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507a" sheetId="1" r:id="rId1"/>
  </sheets>
  <definedNames>
    <definedName name="_xlnm._FilterDatabase" localSheetId="0" hidden="1">pkg_0507a!$A$1:$O$3310</definedName>
    <definedName name="pkg_0507a">pkg_0507a!$A$1:$CB$3310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5" i="1"/>
  <c r="K306" i="1"/>
  <c r="K307" i="1"/>
  <c r="K308" i="1"/>
  <c r="K309" i="1"/>
  <c r="K310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7" i="1"/>
  <c r="K338" i="1"/>
  <c r="K339" i="1"/>
  <c r="K340" i="1"/>
  <c r="K341" i="1"/>
  <c r="K342" i="1"/>
  <c r="K343" i="1"/>
  <c r="K344" i="1"/>
  <c r="K345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6" i="1"/>
  <c r="K377" i="1"/>
  <c r="K378" i="1"/>
  <c r="K379" i="1"/>
  <c r="K380" i="1"/>
  <c r="K381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55" i="1"/>
  <c r="K556" i="1"/>
  <c r="K557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7" i="1"/>
  <c r="K768" i="1"/>
  <c r="K769" i="1"/>
  <c r="K770" i="1"/>
  <c r="K771" i="1"/>
  <c r="K772" i="1"/>
  <c r="K773" i="1"/>
  <c r="K774" i="1"/>
  <c r="K775" i="1"/>
  <c r="K776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3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899" i="1"/>
  <c r="K900" i="1"/>
  <c r="K901" i="1"/>
  <c r="K902" i="1"/>
  <c r="K903" i="1"/>
  <c r="K904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10" i="1"/>
  <c r="K1111" i="1"/>
  <c r="K1112" i="1"/>
  <c r="K1113" i="1"/>
  <c r="K1114" i="1"/>
  <c r="K1115" i="1"/>
  <c r="K1116" i="1"/>
  <c r="K1117" i="1"/>
  <c r="K1118" i="1"/>
  <c r="K1119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4" i="1"/>
  <c r="K1155" i="1"/>
  <c r="K1156" i="1"/>
  <c r="K1157" i="1"/>
  <c r="K1158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2" i="1"/>
  <c r="K1343" i="1"/>
  <c r="K1344" i="1"/>
  <c r="K1345" i="1"/>
  <c r="K1346" i="1"/>
  <c r="K1347" i="1"/>
  <c r="K1348" i="1"/>
  <c r="K1349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6" i="1"/>
  <c r="K1387" i="1"/>
  <c r="K1388" i="1"/>
  <c r="K1389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2" i="1"/>
  <c r="K1443" i="1"/>
  <c r="K1444" i="1"/>
  <c r="K1445" i="1"/>
  <c r="K1446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7" i="1"/>
  <c r="K1668" i="1"/>
  <c r="K1669" i="1"/>
  <c r="K1670" i="1"/>
  <c r="K1671" i="1"/>
  <c r="K1672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7" i="1"/>
  <c r="K1718" i="1"/>
  <c r="K1719" i="1"/>
  <c r="K1720" i="1"/>
  <c r="K1722" i="1"/>
  <c r="K1723" i="1"/>
  <c r="K1724" i="1"/>
  <c r="K1725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4" i="1"/>
  <c r="K1795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9" i="1"/>
  <c r="K1900" i="1"/>
  <c r="K1901" i="1"/>
  <c r="K1902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6" i="1"/>
  <c r="K2037" i="1"/>
  <c r="K2038" i="1"/>
  <c r="K2039" i="1"/>
  <c r="K2040" i="1"/>
  <c r="K2041" i="1"/>
  <c r="K2042" i="1"/>
  <c r="K2043" i="1"/>
  <c r="K2044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3" i="1"/>
  <c r="K2154" i="1"/>
  <c r="K2155" i="1"/>
  <c r="K2156" i="1"/>
  <c r="K2157" i="1"/>
  <c r="K2158" i="1"/>
  <c r="K2159" i="1"/>
  <c r="K2160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9" i="1"/>
  <c r="K2190" i="1"/>
  <c r="K2191" i="1"/>
  <c r="K2192" i="1"/>
  <c r="K2193" i="1"/>
  <c r="K2194" i="1"/>
  <c r="K2195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5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7" i="1"/>
  <c r="K2308" i="1"/>
  <c r="K2309" i="1"/>
  <c r="K2310" i="1"/>
  <c r="K2311" i="1"/>
  <c r="K2312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5" i="1"/>
  <c r="K2566" i="1"/>
  <c r="K2567" i="1"/>
  <c r="K2568" i="1"/>
  <c r="K2569" i="1"/>
  <c r="K2570" i="1"/>
  <c r="K2571" i="1"/>
  <c r="K2572" i="1"/>
  <c r="K2573" i="1"/>
  <c r="K2575" i="1"/>
  <c r="K2576" i="1"/>
  <c r="K2577" i="1"/>
  <c r="K2578" i="1"/>
  <c r="K2579" i="1"/>
  <c r="K2580" i="1"/>
  <c r="K2581" i="1"/>
  <c r="K2582" i="1"/>
  <c r="K2583" i="1"/>
  <c r="K2584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3" i="1"/>
  <c r="K2704" i="1"/>
  <c r="K2705" i="1"/>
  <c r="K2706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84" i="1"/>
  <c r="K2885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9" i="1"/>
  <c r="K2910" i="1"/>
  <c r="K2911" i="1"/>
  <c r="K2912" i="1"/>
  <c r="K2913" i="1"/>
  <c r="K2914" i="1"/>
  <c r="K2915" i="1"/>
  <c r="K2916" i="1"/>
  <c r="K2917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4" i="1"/>
  <c r="K3005" i="1"/>
  <c r="K3006" i="1"/>
  <c r="K3007" i="1"/>
  <c r="K3008" i="1"/>
  <c r="K3009" i="1"/>
  <c r="K3010" i="1"/>
  <c r="K3011" i="1"/>
  <c r="K3012" i="1"/>
  <c r="K3013" i="1"/>
  <c r="K3014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70" i="1"/>
  <c r="K3071" i="1"/>
  <c r="K3072" i="1"/>
  <c r="K3073" i="1"/>
  <c r="K3074" i="1"/>
  <c r="K3075" i="1"/>
  <c r="K3076" i="1"/>
  <c r="K3077" i="1"/>
  <c r="K3078" i="1"/>
  <c r="K3079" i="1"/>
  <c r="K3080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90" i="1"/>
  <c r="K3291" i="1"/>
  <c r="K3292" i="1"/>
  <c r="K3293" i="1"/>
  <c r="K3294" i="1"/>
  <c r="K3295" i="1"/>
  <c r="K3296" i="1"/>
  <c r="K3298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5" i="1"/>
  <c r="J306" i="1"/>
  <c r="J307" i="1"/>
  <c r="J308" i="1"/>
  <c r="J309" i="1"/>
  <c r="J310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7" i="1"/>
  <c r="J338" i="1"/>
  <c r="J339" i="1"/>
  <c r="J340" i="1"/>
  <c r="J341" i="1"/>
  <c r="J342" i="1"/>
  <c r="J343" i="1"/>
  <c r="J344" i="1"/>
  <c r="J345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6" i="1"/>
  <c r="J377" i="1"/>
  <c r="J378" i="1"/>
  <c r="J379" i="1"/>
  <c r="J380" i="1"/>
  <c r="J381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55" i="1"/>
  <c r="J556" i="1"/>
  <c r="J557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7" i="1"/>
  <c r="J768" i="1"/>
  <c r="J769" i="1"/>
  <c r="J770" i="1"/>
  <c r="J771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3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899" i="1"/>
  <c r="J900" i="1"/>
  <c r="J901" i="1"/>
  <c r="J902" i="1"/>
  <c r="J903" i="1"/>
  <c r="J904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10" i="1"/>
  <c r="J1111" i="1"/>
  <c r="J1112" i="1"/>
  <c r="J1113" i="1"/>
  <c r="J1114" i="1"/>
  <c r="J1115" i="1"/>
  <c r="J1116" i="1"/>
  <c r="J1117" i="1"/>
  <c r="J1118" i="1"/>
  <c r="J1119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4" i="1"/>
  <c r="J1155" i="1"/>
  <c r="J1156" i="1"/>
  <c r="J1157" i="1"/>
  <c r="J1158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2" i="1"/>
  <c r="J1343" i="1"/>
  <c r="J1344" i="1"/>
  <c r="J1345" i="1"/>
  <c r="J1346" i="1"/>
  <c r="J1347" i="1"/>
  <c r="J1348" i="1"/>
  <c r="J1349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6" i="1"/>
  <c r="J1387" i="1"/>
  <c r="J1388" i="1"/>
  <c r="J1389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2" i="1"/>
  <c r="J1443" i="1"/>
  <c r="J1444" i="1"/>
  <c r="J1445" i="1"/>
  <c r="J1446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2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7" i="1"/>
  <c r="J1668" i="1"/>
  <c r="J1669" i="1"/>
  <c r="J1670" i="1"/>
  <c r="J1671" i="1"/>
  <c r="J1672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7" i="1"/>
  <c r="J1718" i="1"/>
  <c r="J1719" i="1"/>
  <c r="J1720" i="1"/>
  <c r="J1722" i="1"/>
  <c r="J1723" i="1"/>
  <c r="J1724" i="1"/>
  <c r="J1725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4" i="1"/>
  <c r="J1795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9" i="1"/>
  <c r="J1900" i="1"/>
  <c r="J1901" i="1"/>
  <c r="J1902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6" i="1"/>
  <c r="J2037" i="1"/>
  <c r="J2038" i="1"/>
  <c r="J2039" i="1"/>
  <c r="J2040" i="1"/>
  <c r="J2041" i="1"/>
  <c r="J2042" i="1"/>
  <c r="J2043" i="1"/>
  <c r="J2044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3" i="1"/>
  <c r="J2154" i="1"/>
  <c r="J2155" i="1"/>
  <c r="J2156" i="1"/>
  <c r="J2157" i="1"/>
  <c r="J2158" i="1"/>
  <c r="J2159" i="1"/>
  <c r="J2160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9" i="1"/>
  <c r="J2190" i="1"/>
  <c r="J2191" i="1"/>
  <c r="J2192" i="1"/>
  <c r="J2193" i="1"/>
  <c r="J2194" i="1"/>
  <c r="J2195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5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7" i="1"/>
  <c r="J2308" i="1"/>
  <c r="J2309" i="1"/>
  <c r="J2310" i="1"/>
  <c r="J2311" i="1"/>
  <c r="J2312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5" i="1"/>
  <c r="J2566" i="1"/>
  <c r="J2567" i="1"/>
  <c r="J2568" i="1"/>
  <c r="J2569" i="1"/>
  <c r="J2570" i="1"/>
  <c r="J2571" i="1"/>
  <c r="J2572" i="1"/>
  <c r="J2573" i="1"/>
  <c r="J2575" i="1"/>
  <c r="J2576" i="1"/>
  <c r="J2577" i="1"/>
  <c r="J2578" i="1"/>
  <c r="J2579" i="1"/>
  <c r="J2580" i="1"/>
  <c r="J2581" i="1"/>
  <c r="J2582" i="1"/>
  <c r="J2583" i="1"/>
  <c r="J2584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3" i="1"/>
  <c r="J2704" i="1"/>
  <c r="J2705" i="1"/>
  <c r="J2706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84" i="1"/>
  <c r="J2885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9" i="1"/>
  <c r="J2910" i="1"/>
  <c r="J2911" i="1"/>
  <c r="J2912" i="1"/>
  <c r="J2913" i="1"/>
  <c r="J2914" i="1"/>
  <c r="J2915" i="1"/>
  <c r="J2916" i="1"/>
  <c r="J2917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4" i="1"/>
  <c r="J3005" i="1"/>
  <c r="J3006" i="1"/>
  <c r="J3007" i="1"/>
  <c r="J3008" i="1"/>
  <c r="J3009" i="1"/>
  <c r="J3010" i="1"/>
  <c r="J3011" i="1"/>
  <c r="J3012" i="1"/>
  <c r="J3013" i="1"/>
  <c r="J3014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70" i="1"/>
  <c r="J3071" i="1"/>
  <c r="J3072" i="1"/>
  <c r="J3073" i="1"/>
  <c r="J3074" i="1"/>
  <c r="J3075" i="1"/>
  <c r="J3076" i="1"/>
  <c r="J3077" i="1"/>
  <c r="J3078" i="1"/>
  <c r="J3079" i="1"/>
  <c r="J3080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90" i="1"/>
  <c r="J3291" i="1"/>
  <c r="J3292" i="1"/>
  <c r="J3293" i="1"/>
  <c r="J3294" i="1"/>
  <c r="J3295" i="1"/>
  <c r="J3296" i="1"/>
  <c r="J3298" i="1"/>
  <c r="G13" i="1"/>
  <c r="G23" i="1"/>
  <c r="G50" i="1"/>
  <c r="G55" i="1"/>
  <c r="G82" i="1"/>
  <c r="G100" i="1"/>
  <c r="G132" i="1"/>
  <c r="G151" i="1"/>
  <c r="G171" i="1"/>
  <c r="G180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19" i="1"/>
  <c r="G229" i="1"/>
  <c r="G247" i="1"/>
  <c r="G276" i="1"/>
  <c r="G304" i="1"/>
  <c r="G311" i="1"/>
  <c r="G336" i="1"/>
  <c r="G346" i="1"/>
  <c r="G375" i="1"/>
  <c r="G382" i="1"/>
  <c r="G408" i="1"/>
  <c r="G422" i="1"/>
  <c r="G449" i="1"/>
  <c r="G462" i="1"/>
  <c r="G488" i="1"/>
  <c r="G510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8" i="1"/>
  <c r="G588" i="1"/>
  <c r="G607" i="1"/>
  <c r="G618" i="1"/>
  <c r="G649" i="1"/>
  <c r="G659" i="1"/>
  <c r="G676" i="1"/>
  <c r="G713" i="1"/>
  <c r="G732" i="1"/>
  <c r="G740" i="1"/>
  <c r="G766" i="1"/>
  <c r="G777" i="1"/>
  <c r="G797" i="1"/>
  <c r="G82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70" i="1"/>
  <c r="G894" i="1"/>
  <c r="G905" i="1"/>
  <c r="G924" i="1"/>
  <c r="G948" i="1"/>
  <c r="G965" i="1"/>
  <c r="G983" i="1"/>
  <c r="G1016" i="1"/>
  <c r="G1033" i="1"/>
  <c r="G1051" i="1"/>
  <c r="G1064" i="1"/>
  <c r="G1083" i="1"/>
  <c r="G1109" i="1"/>
  <c r="G1120" i="1"/>
  <c r="G1144" i="1"/>
  <c r="G1153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90" i="1"/>
  <c r="G1210" i="1"/>
  <c r="G1231" i="1"/>
  <c r="G1260" i="1"/>
  <c r="G1279" i="1"/>
  <c r="G1301" i="1"/>
  <c r="G1316" i="1"/>
  <c r="G1341" i="1"/>
  <c r="G1350" i="1"/>
  <c r="G1385" i="1"/>
  <c r="G1390" i="1"/>
  <c r="G1425" i="1"/>
  <c r="G1441" i="1"/>
  <c r="G1447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502" i="1"/>
  <c r="G1534" i="1"/>
  <c r="G1543" i="1"/>
  <c r="G1553" i="1"/>
  <c r="G1577" i="1"/>
  <c r="G1595" i="1"/>
  <c r="G1627" i="1"/>
  <c r="G1631" i="1"/>
  <c r="G1664" i="1"/>
  <c r="G1673" i="1"/>
  <c r="G1706" i="1"/>
  <c r="G1716" i="1"/>
  <c r="G1721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63" i="1"/>
  <c r="G1776" i="1"/>
  <c r="G1793" i="1"/>
  <c r="G1796" i="1"/>
  <c r="G1797" i="1"/>
  <c r="G1798" i="1"/>
  <c r="G1799" i="1"/>
  <c r="G1800" i="1"/>
  <c r="G1801" i="1"/>
  <c r="G1816" i="1"/>
  <c r="G1829" i="1"/>
  <c r="G1854" i="1"/>
  <c r="G1881" i="1"/>
  <c r="G1898" i="1"/>
  <c r="G1903" i="1"/>
  <c r="G1924" i="1"/>
  <c r="G1952" i="1"/>
  <c r="G1981" i="1"/>
  <c r="G1997" i="1"/>
  <c r="G2011" i="1"/>
  <c r="G2035" i="1"/>
  <c r="G2045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95" i="1"/>
  <c r="G2120" i="1"/>
  <c r="G2152" i="1"/>
  <c r="G2161" i="1"/>
  <c r="G2188" i="1"/>
  <c r="G2196" i="1"/>
  <c r="G2224" i="1"/>
  <c r="G2236" i="1"/>
  <c r="G2263" i="1"/>
  <c r="G2282" i="1"/>
  <c r="G2306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45" i="1"/>
  <c r="G2358" i="1"/>
  <c r="G2383" i="1"/>
  <c r="G2410" i="1"/>
  <c r="G2427" i="1"/>
  <c r="G2432" i="1"/>
  <c r="G2453" i="1"/>
  <c r="G2481" i="1"/>
  <c r="G2510" i="1"/>
  <c r="G2526" i="1"/>
  <c r="G2540" i="1"/>
  <c r="G2564" i="1"/>
  <c r="G257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20" i="1"/>
  <c r="G2633" i="1"/>
  <c r="G2658" i="1"/>
  <c r="G2685" i="1"/>
  <c r="G2702" i="1"/>
  <c r="G2707" i="1"/>
  <c r="G2733" i="1"/>
  <c r="G2761" i="1"/>
  <c r="G2777" i="1"/>
  <c r="G2792" i="1"/>
  <c r="G2817" i="1"/>
  <c r="G2845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6" i="1"/>
  <c r="G2908" i="1"/>
  <c r="G2918" i="1"/>
  <c r="G2936" i="1"/>
  <c r="G2965" i="1"/>
  <c r="G2983" i="1"/>
  <c r="G3003" i="1"/>
  <c r="G3015" i="1"/>
  <c r="G3050" i="1"/>
  <c r="G3069" i="1"/>
  <c r="G3081" i="1"/>
  <c r="G3097" i="1"/>
  <c r="G3119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74" i="1"/>
  <c r="G3201" i="1"/>
  <c r="G3215" i="1"/>
  <c r="G3231" i="1"/>
  <c r="G3263" i="1"/>
  <c r="G3274" i="1"/>
  <c r="G3289" i="1"/>
  <c r="G3297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</calcChain>
</file>

<file path=xl/sharedStrings.xml><?xml version="1.0" encoding="utf-8"?>
<sst xmlns="http://schemas.openxmlformats.org/spreadsheetml/2006/main" count="16238" uniqueCount="11829">
  <si>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</si>
  <si>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</si>
  <si>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</si>
  <si>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</si>
  <si>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</si>
  <si>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</si>
  <si>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</si>
  <si>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</si>
  <si>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</si>
  <si>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</si>
  <si>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</si>
  <si>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</si>
  <si>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</si>
  <si>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</si>
  <si>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</si>
  <si>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Ag_ICPMS</t>
  </si>
  <si>
    <t>Al_ICPMS</t>
  </si>
  <si>
    <t>As_ICPMS</t>
  </si>
  <si>
    <t>Au_ICPMS</t>
  </si>
  <si>
    <t>B_ICPMS</t>
  </si>
  <si>
    <t>Ba_ICPMS</t>
  </si>
  <si>
    <t>Be_ICPMS</t>
  </si>
  <si>
    <t>Bi_ICPMS</t>
  </si>
  <si>
    <t>Ca_ICPMS</t>
  </si>
  <si>
    <t>Cd_ICPMS</t>
  </si>
  <si>
    <t>Ce_ICPMS</t>
  </si>
  <si>
    <t>Co_ICPMS</t>
  </si>
  <si>
    <t>Cr_ICPMS</t>
  </si>
  <si>
    <t>Cs_ICPMS</t>
  </si>
  <si>
    <t>Cu_ICPMS</t>
  </si>
  <si>
    <t>Fe_ICPMS</t>
  </si>
  <si>
    <t>Ga_ICPMS</t>
  </si>
  <si>
    <t>Ge_ICPMS</t>
  </si>
  <si>
    <t>Hf_ICPMS</t>
  </si>
  <si>
    <t>Hg_ICPMS</t>
  </si>
  <si>
    <t>In_ICPMS</t>
  </si>
  <si>
    <t>K_ICPMS</t>
  </si>
  <si>
    <t>La_ICPMS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</si>
  <si>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</si>
  <si>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</si>
  <si>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</si>
  <si>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</si>
  <si>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</si>
  <si>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</si>
  <si>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</si>
  <si>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</si>
  <si>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</si>
  <si>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Pd_ICPMS</t>
  </si>
  <si>
    <t>Pt_ICPMS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</si>
  <si>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</si>
  <si>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</si>
  <si>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</si>
  <si>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</si>
  <si>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</si>
  <si>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</si>
  <si>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</si>
  <si>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</si>
  <si>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</si>
  <si>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</si>
  <si>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</si>
  <si>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</si>
  <si>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</si>
  <si>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</si>
  <si>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</si>
  <si>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</si>
  <si>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</si>
  <si>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</si>
  <si>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</si>
  <si>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</si>
  <si>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</si>
  <si>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</si>
  <si>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</si>
  <si>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</si>
  <si>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</si>
  <si>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</si>
  <si>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</si>
  <si>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</si>
  <si>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</si>
  <si>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</si>
  <si>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</si>
  <si>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074H  :861001:80:861007:20</t>
  </si>
  <si>
    <t>21:1193:000001</t>
  </si>
  <si>
    <t>21:0191:001144</t>
  </si>
  <si>
    <t>21:0191:001144:0002:0001:02</t>
  </si>
  <si>
    <t>0011:bff_1</t>
  </si>
  <si>
    <t>074H  :861002:00:------:--</t>
  </si>
  <si>
    <t>21:1193:000002</t>
  </si>
  <si>
    <t>21:0191:001140</t>
  </si>
  <si>
    <t>21:0191:001140:0001:0001:00</t>
  </si>
  <si>
    <t>0101:s__01</t>
  </si>
  <si>
    <t>074H  :861003:00:------:--</t>
  </si>
  <si>
    <t>21:1193:000003</t>
  </si>
  <si>
    <t>21:0191:001141</t>
  </si>
  <si>
    <t>21:0191:001141:0001:0001:00</t>
  </si>
  <si>
    <t>0102:s__02</t>
  </si>
  <si>
    <t>074H  :861004:00:------:--</t>
  </si>
  <si>
    <t>21:1193:000004</t>
  </si>
  <si>
    <t>21:0191:001142</t>
  </si>
  <si>
    <t>21:0191:001142:0001:0001:00</t>
  </si>
  <si>
    <t>0103:s__03</t>
  </si>
  <si>
    <t>074H  :861005:00:------:--</t>
  </si>
  <si>
    <t>21:1193:000005</t>
  </si>
  <si>
    <t>21:0191:001143</t>
  </si>
  <si>
    <t>21:0191:001143:0001:0001:00</t>
  </si>
  <si>
    <t>0104:s__04</t>
  </si>
  <si>
    <t>074H  :861006:10:------:--</t>
  </si>
  <si>
    <t>21:1193:000006</t>
  </si>
  <si>
    <t>21:0191:001144:0001:0001:00</t>
  </si>
  <si>
    <t>0013:bff_1</t>
  </si>
  <si>
    <t>074H  :861007:20:861006:10</t>
  </si>
  <si>
    <t>21:1193:000007</t>
  </si>
  <si>
    <t>21:0191:001144:0002:0001:01</t>
  </si>
  <si>
    <t>0012:bff_1</t>
  </si>
  <si>
    <t>074H  :861008:00:------:--</t>
  </si>
  <si>
    <t>21:1193:000008</t>
  </si>
  <si>
    <t>21:0191:001145</t>
  </si>
  <si>
    <t>21:0191:001145:0001:0001:00</t>
  </si>
  <si>
    <t>0105:s__05</t>
  </si>
  <si>
    <t>074H  :861009:00:------:--</t>
  </si>
  <si>
    <t>21:1193:000009</t>
  </si>
  <si>
    <t>21:0191:001146</t>
  </si>
  <si>
    <t>21:0191:001146:0001:0001:00</t>
  </si>
  <si>
    <t>0106:s__06</t>
  </si>
  <si>
    <t>074H  :861010:00:------:--</t>
  </si>
  <si>
    <t>21:1193:000010</t>
  </si>
  <si>
    <t>21:0191:001147</t>
  </si>
  <si>
    <t>21:0191:001147:0001:0001:00</t>
  </si>
  <si>
    <t>0107:s__07</t>
  </si>
  <si>
    <t>074H  :861011:00:------:--</t>
  </si>
  <si>
    <t>21:1193:000011</t>
  </si>
  <si>
    <t>21:0191:001148</t>
  </si>
  <si>
    <t>21:0191:001148:0001:0001:00</t>
  </si>
  <si>
    <t>0108:s__08</t>
  </si>
  <si>
    <t>074H  :861012:9R:------:--</t>
  </si>
  <si>
    <t>21:1193:000012</t>
  </si>
  <si>
    <t>Control Reference</t>
  </si>
  <si>
    <t>Unspecified</t>
  </si>
  <si>
    <t>0901:R__01</t>
  </si>
  <si>
    <t>074H  :861013:00:------:--</t>
  </si>
  <si>
    <t>21:1193:000013</t>
  </si>
  <si>
    <t>21:0191:001149</t>
  </si>
  <si>
    <t>21:0191:001149:0001:0001:00</t>
  </si>
  <si>
    <t>0109:s__09</t>
  </si>
  <si>
    <t>074H  :861014:00:------:--</t>
  </si>
  <si>
    <t>21:1193:000014</t>
  </si>
  <si>
    <t>21:0191:001150</t>
  </si>
  <si>
    <t>21:0191:001150:0001:0001:00</t>
  </si>
  <si>
    <t>0110:s__10</t>
  </si>
  <si>
    <t>074H  :861015:00:------:--</t>
  </si>
  <si>
    <t>21:1193:000015</t>
  </si>
  <si>
    <t>21:0191:001151</t>
  </si>
  <si>
    <t>21:0191:001151:0001:0001:00</t>
  </si>
  <si>
    <t>0111:s__11</t>
  </si>
  <si>
    <t>074H  :861016:00:------:--</t>
  </si>
  <si>
    <t>21:1193:000016</t>
  </si>
  <si>
    <t>21:0191:001152</t>
  </si>
  <si>
    <t>21:0191:001152:0001:0001:00</t>
  </si>
  <si>
    <t>0112:s__12</t>
  </si>
  <si>
    <t>074H  :861017:00:------:--</t>
  </si>
  <si>
    <t>21:1193:000017</t>
  </si>
  <si>
    <t>21:0191:001153</t>
  </si>
  <si>
    <t>21:0191:001153:0001:0001:00</t>
  </si>
  <si>
    <t>0113:s__13</t>
  </si>
  <si>
    <t>074H  :861018:00:------:--</t>
  </si>
  <si>
    <t>21:1193:000018</t>
  </si>
  <si>
    <t>21:0191:001154</t>
  </si>
  <si>
    <t>21:0191:001154:0001:0001:00</t>
  </si>
  <si>
    <t>0114:s__14</t>
  </si>
  <si>
    <t>074H  :861019:00:------:--</t>
  </si>
  <si>
    <t>21:1193:000019</t>
  </si>
  <si>
    <t>21:0191:001155</t>
  </si>
  <si>
    <t>21:0191:001155:0001:0001:00</t>
  </si>
  <si>
    <t>0115:s__15</t>
  </si>
  <si>
    <t>074H  :861020:00:------:--</t>
  </si>
  <si>
    <t>21:1193:000020</t>
  </si>
  <si>
    <t>21:0191:001156</t>
  </si>
  <si>
    <t>21:0191:001156:0001:0001:00</t>
  </si>
  <si>
    <t>0116:s__16</t>
  </si>
  <si>
    <t>074H  :861021:80:861023:10</t>
  </si>
  <si>
    <t>21:1193:000021</t>
  </si>
  <si>
    <t>21:0191:001157</t>
  </si>
  <si>
    <t>21:0191:001157:0001:0001:02</t>
  </si>
  <si>
    <t>074H  :861022:9P:------:--</t>
  </si>
  <si>
    <t>21:1193:000022</t>
  </si>
  <si>
    <t>074H  :861023:10:------:--</t>
  </si>
  <si>
    <t>21:1193:000023</t>
  </si>
  <si>
    <t>21:0191:001157:0001:0001:01</t>
  </si>
  <si>
    <t>074H  :861024:20:861023:10</t>
  </si>
  <si>
    <t>21:1193:000024</t>
  </si>
  <si>
    <t>21:0191:001157:0002:0001:00</t>
  </si>
  <si>
    <t>074H  :861025:00:------:--</t>
  </si>
  <si>
    <t>21:1193:000025</t>
  </si>
  <si>
    <t>21:0191:001158</t>
  </si>
  <si>
    <t>21:0191:001158:0001:0001:00</t>
  </si>
  <si>
    <t>074H  :861026:00:------:--</t>
  </si>
  <si>
    <t>21:1193:000026</t>
  </si>
  <si>
    <t>21:0191:001159</t>
  </si>
  <si>
    <t>21:0191:001159:0001:0001:00</t>
  </si>
  <si>
    <t>074H  :861027:00:------:--</t>
  </si>
  <si>
    <t>21:1193:000027</t>
  </si>
  <si>
    <t>21:0191:001160</t>
  </si>
  <si>
    <t>21:0191:001160:0001:0001:00</t>
  </si>
  <si>
    <t>074H  :861028:00:------:--</t>
  </si>
  <si>
    <t>21:1193:000028</t>
  </si>
  <si>
    <t>21:0191:001161</t>
  </si>
  <si>
    <t>21:0191:001161:0001:0001:00</t>
  </si>
  <si>
    <t>074H  :861029:00:------:--</t>
  </si>
  <si>
    <t>21:1193:000029</t>
  </si>
  <si>
    <t>21:0191:001162</t>
  </si>
  <si>
    <t>21:0191:001162:0001:0001:00</t>
  </si>
  <si>
    <t>074H  :861030:00:------:--</t>
  </si>
  <si>
    <t>21:1193:000030</t>
  </si>
  <si>
    <t>21:0191:001163</t>
  </si>
  <si>
    <t>21:0191:001163:0001:0001:00</t>
  </si>
  <si>
    <t>074H  :861031:00:------:--</t>
  </si>
  <si>
    <t>21:1193:000031</t>
  </si>
  <si>
    <t>21:0191:001164</t>
  </si>
  <si>
    <t>21:0191:001164:0001:0001:00</t>
  </si>
  <si>
    <t>074H  :861032:00:------:--</t>
  </si>
  <si>
    <t>21:1193:000032</t>
  </si>
  <si>
    <t>21:0191:001165</t>
  </si>
  <si>
    <t>21:0191:001165:0001:0001:00</t>
  </si>
  <si>
    <t>074H  :861033:00:------:--</t>
  </si>
  <si>
    <t>21:1193:000033</t>
  </si>
  <si>
    <t>21:0191:001166</t>
  </si>
  <si>
    <t>21:0191:001166:0001:0001:00</t>
  </si>
  <si>
    <t>074H  :861034:00:------:--</t>
  </si>
  <si>
    <t>21:1193:000034</t>
  </si>
  <si>
    <t>21:0191:001167</t>
  </si>
  <si>
    <t>21:0191:001167:0001:0001:00</t>
  </si>
  <si>
    <t>074H  :861035:00:------:--</t>
  </si>
  <si>
    <t>21:1193:000035</t>
  </si>
  <si>
    <t>21:0191:001168</t>
  </si>
  <si>
    <t>21:0191:001168:0001:0001:00</t>
  </si>
  <si>
    <t>074H  :861036:00:------:--</t>
  </si>
  <si>
    <t>21:1193:000036</t>
  </si>
  <si>
    <t>21:0191:001169</t>
  </si>
  <si>
    <t>21:0191:001169:0001:0001:00</t>
  </si>
  <si>
    <t>074H  :861037:00:------:--</t>
  </si>
  <si>
    <t>21:1193:000037</t>
  </si>
  <si>
    <t>21:0191:001170</t>
  </si>
  <si>
    <t>21:0191:001170:0001:0001:00</t>
  </si>
  <si>
    <t>074H  :861038:00:------:--</t>
  </si>
  <si>
    <t>21:1193:000038</t>
  </si>
  <si>
    <t>21:0191:001171</t>
  </si>
  <si>
    <t>21:0191:001171:0001:0001:00</t>
  </si>
  <si>
    <t>074H  :861039:00:------:--</t>
  </si>
  <si>
    <t>21:1193:000039</t>
  </si>
  <si>
    <t>21:0191:001172</t>
  </si>
  <si>
    <t>21:0191:001172:0001:0001:00</t>
  </si>
  <si>
    <t>074H  :861040:00:------:--</t>
  </si>
  <si>
    <t>21:1193:000040</t>
  </si>
  <si>
    <t>21:0191:001173</t>
  </si>
  <si>
    <t>21:0191:001173:0001:0001:00</t>
  </si>
  <si>
    <t>074H  :861041:80:861042:10</t>
  </si>
  <si>
    <t>21:1193:000041</t>
  </si>
  <si>
    <t>21:0191:001174</t>
  </si>
  <si>
    <t>21:0191:001174:0001:0001:02</t>
  </si>
  <si>
    <t>074H  :861042:10:------:--</t>
  </si>
  <si>
    <t>21:1193:000042</t>
  </si>
  <si>
    <t>21:0191:001174:0001:0001:01</t>
  </si>
  <si>
    <t>074H  :861043:20:861042:10</t>
  </si>
  <si>
    <t>21:1193:000043</t>
  </si>
  <si>
    <t>21:0191:001174:0002:0001:00</t>
  </si>
  <si>
    <t>074H  :861044:00:------:--</t>
  </si>
  <si>
    <t>21:1193:000044</t>
  </si>
  <si>
    <t>21:0191:001175</t>
  </si>
  <si>
    <t>21:0191:001175:0001:0001:00</t>
  </si>
  <si>
    <t>074H  :861045:00:------:--</t>
  </si>
  <si>
    <t>21:1193:000045</t>
  </si>
  <si>
    <t>21:0191:001176</t>
  </si>
  <si>
    <t>21:0191:001176:0001:0001:00</t>
  </si>
  <si>
    <t>074H  :861046:00:------:--</t>
  </si>
  <si>
    <t>21:1193:000046</t>
  </si>
  <si>
    <t>21:0191:001177</t>
  </si>
  <si>
    <t>21:0191:001177:0001:0001:00</t>
  </si>
  <si>
    <t>074H  :861047:00:------:--</t>
  </si>
  <si>
    <t>21:1193:000047</t>
  </si>
  <si>
    <t>21:0191:001178</t>
  </si>
  <si>
    <t>21:0191:001178:0001:0001:00</t>
  </si>
  <si>
    <t>074H  :861048:00:------:--</t>
  </si>
  <si>
    <t>21:1193:000048</t>
  </si>
  <si>
    <t>21:0191:001179</t>
  </si>
  <si>
    <t>21:0191:001179:0001:0001:00</t>
  </si>
  <si>
    <t>074H  :861049:9R:------:--</t>
  </si>
  <si>
    <t>21:1193:000049</t>
  </si>
  <si>
    <t>074H  :861321:80:861030:00</t>
  </si>
  <si>
    <t>21:1193:000050</t>
  </si>
  <si>
    <t>074H  :861341:80:861043:20</t>
  </si>
  <si>
    <t>21:1193:000051</t>
  </si>
  <si>
    <t>074H  :863001:80:863005:10</t>
  </si>
  <si>
    <t>21:1193:000052</t>
  </si>
  <si>
    <t>21:0191:001182</t>
  </si>
  <si>
    <t>21:0191:001182:0001:0001:02</t>
  </si>
  <si>
    <t>074H  :863002:00:------:--</t>
  </si>
  <si>
    <t>21:1193:000053</t>
  </si>
  <si>
    <t>21:0191:001180</t>
  </si>
  <si>
    <t>21:0191:001180:0001:0001:00</t>
  </si>
  <si>
    <t>074H  :863003:9P:------:--</t>
  </si>
  <si>
    <t>21:1193:000054</t>
  </si>
  <si>
    <t>074H  :863004:00:------:--</t>
  </si>
  <si>
    <t>21:1193:000055</t>
  </si>
  <si>
    <t>21:0191:001181</t>
  </si>
  <si>
    <t>21:0191:001181:0001:0001:00</t>
  </si>
  <si>
    <t>074H  :863005:10:------:--</t>
  </si>
  <si>
    <t>21:1193:000056</t>
  </si>
  <si>
    <t>21:0191:001182:0001:0001:01</t>
  </si>
  <si>
    <t>074H  :863006:20:863005:10</t>
  </si>
  <si>
    <t>21:1193:000057</t>
  </si>
  <si>
    <t>21:0191:001182:0002:0001:00</t>
  </si>
  <si>
    <t>074H  :863007:00:------:--</t>
  </si>
  <si>
    <t>21:1193:000058</t>
  </si>
  <si>
    <t>21:0191:001183</t>
  </si>
  <si>
    <t>21:0191:001183:0001:0001:00</t>
  </si>
  <si>
    <t>074H  :863008:00:------:--</t>
  </si>
  <si>
    <t>21:1193:000059</t>
  </si>
  <si>
    <t>21:0191:001184</t>
  </si>
  <si>
    <t>21:0191:001184:0001:0001:00</t>
  </si>
  <si>
    <t>074H  :863009:00:------:--</t>
  </si>
  <si>
    <t>21:1193:000060</t>
  </si>
  <si>
    <t>21:0191:001185</t>
  </si>
  <si>
    <t>21:0191:001185:0001:0001:00</t>
  </si>
  <si>
    <t>074H  :863010:00:------:--</t>
  </si>
  <si>
    <t>21:1193:000061</t>
  </si>
  <si>
    <t>21:0191:001186</t>
  </si>
  <si>
    <t>21:0191:001186:0001:0001:00</t>
  </si>
  <si>
    <t>074H  :863011:00:------:--</t>
  </si>
  <si>
    <t>21:1193:000062</t>
  </si>
  <si>
    <t>21:0191:001187</t>
  </si>
  <si>
    <t>21:0191:001187:0001:0001:00</t>
  </si>
  <si>
    <t>074H  :863012:00:------:--</t>
  </si>
  <si>
    <t>21:1193:000063</t>
  </si>
  <si>
    <t>21:0191:001188</t>
  </si>
  <si>
    <t>21:0191:001188:0001:0001:00</t>
  </si>
  <si>
    <t>074H  :863013:00:------:--</t>
  </si>
  <si>
    <t>21:1193:000064</t>
  </si>
  <si>
    <t>21:0191:001189</t>
  </si>
  <si>
    <t>21:0191:001189:0001:0001:00</t>
  </si>
  <si>
    <t>074H  :863014:00:------:--</t>
  </si>
  <si>
    <t>21:1193:000065</t>
  </si>
  <si>
    <t>21:0191:001190</t>
  </si>
  <si>
    <t>21:0191:001190:0001:0001:00</t>
  </si>
  <si>
    <t>074H  :863015:00:------:--</t>
  </si>
  <si>
    <t>21:1193:000066</t>
  </si>
  <si>
    <t>21:0191:001191</t>
  </si>
  <si>
    <t>21:0191:001191:0001:0001:00</t>
  </si>
  <si>
    <t>074H  :863016:00:------:--</t>
  </si>
  <si>
    <t>21:1193:000067</t>
  </si>
  <si>
    <t>21:0191:001192</t>
  </si>
  <si>
    <t>21:0191:001192:0001:0001:00</t>
  </si>
  <si>
    <t>074H  :863017:00:------:--</t>
  </si>
  <si>
    <t>21:1193:000068</t>
  </si>
  <si>
    <t>21:0191:001193</t>
  </si>
  <si>
    <t>21:0191:001193:0001:0001:00</t>
  </si>
  <si>
    <t>074H  :863018:00:------:--</t>
  </si>
  <si>
    <t>21:1193:000069</t>
  </si>
  <si>
    <t>21:0191:001194</t>
  </si>
  <si>
    <t>21:0191:001194:0001:0001:00</t>
  </si>
  <si>
    <t>074H  :863019:00:------:--</t>
  </si>
  <si>
    <t>21:1193:000070</t>
  </si>
  <si>
    <t>21:0191:001195</t>
  </si>
  <si>
    <t>21:0191:001195:0001:0001:00</t>
  </si>
  <si>
    <t>074H  :863020:00:------:--</t>
  </si>
  <si>
    <t>21:1193:000071</t>
  </si>
  <si>
    <t>21:0191:001196</t>
  </si>
  <si>
    <t>21:0191:001196:0001:0001:00</t>
  </si>
  <si>
    <t>074H  :863021:80:863022:10</t>
  </si>
  <si>
    <t>21:1193:000072</t>
  </si>
  <si>
    <t>21:0191:001197</t>
  </si>
  <si>
    <t>21:0191:001197:0001:0001:02</t>
  </si>
  <si>
    <t>074H  :863022:10:------:--</t>
  </si>
  <si>
    <t>21:1193:000073</t>
  </si>
  <si>
    <t>21:0191:001197:0001:0001:01</t>
  </si>
  <si>
    <t>074H  :863023:20:863022:10</t>
  </si>
  <si>
    <t>21:1193:000074</t>
  </si>
  <si>
    <t>21:0191:001197:0002:0001:00</t>
  </si>
  <si>
    <t>074H  :863024:00:------:--</t>
  </si>
  <si>
    <t>21:1193:000075</t>
  </si>
  <si>
    <t>21:0191:001198</t>
  </si>
  <si>
    <t>21:0191:001198:0001:0001:00</t>
  </si>
  <si>
    <t>074H  :863025:00:------:--</t>
  </si>
  <si>
    <t>21:1193:000076</t>
  </si>
  <si>
    <t>21:0191:001199</t>
  </si>
  <si>
    <t>21:0191:001199:0001:0001:00</t>
  </si>
  <si>
    <t>074H  :863026:00:------:--</t>
  </si>
  <si>
    <t>21:1193:000077</t>
  </si>
  <si>
    <t>21:0191:001200</t>
  </si>
  <si>
    <t>21:0191:001200:0001:0001:00</t>
  </si>
  <si>
    <t>074H  :863027:00:------:--</t>
  </si>
  <si>
    <t>21:1193:000078</t>
  </si>
  <si>
    <t>21:0191:001201</t>
  </si>
  <si>
    <t>21:0191:001201:0001:0001:00</t>
  </si>
  <si>
    <t>074H  :863028:00:------:--</t>
  </si>
  <si>
    <t>21:1193:000079</t>
  </si>
  <si>
    <t>21:0191:001202</t>
  </si>
  <si>
    <t>21:0191:001202:0001:0001:00</t>
  </si>
  <si>
    <t>074H  :863029:00:------:--</t>
  </si>
  <si>
    <t>21:1193:000080</t>
  </si>
  <si>
    <t>21:0191:001203</t>
  </si>
  <si>
    <t>21:0191:001203:0001:0001:00</t>
  </si>
  <si>
    <t>074H  :863030:9R:------:--</t>
  </si>
  <si>
    <t>21:1193:000081</t>
  </si>
  <si>
    <t>074H  :863031:00:------:--</t>
  </si>
  <si>
    <t>21:1193:000082</t>
  </si>
  <si>
    <t>21:0191:001204</t>
  </si>
  <si>
    <t>21:0191:001204:0001:0001:00</t>
  </si>
  <si>
    <t>074H  :863032:00:------:--</t>
  </si>
  <si>
    <t>21:1193:000083</t>
  </si>
  <si>
    <t>21:0191:001205</t>
  </si>
  <si>
    <t>21:0191:001205:0001:0001:00</t>
  </si>
  <si>
    <t>074H  :863033:00:------:--</t>
  </si>
  <si>
    <t>21:1193:000084</t>
  </si>
  <si>
    <t>21:0191:001206</t>
  </si>
  <si>
    <t>21:0191:001206:0001:0001:00</t>
  </si>
  <si>
    <t>074H  :863034:00:------:--</t>
  </si>
  <si>
    <t>21:1193:000085</t>
  </si>
  <si>
    <t>21:0191:001207</t>
  </si>
  <si>
    <t>21:0191:001207:0001:0001:00</t>
  </si>
  <si>
    <t>074H  :863035:00:------:--</t>
  </si>
  <si>
    <t>21:1193:000086</t>
  </si>
  <si>
    <t>21:0191:001208</t>
  </si>
  <si>
    <t>21:0191:001208:0001:0001:00</t>
  </si>
  <si>
    <t>074H  :863036:00:------:--</t>
  </si>
  <si>
    <t>21:1193:000087</t>
  </si>
  <si>
    <t>21:0191:001209</t>
  </si>
  <si>
    <t>21:0191:001209:0001:0001:00</t>
  </si>
  <si>
    <t>074H  :863037:00:------:--</t>
  </si>
  <si>
    <t>21:1193:000088</t>
  </si>
  <si>
    <t>21:0191:001210</t>
  </si>
  <si>
    <t>21:0191:001210:0001:0001:00</t>
  </si>
  <si>
    <t>074H  :863038:00:------:--</t>
  </si>
  <si>
    <t>21:1193:000089</t>
  </si>
  <si>
    <t>21:0191:001211</t>
  </si>
  <si>
    <t>21:0191:001211:0001:0001:00</t>
  </si>
  <si>
    <t>074H  :863039:00:------:--</t>
  </si>
  <si>
    <t>21:1193:000090</t>
  </si>
  <si>
    <t>21:0191:001212</t>
  </si>
  <si>
    <t>21:0191:001212:0001:0001:00</t>
  </si>
  <si>
    <t>074H  :863040:00:------:--</t>
  </si>
  <si>
    <t>21:1193:000091</t>
  </si>
  <si>
    <t>21:0191:001213</t>
  </si>
  <si>
    <t>21:0191:001213:0001:0001:00</t>
  </si>
  <si>
    <t>074H  :863041:80:863042:10</t>
  </si>
  <si>
    <t>21:1193:000092</t>
  </si>
  <si>
    <t>21:0191:001214</t>
  </si>
  <si>
    <t>21:0191:001214:0001:0001:02</t>
  </si>
  <si>
    <t>074H  :863042:10:------:--</t>
  </si>
  <si>
    <t>21:1193:000093</t>
  </si>
  <si>
    <t>21:0191:001214:0001:0001:01</t>
  </si>
  <si>
    <t>074H  :863043:20:863042:10</t>
  </si>
  <si>
    <t>21:1193:000094</t>
  </si>
  <si>
    <t>21:0191:001214:0002:0001:00</t>
  </si>
  <si>
    <t>074H  :863044:00:------:--</t>
  </si>
  <si>
    <t>21:1193:000095</t>
  </si>
  <si>
    <t>21:0191:001215</t>
  </si>
  <si>
    <t>21:0191:001215:0001:0001:00</t>
  </si>
  <si>
    <t>074H  :863045:00:------:--</t>
  </si>
  <si>
    <t>21:1193:000096</t>
  </si>
  <si>
    <t>21:0191:001216</t>
  </si>
  <si>
    <t>21:0191:001216:0001:0001:00</t>
  </si>
  <si>
    <t>074H  :863046:00:------:--</t>
  </si>
  <si>
    <t>21:1193:000097</t>
  </si>
  <si>
    <t>21:0191:001217</t>
  </si>
  <si>
    <t>21:0191:001217:0001:0001:00</t>
  </si>
  <si>
    <t>074H  :863047:00:------:--</t>
  </si>
  <si>
    <t>21:1193:000098</t>
  </si>
  <si>
    <t>21:0191:001218</t>
  </si>
  <si>
    <t>21:0191:001218:0001:0001:00</t>
  </si>
  <si>
    <t>074H  :863048:9M:------:--</t>
  </si>
  <si>
    <t>21:1193:000099</t>
  </si>
  <si>
    <t>074H  :863049:00:------:--</t>
  </si>
  <si>
    <t>21:1193:000100</t>
  </si>
  <si>
    <t>21:0191:001219</t>
  </si>
  <si>
    <t>21:0191:001219:0001:0001:00</t>
  </si>
  <si>
    <t>074H  :863050:00:------:--</t>
  </si>
  <si>
    <t>21:1193:000101</t>
  </si>
  <si>
    <t>21:0191:001220</t>
  </si>
  <si>
    <t>21:0191:001220:0001:0001:00</t>
  </si>
  <si>
    <t>074H  :863051:00:------:--</t>
  </si>
  <si>
    <t>21:1193:000102</t>
  </si>
  <si>
    <t>21:0191:001221</t>
  </si>
  <si>
    <t>21:0191:001221:0001:0001:00</t>
  </si>
  <si>
    <t>074H  :863052:00:------:--</t>
  </si>
  <si>
    <t>21:1193:000103</t>
  </si>
  <si>
    <t>21:0191:001222</t>
  </si>
  <si>
    <t>21:0191:001222:0001:0001:00</t>
  </si>
  <si>
    <t>074H  :863053:00:------:--</t>
  </si>
  <si>
    <t>21:1193:000104</t>
  </si>
  <si>
    <t>21:0191:001223</t>
  </si>
  <si>
    <t>21:0191:001223:0001:0001:00</t>
  </si>
  <si>
    <t>074H  :863054:00:------:--</t>
  </si>
  <si>
    <t>21:1193:000105</t>
  </si>
  <si>
    <t>21:0191:001224</t>
  </si>
  <si>
    <t>21:0191:001224:0001:0001:00</t>
  </si>
  <si>
    <t>074H  :863055:00:------:--</t>
  </si>
  <si>
    <t>21:1193:000106</t>
  </si>
  <si>
    <t>21:0191:001225</t>
  </si>
  <si>
    <t>21:0191:001225:0001:0001:00</t>
  </si>
  <si>
    <t>074H  :863056:00:------:--</t>
  </si>
  <si>
    <t>21:1193:000107</t>
  </si>
  <si>
    <t>21:0191:001226</t>
  </si>
  <si>
    <t>21:0191:001226:0001:0001:00</t>
  </si>
  <si>
    <t>074H  :863057:00:------:--</t>
  </si>
  <si>
    <t>21:1193:000108</t>
  </si>
  <si>
    <t>21:0191:001227</t>
  </si>
  <si>
    <t>21:0191:001227:0001:0001:00</t>
  </si>
  <si>
    <t>074H  :863058:00:------:--</t>
  </si>
  <si>
    <t>21:1193:000109</t>
  </si>
  <si>
    <t>21:0191:001228</t>
  </si>
  <si>
    <t>21:0191:001228:0001:0001:00</t>
  </si>
  <si>
    <t>074H  :863059:00:------:--</t>
  </si>
  <si>
    <t>21:1193:000110</t>
  </si>
  <si>
    <t>21:0191:001229</t>
  </si>
  <si>
    <t>21:0191:001229:0001:0001:00</t>
  </si>
  <si>
    <t>074H  :863060:00:------:--</t>
  </si>
  <si>
    <t>21:1193:000111</t>
  </si>
  <si>
    <t>21:0191:001230</t>
  </si>
  <si>
    <t>21:0191:001230:0001:0001:00</t>
  </si>
  <si>
    <t>074H  :863061:80:863062:10</t>
  </si>
  <si>
    <t>21:1193:000112</t>
  </si>
  <si>
    <t>21:0191:001231</t>
  </si>
  <si>
    <t>21:0191:001231:0001:0001:02</t>
  </si>
  <si>
    <t>074H  :863062:10:------:--</t>
  </si>
  <si>
    <t>21:1193:000113</t>
  </si>
  <si>
    <t>21:0191:001231:0001:0001:01</t>
  </si>
  <si>
    <t>074H  :863063:20:863062:10</t>
  </si>
  <si>
    <t>21:1193:000114</t>
  </si>
  <si>
    <t>21:0191:001231:0002:0001:00</t>
  </si>
  <si>
    <t>074H  :863064:00:------:--</t>
  </si>
  <si>
    <t>21:1193:000115</t>
  </si>
  <si>
    <t>21:0191:001232</t>
  </si>
  <si>
    <t>21:0191:001232:0001:0001:00</t>
  </si>
  <si>
    <t>074H  :863065:00:------:--</t>
  </si>
  <si>
    <t>21:1193:000116</t>
  </si>
  <si>
    <t>21:0191:001233</t>
  </si>
  <si>
    <t>21:0191:001233:0001:0001:00</t>
  </si>
  <si>
    <t>074H  :863066:00:------:--</t>
  </si>
  <si>
    <t>21:1193:000117</t>
  </si>
  <si>
    <t>21:0191:001234</t>
  </si>
  <si>
    <t>21:0191:001234:0001:0001:00</t>
  </si>
  <si>
    <t>074H  :863067:00:------:--</t>
  </si>
  <si>
    <t>21:1193:000118</t>
  </si>
  <si>
    <t>21:0191:001235</t>
  </si>
  <si>
    <t>21:0191:001235:0001:0001:00</t>
  </si>
  <si>
    <t>074H  :863068:00:------:--</t>
  </si>
  <si>
    <t>21:1193:000119</t>
  </si>
  <si>
    <t>21:0191:001236</t>
  </si>
  <si>
    <t>21:0191:001236:0001:0001:00</t>
  </si>
  <si>
    <t>074H  :863069:00:------:--</t>
  </si>
  <si>
    <t>21:1193:000120</t>
  </si>
  <si>
    <t>21:0191:001237</t>
  </si>
  <si>
    <t>21:0191:001237:0001:0001:00</t>
  </si>
  <si>
    <t>074H  :863070:00:------:--</t>
  </si>
  <si>
    <t>21:1193:000121</t>
  </si>
  <si>
    <t>21:0191:001238</t>
  </si>
  <si>
    <t>21:0191:001238:0001:0001:00</t>
  </si>
  <si>
    <t>074H  :863071:00:------:--</t>
  </si>
  <si>
    <t>21:1193:000122</t>
  </si>
  <si>
    <t>21:0191:001239</t>
  </si>
  <si>
    <t>21:0191:001239:0001:0001:00</t>
  </si>
  <si>
    <t>074H  :863072:00:------:--</t>
  </si>
  <si>
    <t>21:1193:000123</t>
  </si>
  <si>
    <t>21:0191:001240</t>
  </si>
  <si>
    <t>21:0191:001240:0001:0001:00</t>
  </si>
  <si>
    <t>074H  :863073:00:------:--</t>
  </si>
  <si>
    <t>21:1193:000124</t>
  </si>
  <si>
    <t>21:0191:001241</t>
  </si>
  <si>
    <t>21:0191:001241:0001:0001:00</t>
  </si>
  <si>
    <t>074H  :863074:00:------:--</t>
  </si>
  <si>
    <t>21:1193:000125</t>
  </si>
  <si>
    <t>21:0191:001242</t>
  </si>
  <si>
    <t>21:0191:001242:0001:0001:00</t>
  </si>
  <si>
    <t>074H  :863075:00:------:--</t>
  </si>
  <si>
    <t>21:1193:000126</t>
  </si>
  <si>
    <t>21:0191:001243</t>
  </si>
  <si>
    <t>21:0191:001243:0001:0001:00</t>
  </si>
  <si>
    <t>074H  :863076:00:------:--</t>
  </si>
  <si>
    <t>21:1193:000127</t>
  </si>
  <si>
    <t>21:0191:001244</t>
  </si>
  <si>
    <t>21:0191:001244:0001:0001:00</t>
  </si>
  <si>
    <t>074H  :863077:00:------:--</t>
  </si>
  <si>
    <t>21:1193:000128</t>
  </si>
  <si>
    <t>21:0191:001245</t>
  </si>
  <si>
    <t>21:0191:001245:0001:0001:00</t>
  </si>
  <si>
    <t>074H  :863078:00:------:--</t>
  </si>
  <si>
    <t>21:1193:000129</t>
  </si>
  <si>
    <t>21:0191:001246</t>
  </si>
  <si>
    <t>21:0191:001246:0001:0001:00</t>
  </si>
  <si>
    <t>074H  :863079:00:------:--</t>
  </si>
  <si>
    <t>21:1193:000130</t>
  </si>
  <si>
    <t>21:0191:001247</t>
  </si>
  <si>
    <t>21:0191:001247:0001:0001:00</t>
  </si>
  <si>
    <t>074H  :863080:9R:------:--</t>
  </si>
  <si>
    <t>21:1193:000131</t>
  </si>
  <si>
    <t>074H  :863081:80:863084:10</t>
  </si>
  <si>
    <t>21:1193:000132</t>
  </si>
  <si>
    <t>21:0191:001250</t>
  </si>
  <si>
    <t>21:0191:001250:0001:0001:02</t>
  </si>
  <si>
    <t>074H  :863082:00:------:--</t>
  </si>
  <si>
    <t>21:1193:000133</t>
  </si>
  <si>
    <t>21:0191:001248</t>
  </si>
  <si>
    <t>21:0191:001248:0001:0001:00</t>
  </si>
  <si>
    <t>074H  :863083:00:------:--</t>
  </si>
  <si>
    <t>21:1193:000134</t>
  </si>
  <si>
    <t>21:0191:001249</t>
  </si>
  <si>
    <t>21:0191:001249:0001:0001:00</t>
  </si>
  <si>
    <t>074H  :863084:10:------:--</t>
  </si>
  <si>
    <t>21:1193:000135</t>
  </si>
  <si>
    <t>21:0191:001250:0001:0001:01</t>
  </si>
  <si>
    <t>074H  :863085:20:863084:10</t>
  </si>
  <si>
    <t>21:1193:000136</t>
  </si>
  <si>
    <t>21:0191:001250:0002:0001:00</t>
  </si>
  <si>
    <t>074H  :863086:00:------:--</t>
  </si>
  <si>
    <t>21:1193:000137</t>
  </si>
  <si>
    <t>21:0191:001251</t>
  </si>
  <si>
    <t>21:0191:001251:0001:0001:00</t>
  </si>
  <si>
    <t>074H  :863087:00:------:--</t>
  </si>
  <si>
    <t>21:1193:000138</t>
  </si>
  <si>
    <t>21:0191:001252</t>
  </si>
  <si>
    <t>21:0191:001252:0001:0001:00</t>
  </si>
  <si>
    <t>074H  :863088:00:------:--</t>
  </si>
  <si>
    <t>21:1193:000139</t>
  </si>
  <si>
    <t>21:0191:001253</t>
  </si>
  <si>
    <t>21:0191:001253:0001:0001:00</t>
  </si>
  <si>
    <t>074H  :863089:00:------:--</t>
  </si>
  <si>
    <t>21:1193:000140</t>
  </si>
  <si>
    <t>21:0191:001254</t>
  </si>
  <si>
    <t>21:0191:001254:0001:0001:00</t>
  </si>
  <si>
    <t>074H  :863090:00:------:--</t>
  </si>
  <si>
    <t>21:1193:000141</t>
  </si>
  <si>
    <t>21:0191:001255</t>
  </si>
  <si>
    <t>21:0191:001255:0001:0001:00</t>
  </si>
  <si>
    <t>074H  :863091:00:------:--</t>
  </si>
  <si>
    <t>21:1193:000142</t>
  </si>
  <si>
    <t>21:0191:001256</t>
  </si>
  <si>
    <t>21:0191:001256:0001:0001:00</t>
  </si>
  <si>
    <t>074H  :863092:00:------:--</t>
  </si>
  <si>
    <t>21:1193:000143</t>
  </si>
  <si>
    <t>21:0191:001257</t>
  </si>
  <si>
    <t>21:0191:001257:0001:0001:00</t>
  </si>
  <si>
    <t>074H  :863093:00:------:--</t>
  </si>
  <si>
    <t>21:1193:000144</t>
  </si>
  <si>
    <t>21:0191:001258</t>
  </si>
  <si>
    <t>21:0191:001258:0001:0001:00</t>
  </si>
  <si>
    <t>074H  :863094:00:------:--</t>
  </si>
  <si>
    <t>21:1193:000145</t>
  </si>
  <si>
    <t>21:0191:001259</t>
  </si>
  <si>
    <t>21:0191:001259:0001:0001:00</t>
  </si>
  <si>
    <t>074H  :863095:00:------:--</t>
  </si>
  <si>
    <t>21:1193:000146</t>
  </si>
  <si>
    <t>21:0191:001260</t>
  </si>
  <si>
    <t>21:0191:001260:0001:0001:00</t>
  </si>
  <si>
    <t>074H  :863096:00:------:--</t>
  </si>
  <si>
    <t>21:1193:000147</t>
  </si>
  <si>
    <t>21:0191:001261</t>
  </si>
  <si>
    <t>21:0191:001261:0001:0001:00</t>
  </si>
  <si>
    <t>074H  :863097:00:------:--</t>
  </si>
  <si>
    <t>21:1193:000148</t>
  </si>
  <si>
    <t>21:0191:001262</t>
  </si>
  <si>
    <t>21:0191:001262:0001:0001:00</t>
  </si>
  <si>
    <t>074H  :863098:00:------:--</t>
  </si>
  <si>
    <t>21:1193:000149</t>
  </si>
  <si>
    <t>21:0191:001263</t>
  </si>
  <si>
    <t>21:0191:001263:0001:0001:00</t>
  </si>
  <si>
    <t>074H  :863099:9R:------:--</t>
  </si>
  <si>
    <t>21:1193:000150</t>
  </si>
  <si>
    <t>074H  :863100:00:------:--</t>
  </si>
  <si>
    <t>21:1193:000151</t>
  </si>
  <si>
    <t>21:0191:001264</t>
  </si>
  <si>
    <t>21:0191:001264:0001:0001:00</t>
  </si>
  <si>
    <t>074H  :863101:80:863102:10</t>
  </si>
  <si>
    <t>21:1193:000152</t>
  </si>
  <si>
    <t>21:0191:001265</t>
  </si>
  <si>
    <t>21:0191:001265:0001:0001:02</t>
  </si>
  <si>
    <t>074H  :863102:10:------:--</t>
  </si>
  <si>
    <t>21:1193:000153</t>
  </si>
  <si>
    <t>21:0191:001265:0001:0001:01</t>
  </si>
  <si>
    <t>074H  :863103:20:863102:10</t>
  </si>
  <si>
    <t>21:1193:000154</t>
  </si>
  <si>
    <t>21:0191:001265:0002:0001:00</t>
  </si>
  <si>
    <t>074H  :863104:00:------:--</t>
  </si>
  <si>
    <t>21:1193:000155</t>
  </si>
  <si>
    <t>21:0191:001266</t>
  </si>
  <si>
    <t>21:0191:001266:0001:0001:00</t>
  </si>
  <si>
    <t>074H  :863105:00:------:--</t>
  </si>
  <si>
    <t>21:1193:000156</t>
  </si>
  <si>
    <t>21:0191:001267</t>
  </si>
  <si>
    <t>21:0191:001267:0001:0001:00</t>
  </si>
  <si>
    <t>074H  :863106:00:------:--</t>
  </si>
  <si>
    <t>21:1193:000157</t>
  </si>
  <si>
    <t>21:0191:001268</t>
  </si>
  <si>
    <t>21:0191:001268:0001:0001:00</t>
  </si>
  <si>
    <t>074H  :863107:00:------:--</t>
  </si>
  <si>
    <t>21:1193:000158</t>
  </si>
  <si>
    <t>21:0191:001269</t>
  </si>
  <si>
    <t>21:0191:001269:0001:0001:00</t>
  </si>
  <si>
    <t>074H  :863108:00:------:--</t>
  </si>
  <si>
    <t>21:1193:000159</t>
  </si>
  <si>
    <t>21:0191:001270</t>
  </si>
  <si>
    <t>21:0191:001270:0001:0001:00</t>
  </si>
  <si>
    <t>074H  :863109:00:------:--</t>
  </si>
  <si>
    <t>21:1193:000160</t>
  </si>
  <si>
    <t>21:0191:001271</t>
  </si>
  <si>
    <t>21:0191:001271:0001:0001:00</t>
  </si>
  <si>
    <t>074H  :863110:00:------:--</t>
  </si>
  <si>
    <t>21:1193:000161</t>
  </si>
  <si>
    <t>21:0191:001272</t>
  </si>
  <si>
    <t>21:0191:001272:0001:0001:00</t>
  </si>
  <si>
    <t>074H  :863111:00:------:--</t>
  </si>
  <si>
    <t>21:1193:000162</t>
  </si>
  <si>
    <t>21:0191:001273</t>
  </si>
  <si>
    <t>21:0191:001273:0001:0001:00</t>
  </si>
  <si>
    <t>074H  :863112:00:------:--</t>
  </si>
  <si>
    <t>21:1193:000163</t>
  </si>
  <si>
    <t>21:0191:001274</t>
  </si>
  <si>
    <t>21:0191:001274:0001:0001:00</t>
  </si>
  <si>
    <t>074H  :863113:00:------:--</t>
  </si>
  <si>
    <t>21:1193:000164</t>
  </si>
  <si>
    <t>21:0191:001275</t>
  </si>
  <si>
    <t>21:0191:001275:0001:0001:00</t>
  </si>
  <si>
    <t>074H  :863114:00:------:--</t>
  </si>
  <si>
    <t>21:1193:000165</t>
  </si>
  <si>
    <t>21:0191:001276</t>
  </si>
  <si>
    <t>21:0191:001276:0001:0001:00</t>
  </si>
  <si>
    <t>074H  :863115:00:------:--</t>
  </si>
  <si>
    <t>21:1193:000166</t>
  </si>
  <si>
    <t>21:0191:001277</t>
  </si>
  <si>
    <t>21:0191:001277:0001:0001:00</t>
  </si>
  <si>
    <t>074H  :863116:00:------:--</t>
  </si>
  <si>
    <t>21:1193:000167</t>
  </si>
  <si>
    <t>21:0191:001278</t>
  </si>
  <si>
    <t>21:0191:001278:0001:0001:00</t>
  </si>
  <si>
    <t>074H  :863117:00:------:--</t>
  </si>
  <si>
    <t>21:1193:000168</t>
  </si>
  <si>
    <t>21:0191:001279</t>
  </si>
  <si>
    <t>21:0191:001279:0001:0001:00</t>
  </si>
  <si>
    <t>074H  :863118:00:------:--</t>
  </si>
  <si>
    <t>21:1193:000169</t>
  </si>
  <si>
    <t>21:0191:001280</t>
  </si>
  <si>
    <t>21:0191:001280:0001:0001:00</t>
  </si>
  <si>
    <t>074H  :863119:9P:------:--</t>
  </si>
  <si>
    <t>21:1193:000170</t>
  </si>
  <si>
    <t>074H  :863120:00:------:--</t>
  </si>
  <si>
    <t>21:1193:000171</t>
  </si>
  <si>
    <t>21:0191:001281</t>
  </si>
  <si>
    <t>21:0191:001281:0001:0001:00</t>
  </si>
  <si>
    <t>074H  :863121:80:863125:10</t>
  </si>
  <si>
    <t>21:1193:000172</t>
  </si>
  <si>
    <t>21:0191:001285</t>
  </si>
  <si>
    <t>21:0191:001285:0001:0001:02</t>
  </si>
  <si>
    <t>074H  :863122:00:------:--</t>
  </si>
  <si>
    <t>21:1193:000173</t>
  </si>
  <si>
    <t>21:0191:001282</t>
  </si>
  <si>
    <t>21:0191:001282:0001:0001:00</t>
  </si>
  <si>
    <t>074H  :863123:00:------:--</t>
  </si>
  <si>
    <t>21:1193:000174</t>
  </si>
  <si>
    <t>21:0191:001283</t>
  </si>
  <si>
    <t>21:0191:001283:0001:0001:00</t>
  </si>
  <si>
    <t>074H  :863124:00:------:--</t>
  </si>
  <si>
    <t>21:1193:000175</t>
  </si>
  <si>
    <t>21:0191:001284</t>
  </si>
  <si>
    <t>21:0191:001284:0001:0001:00</t>
  </si>
  <si>
    <t>074H  :863125:10:------:--</t>
  </si>
  <si>
    <t>21:1193:000176</t>
  </si>
  <si>
    <t>21:0191:001285:0001:0001:01</t>
  </si>
  <si>
    <t>074H  :863126:20:863125:10</t>
  </si>
  <si>
    <t>21:1193:000177</t>
  </si>
  <si>
    <t>21:0191:001285:0002:0001:00</t>
  </si>
  <si>
    <t>074H  :863127:00:------:--</t>
  </si>
  <si>
    <t>21:1193:000178</t>
  </si>
  <si>
    <t>21:0191:001286</t>
  </si>
  <si>
    <t>21:0191:001286:0001:0001:00</t>
  </si>
  <si>
    <t>074H  :863128:9P:------:--</t>
  </si>
  <si>
    <t>21:1193:000179</t>
  </si>
  <si>
    <t>074H  :863301:80:863007:00</t>
  </si>
  <si>
    <t>21:1193:000180</t>
  </si>
  <si>
    <t>074H  :863341:80:863045:00</t>
  </si>
  <si>
    <t>21:1193:000181</t>
  </si>
  <si>
    <t>074H  :863361:80:863064:00</t>
  </si>
  <si>
    <t>21:1193:000182</t>
  </si>
  <si>
    <t>074H  :863381:80:863085:20</t>
  </si>
  <si>
    <t>21:1193:000183</t>
  </si>
  <si>
    <t>074H  :861006:10:------:--:rep</t>
  </si>
  <si>
    <t>21:1193:000184</t>
  </si>
  <si>
    <t>074H  :861042:10:------:--:rep</t>
  </si>
  <si>
    <t>21:1193:000185</t>
  </si>
  <si>
    <t>074H  :863029:00:------:--:rep</t>
  </si>
  <si>
    <t>21:1193:000186</t>
  </si>
  <si>
    <t>074H  :863065:00:------:--:rep</t>
  </si>
  <si>
    <t>21:1193:000187</t>
  </si>
  <si>
    <t>074H  :863101:80:863102:10:rep</t>
  </si>
  <si>
    <t>21:1193:000188</t>
  </si>
  <si>
    <t>STD 001</t>
  </si>
  <si>
    <t>21:1193:000189</t>
  </si>
  <si>
    <t>STD 002</t>
  </si>
  <si>
    <t>21:1193:000190</t>
  </si>
  <si>
    <t>STD 003</t>
  </si>
  <si>
    <t>21:1193:000191</t>
  </si>
  <si>
    <t>STD 004</t>
  </si>
  <si>
    <t>21:1193:000192</t>
  </si>
  <si>
    <t>STD 005</t>
  </si>
  <si>
    <t>21:1193:000193</t>
  </si>
  <si>
    <t>STD 006</t>
  </si>
  <si>
    <t>21:1193:000194</t>
  </si>
  <si>
    <t>STD 007</t>
  </si>
  <si>
    <t>21:1193:000195</t>
  </si>
  <si>
    <t>STD 008</t>
  </si>
  <si>
    <t>21:1193:000196</t>
  </si>
  <si>
    <t>STD 009</t>
  </si>
  <si>
    <t>21:1193:000197</t>
  </si>
  <si>
    <t>STD 010</t>
  </si>
  <si>
    <t>21:1193:000198</t>
  </si>
  <si>
    <t>BLK 001</t>
  </si>
  <si>
    <t>21:1193:000199</t>
  </si>
  <si>
    <t>BLK 002</t>
  </si>
  <si>
    <t>21:1193:000200</t>
  </si>
  <si>
    <t>BLK 003</t>
  </si>
  <si>
    <t>21:1193:000201</t>
  </si>
  <si>
    <t>BLK 004</t>
  </si>
  <si>
    <t>21:1193:000202</t>
  </si>
  <si>
    <t>BLK 005</t>
  </si>
  <si>
    <t>21:1193:000203</t>
  </si>
  <si>
    <t>074A  :861001:80:861003:20</t>
  </si>
  <si>
    <t>21:1193:000204</t>
  </si>
  <si>
    <t>21:0191:000001</t>
  </si>
  <si>
    <t>21:0191:000001:0002:0001:02</t>
  </si>
  <si>
    <t>074A  :861002:10:------:--</t>
  </si>
  <si>
    <t>21:1193:000205</t>
  </si>
  <si>
    <t>21:0191:000001:0001:0001:00</t>
  </si>
  <si>
    <t>074A  :861003:20:861002:10</t>
  </si>
  <si>
    <t>21:1193:000206</t>
  </si>
  <si>
    <t>21:0191:000001:0002:0001:01</t>
  </si>
  <si>
    <t>074A  :861004:00:------:--</t>
  </si>
  <si>
    <t>21:1193:000207</t>
  </si>
  <si>
    <t>21:0191:000002</t>
  </si>
  <si>
    <t>21:0191:000002:0001:0001:00</t>
  </si>
  <si>
    <t>074A  :861005:00:------:--</t>
  </si>
  <si>
    <t>21:1193:000208</t>
  </si>
  <si>
    <t>21:0191:000003</t>
  </si>
  <si>
    <t>21:0191:000003:0001:0001:00</t>
  </si>
  <si>
    <t>074A  :861006:00:------:--</t>
  </si>
  <si>
    <t>21:1193:000209</t>
  </si>
  <si>
    <t>21:0191:000004</t>
  </si>
  <si>
    <t>21:0191:000004:0001:0001:00</t>
  </si>
  <si>
    <t>074A  :861007:00:------:--</t>
  </si>
  <si>
    <t>21:1193:000210</t>
  </si>
  <si>
    <t>21:0191:000005</t>
  </si>
  <si>
    <t>21:0191:000005:0001:0001:00</t>
  </si>
  <si>
    <t>074A  :861008:00:------:--</t>
  </si>
  <si>
    <t>21:1193:000211</t>
  </si>
  <si>
    <t>21:0191:000006</t>
  </si>
  <si>
    <t>21:0191:000006:0001:0001:00</t>
  </si>
  <si>
    <t>074A  :861009:00:------:--</t>
  </si>
  <si>
    <t>21:1193:000212</t>
  </si>
  <si>
    <t>21:0191:000007</t>
  </si>
  <si>
    <t>21:0191:000007:0001:0001:00</t>
  </si>
  <si>
    <t>074A  :861010:00:------:--</t>
  </si>
  <si>
    <t>21:1193:000213</t>
  </si>
  <si>
    <t>21:0191:000008</t>
  </si>
  <si>
    <t>21:0191:000008:0001:0001:00</t>
  </si>
  <si>
    <t>074A  :861011:00:------:--</t>
  </si>
  <si>
    <t>21:1193:000214</t>
  </si>
  <si>
    <t>21:0191:000009</t>
  </si>
  <si>
    <t>21:0191:000009:0001:0001:00</t>
  </si>
  <si>
    <t>074A  :861012:00:------:--</t>
  </si>
  <si>
    <t>21:1193:000215</t>
  </si>
  <si>
    <t>21:0191:000010</t>
  </si>
  <si>
    <t>21:0191:000010:0001:0001:00</t>
  </si>
  <si>
    <t>074A  :861013:00:------:--</t>
  </si>
  <si>
    <t>21:1193:000216</t>
  </si>
  <si>
    <t>21:0191:000011</t>
  </si>
  <si>
    <t>21:0191:000011:0001:0001:00</t>
  </si>
  <si>
    <t>074A  :861014:00:------:--</t>
  </si>
  <si>
    <t>21:1193:000217</t>
  </si>
  <si>
    <t>21:0191:000012</t>
  </si>
  <si>
    <t>21:0191:000012:0001:0001:00</t>
  </si>
  <si>
    <t>074A  :861015:9M:------:--</t>
  </si>
  <si>
    <t>21:1193:000218</t>
  </si>
  <si>
    <t>074A  :861016:00:------:--</t>
  </si>
  <si>
    <t>21:1193:000219</t>
  </si>
  <si>
    <t>21:0191:000013</t>
  </si>
  <si>
    <t>21:0191:000013:0001:0001:00</t>
  </si>
  <si>
    <t>074A  :861017:00:------:--</t>
  </si>
  <si>
    <t>21:1193:000220</t>
  </si>
  <si>
    <t>21:0191:000014</t>
  </si>
  <si>
    <t>21:0191:000014:0001:0001:00</t>
  </si>
  <si>
    <t>074A  :861018:00:------:--</t>
  </si>
  <si>
    <t>21:1193:000221</t>
  </si>
  <si>
    <t>21:0191:000015</t>
  </si>
  <si>
    <t>21:0191:000015:0001:0001:00</t>
  </si>
  <si>
    <t>074A  :861019:00:------:--</t>
  </si>
  <si>
    <t>21:1193:000222</t>
  </si>
  <si>
    <t>21:0191:000016</t>
  </si>
  <si>
    <t>21:0191:000016:0001:0001:00</t>
  </si>
  <si>
    <t>074A  :861020:00:------:--</t>
  </si>
  <si>
    <t>21:1193:000223</t>
  </si>
  <si>
    <t>21:0191:000017</t>
  </si>
  <si>
    <t>21:0191:000017:0001:0001:00</t>
  </si>
  <si>
    <t>074A  :861021:80:861022:10</t>
  </si>
  <si>
    <t>21:1193:000224</t>
  </si>
  <si>
    <t>21:0191:000018</t>
  </si>
  <si>
    <t>21:0191:000018:0001:0001:02</t>
  </si>
  <si>
    <t>074A  :861022:10:------:--</t>
  </si>
  <si>
    <t>21:1193:000225</t>
  </si>
  <si>
    <t>21:0191:000018:0001:0001:01</t>
  </si>
  <si>
    <t>074A  :861023:20:861022:10</t>
  </si>
  <si>
    <t>21:1193:000226</t>
  </si>
  <si>
    <t>21:0191:000018:0002:0001:00</t>
  </si>
  <si>
    <t>074A  :861024:00:------:--</t>
  </si>
  <si>
    <t>21:1193:000227</t>
  </si>
  <si>
    <t>21:0191:000019</t>
  </si>
  <si>
    <t>21:0191:000019:0001:0001:00</t>
  </si>
  <si>
    <t>074A  :861025:9R:------:--</t>
  </si>
  <si>
    <t>21:1193:000228</t>
  </si>
  <si>
    <t>074A  :861026:00:------:--</t>
  </si>
  <si>
    <t>21:1193:000229</t>
  </si>
  <si>
    <t>21:0191:000020</t>
  </si>
  <si>
    <t>21:0191:000020:0001:0001:00</t>
  </si>
  <si>
    <t>074A  :861027:00:------:--</t>
  </si>
  <si>
    <t>21:1193:000230</t>
  </si>
  <si>
    <t>21:0191:000021</t>
  </si>
  <si>
    <t>21:0191:000021:0001:0001:00</t>
  </si>
  <si>
    <t>074A  :861028:00:------:--</t>
  </si>
  <si>
    <t>21:1193:000231</t>
  </si>
  <si>
    <t>21:0191:000022</t>
  </si>
  <si>
    <t>21:0191:000022:0001:0001:00</t>
  </si>
  <si>
    <t>074A  :861029:00:------:--</t>
  </si>
  <si>
    <t>21:1193:000232</t>
  </si>
  <si>
    <t>21:0191:000023</t>
  </si>
  <si>
    <t>21:0191:000023:0001:0001:00</t>
  </si>
  <si>
    <t>074A  :861030:00:------:--</t>
  </si>
  <si>
    <t>21:1193:000233</t>
  </si>
  <si>
    <t>21:0191:000024</t>
  </si>
  <si>
    <t>21:0191:000024:0001:0001:00</t>
  </si>
  <si>
    <t>074A  :861031:00:------:--</t>
  </si>
  <si>
    <t>21:1193:000234</t>
  </si>
  <si>
    <t>21:0191:000025</t>
  </si>
  <si>
    <t>21:0191:000025:0001:0001:00</t>
  </si>
  <si>
    <t>074A  :861032:00:------:--</t>
  </si>
  <si>
    <t>21:1193:000235</t>
  </si>
  <si>
    <t>21:0191:000026</t>
  </si>
  <si>
    <t>21:0191:000026:0001:0001:00</t>
  </si>
  <si>
    <t>074A  :861033:00:------:--</t>
  </si>
  <si>
    <t>21:1193:000236</t>
  </si>
  <si>
    <t>21:0191:000027</t>
  </si>
  <si>
    <t>21:0191:000027:0001:0001:00</t>
  </si>
  <si>
    <t>074A  :861034:00:------:--</t>
  </si>
  <si>
    <t>21:1193:000237</t>
  </si>
  <si>
    <t>21:0191:000028</t>
  </si>
  <si>
    <t>21:0191:000028:0001:0001:00</t>
  </si>
  <si>
    <t>074A  :861035:00:------:--</t>
  </si>
  <si>
    <t>21:1193:000238</t>
  </si>
  <si>
    <t>21:0191:000029</t>
  </si>
  <si>
    <t>21:0191:000029:0001:0001:00</t>
  </si>
  <si>
    <t>074A  :861036:00:------:--</t>
  </si>
  <si>
    <t>21:1193:000239</t>
  </si>
  <si>
    <t>21:0191:000030</t>
  </si>
  <si>
    <t>21:0191:000030:0001:0001:00</t>
  </si>
  <si>
    <t>074A  :861037:00:------:--</t>
  </si>
  <si>
    <t>21:1193:000240</t>
  </si>
  <si>
    <t>21:0191:000031</t>
  </si>
  <si>
    <t>21:0191:000031:0001:0001:00</t>
  </si>
  <si>
    <t>074A  :861038:00:------:--</t>
  </si>
  <si>
    <t>21:1193:000241</t>
  </si>
  <si>
    <t>21:0191:000032</t>
  </si>
  <si>
    <t>21:0191:000032:0001:0001:00</t>
  </si>
  <si>
    <t>074A  :861039:00:------:--</t>
  </si>
  <si>
    <t>21:1193:000242</t>
  </si>
  <si>
    <t>21:0191:000033</t>
  </si>
  <si>
    <t>21:0191:000033:0001:0001:00</t>
  </si>
  <si>
    <t>074A  :861040:00:------:--</t>
  </si>
  <si>
    <t>21:1193:000243</t>
  </si>
  <si>
    <t>21:0191:000034</t>
  </si>
  <si>
    <t>21:0191:000034:0001:0001:00</t>
  </si>
  <si>
    <t>074A  :861041:80:861046:20</t>
  </si>
  <si>
    <t>21:1193:000244</t>
  </si>
  <si>
    <t>21:0191:000037</t>
  </si>
  <si>
    <t>21:0191:000037:0002:0001:02</t>
  </si>
  <si>
    <t>074A  :861042:00:------:--</t>
  </si>
  <si>
    <t>21:1193:000245</t>
  </si>
  <si>
    <t>21:0191:000035</t>
  </si>
  <si>
    <t>21:0191:000035:0001:0001:00</t>
  </si>
  <si>
    <t>074A  :861043:9P:------:--</t>
  </si>
  <si>
    <t>21:1193:000246</t>
  </si>
  <si>
    <t>074A  :861044:00:------:--</t>
  </si>
  <si>
    <t>21:1193:000247</t>
  </si>
  <si>
    <t>21:0191:000036</t>
  </si>
  <si>
    <t>21:0191:000036:0001:0001:00</t>
  </si>
  <si>
    <t>074A  :861045:10:------:--</t>
  </si>
  <si>
    <t>21:1193:000248</t>
  </si>
  <si>
    <t>21:0191:000037:0001:0001:00</t>
  </si>
  <si>
    <t>074A  :861046:20:861045:10</t>
  </si>
  <si>
    <t>21:1193:000249</t>
  </si>
  <si>
    <t>21:0191:000037:0002:0001:01</t>
  </si>
  <si>
    <t>074A  :861047:00:------:--</t>
  </si>
  <si>
    <t>21:1193:000250</t>
  </si>
  <si>
    <t>21:0191:000038</t>
  </si>
  <si>
    <t>21:0191:000038:0001:0001:00</t>
  </si>
  <si>
    <t>074A  :861048:00:------:--</t>
  </si>
  <si>
    <t>21:1193:000251</t>
  </si>
  <si>
    <t>21:0191:000039</t>
  </si>
  <si>
    <t>21:0191:000039:0001:0001:00</t>
  </si>
  <si>
    <t>074A  :861049:00:------:--</t>
  </si>
  <si>
    <t>21:1193:000252</t>
  </si>
  <si>
    <t>21:0191:000040</t>
  </si>
  <si>
    <t>21:0191:000040:0001:0001:00</t>
  </si>
  <si>
    <t>074A  :861050:00:------:--</t>
  </si>
  <si>
    <t>21:1193:000253</t>
  </si>
  <si>
    <t>21:0191:000041</t>
  </si>
  <si>
    <t>21:0191:000041:0001:0001:00</t>
  </si>
  <si>
    <t>074A  :861051:00:------:--</t>
  </si>
  <si>
    <t>21:1193:000254</t>
  </si>
  <si>
    <t>21:0191:000042</t>
  </si>
  <si>
    <t>21:0191:000042:0001:0001:00</t>
  </si>
  <si>
    <t>074A  :861052:00:------:--</t>
  </si>
  <si>
    <t>21:1193:000255</t>
  </si>
  <si>
    <t>21:0191:000043</t>
  </si>
  <si>
    <t>21:0191:000043:0001:0001:00</t>
  </si>
  <si>
    <t>074A  :861053:00:------:--</t>
  </si>
  <si>
    <t>21:1193:000256</t>
  </si>
  <si>
    <t>21:0191:000044</t>
  </si>
  <si>
    <t>21:0191:000044:0001:0001:00</t>
  </si>
  <si>
    <t>074A  :861054:00:------:--</t>
  </si>
  <si>
    <t>21:1193:000257</t>
  </si>
  <si>
    <t>21:0191:000045</t>
  </si>
  <si>
    <t>21:0191:000045:0001:0001:00</t>
  </si>
  <si>
    <t>074A  :861055:00:------:--</t>
  </si>
  <si>
    <t>21:1193:000258</t>
  </si>
  <si>
    <t>21:0191:000046</t>
  </si>
  <si>
    <t>21:0191:000046:0001:0001:00</t>
  </si>
  <si>
    <t>074A  :861056:00:------:--</t>
  </si>
  <si>
    <t>21:1193:000259</t>
  </si>
  <si>
    <t>21:0191:000047</t>
  </si>
  <si>
    <t>21:0191:000047:0001:0001:00</t>
  </si>
  <si>
    <t>074A  :861057:00:------:--</t>
  </si>
  <si>
    <t>21:1193:000260</t>
  </si>
  <si>
    <t>21:0191:000048</t>
  </si>
  <si>
    <t>21:0191:000048:0001:0001:00</t>
  </si>
  <si>
    <t>074A  :861058:00:------:--</t>
  </si>
  <si>
    <t>21:1193:000261</t>
  </si>
  <si>
    <t>21:0191:000049</t>
  </si>
  <si>
    <t>21:0191:000049:0001:0001:00</t>
  </si>
  <si>
    <t>074A  :861059:00:------:--</t>
  </si>
  <si>
    <t>21:1193:000262</t>
  </si>
  <si>
    <t>21:0191:000050</t>
  </si>
  <si>
    <t>21:0191:000050:0001:0001:00</t>
  </si>
  <si>
    <t>074A  :861060:00:------:--</t>
  </si>
  <si>
    <t>21:1193:000263</t>
  </si>
  <si>
    <t>21:0191:000051</t>
  </si>
  <si>
    <t>21:0191:000051:0001:0001:00</t>
  </si>
  <si>
    <t>074A  :861061:80:861065:10</t>
  </si>
  <si>
    <t>21:1193:000264</t>
  </si>
  <si>
    <t>21:0191:000055</t>
  </si>
  <si>
    <t>21:0191:000055:0001:0001:02</t>
  </si>
  <si>
    <t>074A  :861062:00:------:--</t>
  </si>
  <si>
    <t>21:1193:000265</t>
  </si>
  <si>
    <t>21:0191:000052</t>
  </si>
  <si>
    <t>21:0191:000052:0001:0001:00</t>
  </si>
  <si>
    <t>074A  :861063:00:------:--</t>
  </si>
  <si>
    <t>21:1193:000266</t>
  </si>
  <si>
    <t>21:0191:000053</t>
  </si>
  <si>
    <t>21:0191:000053:0001:0001:00</t>
  </si>
  <si>
    <t>074A  :861064:00:------:--</t>
  </si>
  <si>
    <t>21:1193:000267</t>
  </si>
  <si>
    <t>21:0191:000054</t>
  </si>
  <si>
    <t>21:0191:000054:0001:0001:00</t>
  </si>
  <si>
    <t>074A  :861065:10:------:--</t>
  </si>
  <si>
    <t>21:1193:000268</t>
  </si>
  <si>
    <t>21:0191:000055:0001:0001:01</t>
  </si>
  <si>
    <t>074A  :861066:20:861065:10</t>
  </si>
  <si>
    <t>21:1193:000269</t>
  </si>
  <si>
    <t>21:0191:000055:0002:0001:00</t>
  </si>
  <si>
    <t>074A  :861067:00:------:--</t>
  </si>
  <si>
    <t>21:1193:000270</t>
  </si>
  <si>
    <t>21:0191:000056</t>
  </si>
  <si>
    <t>21:0191:000056:0001:0001:00</t>
  </si>
  <si>
    <t>074A  :861068:00:------:--</t>
  </si>
  <si>
    <t>21:1193:000271</t>
  </si>
  <si>
    <t>21:0191:000057</t>
  </si>
  <si>
    <t>21:0191:000057:0001:0001:00</t>
  </si>
  <si>
    <t>074A  :861069:00:------:--</t>
  </si>
  <si>
    <t>21:1193:000272</t>
  </si>
  <si>
    <t>21:0191:000058</t>
  </si>
  <si>
    <t>21:0191:000058:0001:0001:00</t>
  </si>
  <si>
    <t>074A  :861070:00:------:--</t>
  </si>
  <si>
    <t>21:1193:000273</t>
  </si>
  <si>
    <t>21:0191:000059</t>
  </si>
  <si>
    <t>21:0191:000059:0001:0001:00</t>
  </si>
  <si>
    <t>074A  :861071:00:------:--</t>
  </si>
  <si>
    <t>21:1193:000274</t>
  </si>
  <si>
    <t>21:0191:000060</t>
  </si>
  <si>
    <t>21:0191:000060:0001:0001:00</t>
  </si>
  <si>
    <t>074A  :861072:9P:------:--</t>
  </si>
  <si>
    <t>21:1193:000275</t>
  </si>
  <si>
    <t>074A  :861073:00:------:--</t>
  </si>
  <si>
    <t>21:1193:000276</t>
  </si>
  <si>
    <t>21:0191:000061</t>
  </si>
  <si>
    <t>21:0191:000061:0001:0001:00</t>
  </si>
  <si>
    <t>074A  :861074:00:------:--</t>
  </si>
  <si>
    <t>21:1193:000277</t>
  </si>
  <si>
    <t>21:0191:000062</t>
  </si>
  <si>
    <t>21:0191:000062:0001:0001:00</t>
  </si>
  <si>
    <t>074A  :861075:00:------:--</t>
  </si>
  <si>
    <t>21:1193:000278</t>
  </si>
  <si>
    <t>21:0191:000063</t>
  </si>
  <si>
    <t>21:0191:000063:0001:0001:00</t>
  </si>
  <si>
    <t>074A  :861076:00:------:--</t>
  </si>
  <si>
    <t>21:1193:000279</t>
  </si>
  <si>
    <t>21:0191:000064</t>
  </si>
  <si>
    <t>21:0191:000064:0001:0001:00</t>
  </si>
  <si>
    <t>074A  :861077:00:------:--</t>
  </si>
  <si>
    <t>21:1193:000280</t>
  </si>
  <si>
    <t>21:0191:000065</t>
  </si>
  <si>
    <t>21:0191:000065:0001:0001:00</t>
  </si>
  <si>
    <t>074A  :861078:00:------:--</t>
  </si>
  <si>
    <t>21:1193:000281</t>
  </si>
  <si>
    <t>21:0191:000066</t>
  </si>
  <si>
    <t>21:0191:000066:0001:0001:00</t>
  </si>
  <si>
    <t>074A  :861079:00:------:--</t>
  </si>
  <si>
    <t>21:1193:000282</t>
  </si>
  <si>
    <t>21:0191:000067</t>
  </si>
  <si>
    <t>21:0191:000067:0001:0001:00</t>
  </si>
  <si>
    <t>074A  :861080:00:------:--</t>
  </si>
  <si>
    <t>21:1193:000283</t>
  </si>
  <si>
    <t>21:0191:000068</t>
  </si>
  <si>
    <t>21:0191:000068:0001:0001:00</t>
  </si>
  <si>
    <t>074A  :861081:80:861086:10</t>
  </si>
  <si>
    <t>21:1193:000284</t>
  </si>
  <si>
    <t>21:0191:000073</t>
  </si>
  <si>
    <t>21:0191:000073:0001:0001:02</t>
  </si>
  <si>
    <t>074A  :861082:00:------:--</t>
  </si>
  <si>
    <t>21:1193:000285</t>
  </si>
  <si>
    <t>21:0191:000069</t>
  </si>
  <si>
    <t>21:0191:000069:0001:0001:00</t>
  </si>
  <si>
    <t>074A  :861083:00:------:--</t>
  </si>
  <si>
    <t>21:1193:000286</t>
  </si>
  <si>
    <t>21:0191:000070</t>
  </si>
  <si>
    <t>21:0191:000070:0001:0001:00</t>
  </si>
  <si>
    <t>074A  :861084:00:------:--</t>
  </si>
  <si>
    <t>21:1193:000287</t>
  </si>
  <si>
    <t>21:0191:000071</t>
  </si>
  <si>
    <t>21:0191:000071:0001:0001:00</t>
  </si>
  <si>
    <t>074A  :861085:00:------:--</t>
  </si>
  <si>
    <t>21:1193:000288</t>
  </si>
  <si>
    <t>21:0191:000072</t>
  </si>
  <si>
    <t>21:0191:000072:0001:0001:00</t>
  </si>
  <si>
    <t>074A  :861086:10:------:--</t>
  </si>
  <si>
    <t>21:1193:000289</t>
  </si>
  <si>
    <t>21:0191:000073:0001:0001:01</t>
  </si>
  <si>
    <t>074A  :861087:20:861086:10</t>
  </si>
  <si>
    <t>21:1193:000290</t>
  </si>
  <si>
    <t>21:0191:000073:0002:0001:00</t>
  </si>
  <si>
    <t>074A  :861088:00:------:--</t>
  </si>
  <si>
    <t>21:1193:000291</t>
  </si>
  <si>
    <t>21:0191:000074</t>
  </si>
  <si>
    <t>21:0191:000074:0001:0001:00</t>
  </si>
  <si>
    <t>074A  :861089:00:------:--</t>
  </si>
  <si>
    <t>21:1193:000292</t>
  </si>
  <si>
    <t>21:0191:000075</t>
  </si>
  <si>
    <t>21:0191:000075:0001:0001:00</t>
  </si>
  <si>
    <t>074A  :861090:00:------:--</t>
  </si>
  <si>
    <t>21:1193:000293</t>
  </si>
  <si>
    <t>21:0191:000076</t>
  </si>
  <si>
    <t>21:0191:000076:0001:0001:00</t>
  </si>
  <si>
    <t>074A  :861091:00:------:--</t>
  </si>
  <si>
    <t>21:1193:000294</t>
  </si>
  <si>
    <t>21:0191:000077</t>
  </si>
  <si>
    <t>21:0191:000077:0001:0001:00</t>
  </si>
  <si>
    <t>074A  :861092:00:------:--</t>
  </si>
  <si>
    <t>21:1193:000295</t>
  </si>
  <si>
    <t>21:0191:000078</t>
  </si>
  <si>
    <t>21:0191:000078:0001:0001:00</t>
  </si>
  <si>
    <t>074A  :861093:00:------:--</t>
  </si>
  <si>
    <t>21:1193:000296</t>
  </si>
  <si>
    <t>21:0191:000079</t>
  </si>
  <si>
    <t>21:0191:000079:0001:0001:00</t>
  </si>
  <si>
    <t>074A  :861094:00:------:--</t>
  </si>
  <si>
    <t>21:1193:000297</t>
  </si>
  <si>
    <t>21:0191:000080</t>
  </si>
  <si>
    <t>21:0191:000080:0001:0001:00</t>
  </si>
  <si>
    <t>074A  :861095:00:------:--</t>
  </si>
  <si>
    <t>21:1193:000298</t>
  </si>
  <si>
    <t>21:0191:000081</t>
  </si>
  <si>
    <t>21:0191:000081:0001:0001:00</t>
  </si>
  <si>
    <t>074A  :861096:00:------:--</t>
  </si>
  <si>
    <t>21:1193:000299</t>
  </si>
  <si>
    <t>21:0191:000082</t>
  </si>
  <si>
    <t>21:0191:000082:0001:0001:00</t>
  </si>
  <si>
    <t>074A  :861097:00:------:--</t>
  </si>
  <si>
    <t>21:1193:000300</t>
  </si>
  <si>
    <t>21:0191:000083</t>
  </si>
  <si>
    <t>21:0191:000083:0001:0001:00</t>
  </si>
  <si>
    <t>074A  :861098:00:------:--</t>
  </si>
  <si>
    <t>21:1193:000301</t>
  </si>
  <si>
    <t>21:0191:000084</t>
  </si>
  <si>
    <t>21:0191:000084:0001:0001:00</t>
  </si>
  <si>
    <t>074A  :861099:00:------:--</t>
  </si>
  <si>
    <t>21:1193:000302</t>
  </si>
  <si>
    <t>21:0191:000085</t>
  </si>
  <si>
    <t>21:0191:000085:0001:0001:00</t>
  </si>
  <si>
    <t>074A  :861100:9P:------:--</t>
  </si>
  <si>
    <t>21:1193:000303</t>
  </si>
  <si>
    <t>074A  :861101:80:861103:20</t>
  </si>
  <si>
    <t>21:1193:000304</t>
  </si>
  <si>
    <t>21:0191:000086</t>
  </si>
  <si>
    <t>21:0191:000086:0002:0001:02</t>
  </si>
  <si>
    <t>074A  :861102:10:------:--</t>
  </si>
  <si>
    <t>21:1193:000305</t>
  </si>
  <si>
    <t>21:0191:000086:0001:0001:00</t>
  </si>
  <si>
    <t>074A  :861103:20:861102:10</t>
  </si>
  <si>
    <t>21:1193:000306</t>
  </si>
  <si>
    <t>21:0191:000086:0002:0001:01</t>
  </si>
  <si>
    <t>074A  :861104:00:------:--</t>
  </si>
  <si>
    <t>21:1193:000307</t>
  </si>
  <si>
    <t>21:0191:000087</t>
  </si>
  <si>
    <t>21:0191:000087:0001:0001:00</t>
  </si>
  <si>
    <t>074A  :861105:00:------:--</t>
  </si>
  <si>
    <t>21:1193:000308</t>
  </si>
  <si>
    <t>21:0191:000088</t>
  </si>
  <si>
    <t>21:0191:000088:0001:0001:00</t>
  </si>
  <si>
    <t>074A  :861106:00:------:--</t>
  </si>
  <si>
    <t>21:1193:000309</t>
  </si>
  <si>
    <t>21:0191:000089</t>
  </si>
  <si>
    <t>21:0191:000089:0001:0001:00</t>
  </si>
  <si>
    <t>074A  :861107:9R:------:--</t>
  </si>
  <si>
    <t>21:1193:000310</t>
  </si>
  <si>
    <t>074A  :861108:00:------:--</t>
  </si>
  <si>
    <t>21:1193:000311</t>
  </si>
  <si>
    <t>21:0191:000090</t>
  </si>
  <si>
    <t>21:0191:000090:0001:0001:00</t>
  </si>
  <si>
    <t>074A  :861109:00:------:--</t>
  </si>
  <si>
    <t>21:1193:000312</t>
  </si>
  <si>
    <t>21:0191:000091</t>
  </si>
  <si>
    <t>21:0191:000091:0001:0001:00</t>
  </si>
  <si>
    <t>074A  :861110:00:------:--</t>
  </si>
  <si>
    <t>21:1193:000313</t>
  </si>
  <si>
    <t>21:0191:000092</t>
  </si>
  <si>
    <t>21:0191:000092:0001:0001:00</t>
  </si>
  <si>
    <t>074A  :861111:00:------:--</t>
  </si>
  <si>
    <t>21:1193:000314</t>
  </si>
  <si>
    <t>21:0191:000093</t>
  </si>
  <si>
    <t>21:0191:000093:0001:0001:00</t>
  </si>
  <si>
    <t>074A  :861112:00:------:--</t>
  </si>
  <si>
    <t>21:1193:000315</t>
  </si>
  <si>
    <t>21:0191:000094</t>
  </si>
  <si>
    <t>21:0191:000094:0001:0001:00</t>
  </si>
  <si>
    <t>074A  :861113:00:------:--</t>
  </si>
  <si>
    <t>21:1193:000316</t>
  </si>
  <si>
    <t>21:0191:000095</t>
  </si>
  <si>
    <t>21:0191:000095:0001:0001:00</t>
  </si>
  <si>
    <t>074A  :861114:00:------:--</t>
  </si>
  <si>
    <t>21:1193:000317</t>
  </si>
  <si>
    <t>21:0191:000096</t>
  </si>
  <si>
    <t>21:0191:000096:0001:0001:00</t>
  </si>
  <si>
    <t>074A  :861115:00:------:--</t>
  </si>
  <si>
    <t>21:1193:000318</t>
  </si>
  <si>
    <t>21:0191:000097</t>
  </si>
  <si>
    <t>21:0191:000097:0001:0001:00</t>
  </si>
  <si>
    <t>074A  :861116:00:------:--</t>
  </si>
  <si>
    <t>21:1193:000319</t>
  </si>
  <si>
    <t>21:0191:000098</t>
  </si>
  <si>
    <t>21:0191:000098:0001:0001:00</t>
  </si>
  <si>
    <t>074A  :861117:00:------:--</t>
  </si>
  <si>
    <t>21:1193:000320</t>
  </si>
  <si>
    <t>21:0191:000099</t>
  </si>
  <si>
    <t>21:0191:000099:0001:0001:00</t>
  </si>
  <si>
    <t>074A  :861118:00:------:--</t>
  </si>
  <si>
    <t>21:1193:000321</t>
  </si>
  <si>
    <t>21:0191:000100</t>
  </si>
  <si>
    <t>21:0191:000100:0001:0001:00</t>
  </si>
  <si>
    <t>074A  :861119:00:------:--</t>
  </si>
  <si>
    <t>21:1193:000322</t>
  </si>
  <si>
    <t>21:0191:000101</t>
  </si>
  <si>
    <t>21:0191:000101:0001:0001:00</t>
  </si>
  <si>
    <t>074A  :861120:00:------:--</t>
  </si>
  <si>
    <t>21:1193:000323</t>
  </si>
  <si>
    <t>21:0191:000102</t>
  </si>
  <si>
    <t>21:0191:000102:0001:0001:00</t>
  </si>
  <si>
    <t>074A  :861121:80:861131:20</t>
  </si>
  <si>
    <t>21:1193:000324</t>
  </si>
  <si>
    <t>21:0191:000111</t>
  </si>
  <si>
    <t>21:0191:000111:0002:0001:02</t>
  </si>
  <si>
    <t>074A  :861122:00:------:--</t>
  </si>
  <si>
    <t>21:1193:000325</t>
  </si>
  <si>
    <t>21:0191:000103</t>
  </si>
  <si>
    <t>21:0191:000103:0001:0001:00</t>
  </si>
  <si>
    <t>074A  :861123:00:------:--</t>
  </si>
  <si>
    <t>21:1193:000326</t>
  </si>
  <si>
    <t>21:0191:000104</t>
  </si>
  <si>
    <t>21:0191:000104:0001:0001:00</t>
  </si>
  <si>
    <t>074A  :861124:00:------:--</t>
  </si>
  <si>
    <t>21:1193:000327</t>
  </si>
  <si>
    <t>21:0191:000105</t>
  </si>
  <si>
    <t>21:0191:000105:0001:0001:00</t>
  </si>
  <si>
    <t>074A  :861125:00:------:--</t>
  </si>
  <si>
    <t>21:1193:000328</t>
  </si>
  <si>
    <t>21:0191:000106</t>
  </si>
  <si>
    <t>21:0191:000106:0001:0001:00</t>
  </si>
  <si>
    <t>074A  :861126:00:------:--</t>
  </si>
  <si>
    <t>21:1193:000329</t>
  </si>
  <si>
    <t>21:0191:000107</t>
  </si>
  <si>
    <t>21:0191:000107:0001:0001:00</t>
  </si>
  <si>
    <t>074A  :861127:00:------:--</t>
  </si>
  <si>
    <t>21:1193:000330</t>
  </si>
  <si>
    <t>21:0191:000108</t>
  </si>
  <si>
    <t>21:0191:000108:0001:0001:00</t>
  </si>
  <si>
    <t>074A  :861128:00:------:--</t>
  </si>
  <si>
    <t>21:1193:000331</t>
  </si>
  <si>
    <t>21:0191:000109</t>
  </si>
  <si>
    <t>21:0191:000109:0001:0001:00</t>
  </si>
  <si>
    <t>074A  :861129:00:------:--</t>
  </si>
  <si>
    <t>21:1193:000332</t>
  </si>
  <si>
    <t>21:0191:000110</t>
  </si>
  <si>
    <t>21:0191:000110:0001:0001:00</t>
  </si>
  <si>
    <t>074A  :861130:10:------:--</t>
  </si>
  <si>
    <t>21:1193:000333</t>
  </si>
  <si>
    <t>21:0191:000111:0001:0001:00</t>
  </si>
  <si>
    <t>074A  :861131:20:861130:10</t>
  </si>
  <si>
    <t>21:1193:000334</t>
  </si>
  <si>
    <t>21:0191:000111:0002:0001:01</t>
  </si>
  <si>
    <t>074A  :861132:9M:------:--</t>
  </si>
  <si>
    <t>21:1193:000335</t>
  </si>
  <si>
    <t>074A  :861133:00:------:--</t>
  </si>
  <si>
    <t>21:1193:000336</t>
  </si>
  <si>
    <t>21:0191:000112</t>
  </si>
  <si>
    <t>21:0191:000112:0001:0001:00</t>
  </si>
  <si>
    <t>074A  :861134:00:------:--</t>
  </si>
  <si>
    <t>21:1193:000337</t>
  </si>
  <si>
    <t>21:0191:000113</t>
  </si>
  <si>
    <t>21:0191:000113:0001:0001:00</t>
  </si>
  <si>
    <t>074A  :861135:00:------:--</t>
  </si>
  <si>
    <t>21:1193:000338</t>
  </si>
  <si>
    <t>21:0191:000114</t>
  </si>
  <si>
    <t>21:0191:000114:0001:0001:00</t>
  </si>
  <si>
    <t>074A  :861136:00:------:--</t>
  </si>
  <si>
    <t>21:1193:000339</t>
  </si>
  <si>
    <t>21:0191:000115</t>
  </si>
  <si>
    <t>21:0191:000115:0001:0001:00</t>
  </si>
  <si>
    <t>074A  :861137:00:------:--</t>
  </si>
  <si>
    <t>21:1193:000340</t>
  </si>
  <si>
    <t>21:0191:000116</t>
  </si>
  <si>
    <t>21:0191:000116:0001:0001:00</t>
  </si>
  <si>
    <t>074A  :861138:00:------:--</t>
  </si>
  <si>
    <t>21:1193:000341</t>
  </si>
  <si>
    <t>21:0191:000117</t>
  </si>
  <si>
    <t>21:0191:000117:0001:0001:00</t>
  </si>
  <si>
    <t>074A  :861139:00:------:--</t>
  </si>
  <si>
    <t>21:1193:000342</t>
  </si>
  <si>
    <t>21:0191:000118</t>
  </si>
  <si>
    <t>21:0191:000118:0001:0001:00</t>
  </si>
  <si>
    <t>074A  :861140:00:------:--</t>
  </si>
  <si>
    <t>21:1193:000343</t>
  </si>
  <si>
    <t>21:0191:000119</t>
  </si>
  <si>
    <t>21:0191:000119:0001:0001:00</t>
  </si>
  <si>
    <t>074A  :861141:80:861144:10</t>
  </si>
  <si>
    <t>21:1193:000344</t>
  </si>
  <si>
    <t>21:0191:000121</t>
  </si>
  <si>
    <t>21:0191:000121:0001:0001:02</t>
  </si>
  <si>
    <t>074A  :861142:9R:------:--</t>
  </si>
  <si>
    <t>21:1193:000345</t>
  </si>
  <si>
    <t>074A  :861143:00:------:--</t>
  </si>
  <si>
    <t>21:1193:000346</t>
  </si>
  <si>
    <t>21:0191:000120</t>
  </si>
  <si>
    <t>21:0191:000120:0001:0001:00</t>
  </si>
  <si>
    <t>074A  :861144:10:------:--</t>
  </si>
  <si>
    <t>21:1193:000347</t>
  </si>
  <si>
    <t>21:0191:000121:0001:0001:01</t>
  </si>
  <si>
    <t>074A  :861145:20:861144:10</t>
  </si>
  <si>
    <t>21:1193:000348</t>
  </si>
  <si>
    <t>21:0191:000121:0002:0001:00</t>
  </si>
  <si>
    <t>074A  :861146:00:------:--</t>
  </si>
  <si>
    <t>21:1193:000349</t>
  </si>
  <si>
    <t>21:0191:000122</t>
  </si>
  <si>
    <t>21:0191:000122:0001:0001:00</t>
  </si>
  <si>
    <t>074A  :861147:00:------:--</t>
  </si>
  <si>
    <t>21:1193:000350</t>
  </si>
  <si>
    <t>21:0191:000123</t>
  </si>
  <si>
    <t>21:0191:000123:0001:0001:00</t>
  </si>
  <si>
    <t>074A  :861148:00:------:--</t>
  </si>
  <si>
    <t>21:1193:000351</t>
  </si>
  <si>
    <t>21:0191:000124</t>
  </si>
  <si>
    <t>21:0191:000124:0001:0001:00</t>
  </si>
  <si>
    <t>074A  :861149:00:------:--</t>
  </si>
  <si>
    <t>21:1193:000352</t>
  </si>
  <si>
    <t>21:0191:000125</t>
  </si>
  <si>
    <t>21:0191:000125:0001:0001:00</t>
  </si>
  <si>
    <t>074A  :861150:00:------:--</t>
  </si>
  <si>
    <t>21:1193:000353</t>
  </si>
  <si>
    <t>21:0191:000126</t>
  </si>
  <si>
    <t>21:0191:000126:0001:0001:00</t>
  </si>
  <si>
    <t>074A  :861151:00:------:--</t>
  </si>
  <si>
    <t>21:1193:000354</t>
  </si>
  <si>
    <t>21:0191:000127</t>
  </si>
  <si>
    <t>21:0191:000127:0001:0001:00</t>
  </si>
  <si>
    <t>074A  :861152:00:------:--</t>
  </si>
  <si>
    <t>21:1193:000355</t>
  </si>
  <si>
    <t>21:0191:000128</t>
  </si>
  <si>
    <t>21:0191:000128:0001:0001:00</t>
  </si>
  <si>
    <t>074A  :861153:00:------:--</t>
  </si>
  <si>
    <t>21:1193:000356</t>
  </si>
  <si>
    <t>21:0191:000129</t>
  </si>
  <si>
    <t>21:0191:000129:0001:0001:00</t>
  </si>
  <si>
    <t>074A  :861154:00:------:--</t>
  </si>
  <si>
    <t>21:1193:000357</t>
  </si>
  <si>
    <t>21:0191:000130</t>
  </si>
  <si>
    <t>21:0191:000130:0001:0001:00</t>
  </si>
  <si>
    <t>074A  :861155:00:------:--</t>
  </si>
  <si>
    <t>21:1193:000358</t>
  </si>
  <si>
    <t>21:0191:000131</t>
  </si>
  <si>
    <t>21:0191:000131:0001:0001:00</t>
  </si>
  <si>
    <t>074A  :861156:00:------:--</t>
  </si>
  <si>
    <t>21:1193:000359</t>
  </si>
  <si>
    <t>21:0191:000132</t>
  </si>
  <si>
    <t>21:0191:000132:0001:0001:00</t>
  </si>
  <si>
    <t>074A  :861157:00:------:--</t>
  </si>
  <si>
    <t>21:1193:000360</t>
  </si>
  <si>
    <t>21:0191:000133</t>
  </si>
  <si>
    <t>21:0191:000133:0001:0001:00</t>
  </si>
  <si>
    <t>074A  :861158:00:------:--</t>
  </si>
  <si>
    <t>21:1193:000361</t>
  </si>
  <si>
    <t>21:0191:000134</t>
  </si>
  <si>
    <t>21:0191:000134:0001:0001:00</t>
  </si>
  <si>
    <t>074A  :861159:00:------:--</t>
  </si>
  <si>
    <t>21:1193:000362</t>
  </si>
  <si>
    <t>21:0191:000135</t>
  </si>
  <si>
    <t>21:0191:000135:0001:0001:00</t>
  </si>
  <si>
    <t>074A  :861160:00:------:--</t>
  </si>
  <si>
    <t>21:1193:000363</t>
  </si>
  <si>
    <t>21:0191:000136</t>
  </si>
  <si>
    <t>21:0191:000136:0001:0001:00</t>
  </si>
  <si>
    <t>074A  :861161:80:861162:10</t>
  </si>
  <si>
    <t>21:1193:000364</t>
  </si>
  <si>
    <t>21:0191:000137</t>
  </si>
  <si>
    <t>21:0191:000137:0001:0001:02</t>
  </si>
  <si>
    <t>074A  :861162:10:------:--</t>
  </si>
  <si>
    <t>21:1193:000365</t>
  </si>
  <si>
    <t>21:0191:000137:0001:0001:01</t>
  </si>
  <si>
    <t>074A  :861163:20:861162:10</t>
  </si>
  <si>
    <t>21:1193:000366</t>
  </si>
  <si>
    <t>21:0191:000137:0002:0001:00</t>
  </si>
  <si>
    <t>074A  :861164:00:------:--</t>
  </si>
  <si>
    <t>21:1193:000367</t>
  </si>
  <si>
    <t>21:0191:000138</t>
  </si>
  <si>
    <t>21:0191:000138:0001:0001:00</t>
  </si>
  <si>
    <t>074A  :861165:00:------:--</t>
  </si>
  <si>
    <t>21:1193:000368</t>
  </si>
  <si>
    <t>21:0191:000139</t>
  </si>
  <si>
    <t>21:0191:000139:0001:0001:00</t>
  </si>
  <si>
    <t>074A  :861166:00:------:--</t>
  </si>
  <si>
    <t>21:1193:000369</t>
  </si>
  <si>
    <t>21:0191:000140</t>
  </si>
  <si>
    <t>21:0191:000140:0001:0001:00</t>
  </si>
  <si>
    <t>074A  :861167:00:------:--</t>
  </si>
  <si>
    <t>21:1193:000370</t>
  </si>
  <si>
    <t>21:0191:000141</t>
  </si>
  <si>
    <t>21:0191:000141:0001:0001:00</t>
  </si>
  <si>
    <t>074A  :861168:00:------:--</t>
  </si>
  <si>
    <t>21:1193:000371</t>
  </si>
  <si>
    <t>21:0191:000142</t>
  </si>
  <si>
    <t>21:0191:000142:0001:0001:00</t>
  </si>
  <si>
    <t>074A  :861169:00:------:--</t>
  </si>
  <si>
    <t>21:1193:000372</t>
  </si>
  <si>
    <t>21:0191:000143</t>
  </si>
  <si>
    <t>21:0191:000143:0001:0001:00</t>
  </si>
  <si>
    <t>074A  :861170:00:------:--</t>
  </si>
  <si>
    <t>21:1193:000373</t>
  </si>
  <si>
    <t>21:0191:000144</t>
  </si>
  <si>
    <t>21:0191:000144:0001:0001:00</t>
  </si>
  <si>
    <t>074A  :861171:9M:------:--</t>
  </si>
  <si>
    <t>21:1193:000374</t>
  </si>
  <si>
    <t>074A  :861301:80:861002:10</t>
  </si>
  <si>
    <t>21:1193:000375</t>
  </si>
  <si>
    <t>074A  :861341:80:861045:10</t>
  </si>
  <si>
    <t>21:1193:000376</t>
  </si>
  <si>
    <t>074A  :861361:80:861066:20</t>
  </si>
  <si>
    <t>21:1193:000377</t>
  </si>
  <si>
    <t>074A  :861461:80:861166:00</t>
  </si>
  <si>
    <t>21:1193:000378</t>
  </si>
  <si>
    <t>074A  :863001:80:863006:20</t>
  </si>
  <si>
    <t>21:1193:000379</t>
  </si>
  <si>
    <t>21:0191:000147</t>
  </si>
  <si>
    <t>21:0191:000147:0002:0001:02</t>
  </si>
  <si>
    <t>074A  :863002:00:------:--</t>
  </si>
  <si>
    <t>21:1193:000380</t>
  </si>
  <si>
    <t>21:0191:000145</t>
  </si>
  <si>
    <t>21:0191:000145:0001:0001:00</t>
  </si>
  <si>
    <t>074A  :863003:9M:------:--</t>
  </si>
  <si>
    <t>21:1193:000381</t>
  </si>
  <si>
    <t>074A  :863004:00:------:--</t>
  </si>
  <si>
    <t>21:1193:000382</t>
  </si>
  <si>
    <t>21:0191:000146</t>
  </si>
  <si>
    <t>21:0191:000146:0001:0001:00</t>
  </si>
  <si>
    <t>074A  :863005:10:------:--</t>
  </si>
  <si>
    <t>21:1193:000383</t>
  </si>
  <si>
    <t>21:0191:000147:0001:0001:00</t>
  </si>
  <si>
    <t>074A  :863006:20:863005:10</t>
  </si>
  <si>
    <t>21:1193:000384</t>
  </si>
  <si>
    <t>21:0191:000147:0002:0001:01</t>
  </si>
  <si>
    <t>074A  :863007:00:------:--</t>
  </si>
  <si>
    <t>21:1193:000385</t>
  </si>
  <si>
    <t>21:0191:000148</t>
  </si>
  <si>
    <t>21:0191:000148:0001:0001:00</t>
  </si>
  <si>
    <t>074A  :863008:00:------:--</t>
  </si>
  <si>
    <t>21:1193:000386</t>
  </si>
  <si>
    <t>21:0191:000149</t>
  </si>
  <si>
    <t>21:0191:000149:0001:0001:00</t>
  </si>
  <si>
    <t>074A  :863009:00:------:--</t>
  </si>
  <si>
    <t>21:1193:000387</t>
  </si>
  <si>
    <t>21:0191:000150</t>
  </si>
  <si>
    <t>21:0191:000150:0001:0001:00</t>
  </si>
  <si>
    <t>074A  :863010:00:------:--</t>
  </si>
  <si>
    <t>21:1193:000388</t>
  </si>
  <si>
    <t>21:0191:000151</t>
  </si>
  <si>
    <t>21:0191:000151:0001:0001:00</t>
  </si>
  <si>
    <t>074A  :863011:00:------:--</t>
  </si>
  <si>
    <t>21:1193:000389</t>
  </si>
  <si>
    <t>21:0191:000152</t>
  </si>
  <si>
    <t>21:0191:000152:0001:0001:00</t>
  </si>
  <si>
    <t>074A  :863012:00:------:--</t>
  </si>
  <si>
    <t>21:1193:000390</t>
  </si>
  <si>
    <t>21:0191:000153</t>
  </si>
  <si>
    <t>21:0191:000153:0001:0001:00</t>
  </si>
  <si>
    <t>074A  :863013:00:------:--</t>
  </si>
  <si>
    <t>21:1193:000391</t>
  </si>
  <si>
    <t>21:0191:000154</t>
  </si>
  <si>
    <t>21:0191:000154:0001:0001:00</t>
  </si>
  <si>
    <t>074A  :863014:00:------:--</t>
  </si>
  <si>
    <t>21:1193:000392</t>
  </si>
  <si>
    <t>21:0191:000155</t>
  </si>
  <si>
    <t>21:0191:000155:0001:0001:00</t>
  </si>
  <si>
    <t>074A  :863015:00:------:--</t>
  </si>
  <si>
    <t>21:1193:000393</t>
  </si>
  <si>
    <t>21:0191:000156</t>
  </si>
  <si>
    <t>21:0191:000156:0001:0001:00</t>
  </si>
  <si>
    <t>074A  :863016:00:------:--</t>
  </si>
  <si>
    <t>21:1193:000394</t>
  </si>
  <si>
    <t>21:0191:000157</t>
  </si>
  <si>
    <t>21:0191:000157:0001:0001:00</t>
  </si>
  <si>
    <t>074A  :863017:00:------:--</t>
  </si>
  <si>
    <t>21:1193:000395</t>
  </si>
  <si>
    <t>21:0191:000158</t>
  </si>
  <si>
    <t>21:0191:000158:0001:0001:00</t>
  </si>
  <si>
    <t>074A  :863018:00:------:--</t>
  </si>
  <si>
    <t>21:1193:000396</t>
  </si>
  <si>
    <t>21:0191:000159</t>
  </si>
  <si>
    <t>21:0191:000159:0001:0001:00</t>
  </si>
  <si>
    <t>074A  :863019:00:------:--</t>
  </si>
  <si>
    <t>21:1193:000397</t>
  </si>
  <si>
    <t>21:0191:000160</t>
  </si>
  <si>
    <t>21:0191:000160:0001:0001:00</t>
  </si>
  <si>
    <t>074A  :863020:00:------:--</t>
  </si>
  <si>
    <t>21:1193:000398</t>
  </si>
  <si>
    <t>21:0191:000161</t>
  </si>
  <si>
    <t>21:0191:000161:0001:0001:00</t>
  </si>
  <si>
    <t>074A  :863021:80:863024:20</t>
  </si>
  <si>
    <t>21:1193:000399</t>
  </si>
  <si>
    <t>21:0191:000163</t>
  </si>
  <si>
    <t>21:0191:000163:0002:0001:02</t>
  </si>
  <si>
    <t>074A  :863022:00:------:--</t>
  </si>
  <si>
    <t>21:1193:000400</t>
  </si>
  <si>
    <t>21:0191:000162</t>
  </si>
  <si>
    <t>21:0191:000162:0001:0001:00</t>
  </si>
  <si>
    <t>074A  :863023:10:------:--</t>
  </si>
  <si>
    <t>21:1193:000401</t>
  </si>
  <si>
    <t>21:0191:000163:0001:0001:00</t>
  </si>
  <si>
    <t>074A  :863024:20:863023:10</t>
  </si>
  <si>
    <t>21:1193:000402</t>
  </si>
  <si>
    <t>21:0191:000163:0002:0001:01</t>
  </si>
  <si>
    <t>074A  :863025:00:------:--</t>
  </si>
  <si>
    <t>21:1193:000403</t>
  </si>
  <si>
    <t>21:0191:000164</t>
  </si>
  <si>
    <t>21:0191:000164:0001:0001:00</t>
  </si>
  <si>
    <t>074A  :863026:00:------:--</t>
  </si>
  <si>
    <t>21:1193:000404</t>
  </si>
  <si>
    <t>21:0191:000165</t>
  </si>
  <si>
    <t>21:0191:000165:0001:0001:00</t>
  </si>
  <si>
    <t>074A  :863027:00:------:--</t>
  </si>
  <si>
    <t>21:1193:000405</t>
  </si>
  <si>
    <t>21:0191:000166</t>
  </si>
  <si>
    <t>21:0191:000166:0001:0001:00</t>
  </si>
  <si>
    <t>074A  :863028:00:------:--</t>
  </si>
  <si>
    <t>21:1193:000406</t>
  </si>
  <si>
    <t>21:0191:000167</t>
  </si>
  <si>
    <t>21:0191:000167:0001:0001:00</t>
  </si>
  <si>
    <t>074A  :863029:9R:------:--</t>
  </si>
  <si>
    <t>21:1193:000407</t>
  </si>
  <si>
    <t>074A  :863030:00:------:--</t>
  </si>
  <si>
    <t>21:1193:000408</t>
  </si>
  <si>
    <t>21:0191:000168</t>
  </si>
  <si>
    <t>21:0191:000168:0001:0001:00</t>
  </si>
  <si>
    <t>074A  :863031:00:------:--</t>
  </si>
  <si>
    <t>21:1193:000409</t>
  </si>
  <si>
    <t>21:0191:000169</t>
  </si>
  <si>
    <t>21:0191:000169:0001:0001:00</t>
  </si>
  <si>
    <t>074A  :863032:00:------:--</t>
  </si>
  <si>
    <t>21:1193:000410</t>
  </si>
  <si>
    <t>21:0191:000170</t>
  </si>
  <si>
    <t>21:0191:000170:0001:0001:00</t>
  </si>
  <si>
    <t>074A  :863033:00:------:--</t>
  </si>
  <si>
    <t>21:1193:000411</t>
  </si>
  <si>
    <t>21:0191:000171</t>
  </si>
  <si>
    <t>21:0191:000171:0001:0001:00</t>
  </si>
  <si>
    <t>074A  :863034:00:------:--</t>
  </si>
  <si>
    <t>21:1193:000412</t>
  </si>
  <si>
    <t>21:0191:000172</t>
  </si>
  <si>
    <t>21:0191:000172:0001:0001:00</t>
  </si>
  <si>
    <t>074A  :863035:00:------:--</t>
  </si>
  <si>
    <t>21:1193:000413</t>
  </si>
  <si>
    <t>21:0191:000173</t>
  </si>
  <si>
    <t>21:0191:000173:0001:0001:00</t>
  </si>
  <si>
    <t>074A  :863036:00:------:--</t>
  </si>
  <si>
    <t>21:1193:000414</t>
  </si>
  <si>
    <t>21:0191:000174</t>
  </si>
  <si>
    <t>21:0191:000174:0001:0001:00</t>
  </si>
  <si>
    <t>074A  :863037:00:------:--</t>
  </si>
  <si>
    <t>21:1193:000415</t>
  </si>
  <si>
    <t>21:0191:000175</t>
  </si>
  <si>
    <t>21:0191:000175:0001:0001:00</t>
  </si>
  <si>
    <t>074A  :863038:00:------:--</t>
  </si>
  <si>
    <t>21:1193:000416</t>
  </si>
  <si>
    <t>21:0191:000176</t>
  </si>
  <si>
    <t>21:0191:000176:0001:0001:00</t>
  </si>
  <si>
    <t>074A  :863039:00:------:--</t>
  </si>
  <si>
    <t>21:1193:000417</t>
  </si>
  <si>
    <t>21:0191:000177</t>
  </si>
  <si>
    <t>21:0191:000177:0001:0001:00</t>
  </si>
  <si>
    <t>074A  :863040:00:------:--</t>
  </si>
  <si>
    <t>21:1193:000418</t>
  </si>
  <si>
    <t>21:0191:000178</t>
  </si>
  <si>
    <t>21:0191:000178:0001:0001:00</t>
  </si>
  <si>
    <t>074A  :863041:80:863046:20</t>
  </si>
  <si>
    <t>21:1193:000419</t>
  </si>
  <si>
    <t>21:0191:000181</t>
  </si>
  <si>
    <t>21:0191:000181:0002:0001:02</t>
  </si>
  <si>
    <t>074A  :863042:00:------:--</t>
  </si>
  <si>
    <t>21:1193:000420</t>
  </si>
  <si>
    <t>21:0191:000179</t>
  </si>
  <si>
    <t>21:0191:000179:0001:0001:00</t>
  </si>
  <si>
    <t>074A  :863043:9R:------:--</t>
  </si>
  <si>
    <t>21:1193:000421</t>
  </si>
  <si>
    <t>074A  :863044:00:------:--</t>
  </si>
  <si>
    <t>21:1193:000422</t>
  </si>
  <si>
    <t>21:0191:000180</t>
  </si>
  <si>
    <t>21:0191:000180:0001:0001:00</t>
  </si>
  <si>
    <t>074A  :863045:10:------:--</t>
  </si>
  <si>
    <t>21:1193:000423</t>
  </si>
  <si>
    <t>21:0191:000181:0001:0001:00</t>
  </si>
  <si>
    <t>074A  :863046:20:863045:10</t>
  </si>
  <si>
    <t>21:1193:000424</t>
  </si>
  <si>
    <t>21:0191:000181:0002:0001:01</t>
  </si>
  <si>
    <t>074A  :863047:00:------:--</t>
  </si>
  <si>
    <t>21:1193:000425</t>
  </si>
  <si>
    <t>21:0191:000182</t>
  </si>
  <si>
    <t>21:0191:000182:0001:0001:00</t>
  </si>
  <si>
    <t>074A  :863048:00:------:--</t>
  </si>
  <si>
    <t>21:1193:000426</t>
  </si>
  <si>
    <t>21:0191:000183</t>
  </si>
  <si>
    <t>21:0191:000183:0001:0001:00</t>
  </si>
  <si>
    <t>074A  :863049:00:------:--</t>
  </si>
  <si>
    <t>21:1193:000427</t>
  </si>
  <si>
    <t>21:0191:000184</t>
  </si>
  <si>
    <t>21:0191:000184:0001:0001:00</t>
  </si>
  <si>
    <t>074A  :863050:00:------:--</t>
  </si>
  <si>
    <t>21:1193:000428</t>
  </si>
  <si>
    <t>21:0191:000185</t>
  </si>
  <si>
    <t>21:0191:000185:0001:0001:00</t>
  </si>
  <si>
    <t>074A  :863051:00:------:--</t>
  </si>
  <si>
    <t>21:1193:000429</t>
  </si>
  <si>
    <t>21:0191:000186</t>
  </si>
  <si>
    <t>21:0191:000186:0001:0001:00</t>
  </si>
  <si>
    <t>074A  :863052:00:------:--</t>
  </si>
  <si>
    <t>21:1193:000430</t>
  </si>
  <si>
    <t>21:0191:000187</t>
  </si>
  <si>
    <t>21:0191:000187:0001:0001:00</t>
  </si>
  <si>
    <t>074A  :863053:00:------:--</t>
  </si>
  <si>
    <t>21:1193:000431</t>
  </si>
  <si>
    <t>21:0191:000188</t>
  </si>
  <si>
    <t>21:0191:000188:0001:0001:00</t>
  </si>
  <si>
    <t>074A  :863054:00:------:--</t>
  </si>
  <si>
    <t>21:1193:000432</t>
  </si>
  <si>
    <t>21:0191:000189</t>
  </si>
  <si>
    <t>21:0191:000189:0001:0001:00</t>
  </si>
  <si>
    <t>074A  :863055:00:------:--</t>
  </si>
  <si>
    <t>21:1193:000433</t>
  </si>
  <si>
    <t>21:0191:000190</t>
  </si>
  <si>
    <t>21:0191:000190:0001:0001:00</t>
  </si>
  <si>
    <t>074A  :863056:00:------:--</t>
  </si>
  <si>
    <t>21:1193:000434</t>
  </si>
  <si>
    <t>21:0191:000191</t>
  </si>
  <si>
    <t>21:0191:000191:0001:0001:00</t>
  </si>
  <si>
    <t>074A  :863057:00:------:--</t>
  </si>
  <si>
    <t>21:1193:000435</t>
  </si>
  <si>
    <t>21:0191:000192</t>
  </si>
  <si>
    <t>21:0191:000192:0001:0001:00</t>
  </si>
  <si>
    <t>074A  :863058:00:------:--</t>
  </si>
  <si>
    <t>21:1193:000436</t>
  </si>
  <si>
    <t>21:0191:000193</t>
  </si>
  <si>
    <t>21:0191:000193:0001:0001:00</t>
  </si>
  <si>
    <t>074A  :863059:00:------:--</t>
  </si>
  <si>
    <t>21:1193:000437</t>
  </si>
  <si>
    <t>21:0191:000194</t>
  </si>
  <si>
    <t>21:0191:000194:0001:0001:00</t>
  </si>
  <si>
    <t>074A  :863060:00:------:--</t>
  </si>
  <si>
    <t>21:1193:000438</t>
  </si>
  <si>
    <t>21:0191:000195</t>
  </si>
  <si>
    <t>21:0191:000195:0001:0001:00</t>
  </si>
  <si>
    <t>074A  :863061:80:863063:20</t>
  </si>
  <si>
    <t>21:1193:000439</t>
  </si>
  <si>
    <t>21:0191:000196</t>
  </si>
  <si>
    <t>21:0191:000196:0002:0001:02</t>
  </si>
  <si>
    <t>074A  :863062:10:------:--</t>
  </si>
  <si>
    <t>21:1193:000440</t>
  </si>
  <si>
    <t>21:0191:000196:0001:0001:00</t>
  </si>
  <si>
    <t>074A  :863063:20:863062:10</t>
  </si>
  <si>
    <t>21:1193:000441</t>
  </si>
  <si>
    <t>21:0191:000196:0002:0001:01</t>
  </si>
  <si>
    <t>074A  :863064:00:------:--</t>
  </si>
  <si>
    <t>21:1193:000442</t>
  </si>
  <si>
    <t>21:0191:000197</t>
  </si>
  <si>
    <t>21:0191:000197:0001:0001:00</t>
  </si>
  <si>
    <t>074A  :863065:00:------:--</t>
  </si>
  <si>
    <t>21:1193:000443</t>
  </si>
  <si>
    <t>21:0191:000198</t>
  </si>
  <si>
    <t>21:0191:000198:0001:0001:00</t>
  </si>
  <si>
    <t>074A  :863066:00:------:--</t>
  </si>
  <si>
    <t>21:1193:000444</t>
  </si>
  <si>
    <t>21:0191:000199</t>
  </si>
  <si>
    <t>21:0191:000199:0001:0001:00</t>
  </si>
  <si>
    <t>074A  :863067:00:------:--</t>
  </si>
  <si>
    <t>21:1193:000445</t>
  </si>
  <si>
    <t>21:0191:000200</t>
  </si>
  <si>
    <t>21:0191:000200:0001:0001:00</t>
  </si>
  <si>
    <t>074A  :863068:00:------:--</t>
  </si>
  <si>
    <t>21:1193:000446</t>
  </si>
  <si>
    <t>21:0191:000201</t>
  </si>
  <si>
    <t>21:0191:000201:0001:0001:00</t>
  </si>
  <si>
    <t>074A  :863069:00:------:--</t>
  </si>
  <si>
    <t>21:1193:000447</t>
  </si>
  <si>
    <t>21:0191:000202</t>
  </si>
  <si>
    <t>21:0191:000202:0001:0001:00</t>
  </si>
  <si>
    <t>074A  :863070:9P:------:--</t>
  </si>
  <si>
    <t>21:1193:000448</t>
  </si>
  <si>
    <t>074A  :863071:00:------:--</t>
  </si>
  <si>
    <t>21:1193:000449</t>
  </si>
  <si>
    <t>21:0191:000203</t>
  </si>
  <si>
    <t>21:0191:000203:0001:0001:00</t>
  </si>
  <si>
    <t>074A  :863072:00:------:--</t>
  </si>
  <si>
    <t>21:1193:000450</t>
  </si>
  <si>
    <t>21:0191:000204</t>
  </si>
  <si>
    <t>21:0191:000204:0001:0001:00</t>
  </si>
  <si>
    <t>074A  :863073:00:------:--</t>
  </si>
  <si>
    <t>21:1193:000451</t>
  </si>
  <si>
    <t>21:0191:000205</t>
  </si>
  <si>
    <t>21:0191:000205:0001:0001:00</t>
  </si>
  <si>
    <t>074A  :863074:00:------:--</t>
  </si>
  <si>
    <t>21:1193:000452</t>
  </si>
  <si>
    <t>21:0191:000206</t>
  </si>
  <si>
    <t>21:0191:000206:0001:0001:00</t>
  </si>
  <si>
    <t>074A  :863075:00:------:--</t>
  </si>
  <si>
    <t>21:1193:000453</t>
  </si>
  <si>
    <t>21:0191:000207</t>
  </si>
  <si>
    <t>21:0191:000207:0001:0001:00</t>
  </si>
  <si>
    <t>074A  :863076:00:------:--</t>
  </si>
  <si>
    <t>21:1193:000454</t>
  </si>
  <si>
    <t>21:0191:000208</t>
  </si>
  <si>
    <t>21:0191:000208:0001:0001:00</t>
  </si>
  <si>
    <t>074A  :863077:00:------:--</t>
  </si>
  <si>
    <t>21:1193:000455</t>
  </si>
  <si>
    <t>21:0191:000209</t>
  </si>
  <si>
    <t>21:0191:000209:0001:0001:00</t>
  </si>
  <si>
    <t>074A  :863078:00:------:--</t>
  </si>
  <si>
    <t>21:1193:000456</t>
  </si>
  <si>
    <t>21:0191:000210</t>
  </si>
  <si>
    <t>21:0191:000210:0001:0001:00</t>
  </si>
  <si>
    <t>074A  :863079:00:------:--</t>
  </si>
  <si>
    <t>21:1193:000457</t>
  </si>
  <si>
    <t>21:0191:000211</t>
  </si>
  <si>
    <t>21:0191:000211:0001:0001:00</t>
  </si>
  <si>
    <t>074A  :863080:00:------:--</t>
  </si>
  <si>
    <t>21:1193:000458</t>
  </si>
  <si>
    <t>21:0191:000212</t>
  </si>
  <si>
    <t>21:0191:000212:0001:0001:00</t>
  </si>
  <si>
    <t>074A  :863081:80:863086:20</t>
  </si>
  <si>
    <t>21:1193:000459</t>
  </si>
  <si>
    <t>21:0191:000215</t>
  </si>
  <si>
    <t>21:0191:000215:0002:0001:02</t>
  </si>
  <si>
    <t>074A  :863082:00:------:--</t>
  </si>
  <si>
    <t>21:1193:000460</t>
  </si>
  <si>
    <t>21:0191:000213</t>
  </si>
  <si>
    <t>21:0191:000213:0001:0001:00</t>
  </si>
  <si>
    <t>074A  :863083:9R:------:--</t>
  </si>
  <si>
    <t>21:1193:000461</t>
  </si>
  <si>
    <t>074A  :863084:00:------:--</t>
  </si>
  <si>
    <t>21:1193:000462</t>
  </si>
  <si>
    <t>21:0191:000214</t>
  </si>
  <si>
    <t>21:0191:000214:0001:0001:00</t>
  </si>
  <si>
    <t>074A  :863085:10:------:--</t>
  </si>
  <si>
    <t>21:1193:000463</t>
  </si>
  <si>
    <t>21:0191:000215:0001:0001:00</t>
  </si>
  <si>
    <t>074A  :863086:20:863085:10</t>
  </si>
  <si>
    <t>21:1193:000464</t>
  </si>
  <si>
    <t>21:0191:000215:0002:0001:01</t>
  </si>
  <si>
    <t>074A  :863087:00:------:--</t>
  </si>
  <si>
    <t>21:1193:000465</t>
  </si>
  <si>
    <t>21:0191:000216</t>
  </si>
  <si>
    <t>21:0191:000216:0001:0001:00</t>
  </si>
  <si>
    <t>074A  :863088:00:------:--</t>
  </si>
  <si>
    <t>21:1193:000466</t>
  </si>
  <si>
    <t>21:0191:000217</t>
  </si>
  <si>
    <t>21:0191:000217:0001:0001:00</t>
  </si>
  <si>
    <t>074A  :863089:00:------:--</t>
  </si>
  <si>
    <t>21:1193:000467</t>
  </si>
  <si>
    <t>21:0191:000218</t>
  </si>
  <si>
    <t>21:0191:000218:0001:0001:00</t>
  </si>
  <si>
    <t>074A  :863090:00:------:--</t>
  </si>
  <si>
    <t>21:1193:000468</t>
  </si>
  <si>
    <t>21:0191:000219</t>
  </si>
  <si>
    <t>21:0191:000219:0001:0001:00</t>
  </si>
  <si>
    <t>074A  :863091:00:------:--</t>
  </si>
  <si>
    <t>21:1193:000469</t>
  </si>
  <si>
    <t>21:0191:000220</t>
  </si>
  <si>
    <t>21:0191:000220:0001:0001:00</t>
  </si>
  <si>
    <t>074A  :863092:00:------:--</t>
  </si>
  <si>
    <t>21:1193:000470</t>
  </si>
  <si>
    <t>21:0191:000221</t>
  </si>
  <si>
    <t>21:0191:000221:0001:0001:00</t>
  </si>
  <si>
    <t>074A  :863093:00:------:--</t>
  </si>
  <si>
    <t>21:1193:000471</t>
  </si>
  <si>
    <t>21:0191:000222</t>
  </si>
  <si>
    <t>21:0191:000222:0001:0001:00</t>
  </si>
  <si>
    <t>074A  :863094:00:------:--</t>
  </si>
  <si>
    <t>21:1193:000472</t>
  </si>
  <si>
    <t>21:0191:000223</t>
  </si>
  <si>
    <t>21:0191:000223:0001:0001:00</t>
  </si>
  <si>
    <t>074A  :863095:00:------:--</t>
  </si>
  <si>
    <t>21:1193:000473</t>
  </si>
  <si>
    <t>21:0191:000224</t>
  </si>
  <si>
    <t>21:0191:000224:0001:0001:00</t>
  </si>
  <si>
    <t>074A  :863096:00:------:--</t>
  </si>
  <si>
    <t>21:1193:000474</t>
  </si>
  <si>
    <t>21:0191:000225</t>
  </si>
  <si>
    <t>21:0191:000225:0001:0001:00</t>
  </si>
  <si>
    <t>074A  :863097:00:------:--</t>
  </si>
  <si>
    <t>21:1193:000475</t>
  </si>
  <si>
    <t>21:0191:000226</t>
  </si>
  <si>
    <t>21:0191:000226:0001:0001:00</t>
  </si>
  <si>
    <t>074A  :863098:00:------:--</t>
  </si>
  <si>
    <t>21:1193:000476</t>
  </si>
  <si>
    <t>21:0191:000227</t>
  </si>
  <si>
    <t>21:0191:000227:0001:0001:00</t>
  </si>
  <si>
    <t>074A  :863099:00:------:--</t>
  </si>
  <si>
    <t>21:1193:000477</t>
  </si>
  <si>
    <t>21:0191:000228</t>
  </si>
  <si>
    <t>21:0191:000228:0001:0001:00</t>
  </si>
  <si>
    <t>074A  :863100:00:------:--</t>
  </si>
  <si>
    <t>21:1193:000478</t>
  </si>
  <si>
    <t>21:0191:000229</t>
  </si>
  <si>
    <t>21:0191:000229:0001:0001:00</t>
  </si>
  <si>
    <t>074A  :863101:80:863103:20</t>
  </si>
  <si>
    <t>21:1193:000479</t>
  </si>
  <si>
    <t>21:0191:000230</t>
  </si>
  <si>
    <t>21:0191:000230:0002:0001:02</t>
  </si>
  <si>
    <t>074A  :863102:10:------:--</t>
  </si>
  <si>
    <t>21:1193:000480</t>
  </si>
  <si>
    <t>21:0191:000230:0001:0001:00</t>
  </si>
  <si>
    <t>074A  :863103:20:863102:10</t>
  </si>
  <si>
    <t>21:1193:000481</t>
  </si>
  <si>
    <t>21:0191:000230:0002:0001:01</t>
  </si>
  <si>
    <t>074A  :863104:00:------:--</t>
  </si>
  <si>
    <t>21:1193:000482</t>
  </si>
  <si>
    <t>21:0191:000231</t>
  </si>
  <si>
    <t>21:0191:000231:0001:0001:00</t>
  </si>
  <si>
    <t>074A  :863105:00:------:--</t>
  </si>
  <si>
    <t>21:1193:000483</t>
  </si>
  <si>
    <t>21:0191:000232</t>
  </si>
  <si>
    <t>21:0191:000232:0001:0001:00</t>
  </si>
  <si>
    <t>074A  :863106:00:------:--</t>
  </si>
  <si>
    <t>21:1193:000484</t>
  </si>
  <si>
    <t>21:0191:000233</t>
  </si>
  <si>
    <t>21:0191:000233:0001:0001:00</t>
  </si>
  <si>
    <t>074A  :863107:00:------:--</t>
  </si>
  <si>
    <t>21:1193:000485</t>
  </si>
  <si>
    <t>21:0191:000234</t>
  </si>
  <si>
    <t>21:0191:000234:0001:0001:00</t>
  </si>
  <si>
    <t>074A  :863108:00:------:--</t>
  </si>
  <si>
    <t>21:1193:000486</t>
  </si>
  <si>
    <t>21:0191:000235</t>
  </si>
  <si>
    <t>21:0191:000235:0001:0001:00</t>
  </si>
  <si>
    <t>074A  :863109:9P:------:--</t>
  </si>
  <si>
    <t>21:1193:000487</t>
  </si>
  <si>
    <t>074A  :863110:00:------:--</t>
  </si>
  <si>
    <t>21:1193:000488</t>
  </si>
  <si>
    <t>21:0191:000236</t>
  </si>
  <si>
    <t>21:0191:000236:0001:0001:00</t>
  </si>
  <si>
    <t>074A  :863111:00:------:--</t>
  </si>
  <si>
    <t>21:1193:000489</t>
  </si>
  <si>
    <t>21:0191:000237</t>
  </si>
  <si>
    <t>21:0191:000237:0001:0001:00</t>
  </si>
  <si>
    <t>074A  :863112:00:------:--</t>
  </si>
  <si>
    <t>21:1193:000490</t>
  </si>
  <si>
    <t>21:0191:000238</t>
  </si>
  <si>
    <t>21:0191:000238:0001:0001:00</t>
  </si>
  <si>
    <t>074A  :863113:00:------:--</t>
  </si>
  <si>
    <t>21:1193:000491</t>
  </si>
  <si>
    <t>21:0191:000239</t>
  </si>
  <si>
    <t>21:0191:000239:0001:0001:00</t>
  </si>
  <si>
    <t>074A  :863114:00:------:--</t>
  </si>
  <si>
    <t>21:1193:000492</t>
  </si>
  <si>
    <t>21:0191:000240</t>
  </si>
  <si>
    <t>21:0191:000240:0001:0001:00</t>
  </si>
  <si>
    <t>074A  :863115:00:------:--</t>
  </si>
  <si>
    <t>21:1193:000493</t>
  </si>
  <si>
    <t>21:0191:000241</t>
  </si>
  <si>
    <t>21:0191:000241:0001:0001:00</t>
  </si>
  <si>
    <t>074A  :863116:00:------:--</t>
  </si>
  <si>
    <t>21:1193:000494</t>
  </si>
  <si>
    <t>21:0191:000242</t>
  </si>
  <si>
    <t>21:0191:000242:0001:0001:00</t>
  </si>
  <si>
    <t>074A  :863117:00:------:--</t>
  </si>
  <si>
    <t>21:1193:000495</t>
  </si>
  <si>
    <t>21:0191:000243</t>
  </si>
  <si>
    <t>21:0191:000243:0001:0001:00</t>
  </si>
  <si>
    <t>074A  :863118:00:------:--</t>
  </si>
  <si>
    <t>21:1193:000496</t>
  </si>
  <si>
    <t>21:0191:000244</t>
  </si>
  <si>
    <t>21:0191:000244:0001:0001:00</t>
  </si>
  <si>
    <t>074A  :863119:00:------:--</t>
  </si>
  <si>
    <t>21:1193:000497</t>
  </si>
  <si>
    <t>21:0191:000245</t>
  </si>
  <si>
    <t>21:0191:000245:0001:0001:00</t>
  </si>
  <si>
    <t>074A  :863120:00:------:--</t>
  </si>
  <si>
    <t>21:1193:000498</t>
  </si>
  <si>
    <t>21:0191:000246</t>
  </si>
  <si>
    <t>21:0191:000246:0001:0001:00</t>
  </si>
  <si>
    <t>074A  :863121:80:863123:20</t>
  </si>
  <si>
    <t>21:1193:000499</t>
  </si>
  <si>
    <t>21:0191:000247</t>
  </si>
  <si>
    <t>21:0191:000247:0002:0001:02</t>
  </si>
  <si>
    <t>074A  :863122:10:------:--</t>
  </si>
  <si>
    <t>21:1193:000500</t>
  </si>
  <si>
    <t>21:0191:000247:0001:0001:00</t>
  </si>
  <si>
    <t>074A  :863123:20:863122:10</t>
  </si>
  <si>
    <t>21:1193:000501</t>
  </si>
  <si>
    <t>21:0191:000247:0002:0001:01</t>
  </si>
  <si>
    <t>074A  :863124:00:------:--</t>
  </si>
  <si>
    <t>21:1193:000502</t>
  </si>
  <si>
    <t>21:0191:000248</t>
  </si>
  <si>
    <t>21:0191:000248:0001:0001:00</t>
  </si>
  <si>
    <t>074A  :863125:00:------:--</t>
  </si>
  <si>
    <t>21:1193:000503</t>
  </si>
  <si>
    <t>21:0191:000249</t>
  </si>
  <si>
    <t>21:0191:000249:0001:0001:00</t>
  </si>
  <si>
    <t>074A  :863126:00:------:--</t>
  </si>
  <si>
    <t>21:1193:000504</t>
  </si>
  <si>
    <t>21:0191:000250</t>
  </si>
  <si>
    <t>21:0191:000250:0001:0001:00</t>
  </si>
  <si>
    <t>074A  :863127:00:------:--</t>
  </si>
  <si>
    <t>21:1193:000505</t>
  </si>
  <si>
    <t>21:0191:000251</t>
  </si>
  <si>
    <t>21:0191:000251:0001:0001:00</t>
  </si>
  <si>
    <t>074A  :863128:00:------:--</t>
  </si>
  <si>
    <t>21:1193:000506</t>
  </si>
  <si>
    <t>21:0191:000252</t>
  </si>
  <si>
    <t>21:0191:000252:0001:0001:00</t>
  </si>
  <si>
    <t>074A  :863129:00:------:--</t>
  </si>
  <si>
    <t>21:1193:000507</t>
  </si>
  <si>
    <t>21:0191:000253</t>
  </si>
  <si>
    <t>21:0191:000253:0001:0001:00</t>
  </si>
  <si>
    <t>074A  :863130:00:------:--</t>
  </si>
  <si>
    <t>21:1193:000508</t>
  </si>
  <si>
    <t>21:0191:000254</t>
  </si>
  <si>
    <t>21:0191:000254:0001:0001:00</t>
  </si>
  <si>
    <t>074A  :863131:9P:------:--</t>
  </si>
  <si>
    <t>21:1193:000509</t>
  </si>
  <si>
    <t>074A  :863132:00:------:--</t>
  </si>
  <si>
    <t>21:1193:000510</t>
  </si>
  <si>
    <t>21:0191:000255</t>
  </si>
  <si>
    <t>21:0191:000255:0001:0001:00</t>
  </si>
  <si>
    <t>074A  :863133:00:------:--</t>
  </si>
  <si>
    <t>21:1193:000511</t>
  </si>
  <si>
    <t>21:0191:000256</t>
  </si>
  <si>
    <t>21:0191:000256:0001:0001:00</t>
  </si>
  <si>
    <t>074A  :863134:00:------:--</t>
  </si>
  <si>
    <t>21:1193:000512</t>
  </si>
  <si>
    <t>21:0191:000257</t>
  </si>
  <si>
    <t>21:0191:000257:0001:0001:00</t>
  </si>
  <si>
    <t>074A  :863135:00:------:--</t>
  </si>
  <si>
    <t>21:1193:000513</t>
  </si>
  <si>
    <t>21:0191:000258</t>
  </si>
  <si>
    <t>21:0191:000258:0001:0001:00</t>
  </si>
  <si>
    <t>074A  :863136:00:------:--</t>
  </si>
  <si>
    <t>21:1193:000514</t>
  </si>
  <si>
    <t>21:0191:000259</t>
  </si>
  <si>
    <t>21:0191:000259:0001:0001:00</t>
  </si>
  <si>
    <t>074A  :863301:80:863005:10</t>
  </si>
  <si>
    <t>21:1193:000515</t>
  </si>
  <si>
    <t>074A  :863341:80:863045:10</t>
  </si>
  <si>
    <t>21:1193:000516</t>
  </si>
  <si>
    <t>074A  :863361:80:863062:10</t>
  </si>
  <si>
    <t>21:1193:000517</t>
  </si>
  <si>
    <t>074A  :861009:00:------:--:rep</t>
  </si>
  <si>
    <t>21:1193:000518</t>
  </si>
  <si>
    <t>074A  :861045:10:------:--:rep</t>
  </si>
  <si>
    <t>21:1193:000519</t>
  </si>
  <si>
    <t>074A  :861081:80:861086:10:rep</t>
  </si>
  <si>
    <t>21:1193:000520</t>
  </si>
  <si>
    <t>074A  :861117:00:------:--:rep</t>
  </si>
  <si>
    <t>21:1193:000521</t>
  </si>
  <si>
    <t>074A  :861153:00:------:--:rep</t>
  </si>
  <si>
    <t>21:1193:000522</t>
  </si>
  <si>
    <t>074A  :863018:00:------:--:rep</t>
  </si>
  <si>
    <t>21:1193:000523</t>
  </si>
  <si>
    <t>074A  :863054:00:------:--:rep</t>
  </si>
  <si>
    <t>21:1193:000524</t>
  </si>
  <si>
    <t>074A  :863090:00:------:--:rep</t>
  </si>
  <si>
    <t>21:1193:000525</t>
  </si>
  <si>
    <t>074A  :863122:10:------:--:rep</t>
  </si>
  <si>
    <t>21:1193:000526</t>
  </si>
  <si>
    <t>STD 011</t>
  </si>
  <si>
    <t>21:1193:000527</t>
  </si>
  <si>
    <t>STD 012</t>
  </si>
  <si>
    <t>21:1193:000528</t>
  </si>
  <si>
    <t>STD 013</t>
  </si>
  <si>
    <t>21:1193:000529</t>
  </si>
  <si>
    <t>STD 014</t>
  </si>
  <si>
    <t>21:1193:000530</t>
  </si>
  <si>
    <t>STD 015</t>
  </si>
  <si>
    <t>21:1193:000531</t>
  </si>
  <si>
    <t>STD 016</t>
  </si>
  <si>
    <t>21:1193:000532</t>
  </si>
  <si>
    <t>STD 017</t>
  </si>
  <si>
    <t>21:1193:000533</t>
  </si>
  <si>
    <t>STD 018</t>
  </si>
  <si>
    <t>21:1193:000534</t>
  </si>
  <si>
    <t>STD 019</t>
  </si>
  <si>
    <t>21:1193:000535</t>
  </si>
  <si>
    <t>STD 020</t>
  </si>
  <si>
    <t>21:1193:000536</t>
  </si>
  <si>
    <t>STD 021</t>
  </si>
  <si>
    <t>21:1193:000537</t>
  </si>
  <si>
    <t>STD 022</t>
  </si>
  <si>
    <t>21:1193:000538</t>
  </si>
  <si>
    <t>STD 023</t>
  </si>
  <si>
    <t>21:1193:000539</t>
  </si>
  <si>
    <t>STD 024</t>
  </si>
  <si>
    <t>21:1193:000540</t>
  </si>
  <si>
    <t>STD 025</t>
  </si>
  <si>
    <t>21:1193:000541</t>
  </si>
  <si>
    <t>STD 026</t>
  </si>
  <si>
    <t>21:1193:000542</t>
  </si>
  <si>
    <t>STD 027</t>
  </si>
  <si>
    <t>21:1193:000543</t>
  </si>
  <si>
    <t>STD 028</t>
  </si>
  <si>
    <t>21:1193:000544</t>
  </si>
  <si>
    <t>BLK 006</t>
  </si>
  <si>
    <t>21:1193:000545</t>
  </si>
  <si>
    <t>BLK 007</t>
  </si>
  <si>
    <t>21:1193:000546</t>
  </si>
  <si>
    <t>BLK 008</t>
  </si>
  <si>
    <t>21:1193:000547</t>
  </si>
  <si>
    <t>BLK 009</t>
  </si>
  <si>
    <t>21:1193:000548</t>
  </si>
  <si>
    <t>BLK 010</t>
  </si>
  <si>
    <t>21:1193:000549</t>
  </si>
  <si>
    <t>BLK 011</t>
  </si>
  <si>
    <t>21:1193:000550</t>
  </si>
  <si>
    <t>BLK 012</t>
  </si>
  <si>
    <t>21:1193:000551</t>
  </si>
  <si>
    <t>BLK 013</t>
  </si>
  <si>
    <t>21:1193:000552</t>
  </si>
  <si>
    <t>BLK 014</t>
  </si>
  <si>
    <t>21:1193:000553</t>
  </si>
  <si>
    <t>074B  :861001:80:861006:20</t>
  </si>
  <si>
    <t>21:1193:000554</t>
  </si>
  <si>
    <t>21:0191:000262</t>
  </si>
  <si>
    <t>21:0191:000262:0002:0001:02</t>
  </si>
  <si>
    <t>074B  :861002:00:------:--</t>
  </si>
  <si>
    <t>21:1193:000555</t>
  </si>
  <si>
    <t>21:0191:000260</t>
  </si>
  <si>
    <t>21:0191:000260:0001:0001:00</t>
  </si>
  <si>
    <t>074B  :861003:00:------:--</t>
  </si>
  <si>
    <t>21:1193:000556</t>
  </si>
  <si>
    <t>21:0191:000261</t>
  </si>
  <si>
    <t>21:0191:000261:0001:0001:00</t>
  </si>
  <si>
    <t>074B  :861004:9R:------:--</t>
  </si>
  <si>
    <t>21:1193:000557</t>
  </si>
  <si>
    <t>074B  :861005:10:------:--</t>
  </si>
  <si>
    <t>21:1193:000558</t>
  </si>
  <si>
    <t>21:0191:000262:0001:0001:00</t>
  </si>
  <si>
    <t>074B  :861006:20:861005:10</t>
  </si>
  <si>
    <t>21:1193:000559</t>
  </si>
  <si>
    <t>21:0191:000262:0002:0001:01</t>
  </si>
  <si>
    <t>074B  :861007:00:------:--</t>
  </si>
  <si>
    <t>21:1193:000560</t>
  </si>
  <si>
    <t>21:0191:000263</t>
  </si>
  <si>
    <t>21:0191:000263:0001:0001:00</t>
  </si>
  <si>
    <t>074B  :861008:00:------:--</t>
  </si>
  <si>
    <t>21:1193:000561</t>
  </si>
  <si>
    <t>21:0191:000264</t>
  </si>
  <si>
    <t>21:0191:000264:0001:0001:00</t>
  </si>
  <si>
    <t>074B  :861009:00:------:--</t>
  </si>
  <si>
    <t>21:1193:000562</t>
  </si>
  <si>
    <t>21:0191:000265</t>
  </si>
  <si>
    <t>21:0191:000265:0001:0001:00</t>
  </si>
  <si>
    <t>074B  :861010:00:------:--</t>
  </si>
  <si>
    <t>21:1193:000563</t>
  </si>
  <si>
    <t>21:0191:000266</t>
  </si>
  <si>
    <t>21:0191:000266:0001:0001:00</t>
  </si>
  <si>
    <t>074B  :861011:00:------:--</t>
  </si>
  <si>
    <t>21:1193:000564</t>
  </si>
  <si>
    <t>21:0191:000267</t>
  </si>
  <si>
    <t>21:0191:000267:0001:0001:00</t>
  </si>
  <si>
    <t>074B  :861012:00:------:--</t>
  </si>
  <si>
    <t>21:1193:000565</t>
  </si>
  <si>
    <t>21:0191:000268</t>
  </si>
  <si>
    <t>21:0191:000268:0001:0001:00</t>
  </si>
  <si>
    <t>074B  :861013:00:------:--</t>
  </si>
  <si>
    <t>21:1193:000566</t>
  </si>
  <si>
    <t>21:0191:000269</t>
  </si>
  <si>
    <t>21:0191:000269:0001:0001:00</t>
  </si>
  <si>
    <t>074B  :861014:00:------:--</t>
  </si>
  <si>
    <t>21:1193:000567</t>
  </si>
  <si>
    <t>21:0191:000270</t>
  </si>
  <si>
    <t>21:0191:000270:0001:0001:00</t>
  </si>
  <si>
    <t>074B  :861015:00:------:--</t>
  </si>
  <si>
    <t>21:1193:000568</t>
  </si>
  <si>
    <t>21:0191:000271</t>
  </si>
  <si>
    <t>21:0191:000271:0001:0001:00</t>
  </si>
  <si>
    <t>074B  :861016:00:------:--</t>
  </si>
  <si>
    <t>21:1193:000569</t>
  </si>
  <si>
    <t>21:0191:000272</t>
  </si>
  <si>
    <t>21:0191:000272:0001:0001:00</t>
  </si>
  <si>
    <t>074B  :861017:00:------:--</t>
  </si>
  <si>
    <t>21:1193:000570</t>
  </si>
  <si>
    <t>21:0191:000273</t>
  </si>
  <si>
    <t>21:0191:000273:0001:0001:00</t>
  </si>
  <si>
    <t>074B  :861018:00:------:--</t>
  </si>
  <si>
    <t>21:1193:000571</t>
  </si>
  <si>
    <t>21:0191:000274</t>
  </si>
  <si>
    <t>21:0191:000274:0001:0001:00</t>
  </si>
  <si>
    <t>074B  :861019:00:------:--</t>
  </si>
  <si>
    <t>21:1193:000572</t>
  </si>
  <si>
    <t>21:0191:000275</t>
  </si>
  <si>
    <t>21:0191:000275:0001:0001:00</t>
  </si>
  <si>
    <t>074B  :861020:00:------:--</t>
  </si>
  <si>
    <t>21:1193:000573</t>
  </si>
  <si>
    <t>21:0191:000276</t>
  </si>
  <si>
    <t>21:0191:000276:0001:0001:00</t>
  </si>
  <si>
    <t>074B  :861021:80:861025:20</t>
  </si>
  <si>
    <t>21:1193:000574</t>
  </si>
  <si>
    <t>21:0191:000279</t>
  </si>
  <si>
    <t>21:0191:000279:0002:0001:02</t>
  </si>
  <si>
    <t>074B  :861022:00:------:--</t>
  </si>
  <si>
    <t>21:1193:000575</t>
  </si>
  <si>
    <t>21:0191:000277</t>
  </si>
  <si>
    <t>21:0191:000277:0001:0001:00</t>
  </si>
  <si>
    <t>074B  :861023:00:------:--</t>
  </si>
  <si>
    <t>21:1193:000576</t>
  </si>
  <si>
    <t>21:0191:000278</t>
  </si>
  <si>
    <t>21:0191:000278:0001:0001:00</t>
  </si>
  <si>
    <t>074B  :861024:10:------:--</t>
  </si>
  <si>
    <t>21:1193:000577</t>
  </si>
  <si>
    <t>21:0191:000279:0001:0001:00</t>
  </si>
  <si>
    <t>074B  :861025:20:861024:10</t>
  </si>
  <si>
    <t>21:1193:000578</t>
  </si>
  <si>
    <t>21:0191:000279:0002:0001:01</t>
  </si>
  <si>
    <t>074B  :861026:00:------:--</t>
  </si>
  <si>
    <t>21:1193:000579</t>
  </si>
  <si>
    <t>21:0191:000280</t>
  </si>
  <si>
    <t>21:0191:000280:0001:0001:00</t>
  </si>
  <si>
    <t>074B  :861027:00:------:--</t>
  </si>
  <si>
    <t>21:1193:000580</t>
  </si>
  <si>
    <t>21:0191:000281</t>
  </si>
  <si>
    <t>21:0191:000281:0001:0001:00</t>
  </si>
  <si>
    <t>074B  :861028:00:------:--</t>
  </si>
  <si>
    <t>21:1193:000581</t>
  </si>
  <si>
    <t>21:0191:000282</t>
  </si>
  <si>
    <t>21:0191:000282:0001:0001:00</t>
  </si>
  <si>
    <t>074B  :861029:00:------:--</t>
  </si>
  <si>
    <t>21:1193:000582</t>
  </si>
  <si>
    <t>21:0191:000283</t>
  </si>
  <si>
    <t>21:0191:000283:0001:0001:00</t>
  </si>
  <si>
    <t>074B  :861030:00:------:--</t>
  </si>
  <si>
    <t>21:1193:000583</t>
  </si>
  <si>
    <t>21:0191:000284</t>
  </si>
  <si>
    <t>21:0191:000284:0001:0001:00</t>
  </si>
  <si>
    <t>074B  :861031:00:------:--</t>
  </si>
  <si>
    <t>21:1193:000584</t>
  </si>
  <si>
    <t>21:0191:000285</t>
  </si>
  <si>
    <t>21:0191:000285:0001:0001:00</t>
  </si>
  <si>
    <t>074B  :861032:00:------:--</t>
  </si>
  <si>
    <t>21:1193:000585</t>
  </si>
  <si>
    <t>21:0191:000286</t>
  </si>
  <si>
    <t>21:0191:000286:0001:0001:00</t>
  </si>
  <si>
    <t>074B  :861033:00:------:--</t>
  </si>
  <si>
    <t>21:1193:000586</t>
  </si>
  <si>
    <t>21:0191:000287</t>
  </si>
  <si>
    <t>21:0191:000287:0001:0001:00</t>
  </si>
  <si>
    <t>074B  :861034:9M:------:--</t>
  </si>
  <si>
    <t>21:1193:000587</t>
  </si>
  <si>
    <t>074B  :861035:00:------:--</t>
  </si>
  <si>
    <t>21:1193:000588</t>
  </si>
  <si>
    <t>21:0191:000288</t>
  </si>
  <si>
    <t>21:0191:000288:0001:0001:00</t>
  </si>
  <si>
    <t>074B  :861036:00:------:--</t>
  </si>
  <si>
    <t>21:1193:000589</t>
  </si>
  <si>
    <t>21:0191:000289</t>
  </si>
  <si>
    <t>21:0191:000289:0001:0001:00</t>
  </si>
  <si>
    <t>074B  :861037:00:------:--</t>
  </si>
  <si>
    <t>21:1193:000590</t>
  </si>
  <si>
    <t>21:0191:000290</t>
  </si>
  <si>
    <t>21:0191:000290:0001:0001:00</t>
  </si>
  <si>
    <t>074B  :861038:00:------:--</t>
  </si>
  <si>
    <t>21:1193:000591</t>
  </si>
  <si>
    <t>21:0191:000291</t>
  </si>
  <si>
    <t>21:0191:000291:0001:0001:00</t>
  </si>
  <si>
    <t>074B  :861039:00:------:--</t>
  </si>
  <si>
    <t>21:1193:000592</t>
  </si>
  <si>
    <t>21:0191:000292</t>
  </si>
  <si>
    <t>21:0191:000292:0001:0001:00</t>
  </si>
  <si>
    <t>074B  :861040:00:------:--</t>
  </si>
  <si>
    <t>21:1193:000593</t>
  </si>
  <si>
    <t>21:0191:000293</t>
  </si>
  <si>
    <t>21:0191:000293:0001:0001:00</t>
  </si>
  <si>
    <t>074B  :861041:80:861042:10</t>
  </si>
  <si>
    <t>21:1193:000594</t>
  </si>
  <si>
    <t>21:0191:000294</t>
  </si>
  <si>
    <t>21:0191:000294:0001:0001:02</t>
  </si>
  <si>
    <t>074B  :861042:10:------:--</t>
  </si>
  <si>
    <t>21:1193:000595</t>
  </si>
  <si>
    <t>21:0191:000294:0001:0001:01</t>
  </si>
  <si>
    <t>074B  :861043:20:861042:10</t>
  </si>
  <si>
    <t>21:1193:000596</t>
  </si>
  <si>
    <t>21:0191:000294:0002:0001:00</t>
  </si>
  <si>
    <t>074B  :861044:00:------:--</t>
  </si>
  <si>
    <t>21:1193:000597</t>
  </si>
  <si>
    <t>21:0191:000295</t>
  </si>
  <si>
    <t>21:0191:000295:0001:0001:00</t>
  </si>
  <si>
    <t>074B  :861045:00:------:--</t>
  </si>
  <si>
    <t>21:1193:000598</t>
  </si>
  <si>
    <t>21:0191:000296</t>
  </si>
  <si>
    <t>21:0191:000296:0001:0001:00</t>
  </si>
  <si>
    <t>074B  :861046:00:------:--</t>
  </si>
  <si>
    <t>21:1193:000599</t>
  </si>
  <si>
    <t>21:0191:000297</t>
  </si>
  <si>
    <t>21:0191:000297:0001:0001:00</t>
  </si>
  <si>
    <t>074B  :861047:00:------:--</t>
  </si>
  <si>
    <t>21:1193:000600</t>
  </si>
  <si>
    <t>21:0191:000298</t>
  </si>
  <si>
    <t>21:0191:000298:0001:0001:00</t>
  </si>
  <si>
    <t>074B  :861048:00:------:--</t>
  </si>
  <si>
    <t>21:1193:000601</t>
  </si>
  <si>
    <t>21:0191:000299</t>
  </si>
  <si>
    <t>21:0191:000299:0001:0001:00</t>
  </si>
  <si>
    <t>074B  :861049:00:------:--</t>
  </si>
  <si>
    <t>21:1193:000602</t>
  </si>
  <si>
    <t>21:0191:000300</t>
  </si>
  <si>
    <t>21:0191:000300:0001:0001:00</t>
  </si>
  <si>
    <t>074B  :861050:00:------:--</t>
  </si>
  <si>
    <t>21:1193:000603</t>
  </si>
  <si>
    <t>21:0191:000301</t>
  </si>
  <si>
    <t>21:0191:000301:0001:0001:00</t>
  </si>
  <si>
    <t>074B  :861051:00:------:--</t>
  </si>
  <si>
    <t>21:1193:000604</t>
  </si>
  <si>
    <t>21:0191:000302</t>
  </si>
  <si>
    <t>21:0191:000302:0001:0001:00</t>
  </si>
  <si>
    <t>074B  :861052:00:------:--</t>
  </si>
  <si>
    <t>21:1193:000605</t>
  </si>
  <si>
    <t>21:0191:000303</t>
  </si>
  <si>
    <t>21:0191:000303:0001:0001:00</t>
  </si>
  <si>
    <t>074B  :861053:9R:------:--</t>
  </si>
  <si>
    <t>21:1193:000606</t>
  </si>
  <si>
    <t>074B  :861054:00:------:--</t>
  </si>
  <si>
    <t>21:1193:000607</t>
  </si>
  <si>
    <t>21:0191:000304</t>
  </si>
  <si>
    <t>21:0191:000304:0001:0001:00</t>
  </si>
  <si>
    <t>074B  :861055:00:------:--</t>
  </si>
  <si>
    <t>21:1193:000608</t>
  </si>
  <si>
    <t>21:0191:000305</t>
  </si>
  <si>
    <t>21:0191:000305:0001:0001:00</t>
  </si>
  <si>
    <t>074B  :861056:00:------:--</t>
  </si>
  <si>
    <t>21:1193:000609</t>
  </si>
  <si>
    <t>21:0191:000306</t>
  </si>
  <si>
    <t>21:0191:000306:0001:0001:00</t>
  </si>
  <si>
    <t>074B  :861057:00:------:--</t>
  </si>
  <si>
    <t>21:1193:000610</t>
  </si>
  <si>
    <t>21:0191:000307</t>
  </si>
  <si>
    <t>21:0191:000307:0001:0001:00</t>
  </si>
  <si>
    <t>074B  :861058:00:------:--</t>
  </si>
  <si>
    <t>21:1193:000611</t>
  </si>
  <si>
    <t>21:0191:000308</t>
  </si>
  <si>
    <t>21:0191:000308:0001:0001:00</t>
  </si>
  <si>
    <t>074B  :861059:00:------:--</t>
  </si>
  <si>
    <t>21:1193:000612</t>
  </si>
  <si>
    <t>21:0191:000309</t>
  </si>
  <si>
    <t>21:0191:000309:0001:0001:00</t>
  </si>
  <si>
    <t>074B  :861060:00:------:--</t>
  </si>
  <si>
    <t>21:1193:000613</t>
  </si>
  <si>
    <t>21:0191:000310</t>
  </si>
  <si>
    <t>21:0191:000310:0001:0001:00</t>
  </si>
  <si>
    <t>074B  :861061:80:861066:10</t>
  </si>
  <si>
    <t>21:1193:000614</t>
  </si>
  <si>
    <t>21:0191:000314</t>
  </si>
  <si>
    <t>21:0191:000314:0001:0001:02</t>
  </si>
  <si>
    <t>074B  :861062:00:------:--</t>
  </si>
  <si>
    <t>21:1193:000615</t>
  </si>
  <si>
    <t>21:0191:000311</t>
  </si>
  <si>
    <t>21:0191:000311:0001:0001:00</t>
  </si>
  <si>
    <t>074B  :861063:00:------:--</t>
  </si>
  <si>
    <t>21:1193:000616</t>
  </si>
  <si>
    <t>21:0191:000312</t>
  </si>
  <si>
    <t>21:0191:000312:0001:0001:00</t>
  </si>
  <si>
    <t>074B  :861064:9M:------:--</t>
  </si>
  <si>
    <t>21:1193:000617</t>
  </si>
  <si>
    <t>074B  :861065:00:------:--</t>
  </si>
  <si>
    <t>21:1193:000618</t>
  </si>
  <si>
    <t>21:0191:000313</t>
  </si>
  <si>
    <t>21:0191:000313:0001:0001:00</t>
  </si>
  <si>
    <t>074B  :861066:10:------:--</t>
  </si>
  <si>
    <t>21:1193:000619</t>
  </si>
  <si>
    <t>21:0191:000314:0001:0001:01</t>
  </si>
  <si>
    <t>074B  :861067:20:861066:10</t>
  </si>
  <si>
    <t>21:1193:000620</t>
  </si>
  <si>
    <t>21:0191:000314:0002:0001:00</t>
  </si>
  <si>
    <t>074B  :861068:00:------:--</t>
  </si>
  <si>
    <t>21:1193:000621</t>
  </si>
  <si>
    <t>21:0191:000315</t>
  </si>
  <si>
    <t>21:0191:000315:0001:0001:00</t>
  </si>
  <si>
    <t>074B  :861069:00:------:--</t>
  </si>
  <si>
    <t>21:1193:000622</t>
  </si>
  <si>
    <t>21:0191:000316</t>
  </si>
  <si>
    <t>21:0191:000316:0001:0001:00</t>
  </si>
  <si>
    <t>074B  :861070:00:------:--</t>
  </si>
  <si>
    <t>21:1193:000623</t>
  </si>
  <si>
    <t>21:0191:000317</t>
  </si>
  <si>
    <t>21:0191:000317:0001:0001:00</t>
  </si>
  <si>
    <t>074B  :861071:00:------:--</t>
  </si>
  <si>
    <t>21:1193:000624</t>
  </si>
  <si>
    <t>21:0191:000318</t>
  </si>
  <si>
    <t>21:0191:000318:0001:0001:00</t>
  </si>
  <si>
    <t>074B  :861072:00:------:--</t>
  </si>
  <si>
    <t>21:1193:000625</t>
  </si>
  <si>
    <t>21:0191:000319</t>
  </si>
  <si>
    <t>21:0191:000319:0001:0001:00</t>
  </si>
  <si>
    <t>074B  :861073:00:------:--</t>
  </si>
  <si>
    <t>21:1193:000626</t>
  </si>
  <si>
    <t>21:0191:000320</t>
  </si>
  <si>
    <t>21:0191:000320:0001:0001:00</t>
  </si>
  <si>
    <t>074B  :861074:00:------:--</t>
  </si>
  <si>
    <t>21:1193:000627</t>
  </si>
  <si>
    <t>21:0191:000321</t>
  </si>
  <si>
    <t>21:0191:000321:0001:0001:00</t>
  </si>
  <si>
    <t>074B  :861075:00:------:--</t>
  </si>
  <si>
    <t>21:1193:000628</t>
  </si>
  <si>
    <t>21:0191:000322</t>
  </si>
  <si>
    <t>21:0191:000322:0001:0001:00</t>
  </si>
  <si>
    <t>074B  :861076:00:------:--</t>
  </si>
  <si>
    <t>21:1193:000629</t>
  </si>
  <si>
    <t>21:0191:000323</t>
  </si>
  <si>
    <t>21:0191:000323:0001:0001:00</t>
  </si>
  <si>
    <t>074B  :861077:00:------:--</t>
  </si>
  <si>
    <t>21:1193:000630</t>
  </si>
  <si>
    <t>21:0191:000324</t>
  </si>
  <si>
    <t>21:0191:000324:0001:0001:00</t>
  </si>
  <si>
    <t>074B  :861078:00:------:--</t>
  </si>
  <si>
    <t>21:1193:000631</t>
  </si>
  <si>
    <t>21:0191:000325</t>
  </si>
  <si>
    <t>21:0191:000325:0001:0001:00</t>
  </si>
  <si>
    <t>074B  :861079:00:------:--</t>
  </si>
  <si>
    <t>21:1193:000632</t>
  </si>
  <si>
    <t>21:0191:000326</t>
  </si>
  <si>
    <t>21:0191:000326:0001:0001:00</t>
  </si>
  <si>
    <t>074B  :861080:00:------:--</t>
  </si>
  <si>
    <t>21:1193:000633</t>
  </si>
  <si>
    <t>21:0191:000327</t>
  </si>
  <si>
    <t>21:0191:000327:0001:0001:00</t>
  </si>
  <si>
    <t>074B  :861081:80:861082:10</t>
  </si>
  <si>
    <t>21:1193:000634</t>
  </si>
  <si>
    <t>21:0191:000328</t>
  </si>
  <si>
    <t>21:0191:000328:0001:0001:02</t>
  </si>
  <si>
    <t>074B  :861082:10:------:--</t>
  </si>
  <si>
    <t>21:1193:000635</t>
  </si>
  <si>
    <t>21:0191:000328:0001:0001:01</t>
  </si>
  <si>
    <t>074B  :861083:20:861082:10</t>
  </si>
  <si>
    <t>21:1193:000636</t>
  </si>
  <si>
    <t>21:0191:000328:0002:0001:00</t>
  </si>
  <si>
    <t>074B  :861084:00:------:--</t>
  </si>
  <si>
    <t>21:1193:000637</t>
  </si>
  <si>
    <t>21:0191:000329</t>
  </si>
  <si>
    <t>21:0191:000329:0001:0001:00</t>
  </si>
  <si>
    <t>074B  :861085:00:------:--</t>
  </si>
  <si>
    <t>21:1193:000638</t>
  </si>
  <si>
    <t>21:0191:000330</t>
  </si>
  <si>
    <t>21:0191:000330:0001:0001:00</t>
  </si>
  <si>
    <t>074B  :861086:00:------:--</t>
  </si>
  <si>
    <t>21:1193:000639</t>
  </si>
  <si>
    <t>21:0191:000331</t>
  </si>
  <si>
    <t>21:0191:000331:0001:0001:00</t>
  </si>
  <si>
    <t>074B  :861087:00:------:--</t>
  </si>
  <si>
    <t>21:1193:000640</t>
  </si>
  <si>
    <t>21:0191:000332</t>
  </si>
  <si>
    <t>21:0191:000332:0001:0001:00</t>
  </si>
  <si>
    <t>074B  :861088:00:------:--</t>
  </si>
  <si>
    <t>21:1193:000641</t>
  </si>
  <si>
    <t>21:0191:000333</t>
  </si>
  <si>
    <t>21:0191:000333:0001:0001:00</t>
  </si>
  <si>
    <t>074B  :861089:00:------:--</t>
  </si>
  <si>
    <t>21:1193:000642</t>
  </si>
  <si>
    <t>21:0191:000334</t>
  </si>
  <si>
    <t>21:0191:000334:0001:0001:00</t>
  </si>
  <si>
    <t>074B  :861090:00:------:--</t>
  </si>
  <si>
    <t>21:1193:000643</t>
  </si>
  <si>
    <t>21:0191:000335</t>
  </si>
  <si>
    <t>21:0191:000335:0001:0001:00</t>
  </si>
  <si>
    <t>074B  :861091:00:------:--</t>
  </si>
  <si>
    <t>21:1193:000644</t>
  </si>
  <si>
    <t>21:0191:000336</t>
  </si>
  <si>
    <t>21:0191:000336:0001:0001:00</t>
  </si>
  <si>
    <t>074B  :861092:00:------:--</t>
  </si>
  <si>
    <t>21:1193:000645</t>
  </si>
  <si>
    <t>21:0191:000337</t>
  </si>
  <si>
    <t>21:0191:000337:0001:0001:00</t>
  </si>
  <si>
    <t>074B  :861093:00:------:--</t>
  </si>
  <si>
    <t>21:1193:000646</t>
  </si>
  <si>
    <t>21:0191:000338</t>
  </si>
  <si>
    <t>21:0191:000338:0001:0001:00</t>
  </si>
  <si>
    <t>074B  :861094:00:------:--</t>
  </si>
  <si>
    <t>21:1193:000647</t>
  </si>
  <si>
    <t>21:0191:000339</t>
  </si>
  <si>
    <t>21:0191:000339:0001:0001:00</t>
  </si>
  <si>
    <t>074B  :861095:9P:------:--</t>
  </si>
  <si>
    <t>21:1193:000648</t>
  </si>
  <si>
    <t>074B  :861096:00:------:--</t>
  </si>
  <si>
    <t>21:1193:000649</t>
  </si>
  <si>
    <t>21:0191:000340</t>
  </si>
  <si>
    <t>21:0191:000340:0001:0001:00</t>
  </si>
  <si>
    <t>074B  :861097:00:------:--</t>
  </si>
  <si>
    <t>21:1193:000650</t>
  </si>
  <si>
    <t>21:0191:000341</t>
  </si>
  <si>
    <t>21:0191:000341:0001:0001:00</t>
  </si>
  <si>
    <t>074B  :861098:00:------:--</t>
  </si>
  <si>
    <t>21:1193:000651</t>
  </si>
  <si>
    <t>21:0191:000342</t>
  </si>
  <si>
    <t>21:0191:000342:0001:0001:00</t>
  </si>
  <si>
    <t>074B  :861099:00:------:--</t>
  </si>
  <si>
    <t>21:1193:000652</t>
  </si>
  <si>
    <t>21:0191:000343</t>
  </si>
  <si>
    <t>21:0191:000343:0001:0001:00</t>
  </si>
  <si>
    <t>074B  :861100:00:------:--</t>
  </si>
  <si>
    <t>21:1193:000653</t>
  </si>
  <si>
    <t>21:0191:000344</t>
  </si>
  <si>
    <t>21:0191:000344:0001:0001:00</t>
  </si>
  <si>
    <t>074B  :861101:80:861103:20</t>
  </si>
  <si>
    <t>21:1193:000654</t>
  </si>
  <si>
    <t>21:0191:000345</t>
  </si>
  <si>
    <t>21:0191:000345:0002:0001:02</t>
  </si>
  <si>
    <t>074B  :861102:10:------:--</t>
  </si>
  <si>
    <t>21:1193:000655</t>
  </si>
  <si>
    <t>21:0191:000345:0001:0001:00</t>
  </si>
  <si>
    <t>074B  :861103:20:861102:10</t>
  </si>
  <si>
    <t>21:1193:000656</t>
  </si>
  <si>
    <t>21:0191:000345:0002:0001:01</t>
  </si>
  <si>
    <t>074B  :861104:00:------:--</t>
  </si>
  <si>
    <t>21:1193:000657</t>
  </si>
  <si>
    <t>21:0191:000346</t>
  </si>
  <si>
    <t>21:0191:000346:0001:0001:00</t>
  </si>
  <si>
    <t>074B  :861105:9P:------:--</t>
  </si>
  <si>
    <t>21:1193:000658</t>
  </si>
  <si>
    <t>074B  :861106:00:------:--</t>
  </si>
  <si>
    <t>21:1193:000659</t>
  </si>
  <si>
    <t>21:0191:000347</t>
  </si>
  <si>
    <t>21:0191:000347:0001:0001:00</t>
  </si>
  <si>
    <t>074B  :861107:00:------:--</t>
  </si>
  <si>
    <t>21:1193:000660</t>
  </si>
  <si>
    <t>21:0191:000348</t>
  </si>
  <si>
    <t>21:0191:000348:0001:0001:00</t>
  </si>
  <si>
    <t>074B  :861108:00:------:--</t>
  </si>
  <si>
    <t>21:1193:000661</t>
  </si>
  <si>
    <t>21:0191:000349</t>
  </si>
  <si>
    <t>21:0191:000349:0001:0001:00</t>
  </si>
  <si>
    <t>074B  :861109:00:------:--</t>
  </si>
  <si>
    <t>21:1193:000662</t>
  </si>
  <si>
    <t>21:0191:000350</t>
  </si>
  <si>
    <t>21:0191:000350:0001:0001:00</t>
  </si>
  <si>
    <t>074B  :861110:00:------:--</t>
  </si>
  <si>
    <t>21:1193:000663</t>
  </si>
  <si>
    <t>21:0191:000351</t>
  </si>
  <si>
    <t>21:0191:000351:0001:0001:00</t>
  </si>
  <si>
    <t>074B  :861111:00:------:--</t>
  </si>
  <si>
    <t>21:1193:000664</t>
  </si>
  <si>
    <t>21:0191:000352</t>
  </si>
  <si>
    <t>21:0191:000352:0001:0001:00</t>
  </si>
  <si>
    <t>074B  :861112:00:------:--</t>
  </si>
  <si>
    <t>21:1193:000665</t>
  </si>
  <si>
    <t>21:0191:000353</t>
  </si>
  <si>
    <t>21:0191:000353:0001:0001:00</t>
  </si>
  <si>
    <t>074B  :861113:00:------:--</t>
  </si>
  <si>
    <t>21:1193:000666</t>
  </si>
  <si>
    <t>21:0191:000354</t>
  </si>
  <si>
    <t>21:0191:000354:0001:0001:00</t>
  </si>
  <si>
    <t>074B  :861114:00:------:--</t>
  </si>
  <si>
    <t>21:1193:000667</t>
  </si>
  <si>
    <t>21:0191:000355</t>
  </si>
  <si>
    <t>21:0191:000355:0001:0001:00</t>
  </si>
  <si>
    <t>074B  :861115:00:------:--</t>
  </si>
  <si>
    <t>21:1193:000668</t>
  </si>
  <si>
    <t>21:0191:000356</t>
  </si>
  <si>
    <t>21:0191:000356:0001:0001:00</t>
  </si>
  <si>
    <t>074B  :861116:00:------:--</t>
  </si>
  <si>
    <t>21:1193:000669</t>
  </si>
  <si>
    <t>21:0191:000357</t>
  </si>
  <si>
    <t>21:0191:000357:0001:0001:00</t>
  </si>
  <si>
    <t>074B  :861117:00:------:--</t>
  </si>
  <si>
    <t>21:1193:000670</t>
  </si>
  <si>
    <t>21:0191:000358</t>
  </si>
  <si>
    <t>21:0191:000358:0001:0001:00</t>
  </si>
  <si>
    <t>074B  :861118:00:------:--</t>
  </si>
  <si>
    <t>21:1193:000671</t>
  </si>
  <si>
    <t>21:0191:000359</t>
  </si>
  <si>
    <t>21:0191:000359:0001:0001:00</t>
  </si>
  <si>
    <t>074B  :861119:00:------:--</t>
  </si>
  <si>
    <t>21:1193:000672</t>
  </si>
  <si>
    <t>21:0191:000360</t>
  </si>
  <si>
    <t>21:0191:000360:0001:0001:00</t>
  </si>
  <si>
    <t>074B  :861120:00:------:--</t>
  </si>
  <si>
    <t>21:1193:000673</t>
  </si>
  <si>
    <t>21:0191:000361</t>
  </si>
  <si>
    <t>21:0191:000361:0001:0001:00</t>
  </si>
  <si>
    <t>074B  :861121:80:861123:10</t>
  </si>
  <si>
    <t>21:1193:000674</t>
  </si>
  <si>
    <t>21:0191:000362</t>
  </si>
  <si>
    <t>21:0191:000362:0001:0001:02</t>
  </si>
  <si>
    <t>074B  :861122:9P:------:--</t>
  </si>
  <si>
    <t>21:1193:000675</t>
  </si>
  <si>
    <t>074B  :861123:10:------:--</t>
  </si>
  <si>
    <t>21:1193:000676</t>
  </si>
  <si>
    <t>21:0191:000362:0001:0001:01</t>
  </si>
  <si>
    <t>074B  :861124:20:861123:10</t>
  </si>
  <si>
    <t>21:1193:000677</t>
  </si>
  <si>
    <t>21:0191:000362:0002:0001:00</t>
  </si>
  <si>
    <t>074B  :861125:00:------:--</t>
  </si>
  <si>
    <t>21:1193:000678</t>
  </si>
  <si>
    <t>21:0191:000363</t>
  </si>
  <si>
    <t>21:0191:000363:0001:0001:00</t>
  </si>
  <si>
    <t>074B  :861126:00:------:--</t>
  </si>
  <si>
    <t>21:1193:000679</t>
  </si>
  <si>
    <t>21:0191:000364</t>
  </si>
  <si>
    <t>21:0191:000364:0001:0001:00</t>
  </si>
  <si>
    <t>074B  :861127:00:------:--</t>
  </si>
  <si>
    <t>21:1193:000680</t>
  </si>
  <si>
    <t>21:0191:000365</t>
  </si>
  <si>
    <t>21:0191:000365:0001:0001:00</t>
  </si>
  <si>
    <t>074B  :861128:00:------:--</t>
  </si>
  <si>
    <t>21:1193:000681</t>
  </si>
  <si>
    <t>21:0191:000366</t>
  </si>
  <si>
    <t>21:0191:000366:0001:0001:00</t>
  </si>
  <si>
    <t>074B  :861129:00:------:--</t>
  </si>
  <si>
    <t>21:1193:000682</t>
  </si>
  <si>
    <t>21:0191:000367</t>
  </si>
  <si>
    <t>21:0191:000367:0001:0001:00</t>
  </si>
  <si>
    <t>074B  :861130:00:------:--</t>
  </si>
  <si>
    <t>21:1193:000683</t>
  </si>
  <si>
    <t>21:0191:000368</t>
  </si>
  <si>
    <t>21:0191:000368:0001:0001:00</t>
  </si>
  <si>
    <t>074B  :861131:00:------:--</t>
  </si>
  <si>
    <t>21:1193:000684</t>
  </si>
  <si>
    <t>21:0191:000369</t>
  </si>
  <si>
    <t>21:0191:000369:0001:0001:00</t>
  </si>
  <si>
    <t>074B  :861132:00:------:--</t>
  </si>
  <si>
    <t>21:1193:000685</t>
  </si>
  <si>
    <t>21:0191:000370</t>
  </si>
  <si>
    <t>21:0191:000370:0001:0001:00</t>
  </si>
  <si>
    <t>074B  :861133:00:------:--</t>
  </si>
  <si>
    <t>21:1193:000686</t>
  </si>
  <si>
    <t>21:0191:000371</t>
  </si>
  <si>
    <t>21:0191:000371:0001:0001:00</t>
  </si>
  <si>
    <t>074B  :861134:00:------:--</t>
  </si>
  <si>
    <t>21:1193:000687</t>
  </si>
  <si>
    <t>21:0191:000372</t>
  </si>
  <si>
    <t>21:0191:000372:0001:0001:00</t>
  </si>
  <si>
    <t>074B  :861135:00:------:--</t>
  </si>
  <si>
    <t>21:1193:000688</t>
  </si>
  <si>
    <t>21:0191:000373</t>
  </si>
  <si>
    <t>21:0191:000373:0001:0001:00</t>
  </si>
  <si>
    <t>074B  :861136:00:------:--</t>
  </si>
  <si>
    <t>21:1193:000689</t>
  </si>
  <si>
    <t>21:0191:000374</t>
  </si>
  <si>
    <t>21:0191:000374:0001:0001:00</t>
  </si>
  <si>
    <t>074B  :861137:00:------:--</t>
  </si>
  <si>
    <t>21:1193:000690</t>
  </si>
  <si>
    <t>21:0191:000375</t>
  </si>
  <si>
    <t>21:0191:000375:0001:0001:00</t>
  </si>
  <si>
    <t>074B  :861138:00:------:--</t>
  </si>
  <si>
    <t>21:1193:000691</t>
  </si>
  <si>
    <t>21:0191:000376</t>
  </si>
  <si>
    <t>21:0191:000376:0001:0001:00</t>
  </si>
  <si>
    <t>074B  :861139:00:------:--</t>
  </si>
  <si>
    <t>21:1193:000692</t>
  </si>
  <si>
    <t>21:0191:000377</t>
  </si>
  <si>
    <t>21:0191:000377:0001:0001:00</t>
  </si>
  <si>
    <t>074B  :861140:00:------:--</t>
  </si>
  <si>
    <t>21:1193:000693</t>
  </si>
  <si>
    <t>21:0191:000378</t>
  </si>
  <si>
    <t>21:0191:000378:0001:0001:00</t>
  </si>
  <si>
    <t>074B  :861141:80:861145:10</t>
  </si>
  <si>
    <t>21:1193:000694</t>
  </si>
  <si>
    <t>21:0191:000382</t>
  </si>
  <si>
    <t>21:0191:000382:0001:0001:02</t>
  </si>
  <si>
    <t>074B  :861142:00:------:--</t>
  </si>
  <si>
    <t>21:1193:000695</t>
  </si>
  <si>
    <t>21:0191:000379</t>
  </si>
  <si>
    <t>21:0191:000379:0001:0001:00</t>
  </si>
  <si>
    <t>074B  :861143:00:------:--</t>
  </si>
  <si>
    <t>21:1193:000696</t>
  </si>
  <si>
    <t>21:0191:000380</t>
  </si>
  <si>
    <t>21:0191:000380:0001:0001:00</t>
  </si>
  <si>
    <t>074B  :861144:00:------:--</t>
  </si>
  <si>
    <t>21:1193:000697</t>
  </si>
  <si>
    <t>21:0191:000381</t>
  </si>
  <si>
    <t>21:0191:000381:0001:0001:00</t>
  </si>
  <si>
    <t>074B  :861145:10:------:--</t>
  </si>
  <si>
    <t>21:1193:000698</t>
  </si>
  <si>
    <t>21:0191:000382:0001:0001:01</t>
  </si>
  <si>
    <t>074B  :861146:20:861145:10</t>
  </si>
  <si>
    <t>21:1193:000699</t>
  </si>
  <si>
    <t>21:0191:000382:0002:0001:00</t>
  </si>
  <si>
    <t>074B  :861147:00:------:--</t>
  </si>
  <si>
    <t>21:1193:000700</t>
  </si>
  <si>
    <t>21:0191:000383</t>
  </si>
  <si>
    <t>21:0191:000383:0001:0001:00</t>
  </si>
  <si>
    <t>074B  :861148:00:------:--</t>
  </si>
  <si>
    <t>21:1193:000701</t>
  </si>
  <si>
    <t>21:0191:000384</t>
  </si>
  <si>
    <t>21:0191:000384:0001:0001:00</t>
  </si>
  <si>
    <t>074B  :861149:00:------:--</t>
  </si>
  <si>
    <t>21:1193:000702</t>
  </si>
  <si>
    <t>21:0191:000385</t>
  </si>
  <si>
    <t>21:0191:000385:0001:0001:00</t>
  </si>
  <si>
    <t>074B  :861150:00:------:--</t>
  </si>
  <si>
    <t>21:1193:000703</t>
  </si>
  <si>
    <t>21:0191:000386</t>
  </si>
  <si>
    <t>21:0191:000386:0001:0001:00</t>
  </si>
  <si>
    <t>074B  :861151:00:------:--</t>
  </si>
  <si>
    <t>21:1193:000704</t>
  </si>
  <si>
    <t>21:0191:000387</t>
  </si>
  <si>
    <t>21:0191:000387:0001:0001:00</t>
  </si>
  <si>
    <t>074B  :861152:00:------:--</t>
  </si>
  <si>
    <t>21:1193:000705</t>
  </si>
  <si>
    <t>21:0191:000388</t>
  </si>
  <si>
    <t>21:0191:000388:0001:0001:00</t>
  </si>
  <si>
    <t>074B  :861153:00:------:--</t>
  </si>
  <si>
    <t>21:1193:000706</t>
  </si>
  <si>
    <t>21:0191:000389</t>
  </si>
  <si>
    <t>21:0191:000389:0001:0001:00</t>
  </si>
  <si>
    <t>074B  :861154:00:------:--</t>
  </si>
  <si>
    <t>21:1193:000707</t>
  </si>
  <si>
    <t>21:0191:000390</t>
  </si>
  <si>
    <t>21:0191:000390:0001:0001:00</t>
  </si>
  <si>
    <t>074B  :861155:00:------:--</t>
  </si>
  <si>
    <t>21:1193:000708</t>
  </si>
  <si>
    <t>21:0191:000391</t>
  </si>
  <si>
    <t>21:0191:000391:0001:0001:00</t>
  </si>
  <si>
    <t>074B  :861156:00:------:--</t>
  </si>
  <si>
    <t>21:1193:000709</t>
  </si>
  <si>
    <t>21:0191:000392</t>
  </si>
  <si>
    <t>21:0191:000392:0001:0001:00</t>
  </si>
  <si>
    <t>074B  :861157:00:------:--</t>
  </si>
  <si>
    <t>21:1193:000710</t>
  </si>
  <si>
    <t>21:0191:000393</t>
  </si>
  <si>
    <t>21:0191:000393:0001:0001:00</t>
  </si>
  <si>
    <t>074B  :861158:00:------:--</t>
  </si>
  <si>
    <t>21:1193:000711</t>
  </si>
  <si>
    <t>21:0191:000394</t>
  </si>
  <si>
    <t>21:0191:000394:0001:0001:00</t>
  </si>
  <si>
    <t>074B  :861159:9M:------:--</t>
  </si>
  <si>
    <t>21:1193:000712</t>
  </si>
  <si>
    <t>074B  :861160:00:------:--</t>
  </si>
  <si>
    <t>21:1193:000713</t>
  </si>
  <si>
    <t>21:0191:000395</t>
  </si>
  <si>
    <t>21:0191:000395:0001:0001:00</t>
  </si>
  <si>
    <t>074B  :861161:80:861163:20</t>
  </si>
  <si>
    <t>21:1193:000714</t>
  </si>
  <si>
    <t>21:0191:000396</t>
  </si>
  <si>
    <t>21:0191:000396:0002:0001:02</t>
  </si>
  <si>
    <t>074B  :861162:10:------:--</t>
  </si>
  <si>
    <t>21:1193:000715</t>
  </si>
  <si>
    <t>21:0191:000396:0001:0001:00</t>
  </si>
  <si>
    <t>074B  :861163:20:861162:10</t>
  </si>
  <si>
    <t>21:1193:000716</t>
  </si>
  <si>
    <t>21:0191:000396:0002:0001:01</t>
  </si>
  <si>
    <t>074B  :861164:00:------:--</t>
  </si>
  <si>
    <t>21:1193:000717</t>
  </si>
  <si>
    <t>21:0191:000397</t>
  </si>
  <si>
    <t>21:0191:000397:0001:0001:00</t>
  </si>
  <si>
    <t>074B  :861165:00:------:--</t>
  </si>
  <si>
    <t>21:1193:000718</t>
  </si>
  <si>
    <t>21:0191:000398</t>
  </si>
  <si>
    <t>21:0191:000398:0001:0001:00</t>
  </si>
  <si>
    <t>074B  :861166:00:------:--</t>
  </si>
  <si>
    <t>21:1193:000719</t>
  </si>
  <si>
    <t>21:0191:000399</t>
  </si>
  <si>
    <t>21:0191:000399:0001:0001:00</t>
  </si>
  <si>
    <t>074B  :861167:00:------:--</t>
  </si>
  <si>
    <t>21:1193:000720</t>
  </si>
  <si>
    <t>21:0191:000400</t>
  </si>
  <si>
    <t>21:0191:000400:0001:0001:00</t>
  </si>
  <si>
    <t>074B  :861168:00:------:--</t>
  </si>
  <si>
    <t>21:1193:000721</t>
  </si>
  <si>
    <t>21:0191:000401</t>
  </si>
  <si>
    <t>21:0191:000401:0001:0001:00</t>
  </si>
  <si>
    <t>074B  :861169:00:------:--</t>
  </si>
  <si>
    <t>21:1193:000722</t>
  </si>
  <si>
    <t>21:0191:000402</t>
  </si>
  <si>
    <t>21:0191:000402:0001:0001:00</t>
  </si>
  <si>
    <t>074B  :861170:00:------:--</t>
  </si>
  <si>
    <t>21:1193:000723</t>
  </si>
  <si>
    <t>21:0191:000403</t>
  </si>
  <si>
    <t>21:0191:000403:0001:0001:00</t>
  </si>
  <si>
    <t>074B  :861171:00:------:--</t>
  </si>
  <si>
    <t>21:1193:000724</t>
  </si>
  <si>
    <t>21:0191:000404</t>
  </si>
  <si>
    <t>21:0191:000404:0001:0001:00</t>
  </si>
  <si>
    <t>074B  :861172:00:------:--</t>
  </si>
  <si>
    <t>21:1193:000725</t>
  </si>
  <si>
    <t>21:0191:000405</t>
  </si>
  <si>
    <t>21:0191:000405:0001:0001:00</t>
  </si>
  <si>
    <t>074B  :861173:00:------:--</t>
  </si>
  <si>
    <t>21:1193:000726</t>
  </si>
  <si>
    <t>21:0191:000406</t>
  </si>
  <si>
    <t>21:0191:000406:0001:0001:00</t>
  </si>
  <si>
    <t>074B  :861174:00:------:--</t>
  </si>
  <si>
    <t>21:1193:000727</t>
  </si>
  <si>
    <t>21:0191:000407</t>
  </si>
  <si>
    <t>21:0191:000407:0001:0001:00</t>
  </si>
  <si>
    <t>074B  :861175:00:------:--</t>
  </si>
  <si>
    <t>21:1193:000728</t>
  </si>
  <si>
    <t>21:0191:000408</t>
  </si>
  <si>
    <t>21:0191:000408:0001:0001:00</t>
  </si>
  <si>
    <t>074B  :861176:00:------:--</t>
  </si>
  <si>
    <t>21:1193:000729</t>
  </si>
  <si>
    <t>21:0191:000409</t>
  </si>
  <si>
    <t>21:0191:000409:0001:0001:00</t>
  </si>
  <si>
    <t>074B  :861177:00:------:--</t>
  </si>
  <si>
    <t>21:1193:000730</t>
  </si>
  <si>
    <t>21:0191:000410</t>
  </si>
  <si>
    <t>21:0191:000410:0001:0001:00</t>
  </si>
  <si>
    <t>074B  :861178:9R:------:--</t>
  </si>
  <si>
    <t>21:1193:000731</t>
  </si>
  <si>
    <t>074B  :861179:00:------:--</t>
  </si>
  <si>
    <t>21:1193:000732</t>
  </si>
  <si>
    <t>21:0191:000411</t>
  </si>
  <si>
    <t>21:0191:000411:0001:0001:00</t>
  </si>
  <si>
    <t>074B  :861180:00:------:--</t>
  </si>
  <si>
    <t>21:1193:000733</t>
  </si>
  <si>
    <t>21:0191:000412</t>
  </si>
  <si>
    <t>21:0191:000412:0001:0001:00</t>
  </si>
  <si>
    <t>074B  :861181:80:861182:10</t>
  </si>
  <si>
    <t>21:1193:000734</t>
  </si>
  <si>
    <t>21:0191:000413</t>
  </si>
  <si>
    <t>21:0191:000413:0001:0001:02</t>
  </si>
  <si>
    <t>074B  :861182:10:------:--</t>
  </si>
  <si>
    <t>21:1193:000735</t>
  </si>
  <si>
    <t>21:0191:000413:0001:0001:01</t>
  </si>
  <si>
    <t>074B  :861183:20:861182:10</t>
  </si>
  <si>
    <t>21:1193:000736</t>
  </si>
  <si>
    <t>21:0191:000413:0002:0001:00</t>
  </si>
  <si>
    <t>074B  :861184:00:------:--</t>
  </si>
  <si>
    <t>21:1193:000737</t>
  </si>
  <si>
    <t>21:0191:000414</t>
  </si>
  <si>
    <t>21:0191:000414:0001:0001:00</t>
  </si>
  <si>
    <t>074B  :861185:00:------:--</t>
  </si>
  <si>
    <t>21:1193:000738</t>
  </si>
  <si>
    <t>21:0191:000415</t>
  </si>
  <si>
    <t>21:0191:000415:0001:0001:00</t>
  </si>
  <si>
    <t>074B  :861186:9M:------:--</t>
  </si>
  <si>
    <t>21:1193:000739</t>
  </si>
  <si>
    <t>074B  :861187:00:------:--</t>
  </si>
  <si>
    <t>21:1193:000740</t>
  </si>
  <si>
    <t>21:0191:000416</t>
  </si>
  <si>
    <t>21:0191:000416:0001:0001:00</t>
  </si>
  <si>
    <t>074B  :861188:00:------:--</t>
  </si>
  <si>
    <t>21:1193:000741</t>
  </si>
  <si>
    <t>21:0191:000417</t>
  </si>
  <si>
    <t>21:0191:000417:0001:0001:00</t>
  </si>
  <si>
    <t>074B  :861189:00:------:--</t>
  </si>
  <si>
    <t>21:1193:000742</t>
  </si>
  <si>
    <t>21:0191:000418</t>
  </si>
  <si>
    <t>21:0191:000418:0001:0001:00</t>
  </si>
  <si>
    <t>074B  :861190:00:------:--</t>
  </si>
  <si>
    <t>21:1193:000743</t>
  </si>
  <si>
    <t>21:0191:000419</t>
  </si>
  <si>
    <t>21:0191:000419:0001:0001:00</t>
  </si>
  <si>
    <t>074B  :861191:00:------:--</t>
  </si>
  <si>
    <t>21:1193:000744</t>
  </si>
  <si>
    <t>21:0191:000420</t>
  </si>
  <si>
    <t>21:0191:000420:0001:0001:00</t>
  </si>
  <si>
    <t>074B  :861192:00:------:--</t>
  </si>
  <si>
    <t>21:1193:000745</t>
  </si>
  <si>
    <t>21:0191:000421</t>
  </si>
  <si>
    <t>21:0191:000421:0001:0001:00</t>
  </si>
  <si>
    <t>074B  :861193:00:------:--</t>
  </si>
  <si>
    <t>21:1193:000746</t>
  </si>
  <si>
    <t>21:0191:000422</t>
  </si>
  <si>
    <t>21:0191:000422:0001:0001:00</t>
  </si>
  <si>
    <t>074B  :861194:00:------:--</t>
  </si>
  <si>
    <t>21:1193:000747</t>
  </si>
  <si>
    <t>21:0191:000423</t>
  </si>
  <si>
    <t>21:0191:000423:0001:0001:00</t>
  </si>
  <si>
    <t>074B  :861195:00:------:--</t>
  </si>
  <si>
    <t>21:1193:000748</t>
  </si>
  <si>
    <t>21:0191:000424</t>
  </si>
  <si>
    <t>21:0191:000424:0001:0001:00</t>
  </si>
  <si>
    <t>074B  :861196:00:------:--</t>
  </si>
  <si>
    <t>21:1193:000749</t>
  </si>
  <si>
    <t>21:0191:000425</t>
  </si>
  <si>
    <t>21:0191:000425:0001:0001:00</t>
  </si>
  <si>
    <t>074B  :861197:00:------:--</t>
  </si>
  <si>
    <t>21:1193:000750</t>
  </si>
  <si>
    <t>21:0191:000426</t>
  </si>
  <si>
    <t>21:0191:000426:0001:0001:00</t>
  </si>
  <si>
    <t>074B  :861198:00:------:--</t>
  </si>
  <si>
    <t>21:1193:000751</t>
  </si>
  <si>
    <t>21:0191:000427</t>
  </si>
  <si>
    <t>21:0191:000427:0001:0001:00</t>
  </si>
  <si>
    <t>074B  :861199:00:------:--</t>
  </si>
  <si>
    <t>21:1193:000752</t>
  </si>
  <si>
    <t>21:0191:000428</t>
  </si>
  <si>
    <t>21:0191:000428:0001:0001:00</t>
  </si>
  <si>
    <t>074B  :861200:00:------:--</t>
  </si>
  <si>
    <t>21:1193:000753</t>
  </si>
  <si>
    <t>21:0191:000429</t>
  </si>
  <si>
    <t>21:0191:000429:0001:0001:00</t>
  </si>
  <si>
    <t>074B  :861201:80:861208:20</t>
  </si>
  <si>
    <t>21:1193:000754</t>
  </si>
  <si>
    <t>21:0191:000435</t>
  </si>
  <si>
    <t>21:0191:000435:0002:0001:02</t>
  </si>
  <si>
    <t>074B  :861202:00:------:--</t>
  </si>
  <si>
    <t>21:1193:000755</t>
  </si>
  <si>
    <t>21:0191:000430</t>
  </si>
  <si>
    <t>21:0191:000430:0001:0001:00</t>
  </si>
  <si>
    <t>074B  :861203:00:------:--</t>
  </si>
  <si>
    <t>21:1193:000756</t>
  </si>
  <si>
    <t>21:0191:000431</t>
  </si>
  <si>
    <t>21:0191:000431:0001:0001:00</t>
  </si>
  <si>
    <t>074B  :861204:00:------:--</t>
  </si>
  <si>
    <t>21:1193:000757</t>
  </si>
  <si>
    <t>21:0191:000432</t>
  </si>
  <si>
    <t>21:0191:000432:0001:0001:00</t>
  </si>
  <si>
    <t>074B  :861205:00:------:--</t>
  </si>
  <si>
    <t>21:1193:000758</t>
  </si>
  <si>
    <t>21:0191:000433</t>
  </si>
  <si>
    <t>21:0191:000433:0001:0001:00</t>
  </si>
  <si>
    <t>074B  :861206:00:------:--</t>
  </si>
  <si>
    <t>21:1193:000759</t>
  </si>
  <si>
    <t>21:0191:000434</t>
  </si>
  <si>
    <t>21:0191:000434:0001:0001:00</t>
  </si>
  <si>
    <t>074B  :861207:10:------:--</t>
  </si>
  <si>
    <t>21:1193:000760</t>
  </si>
  <si>
    <t>21:0191:000435:0001:0001:00</t>
  </si>
  <si>
    <t>074B  :861208:20:861207:10</t>
  </si>
  <si>
    <t>21:1193:000761</t>
  </si>
  <si>
    <t>21:0191:000435:0002:0001:01</t>
  </si>
  <si>
    <t>074B  :861209:00:------:--</t>
  </si>
  <si>
    <t>21:1193:000762</t>
  </si>
  <si>
    <t>21:0191:000436</t>
  </si>
  <si>
    <t>21:0191:000436:0001:0001:00</t>
  </si>
  <si>
    <t>074B  :861210:00:------:--</t>
  </si>
  <si>
    <t>21:1193:000763</t>
  </si>
  <si>
    <t>21:0191:000437</t>
  </si>
  <si>
    <t>21:0191:000437:0001:0001:00</t>
  </si>
  <si>
    <t>074B  :861211:00:------:--</t>
  </si>
  <si>
    <t>21:1193:000764</t>
  </si>
  <si>
    <t>21:0191:000438</t>
  </si>
  <si>
    <t>21:0191:000438:0001:0001:00</t>
  </si>
  <si>
    <t>074B  :861212:9M:------:--</t>
  </si>
  <si>
    <t>21:1193:000765</t>
  </si>
  <si>
    <t>074B  :861213:00:------:--</t>
  </si>
  <si>
    <t>21:1193:000766</t>
  </si>
  <si>
    <t>21:0191:000439</t>
  </si>
  <si>
    <t>21:0191:000439:0001:0001:00</t>
  </si>
  <si>
    <t>074B  :861214:00:------:--</t>
  </si>
  <si>
    <t>21:1193:000767</t>
  </si>
  <si>
    <t>21:0191:000440</t>
  </si>
  <si>
    <t>21:0191:000440:0001:0001:00</t>
  </si>
  <si>
    <t>074B  :861215:00:------:--</t>
  </si>
  <si>
    <t>21:1193:000768</t>
  </si>
  <si>
    <t>21:0191:000441</t>
  </si>
  <si>
    <t>21:0191:000441:0001:0001:00</t>
  </si>
  <si>
    <t>074B  :861216:00:------:--</t>
  </si>
  <si>
    <t>21:1193:000769</t>
  </si>
  <si>
    <t>21:0191:000442</t>
  </si>
  <si>
    <t>21:0191:000442:0001:0001:00</t>
  </si>
  <si>
    <t>074B  :861217:00:------:--</t>
  </si>
  <si>
    <t>21:1193:000770</t>
  </si>
  <si>
    <t>21:0191:000443</t>
  </si>
  <si>
    <t>21:0191:000443:0001:0001:00</t>
  </si>
  <si>
    <t>074B  :861218:00:------:--</t>
  </si>
  <si>
    <t>21:1193:000771</t>
  </si>
  <si>
    <t>21:0191:000444</t>
  </si>
  <si>
    <t>21:0191:000444:0001:0001:00</t>
  </si>
  <si>
    <t>074B  :861219:00:------:--</t>
  </si>
  <si>
    <t>21:1193:000772</t>
  </si>
  <si>
    <t>21:0191:000445</t>
  </si>
  <si>
    <t>21:0191:000445:0001:0001:00</t>
  </si>
  <si>
    <t>074B  :861220:00:------:--</t>
  </si>
  <si>
    <t>21:1193:000773</t>
  </si>
  <si>
    <t>21:0191:000446</t>
  </si>
  <si>
    <t>21:0191:000446:0001:0001:00</t>
  </si>
  <si>
    <t>074B  :861221:80:861225:20</t>
  </si>
  <si>
    <t>21:1193:000774</t>
  </si>
  <si>
    <t>21:0191:000448</t>
  </si>
  <si>
    <t>21:0191:000448:0002:0001:02</t>
  </si>
  <si>
    <t>074B  :861222:00:------:--</t>
  </si>
  <si>
    <t>21:1193:000775</t>
  </si>
  <si>
    <t>21:0191:000447</t>
  </si>
  <si>
    <t>21:0191:000447:0001:0001:00</t>
  </si>
  <si>
    <t>074B  :861223:9R:------:--</t>
  </si>
  <si>
    <t>21:1193:000776</t>
  </si>
  <si>
    <t>074B  :861224:10:------:--</t>
  </si>
  <si>
    <t>21:1193:000777</t>
  </si>
  <si>
    <t>21:0191:000448:0001:0001:00</t>
  </si>
  <si>
    <t>074B  :861225:20:861224:10</t>
  </si>
  <si>
    <t>21:1193:000778</t>
  </si>
  <si>
    <t>21:0191:000448:0002:0001:01</t>
  </si>
  <si>
    <t>074B  :861226:00:------:--</t>
  </si>
  <si>
    <t>21:1193:000779</t>
  </si>
  <si>
    <t>21:0191:000449</t>
  </si>
  <si>
    <t>21:0191:000449:0001:0001:00</t>
  </si>
  <si>
    <t>074B  :861227:00:------:--</t>
  </si>
  <si>
    <t>21:1193:000780</t>
  </si>
  <si>
    <t>21:0191:000450</t>
  </si>
  <si>
    <t>21:0191:000450:0001:0001:00</t>
  </si>
  <si>
    <t>074B  :861228:00:------:--</t>
  </si>
  <si>
    <t>21:1193:000781</t>
  </si>
  <si>
    <t>21:0191:000451</t>
  </si>
  <si>
    <t>21:0191:000451:0001:0001:00</t>
  </si>
  <si>
    <t>074B  :861229:00:------:--</t>
  </si>
  <si>
    <t>21:1193:000782</t>
  </si>
  <si>
    <t>21:0191:000452</t>
  </si>
  <si>
    <t>21:0191:000452:0001:0001:00</t>
  </si>
  <si>
    <t>074B  :861230:00:------:--</t>
  </si>
  <si>
    <t>21:1193:000783</t>
  </si>
  <si>
    <t>21:0191:000453</t>
  </si>
  <si>
    <t>21:0191:000453:0001:0001:00</t>
  </si>
  <si>
    <t>074B  :861231:00:------:--</t>
  </si>
  <si>
    <t>21:1193:000784</t>
  </si>
  <si>
    <t>21:0191:000454</t>
  </si>
  <si>
    <t>21:0191:000454:0001:0001:00</t>
  </si>
  <si>
    <t>074B  :861232:00:------:--</t>
  </si>
  <si>
    <t>21:1193:000785</t>
  </si>
  <si>
    <t>21:0191:000455</t>
  </si>
  <si>
    <t>21:0191:000455:0001:0001:00</t>
  </si>
  <si>
    <t>074B  :861233:00:------:--</t>
  </si>
  <si>
    <t>21:1193:000786</t>
  </si>
  <si>
    <t>21:0191:000456</t>
  </si>
  <si>
    <t>21:0191:000456:0001:0001:00</t>
  </si>
  <si>
    <t>074B  :861234:00:------:--</t>
  </si>
  <si>
    <t>21:1193:000787</t>
  </si>
  <si>
    <t>21:0191:000457</t>
  </si>
  <si>
    <t>21:0191:000457:0001:0001:00</t>
  </si>
  <si>
    <t>074B  :861235:00:------:--</t>
  </si>
  <si>
    <t>21:1193:000788</t>
  </si>
  <si>
    <t>21:0191:000458</t>
  </si>
  <si>
    <t>21:0191:000458:0001:0001:00</t>
  </si>
  <si>
    <t>074B  :861236:00:------:--</t>
  </si>
  <si>
    <t>21:1193:000789</t>
  </si>
  <si>
    <t>21:0191:000459</t>
  </si>
  <si>
    <t>21:0191:000459:0001:0001:00</t>
  </si>
  <si>
    <t>074B  :861237:00:------:--</t>
  </si>
  <si>
    <t>21:1193:000790</t>
  </si>
  <si>
    <t>21:0191:000460</t>
  </si>
  <si>
    <t>21:0191:000460:0001:0001:00</t>
  </si>
  <si>
    <t>074B  :861238:00:------:--</t>
  </si>
  <si>
    <t>21:1193:000791</t>
  </si>
  <si>
    <t>21:0191:000461</t>
  </si>
  <si>
    <t>21:0191:000461:0001:0001:00</t>
  </si>
  <si>
    <t>074B  :861239:00:------:--</t>
  </si>
  <si>
    <t>21:1193:000792</t>
  </si>
  <si>
    <t>21:0191:000462</t>
  </si>
  <si>
    <t>21:0191:000462:0001:0001:00</t>
  </si>
  <si>
    <t>074B  :861240:00:------:--</t>
  </si>
  <si>
    <t>21:1193:000793</t>
  </si>
  <si>
    <t>21:0191:000463</t>
  </si>
  <si>
    <t>21:0191:000463:0001:0001:00</t>
  </si>
  <si>
    <t>074B  :861241:80:861244:10</t>
  </si>
  <si>
    <t>21:1193:000794</t>
  </si>
  <si>
    <t>21:0191:000465</t>
  </si>
  <si>
    <t>21:0191:000465:0001:0001:02</t>
  </si>
  <si>
    <t>074B  :861242:00:------:--</t>
  </si>
  <si>
    <t>21:1193:000795</t>
  </si>
  <si>
    <t>21:0191:000464</t>
  </si>
  <si>
    <t>21:0191:000464:0001:0001:00</t>
  </si>
  <si>
    <t>074B  :861243:9R:------:--</t>
  </si>
  <si>
    <t>21:1193:000796</t>
  </si>
  <si>
    <t>074B  :861244:10:------:--</t>
  </si>
  <si>
    <t>21:1193:000797</t>
  </si>
  <si>
    <t>21:0191:000465:0001:0001:01</t>
  </si>
  <si>
    <t>074B  :861245:20:861244:10</t>
  </si>
  <si>
    <t>21:1193:000798</t>
  </si>
  <si>
    <t>21:0191:000465:0002:0001:00</t>
  </si>
  <si>
    <t>074B  :861246:00:------:--</t>
  </si>
  <si>
    <t>21:1193:000799</t>
  </si>
  <si>
    <t>21:0191:000466</t>
  </si>
  <si>
    <t>21:0191:000466:0001:0001:00</t>
  </si>
  <si>
    <t>074B  :861247:00:------:--</t>
  </si>
  <si>
    <t>21:1193:000800</t>
  </si>
  <si>
    <t>21:0191:000467</t>
  </si>
  <si>
    <t>21:0191:000467:0001:0001:00</t>
  </si>
  <si>
    <t>074B  :861248:00:------:--</t>
  </si>
  <si>
    <t>21:1193:000801</t>
  </si>
  <si>
    <t>21:0191:000468</t>
  </si>
  <si>
    <t>21:0191:000468:0001:0001:00</t>
  </si>
  <si>
    <t>074B  :861249:00:------:--</t>
  </si>
  <si>
    <t>21:1193:000802</t>
  </si>
  <si>
    <t>21:0191:000469</t>
  </si>
  <si>
    <t>21:0191:000469:0001:0001:00</t>
  </si>
  <si>
    <t>074B  :861250:00:------:--</t>
  </si>
  <si>
    <t>21:1193:000803</t>
  </si>
  <si>
    <t>21:0191:000470</t>
  </si>
  <si>
    <t>21:0191:000470:0001:0001:00</t>
  </si>
  <si>
    <t>074B  :861251:00:------:--</t>
  </si>
  <si>
    <t>21:1193:000804</t>
  </si>
  <si>
    <t>21:0191:000471</t>
  </si>
  <si>
    <t>21:0191:000471:0001:0001:00</t>
  </si>
  <si>
    <t>074B  :861252:00:------:--</t>
  </si>
  <si>
    <t>21:1193:000805</t>
  </si>
  <si>
    <t>21:0191:000472</t>
  </si>
  <si>
    <t>21:0191:000472:0001:0001:00</t>
  </si>
  <si>
    <t>074B  :861253:00:------:--</t>
  </si>
  <si>
    <t>21:1193:000806</t>
  </si>
  <si>
    <t>21:0191:000473</t>
  </si>
  <si>
    <t>21:0191:000473:0001:0001:00</t>
  </si>
  <si>
    <t>074B  :861254:00:------:--</t>
  </si>
  <si>
    <t>21:1193:000807</t>
  </si>
  <si>
    <t>21:0191:000474</t>
  </si>
  <si>
    <t>21:0191:000474:0001:0001:00</t>
  </si>
  <si>
    <t>074B  :861255:00:------:--</t>
  </si>
  <si>
    <t>21:1193:000808</t>
  </si>
  <si>
    <t>21:0191:000475</t>
  </si>
  <si>
    <t>21:0191:000475:0001:0001:00</t>
  </si>
  <si>
    <t>074B  :861256:00:------:--</t>
  </si>
  <si>
    <t>21:1193:000809</t>
  </si>
  <si>
    <t>21:0191:000476</t>
  </si>
  <si>
    <t>21:0191:000476:0001:0001:00</t>
  </si>
  <si>
    <t>074B  :861257:00:------:--</t>
  </si>
  <si>
    <t>21:1193:000810</t>
  </si>
  <si>
    <t>21:0191:000477</t>
  </si>
  <si>
    <t>21:0191:000477:0001:0001:00</t>
  </si>
  <si>
    <t>074B  :861258:00:------:--</t>
  </si>
  <si>
    <t>21:1193:000811</t>
  </si>
  <si>
    <t>21:0191:000478</t>
  </si>
  <si>
    <t>21:0191:000478:0001:0001:00</t>
  </si>
  <si>
    <t>074B  :861259:00:------:--</t>
  </si>
  <si>
    <t>21:1193:000812</t>
  </si>
  <si>
    <t>21:0191:000479</t>
  </si>
  <si>
    <t>21:0191:000479:0001:0001:00</t>
  </si>
  <si>
    <t>074B  :861260:00:------:--</t>
  </si>
  <si>
    <t>21:1193:000813</t>
  </si>
  <si>
    <t>21:0191:000480</t>
  </si>
  <si>
    <t>21:0191:000480:0001:0001:00</t>
  </si>
  <si>
    <t>074B  :861261:80:861264:20</t>
  </si>
  <si>
    <t>21:1193:000814</t>
  </si>
  <si>
    <t>21:0191:000482</t>
  </si>
  <si>
    <t>21:0191:000482:0002:0001:02</t>
  </si>
  <si>
    <t>074B  :861262:00:------:--</t>
  </si>
  <si>
    <t>21:1193:000815</t>
  </si>
  <si>
    <t>21:0191:000481</t>
  </si>
  <si>
    <t>21:0191:000481:0001:0001:00</t>
  </si>
  <si>
    <t>074B  :861263:10:------:--</t>
  </si>
  <si>
    <t>21:1193:000816</t>
  </si>
  <si>
    <t>21:0191:000482:0001:0001:00</t>
  </si>
  <si>
    <t>074B  :861264:20:861263:10</t>
  </si>
  <si>
    <t>21:1193:000817</t>
  </si>
  <si>
    <t>21:0191:000482:0002:0001:01</t>
  </si>
  <si>
    <t>074B  :861265:00:------:--</t>
  </si>
  <si>
    <t>21:1193:000818</t>
  </si>
  <si>
    <t>21:0191:000483</t>
  </si>
  <si>
    <t>21:0191:000483:0001:0001:00</t>
  </si>
  <si>
    <t>074B  :861266:00:------:--</t>
  </si>
  <si>
    <t>21:1193:000819</t>
  </si>
  <si>
    <t>21:0191:000484</t>
  </si>
  <si>
    <t>21:0191:000484:0001:0001:00</t>
  </si>
  <si>
    <t>074B  :861267:9R:------:--</t>
  </si>
  <si>
    <t>21:1193:000820</t>
  </si>
  <si>
    <t>074B  :861268:00:------:--</t>
  </si>
  <si>
    <t>21:1193:000821</t>
  </si>
  <si>
    <t>21:0191:000485</t>
  </si>
  <si>
    <t>21:0191:000485:0001:0001:00</t>
  </si>
  <si>
    <t>074B  :861269:00:------:--</t>
  </si>
  <si>
    <t>21:1193:000822</t>
  </si>
  <si>
    <t>21:0191:000486</t>
  </si>
  <si>
    <t>21:0191:000486:0001:0001:00</t>
  </si>
  <si>
    <t>074B  :861270:00:------:--</t>
  </si>
  <si>
    <t>21:1193:000823</t>
  </si>
  <si>
    <t>21:0191:000487</t>
  </si>
  <si>
    <t>21:0191:000487:0001:0001:00</t>
  </si>
  <si>
    <t>074B  :861271:00:------:--</t>
  </si>
  <si>
    <t>21:1193:000824</t>
  </si>
  <si>
    <t>21:0191:000488</t>
  </si>
  <si>
    <t>21:0191:000488:0001:0001:00</t>
  </si>
  <si>
    <t>074B  :861272:00:------:--</t>
  </si>
  <si>
    <t>21:1193:000825</t>
  </si>
  <si>
    <t>21:0191:000489</t>
  </si>
  <si>
    <t>21:0191:000489:0001:0001:00</t>
  </si>
  <si>
    <t>074B  :861026:00:------:--:rep</t>
  </si>
  <si>
    <t>21:1193:000826</t>
  </si>
  <si>
    <t>074B  :861068:00:------:--:rep</t>
  </si>
  <si>
    <t>21:1193:000827</t>
  </si>
  <si>
    <t>074B  :861104:00:------:--:rep</t>
  </si>
  <si>
    <t>21:1193:000828</t>
  </si>
  <si>
    <t>074B  :861140:00:------:--:rep</t>
  </si>
  <si>
    <t>21:1193:000829</t>
  </si>
  <si>
    <t>074B  :861176:00:------:--:rep</t>
  </si>
  <si>
    <t>21:1193:000830</t>
  </si>
  <si>
    <t>074B  :861212:9M:------:--:rep</t>
  </si>
  <si>
    <t>21:1193:000831</t>
  </si>
  <si>
    <t>074B  :861248:00:------:--:rep</t>
  </si>
  <si>
    <t>21:1193:000832</t>
  </si>
  <si>
    <t>STD 029</t>
  </si>
  <si>
    <t>21:1193:000833</t>
  </si>
  <si>
    <t>STD 030</t>
  </si>
  <si>
    <t>21:1193:000834</t>
  </si>
  <si>
    <t>STD 031</t>
  </si>
  <si>
    <t>21:1193:000835</t>
  </si>
  <si>
    <t>STD 032</t>
  </si>
  <si>
    <t>21:1193:000836</t>
  </si>
  <si>
    <t>STD 033</t>
  </si>
  <si>
    <t>21:1193:000837</t>
  </si>
  <si>
    <t>STD 034</t>
  </si>
  <si>
    <t>21:1193:000838</t>
  </si>
  <si>
    <t>STD 035</t>
  </si>
  <si>
    <t>21:1193:000839</t>
  </si>
  <si>
    <t>STD 036</t>
  </si>
  <si>
    <t>21:1193:000840</t>
  </si>
  <si>
    <t>STD 037</t>
  </si>
  <si>
    <t>21:1193:000841</t>
  </si>
  <si>
    <t>STD 038</t>
  </si>
  <si>
    <t>21:1193:000842</t>
  </si>
  <si>
    <t>STD 039</t>
  </si>
  <si>
    <t>21:1193:000843</t>
  </si>
  <si>
    <t>STD 040</t>
  </si>
  <si>
    <t>21:1193:000844</t>
  </si>
  <si>
    <t>STD 041</t>
  </si>
  <si>
    <t>21:1193:000845</t>
  </si>
  <si>
    <t>STD 042</t>
  </si>
  <si>
    <t>21:1193:000846</t>
  </si>
  <si>
    <t>STD 043</t>
  </si>
  <si>
    <t>21:1193:000847</t>
  </si>
  <si>
    <t>STD 044</t>
  </si>
  <si>
    <t>21:1193:000848</t>
  </si>
  <si>
    <t>BLK 015</t>
  </si>
  <si>
    <t>21:1193:000849</t>
  </si>
  <si>
    <t>BLK 016</t>
  </si>
  <si>
    <t>21:1193:000850</t>
  </si>
  <si>
    <t>BLK 017</t>
  </si>
  <si>
    <t>21:1193:000851</t>
  </si>
  <si>
    <t>BLK 018</t>
  </si>
  <si>
    <t>21:1193:000852</t>
  </si>
  <si>
    <t>BLK 019</t>
  </si>
  <si>
    <t>21:1193:000853</t>
  </si>
  <si>
    <t>BLK 020</t>
  </si>
  <si>
    <t>21:1193:000854</t>
  </si>
  <si>
    <t>BLK 021</t>
  </si>
  <si>
    <t>21:1193:000855</t>
  </si>
  <si>
    <t>BLK 022</t>
  </si>
  <si>
    <t>21:1193:000856</t>
  </si>
  <si>
    <t>074B  :861273:00:------:--</t>
  </si>
  <si>
    <t>21:1193:000857</t>
  </si>
  <si>
    <t>21:0191:000490</t>
  </si>
  <si>
    <t>21:0191:000490:0001:0001:00</t>
  </si>
  <si>
    <t>074B  :861274:00:------:--</t>
  </si>
  <si>
    <t>21:1193:000858</t>
  </si>
  <si>
    <t>21:0191:000491</t>
  </si>
  <si>
    <t>21:0191:000491:0001:0001:00</t>
  </si>
  <si>
    <t>074B  :861275:00:------:--</t>
  </si>
  <si>
    <t>21:1193:000859</t>
  </si>
  <si>
    <t>21:0191:000492</t>
  </si>
  <si>
    <t>21:0191:000492:0001:0001:00</t>
  </si>
  <si>
    <t>074B  :861276:00:------:--</t>
  </si>
  <si>
    <t>21:1193:000860</t>
  </si>
  <si>
    <t>21:0191:000493</t>
  </si>
  <si>
    <t>21:0191:000493:0001:0001:00</t>
  </si>
  <si>
    <t>074B  :861277:00:------:--</t>
  </si>
  <si>
    <t>21:1193:000861</t>
  </si>
  <si>
    <t>21:0191:000494</t>
  </si>
  <si>
    <t>21:0191:000494:0001:0001:00</t>
  </si>
  <si>
    <t>074B  :861278:00:------:--</t>
  </si>
  <si>
    <t>21:1193:000862</t>
  </si>
  <si>
    <t>21:0191:000495</t>
  </si>
  <si>
    <t>21:0191:000495:0001:0001:00</t>
  </si>
  <si>
    <t>074B  :861279:00:------:--</t>
  </si>
  <si>
    <t>21:1193:000863</t>
  </si>
  <si>
    <t>21:0191:000496</t>
  </si>
  <si>
    <t>21:0191:000496:0001:0001:00</t>
  </si>
  <si>
    <t>074B  :861280:00:------:--</t>
  </si>
  <si>
    <t>21:1193:000864</t>
  </si>
  <si>
    <t>21:0191:000497</t>
  </si>
  <si>
    <t>21:0191:000497:0001:0001:00</t>
  </si>
  <si>
    <t>074B  :861281:80:861282:10</t>
  </si>
  <si>
    <t>21:1193:000865</t>
  </si>
  <si>
    <t>21:0191:000498</t>
  </si>
  <si>
    <t>21:0191:000498:0001:0001:02</t>
  </si>
  <si>
    <t>074B  :861282:10:------:--</t>
  </si>
  <si>
    <t>21:1193:000866</t>
  </si>
  <si>
    <t>21:0191:000498:0001:0001:01</t>
  </si>
  <si>
    <t>074B  :861283:20:861282:10</t>
  </si>
  <si>
    <t>21:1193:000867</t>
  </si>
  <si>
    <t>21:0191:000498:0002:0001:00</t>
  </si>
  <si>
    <t>074B  :861284:00:------:--</t>
  </si>
  <si>
    <t>21:1193:000868</t>
  </si>
  <si>
    <t>21:0191:000499</t>
  </si>
  <si>
    <t>21:0191:000499:0001:0001:00</t>
  </si>
  <si>
    <t>074B  :861285:9M:------:--</t>
  </si>
  <si>
    <t>21:1193:000869</t>
  </si>
  <si>
    <t>074B  :861361:80:861067:20</t>
  </si>
  <si>
    <t>21:1193:000870</t>
  </si>
  <si>
    <t>074B  :861401:80:861102:10</t>
  </si>
  <si>
    <t>21:1193:000871</t>
  </si>
  <si>
    <t>074B  :861421:80:861124:20</t>
  </si>
  <si>
    <t>21:1193:000872</t>
  </si>
  <si>
    <t>074B  :861461:80:861162:10</t>
  </si>
  <si>
    <t>21:1193:000873</t>
  </si>
  <si>
    <t>074B  :861501:80:861207:10</t>
  </si>
  <si>
    <t>21:1193:000874</t>
  </si>
  <si>
    <t>074B  :861521:80:861228:00</t>
  </si>
  <si>
    <t>21:1193:000875</t>
  </si>
  <si>
    <t>074B  :861561:80:861269:00</t>
  </si>
  <si>
    <t>21:1193:000876</t>
  </si>
  <si>
    <t>074B  :863001:80:863005:20</t>
  </si>
  <si>
    <t>21:1193:000877</t>
  </si>
  <si>
    <t>21:0191:000502</t>
  </si>
  <si>
    <t>21:0191:000502:0002:0001:02</t>
  </si>
  <si>
    <t>074B  :863002:00:------:--</t>
  </si>
  <si>
    <t>21:1193:000878</t>
  </si>
  <si>
    <t>21:0191:000500</t>
  </si>
  <si>
    <t>21:0191:000500:0001:0001:00</t>
  </si>
  <si>
    <t>074B  :863003:00:------:--</t>
  </si>
  <si>
    <t>21:1193:000879</t>
  </si>
  <si>
    <t>21:0191:000501</t>
  </si>
  <si>
    <t>21:0191:000501:0001:0001:00</t>
  </si>
  <si>
    <t>074B  :863004:10:------:--</t>
  </si>
  <si>
    <t>21:1193:000880</t>
  </si>
  <si>
    <t>21:0191:000502:0001:0001:00</t>
  </si>
  <si>
    <t>074B  :863005:20:863004:10</t>
  </si>
  <si>
    <t>21:1193:000881</t>
  </si>
  <si>
    <t>21:0191:000502:0002:0001:01</t>
  </si>
  <si>
    <t>074B  :863006:00:------:--</t>
  </si>
  <si>
    <t>21:1193:000882</t>
  </si>
  <si>
    <t>21:0191:000503</t>
  </si>
  <si>
    <t>21:0191:000503:0001:0001:00</t>
  </si>
  <si>
    <t>074B  :863007:00:------:--</t>
  </si>
  <si>
    <t>21:1193:000883</t>
  </si>
  <si>
    <t>21:0191:000504</t>
  </si>
  <si>
    <t>21:0191:000504:0001:0001:00</t>
  </si>
  <si>
    <t>074B  :863008:00:------:--</t>
  </si>
  <si>
    <t>21:1193:000884</t>
  </si>
  <si>
    <t>21:0191:000505</t>
  </si>
  <si>
    <t>21:0191:000505:0001:0001:00</t>
  </si>
  <si>
    <t>074B  :863009:00:------:--</t>
  </si>
  <si>
    <t>21:1193:000885</t>
  </si>
  <si>
    <t>21:0191:000506</t>
  </si>
  <si>
    <t>21:0191:000506:0001:0001:00</t>
  </si>
  <si>
    <t>074B  :863010:00:------:--</t>
  </si>
  <si>
    <t>21:1193:000886</t>
  </si>
  <si>
    <t>21:0191:000507</t>
  </si>
  <si>
    <t>21:0191:000507:0001:0001:00</t>
  </si>
  <si>
    <t>074B  :863011:00:------:--</t>
  </si>
  <si>
    <t>21:1193:000887</t>
  </si>
  <si>
    <t>21:0191:000508</t>
  </si>
  <si>
    <t>21:0191:000508:0001:0001:00</t>
  </si>
  <si>
    <t>074B  :863012:00:------:--</t>
  </si>
  <si>
    <t>21:1193:000888</t>
  </si>
  <si>
    <t>21:0191:000509</t>
  </si>
  <si>
    <t>21:0191:000509:0001:0001:00</t>
  </si>
  <si>
    <t>074B  :863013:00:------:--</t>
  </si>
  <si>
    <t>21:1193:000889</t>
  </si>
  <si>
    <t>21:0191:000510</t>
  </si>
  <si>
    <t>21:0191:000510:0001:0001:00</t>
  </si>
  <si>
    <t>074B  :863014:00:------:--</t>
  </si>
  <si>
    <t>21:1193:000890</t>
  </si>
  <si>
    <t>21:0191:000511</t>
  </si>
  <si>
    <t>21:0191:000511:0001:0001:00</t>
  </si>
  <si>
    <t>074B  :863015:00:------:--</t>
  </si>
  <si>
    <t>21:1193:000891</t>
  </si>
  <si>
    <t>21:0191:000512</t>
  </si>
  <si>
    <t>21:0191:000512:0001:0001:00</t>
  </si>
  <si>
    <t>074B  :863016:00:------:--</t>
  </si>
  <si>
    <t>21:1193:000892</t>
  </si>
  <si>
    <t>21:0191:000513</t>
  </si>
  <si>
    <t>21:0191:000513:0001:0001:00</t>
  </si>
  <si>
    <t>074B  :863017:9M:------:--</t>
  </si>
  <si>
    <t>21:1193:000893</t>
  </si>
  <si>
    <t>074B  :863018:00:------:--</t>
  </si>
  <si>
    <t>21:1193:000894</t>
  </si>
  <si>
    <t>21:0191:000514</t>
  </si>
  <si>
    <t>21:0191:000514:0001:0001:00</t>
  </si>
  <si>
    <t>074B  :863019:00:------:--</t>
  </si>
  <si>
    <t>21:1193:000895</t>
  </si>
  <si>
    <t>21:0191:000515</t>
  </si>
  <si>
    <t>21:0191:000515:0001:0001:00</t>
  </si>
  <si>
    <t>074B  :863020:00:------:--</t>
  </si>
  <si>
    <t>21:1193:000896</t>
  </si>
  <si>
    <t>21:0191:000516</t>
  </si>
  <si>
    <t>21:0191:000516:0001:0001:00</t>
  </si>
  <si>
    <t>074B  :863021:80:863024:20</t>
  </si>
  <si>
    <t>21:1193:000897</t>
  </si>
  <si>
    <t>21:0191:000518</t>
  </si>
  <si>
    <t>21:0191:000518:0002:0001:02</t>
  </si>
  <si>
    <t>074B  :863022:00:------:--</t>
  </si>
  <si>
    <t>21:1193:000898</t>
  </si>
  <si>
    <t>21:0191:000517</t>
  </si>
  <si>
    <t>21:0191:000517:0001:0001:00</t>
  </si>
  <si>
    <t>074B  :863023:10:------:--</t>
  </si>
  <si>
    <t>21:1193:000899</t>
  </si>
  <si>
    <t>21:0191:000518:0001:0001:00</t>
  </si>
  <si>
    <t>074B  :863024:20:863023:10</t>
  </si>
  <si>
    <t>21:1193:000900</t>
  </si>
  <si>
    <t>21:0191:000518:0002:0001:01</t>
  </si>
  <si>
    <t>074B  :863025:00:------:--</t>
  </si>
  <si>
    <t>21:1193:000901</t>
  </si>
  <si>
    <t>21:0191:000519</t>
  </si>
  <si>
    <t>21:0191:000519:0001:0001:00</t>
  </si>
  <si>
    <t>074B  :863026:00:------:--</t>
  </si>
  <si>
    <t>21:1193:000902</t>
  </si>
  <si>
    <t>21:0191:000520</t>
  </si>
  <si>
    <t>21:0191:000520:0001:0001:00</t>
  </si>
  <si>
    <t>074B  :863027:00:------:--</t>
  </si>
  <si>
    <t>21:1193:000903</t>
  </si>
  <si>
    <t>21:0191:000521</t>
  </si>
  <si>
    <t>21:0191:000521:0001:0001:00</t>
  </si>
  <si>
    <t>074B  :863028:9P:------:--</t>
  </si>
  <si>
    <t>21:1193:000904</t>
  </si>
  <si>
    <t>074B  :863029:00:------:--</t>
  </si>
  <si>
    <t>21:1193:000905</t>
  </si>
  <si>
    <t>21:0191:000522</t>
  </si>
  <si>
    <t>21:0191:000522:0001:0001:00</t>
  </si>
  <si>
    <t>074B  :863030:00:------:--</t>
  </si>
  <si>
    <t>21:1193:000906</t>
  </si>
  <si>
    <t>21:0191:000523</t>
  </si>
  <si>
    <t>21:0191:000523:0001:0001:00</t>
  </si>
  <si>
    <t>074B  :863031:00:------:--</t>
  </si>
  <si>
    <t>21:1193:000907</t>
  </si>
  <si>
    <t>21:0191:000524</t>
  </si>
  <si>
    <t>21:0191:000524:0001:0001:00</t>
  </si>
  <si>
    <t>074B  :863032:00:------:--</t>
  </si>
  <si>
    <t>21:1193:000908</t>
  </si>
  <si>
    <t>21:0191:000525</t>
  </si>
  <si>
    <t>21:0191:000525:0001:0001:00</t>
  </si>
  <si>
    <t>074B  :863033:00:------:--</t>
  </si>
  <si>
    <t>21:1193:000909</t>
  </si>
  <si>
    <t>21:0191:000526</t>
  </si>
  <si>
    <t>21:0191:000526:0001:0001:00</t>
  </si>
  <si>
    <t>074B  :863034:00:------:--</t>
  </si>
  <si>
    <t>21:1193:000910</t>
  </si>
  <si>
    <t>21:0191:000527</t>
  </si>
  <si>
    <t>21:0191:000527:0001:0001:00</t>
  </si>
  <si>
    <t>074B  :863035:00:------:--</t>
  </si>
  <si>
    <t>21:1193:000911</t>
  </si>
  <si>
    <t>21:0191:000528</t>
  </si>
  <si>
    <t>21:0191:000528:0001:0001:00</t>
  </si>
  <si>
    <t>074B  :863036:00:------:--</t>
  </si>
  <si>
    <t>21:1193:000912</t>
  </si>
  <si>
    <t>21:0191:000529</t>
  </si>
  <si>
    <t>21:0191:000529:0001:0001:00</t>
  </si>
  <si>
    <t>074B  :863037:00:------:--</t>
  </si>
  <si>
    <t>21:1193:000913</t>
  </si>
  <si>
    <t>21:0191:000530</t>
  </si>
  <si>
    <t>21:0191:000530:0001:0001:00</t>
  </si>
  <si>
    <t>074B  :863038:00:------:--</t>
  </si>
  <si>
    <t>21:1193:000914</t>
  </si>
  <si>
    <t>21:0191:000531</t>
  </si>
  <si>
    <t>21:0191:000531:0001:0001:00</t>
  </si>
  <si>
    <t>074B  :863039:00:------:--</t>
  </si>
  <si>
    <t>21:1193:000915</t>
  </si>
  <si>
    <t>21:0191:000532</t>
  </si>
  <si>
    <t>21:0191:000532:0001:0001:00</t>
  </si>
  <si>
    <t>074B  :863040:00:------:--</t>
  </si>
  <si>
    <t>21:1193:000916</t>
  </si>
  <si>
    <t>21:0191:000533</t>
  </si>
  <si>
    <t>21:0191:000533:0001:0001:00</t>
  </si>
  <si>
    <t>074B  :863041:80:863042:10</t>
  </si>
  <si>
    <t>21:1193:000917</t>
  </si>
  <si>
    <t>21:0191:000534</t>
  </si>
  <si>
    <t>21:0191:000534:0001:0001:02</t>
  </si>
  <si>
    <t>074B  :863042:10:------:--</t>
  </si>
  <si>
    <t>21:1193:000918</t>
  </si>
  <si>
    <t>21:0191:000534:0001:0001:01</t>
  </si>
  <si>
    <t>074B  :863043:20:863042:10</t>
  </si>
  <si>
    <t>21:1193:000919</t>
  </si>
  <si>
    <t>21:0191:000534:0002:0001:00</t>
  </si>
  <si>
    <t>074B  :863044:00:------:--</t>
  </si>
  <si>
    <t>21:1193:000920</t>
  </si>
  <si>
    <t>21:0191:000535</t>
  </si>
  <si>
    <t>21:0191:000535:0001:0001:00</t>
  </si>
  <si>
    <t>074B  :863045:00:------:--</t>
  </si>
  <si>
    <t>21:1193:000921</t>
  </si>
  <si>
    <t>21:0191:000536</t>
  </si>
  <si>
    <t>21:0191:000536:0001:0001:00</t>
  </si>
  <si>
    <t>074B  :863046:00:------:--</t>
  </si>
  <si>
    <t>21:1193:000922</t>
  </si>
  <si>
    <t>21:0191:000537</t>
  </si>
  <si>
    <t>21:0191:000537:0001:0001:00</t>
  </si>
  <si>
    <t>074B  :863047:9P:------:--</t>
  </si>
  <si>
    <t>21:1193:000923</t>
  </si>
  <si>
    <t>074B  :863048:00:------:--</t>
  </si>
  <si>
    <t>21:1193:000924</t>
  </si>
  <si>
    <t>21:0191:000538</t>
  </si>
  <si>
    <t>21:0191:000538:0001:0001:00</t>
  </si>
  <si>
    <t>074B  :863049:00:------:--</t>
  </si>
  <si>
    <t>21:1193:000925</t>
  </si>
  <si>
    <t>21:0191:000539</t>
  </si>
  <si>
    <t>21:0191:000539:0001:0001:00</t>
  </si>
  <si>
    <t>074B  :863050:00:------:--</t>
  </si>
  <si>
    <t>21:1193:000926</t>
  </si>
  <si>
    <t>21:0191:000540</t>
  </si>
  <si>
    <t>21:0191:000540:0001:0001:00</t>
  </si>
  <si>
    <t>074B  :863051:00:------:--</t>
  </si>
  <si>
    <t>21:1193:000927</t>
  </si>
  <si>
    <t>21:0191:000541</t>
  </si>
  <si>
    <t>21:0191:000541:0001:0001:00</t>
  </si>
  <si>
    <t>074B  :863052:00:------:--</t>
  </si>
  <si>
    <t>21:1193:000928</t>
  </si>
  <si>
    <t>21:0191:000542</t>
  </si>
  <si>
    <t>21:0191:000542:0001:0001:00</t>
  </si>
  <si>
    <t>074B  :863053:00:------:--</t>
  </si>
  <si>
    <t>21:1193:000929</t>
  </si>
  <si>
    <t>21:0191:000543</t>
  </si>
  <si>
    <t>21:0191:000543:0001:0001:00</t>
  </si>
  <si>
    <t>074B  :863054:00:------:--</t>
  </si>
  <si>
    <t>21:1193:000930</t>
  </si>
  <si>
    <t>21:0191:000544</t>
  </si>
  <si>
    <t>21:0191:000544:0001:0001:00</t>
  </si>
  <si>
    <t>074B  :863055:00:------:--</t>
  </si>
  <si>
    <t>21:1193:000931</t>
  </si>
  <si>
    <t>21:0191:000545</t>
  </si>
  <si>
    <t>21:0191:000545:0001:0001:00</t>
  </si>
  <si>
    <t>074B  :863056:00:------:--</t>
  </si>
  <si>
    <t>21:1193:000932</t>
  </si>
  <si>
    <t>21:0191:000546</t>
  </si>
  <si>
    <t>21:0191:000546:0001:0001:00</t>
  </si>
  <si>
    <t>074B  :863057:00:------:--</t>
  </si>
  <si>
    <t>21:1193:000933</t>
  </si>
  <si>
    <t>21:0191:000547</t>
  </si>
  <si>
    <t>21:0191:000547:0001:0001:00</t>
  </si>
  <si>
    <t>074B  :863058:00:------:--</t>
  </si>
  <si>
    <t>21:1193:000934</t>
  </si>
  <si>
    <t>21:0191:000548</t>
  </si>
  <si>
    <t>21:0191:000548:0001:0001:00</t>
  </si>
  <si>
    <t>074B  :863059:00:------:--</t>
  </si>
  <si>
    <t>21:1193:000935</t>
  </si>
  <si>
    <t>21:0191:000549</t>
  </si>
  <si>
    <t>21:0191:000549:0001:0001:00</t>
  </si>
  <si>
    <t>074B  :863060:00:------:--</t>
  </si>
  <si>
    <t>21:1193:000936</t>
  </si>
  <si>
    <t>21:0191:000550</t>
  </si>
  <si>
    <t>21:0191:000550:0001:0001:00</t>
  </si>
  <si>
    <t>074B  :863061:80:863063:20</t>
  </si>
  <si>
    <t>21:1193:000937</t>
  </si>
  <si>
    <t>21:0191:000551</t>
  </si>
  <si>
    <t>21:0191:000551:0002:0001:02</t>
  </si>
  <si>
    <t>074B  :863062:10:------:--</t>
  </si>
  <si>
    <t>21:1193:000938</t>
  </si>
  <si>
    <t>21:0191:000551:0001:0001:00</t>
  </si>
  <si>
    <t>074B  :863063:20:863062:10</t>
  </si>
  <si>
    <t>21:1193:000939</t>
  </si>
  <si>
    <t>21:0191:000551:0002:0001:01</t>
  </si>
  <si>
    <t>074B  :863064:00:------:--</t>
  </si>
  <si>
    <t>21:1193:000940</t>
  </si>
  <si>
    <t>21:0191:000552</t>
  </si>
  <si>
    <t>21:0191:000552:0001:0001:00</t>
  </si>
  <si>
    <t>074B  :863065:00:------:--</t>
  </si>
  <si>
    <t>21:1193:000941</t>
  </si>
  <si>
    <t>21:0191:000553</t>
  </si>
  <si>
    <t>21:0191:000553:0001:0001:00</t>
  </si>
  <si>
    <t>074B  :863066:00:------:--</t>
  </si>
  <si>
    <t>21:1193:000942</t>
  </si>
  <si>
    <t>21:0191:000554</t>
  </si>
  <si>
    <t>21:0191:000554:0001:0001:00</t>
  </si>
  <si>
    <t>074B  :863067:00:------:--</t>
  </si>
  <si>
    <t>21:1193:000943</t>
  </si>
  <si>
    <t>21:0191:000555</t>
  </si>
  <si>
    <t>21:0191:000555:0001:0001:00</t>
  </si>
  <si>
    <t>074B  :863068:00:------:--</t>
  </si>
  <si>
    <t>21:1193:000944</t>
  </si>
  <si>
    <t>21:0191:000556</t>
  </si>
  <si>
    <t>21:0191:000556:0001:0001:00</t>
  </si>
  <si>
    <t>074B  :863069:00:------:--</t>
  </si>
  <si>
    <t>21:1193:000945</t>
  </si>
  <si>
    <t>21:0191:000557</t>
  </si>
  <si>
    <t>21:0191:000557:0001:0001:00</t>
  </si>
  <si>
    <t>074B  :863070:00:------:--</t>
  </si>
  <si>
    <t>21:1193:000946</t>
  </si>
  <si>
    <t>21:0191:000558</t>
  </si>
  <si>
    <t>21:0191:000558:0001:0001:00</t>
  </si>
  <si>
    <t>074B  :863071:9P:------:--</t>
  </si>
  <si>
    <t>21:1193:000947</t>
  </si>
  <si>
    <t>074B  :863072:00:------:--</t>
  </si>
  <si>
    <t>21:1193:000948</t>
  </si>
  <si>
    <t>21:0191:000559</t>
  </si>
  <si>
    <t>21:0191:000559:0001:0001:00</t>
  </si>
  <si>
    <t>074B  :863073:00:------:--</t>
  </si>
  <si>
    <t>21:1193:000949</t>
  </si>
  <si>
    <t>21:0191:000560</t>
  </si>
  <si>
    <t>21:0191:000560:0001:0001:00</t>
  </si>
  <si>
    <t>074B  :863074:00:------:--</t>
  </si>
  <si>
    <t>21:1193:000950</t>
  </si>
  <si>
    <t>21:0191:000561</t>
  </si>
  <si>
    <t>21:0191:000561:0001:0001:00</t>
  </si>
  <si>
    <t>074B  :863075:00:------:--</t>
  </si>
  <si>
    <t>21:1193:000951</t>
  </si>
  <si>
    <t>21:0191:000562</t>
  </si>
  <si>
    <t>21:0191:000562:0001:0001:00</t>
  </si>
  <si>
    <t>074B  :863076:00:------:--</t>
  </si>
  <si>
    <t>21:1193:000952</t>
  </si>
  <si>
    <t>21:0191:000563</t>
  </si>
  <si>
    <t>21:0191:000563:0001:0001:00</t>
  </si>
  <si>
    <t>074B  :863077:00:------:--</t>
  </si>
  <si>
    <t>21:1193:000953</t>
  </si>
  <si>
    <t>21:0191:000564</t>
  </si>
  <si>
    <t>21:0191:000564:0001:0001:00</t>
  </si>
  <si>
    <t>074B  :863078:00:------:--</t>
  </si>
  <si>
    <t>21:1193:000954</t>
  </si>
  <si>
    <t>21:0191:000565</t>
  </si>
  <si>
    <t>21:0191:000565:0001:0001:00</t>
  </si>
  <si>
    <t>074B  :863079:00:------:--</t>
  </si>
  <si>
    <t>21:1193:000955</t>
  </si>
  <si>
    <t>21:0191:000566</t>
  </si>
  <si>
    <t>21:0191:000566:0001:0001:00</t>
  </si>
  <si>
    <t>074B  :863080:00:------:--</t>
  </si>
  <si>
    <t>21:1193:000956</t>
  </si>
  <si>
    <t>21:0191:000567</t>
  </si>
  <si>
    <t>21:0191:000567:0001:0001:00</t>
  </si>
  <si>
    <t>074B  :863081:80:863083:10</t>
  </si>
  <si>
    <t>21:1193:000957</t>
  </si>
  <si>
    <t>21:0191:000569</t>
  </si>
  <si>
    <t>21:0191:000569:0001:0001:02</t>
  </si>
  <si>
    <t>074B  :863082:00:------:--</t>
  </si>
  <si>
    <t>21:1193:000958</t>
  </si>
  <si>
    <t>21:0191:000568</t>
  </si>
  <si>
    <t>21:0191:000568:0001:0001:00</t>
  </si>
  <si>
    <t>074B  :863083:10:------:--</t>
  </si>
  <si>
    <t>21:1193:000959</t>
  </si>
  <si>
    <t>21:0191:000569:0001:0001:01</t>
  </si>
  <si>
    <t>074B  :863084:20:863083:10</t>
  </si>
  <si>
    <t>21:1193:000960</t>
  </si>
  <si>
    <t>21:0191:000569:0002:0001:00</t>
  </si>
  <si>
    <t>074B  :863085:00:------:--</t>
  </si>
  <si>
    <t>21:1193:000961</t>
  </si>
  <si>
    <t>21:0191:000570</t>
  </si>
  <si>
    <t>21:0191:000570:0001:0001:00</t>
  </si>
  <si>
    <t>074B  :863086:00:------:--</t>
  </si>
  <si>
    <t>21:1193:000962</t>
  </si>
  <si>
    <t>21:0191:000571</t>
  </si>
  <si>
    <t>21:0191:000571:0001:0001:00</t>
  </si>
  <si>
    <t>074B  :863087:00:------:--</t>
  </si>
  <si>
    <t>21:1193:000963</t>
  </si>
  <si>
    <t>21:0191:000572</t>
  </si>
  <si>
    <t>21:0191:000572:0001:0001:00</t>
  </si>
  <si>
    <t>074B  :863088:9R:------:--</t>
  </si>
  <si>
    <t>21:1193:000964</t>
  </si>
  <si>
    <t>074B  :863089:00:------:--</t>
  </si>
  <si>
    <t>21:1193:000965</t>
  </si>
  <si>
    <t>21:0191:000573</t>
  </si>
  <si>
    <t>21:0191:000573:0001:0001:00</t>
  </si>
  <si>
    <t>074B  :863090:00:------:--</t>
  </si>
  <si>
    <t>21:1193:000966</t>
  </si>
  <si>
    <t>21:0191:000574</t>
  </si>
  <si>
    <t>21:0191:000574:0001:0001:00</t>
  </si>
  <si>
    <t>074B  :863091:00:------:--</t>
  </si>
  <si>
    <t>21:1193:000967</t>
  </si>
  <si>
    <t>21:0191:000575</t>
  </si>
  <si>
    <t>21:0191:000575:0001:0001:00</t>
  </si>
  <si>
    <t>074B  :863092:00:------:--</t>
  </si>
  <si>
    <t>21:1193:000968</t>
  </si>
  <si>
    <t>21:0191:000576</t>
  </si>
  <si>
    <t>21:0191:000576:0001:0001:00</t>
  </si>
  <si>
    <t>074B  :863093:00:------:--</t>
  </si>
  <si>
    <t>21:1193:000969</t>
  </si>
  <si>
    <t>21:0191:000577</t>
  </si>
  <si>
    <t>21:0191:000577:0001:0001:00</t>
  </si>
  <si>
    <t>074B  :863094:00:------:--</t>
  </si>
  <si>
    <t>21:1193:000970</t>
  </si>
  <si>
    <t>21:0191:000578</t>
  </si>
  <si>
    <t>21:0191:000578:0001:0001:00</t>
  </si>
  <si>
    <t>074B  :863095:00:------:--</t>
  </si>
  <si>
    <t>21:1193:000971</t>
  </si>
  <si>
    <t>21:0191:000579</t>
  </si>
  <si>
    <t>21:0191:000579:0001:0001:00</t>
  </si>
  <si>
    <t>074B  :863096:00:------:--</t>
  </si>
  <si>
    <t>21:1193:000972</t>
  </si>
  <si>
    <t>21:0191:000580</t>
  </si>
  <si>
    <t>21:0191:000580:0001:0001:00</t>
  </si>
  <si>
    <t>074B  :863097:00:------:--</t>
  </si>
  <si>
    <t>21:1193:000973</t>
  </si>
  <si>
    <t>21:0191:000581</t>
  </si>
  <si>
    <t>21:0191:000581:0001:0001:00</t>
  </si>
  <si>
    <t>074B  :863098:00:------:--</t>
  </si>
  <si>
    <t>21:1193:000974</t>
  </si>
  <si>
    <t>21:0191:000582</t>
  </si>
  <si>
    <t>21:0191:000582:0001:0001:00</t>
  </si>
  <si>
    <t>074B  :863099:00:------:--</t>
  </si>
  <si>
    <t>21:1193:000975</t>
  </si>
  <si>
    <t>21:0191:000583</t>
  </si>
  <si>
    <t>21:0191:000583:0001:0001:00</t>
  </si>
  <si>
    <t>074B  :863100:00:------:--</t>
  </si>
  <si>
    <t>21:1193:000976</t>
  </si>
  <si>
    <t>21:0191:000584</t>
  </si>
  <si>
    <t>21:0191:000584:0001:0001:00</t>
  </si>
  <si>
    <t>074B  :863101:80:863102:10</t>
  </si>
  <si>
    <t>21:1193:000977</t>
  </si>
  <si>
    <t>21:0191:000585</t>
  </si>
  <si>
    <t>21:0191:000585:0001:0001:02</t>
  </si>
  <si>
    <t>074B  :863102:10:------:--</t>
  </si>
  <si>
    <t>21:1193:000978</t>
  </si>
  <si>
    <t>21:0191:000585:0001:0001:01</t>
  </si>
  <si>
    <t>074B  :863103:20:863102:10</t>
  </si>
  <si>
    <t>21:1193:000979</t>
  </si>
  <si>
    <t>21:0191:000585:0002:0001:00</t>
  </si>
  <si>
    <t>074B  :863104:00:------:--</t>
  </si>
  <si>
    <t>21:1193:000980</t>
  </si>
  <si>
    <t>21:0191:000586</t>
  </si>
  <si>
    <t>21:0191:000586:0001:0001:00</t>
  </si>
  <si>
    <t>074B  :863105:00:------:--</t>
  </si>
  <si>
    <t>21:1193:000981</t>
  </si>
  <si>
    <t>21:0191:000587</t>
  </si>
  <si>
    <t>21:0191:000587:0001:0001:00</t>
  </si>
  <si>
    <t>074B  :863106:9P:------:--</t>
  </si>
  <si>
    <t>21:1193:000982</t>
  </si>
  <si>
    <t>074B  :863107:00:------:--</t>
  </si>
  <si>
    <t>21:1193:000983</t>
  </si>
  <si>
    <t>21:0191:000588</t>
  </si>
  <si>
    <t>21:0191:000588:0001:0001:00</t>
  </si>
  <si>
    <t>074B  :863108:00:------:--</t>
  </si>
  <si>
    <t>21:1193:000984</t>
  </si>
  <si>
    <t>21:0191:000589</t>
  </si>
  <si>
    <t>21:0191:000589:0001:0001:00</t>
  </si>
  <si>
    <t>074B  :863109:00:------:--</t>
  </si>
  <si>
    <t>21:1193:000985</t>
  </si>
  <si>
    <t>21:0191:000590</t>
  </si>
  <si>
    <t>21:0191:000590:0001:0001:00</t>
  </si>
  <si>
    <t>074B  :863110:00:------:--</t>
  </si>
  <si>
    <t>21:1193:000986</t>
  </si>
  <si>
    <t>21:0191:000591</t>
  </si>
  <si>
    <t>21:0191:000591:0001:0001:00</t>
  </si>
  <si>
    <t>074B  :863111:00:------:--</t>
  </si>
  <si>
    <t>21:1193:000987</t>
  </si>
  <si>
    <t>21:0191:000592</t>
  </si>
  <si>
    <t>21:0191:000592:0001:0001:00</t>
  </si>
  <si>
    <t>074B  :863112:00:------:--</t>
  </si>
  <si>
    <t>21:1193:000988</t>
  </si>
  <si>
    <t>21:0191:000593</t>
  </si>
  <si>
    <t>21:0191:000593:0001:0001:00</t>
  </si>
  <si>
    <t>074B  :863113:00:------:--</t>
  </si>
  <si>
    <t>21:1193:000989</t>
  </si>
  <si>
    <t>21:0191:000594</t>
  </si>
  <si>
    <t>21:0191:000594:0001:0001:00</t>
  </si>
  <si>
    <t>074B  :863114:00:------:--</t>
  </si>
  <si>
    <t>21:1193:000990</t>
  </si>
  <si>
    <t>21:0191:000595</t>
  </si>
  <si>
    <t>21:0191:000595:0001:0001:00</t>
  </si>
  <si>
    <t>074B  :863115:00:------:--</t>
  </si>
  <si>
    <t>21:1193:000991</t>
  </si>
  <si>
    <t>21:0191:000596</t>
  </si>
  <si>
    <t>21:0191:000596:0001:0001:00</t>
  </si>
  <si>
    <t>074B  :863116:00:------:--</t>
  </si>
  <si>
    <t>21:1193:000992</t>
  </si>
  <si>
    <t>21:0191:000597</t>
  </si>
  <si>
    <t>21:0191:000597:0001:0001:00</t>
  </si>
  <si>
    <t>074B  :863117:00:------:--</t>
  </si>
  <si>
    <t>21:1193:000993</t>
  </si>
  <si>
    <t>21:0191:000598</t>
  </si>
  <si>
    <t>21:0191:000598:0001:0001:00</t>
  </si>
  <si>
    <t>074B  :863118:00:------:--</t>
  </si>
  <si>
    <t>21:1193:000994</t>
  </si>
  <si>
    <t>21:0191:000599</t>
  </si>
  <si>
    <t>21:0191:000599:0001:0001:00</t>
  </si>
  <si>
    <t>074B  :863119:00:------:--</t>
  </si>
  <si>
    <t>21:1193:000995</t>
  </si>
  <si>
    <t>21:0191:000600</t>
  </si>
  <si>
    <t>21:0191:000600:0001:0001:00</t>
  </si>
  <si>
    <t>074B  :863120:00:------:--</t>
  </si>
  <si>
    <t>21:1193:000996</t>
  </si>
  <si>
    <t>21:0191:000601</t>
  </si>
  <si>
    <t>21:0191:000601:0001:0001:00</t>
  </si>
  <si>
    <t>074B  :863121:80:863124:20</t>
  </si>
  <si>
    <t>21:1193:000997</t>
  </si>
  <si>
    <t>21:0191:000603</t>
  </si>
  <si>
    <t>21:0191:000603:0002:0001:02</t>
  </si>
  <si>
    <t>074B  :863122:00:------:--</t>
  </si>
  <si>
    <t>21:1193:000998</t>
  </si>
  <si>
    <t>21:0191:000602</t>
  </si>
  <si>
    <t>21:0191:000602:0001:0001:00</t>
  </si>
  <si>
    <t>074B  :863123:10:------:--</t>
  </si>
  <si>
    <t>21:1193:000999</t>
  </si>
  <si>
    <t>21:0191:000603:0001:0001:00</t>
  </si>
  <si>
    <t>074B  :863124:20:863123:10</t>
  </si>
  <si>
    <t>21:1193:001000</t>
  </si>
  <si>
    <t>21:0191:000603:0002:0001:01</t>
  </si>
  <si>
    <t>074B  :863125:00:------:--</t>
  </si>
  <si>
    <t>21:1193:001001</t>
  </si>
  <si>
    <t>21:0191:000604</t>
  </si>
  <si>
    <t>21:0191:000604:0001:0001:00</t>
  </si>
  <si>
    <t>074B  :863126:00:------:--</t>
  </si>
  <si>
    <t>21:1193:001002</t>
  </si>
  <si>
    <t>21:0191:000605</t>
  </si>
  <si>
    <t>21:0191:000605:0001:0001:00</t>
  </si>
  <si>
    <t>074B  :863127:00:------:--</t>
  </si>
  <si>
    <t>21:1193:001003</t>
  </si>
  <si>
    <t>21:0191:000606</t>
  </si>
  <si>
    <t>21:0191:000606:0001:0001:00</t>
  </si>
  <si>
    <t>074B  :863128:00:------:--</t>
  </si>
  <si>
    <t>21:1193:001004</t>
  </si>
  <si>
    <t>21:0191:000607</t>
  </si>
  <si>
    <t>21:0191:000607:0001:0001:00</t>
  </si>
  <si>
    <t>074B  :863129:00:------:--</t>
  </si>
  <si>
    <t>21:1193:001005</t>
  </si>
  <si>
    <t>21:0191:000608</t>
  </si>
  <si>
    <t>21:0191:000608:0001:0001:00</t>
  </si>
  <si>
    <t>074B  :863130:00:------:--</t>
  </si>
  <si>
    <t>21:1193:001006</t>
  </si>
  <si>
    <t>21:0191:000609</t>
  </si>
  <si>
    <t>21:0191:000609:0001:0001:00</t>
  </si>
  <si>
    <t>074B  :863131:00:------:--</t>
  </si>
  <si>
    <t>21:1193:001007</t>
  </si>
  <si>
    <t>21:0191:000610</t>
  </si>
  <si>
    <t>21:0191:000610:0001:0001:00</t>
  </si>
  <si>
    <t>074B  :863132:00:------:--</t>
  </si>
  <si>
    <t>21:1193:001008</t>
  </si>
  <si>
    <t>21:0191:000611</t>
  </si>
  <si>
    <t>21:0191:000611:0001:0001:00</t>
  </si>
  <si>
    <t>074B  :863133:00:------:--</t>
  </si>
  <si>
    <t>21:1193:001009</t>
  </si>
  <si>
    <t>21:0191:000612</t>
  </si>
  <si>
    <t>21:0191:000612:0001:0001:00</t>
  </si>
  <si>
    <t>074B  :863134:00:------:--</t>
  </si>
  <si>
    <t>21:1193:001010</t>
  </si>
  <si>
    <t>21:0191:000613</t>
  </si>
  <si>
    <t>21:0191:000613:0001:0001:00</t>
  </si>
  <si>
    <t>074B  :863135:00:------:--</t>
  </si>
  <si>
    <t>21:1193:001011</t>
  </si>
  <si>
    <t>21:0191:000614</t>
  </si>
  <si>
    <t>21:0191:000614:0001:0001:00</t>
  </si>
  <si>
    <t>074B  :863136:00:------:--</t>
  </si>
  <si>
    <t>21:1193:001012</t>
  </si>
  <si>
    <t>21:0191:000615</t>
  </si>
  <si>
    <t>21:0191:000615:0001:0001:00</t>
  </si>
  <si>
    <t>074B  :863137:00:------:--</t>
  </si>
  <si>
    <t>21:1193:001013</t>
  </si>
  <si>
    <t>21:0191:000616</t>
  </si>
  <si>
    <t>21:0191:000616:0001:0001:00</t>
  </si>
  <si>
    <t>074B  :863138:00:------:--</t>
  </si>
  <si>
    <t>21:1193:001014</t>
  </si>
  <si>
    <t>21:0191:000617</t>
  </si>
  <si>
    <t>21:0191:000617:0001:0001:00</t>
  </si>
  <si>
    <t>074B  :863139:9R:------:--</t>
  </si>
  <si>
    <t>21:1193:001015</t>
  </si>
  <si>
    <t>074B  :863140:00:------:--</t>
  </si>
  <si>
    <t>21:1193:001016</t>
  </si>
  <si>
    <t>21:0191:000618</t>
  </si>
  <si>
    <t>21:0191:000618:0001:0001:00</t>
  </si>
  <si>
    <t>074B  :863141:80:863143:20</t>
  </si>
  <si>
    <t>21:1193:001017</t>
  </si>
  <si>
    <t>21:0191:000619</t>
  </si>
  <si>
    <t>21:0191:000619:0002:0001:02</t>
  </si>
  <si>
    <t>074B  :863142:10:------:--</t>
  </si>
  <si>
    <t>21:1193:001018</t>
  </si>
  <si>
    <t>21:0191:000619:0001:0001:00</t>
  </si>
  <si>
    <t>074B  :863143:20:863142:10</t>
  </si>
  <si>
    <t>21:1193:001019</t>
  </si>
  <si>
    <t>21:0191:000619:0002:0001:01</t>
  </si>
  <si>
    <t>074B  :863144:00:------:--</t>
  </si>
  <si>
    <t>21:1193:001020</t>
  </si>
  <si>
    <t>21:0191:000620</t>
  </si>
  <si>
    <t>21:0191:000620:0001:0001:00</t>
  </si>
  <si>
    <t>074B  :863145:00:------:--</t>
  </si>
  <si>
    <t>21:1193:001021</t>
  </si>
  <si>
    <t>21:0191:000621</t>
  </si>
  <si>
    <t>21:0191:000621:0001:0001:00</t>
  </si>
  <si>
    <t>074B  :863146:00:------:--</t>
  </si>
  <si>
    <t>21:1193:001022</t>
  </si>
  <si>
    <t>21:0191:000622</t>
  </si>
  <si>
    <t>21:0191:000622:0001:0001:00</t>
  </si>
  <si>
    <t>074B  :863147:00:------:--</t>
  </si>
  <si>
    <t>21:1193:001023</t>
  </si>
  <si>
    <t>21:0191:000623</t>
  </si>
  <si>
    <t>21:0191:000623:0001:0001:00</t>
  </si>
  <si>
    <t>074B  :863148:00:------:--</t>
  </si>
  <si>
    <t>21:1193:001024</t>
  </si>
  <si>
    <t>21:0191:000624</t>
  </si>
  <si>
    <t>21:0191:000624:0001:0001:00</t>
  </si>
  <si>
    <t>074B  :863149:00:------:--</t>
  </si>
  <si>
    <t>21:1193:001025</t>
  </si>
  <si>
    <t>21:0191:000625</t>
  </si>
  <si>
    <t>21:0191:000625:0001:0001:00</t>
  </si>
  <si>
    <t>074B  :863150:00:------:--</t>
  </si>
  <si>
    <t>21:1193:001026</t>
  </si>
  <si>
    <t>21:0191:000626</t>
  </si>
  <si>
    <t>21:0191:000626:0001:0001:00</t>
  </si>
  <si>
    <t>074B  :863151:00:------:--</t>
  </si>
  <si>
    <t>21:1193:001027</t>
  </si>
  <si>
    <t>21:0191:000627</t>
  </si>
  <si>
    <t>21:0191:000627:0001:0001:00</t>
  </si>
  <si>
    <t>074B  :863152:00:------:--</t>
  </si>
  <si>
    <t>21:1193:001028</t>
  </si>
  <si>
    <t>21:0191:000628</t>
  </si>
  <si>
    <t>21:0191:000628:0001:0001:00</t>
  </si>
  <si>
    <t>074B  :863153:00:------:--</t>
  </si>
  <si>
    <t>21:1193:001029</t>
  </si>
  <si>
    <t>21:0191:000629</t>
  </si>
  <si>
    <t>21:0191:000629:0001:0001:00</t>
  </si>
  <si>
    <t>074B  :863154:00:------:--</t>
  </si>
  <si>
    <t>21:1193:001030</t>
  </si>
  <si>
    <t>21:0191:000630</t>
  </si>
  <si>
    <t>21:0191:000630:0001:0001:00</t>
  </si>
  <si>
    <t>074B  :863155:00:------:--</t>
  </si>
  <si>
    <t>21:1193:001031</t>
  </si>
  <si>
    <t>21:0191:000631</t>
  </si>
  <si>
    <t>21:0191:000631:0001:0001:00</t>
  </si>
  <si>
    <t>074B  :863156:9P:------:--</t>
  </si>
  <si>
    <t>21:1193:001032</t>
  </si>
  <si>
    <t>074B  :863157:00:------:--</t>
  </si>
  <si>
    <t>21:1193:001033</t>
  </si>
  <si>
    <t>21:0191:000632</t>
  </si>
  <si>
    <t>21:0191:000632:0001:0001:00</t>
  </si>
  <si>
    <t>074B  :863158:00:------:--</t>
  </si>
  <si>
    <t>21:1193:001034</t>
  </si>
  <si>
    <t>21:0191:000633</t>
  </si>
  <si>
    <t>21:0191:000633:0001:0001:00</t>
  </si>
  <si>
    <t>074B  :863159:00:------:--</t>
  </si>
  <si>
    <t>21:1193:001035</t>
  </si>
  <si>
    <t>21:0191:000634</t>
  </si>
  <si>
    <t>21:0191:000634:0001:0001:00</t>
  </si>
  <si>
    <t>074B  :863160:00:------:--</t>
  </si>
  <si>
    <t>21:1193:001036</t>
  </si>
  <si>
    <t>21:0191:000635</t>
  </si>
  <si>
    <t>21:0191:000635:0001:0001:00</t>
  </si>
  <si>
    <t>074B  :863161:80:863162:10</t>
  </si>
  <si>
    <t>21:1193:001037</t>
  </si>
  <si>
    <t>21:0191:000636</t>
  </si>
  <si>
    <t>21:0191:000636:0001:0001:02</t>
  </si>
  <si>
    <t>074B  :863162:10:------:--</t>
  </si>
  <si>
    <t>21:1193:001038</t>
  </si>
  <si>
    <t>21:0191:000636:0001:0001:01</t>
  </si>
  <si>
    <t>074B  :863163:20:863162:10</t>
  </si>
  <si>
    <t>21:1193:001039</t>
  </si>
  <si>
    <t>21:0191:000636:0002:0001:00</t>
  </si>
  <si>
    <t>074B  :863164:00:------:--</t>
  </si>
  <si>
    <t>21:1193:001040</t>
  </si>
  <si>
    <t>21:0191:000637</t>
  </si>
  <si>
    <t>21:0191:000637:0001:0001:00</t>
  </si>
  <si>
    <t>074B  :863165:00:------:--</t>
  </si>
  <si>
    <t>21:1193:001041</t>
  </si>
  <si>
    <t>21:0191:000638</t>
  </si>
  <si>
    <t>21:0191:000638:0001:0001:00</t>
  </si>
  <si>
    <t>074B  :863166:00:------:--</t>
  </si>
  <si>
    <t>21:1193:001042</t>
  </si>
  <si>
    <t>21:0191:000639</t>
  </si>
  <si>
    <t>21:0191:000639:0001:0001:00</t>
  </si>
  <si>
    <t>074B  :863167:00:------:--</t>
  </si>
  <si>
    <t>21:1193:001043</t>
  </si>
  <si>
    <t>21:0191:000640</t>
  </si>
  <si>
    <t>21:0191:000640:0001:0001:00</t>
  </si>
  <si>
    <t>074B  :863168:00:------:--</t>
  </si>
  <si>
    <t>21:1193:001044</t>
  </si>
  <si>
    <t>21:0191:000641</t>
  </si>
  <si>
    <t>21:0191:000641:0001:0001:00</t>
  </si>
  <si>
    <t>074B  :863169:00:------:--</t>
  </si>
  <si>
    <t>21:1193:001045</t>
  </si>
  <si>
    <t>21:0191:000642</t>
  </si>
  <si>
    <t>21:0191:000642:0001:0001:00</t>
  </si>
  <si>
    <t>074B  :863170:00:------:--</t>
  </si>
  <si>
    <t>21:1193:001046</t>
  </si>
  <si>
    <t>21:0191:000643</t>
  </si>
  <si>
    <t>21:0191:000643:0001:0001:00</t>
  </si>
  <si>
    <t>074B  :863171:00:------:--</t>
  </si>
  <si>
    <t>21:1193:001047</t>
  </si>
  <si>
    <t>21:0191:000644</t>
  </si>
  <si>
    <t>21:0191:000644:0001:0001:00</t>
  </si>
  <si>
    <t>074B  :863172:00:------:--</t>
  </si>
  <si>
    <t>21:1193:001048</t>
  </si>
  <si>
    <t>21:0191:000645</t>
  </si>
  <si>
    <t>21:0191:000645:0001:0001:00</t>
  </si>
  <si>
    <t>074B  :863173:00:------:--</t>
  </si>
  <si>
    <t>21:1193:001049</t>
  </si>
  <si>
    <t>21:0191:000646</t>
  </si>
  <si>
    <t>21:0191:000646:0001:0001:00</t>
  </si>
  <si>
    <t>074B  :863174:9P:------:--</t>
  </si>
  <si>
    <t>21:1193:001050</t>
  </si>
  <si>
    <t>074B  :863175:00:------:--</t>
  </si>
  <si>
    <t>21:1193:001051</t>
  </si>
  <si>
    <t>21:0191:000647</t>
  </si>
  <si>
    <t>21:0191:000647:0001:0001:00</t>
  </si>
  <si>
    <t>074B  :863176:00:------:--</t>
  </si>
  <si>
    <t>21:1193:001052</t>
  </si>
  <si>
    <t>21:0191:000648</t>
  </si>
  <si>
    <t>21:0191:000648:0001:0001:00</t>
  </si>
  <si>
    <t>074B  :863177:00:------:--</t>
  </si>
  <si>
    <t>21:1193:001053</t>
  </si>
  <si>
    <t>21:0191:000649</t>
  </si>
  <si>
    <t>21:0191:000649:0001:0001:00</t>
  </si>
  <si>
    <t>074B  :863178:00:------:--</t>
  </si>
  <si>
    <t>21:1193:001054</t>
  </si>
  <si>
    <t>21:0191:000650</t>
  </si>
  <si>
    <t>21:0191:000650:0001:0001:00</t>
  </si>
  <si>
    <t>074B  :863179:00:------:--</t>
  </si>
  <si>
    <t>21:1193:001055</t>
  </si>
  <si>
    <t>21:0191:000651</t>
  </si>
  <si>
    <t>21:0191:000651:0001:0001:00</t>
  </si>
  <si>
    <t>074B  :863180:00:------:--</t>
  </si>
  <si>
    <t>21:1193:001056</t>
  </si>
  <si>
    <t>21:0191:000652</t>
  </si>
  <si>
    <t>21:0191:000652:0001:0001:00</t>
  </si>
  <si>
    <t>074B  :863181:80:863184:10</t>
  </si>
  <si>
    <t>21:1193:001057</t>
  </si>
  <si>
    <t>21:0191:000655</t>
  </si>
  <si>
    <t>21:0191:000655:0001:0001:02</t>
  </si>
  <si>
    <t>074B  :863182:00:------:--</t>
  </si>
  <si>
    <t>21:1193:001058</t>
  </si>
  <si>
    <t>21:0191:000653</t>
  </si>
  <si>
    <t>21:0191:000653:0001:0001:00</t>
  </si>
  <si>
    <t>074B  :863183:00:------:--</t>
  </si>
  <si>
    <t>21:1193:001059</t>
  </si>
  <si>
    <t>21:0191:000654</t>
  </si>
  <si>
    <t>21:0191:000654:0001:0001:00</t>
  </si>
  <si>
    <t>074B  :863184:10:------:--</t>
  </si>
  <si>
    <t>21:1193:001060</t>
  </si>
  <si>
    <t>21:0191:000655:0001:0001:01</t>
  </si>
  <si>
    <t>074B  :863185:20:863184:10</t>
  </si>
  <si>
    <t>21:1193:001061</t>
  </si>
  <si>
    <t>21:0191:000655:0002:0001:00</t>
  </si>
  <si>
    <t>074B  :863186:00:------:--</t>
  </si>
  <si>
    <t>21:1193:001062</t>
  </si>
  <si>
    <t>21:0191:000656</t>
  </si>
  <si>
    <t>21:0191:000656:0001:0001:00</t>
  </si>
  <si>
    <t>074B  :863187:9P:------:--</t>
  </si>
  <si>
    <t>21:1193:001063</t>
  </si>
  <si>
    <t>074B  :863188:00:------:--</t>
  </si>
  <si>
    <t>21:1193:001064</t>
  </si>
  <si>
    <t>21:0191:000657</t>
  </si>
  <si>
    <t>21:0191:000657:0001:0001:00</t>
  </si>
  <si>
    <t>074B  :863189:00:------:--</t>
  </si>
  <si>
    <t>21:1193:001065</t>
  </si>
  <si>
    <t>21:0191:000658</t>
  </si>
  <si>
    <t>21:0191:000658:0001:0001:00</t>
  </si>
  <si>
    <t>074B  :863190:00:------:--</t>
  </si>
  <si>
    <t>21:1193:001066</t>
  </si>
  <si>
    <t>21:0191:000659</t>
  </si>
  <si>
    <t>21:0191:000659:0001:0001:00</t>
  </si>
  <si>
    <t>074B  :863191:00:------:--</t>
  </si>
  <si>
    <t>21:1193:001067</t>
  </si>
  <si>
    <t>21:0191:000660</t>
  </si>
  <si>
    <t>21:0191:000660:0001:0001:00</t>
  </si>
  <si>
    <t>074B  :863192:00:------:--</t>
  </si>
  <si>
    <t>21:1193:001068</t>
  </si>
  <si>
    <t>21:0191:000661</t>
  </si>
  <si>
    <t>21:0191:000661:0001:0001:00</t>
  </si>
  <si>
    <t>074B  :863193:00:------:--</t>
  </si>
  <si>
    <t>21:1193:001069</t>
  </si>
  <si>
    <t>21:0191:000662</t>
  </si>
  <si>
    <t>21:0191:000662:0001:0001:00</t>
  </si>
  <si>
    <t>074B  :863194:00:------:--</t>
  </si>
  <si>
    <t>21:1193:001070</t>
  </si>
  <si>
    <t>21:0191:000663</t>
  </si>
  <si>
    <t>21:0191:000663:0001:0001:00</t>
  </si>
  <si>
    <t>074B  :863195:00:------:--</t>
  </si>
  <si>
    <t>21:1193:001071</t>
  </si>
  <si>
    <t>21:0191:000664</t>
  </si>
  <si>
    <t>21:0191:000664:0001:0001:00</t>
  </si>
  <si>
    <t>074B  :863196:00:------:--</t>
  </si>
  <si>
    <t>21:1193:001072</t>
  </si>
  <si>
    <t>21:0191:000665</t>
  </si>
  <si>
    <t>21:0191:000665:0001:0001:00</t>
  </si>
  <si>
    <t>074B  :863197:00:------:--</t>
  </si>
  <si>
    <t>21:1193:001073</t>
  </si>
  <si>
    <t>21:0191:000666</t>
  </si>
  <si>
    <t>21:0191:000666:0001:0001:00</t>
  </si>
  <si>
    <t>074B  :863198:00:------:--</t>
  </si>
  <si>
    <t>21:1193:001074</t>
  </si>
  <si>
    <t>21:0191:000667</t>
  </si>
  <si>
    <t>21:0191:000667:0001:0001:00</t>
  </si>
  <si>
    <t>074B  :863199:00:------:--</t>
  </si>
  <si>
    <t>21:1193:001075</t>
  </si>
  <si>
    <t>21:0191:000668</t>
  </si>
  <si>
    <t>21:0191:000668:0001:0001:00</t>
  </si>
  <si>
    <t>074B  :863200:00:------:--</t>
  </si>
  <si>
    <t>21:1193:001076</t>
  </si>
  <si>
    <t>21:0191:000669</t>
  </si>
  <si>
    <t>21:0191:000669:0001:0001:00</t>
  </si>
  <si>
    <t>074B  :863201:80:863203:10</t>
  </si>
  <si>
    <t>21:1193:001077</t>
  </si>
  <si>
    <t>21:0191:000671</t>
  </si>
  <si>
    <t>21:0191:000671:0001:0001:02</t>
  </si>
  <si>
    <t>074B  :863202:00:------:--</t>
  </si>
  <si>
    <t>21:1193:001078</t>
  </si>
  <si>
    <t>21:0191:000670</t>
  </si>
  <si>
    <t>21:0191:000670:0001:0001:00</t>
  </si>
  <si>
    <t>074B  :863203:10:------:--</t>
  </si>
  <si>
    <t>21:1193:001079</t>
  </si>
  <si>
    <t>21:0191:000671:0001:0001:01</t>
  </si>
  <si>
    <t>074B  :863204:20:863203:10</t>
  </si>
  <si>
    <t>21:1193:001080</t>
  </si>
  <si>
    <t>21:0191:000671:0002:0001:00</t>
  </si>
  <si>
    <t>074B  :863205:00:------:--</t>
  </si>
  <si>
    <t>21:1193:001081</t>
  </si>
  <si>
    <t>21:0191:000672</t>
  </si>
  <si>
    <t>21:0191:000672:0001:0001:00</t>
  </si>
  <si>
    <t>074B  :863206:9M:------:--</t>
  </si>
  <si>
    <t>21:1193:001082</t>
  </si>
  <si>
    <t>074B  :863207:00:------:--</t>
  </si>
  <si>
    <t>21:1193:001083</t>
  </si>
  <si>
    <t>21:0191:000673</t>
  </si>
  <si>
    <t>21:0191:000673:0001:0001:00</t>
  </si>
  <si>
    <t>074B  :863208:00:------:--</t>
  </si>
  <si>
    <t>21:1193:001084</t>
  </si>
  <si>
    <t>21:0191:000674</t>
  </si>
  <si>
    <t>21:0191:000674:0001:0001:00</t>
  </si>
  <si>
    <t>074B  :863209:00:------:--</t>
  </si>
  <si>
    <t>21:1193:001085</t>
  </si>
  <si>
    <t>21:0191:000675</t>
  </si>
  <si>
    <t>21:0191:000675:0001:0001:00</t>
  </si>
  <si>
    <t>074B  :863210:00:------:--</t>
  </si>
  <si>
    <t>21:1193:001086</t>
  </si>
  <si>
    <t>21:0191:000676</t>
  </si>
  <si>
    <t>21:0191:000676:0001:0001:00</t>
  </si>
  <si>
    <t>074B  :863211:00:------:--</t>
  </si>
  <si>
    <t>21:1193:001087</t>
  </si>
  <si>
    <t>21:0191:000677</t>
  </si>
  <si>
    <t>21:0191:000677:0001:0001:00</t>
  </si>
  <si>
    <t>074B  :863212:00:------:--</t>
  </si>
  <si>
    <t>21:1193:001088</t>
  </si>
  <si>
    <t>21:0191:000678</t>
  </si>
  <si>
    <t>21:0191:000678:0001:0001:00</t>
  </si>
  <si>
    <t>074B  :863213:00:------:--</t>
  </si>
  <si>
    <t>21:1193:001089</t>
  </si>
  <si>
    <t>21:0191:000679</t>
  </si>
  <si>
    <t>21:0191:000679:0001:0001:00</t>
  </si>
  <si>
    <t>074B  :863214:00:------:--</t>
  </si>
  <si>
    <t>21:1193:001090</t>
  </si>
  <si>
    <t>21:0191:000680</t>
  </si>
  <si>
    <t>21:0191:000680:0001:0001:00</t>
  </si>
  <si>
    <t>074B  :863215:00:------:--</t>
  </si>
  <si>
    <t>21:1193:001091</t>
  </si>
  <si>
    <t>21:0191:000681</t>
  </si>
  <si>
    <t>21:0191:000681:0001:0001:00</t>
  </si>
  <si>
    <t>074B  :863216:00:------:--</t>
  </si>
  <si>
    <t>21:1193:001092</t>
  </si>
  <si>
    <t>21:0191:000682</t>
  </si>
  <si>
    <t>21:0191:000682:0001:0001:00</t>
  </si>
  <si>
    <t>074B  :863217:00:------:--</t>
  </si>
  <si>
    <t>21:1193:001093</t>
  </si>
  <si>
    <t>21:0191:000683</t>
  </si>
  <si>
    <t>21:0191:000683:0001:0001:00</t>
  </si>
  <si>
    <t>074B  :863218:00:------:--</t>
  </si>
  <si>
    <t>21:1193:001094</t>
  </si>
  <si>
    <t>21:0191:000684</t>
  </si>
  <si>
    <t>21:0191:000684:0001:0001:00</t>
  </si>
  <si>
    <t>074B  :863219:00:------:--</t>
  </si>
  <si>
    <t>21:1193:001095</t>
  </si>
  <si>
    <t>21:0191:000685</t>
  </si>
  <si>
    <t>21:0191:000685:0001:0001:00</t>
  </si>
  <si>
    <t>074B  :863220:00:------:--</t>
  </si>
  <si>
    <t>21:1193:001096</t>
  </si>
  <si>
    <t>21:0191:000686</t>
  </si>
  <si>
    <t>21:0191:000686:0001:0001:00</t>
  </si>
  <si>
    <t>074B  :863221:80:863223:20</t>
  </si>
  <si>
    <t>21:1193:001097</t>
  </si>
  <si>
    <t>21:0191:000687</t>
  </si>
  <si>
    <t>21:0191:000687:0002:0001:02</t>
  </si>
  <si>
    <t>074B  :863222:10:------:--</t>
  </si>
  <si>
    <t>21:1193:001098</t>
  </si>
  <si>
    <t>21:0191:000687:0001:0001:00</t>
  </si>
  <si>
    <t>074B  :863223:20:863222:10</t>
  </si>
  <si>
    <t>21:1193:001099</t>
  </si>
  <si>
    <t>21:0191:000687:0002:0001:01</t>
  </si>
  <si>
    <t>074B  :863224:00:------:--</t>
  </si>
  <si>
    <t>21:1193:001100</t>
  </si>
  <si>
    <t>21:0191:000688</t>
  </si>
  <si>
    <t>21:0191:000688:0001:0001:00</t>
  </si>
  <si>
    <t>074B  :863225:00:------:--</t>
  </si>
  <si>
    <t>21:1193:001101</t>
  </si>
  <si>
    <t>21:0191:000689</t>
  </si>
  <si>
    <t>21:0191:000689:0001:0001:00</t>
  </si>
  <si>
    <t>074B  :863226:00:------:--</t>
  </si>
  <si>
    <t>21:1193:001102</t>
  </si>
  <si>
    <t>21:0191:000690</t>
  </si>
  <si>
    <t>21:0191:000690:0001:0001:00</t>
  </si>
  <si>
    <t>074B  :863227:00:------:--</t>
  </si>
  <si>
    <t>21:1193:001103</t>
  </si>
  <si>
    <t>21:0191:000691</t>
  </si>
  <si>
    <t>21:0191:000691:0001:0001:00</t>
  </si>
  <si>
    <t>074B  :863228:00:------:--</t>
  </si>
  <si>
    <t>21:1193:001104</t>
  </si>
  <si>
    <t>21:0191:000692</t>
  </si>
  <si>
    <t>21:0191:000692:0001:0001:00</t>
  </si>
  <si>
    <t>074B  :863229:00:------:--</t>
  </si>
  <si>
    <t>21:1193:001105</t>
  </si>
  <si>
    <t>21:0191:000693</t>
  </si>
  <si>
    <t>21:0191:000693:0001:0001:00</t>
  </si>
  <si>
    <t>074B  :863230:00:------:--</t>
  </si>
  <si>
    <t>21:1193:001106</t>
  </si>
  <si>
    <t>21:0191:000694</t>
  </si>
  <si>
    <t>21:0191:000694:0001:0001:00</t>
  </si>
  <si>
    <t>074B  :863231:00:------:--</t>
  </si>
  <si>
    <t>21:1193:001107</t>
  </si>
  <si>
    <t>21:0191:000695</t>
  </si>
  <si>
    <t>21:0191:000695:0001:0001:00</t>
  </si>
  <si>
    <t>074B  :863232:9M:------:--</t>
  </si>
  <si>
    <t>21:1193:001108</t>
  </si>
  <si>
    <t>074B  :863233:00:------:--</t>
  </si>
  <si>
    <t>21:1193:001109</t>
  </si>
  <si>
    <t>21:0191:000696</t>
  </si>
  <si>
    <t>21:0191:000696:0001:0001:00</t>
  </si>
  <si>
    <t>074B  :863234:00:------:--</t>
  </si>
  <si>
    <t>21:1193:001110</t>
  </si>
  <si>
    <t>21:0191:000697</t>
  </si>
  <si>
    <t>21:0191:000697:0001:0001:00</t>
  </si>
  <si>
    <t>074B  :863235:00:------:--</t>
  </si>
  <si>
    <t>21:1193:001111</t>
  </si>
  <si>
    <t>21:0191:000698</t>
  </si>
  <si>
    <t>21:0191:000698:0001:0001:00</t>
  </si>
  <si>
    <t>074B  :863236:00:------:--</t>
  </si>
  <si>
    <t>21:1193:001112</t>
  </si>
  <si>
    <t>21:0191:000699</t>
  </si>
  <si>
    <t>21:0191:000699:0001:0001:00</t>
  </si>
  <si>
    <t>074B  :863237:00:------:--</t>
  </si>
  <si>
    <t>21:1193:001113</t>
  </si>
  <si>
    <t>21:0191:000700</t>
  </si>
  <si>
    <t>21:0191:000700:0001:0001:00</t>
  </si>
  <si>
    <t>074B  :863238:00:------:--</t>
  </si>
  <si>
    <t>21:1193:001114</t>
  </si>
  <si>
    <t>21:0191:000701</t>
  </si>
  <si>
    <t>21:0191:000701:0001:0001:00</t>
  </si>
  <si>
    <t>074B  :863239:00:------:--</t>
  </si>
  <si>
    <t>21:1193:001115</t>
  </si>
  <si>
    <t>21:0191:000702</t>
  </si>
  <si>
    <t>21:0191:000702:0001:0001:00</t>
  </si>
  <si>
    <t>074B  :863240:00:------:--</t>
  </si>
  <si>
    <t>21:1193:001116</t>
  </si>
  <si>
    <t>21:0191:000703</t>
  </si>
  <si>
    <t>21:0191:000703:0001:0001:00</t>
  </si>
  <si>
    <t>074B  :863241:80:863246:20</t>
  </si>
  <si>
    <t>21:1193:001117</t>
  </si>
  <si>
    <t>21:0191:000706</t>
  </si>
  <si>
    <t>21:0191:000706:0002:0001:02</t>
  </si>
  <si>
    <t>074B  :863242:00:------:--</t>
  </si>
  <si>
    <t>21:1193:001118</t>
  </si>
  <si>
    <t>21:0191:000704</t>
  </si>
  <si>
    <t>21:0191:000704:0001:0001:00</t>
  </si>
  <si>
    <t>074B  :863243:9M:------:--</t>
  </si>
  <si>
    <t>21:1193:001119</t>
  </si>
  <si>
    <t>074B  :863244:00:------:--</t>
  </si>
  <si>
    <t>21:1193:001120</t>
  </si>
  <si>
    <t>21:0191:000705</t>
  </si>
  <si>
    <t>21:0191:000705:0001:0001:00</t>
  </si>
  <si>
    <t>074B  :863245:10:------:--</t>
  </si>
  <si>
    <t>21:1193:001121</t>
  </si>
  <si>
    <t>21:0191:000706:0001:0001:00</t>
  </si>
  <si>
    <t>074B  :863246:20:863245:10</t>
  </si>
  <si>
    <t>21:1193:001122</t>
  </si>
  <si>
    <t>21:0191:000706:0002:0001:01</t>
  </si>
  <si>
    <t>074B  :863247:00:------:--</t>
  </si>
  <si>
    <t>21:1193:001123</t>
  </si>
  <si>
    <t>21:0191:000707</t>
  </si>
  <si>
    <t>21:0191:000707:0001:0001:00</t>
  </si>
  <si>
    <t>074B  :863248:00:------:--</t>
  </si>
  <si>
    <t>21:1193:001124</t>
  </si>
  <si>
    <t>21:0191:000708</t>
  </si>
  <si>
    <t>21:0191:000708:0001:0001:00</t>
  </si>
  <si>
    <t>074B  :863249:00:------:--</t>
  </si>
  <si>
    <t>21:1193:001125</t>
  </si>
  <si>
    <t>21:0191:000709</t>
  </si>
  <si>
    <t>21:0191:000709:0001:0001:00</t>
  </si>
  <si>
    <t>074B  :863250:00:------:--</t>
  </si>
  <si>
    <t>21:1193:001126</t>
  </si>
  <si>
    <t>21:0191:000710</t>
  </si>
  <si>
    <t>21:0191:000710:0001:0001:00</t>
  </si>
  <si>
    <t>074B  :863251:00:------:--</t>
  </si>
  <si>
    <t>21:1193:001127</t>
  </si>
  <si>
    <t>21:0191:000711</t>
  </si>
  <si>
    <t>21:0191:000711:0001:0001:00</t>
  </si>
  <si>
    <t>074B  :863252:00:------:--</t>
  </si>
  <si>
    <t>21:1193:001128</t>
  </si>
  <si>
    <t>21:0191:000712</t>
  </si>
  <si>
    <t>21:0191:000712:0001:0001:00</t>
  </si>
  <si>
    <t>074B  :863253:00:------:--</t>
  </si>
  <si>
    <t>21:1193:001129</t>
  </si>
  <si>
    <t>21:0191:000713</t>
  </si>
  <si>
    <t>21:0191:000713:0001:0001:00</t>
  </si>
  <si>
    <t>074B  :863254:00:------:--</t>
  </si>
  <si>
    <t>21:1193:001130</t>
  </si>
  <si>
    <t>21:0191:000714</t>
  </si>
  <si>
    <t>21:0191:000714:0001:0001:00</t>
  </si>
  <si>
    <t>074B  :863255:00:------:--</t>
  </si>
  <si>
    <t>21:1193:001131</t>
  </si>
  <si>
    <t>21:0191:000715</t>
  </si>
  <si>
    <t>21:0191:000715:0001:0001:00</t>
  </si>
  <si>
    <t>074B  :863256:00:------:--</t>
  </si>
  <si>
    <t>21:1193:001132</t>
  </si>
  <si>
    <t>21:0191:000716</t>
  </si>
  <si>
    <t>21:0191:000716:0001:0001:00</t>
  </si>
  <si>
    <t>074B  :863257:00:------:--</t>
  </si>
  <si>
    <t>21:1193:001133</t>
  </si>
  <si>
    <t>21:0191:000717</t>
  </si>
  <si>
    <t>21:0191:000717:0001:0001:00</t>
  </si>
  <si>
    <t>074B  :863258:00:------:--</t>
  </si>
  <si>
    <t>21:1193:001134</t>
  </si>
  <si>
    <t>21:0191:000718</t>
  </si>
  <si>
    <t>21:0191:000718:0001:0001:00</t>
  </si>
  <si>
    <t>074B  :863259:00:------:--</t>
  </si>
  <si>
    <t>21:1193:001135</t>
  </si>
  <si>
    <t>21:0191:000719</t>
  </si>
  <si>
    <t>21:0191:000719:0001:0001:00</t>
  </si>
  <si>
    <t>074B  :863260:00:------:--</t>
  </si>
  <si>
    <t>21:1193:001136</t>
  </si>
  <si>
    <t>21:0191:000720</t>
  </si>
  <si>
    <t>21:0191:000720:0001:0001:00</t>
  </si>
  <si>
    <t>074B  :863261:80:863263:20</t>
  </si>
  <si>
    <t>21:1193:001137</t>
  </si>
  <si>
    <t>21:0191:000721</t>
  </si>
  <si>
    <t>21:0191:000721:0002:0001:02</t>
  </si>
  <si>
    <t>074B  :863262:10:------:--</t>
  </si>
  <si>
    <t>21:1193:001138</t>
  </si>
  <si>
    <t>21:0191:000721:0001:0001:00</t>
  </si>
  <si>
    <t>074B  :863263:20:863262:10</t>
  </si>
  <si>
    <t>21:1193:001139</t>
  </si>
  <si>
    <t>21:0191:000721:0002:0001:01</t>
  </si>
  <si>
    <t>074B  :863264:00:------:--</t>
  </si>
  <si>
    <t>21:1193:001140</t>
  </si>
  <si>
    <t>21:0191:000722</t>
  </si>
  <si>
    <t>21:0191:000722:0001:0001:00</t>
  </si>
  <si>
    <t>074B  :863265:00:------:--</t>
  </si>
  <si>
    <t>21:1193:001141</t>
  </si>
  <si>
    <t>21:0191:000723</t>
  </si>
  <si>
    <t>21:0191:000723:0001:0001:00</t>
  </si>
  <si>
    <t>074B  :863266:00:------:--</t>
  </si>
  <si>
    <t>21:1193:001142</t>
  </si>
  <si>
    <t>21:0191:000724</t>
  </si>
  <si>
    <t>21:0191:000724:0001:0001:00</t>
  </si>
  <si>
    <t>074B  :863267:9P:------:--</t>
  </si>
  <si>
    <t>21:1193:001143</t>
  </si>
  <si>
    <t>074B  :863321:80:863023:10</t>
  </si>
  <si>
    <t>21:1193:001144</t>
  </si>
  <si>
    <t>074B  :863361:80:863062:10</t>
  </si>
  <si>
    <t>21:1193:001145</t>
  </si>
  <si>
    <t>074B  :863381:80:863084:20</t>
  </si>
  <si>
    <t>21:1193:001146</t>
  </si>
  <si>
    <t>074B  :863421:80:863123:10</t>
  </si>
  <si>
    <t>21:1193:001147</t>
  </si>
  <si>
    <t>074B  :863461:80:863163:20</t>
  </si>
  <si>
    <t>21:1193:001148</t>
  </si>
  <si>
    <t>074B  :863521:80:863222:10</t>
  </si>
  <si>
    <t>21:1193:001149</t>
  </si>
  <si>
    <t>074B  :861284:00:------:--:rep</t>
  </si>
  <si>
    <t>21:1193:001150</t>
  </si>
  <si>
    <t>074B  :863035:00:------:--:rep</t>
  </si>
  <si>
    <t>21:1193:001151</t>
  </si>
  <si>
    <t>074B  :863071:9P:------:--:rep</t>
  </si>
  <si>
    <t>21:1193:001152</t>
  </si>
  <si>
    <t>074B  :863107:00:------:--:rep</t>
  </si>
  <si>
    <t>21:1193:001153</t>
  </si>
  <si>
    <t>074B  :863143:20:863142:10:rep</t>
  </si>
  <si>
    <t>21:1193:001154</t>
  </si>
  <si>
    <t>074B  :863179:00:------:--:rep</t>
  </si>
  <si>
    <t>21:1193:001155</t>
  </si>
  <si>
    <t>074B  :863215:00:------:--:rep</t>
  </si>
  <si>
    <t>21:1193:001156</t>
  </si>
  <si>
    <t>074B  :863251:00:------:--:rep</t>
  </si>
  <si>
    <t>21:1193:001157</t>
  </si>
  <si>
    <t>STD 045</t>
  </si>
  <si>
    <t>21:1193:001158</t>
  </si>
  <si>
    <t>STD 046</t>
  </si>
  <si>
    <t>21:1193:001159</t>
  </si>
  <si>
    <t>STD 047</t>
  </si>
  <si>
    <t>21:1193:001160</t>
  </si>
  <si>
    <t>STD 048</t>
  </si>
  <si>
    <t>21:1193:001161</t>
  </si>
  <si>
    <t>STD 049</t>
  </si>
  <si>
    <t>21:1193:001162</t>
  </si>
  <si>
    <t>STD 050</t>
  </si>
  <si>
    <t>21:1193:001163</t>
  </si>
  <si>
    <t>STD 051</t>
  </si>
  <si>
    <t>21:1193:001164</t>
  </si>
  <si>
    <t>STD 052</t>
  </si>
  <si>
    <t>21:1193:001165</t>
  </si>
  <si>
    <t>STD 053</t>
  </si>
  <si>
    <t>21:1193:001166</t>
  </si>
  <si>
    <t>STD 054</t>
  </si>
  <si>
    <t>21:1193:001167</t>
  </si>
  <si>
    <t>STD 055</t>
  </si>
  <si>
    <t>21:1193:001168</t>
  </si>
  <si>
    <t>STD 056</t>
  </si>
  <si>
    <t>21:1193:001169</t>
  </si>
  <si>
    <t>STD 057</t>
  </si>
  <si>
    <t>21:1193:001170</t>
  </si>
  <si>
    <t>STD 058</t>
  </si>
  <si>
    <t>21:1193:001171</t>
  </si>
  <si>
    <t>STD 059</t>
  </si>
  <si>
    <t>21:1193:001172</t>
  </si>
  <si>
    <t>STD 060</t>
  </si>
  <si>
    <t>21:1193:001173</t>
  </si>
  <si>
    <t>STD 061</t>
  </si>
  <si>
    <t>21:1193:001174</t>
  </si>
  <si>
    <t>STD 062</t>
  </si>
  <si>
    <t>21:1193:001175</t>
  </si>
  <si>
    <t>BLK 023</t>
  </si>
  <si>
    <t>21:1193:001176</t>
  </si>
  <si>
    <t>BLK 024</t>
  </si>
  <si>
    <t>21:1193:001177</t>
  </si>
  <si>
    <t>BLK 025</t>
  </si>
  <si>
    <t>21:1193:001178</t>
  </si>
  <si>
    <t>BLK 026</t>
  </si>
  <si>
    <t>21:1193:001179</t>
  </si>
  <si>
    <t>BLK 027</t>
  </si>
  <si>
    <t>21:1193:001180</t>
  </si>
  <si>
    <t>BLK 028</t>
  </si>
  <si>
    <t>21:1193:001181</t>
  </si>
  <si>
    <t>BLK 029</t>
  </si>
  <si>
    <t>21:1193:001182</t>
  </si>
  <si>
    <t>BLK 030</t>
  </si>
  <si>
    <t>21:1193:001183</t>
  </si>
  <si>
    <t>BLK 031</t>
  </si>
  <si>
    <t>21:1193:001184</t>
  </si>
  <si>
    <t>074G  :861001:80:861009:10</t>
  </si>
  <si>
    <t>21:1193:001185</t>
  </si>
  <si>
    <t>21:0191:000731</t>
  </si>
  <si>
    <t>21:0191:000731:0001:0001:02</t>
  </si>
  <si>
    <t>074G  :861002:00:------:--</t>
  </si>
  <si>
    <t>21:1193:001186</t>
  </si>
  <si>
    <t>21:0191:000725</t>
  </si>
  <si>
    <t>21:0191:000725:0001:0001:00</t>
  </si>
  <si>
    <t>074G  :861003:00:------:--</t>
  </si>
  <si>
    <t>21:1193:001187</t>
  </si>
  <si>
    <t>21:0191:000726</t>
  </si>
  <si>
    <t>21:0191:000726:0001:0001:00</t>
  </si>
  <si>
    <t>074G  :861004:00:------:--</t>
  </si>
  <si>
    <t>21:1193:001188</t>
  </si>
  <si>
    <t>21:0191:000727</t>
  </si>
  <si>
    <t>21:0191:000727:0001:0001:00</t>
  </si>
  <si>
    <t>074G  :861005:9M:------:--</t>
  </si>
  <si>
    <t>21:1193:001189</t>
  </si>
  <si>
    <t>074G  :861006:00:------:--</t>
  </si>
  <si>
    <t>21:1193:001190</t>
  </si>
  <si>
    <t>21:0191:000728</t>
  </si>
  <si>
    <t>21:0191:000728:0001:0001:00</t>
  </si>
  <si>
    <t>074G  :861007:00:------:--</t>
  </si>
  <si>
    <t>21:1193:001191</t>
  </si>
  <si>
    <t>21:0191:000729</t>
  </si>
  <si>
    <t>21:0191:000729:0001:0001:00</t>
  </si>
  <si>
    <t>074G  :861008:00:------:--</t>
  </si>
  <si>
    <t>21:1193:001192</t>
  </si>
  <si>
    <t>21:0191:000730</t>
  </si>
  <si>
    <t>21:0191:000730:0001:0001:00</t>
  </si>
  <si>
    <t>074G  :861009:10:------:--</t>
  </si>
  <si>
    <t>21:1193:001193</t>
  </si>
  <si>
    <t>21:0191:000731:0001:0001:01</t>
  </si>
  <si>
    <t>074G  :861010:20:861009:10</t>
  </si>
  <si>
    <t>21:1193:001194</t>
  </si>
  <si>
    <t>21:0191:000731:0002:0001:00</t>
  </si>
  <si>
    <t>074G  :861011:00:------:--</t>
  </si>
  <si>
    <t>21:1193:001195</t>
  </si>
  <si>
    <t>21:0191:000732</t>
  </si>
  <si>
    <t>21:0191:000732:0001:0001:00</t>
  </si>
  <si>
    <t>074G  :861012:00:------:--</t>
  </si>
  <si>
    <t>21:1193:001196</t>
  </si>
  <si>
    <t>21:0191:000733</t>
  </si>
  <si>
    <t>21:0191:000733:0001:0001:00</t>
  </si>
  <si>
    <t>074G  :861013:00:------:--</t>
  </si>
  <si>
    <t>21:1193:001197</t>
  </si>
  <si>
    <t>21:0191:000734</t>
  </si>
  <si>
    <t>21:0191:000734:0001:0001:00</t>
  </si>
  <si>
    <t>074G  :861014:00:------:--</t>
  </si>
  <si>
    <t>21:1193:001198</t>
  </si>
  <si>
    <t>21:0191:000735</t>
  </si>
  <si>
    <t>21:0191:000735:0001:0001:00</t>
  </si>
  <si>
    <t>074G  :861015:00:------:--</t>
  </si>
  <si>
    <t>21:1193:001199</t>
  </si>
  <si>
    <t>21:0191:000736</t>
  </si>
  <si>
    <t>21:0191:000736:0001:0001:00</t>
  </si>
  <si>
    <t>074G  :861016:00:------:--</t>
  </si>
  <si>
    <t>21:1193:001200</t>
  </si>
  <si>
    <t>21:0191:000737</t>
  </si>
  <si>
    <t>21:0191:000737:0001:0001:00</t>
  </si>
  <si>
    <t>074G  :861017:00:------:--</t>
  </si>
  <si>
    <t>21:1193:001201</t>
  </si>
  <si>
    <t>21:0191:000738</t>
  </si>
  <si>
    <t>21:0191:000738:0001:0001:00</t>
  </si>
  <si>
    <t>074G  :861018:00:------:--</t>
  </si>
  <si>
    <t>21:1193:001202</t>
  </si>
  <si>
    <t>21:0191:000739</t>
  </si>
  <si>
    <t>21:0191:000739:0001:0001:00</t>
  </si>
  <si>
    <t>074G  :861019:00:------:--</t>
  </si>
  <si>
    <t>21:1193:001203</t>
  </si>
  <si>
    <t>21:0191:000740</t>
  </si>
  <si>
    <t>21:0191:000740:0001:0001:00</t>
  </si>
  <si>
    <t>074G  :861020:00:------:--</t>
  </si>
  <si>
    <t>21:1193:001204</t>
  </si>
  <si>
    <t>21:0191:000741</t>
  </si>
  <si>
    <t>21:0191:000741:0001:0001:00</t>
  </si>
  <si>
    <t>074G  :861021:80:861023:20</t>
  </si>
  <si>
    <t>21:1193:001205</t>
  </si>
  <si>
    <t>21:0191:000742</t>
  </si>
  <si>
    <t>21:0191:000742:0002:0001:02</t>
  </si>
  <si>
    <t>074G  :861022:10:------:--</t>
  </si>
  <si>
    <t>21:1193:001206</t>
  </si>
  <si>
    <t>21:0191:000742:0001:0001:00</t>
  </si>
  <si>
    <t>074G  :861023:20:861022:10</t>
  </si>
  <si>
    <t>21:1193:001207</t>
  </si>
  <si>
    <t>21:0191:000742:0002:0001:01</t>
  </si>
  <si>
    <t>074G  :861024:00:------:--</t>
  </si>
  <si>
    <t>21:1193:001208</t>
  </si>
  <si>
    <t>21:0191:000743</t>
  </si>
  <si>
    <t>21:0191:000743:0001:0001:00</t>
  </si>
  <si>
    <t>074G  :861025:9M:------:--</t>
  </si>
  <si>
    <t>21:1193:001209</t>
  </si>
  <si>
    <t>074G  :861026:00:------:--</t>
  </si>
  <si>
    <t>21:1193:001210</t>
  </si>
  <si>
    <t>21:0191:000744</t>
  </si>
  <si>
    <t>21:0191:000744:0001:0001:00</t>
  </si>
  <si>
    <t>074G  :861027:00:------:--</t>
  </si>
  <si>
    <t>21:1193:001211</t>
  </si>
  <si>
    <t>21:0191:000745</t>
  </si>
  <si>
    <t>21:0191:000745:0001:0001:00</t>
  </si>
  <si>
    <t>074G  :861028:00:------:--</t>
  </si>
  <si>
    <t>21:1193:001212</t>
  </si>
  <si>
    <t>21:0191:000746</t>
  </si>
  <si>
    <t>21:0191:000746:0001:0001:00</t>
  </si>
  <si>
    <t>074G  :861029:00:------:--</t>
  </si>
  <si>
    <t>21:1193:001213</t>
  </si>
  <si>
    <t>21:0191:000747</t>
  </si>
  <si>
    <t>21:0191:000747:0001:0001:00</t>
  </si>
  <si>
    <t>074G  :861030:00:------:--</t>
  </si>
  <si>
    <t>21:1193:001214</t>
  </si>
  <si>
    <t>21:0191:000748</t>
  </si>
  <si>
    <t>21:0191:000748:0001:0001:00</t>
  </si>
  <si>
    <t>074G  :861031:00:------:--</t>
  </si>
  <si>
    <t>21:1193:001215</t>
  </si>
  <si>
    <t>21:0191:000749</t>
  </si>
  <si>
    <t>21:0191:000749:0001:0001:00</t>
  </si>
  <si>
    <t>074G  :861032:00:------:--</t>
  </si>
  <si>
    <t>21:1193:001216</t>
  </si>
  <si>
    <t>21:0191:000750</t>
  </si>
  <si>
    <t>21:0191:000750:0001:0001:00</t>
  </si>
  <si>
    <t>074G  :861033:00:------:--</t>
  </si>
  <si>
    <t>21:1193:001217</t>
  </si>
  <si>
    <t>21:0191:000751</t>
  </si>
  <si>
    <t>21:0191:000751:0001:0001:00</t>
  </si>
  <si>
    <t>074G  :861034:00:------:--</t>
  </si>
  <si>
    <t>21:1193:001218</t>
  </si>
  <si>
    <t>21:0191:000752</t>
  </si>
  <si>
    <t>21:0191:000752:0001:0001:00</t>
  </si>
  <si>
    <t>074G  :861035:00:------:--</t>
  </si>
  <si>
    <t>21:1193:001219</t>
  </si>
  <si>
    <t>21:0191:000753</t>
  </si>
  <si>
    <t>21:0191:000753:0001:0001:00</t>
  </si>
  <si>
    <t>074G  :861036:00:------:--</t>
  </si>
  <si>
    <t>21:1193:001220</t>
  </si>
  <si>
    <t>21:0191:000754</t>
  </si>
  <si>
    <t>21:0191:000754:0001:0001:00</t>
  </si>
  <si>
    <t>074G  :861037:00:------:--</t>
  </si>
  <si>
    <t>21:1193:001221</t>
  </si>
  <si>
    <t>21:0191:000755</t>
  </si>
  <si>
    <t>21:0191:000755:0001:0001:00</t>
  </si>
  <si>
    <t>074G  :861038:00:------:--</t>
  </si>
  <si>
    <t>21:1193:001222</t>
  </si>
  <si>
    <t>21:0191:000756</t>
  </si>
  <si>
    <t>21:0191:000756:0001:0001:00</t>
  </si>
  <si>
    <t>074G  :861039:00:------:--</t>
  </si>
  <si>
    <t>21:1193:001223</t>
  </si>
  <si>
    <t>21:0191:000757</t>
  </si>
  <si>
    <t>21:0191:000757:0001:0001:00</t>
  </si>
  <si>
    <t>074G  :861040:00:------:--</t>
  </si>
  <si>
    <t>21:1193:001224</t>
  </si>
  <si>
    <t>21:0191:000758</t>
  </si>
  <si>
    <t>21:0191:000758:0001:0001:00</t>
  </si>
  <si>
    <t>074G  :861041:80:861042:10</t>
  </si>
  <si>
    <t>21:1193:001225</t>
  </si>
  <si>
    <t>21:0191:000759</t>
  </si>
  <si>
    <t>21:0191:000759:0001:0001:02</t>
  </si>
  <si>
    <t>074G  :861042:10:------:--</t>
  </si>
  <si>
    <t>21:1193:001226</t>
  </si>
  <si>
    <t>21:0191:000759:0001:0001:01</t>
  </si>
  <si>
    <t>074G  :861043:20:861042:10</t>
  </si>
  <si>
    <t>21:1193:001227</t>
  </si>
  <si>
    <t>21:0191:000759:0002:0001:00</t>
  </si>
  <si>
    <t>074G  :861044:00:------:--</t>
  </si>
  <si>
    <t>21:1193:001228</t>
  </si>
  <si>
    <t>21:0191:000760</t>
  </si>
  <si>
    <t>21:0191:000760:0001:0001:00</t>
  </si>
  <si>
    <t>074G  :861045:00:------:--</t>
  </si>
  <si>
    <t>21:1193:001229</t>
  </si>
  <si>
    <t>21:0191:000761</t>
  </si>
  <si>
    <t>21:0191:000761:0001:0001:00</t>
  </si>
  <si>
    <t>074G  :861046:9P:------:--</t>
  </si>
  <si>
    <t>21:1193:001230</t>
  </si>
  <si>
    <t>074G  :861047:00:------:--</t>
  </si>
  <si>
    <t>21:1193:001231</t>
  </si>
  <si>
    <t>21:0191:000762</t>
  </si>
  <si>
    <t>21:0191:000762:0001:0001:00</t>
  </si>
  <si>
    <t>074G  :861048:00:------:--</t>
  </si>
  <si>
    <t>21:1193:001232</t>
  </si>
  <si>
    <t>21:0191:000763</t>
  </si>
  <si>
    <t>21:0191:000763:0001:0001:00</t>
  </si>
  <si>
    <t>074G  :861049:00:------:--</t>
  </si>
  <si>
    <t>21:1193:001233</t>
  </si>
  <si>
    <t>21:0191:000764</t>
  </si>
  <si>
    <t>21:0191:000764:0001:0001:00</t>
  </si>
  <si>
    <t>074G  :861050:00:------:--</t>
  </si>
  <si>
    <t>21:1193:001234</t>
  </si>
  <si>
    <t>21:0191:000765</t>
  </si>
  <si>
    <t>21:0191:000765:0001:0001:00</t>
  </si>
  <si>
    <t>074G  :861051:00:------:--</t>
  </si>
  <si>
    <t>21:1193:001235</t>
  </si>
  <si>
    <t>21:0191:000766</t>
  </si>
  <si>
    <t>21:0191:000766:0001:0001:00</t>
  </si>
  <si>
    <t>074G  :861052:00:------:--</t>
  </si>
  <si>
    <t>21:1193:001236</t>
  </si>
  <si>
    <t>21:0191:000767</t>
  </si>
  <si>
    <t>21:0191:000767:0001:0001:00</t>
  </si>
  <si>
    <t>074G  :861053:00:------:--</t>
  </si>
  <si>
    <t>21:1193:001237</t>
  </si>
  <si>
    <t>21:0191:000768</t>
  </si>
  <si>
    <t>21:0191:000768:0001:0001:00</t>
  </si>
  <si>
    <t>074G  :861054:00:------:--</t>
  </si>
  <si>
    <t>21:1193:001238</t>
  </si>
  <si>
    <t>21:0191:000769</t>
  </si>
  <si>
    <t>21:0191:000769:0001:0001:00</t>
  </si>
  <si>
    <t>074G  :861055:00:------:--</t>
  </si>
  <si>
    <t>21:1193:001239</t>
  </si>
  <si>
    <t>21:0191:000770</t>
  </si>
  <si>
    <t>21:0191:000770:0001:0001:00</t>
  </si>
  <si>
    <t>074G  :861056:00:------:--</t>
  </si>
  <si>
    <t>21:1193:001240</t>
  </si>
  <si>
    <t>21:0191:000771</t>
  </si>
  <si>
    <t>21:0191:000771:0001:0001:00</t>
  </si>
  <si>
    <t>074G  :861057:00:------:--</t>
  </si>
  <si>
    <t>21:1193:001241</t>
  </si>
  <si>
    <t>21:0191:000772</t>
  </si>
  <si>
    <t>21:0191:000772:0001:0001:00</t>
  </si>
  <si>
    <t>074G  :861058:00:------:--</t>
  </si>
  <si>
    <t>21:1193:001242</t>
  </si>
  <si>
    <t>21:0191:000773</t>
  </si>
  <si>
    <t>21:0191:000773:0001:0001:00</t>
  </si>
  <si>
    <t>074G  :861059:00:------:--</t>
  </si>
  <si>
    <t>21:1193:001243</t>
  </si>
  <si>
    <t>21:0191:000774</t>
  </si>
  <si>
    <t>21:0191:000774:0001:0001:00</t>
  </si>
  <si>
    <t>074G  :861060:00:------:--</t>
  </si>
  <si>
    <t>21:1193:001244</t>
  </si>
  <si>
    <t>21:0191:000775</t>
  </si>
  <si>
    <t>21:0191:000775:0001:0001:00</t>
  </si>
  <si>
    <t>074G  :861061:80:861063:20</t>
  </si>
  <si>
    <t>21:1193:001245</t>
  </si>
  <si>
    <t>21:0191:000776</t>
  </si>
  <si>
    <t>21:0191:000776:0002:0001:02</t>
  </si>
  <si>
    <t>074G  :861062:10:------:--</t>
  </si>
  <si>
    <t>21:1193:001246</t>
  </si>
  <si>
    <t>21:0191:000776:0001:0001:00</t>
  </si>
  <si>
    <t>074G  :861063:20:861062:10</t>
  </si>
  <si>
    <t>21:1193:001247</t>
  </si>
  <si>
    <t>21:0191:000776:0002:0001:01</t>
  </si>
  <si>
    <t>074G  :861064:00:------:--</t>
  </si>
  <si>
    <t>21:1193:001248</t>
  </si>
  <si>
    <t>21:0191:000777</t>
  </si>
  <si>
    <t>21:0191:000777:0001:0001:00</t>
  </si>
  <si>
    <t>074G  :861065:00:------:--</t>
  </si>
  <si>
    <t>21:1193:001249</t>
  </si>
  <si>
    <t>21:0191:000778</t>
  </si>
  <si>
    <t>21:0191:000778:0001:0001:00</t>
  </si>
  <si>
    <t>074G  :861066:00:------:--</t>
  </si>
  <si>
    <t>21:1193:001250</t>
  </si>
  <si>
    <t>21:0191:000779</t>
  </si>
  <si>
    <t>21:0191:000779:0001:0001:00</t>
  </si>
  <si>
    <t>074G  :861067:00:------:--</t>
  </si>
  <si>
    <t>21:1193:001251</t>
  </si>
  <si>
    <t>21:0191:000780</t>
  </si>
  <si>
    <t>21:0191:000780:0001:0001:00</t>
  </si>
  <si>
    <t>074G  :861068:00:------:--</t>
  </si>
  <si>
    <t>21:1193:001252</t>
  </si>
  <si>
    <t>21:0191:000781</t>
  </si>
  <si>
    <t>21:0191:000781:0001:0001:00</t>
  </si>
  <si>
    <t>074G  :861069:00:------:--</t>
  </si>
  <si>
    <t>21:1193:001253</t>
  </si>
  <si>
    <t>21:0191:000782</t>
  </si>
  <si>
    <t>21:0191:000782:0001:0001:00</t>
  </si>
  <si>
    <t>074G  :861070:00:------:--</t>
  </si>
  <si>
    <t>21:1193:001254</t>
  </si>
  <si>
    <t>21:0191:000783</t>
  </si>
  <si>
    <t>21:0191:000783:0001:0001:00</t>
  </si>
  <si>
    <t>074G  :861071:00:------:--</t>
  </si>
  <si>
    <t>21:1193:001255</t>
  </si>
  <si>
    <t>21:0191:000784</t>
  </si>
  <si>
    <t>21:0191:000784:0001:0001:00</t>
  </si>
  <si>
    <t>074G  :861072:00:------:--</t>
  </si>
  <si>
    <t>21:1193:001256</t>
  </si>
  <si>
    <t>21:0191:000785</t>
  </si>
  <si>
    <t>21:0191:000785:0001:0001:00</t>
  </si>
  <si>
    <t>074G  :861073:00:------:--</t>
  </si>
  <si>
    <t>21:1193:001257</t>
  </si>
  <si>
    <t>21:0191:000786</t>
  </si>
  <si>
    <t>21:0191:000786:0001:0001:00</t>
  </si>
  <si>
    <t>074G  :861074:00:------:--</t>
  </si>
  <si>
    <t>21:1193:001258</t>
  </si>
  <si>
    <t>21:0191:000787</t>
  </si>
  <si>
    <t>21:0191:000787:0001:0001:00</t>
  </si>
  <si>
    <t>074G  :861075:9R:------:--</t>
  </si>
  <si>
    <t>21:1193:001259</t>
  </si>
  <si>
    <t>074G  :861076:00:------:--</t>
  </si>
  <si>
    <t>21:1193:001260</t>
  </si>
  <si>
    <t>21:0191:000788</t>
  </si>
  <si>
    <t>21:0191:000788:0001:0001:00</t>
  </si>
  <si>
    <t>074G  :861077:00:------:--</t>
  </si>
  <si>
    <t>21:1193:001261</t>
  </si>
  <si>
    <t>21:0191:000789</t>
  </si>
  <si>
    <t>21:0191:000789:0001:0001:00</t>
  </si>
  <si>
    <t>074G  :861078:00:------:--</t>
  </si>
  <si>
    <t>21:1193:001262</t>
  </si>
  <si>
    <t>21:0191:000790</t>
  </si>
  <si>
    <t>21:0191:000790:0001:0001:00</t>
  </si>
  <si>
    <t>074G  :861079:00:------:--</t>
  </si>
  <si>
    <t>21:1193:001263</t>
  </si>
  <si>
    <t>21:0191:000791</t>
  </si>
  <si>
    <t>21:0191:000791:0001:0001:00</t>
  </si>
  <si>
    <t>074G  :861080:00:------:--</t>
  </si>
  <si>
    <t>21:1193:001264</t>
  </si>
  <si>
    <t>21:0191:000792</t>
  </si>
  <si>
    <t>21:0191:000792:0001:0001:00</t>
  </si>
  <si>
    <t>074G  :861081:80:861082:10</t>
  </si>
  <si>
    <t>21:1193:001265</t>
  </si>
  <si>
    <t>21:0191:000793</t>
  </si>
  <si>
    <t>21:0191:000793:0001:0001:02</t>
  </si>
  <si>
    <t>074G  :861082:10:------:--</t>
  </si>
  <si>
    <t>21:1193:001266</t>
  </si>
  <si>
    <t>21:0191:000793:0001:0001:01</t>
  </si>
  <si>
    <t>074G  :861083:20:861082:10</t>
  </si>
  <si>
    <t>21:1193:001267</t>
  </si>
  <si>
    <t>21:0191:000793:0002:0001:00</t>
  </si>
  <si>
    <t>074G  :861084:00:------:--</t>
  </si>
  <si>
    <t>21:1193:001268</t>
  </si>
  <si>
    <t>21:0191:000794</t>
  </si>
  <si>
    <t>21:0191:000794:0001:0001:00</t>
  </si>
  <si>
    <t>074G  :861085:00:------:--</t>
  </si>
  <si>
    <t>21:1193:001269</t>
  </si>
  <si>
    <t>21:0191:000795</t>
  </si>
  <si>
    <t>21:0191:000795:0001:0001:00</t>
  </si>
  <si>
    <t>074G  :861086:00:------:--</t>
  </si>
  <si>
    <t>21:1193:001270</t>
  </si>
  <si>
    <t>21:0191:000796</t>
  </si>
  <si>
    <t>21:0191:000796:0001:0001:00</t>
  </si>
  <si>
    <t>074G  :861087:00:------:--</t>
  </si>
  <si>
    <t>21:1193:001271</t>
  </si>
  <si>
    <t>21:0191:000797</t>
  </si>
  <si>
    <t>21:0191:000797:0001:0001:00</t>
  </si>
  <si>
    <t>074G  :861088:00:------:--</t>
  </si>
  <si>
    <t>21:1193:001272</t>
  </si>
  <si>
    <t>21:0191:000798</t>
  </si>
  <si>
    <t>21:0191:000798:0001:0001:00</t>
  </si>
  <si>
    <t>074G  :861089:00:------:--</t>
  </si>
  <si>
    <t>21:1193:001273</t>
  </si>
  <si>
    <t>21:0191:000799</t>
  </si>
  <si>
    <t>21:0191:000799:0001:0001:00</t>
  </si>
  <si>
    <t>074G  :861090:00:------:--</t>
  </si>
  <si>
    <t>21:1193:001274</t>
  </si>
  <si>
    <t>21:0191:000800</t>
  </si>
  <si>
    <t>21:0191:000800:0001:0001:00</t>
  </si>
  <si>
    <t>074G  :861091:00:------:--</t>
  </si>
  <si>
    <t>21:1193:001275</t>
  </si>
  <si>
    <t>21:0191:000801</t>
  </si>
  <si>
    <t>21:0191:000801:0001:0001:00</t>
  </si>
  <si>
    <t>074G  :861092:00:------:--</t>
  </si>
  <si>
    <t>21:1193:001276</t>
  </si>
  <si>
    <t>21:0191:000802</t>
  </si>
  <si>
    <t>21:0191:000802:0001:0001:00</t>
  </si>
  <si>
    <t>074G  :861093:00:------:--</t>
  </si>
  <si>
    <t>21:1193:001277</t>
  </si>
  <si>
    <t>21:0191:000803</t>
  </si>
  <si>
    <t>21:0191:000803:0001:0001:00</t>
  </si>
  <si>
    <t>074G  :861094:9P:------:--</t>
  </si>
  <si>
    <t>21:1193:001278</t>
  </si>
  <si>
    <t>074G  :861095:00:------:--</t>
  </si>
  <si>
    <t>21:1193:001279</t>
  </si>
  <si>
    <t>21:0191:000804</t>
  </si>
  <si>
    <t>21:0191:000804:0001:0001:00</t>
  </si>
  <si>
    <t>074G  :861096:00:------:--</t>
  </si>
  <si>
    <t>21:1193:001280</t>
  </si>
  <si>
    <t>21:0191:000805</t>
  </si>
  <si>
    <t>21:0191:000805:0001:0001:00</t>
  </si>
  <si>
    <t>074G  :861097:00:------:--</t>
  </si>
  <si>
    <t>21:1193:001281</t>
  </si>
  <si>
    <t>21:0191:000806</t>
  </si>
  <si>
    <t>21:0191:000806:0001:0001:00</t>
  </si>
  <si>
    <t>074G  :861098:00:------:--</t>
  </si>
  <si>
    <t>21:1193:001282</t>
  </si>
  <si>
    <t>21:0191:000807</t>
  </si>
  <si>
    <t>21:0191:000807:0001:0001:00</t>
  </si>
  <si>
    <t>074G  :861099:00:------:--</t>
  </si>
  <si>
    <t>21:1193:001283</t>
  </si>
  <si>
    <t>21:0191:000808</t>
  </si>
  <si>
    <t>21:0191:000808:0001:0001:00</t>
  </si>
  <si>
    <t>074G  :861100:00:------:--</t>
  </si>
  <si>
    <t>21:1193:001284</t>
  </si>
  <si>
    <t>21:0191:000809</t>
  </si>
  <si>
    <t>21:0191:000809:0001:0001:00</t>
  </si>
  <si>
    <t>074G  :861101:80:861102:10</t>
  </si>
  <si>
    <t>21:1193:001285</t>
  </si>
  <si>
    <t>21:0191:000810</t>
  </si>
  <si>
    <t>21:0191:000810:0001:0001:02</t>
  </si>
  <si>
    <t>074G  :861102:10:------:--</t>
  </si>
  <si>
    <t>21:1193:001286</t>
  </si>
  <si>
    <t>21:0191:000810:0001:0001:01</t>
  </si>
  <si>
    <t>074G  :861103:20:861102:10</t>
  </si>
  <si>
    <t>21:1193:001287</t>
  </si>
  <si>
    <t>21:0191:000810:0002:0001:00</t>
  </si>
  <si>
    <t>074G  :861104:00:------:--</t>
  </si>
  <si>
    <t>21:1193:001288</t>
  </si>
  <si>
    <t>21:0191:000811</t>
  </si>
  <si>
    <t>21:0191:000811:0001:0001:00</t>
  </si>
  <si>
    <t>074G  :861105:00:------:--</t>
  </si>
  <si>
    <t>21:1193:001289</t>
  </si>
  <si>
    <t>21:0191:000812</t>
  </si>
  <si>
    <t>21:0191:000812:0001:0001:00</t>
  </si>
  <si>
    <t>074G  :861106:00:------:--</t>
  </si>
  <si>
    <t>21:1193:001290</t>
  </si>
  <si>
    <t>21:0191:000813</t>
  </si>
  <si>
    <t>21:0191:000813:0001:0001:00</t>
  </si>
  <si>
    <t>074G  :861107:00:------:--</t>
  </si>
  <si>
    <t>21:1193:001291</t>
  </si>
  <si>
    <t>21:0191:000814</t>
  </si>
  <si>
    <t>21:0191:000814:0001:0001:00</t>
  </si>
  <si>
    <t>074G  :861108:00:------:--</t>
  </si>
  <si>
    <t>21:1193:001292</t>
  </si>
  <si>
    <t>21:0191:000815</t>
  </si>
  <si>
    <t>21:0191:000815:0001:0001:00</t>
  </si>
  <si>
    <t>074G  :861109:00:------:--</t>
  </si>
  <si>
    <t>21:1193:001293</t>
  </si>
  <si>
    <t>21:0191:000816</t>
  </si>
  <si>
    <t>21:0191:000816:0001:0001:00</t>
  </si>
  <si>
    <t>074G  :861110:00:------:--</t>
  </si>
  <si>
    <t>21:1193:001294</t>
  </si>
  <si>
    <t>21:0191:000817</t>
  </si>
  <si>
    <t>21:0191:000817:0001:0001:00</t>
  </si>
  <si>
    <t>074G  :861111:00:------:--</t>
  </si>
  <si>
    <t>21:1193:001295</t>
  </si>
  <si>
    <t>21:0191:000818</t>
  </si>
  <si>
    <t>21:0191:000818:0001:0001:00</t>
  </si>
  <si>
    <t>074G  :861112:00:------:--</t>
  </si>
  <si>
    <t>21:1193:001296</t>
  </si>
  <si>
    <t>21:0191:000819</t>
  </si>
  <si>
    <t>21:0191:000819:0001:0001:00</t>
  </si>
  <si>
    <t>074G  :861113:00:------:--</t>
  </si>
  <si>
    <t>21:1193:001297</t>
  </si>
  <si>
    <t>21:0191:000820</t>
  </si>
  <si>
    <t>21:0191:000820:0001:0001:00</t>
  </si>
  <si>
    <t>074G  :861114:00:------:--</t>
  </si>
  <si>
    <t>21:1193:001298</t>
  </si>
  <si>
    <t>21:0191:000821</t>
  </si>
  <si>
    <t>21:0191:000821:0001:0001:00</t>
  </si>
  <si>
    <t>074G  :861115:00:------:--</t>
  </si>
  <si>
    <t>21:1193:001299</t>
  </si>
  <si>
    <t>21:0191:000822</t>
  </si>
  <si>
    <t>21:0191:000822:0001:0001:00</t>
  </si>
  <si>
    <t>074G  :861116:9M:------:--</t>
  </si>
  <si>
    <t>21:1193:001300</t>
  </si>
  <si>
    <t>074G  :861117:00:------:--</t>
  </si>
  <si>
    <t>21:1193:001301</t>
  </si>
  <si>
    <t>21:0191:000823</t>
  </si>
  <si>
    <t>21:0191:000823:0001:0001:00</t>
  </si>
  <si>
    <t>074G  :861118:00:------:--</t>
  </si>
  <si>
    <t>21:1193:001302</t>
  </si>
  <si>
    <t>21:0191:000824</t>
  </si>
  <si>
    <t>21:0191:000824:0001:0001:00</t>
  </si>
  <si>
    <t>074G  :861119:00:------:--</t>
  </si>
  <si>
    <t>21:1193:001303</t>
  </si>
  <si>
    <t>21:0191:000825</t>
  </si>
  <si>
    <t>21:0191:000825:0001:0001:00</t>
  </si>
  <si>
    <t>074G  :861120:00:------:--</t>
  </si>
  <si>
    <t>21:1193:001304</t>
  </si>
  <si>
    <t>21:0191:000826</t>
  </si>
  <si>
    <t>21:0191:000826:0001:0001:00</t>
  </si>
  <si>
    <t>074G  :861121:80:861122:10</t>
  </si>
  <si>
    <t>21:1193:001305</t>
  </si>
  <si>
    <t>21:0191:000827</t>
  </si>
  <si>
    <t>21:0191:000827:0001:0001:02</t>
  </si>
  <si>
    <t>074G  :861122:10:------:--</t>
  </si>
  <si>
    <t>21:1193:001306</t>
  </si>
  <si>
    <t>21:0191:000827:0001:0001:01</t>
  </si>
  <si>
    <t>074G  :861123:20:861122:10</t>
  </si>
  <si>
    <t>21:1193:001307</t>
  </si>
  <si>
    <t>21:0191:000827:0002:0001:00</t>
  </si>
  <si>
    <t>074G  :861124:00:------:--</t>
  </si>
  <si>
    <t>21:1193:001308</t>
  </si>
  <si>
    <t>21:0191:000828</t>
  </si>
  <si>
    <t>21:0191:000828:0001:0001:00</t>
  </si>
  <si>
    <t>074G  :861125:00:------:--</t>
  </si>
  <si>
    <t>21:1193:001309</t>
  </si>
  <si>
    <t>21:0191:000829</t>
  </si>
  <si>
    <t>21:0191:000829:0001:0001:00</t>
  </si>
  <si>
    <t>074G  :861126:00:------:--</t>
  </si>
  <si>
    <t>21:1193:001310</t>
  </si>
  <si>
    <t>21:0191:000830</t>
  </si>
  <si>
    <t>21:0191:000830:0001:0001:00</t>
  </si>
  <si>
    <t>074G  :861127:00:------:--</t>
  </si>
  <si>
    <t>21:1193:001311</t>
  </si>
  <si>
    <t>21:0191:000831</t>
  </si>
  <si>
    <t>21:0191:000831:0001:0001:00</t>
  </si>
  <si>
    <t>074G  :861128:00:------:--</t>
  </si>
  <si>
    <t>21:1193:001312</t>
  </si>
  <si>
    <t>21:0191:000832</t>
  </si>
  <si>
    <t>21:0191:000832:0001:0001:00</t>
  </si>
  <si>
    <t>074G  :861129:00:------:--</t>
  </si>
  <si>
    <t>21:1193:001313</t>
  </si>
  <si>
    <t>21:0191:000833</t>
  </si>
  <si>
    <t>21:0191:000833:0001:0001:00</t>
  </si>
  <si>
    <t>074G  :861130:00:------:--</t>
  </si>
  <si>
    <t>21:1193:001314</t>
  </si>
  <si>
    <t>21:0191:000834</t>
  </si>
  <si>
    <t>21:0191:000834:0001:0001:00</t>
  </si>
  <si>
    <t>074G  :861131:9M:------:--</t>
  </si>
  <si>
    <t>21:1193:001315</t>
  </si>
  <si>
    <t>074G  :861132:00:------:--</t>
  </si>
  <si>
    <t>21:1193:001316</t>
  </si>
  <si>
    <t>21:0191:000835</t>
  </si>
  <si>
    <t>21:0191:000835:0001:0001:00</t>
  </si>
  <si>
    <t>074G  :861133:00:------:--</t>
  </si>
  <si>
    <t>21:1193:001317</t>
  </si>
  <si>
    <t>21:0191:000836</t>
  </si>
  <si>
    <t>21:0191:000836:0001:0001:00</t>
  </si>
  <si>
    <t>074G  :861134:00:------:--</t>
  </si>
  <si>
    <t>21:1193:001318</t>
  </si>
  <si>
    <t>21:0191:000837</t>
  </si>
  <si>
    <t>21:0191:000837:0001:0001:00</t>
  </si>
  <si>
    <t>074G  :861135:00:------:--</t>
  </si>
  <si>
    <t>21:1193:001319</t>
  </si>
  <si>
    <t>21:0191:000838</t>
  </si>
  <si>
    <t>21:0191:000838:0001:0001:00</t>
  </si>
  <si>
    <t>074G  :861136:00:------:--</t>
  </si>
  <si>
    <t>21:1193:001320</t>
  </si>
  <si>
    <t>21:0191:000839</t>
  </si>
  <si>
    <t>21:0191:000839:0001:0001:00</t>
  </si>
  <si>
    <t>074G  :861137:00:------:--</t>
  </si>
  <si>
    <t>21:1193:001321</t>
  </si>
  <si>
    <t>21:0191:000840</t>
  </si>
  <si>
    <t>21:0191:000840:0001:0001:00</t>
  </si>
  <si>
    <t>074G  :861138:00:------:--</t>
  </si>
  <si>
    <t>21:1193:001322</t>
  </si>
  <si>
    <t>21:0191:000841</t>
  </si>
  <si>
    <t>21:0191:000841:0001:0001:00</t>
  </si>
  <si>
    <t>074G  :861139:00:------:--</t>
  </si>
  <si>
    <t>21:1193:001323</t>
  </si>
  <si>
    <t>21:0191:000842</t>
  </si>
  <si>
    <t>21:0191:000842:0001:0001:00</t>
  </si>
  <si>
    <t>074G  :861140:00:------:--</t>
  </si>
  <si>
    <t>21:1193:001324</t>
  </si>
  <si>
    <t>21:0191:000843</t>
  </si>
  <si>
    <t>21:0191:000843:0001:0001:00</t>
  </si>
  <si>
    <t>074G  :861141:80:861142:10</t>
  </si>
  <si>
    <t>21:1193:001325</t>
  </si>
  <si>
    <t>21:0191:000844</t>
  </si>
  <si>
    <t>21:0191:000844:0001:0001:02</t>
  </si>
  <si>
    <t>074G  :861142:10:------:--</t>
  </si>
  <si>
    <t>21:1193:001326</t>
  </si>
  <si>
    <t>21:0191:000844:0001:0001:01</t>
  </si>
  <si>
    <t>074G  :861143:20:861142:10</t>
  </si>
  <si>
    <t>21:1193:001327</t>
  </si>
  <si>
    <t>21:0191:000844:0002:0001:00</t>
  </si>
  <si>
    <t>074G  :861144:00:------:--</t>
  </si>
  <si>
    <t>21:1193:001328</t>
  </si>
  <si>
    <t>21:0191:000845</t>
  </si>
  <si>
    <t>21:0191:000845:0001:0001:00</t>
  </si>
  <si>
    <t>074G  :861145:00:------:--</t>
  </si>
  <si>
    <t>21:1193:001329</t>
  </si>
  <si>
    <t>21:0191:000846</t>
  </si>
  <si>
    <t>21:0191:000846:0001:0001:00</t>
  </si>
  <si>
    <t>074G  :861146:00:------:--</t>
  </si>
  <si>
    <t>21:1193:001330</t>
  </si>
  <si>
    <t>21:0191:000847</t>
  </si>
  <si>
    <t>21:0191:000847:0001:0001:00</t>
  </si>
  <si>
    <t>074G  :861147:00:------:--</t>
  </si>
  <si>
    <t>21:1193:001331</t>
  </si>
  <si>
    <t>21:0191:000848</t>
  </si>
  <si>
    <t>21:0191:000848:0001:0001:00</t>
  </si>
  <si>
    <t>074G  :861148:00:------:--</t>
  </si>
  <si>
    <t>21:1193:001332</t>
  </si>
  <si>
    <t>21:0191:000849</t>
  </si>
  <si>
    <t>21:0191:000849:0001:0001:00</t>
  </si>
  <si>
    <t>074G  :861149:00:------:--</t>
  </si>
  <si>
    <t>21:1193:001333</t>
  </si>
  <si>
    <t>21:0191:000850</t>
  </si>
  <si>
    <t>21:0191:000850:0001:0001:00</t>
  </si>
  <si>
    <t>074G  :861150:00:------:--</t>
  </si>
  <si>
    <t>21:1193:001334</t>
  </si>
  <si>
    <t>21:0191:000851</t>
  </si>
  <si>
    <t>21:0191:000851:0001:0001:00</t>
  </si>
  <si>
    <t>074G  :861151:00:------:--</t>
  </si>
  <si>
    <t>21:1193:001335</t>
  </si>
  <si>
    <t>21:0191:000852</t>
  </si>
  <si>
    <t>21:0191:000852:0001:0001:00</t>
  </si>
  <si>
    <t>074G  :861152:00:------:--</t>
  </si>
  <si>
    <t>21:1193:001336</t>
  </si>
  <si>
    <t>21:0191:000853</t>
  </si>
  <si>
    <t>21:0191:000853:0001:0001:00</t>
  </si>
  <si>
    <t>074G  :861153:00:------:--</t>
  </si>
  <si>
    <t>21:1193:001337</t>
  </si>
  <si>
    <t>21:0191:000854</t>
  </si>
  <si>
    <t>21:0191:000854:0001:0001:00</t>
  </si>
  <si>
    <t>074G  :861154:00:------:--</t>
  </si>
  <si>
    <t>21:1193:001338</t>
  </si>
  <si>
    <t>21:0191:000855</t>
  </si>
  <si>
    <t>21:0191:000855:0001:0001:00</t>
  </si>
  <si>
    <t>074G  :861155:00:------:--</t>
  </si>
  <si>
    <t>21:1193:001339</t>
  </si>
  <si>
    <t>21:0191:000856</t>
  </si>
  <si>
    <t>21:0191:000856:0001:0001:00</t>
  </si>
  <si>
    <t>074G  :861156:9M:------:--</t>
  </si>
  <si>
    <t>21:1193:001340</t>
  </si>
  <si>
    <t>074G  :861157:00:------:--</t>
  </si>
  <si>
    <t>21:1193:001341</t>
  </si>
  <si>
    <t>21:0191:000857</t>
  </si>
  <si>
    <t>21:0191:000857:0001:0001:00</t>
  </si>
  <si>
    <t>074G  :861158:00:------:--</t>
  </si>
  <si>
    <t>21:1193:001342</t>
  </si>
  <si>
    <t>21:0191:000858</t>
  </si>
  <si>
    <t>21:0191:000858:0001:0001:00</t>
  </si>
  <si>
    <t>074G  :861159:00:------:--</t>
  </si>
  <si>
    <t>21:1193:001343</t>
  </si>
  <si>
    <t>21:0191:000859</t>
  </si>
  <si>
    <t>21:0191:000859:0001:0001:00</t>
  </si>
  <si>
    <t>074G  :861160:00:------:--</t>
  </si>
  <si>
    <t>21:1193:001344</t>
  </si>
  <si>
    <t>21:0191:000860</t>
  </si>
  <si>
    <t>21:0191:000860:0001:0001:00</t>
  </si>
  <si>
    <t>074G  :861161:80:861163:20</t>
  </si>
  <si>
    <t>21:1193:001345</t>
  </si>
  <si>
    <t>21:0191:000861</t>
  </si>
  <si>
    <t>21:0191:000861:0002:0001:02</t>
  </si>
  <si>
    <t>074G  :861162:10:------:--</t>
  </si>
  <si>
    <t>21:1193:001346</t>
  </si>
  <si>
    <t>21:0191:000861:0001:0001:00</t>
  </si>
  <si>
    <t>074G  :861163:20:861162:10</t>
  </si>
  <si>
    <t>21:1193:001347</t>
  </si>
  <si>
    <t>21:0191:000861:0002:0001:01</t>
  </si>
  <si>
    <t>074G  :861164:00:------:--</t>
  </si>
  <si>
    <t>21:1193:001348</t>
  </si>
  <si>
    <t>21:0191:000862</t>
  </si>
  <si>
    <t>21:0191:000862:0001:0001:00</t>
  </si>
  <si>
    <t>074G  :861165:9R:------:--</t>
  </si>
  <si>
    <t>21:1193:001349</t>
  </si>
  <si>
    <t>074G  :861166:00:------:--</t>
  </si>
  <si>
    <t>21:1193:001350</t>
  </si>
  <si>
    <t>21:0191:000863</t>
  </si>
  <si>
    <t>21:0191:000863:0001:0001:00</t>
  </si>
  <si>
    <t>074G  :861167:00:------:--</t>
  </si>
  <si>
    <t>21:1193:001351</t>
  </si>
  <si>
    <t>21:0191:000864</t>
  </si>
  <si>
    <t>21:0191:000864:0001:0001:00</t>
  </si>
  <si>
    <t>074G  :861168:00:------:--</t>
  </si>
  <si>
    <t>21:1193:001352</t>
  </si>
  <si>
    <t>21:0191:000865</t>
  </si>
  <si>
    <t>21:0191:000865:0001:0001:00</t>
  </si>
  <si>
    <t>074G  :861169:00:------:--</t>
  </si>
  <si>
    <t>21:1193:001353</t>
  </si>
  <si>
    <t>21:0191:000866</t>
  </si>
  <si>
    <t>21:0191:000866:0001:0001:00</t>
  </si>
  <si>
    <t>074G  :861170:00:------:--</t>
  </si>
  <si>
    <t>21:1193:001354</t>
  </si>
  <si>
    <t>21:0191:000867</t>
  </si>
  <si>
    <t>21:0191:000867:0001:0001:00</t>
  </si>
  <si>
    <t>074G  :861171:00:------:--</t>
  </si>
  <si>
    <t>21:1193:001355</t>
  </si>
  <si>
    <t>21:0191:000868</t>
  </si>
  <si>
    <t>21:0191:000868:0001:0001:00</t>
  </si>
  <si>
    <t>074G  :861172:00:------:--</t>
  </si>
  <si>
    <t>21:1193:001356</t>
  </si>
  <si>
    <t>21:0191:000869</t>
  </si>
  <si>
    <t>21:0191:000869:0001:0001:00</t>
  </si>
  <si>
    <t>074G  :861173:00:------:--</t>
  </si>
  <si>
    <t>21:1193:001357</t>
  </si>
  <si>
    <t>21:0191:000870</t>
  </si>
  <si>
    <t>21:0191:000870:0001:0001:00</t>
  </si>
  <si>
    <t>074G  :861174:00:------:--</t>
  </si>
  <si>
    <t>21:1193:001358</t>
  </si>
  <si>
    <t>21:0191:000871</t>
  </si>
  <si>
    <t>21:0191:000871:0001:0001:00</t>
  </si>
  <si>
    <t>074G  :861175:00:------:--</t>
  </si>
  <si>
    <t>21:1193:001359</t>
  </si>
  <si>
    <t>21:0191:000872</t>
  </si>
  <si>
    <t>21:0191:000872:0001:0001:00</t>
  </si>
  <si>
    <t>074G  :861176:00:------:--</t>
  </si>
  <si>
    <t>21:1193:001360</t>
  </si>
  <si>
    <t>21:0191:000873</t>
  </si>
  <si>
    <t>21:0191:000873:0001:0001:00</t>
  </si>
  <si>
    <t>074G  :861177:00:------:--</t>
  </si>
  <si>
    <t>21:1193:001361</t>
  </si>
  <si>
    <t>21:0191:000874</t>
  </si>
  <si>
    <t>21:0191:000874:0001:0001:00</t>
  </si>
  <si>
    <t>074G  :861178:00:------:--</t>
  </si>
  <si>
    <t>21:1193:001362</t>
  </si>
  <si>
    <t>21:0191:000875</t>
  </si>
  <si>
    <t>21:0191:000875:0001:0001:00</t>
  </si>
  <si>
    <t>074G  :861179:00:------:--</t>
  </si>
  <si>
    <t>21:1193:001363</t>
  </si>
  <si>
    <t>21:0191:000876</t>
  </si>
  <si>
    <t>21:0191:000876:0001:0001:00</t>
  </si>
  <si>
    <t>074G  :861180:00:------:--</t>
  </si>
  <si>
    <t>21:1193:001364</t>
  </si>
  <si>
    <t>21:0191:000877</t>
  </si>
  <si>
    <t>21:0191:000877:0001:0001:00</t>
  </si>
  <si>
    <t>074G  :861181:80:861182:10</t>
  </si>
  <si>
    <t>21:1193:001365</t>
  </si>
  <si>
    <t>21:0191:000878</t>
  </si>
  <si>
    <t>21:0191:000878:0001:0001:02</t>
  </si>
  <si>
    <t>074G  :861182:10:------:--</t>
  </si>
  <si>
    <t>21:1193:001366</t>
  </si>
  <si>
    <t>21:0191:000878:0001:0001:01</t>
  </si>
  <si>
    <t>074G  :861183:20:861182:10</t>
  </si>
  <si>
    <t>21:1193:001367</t>
  </si>
  <si>
    <t>21:0191:000878:0002:0001:00</t>
  </si>
  <si>
    <t>074G  :861184:00:------:--</t>
  </si>
  <si>
    <t>21:1193:001368</t>
  </si>
  <si>
    <t>21:0191:000879</t>
  </si>
  <si>
    <t>21:0191:000879:0001:0001:00</t>
  </si>
  <si>
    <t>074G  :861185:00:------:--</t>
  </si>
  <si>
    <t>21:1193:001369</t>
  </si>
  <si>
    <t>21:0191:000880</t>
  </si>
  <si>
    <t>21:0191:000880:0001:0001:00</t>
  </si>
  <si>
    <t>074G  :861186:00:------:--</t>
  </si>
  <si>
    <t>21:1193:001370</t>
  </si>
  <si>
    <t>21:0191:000881</t>
  </si>
  <si>
    <t>21:0191:000881:0001:0001:00</t>
  </si>
  <si>
    <t>074G  :861187:00:------:--</t>
  </si>
  <si>
    <t>21:1193:001371</t>
  </si>
  <si>
    <t>21:0191:000882</t>
  </si>
  <si>
    <t>21:0191:000882:0001:0001:00</t>
  </si>
  <si>
    <t>074G  :861188:00:------:--</t>
  </si>
  <si>
    <t>21:1193:001372</t>
  </si>
  <si>
    <t>21:0191:000883</t>
  </si>
  <si>
    <t>21:0191:000883:0001:0001:00</t>
  </si>
  <si>
    <t>074G  :861189:00:------:--</t>
  </si>
  <si>
    <t>21:1193:001373</t>
  </si>
  <si>
    <t>21:0191:000884</t>
  </si>
  <si>
    <t>21:0191:000884:0001:0001:00</t>
  </si>
  <si>
    <t>074G  :861190:00:------:--</t>
  </si>
  <si>
    <t>21:1193:001374</t>
  </si>
  <si>
    <t>21:0191:000885</t>
  </si>
  <si>
    <t>21:0191:000885:0001:0001:00</t>
  </si>
  <si>
    <t>074G  :861191:00:------:--</t>
  </si>
  <si>
    <t>21:1193:001375</t>
  </si>
  <si>
    <t>21:0191:000886</t>
  </si>
  <si>
    <t>21:0191:000886:0001:0001:00</t>
  </si>
  <si>
    <t>074G  :861192:00:------:--</t>
  </si>
  <si>
    <t>21:1193:001376</t>
  </si>
  <si>
    <t>21:0191:000887</t>
  </si>
  <si>
    <t>21:0191:000887:0001:0001:00</t>
  </si>
  <si>
    <t>074G  :861193:00:------:--</t>
  </si>
  <si>
    <t>21:1193:001377</t>
  </si>
  <si>
    <t>21:0191:000888</t>
  </si>
  <si>
    <t>21:0191:000888:0001:0001:00</t>
  </si>
  <si>
    <t>074G  :861194:00:------:--</t>
  </si>
  <si>
    <t>21:1193:001378</t>
  </si>
  <si>
    <t>21:0191:000889</t>
  </si>
  <si>
    <t>21:0191:000889:0001:0001:00</t>
  </si>
  <si>
    <t>074G  :861195:00:------:--</t>
  </si>
  <si>
    <t>21:1193:001379</t>
  </si>
  <si>
    <t>21:0191:000890</t>
  </si>
  <si>
    <t>21:0191:000890:0001:0001:00</t>
  </si>
  <si>
    <t>074G  :861196:00:------:--</t>
  </si>
  <si>
    <t>21:1193:001380</t>
  </si>
  <si>
    <t>21:0191:000891</t>
  </si>
  <si>
    <t>21:0191:000891:0001:0001:00</t>
  </si>
  <si>
    <t>074G  :861197:00:------:--</t>
  </si>
  <si>
    <t>21:1193:001381</t>
  </si>
  <si>
    <t>21:0191:000892</t>
  </si>
  <si>
    <t>21:0191:000892:0001:0001:00</t>
  </si>
  <si>
    <t>074G  :861198:00:------:--</t>
  </si>
  <si>
    <t>21:1193:001382</t>
  </si>
  <si>
    <t>21:0191:000893</t>
  </si>
  <si>
    <t>21:0191:000893:0001:0001:00</t>
  </si>
  <si>
    <t>074G  :861199:00:------:--</t>
  </si>
  <si>
    <t>21:1193:001383</t>
  </si>
  <si>
    <t>21:0191:000894</t>
  </si>
  <si>
    <t>21:0191:000894:0001:0001:00</t>
  </si>
  <si>
    <t>074G  :861200:9R:------:--</t>
  </si>
  <si>
    <t>21:1193:001384</t>
  </si>
  <si>
    <t>074G  :861201:80:861202:10</t>
  </si>
  <si>
    <t>21:1193:001385</t>
  </si>
  <si>
    <t>21:0191:000895</t>
  </si>
  <si>
    <t>21:0191:000895:0001:0001:02</t>
  </si>
  <si>
    <t>074G  :861202:10:------:--</t>
  </si>
  <si>
    <t>21:1193:001386</t>
  </si>
  <si>
    <t>21:0191:000895:0001:0001:01</t>
  </si>
  <si>
    <t>074G  :861203:20:861202:10</t>
  </si>
  <si>
    <t>21:1193:001387</t>
  </si>
  <si>
    <t>21:0191:000895:0002:0001:00</t>
  </si>
  <si>
    <t>074G  :861204:00:------:--</t>
  </si>
  <si>
    <t>21:1193:001388</t>
  </si>
  <si>
    <t>21:0191:000896</t>
  </si>
  <si>
    <t>21:0191:000896:0001:0001:00</t>
  </si>
  <si>
    <t>074G  :861205:9P:------:--</t>
  </si>
  <si>
    <t>21:1193:001389</t>
  </si>
  <si>
    <t>074G  :861206:00:------:--</t>
  </si>
  <si>
    <t>21:1193:001390</t>
  </si>
  <si>
    <t>21:0191:000897</t>
  </si>
  <si>
    <t>21:0191:000897:0001:0001:00</t>
  </si>
  <si>
    <t>074G  :861207:00:------:--</t>
  </si>
  <si>
    <t>21:1193:001391</t>
  </si>
  <si>
    <t>21:0191:000898</t>
  </si>
  <si>
    <t>21:0191:000898:0001:0001:00</t>
  </si>
  <si>
    <t>074G  :861208:00:------:--</t>
  </si>
  <si>
    <t>21:1193:001392</t>
  </si>
  <si>
    <t>21:0191:000899</t>
  </si>
  <si>
    <t>21:0191:000899:0001:0001:00</t>
  </si>
  <si>
    <t>074G  :861209:00:------:--</t>
  </si>
  <si>
    <t>21:1193:001393</t>
  </si>
  <si>
    <t>21:0191:000900</t>
  </si>
  <si>
    <t>21:0191:000900:0001:0001:00</t>
  </si>
  <si>
    <t>074G  :861210:00:------:--</t>
  </si>
  <si>
    <t>21:1193:001394</t>
  </si>
  <si>
    <t>21:0191:000901</t>
  </si>
  <si>
    <t>21:0191:000901:0001:0001:00</t>
  </si>
  <si>
    <t>074G  :861211:00:------:--</t>
  </si>
  <si>
    <t>21:1193:001395</t>
  </si>
  <si>
    <t>21:0191:000902</t>
  </si>
  <si>
    <t>21:0191:000902:0001:0001:00</t>
  </si>
  <si>
    <t>074G  :861212:00:------:--</t>
  </si>
  <si>
    <t>21:1193:001396</t>
  </si>
  <si>
    <t>21:0191:000903</t>
  </si>
  <si>
    <t>21:0191:000903:0001:0001:00</t>
  </si>
  <si>
    <t>074G  :861213:00:------:--</t>
  </si>
  <si>
    <t>21:1193:001397</t>
  </si>
  <si>
    <t>21:0191:000904</t>
  </si>
  <si>
    <t>21:0191:000904:0001:0001:00</t>
  </si>
  <si>
    <t>074G  :861214:00:------:--</t>
  </si>
  <si>
    <t>21:1193:001398</t>
  </si>
  <si>
    <t>21:0191:000905</t>
  </si>
  <si>
    <t>21:0191:000905:0001:0001:00</t>
  </si>
  <si>
    <t>074G  :861215:00:------:--</t>
  </si>
  <si>
    <t>21:1193:001399</t>
  </si>
  <si>
    <t>21:0191:000906</t>
  </si>
  <si>
    <t>21:0191:000906:0001:0001:00</t>
  </si>
  <si>
    <t>074G  :861216:00:------:--</t>
  </si>
  <si>
    <t>21:1193:001400</t>
  </si>
  <si>
    <t>21:0191:000907</t>
  </si>
  <si>
    <t>21:0191:000907:0001:0001:00</t>
  </si>
  <si>
    <t>074G  :861217:00:------:--</t>
  </si>
  <si>
    <t>21:1193:001401</t>
  </si>
  <si>
    <t>21:0191:000908</t>
  </si>
  <si>
    <t>21:0191:000908:0001:0001:00</t>
  </si>
  <si>
    <t>074G  :861218:00:------:--</t>
  </si>
  <si>
    <t>21:1193:001402</t>
  </si>
  <si>
    <t>21:0191:000909</t>
  </si>
  <si>
    <t>21:0191:000909:0001:0001:00</t>
  </si>
  <si>
    <t>074G  :861219:00:------:--</t>
  </si>
  <si>
    <t>21:1193:001403</t>
  </si>
  <si>
    <t>21:0191:000910</t>
  </si>
  <si>
    <t>21:0191:000910:0001:0001:00</t>
  </si>
  <si>
    <t>074G  :861220:00:------:--</t>
  </si>
  <si>
    <t>21:1193:001404</t>
  </si>
  <si>
    <t>21:0191:000911</t>
  </si>
  <si>
    <t>21:0191:000911:0001:0001:00</t>
  </si>
  <si>
    <t>074G  :861221:80:861223:20</t>
  </si>
  <si>
    <t>21:1193:001405</t>
  </si>
  <si>
    <t>21:0191:000912</t>
  </si>
  <si>
    <t>21:0191:000912:0002:0001:02</t>
  </si>
  <si>
    <t>074G  :861222:10:------:--</t>
  </si>
  <si>
    <t>21:1193:001406</t>
  </si>
  <si>
    <t>21:0191:000912:0001:0001:00</t>
  </si>
  <si>
    <t>074G  :861223:20:861222:10</t>
  </si>
  <si>
    <t>21:1193:001407</t>
  </si>
  <si>
    <t>21:0191:000912:0002:0001:01</t>
  </si>
  <si>
    <t>074G  :861224:00:------:--</t>
  </si>
  <si>
    <t>21:1193:001408</t>
  </si>
  <si>
    <t>21:0191:000913</t>
  </si>
  <si>
    <t>21:0191:000913:0001:0001:00</t>
  </si>
  <si>
    <t>074G  :861225:00:------:--</t>
  </si>
  <si>
    <t>21:1193:001409</t>
  </si>
  <si>
    <t>21:0191:000914</t>
  </si>
  <si>
    <t>21:0191:000914:0001:0001:00</t>
  </si>
  <si>
    <t>074G  :861226:00:------:--</t>
  </si>
  <si>
    <t>21:1193:001410</t>
  </si>
  <si>
    <t>21:0191:000915</t>
  </si>
  <si>
    <t>21:0191:000915:0001:0001:00</t>
  </si>
  <si>
    <t>074G  :861227:00:------:--</t>
  </si>
  <si>
    <t>21:1193:001411</t>
  </si>
  <si>
    <t>21:0191:000916</t>
  </si>
  <si>
    <t>21:0191:000916:0001:0001:00</t>
  </si>
  <si>
    <t>074G  :861228:00:------:--</t>
  </si>
  <si>
    <t>21:1193:001412</t>
  </si>
  <si>
    <t>21:0191:000917</t>
  </si>
  <si>
    <t>21:0191:000917:0001:0001:00</t>
  </si>
  <si>
    <t>074G  :861229:00:------:--</t>
  </si>
  <si>
    <t>21:1193:001413</t>
  </si>
  <si>
    <t>21:0191:000918</t>
  </si>
  <si>
    <t>21:0191:000918:0001:0001:00</t>
  </si>
  <si>
    <t>074G  :861230:00:------:--</t>
  </si>
  <si>
    <t>21:1193:001414</t>
  </si>
  <si>
    <t>21:0191:000919</t>
  </si>
  <si>
    <t>21:0191:000919:0001:0001:00</t>
  </si>
  <si>
    <t>074G  :861231:00:------:--</t>
  </si>
  <si>
    <t>21:1193:001415</t>
  </si>
  <si>
    <t>21:0191:000920</t>
  </si>
  <si>
    <t>21:0191:000920:0001:0001:00</t>
  </si>
  <si>
    <t>074G  :861232:00:------:--</t>
  </si>
  <si>
    <t>21:1193:001416</t>
  </si>
  <si>
    <t>21:0191:000921</t>
  </si>
  <si>
    <t>21:0191:000921:0001:0001:00</t>
  </si>
  <si>
    <t>074G  :861233:00:------:--</t>
  </si>
  <si>
    <t>21:1193:001417</t>
  </si>
  <si>
    <t>21:0191:000922</t>
  </si>
  <si>
    <t>21:0191:000922:0001:0001:00</t>
  </si>
  <si>
    <t>074G  :861234:00:------:--</t>
  </si>
  <si>
    <t>21:1193:001418</t>
  </si>
  <si>
    <t>21:0191:000923</t>
  </si>
  <si>
    <t>21:0191:000923:0001:0001:00</t>
  </si>
  <si>
    <t>074G  :861235:00:------:--</t>
  </si>
  <si>
    <t>21:1193:001419</t>
  </si>
  <si>
    <t>21:0191:000924</t>
  </si>
  <si>
    <t>21:0191:000924:0001:0001:00</t>
  </si>
  <si>
    <t>074G  :861236:00:------:--</t>
  </si>
  <si>
    <t>21:1193:001420</t>
  </si>
  <si>
    <t>21:0191:000925</t>
  </si>
  <si>
    <t>21:0191:000925:0001:0001:00</t>
  </si>
  <si>
    <t>074G  :861237:00:------:--</t>
  </si>
  <si>
    <t>21:1193:001421</t>
  </si>
  <si>
    <t>21:0191:000926</t>
  </si>
  <si>
    <t>21:0191:000926:0001:0001:00</t>
  </si>
  <si>
    <t>074G  :861238:00:------:--</t>
  </si>
  <si>
    <t>21:1193:001422</t>
  </si>
  <si>
    <t>21:0191:000927</t>
  </si>
  <si>
    <t>21:0191:000927:0001:0001:00</t>
  </si>
  <si>
    <t>074G  :861239:00:------:--</t>
  </si>
  <si>
    <t>21:1193:001423</t>
  </si>
  <si>
    <t>21:0191:000928</t>
  </si>
  <si>
    <t>21:0191:000928:0001:0001:00</t>
  </si>
  <si>
    <t>074G  :861240:9M:------:--</t>
  </si>
  <si>
    <t>21:1193:001424</t>
  </si>
  <si>
    <t>074G  :861241:80:861242:10</t>
  </si>
  <si>
    <t>21:1193:001425</t>
  </si>
  <si>
    <t>21:0191:000929</t>
  </si>
  <si>
    <t>21:0191:000929:0001:0001:02</t>
  </si>
  <si>
    <t>074G  :861242:10:------:--</t>
  </si>
  <si>
    <t>21:1193:001426</t>
  </si>
  <si>
    <t>21:0191:000929:0001:0001:01</t>
  </si>
  <si>
    <t>074G  :861243:20:861242:10</t>
  </si>
  <si>
    <t>21:1193:001427</t>
  </si>
  <si>
    <t>21:0191:000929:0002:0001:00</t>
  </si>
  <si>
    <t>074G  :861244:00:------:--</t>
  </si>
  <si>
    <t>21:1193:001428</t>
  </si>
  <si>
    <t>21:0191:000930</t>
  </si>
  <si>
    <t>21:0191:000930:0001:0001:00</t>
  </si>
  <si>
    <t>074G  :861245:00:------:--</t>
  </si>
  <si>
    <t>21:1193:001429</t>
  </si>
  <si>
    <t>21:0191:000931</t>
  </si>
  <si>
    <t>21:0191:000931:0001:0001:00</t>
  </si>
  <si>
    <t>074G  :861246:00:------:--</t>
  </si>
  <si>
    <t>21:1193:001430</t>
  </si>
  <si>
    <t>21:0191:000932</t>
  </si>
  <si>
    <t>21:0191:000932:0001:0001:00</t>
  </si>
  <si>
    <t>074G  :861247:00:------:--</t>
  </si>
  <si>
    <t>21:1193:001431</t>
  </si>
  <si>
    <t>21:0191:000933</t>
  </si>
  <si>
    <t>21:0191:000933:0001:0001:00</t>
  </si>
  <si>
    <t>074G  :861248:00:------:--</t>
  </si>
  <si>
    <t>21:1193:001432</t>
  </si>
  <si>
    <t>21:0191:000934</t>
  </si>
  <si>
    <t>21:0191:000934:0001:0001:00</t>
  </si>
  <si>
    <t>074G  :861249:00:------:--</t>
  </si>
  <si>
    <t>21:1193:001433</t>
  </si>
  <si>
    <t>21:0191:000935</t>
  </si>
  <si>
    <t>21:0191:000935:0001:0001:00</t>
  </si>
  <si>
    <t>074G  :861250:00:------:--</t>
  </si>
  <si>
    <t>21:1193:001434</t>
  </si>
  <si>
    <t>21:0191:000936</t>
  </si>
  <si>
    <t>21:0191:000936:0001:0001:00</t>
  </si>
  <si>
    <t>074G  :861251:00:------:--</t>
  </si>
  <si>
    <t>21:1193:001435</t>
  </si>
  <si>
    <t>21:0191:000937</t>
  </si>
  <si>
    <t>21:0191:000937:0001:0001:00</t>
  </si>
  <si>
    <t>074G  :861252:00:------:--</t>
  </si>
  <si>
    <t>21:1193:001436</t>
  </si>
  <si>
    <t>21:0191:000938</t>
  </si>
  <si>
    <t>21:0191:000938:0001:0001:00</t>
  </si>
  <si>
    <t>074G  :861253:00:------:--</t>
  </si>
  <si>
    <t>21:1193:001437</t>
  </si>
  <si>
    <t>21:0191:000939</t>
  </si>
  <si>
    <t>21:0191:000939:0001:0001:00</t>
  </si>
  <si>
    <t>074G  :861254:00:------:--</t>
  </si>
  <si>
    <t>21:1193:001438</t>
  </si>
  <si>
    <t>21:0191:000940</t>
  </si>
  <si>
    <t>21:0191:000940:0001:0001:00</t>
  </si>
  <si>
    <t>074G  :861255:00:------:--</t>
  </si>
  <si>
    <t>21:1193:001439</t>
  </si>
  <si>
    <t>21:0191:000941</t>
  </si>
  <si>
    <t>21:0191:000941:0001:0001:00</t>
  </si>
  <si>
    <t>074G  :861256:9M:------:--</t>
  </si>
  <si>
    <t>21:1193:001440</t>
  </si>
  <si>
    <t>074G  :861257:00:------:--</t>
  </si>
  <si>
    <t>21:1193:001441</t>
  </si>
  <si>
    <t>21:0191:000942</t>
  </si>
  <si>
    <t>21:0191:000942:0001:0001:00</t>
  </si>
  <si>
    <t>074G  :861258:00:------:--</t>
  </si>
  <si>
    <t>21:1193:001442</t>
  </si>
  <si>
    <t>21:0191:000943</t>
  </si>
  <si>
    <t>21:0191:000943:0001:0001:00</t>
  </si>
  <si>
    <t>074G  :861259:00:------:--</t>
  </si>
  <si>
    <t>21:1193:001443</t>
  </si>
  <si>
    <t>21:0191:000944</t>
  </si>
  <si>
    <t>21:0191:000944:0001:0001:00</t>
  </si>
  <si>
    <t>074G  :861260:00:------:--</t>
  </si>
  <si>
    <t>21:1193:001444</t>
  </si>
  <si>
    <t>21:0191:000945</t>
  </si>
  <si>
    <t>21:0191:000945:0001:0001:00</t>
  </si>
  <si>
    <t>074G  :861261:80:861264:20</t>
  </si>
  <si>
    <t>21:1193:001445</t>
  </si>
  <si>
    <t>21:0191:000946</t>
  </si>
  <si>
    <t>21:0191:000946:0002:0001:02</t>
  </si>
  <si>
    <t>074G  :861262:9R:------:--</t>
  </si>
  <si>
    <t>21:1193:001446</t>
  </si>
  <si>
    <t>074G  :861263:10:------:--</t>
  </si>
  <si>
    <t>21:1193:001447</t>
  </si>
  <si>
    <t>21:0191:000946:0001:0001:00</t>
  </si>
  <si>
    <t>074G  :861264:20:861263:10</t>
  </si>
  <si>
    <t>21:1193:001448</t>
  </si>
  <si>
    <t>21:0191:000946:0002:0001:01</t>
  </si>
  <si>
    <t>074G  :861265:00:------:--</t>
  </si>
  <si>
    <t>21:1193:001449</t>
  </si>
  <si>
    <t>21:0191:000947</t>
  </si>
  <si>
    <t>21:0191:000947:0001:0001:00</t>
  </si>
  <si>
    <t>074G  :861266:00:------:--</t>
  </si>
  <si>
    <t>21:1193:001450</t>
  </si>
  <si>
    <t>21:0191:000948</t>
  </si>
  <si>
    <t>21:0191:000948:0001:0001:00</t>
  </si>
  <si>
    <t>074G  :861267:00:------:--</t>
  </si>
  <si>
    <t>21:1193:001451</t>
  </si>
  <si>
    <t>21:0191:000949</t>
  </si>
  <si>
    <t>21:0191:000949:0001:0001:00</t>
  </si>
  <si>
    <t>074G  :861268:00:------:--</t>
  </si>
  <si>
    <t>21:1193:001452</t>
  </si>
  <si>
    <t>21:0191:000950</t>
  </si>
  <si>
    <t>21:0191:000950:0001:0001:00</t>
  </si>
  <si>
    <t>074G  :861269:00:------:--</t>
  </si>
  <si>
    <t>21:1193:001453</t>
  </si>
  <si>
    <t>21:0191:000951</t>
  </si>
  <si>
    <t>21:0191:000951:0001:0001:00</t>
  </si>
  <si>
    <t>074G  :861270:00:------:--</t>
  </si>
  <si>
    <t>21:1193:001454</t>
  </si>
  <si>
    <t>21:0191:000952</t>
  </si>
  <si>
    <t>21:0191:000952:0001:0001:00</t>
  </si>
  <si>
    <t>074G  :861271:00:------:--</t>
  </si>
  <si>
    <t>21:1193:001455</t>
  </si>
  <si>
    <t>21:0191:000953</t>
  </si>
  <si>
    <t>21:0191:000953:0001:0001:00</t>
  </si>
  <si>
    <t>074G  :861272:00:------:--</t>
  </si>
  <si>
    <t>21:1193:001456</t>
  </si>
  <si>
    <t>21:0191:000954</t>
  </si>
  <si>
    <t>21:0191:000954:0001:0001:00</t>
  </si>
  <si>
    <t>074G  :861026:00:------:--:rep</t>
  </si>
  <si>
    <t>21:1193:001457</t>
  </si>
  <si>
    <t>074G  :861064:00:------:--:rep</t>
  </si>
  <si>
    <t>21:1193:001458</t>
  </si>
  <si>
    <t>074G  :861100:00:------:--:rep</t>
  </si>
  <si>
    <t>21:1193:001459</t>
  </si>
  <si>
    <t>074G  :861136:00:------:--:rep</t>
  </si>
  <si>
    <t>21:1193:001460</t>
  </si>
  <si>
    <t>074G  :861172:00:------:--:rep</t>
  </si>
  <si>
    <t>21:1193:001461</t>
  </si>
  <si>
    <t>074G  :861208:00:------:--:rep</t>
  </si>
  <si>
    <t>21:1193:001462</t>
  </si>
  <si>
    <t>074G  :861220:00:------:--:rep</t>
  </si>
  <si>
    <t>21:1193:001463</t>
  </si>
  <si>
    <t>074G  :861244:00:------:--:rep</t>
  </si>
  <si>
    <t>21:1193:001464</t>
  </si>
  <si>
    <t>STD 063</t>
  </si>
  <si>
    <t>21:1193:001465</t>
  </si>
  <si>
    <t>STD 064</t>
  </si>
  <si>
    <t>21:1193:001466</t>
  </si>
  <si>
    <t>STD 065</t>
  </si>
  <si>
    <t>21:1193:001467</t>
  </si>
  <si>
    <t>STD 066</t>
  </si>
  <si>
    <t>21:1193:001468</t>
  </si>
  <si>
    <t>STD 067</t>
  </si>
  <si>
    <t>21:1193:001469</t>
  </si>
  <si>
    <t>STD 068</t>
  </si>
  <si>
    <t>21:1193:001470</t>
  </si>
  <si>
    <t>STD 069</t>
  </si>
  <si>
    <t>21:1193:001471</t>
  </si>
  <si>
    <t>STD 070</t>
  </si>
  <si>
    <t>21:1193:001472</t>
  </si>
  <si>
    <t>STD 071</t>
  </si>
  <si>
    <t>21:1193:001473</t>
  </si>
  <si>
    <t>STD 072</t>
  </si>
  <si>
    <t>21:1193:001474</t>
  </si>
  <si>
    <t>STD 073</t>
  </si>
  <si>
    <t>21:1193:001475</t>
  </si>
  <si>
    <t>STD 074</t>
  </si>
  <si>
    <t>21:1193:001476</t>
  </si>
  <si>
    <t>STD 075</t>
  </si>
  <si>
    <t>21:1193:001477</t>
  </si>
  <si>
    <t>STD 076</t>
  </si>
  <si>
    <t>21:1193:001478</t>
  </si>
  <si>
    <t>STD 077</t>
  </si>
  <si>
    <t>21:1193:001479</t>
  </si>
  <si>
    <t>STD 078</t>
  </si>
  <si>
    <t>21:1193:001480</t>
  </si>
  <si>
    <t>STD 079</t>
  </si>
  <si>
    <t>21:1193:001481</t>
  </si>
  <si>
    <t>STD 080</t>
  </si>
  <si>
    <t>21:1193:001482</t>
  </si>
  <si>
    <t>BLK 032</t>
  </si>
  <si>
    <t>21:1193:001483</t>
  </si>
  <si>
    <t>BLK 033</t>
  </si>
  <si>
    <t>21:1193:001484</t>
  </si>
  <si>
    <t>BLK 034</t>
  </si>
  <si>
    <t>21:1193:001485</t>
  </si>
  <si>
    <t>BLK 035</t>
  </si>
  <si>
    <t>21:1193:001486</t>
  </si>
  <si>
    <t>BLK 036</t>
  </si>
  <si>
    <t>21:1193:001487</t>
  </si>
  <si>
    <t>BLK 037</t>
  </si>
  <si>
    <t>21:1193:001488</t>
  </si>
  <si>
    <t>BLK 038</t>
  </si>
  <si>
    <t>21:1193:001489</t>
  </si>
  <si>
    <t>074G  :861273:00:------:--</t>
  </si>
  <si>
    <t>21:1193:001490</t>
  </si>
  <si>
    <t>21:0191:000955</t>
  </si>
  <si>
    <t>21:0191:000955:0001:0001:00</t>
  </si>
  <si>
    <t>074G  :861274:00:------:--</t>
  </si>
  <si>
    <t>21:1193:001491</t>
  </si>
  <si>
    <t>21:0191:000956</t>
  </si>
  <si>
    <t>21:0191:000956:0001:0001:00</t>
  </si>
  <si>
    <t>074G  :861275:00:------:--</t>
  </si>
  <si>
    <t>21:1193:001492</t>
  </si>
  <si>
    <t>21:0191:000957</t>
  </si>
  <si>
    <t>21:0191:000957:0001:0001:00</t>
  </si>
  <si>
    <t>074G  :861276:00:------:--</t>
  </si>
  <si>
    <t>21:1193:001493</t>
  </si>
  <si>
    <t>21:0191:000958</t>
  </si>
  <si>
    <t>21:0191:000958:0001:0001:00</t>
  </si>
  <si>
    <t>074G  :861277:00:------:--</t>
  </si>
  <si>
    <t>21:1193:001494</t>
  </si>
  <si>
    <t>21:0191:000959</t>
  </si>
  <si>
    <t>21:0191:000959:0001:0001:00</t>
  </si>
  <si>
    <t>074G  :861278:00:------:--</t>
  </si>
  <si>
    <t>21:1193:001495</t>
  </si>
  <si>
    <t>21:0191:000960</t>
  </si>
  <si>
    <t>21:0191:000960:0001:0001:00</t>
  </si>
  <si>
    <t>074G  :861279:00:------:--</t>
  </si>
  <si>
    <t>21:1193:001496</t>
  </si>
  <si>
    <t>21:0191:000961</t>
  </si>
  <si>
    <t>21:0191:000961:0001:0001:00</t>
  </si>
  <si>
    <t>074G  :861280:00:------:--</t>
  </si>
  <si>
    <t>21:1193:001497</t>
  </si>
  <si>
    <t>21:0191:000962</t>
  </si>
  <si>
    <t>21:0191:000962:0001:0001:00</t>
  </si>
  <si>
    <t>074G  :861281:80:861282:10</t>
  </si>
  <si>
    <t>21:1193:001498</t>
  </si>
  <si>
    <t>21:0191:000963</t>
  </si>
  <si>
    <t>21:0191:000963:0001:0001:02</t>
  </si>
  <si>
    <t>074G  :861282:10:------:--</t>
  </si>
  <si>
    <t>21:1193:001499</t>
  </si>
  <si>
    <t>21:0191:000963:0001:0001:01</t>
  </si>
  <si>
    <t>074G  :861283:20:861282:10</t>
  </si>
  <si>
    <t>21:1193:001500</t>
  </si>
  <si>
    <t>21:0191:000963:0002:0001:00</t>
  </si>
  <si>
    <t>074G  :861284:9R:------:--</t>
  </si>
  <si>
    <t>21:1193:001501</t>
  </si>
  <si>
    <t>074G  :861285:00:------:--</t>
  </si>
  <si>
    <t>21:1193:001502</t>
  </si>
  <si>
    <t>21:0191:000964</t>
  </si>
  <si>
    <t>21:0191:000964:0001:0001:00</t>
  </si>
  <si>
    <t>074G  :861286:00:------:--</t>
  </si>
  <si>
    <t>21:1193:001503</t>
  </si>
  <si>
    <t>21:0191:000965</t>
  </si>
  <si>
    <t>21:0191:000965:0001:0001:00</t>
  </si>
  <si>
    <t>074G  :861287:00:------:--</t>
  </si>
  <si>
    <t>21:1193:001504</t>
  </si>
  <si>
    <t>21:0191:000966</t>
  </si>
  <si>
    <t>21:0191:000966:0001:0001:00</t>
  </si>
  <si>
    <t>074G  :861288:00:------:--</t>
  </si>
  <si>
    <t>21:1193:001505</t>
  </si>
  <si>
    <t>21:0191:000967</t>
  </si>
  <si>
    <t>21:0191:000967:0001:0001:00</t>
  </si>
  <si>
    <t>074G  :861289:00:------:--</t>
  </si>
  <si>
    <t>21:1193:001506</t>
  </si>
  <si>
    <t>21:0191:000968</t>
  </si>
  <si>
    <t>21:0191:000968:0001:0001:00</t>
  </si>
  <si>
    <t>074G  :861290:00:------:--</t>
  </si>
  <si>
    <t>21:1193:001507</t>
  </si>
  <si>
    <t>21:0191:000969</t>
  </si>
  <si>
    <t>21:0191:000969:0001:0001:00</t>
  </si>
  <si>
    <t>074G  :861291:00:------:--</t>
  </si>
  <si>
    <t>21:1193:001508</t>
  </si>
  <si>
    <t>21:0191:000970</t>
  </si>
  <si>
    <t>21:0191:000970:0001:0001:00</t>
  </si>
  <si>
    <t>074G  :861292:00:------:--</t>
  </si>
  <si>
    <t>21:1193:001509</t>
  </si>
  <si>
    <t>21:0191:000971</t>
  </si>
  <si>
    <t>21:0191:000971:0001:0001:00</t>
  </si>
  <si>
    <t>074G  :861293:00:------:--</t>
  </si>
  <si>
    <t>21:1193:001510</t>
  </si>
  <si>
    <t>21:0191:000972</t>
  </si>
  <si>
    <t>21:0191:000972:0001:0001:00</t>
  </si>
  <si>
    <t>074G  :861294:00:------:--</t>
  </si>
  <si>
    <t>21:1193:001511</t>
  </si>
  <si>
    <t>21:0191:000973</t>
  </si>
  <si>
    <t>21:0191:000973:0001:0001:00</t>
  </si>
  <si>
    <t>074G  :861295:00:------:--</t>
  </si>
  <si>
    <t>21:1193:001512</t>
  </si>
  <si>
    <t>21:0191:000974</t>
  </si>
  <si>
    <t>21:0191:000974:0001:0001:00</t>
  </si>
  <si>
    <t>074G  :861296:00:------:--</t>
  </si>
  <si>
    <t>21:1193:001513</t>
  </si>
  <si>
    <t>21:0191:000975</t>
  </si>
  <si>
    <t>21:0191:000975:0001:0001:00</t>
  </si>
  <si>
    <t>074G  :861297:00:------:--</t>
  </si>
  <si>
    <t>21:1193:001514</t>
  </si>
  <si>
    <t>21:0191:000976</t>
  </si>
  <si>
    <t>21:0191:000976:0001:0001:00</t>
  </si>
  <si>
    <t>074G  :861298:00:------:--</t>
  </si>
  <si>
    <t>21:1193:001515</t>
  </si>
  <si>
    <t>21:0191:000977</t>
  </si>
  <si>
    <t>21:0191:000977:0001:0001:00</t>
  </si>
  <si>
    <t>074G  :861299:00:------:--</t>
  </si>
  <si>
    <t>21:1193:001516</t>
  </si>
  <si>
    <t>21:0191:000978</t>
  </si>
  <si>
    <t>21:0191:000978:0001:0001:00</t>
  </si>
  <si>
    <t>074G  :861300:00:------:--</t>
  </si>
  <si>
    <t>21:1193:001517</t>
  </si>
  <si>
    <t>21:0191:000979</t>
  </si>
  <si>
    <t>21:0191:000979:0001:0001:00</t>
  </si>
  <si>
    <t>074G  :861301:80:861303:20</t>
  </si>
  <si>
    <t>21:1193:001518</t>
  </si>
  <si>
    <t>21:0191:000980</t>
  </si>
  <si>
    <t>21:0191:000980:0002:0001:02</t>
  </si>
  <si>
    <t>074G  :861302:10:------:--</t>
  </si>
  <si>
    <t>21:1193:001519</t>
  </si>
  <si>
    <t>21:0191:000980:0001:0001:00</t>
  </si>
  <si>
    <t>074G  :861303:20:861302:10</t>
  </si>
  <si>
    <t>21:1193:001520</t>
  </si>
  <si>
    <t>21:0191:000980:0002:0001:01</t>
  </si>
  <si>
    <t>074G  :861304:00:------:--</t>
  </si>
  <si>
    <t>21:1193:001521</t>
  </si>
  <si>
    <t>21:0191:000981</t>
  </si>
  <si>
    <t>21:0191:000981:0001:0001:00</t>
  </si>
  <si>
    <t>074G  :861305:00:------:--</t>
  </si>
  <si>
    <t>21:1193:001522</t>
  </si>
  <si>
    <t>21:0191:000982</t>
  </si>
  <si>
    <t>21:0191:000982:0001:0001:00</t>
  </si>
  <si>
    <t>074G  :861306:00:------:--</t>
  </si>
  <si>
    <t>21:1193:001523</t>
  </si>
  <si>
    <t>21:0191:000983</t>
  </si>
  <si>
    <t>21:0191:000983:0001:0001:00</t>
  </si>
  <si>
    <t>074G  :861307:00:------:--</t>
  </si>
  <si>
    <t>21:1193:001524</t>
  </si>
  <si>
    <t>21:0191:000984</t>
  </si>
  <si>
    <t>21:0191:000984:0001:0001:00</t>
  </si>
  <si>
    <t>074G  :861308:00:------:--</t>
  </si>
  <si>
    <t>21:1193:001525</t>
  </si>
  <si>
    <t>21:0191:000985</t>
  </si>
  <si>
    <t>21:0191:000985:0001:0001:00</t>
  </si>
  <si>
    <t>074G  :861309:00:------:--</t>
  </si>
  <si>
    <t>21:1193:001526</t>
  </si>
  <si>
    <t>21:0191:000986</t>
  </si>
  <si>
    <t>21:0191:000986:0001:0001:00</t>
  </si>
  <si>
    <t>074G  :861310:00:------:--</t>
  </si>
  <si>
    <t>21:1193:001527</t>
  </si>
  <si>
    <t>21:0191:000987</t>
  </si>
  <si>
    <t>21:0191:000987:0001:0001:00</t>
  </si>
  <si>
    <t>074G  :861311:00:------:--</t>
  </si>
  <si>
    <t>21:1193:001528</t>
  </si>
  <si>
    <t>21:0191:000988</t>
  </si>
  <si>
    <t>21:0191:000988:0001:0001:00</t>
  </si>
  <si>
    <t>074G  :861312:00:------:--</t>
  </si>
  <si>
    <t>21:1193:001529</t>
  </si>
  <si>
    <t>21:0191:000989</t>
  </si>
  <si>
    <t>21:0191:000989:0001:0001:00</t>
  </si>
  <si>
    <t>074G  :861313:00:------:--</t>
  </si>
  <si>
    <t>21:1193:001530</t>
  </si>
  <si>
    <t>21:0191:000990</t>
  </si>
  <si>
    <t>21:0191:000990:0001:0001:00</t>
  </si>
  <si>
    <t>074G  :861314:00:------:--</t>
  </si>
  <si>
    <t>21:1193:001531</t>
  </si>
  <si>
    <t>21:0191:000991</t>
  </si>
  <si>
    <t>21:0191:000991:0001:0001:00</t>
  </si>
  <si>
    <t>074G  :861315:00:------:--</t>
  </si>
  <si>
    <t>21:1193:001532</t>
  </si>
  <si>
    <t>21:0191:000992</t>
  </si>
  <si>
    <t>21:0191:000992:0001:0001:00</t>
  </si>
  <si>
    <t>074G  :861316:9M:------:--</t>
  </si>
  <si>
    <t>21:1193:001533</t>
  </si>
  <si>
    <t>074G  :861317:00:------:--</t>
  </si>
  <si>
    <t>21:1193:001534</t>
  </si>
  <si>
    <t>21:0191:000993</t>
  </si>
  <si>
    <t>21:0191:000993:0001:0001:00</t>
  </si>
  <si>
    <t>074G  :861318:00:------:--</t>
  </si>
  <si>
    <t>21:1193:001535</t>
  </si>
  <si>
    <t>21:0191:000994</t>
  </si>
  <si>
    <t>21:0191:000994:0001:0001:00</t>
  </si>
  <si>
    <t>074G  :861319:00:------:--</t>
  </si>
  <si>
    <t>21:1193:001536</t>
  </si>
  <si>
    <t>21:0191:000995</t>
  </si>
  <si>
    <t>21:0191:000995:0001:0001:00</t>
  </si>
  <si>
    <t>074G  :861320:00:------:--</t>
  </si>
  <si>
    <t>21:1193:001537</t>
  </si>
  <si>
    <t>21:0191:000996</t>
  </si>
  <si>
    <t>21:0191:000996:0001:0001:00</t>
  </si>
  <si>
    <t>074G  :861321:80:861324:20</t>
  </si>
  <si>
    <t>21:1193:001538</t>
  </si>
  <si>
    <t>21:0191:000998</t>
  </si>
  <si>
    <t>21:0191:000998:0002:0001:02</t>
  </si>
  <si>
    <t>074G  :861322:00:------:--</t>
  </si>
  <si>
    <t>21:1193:001539</t>
  </si>
  <si>
    <t>21:0191:000997</t>
  </si>
  <si>
    <t>21:0191:000997:0001:0001:00</t>
  </si>
  <si>
    <t>074G  :861323:10:------:--</t>
  </si>
  <si>
    <t>21:1193:001540</t>
  </si>
  <si>
    <t>21:0191:000998:0001:0001:00</t>
  </si>
  <si>
    <t>074G  :861324:20:861323:10</t>
  </si>
  <si>
    <t>21:1193:001541</t>
  </si>
  <si>
    <t>21:0191:000998:0002:0001:01</t>
  </si>
  <si>
    <t>074G  :861325:9R:------:--</t>
  </si>
  <si>
    <t>21:1193:001542</t>
  </si>
  <si>
    <t>074G  :861361:80:861062:10</t>
  </si>
  <si>
    <t>21:1193:001543</t>
  </si>
  <si>
    <t>074G  :861441:80:861143:20</t>
  </si>
  <si>
    <t>21:1193:001544</t>
  </si>
  <si>
    <t>074G  :861461:80:861162:10</t>
  </si>
  <si>
    <t>21:1193:001545</t>
  </si>
  <si>
    <t>074G  :861561:80:861263:10</t>
  </si>
  <si>
    <t>21:1193:001546</t>
  </si>
  <si>
    <t>074G  :861601:80:861302:10</t>
  </si>
  <si>
    <t>21:1193:001547</t>
  </si>
  <si>
    <t>074G  :861621:80:861323:10</t>
  </si>
  <si>
    <t>21:1193:001548</t>
  </si>
  <si>
    <t>074G  :863001:80:863007:10</t>
  </si>
  <si>
    <t>21:1193:001549</t>
  </si>
  <si>
    <t>21:0191:001003</t>
  </si>
  <si>
    <t>21:0191:001003:0001:0001:02</t>
  </si>
  <si>
    <t>074G  :863002:00:------:--</t>
  </si>
  <si>
    <t>21:1193:001550</t>
  </si>
  <si>
    <t>21:0191:000999</t>
  </si>
  <si>
    <t>21:0191:000999:0001:0001:00</t>
  </si>
  <si>
    <t>074G  :863003:00:------:--</t>
  </si>
  <si>
    <t>21:1193:001551</t>
  </si>
  <si>
    <t>21:0191:001000</t>
  </si>
  <si>
    <t>21:0191:001000:0001:0001:00</t>
  </si>
  <si>
    <t>074G  :863004:9R:------:--</t>
  </si>
  <si>
    <t>21:1193:001552</t>
  </si>
  <si>
    <t>074G  :863005:00:------:--</t>
  </si>
  <si>
    <t>21:1193:001553</t>
  </si>
  <si>
    <t>21:0191:001001</t>
  </si>
  <si>
    <t>21:0191:001001:0001:0001:00</t>
  </si>
  <si>
    <t>074G  :863006:00:------:--</t>
  </si>
  <si>
    <t>21:1193:001554</t>
  </si>
  <si>
    <t>21:0191:001002</t>
  </si>
  <si>
    <t>21:0191:001002:0001:0001:00</t>
  </si>
  <si>
    <t>074G  :863007:10:------:--</t>
  </si>
  <si>
    <t>21:1193:001555</t>
  </si>
  <si>
    <t>21:0191:001003:0001:0001:01</t>
  </si>
  <si>
    <t>074G  :863008:20:863007:10</t>
  </si>
  <si>
    <t>21:1193:001556</t>
  </si>
  <si>
    <t>21:0191:001003:0002:0001:00</t>
  </si>
  <si>
    <t>074G  :863009:00:------:--</t>
  </si>
  <si>
    <t>21:1193:001557</t>
  </si>
  <si>
    <t>21:0191:001004</t>
  </si>
  <si>
    <t>21:0191:001004:0001:0001:00</t>
  </si>
  <si>
    <t>074G  :863010:00:------:--</t>
  </si>
  <si>
    <t>21:1193:001558</t>
  </si>
  <si>
    <t>21:0191:001005</t>
  </si>
  <si>
    <t>21:0191:001005:0001:0001:00</t>
  </si>
  <si>
    <t>074G  :863011:00:------:--</t>
  </si>
  <si>
    <t>21:1193:001559</t>
  </si>
  <si>
    <t>21:0191:001006</t>
  </si>
  <si>
    <t>21:0191:001006:0001:0001:00</t>
  </si>
  <si>
    <t>074G  :863012:00:------:--</t>
  </si>
  <si>
    <t>21:1193:001560</t>
  </si>
  <si>
    <t>21:0191:001007</t>
  </si>
  <si>
    <t>21:0191:001007:0001:0001:00</t>
  </si>
  <si>
    <t>074G  :863013:00:------:--</t>
  </si>
  <si>
    <t>21:1193:001561</t>
  </si>
  <si>
    <t>21:0191:001008</t>
  </si>
  <si>
    <t>21:0191:001008:0001:0001:00</t>
  </si>
  <si>
    <t>074G  :863014:00:------:--</t>
  </si>
  <si>
    <t>21:1193:001562</t>
  </si>
  <si>
    <t>21:0191:001009</t>
  </si>
  <si>
    <t>21:0191:001009:0001:0001:00</t>
  </si>
  <si>
    <t>074G  :863015:00:------:--</t>
  </si>
  <si>
    <t>21:1193:001563</t>
  </si>
  <si>
    <t>21:0191:001010</t>
  </si>
  <si>
    <t>21:0191:001010:0001:0001:00</t>
  </si>
  <si>
    <t>074G  :863016:00:------:--</t>
  </si>
  <si>
    <t>21:1193:001564</t>
  </si>
  <si>
    <t>21:0191:001011</t>
  </si>
  <si>
    <t>21:0191:001011:0001:0001:00</t>
  </si>
  <si>
    <t>074G  :863017:00:------:--</t>
  </si>
  <si>
    <t>21:1193:001565</t>
  </si>
  <si>
    <t>21:0191:001012</t>
  </si>
  <si>
    <t>21:0191:001012:0001:0001:00</t>
  </si>
  <si>
    <t>074G  :863018:00:------:--</t>
  </si>
  <si>
    <t>21:1193:001566</t>
  </si>
  <si>
    <t>21:0191:001013</t>
  </si>
  <si>
    <t>21:0191:001013:0001:0001:00</t>
  </si>
  <si>
    <t>074G  :863019:00:------:--</t>
  </si>
  <si>
    <t>21:1193:001567</t>
  </si>
  <si>
    <t>21:0191:001014</t>
  </si>
  <si>
    <t>21:0191:001014:0001:0001:00</t>
  </si>
  <si>
    <t>074G  :863020:00:------:--</t>
  </si>
  <si>
    <t>21:1193:001568</t>
  </si>
  <si>
    <t>21:0191:001015</t>
  </si>
  <si>
    <t>21:0191:001015:0001:0001:00</t>
  </si>
  <si>
    <t>074G  :863021:80:863032:20</t>
  </si>
  <si>
    <t>21:1193:001569</t>
  </si>
  <si>
    <t>21:0191:001024</t>
  </si>
  <si>
    <t>21:0191:001024:0002:0001:02</t>
  </si>
  <si>
    <t>074G  :863022:00:------:--</t>
  </si>
  <si>
    <t>21:1193:001570</t>
  </si>
  <si>
    <t>21:0191:001016</t>
  </si>
  <si>
    <t>21:0191:001016:0001:0001:00</t>
  </si>
  <si>
    <t>074G  :863023:00:------:--</t>
  </si>
  <si>
    <t>21:1193:001571</t>
  </si>
  <si>
    <t>21:0191:001017</t>
  </si>
  <si>
    <t>21:0191:001017:0001:0001:00</t>
  </si>
  <si>
    <t>074G  :863024:00:------:--</t>
  </si>
  <si>
    <t>21:1193:001572</t>
  </si>
  <si>
    <t>21:0191:001018</t>
  </si>
  <si>
    <t>21:0191:001018:0001:0001:00</t>
  </si>
  <si>
    <t>074G  :863025:00:------:--</t>
  </si>
  <si>
    <t>21:1193:001573</t>
  </si>
  <si>
    <t>21:0191:001019</t>
  </si>
  <si>
    <t>21:0191:001019:0001:0001:00</t>
  </si>
  <si>
    <t>074G  :863026:00:------:--</t>
  </si>
  <si>
    <t>21:1193:001574</t>
  </si>
  <si>
    <t>21:0191:001020</t>
  </si>
  <si>
    <t>21:0191:001020:0001:0001:00</t>
  </si>
  <si>
    <t>074G  :863027:00:------:--</t>
  </si>
  <si>
    <t>21:1193:001575</t>
  </si>
  <si>
    <t>21:0191:001021</t>
  </si>
  <si>
    <t>21:0191:001021:0001:0001:00</t>
  </si>
  <si>
    <t>074G  :863028:9R:------:--</t>
  </si>
  <si>
    <t>21:1193:001576</t>
  </si>
  <si>
    <t>074G  :863029:00:------:--</t>
  </si>
  <si>
    <t>21:1193:001577</t>
  </si>
  <si>
    <t>21:0191:001022</t>
  </si>
  <si>
    <t>21:0191:001022:0001:0001:00</t>
  </si>
  <si>
    <t>074G  :863030:00:------:--</t>
  </si>
  <si>
    <t>21:1193:001578</t>
  </si>
  <si>
    <t>21:0191:001023</t>
  </si>
  <si>
    <t>21:0191:001023:0001:0001:00</t>
  </si>
  <si>
    <t>074G  :863031:10:------:--</t>
  </si>
  <si>
    <t>21:1193:001579</t>
  </si>
  <si>
    <t>21:0191:001024:0001:0001:00</t>
  </si>
  <si>
    <t>074G  :863032:20:863031:10</t>
  </si>
  <si>
    <t>21:1193:001580</t>
  </si>
  <si>
    <t>21:0191:001024:0002:0001:01</t>
  </si>
  <si>
    <t>074G  :863033:00:------:--</t>
  </si>
  <si>
    <t>21:1193:001581</t>
  </si>
  <si>
    <t>21:0191:001025</t>
  </si>
  <si>
    <t>21:0191:001025:0001:0001:00</t>
  </si>
  <si>
    <t>074G  :863034:00:------:--</t>
  </si>
  <si>
    <t>21:1193:001582</t>
  </si>
  <si>
    <t>21:0191:001026</t>
  </si>
  <si>
    <t>21:0191:001026:0001:0001:00</t>
  </si>
  <si>
    <t>074G  :863035:00:------:--</t>
  </si>
  <si>
    <t>21:1193:001583</t>
  </si>
  <si>
    <t>21:0191:001027</t>
  </si>
  <si>
    <t>21:0191:001027:0001:0001:00</t>
  </si>
  <si>
    <t>074G  :863036:00:------:--</t>
  </si>
  <si>
    <t>21:1193:001584</t>
  </si>
  <si>
    <t>21:0191:001028</t>
  </si>
  <si>
    <t>21:0191:001028:0001:0001:00</t>
  </si>
  <si>
    <t>074G  :863037:00:------:--</t>
  </si>
  <si>
    <t>21:1193:001585</t>
  </si>
  <si>
    <t>21:0191:001029</t>
  </si>
  <si>
    <t>21:0191:001029:0001:0001:00</t>
  </si>
  <si>
    <t>074G  :863038:00:------:--</t>
  </si>
  <si>
    <t>21:1193:001586</t>
  </si>
  <si>
    <t>21:0191:001030</t>
  </si>
  <si>
    <t>21:0191:001030:0001:0001:00</t>
  </si>
  <si>
    <t>074G  :863039:00:------:--</t>
  </si>
  <si>
    <t>21:1193:001587</t>
  </si>
  <si>
    <t>21:0191:001031</t>
  </si>
  <si>
    <t>21:0191:001031:0001:0001:00</t>
  </si>
  <si>
    <t>074G  :863040:00:------:--</t>
  </si>
  <si>
    <t>21:1193:001588</t>
  </si>
  <si>
    <t>21:0191:001032</t>
  </si>
  <si>
    <t>21:0191:001032:0001:0001:00</t>
  </si>
  <si>
    <t>074G  :863041:80:863043:20</t>
  </si>
  <si>
    <t>21:1193:001589</t>
  </si>
  <si>
    <t>21:0191:001033</t>
  </si>
  <si>
    <t>21:0191:001033:0002:0001:02</t>
  </si>
  <si>
    <t>074G  :863042:10:------:--</t>
  </si>
  <si>
    <t>21:1193:001590</t>
  </si>
  <si>
    <t>21:0191:001033:0001:0001:00</t>
  </si>
  <si>
    <t>074G  :863043:20:863042:10</t>
  </si>
  <si>
    <t>21:1193:001591</t>
  </si>
  <si>
    <t>21:0191:001033:0002:0001:01</t>
  </si>
  <si>
    <t>074G  :863044:00:------:--</t>
  </si>
  <si>
    <t>21:1193:001592</t>
  </si>
  <si>
    <t>21:0191:001034</t>
  </si>
  <si>
    <t>21:0191:001034:0001:0001:00</t>
  </si>
  <si>
    <t>074G  :863045:00:------:--</t>
  </si>
  <si>
    <t>21:1193:001593</t>
  </si>
  <si>
    <t>21:0191:001035</t>
  </si>
  <si>
    <t>21:0191:001035:0001:0001:00</t>
  </si>
  <si>
    <t>074G  :863046:9P:------:--</t>
  </si>
  <si>
    <t>21:1193:001594</t>
  </si>
  <si>
    <t>074G  :863047:00:------:--</t>
  </si>
  <si>
    <t>21:1193:001595</t>
  </si>
  <si>
    <t>21:0191:001036</t>
  </si>
  <si>
    <t>21:0191:001036:0001:0001:00</t>
  </si>
  <si>
    <t>074G  :863048:00:------:--</t>
  </si>
  <si>
    <t>21:1193:001596</t>
  </si>
  <si>
    <t>21:0191:001037</t>
  </si>
  <si>
    <t>21:0191:001037:0001:0001:00</t>
  </si>
  <si>
    <t>074G  :863049:00:------:--</t>
  </si>
  <si>
    <t>21:1193:001597</t>
  </si>
  <si>
    <t>21:0191:001038</t>
  </si>
  <si>
    <t>21:0191:001038:0001:0001:00</t>
  </si>
  <si>
    <t>074G  :863050:00:------:--</t>
  </si>
  <si>
    <t>21:1193:001598</t>
  </si>
  <si>
    <t>21:0191:001039</t>
  </si>
  <si>
    <t>21:0191:001039:0001:0001:00</t>
  </si>
  <si>
    <t>074G  :863051:00:------:--</t>
  </si>
  <si>
    <t>21:1193:001599</t>
  </si>
  <si>
    <t>21:0191:001040</t>
  </si>
  <si>
    <t>21:0191:001040:0001:0001:00</t>
  </si>
  <si>
    <t>074G  :863052:00:------:--</t>
  </si>
  <si>
    <t>21:1193:001600</t>
  </si>
  <si>
    <t>21:0191:001041</t>
  </si>
  <si>
    <t>21:0191:001041:0001:0001:00</t>
  </si>
  <si>
    <t>074G  :863053:00:------:--</t>
  </si>
  <si>
    <t>21:1193:001601</t>
  </si>
  <si>
    <t>21:0191:001042</t>
  </si>
  <si>
    <t>21:0191:001042:0001:0001:00</t>
  </si>
  <si>
    <t>074G  :863054:00:------:--</t>
  </si>
  <si>
    <t>21:1193:001602</t>
  </si>
  <si>
    <t>21:0191:001043</t>
  </si>
  <si>
    <t>21:0191:001043:0001:0001:00</t>
  </si>
  <si>
    <t>074G  :863055:00:------:--</t>
  </si>
  <si>
    <t>21:1193:001603</t>
  </si>
  <si>
    <t>21:0191:001044</t>
  </si>
  <si>
    <t>21:0191:001044:0001:0001:00</t>
  </si>
  <si>
    <t>074G  :863056:00:------:--</t>
  </si>
  <si>
    <t>21:1193:001604</t>
  </si>
  <si>
    <t>21:0191:001045</t>
  </si>
  <si>
    <t>21:0191:001045:0001:0001:00</t>
  </si>
  <si>
    <t>074G  :863057:00:------:--</t>
  </si>
  <si>
    <t>21:1193:001605</t>
  </si>
  <si>
    <t>21:0191:001046</t>
  </si>
  <si>
    <t>21:0191:001046:0001:0001:00</t>
  </si>
  <si>
    <t>074G  :863058:00:------:--</t>
  </si>
  <si>
    <t>21:1193:001606</t>
  </si>
  <si>
    <t>21:0191:001047</t>
  </si>
  <si>
    <t>21:0191:001047:0001:0001:00</t>
  </si>
  <si>
    <t>074G  :863059:00:------:--</t>
  </si>
  <si>
    <t>21:1193:001607</t>
  </si>
  <si>
    <t>21:0191:001048</t>
  </si>
  <si>
    <t>21:0191:001048:0001:0001:00</t>
  </si>
  <si>
    <t>074G  :863060:00:------:--</t>
  </si>
  <si>
    <t>21:1193:001608</t>
  </si>
  <si>
    <t>21:0191:001049</t>
  </si>
  <si>
    <t>21:0191:001049:0001:0001:00</t>
  </si>
  <si>
    <t>074G  :863061:80:863062:10</t>
  </si>
  <si>
    <t>21:1193:001609</t>
  </si>
  <si>
    <t>21:0191:001050</t>
  </si>
  <si>
    <t>21:0191:001050:0001:0001:02</t>
  </si>
  <si>
    <t>074G  :863062:10:------:--</t>
  </si>
  <si>
    <t>21:1193:001610</t>
  </si>
  <si>
    <t>21:0191:001050:0001:0001:01</t>
  </si>
  <si>
    <t>074G  :863063:20:863062:10</t>
  </si>
  <si>
    <t>21:1193:001611</t>
  </si>
  <si>
    <t>21:0191:001050:0002:0001:00</t>
  </si>
  <si>
    <t>074G  :863064:00:------:--</t>
  </si>
  <si>
    <t>21:1193:001612</t>
  </si>
  <si>
    <t>21:0191:001051</t>
  </si>
  <si>
    <t>21:0191:001051:0001:0001:00</t>
  </si>
  <si>
    <t>074G  :863065:00:------:--</t>
  </si>
  <si>
    <t>21:1193:001613</t>
  </si>
  <si>
    <t>21:0191:001052</t>
  </si>
  <si>
    <t>21:0191:001052:0001:0001:00</t>
  </si>
  <si>
    <t>074G  :863066:00:------:--</t>
  </si>
  <si>
    <t>21:1193:001614</t>
  </si>
  <si>
    <t>21:0191:001053</t>
  </si>
  <si>
    <t>21:0191:001053:0001:0001:00</t>
  </si>
  <si>
    <t>074G  :863067:00:------:--</t>
  </si>
  <si>
    <t>21:1193:001615</t>
  </si>
  <si>
    <t>21:0191:001054</t>
  </si>
  <si>
    <t>21:0191:001054:0001:0001:00</t>
  </si>
  <si>
    <t>074G  :863068:00:------:--</t>
  </si>
  <si>
    <t>21:1193:001616</t>
  </si>
  <si>
    <t>21:0191:001055</t>
  </si>
  <si>
    <t>21:0191:001055:0001:0001:00</t>
  </si>
  <si>
    <t>074G  :863069:00:------:--</t>
  </si>
  <si>
    <t>21:1193:001617</t>
  </si>
  <si>
    <t>21:0191:001056</t>
  </si>
  <si>
    <t>21:0191:001056:0001:0001:00</t>
  </si>
  <si>
    <t>074G  :863070:00:------:--</t>
  </si>
  <si>
    <t>21:1193:001618</t>
  </si>
  <si>
    <t>21:0191:001057</t>
  </si>
  <si>
    <t>21:0191:001057:0001:0001:00</t>
  </si>
  <si>
    <t>074G  :863071:00:------:--</t>
  </si>
  <si>
    <t>21:1193:001619</t>
  </si>
  <si>
    <t>21:0191:001058</t>
  </si>
  <si>
    <t>21:0191:001058:0001:0001:00</t>
  </si>
  <si>
    <t>074G  :863072:00:------:--</t>
  </si>
  <si>
    <t>21:1193:001620</t>
  </si>
  <si>
    <t>21:0191:001059</t>
  </si>
  <si>
    <t>21:0191:001059:0001:0001:00</t>
  </si>
  <si>
    <t>074G  :863073:00:------:--</t>
  </si>
  <si>
    <t>21:1193:001621</t>
  </si>
  <si>
    <t>21:0191:001060</t>
  </si>
  <si>
    <t>21:0191:001060:0001:0001:00</t>
  </si>
  <si>
    <t>074G  :863074:00:------:--</t>
  </si>
  <si>
    <t>21:1193:001622</t>
  </si>
  <si>
    <t>21:0191:001061</t>
  </si>
  <si>
    <t>21:0191:001061:0001:0001:00</t>
  </si>
  <si>
    <t>074G  :863075:00:------:--</t>
  </si>
  <si>
    <t>21:1193:001623</t>
  </si>
  <si>
    <t>21:0191:001062</t>
  </si>
  <si>
    <t>21:0191:001062:0001:0001:00</t>
  </si>
  <si>
    <t>074G  :863076:00:------:--</t>
  </si>
  <si>
    <t>21:1193:001624</t>
  </si>
  <si>
    <t>21:0191:001063</t>
  </si>
  <si>
    <t>21:0191:001063:0001:0001:00</t>
  </si>
  <si>
    <t>074G  :863077:00:------:--</t>
  </si>
  <si>
    <t>21:1193:001625</t>
  </si>
  <si>
    <t>21:0191:001064</t>
  </si>
  <si>
    <t>21:0191:001064:0001:0001:00</t>
  </si>
  <si>
    <t>074G  :863078:9R:------:--</t>
  </si>
  <si>
    <t>21:1193:001626</t>
  </si>
  <si>
    <t>074G  :863079:00:------:--</t>
  </si>
  <si>
    <t>21:1193:001627</t>
  </si>
  <si>
    <t>21:0191:001065</t>
  </si>
  <si>
    <t>21:0191:001065:0001:0001:00</t>
  </si>
  <si>
    <t>074G  :863080:00:------:--</t>
  </si>
  <si>
    <t>21:1193:001628</t>
  </si>
  <si>
    <t>21:0191:001066</t>
  </si>
  <si>
    <t>21:0191:001066:0001:0001:00</t>
  </si>
  <si>
    <t>074G  :863081:80:863085:20</t>
  </si>
  <si>
    <t>21:1193:001629</t>
  </si>
  <si>
    <t>21:0191:001068</t>
  </si>
  <si>
    <t>21:0191:001068:0002:0001:02</t>
  </si>
  <si>
    <t>074G  :863082:9P:------:--</t>
  </si>
  <si>
    <t>21:1193:001630</t>
  </si>
  <si>
    <t>074G  :863083:00:------:--</t>
  </si>
  <si>
    <t>21:1193:001631</t>
  </si>
  <si>
    <t>21:0191:001067</t>
  </si>
  <si>
    <t>21:0191:001067:0001:0001:00</t>
  </si>
  <si>
    <t>074G  :863084:10:------:--</t>
  </si>
  <si>
    <t>21:1193:001632</t>
  </si>
  <si>
    <t>21:0191:001068:0001:0001:00</t>
  </si>
  <si>
    <t>074G  :863085:20:863084:10</t>
  </si>
  <si>
    <t>21:1193:001633</t>
  </si>
  <si>
    <t>21:0191:001068:0002:0001:01</t>
  </si>
  <si>
    <t>074G  :863086:00:------:--</t>
  </si>
  <si>
    <t>21:1193:001634</t>
  </si>
  <si>
    <t>21:0191:001069</t>
  </si>
  <si>
    <t>21:0191:001069:0001:0001:00</t>
  </si>
  <si>
    <t>074G  :863087:00:------:--</t>
  </si>
  <si>
    <t>21:1193:001635</t>
  </si>
  <si>
    <t>21:0191:001070</t>
  </si>
  <si>
    <t>21:0191:001070:0001:0001:00</t>
  </si>
  <si>
    <t>074G  :863088:00:------:--</t>
  </si>
  <si>
    <t>21:1193:001636</t>
  </si>
  <si>
    <t>21:0191:001071</t>
  </si>
  <si>
    <t>21:0191:001071:0001:0001:00</t>
  </si>
  <si>
    <t>074G  :863089:00:------:--</t>
  </si>
  <si>
    <t>21:1193:001637</t>
  </si>
  <si>
    <t>21:0191:001072</t>
  </si>
  <si>
    <t>21:0191:001072:0001:0001:00</t>
  </si>
  <si>
    <t>074G  :863090:00:------:--</t>
  </si>
  <si>
    <t>21:1193:001638</t>
  </si>
  <si>
    <t>21:0191:001073</t>
  </si>
  <si>
    <t>21:0191:001073:0001:0001:00</t>
  </si>
  <si>
    <t>074G  :863091:00:------:--</t>
  </si>
  <si>
    <t>21:1193:001639</t>
  </si>
  <si>
    <t>21:0191:001074</t>
  </si>
  <si>
    <t>21:0191:001074:0001:0001:00</t>
  </si>
  <si>
    <t>074G  :863092:00:------:--</t>
  </si>
  <si>
    <t>21:1193:001640</t>
  </si>
  <si>
    <t>21:0191:001075</t>
  </si>
  <si>
    <t>21:0191:001075:0001:0001:00</t>
  </si>
  <si>
    <t>074G  :863093:00:------:--</t>
  </si>
  <si>
    <t>21:1193:001641</t>
  </si>
  <si>
    <t>21:0191:001076</t>
  </si>
  <si>
    <t>21:0191:001076:0001:0001:00</t>
  </si>
  <si>
    <t>074G  :863094:00:------:--</t>
  </si>
  <si>
    <t>21:1193:001642</t>
  </si>
  <si>
    <t>21:0191:001077</t>
  </si>
  <si>
    <t>21:0191:001077:0001:0001:00</t>
  </si>
  <si>
    <t>074G  :863095:00:------:--</t>
  </si>
  <si>
    <t>21:1193:001643</t>
  </si>
  <si>
    <t>21:0191:001078</t>
  </si>
  <si>
    <t>21:0191:001078:0001:0001:00</t>
  </si>
  <si>
    <t>074G  :863096:00:------:--</t>
  </si>
  <si>
    <t>21:1193:001644</t>
  </si>
  <si>
    <t>21:0191:001079</t>
  </si>
  <si>
    <t>21:0191:001079:0001:0001:00</t>
  </si>
  <si>
    <t>074G  :863097:00:------:--</t>
  </si>
  <si>
    <t>21:1193:001645</t>
  </si>
  <si>
    <t>21:0191:001080</t>
  </si>
  <si>
    <t>21:0191:001080:0001:0001:00</t>
  </si>
  <si>
    <t>074G  :863098:00:------:--</t>
  </si>
  <si>
    <t>21:1193:001646</t>
  </si>
  <si>
    <t>21:0191:001081</t>
  </si>
  <si>
    <t>21:0191:001081:0001:0001:00</t>
  </si>
  <si>
    <t>074G  :863099:00:------:--</t>
  </si>
  <si>
    <t>21:1193:001647</t>
  </si>
  <si>
    <t>21:0191:001082</t>
  </si>
  <si>
    <t>21:0191:001082:0001:0001:00</t>
  </si>
  <si>
    <t>074G  :863100:00:------:--</t>
  </si>
  <si>
    <t>21:1193:001648</t>
  </si>
  <si>
    <t>21:0191:001083</t>
  </si>
  <si>
    <t>21:0191:001083:0001:0001:00</t>
  </si>
  <si>
    <t>074G  :863101:80:863102:10</t>
  </si>
  <si>
    <t>21:1193:001649</t>
  </si>
  <si>
    <t>21:0191:001084</t>
  </si>
  <si>
    <t>21:0191:001084:0001:0001:02</t>
  </si>
  <si>
    <t>074G  :863102:10:------:--</t>
  </si>
  <si>
    <t>21:1193:001650</t>
  </si>
  <si>
    <t>21:0191:001084:0001:0001:01</t>
  </si>
  <si>
    <t>074G  :863103:20:863102:10</t>
  </si>
  <si>
    <t>21:1193:001651</t>
  </si>
  <si>
    <t>21:0191:001084:0002:0001:00</t>
  </si>
  <si>
    <t>074G  :863104:00:------:--</t>
  </si>
  <si>
    <t>21:1193:001652</t>
  </si>
  <si>
    <t>21:0191:001085</t>
  </si>
  <si>
    <t>21:0191:001085:0001:0001:00</t>
  </si>
  <si>
    <t>074G  :863105:00:------:--</t>
  </si>
  <si>
    <t>21:1193:001653</t>
  </si>
  <si>
    <t>21:0191:001086</t>
  </si>
  <si>
    <t>21:0191:001086:0001:0001:00</t>
  </si>
  <si>
    <t>074G  :863106:00:------:--</t>
  </si>
  <si>
    <t>21:1193:001654</t>
  </si>
  <si>
    <t>21:0191:001087</t>
  </si>
  <si>
    <t>21:0191:001087:0001:0001:00</t>
  </si>
  <si>
    <t>074G  :863107:00:------:--</t>
  </si>
  <si>
    <t>21:1193:001655</t>
  </si>
  <si>
    <t>21:0191:001088</t>
  </si>
  <si>
    <t>21:0191:001088:0001:0001:00</t>
  </si>
  <si>
    <t>074G  :863108:00:------:--</t>
  </si>
  <si>
    <t>21:1193:001656</t>
  </si>
  <si>
    <t>21:0191:001089</t>
  </si>
  <si>
    <t>21:0191:001089:0001:0001:00</t>
  </si>
  <si>
    <t>074G  :863109:00:------:--</t>
  </si>
  <si>
    <t>21:1193:001657</t>
  </si>
  <si>
    <t>21:0191:001090</t>
  </si>
  <si>
    <t>21:0191:001090:0001:0001:00</t>
  </si>
  <si>
    <t>074G  :863110:00:------:--</t>
  </si>
  <si>
    <t>21:1193:001658</t>
  </si>
  <si>
    <t>21:0191:001091</t>
  </si>
  <si>
    <t>21:0191:001091:0001:0001:00</t>
  </si>
  <si>
    <t>074G  :863111:00:------:--</t>
  </si>
  <si>
    <t>21:1193:001659</t>
  </si>
  <si>
    <t>21:0191:001092</t>
  </si>
  <si>
    <t>21:0191:001092:0001:0001:00</t>
  </si>
  <si>
    <t>074G  :863112:00:------:--</t>
  </si>
  <si>
    <t>21:1193:001660</t>
  </si>
  <si>
    <t>21:0191:001093</t>
  </si>
  <si>
    <t>21:0191:001093:0001:0001:00</t>
  </si>
  <si>
    <t>074G  :863113:00:------:--</t>
  </si>
  <si>
    <t>21:1193:001661</t>
  </si>
  <si>
    <t>21:0191:001094</t>
  </si>
  <si>
    <t>21:0191:001094:0001:0001:00</t>
  </si>
  <si>
    <t>074G  :863114:00:------:--</t>
  </si>
  <si>
    <t>21:1193:001662</t>
  </si>
  <si>
    <t>21:0191:001095</t>
  </si>
  <si>
    <t>21:0191:001095:0001:0001:00</t>
  </si>
  <si>
    <t>074G  :863115:9R:------:--</t>
  </si>
  <si>
    <t>21:1193:001663</t>
  </si>
  <si>
    <t>074G  :863116:00:------:--</t>
  </si>
  <si>
    <t>21:1193:001664</t>
  </si>
  <si>
    <t>21:0191:001096</t>
  </si>
  <si>
    <t>21:0191:001096:0001:0001:00</t>
  </si>
  <si>
    <t>074G  :863117:00:------:--</t>
  </si>
  <si>
    <t>21:1193:001665</t>
  </si>
  <si>
    <t>21:0191:001097</t>
  </si>
  <si>
    <t>21:0191:001097:0001:0001:00</t>
  </si>
  <si>
    <t>074G  :863118:00:------:--</t>
  </si>
  <si>
    <t>21:1193:001666</t>
  </si>
  <si>
    <t>21:0191:001098</t>
  </si>
  <si>
    <t>21:0191:001098:0001:0001:00</t>
  </si>
  <si>
    <t>074G  :863119:00:------:--</t>
  </si>
  <si>
    <t>21:1193:001667</t>
  </si>
  <si>
    <t>21:0191:001099</t>
  </si>
  <si>
    <t>21:0191:001099:0001:0001:00</t>
  </si>
  <si>
    <t>074G  :863120:00:------:--</t>
  </si>
  <si>
    <t>21:1193:001668</t>
  </si>
  <si>
    <t>21:0191:001100</t>
  </si>
  <si>
    <t>21:0191:001100:0001:0001:00</t>
  </si>
  <si>
    <t>074G  :863121:80:863130:00</t>
  </si>
  <si>
    <t>21:1193:001669</t>
  </si>
  <si>
    <t>21:0191:001108</t>
  </si>
  <si>
    <t>21:0191:001108:0001:0001:02</t>
  </si>
  <si>
    <t>0041:bs__1</t>
  </si>
  <si>
    <t>074G  :863122:00:------:--</t>
  </si>
  <si>
    <t>21:1193:001670</t>
  </si>
  <si>
    <t>21:0191:001101</t>
  </si>
  <si>
    <t>21:0191:001101:0001:0001:00</t>
  </si>
  <si>
    <t>074G  :863123:00:------:--</t>
  </si>
  <si>
    <t>21:1193:001671</t>
  </si>
  <si>
    <t>21:0191:001102</t>
  </si>
  <si>
    <t>21:0191:001102:0001:0001:00</t>
  </si>
  <si>
    <t>074G  :863124:9M:------:--</t>
  </si>
  <si>
    <t>21:1193:001672</t>
  </si>
  <si>
    <t>074G  :863125:00:------:--</t>
  </si>
  <si>
    <t>21:1193:001673</t>
  </si>
  <si>
    <t>21:0191:001103</t>
  </si>
  <si>
    <t>21:0191:001103:0001:0001:00</t>
  </si>
  <si>
    <t>074G  :863126:00:------:--</t>
  </si>
  <si>
    <t>21:1193:001674</t>
  </si>
  <si>
    <t>21:0191:001104</t>
  </si>
  <si>
    <t>21:0191:001104:0001:0001:00</t>
  </si>
  <si>
    <t>074G  :863127:00:------:--</t>
  </si>
  <si>
    <t>21:1193:001675</t>
  </si>
  <si>
    <t>21:0191:001105</t>
  </si>
  <si>
    <t>21:0191:001105:0001:0001:00</t>
  </si>
  <si>
    <t>074G  :863128:00:------:--</t>
  </si>
  <si>
    <t>21:1193:001676</t>
  </si>
  <si>
    <t>21:0191:001106</t>
  </si>
  <si>
    <t>21:0191:001106:0001:0001:00</t>
  </si>
  <si>
    <t>074G  :863129:00:------:--</t>
  </si>
  <si>
    <t>21:1193:001677</t>
  </si>
  <si>
    <t>21:0191:001107</t>
  </si>
  <si>
    <t>21:0191:001107:0001:0001:00</t>
  </si>
  <si>
    <t>074G  :863130:00:------:--</t>
  </si>
  <si>
    <t>21:1193:001678</t>
  </si>
  <si>
    <t>21:0191:001108:0001:0001:01</t>
  </si>
  <si>
    <t>0042:bs__1</t>
  </si>
  <si>
    <t>074G  :863131:00:------:--</t>
  </si>
  <si>
    <t>21:1193:001679</t>
  </si>
  <si>
    <t>21:0191:001109</t>
  </si>
  <si>
    <t>21:0191:001109:0001:0001:00</t>
  </si>
  <si>
    <t>074G  :863132:00:------:--</t>
  </si>
  <si>
    <t>21:1193:001680</t>
  </si>
  <si>
    <t>21:0191:001110</t>
  </si>
  <si>
    <t>21:0191:001110:0001:0001:00</t>
  </si>
  <si>
    <t>074G  :863133:00:------:--</t>
  </si>
  <si>
    <t>21:1193:001681</t>
  </si>
  <si>
    <t>21:0191:001111</t>
  </si>
  <si>
    <t>21:0191:001111:0001:0001:00</t>
  </si>
  <si>
    <t>074G  :863134:00:------:--</t>
  </si>
  <si>
    <t>21:1193:001682</t>
  </si>
  <si>
    <t>21:0191:001112</t>
  </si>
  <si>
    <t>21:0191:001112:0001:0001:00</t>
  </si>
  <si>
    <t>074G  :863135:00:------:--</t>
  </si>
  <si>
    <t>21:1193:001683</t>
  </si>
  <si>
    <t>21:0191:001113</t>
  </si>
  <si>
    <t>21:0191:001113:0001:0001:00</t>
  </si>
  <si>
    <t>074G  :863136:00:------:--</t>
  </si>
  <si>
    <t>21:1193:001684</t>
  </si>
  <si>
    <t>21:0191:001114</t>
  </si>
  <si>
    <t>21:0191:001114:0001:0001:00</t>
  </si>
  <si>
    <t>074G  :863137:00:------:--</t>
  </si>
  <si>
    <t>21:1193:001685</t>
  </si>
  <si>
    <t>21:0191:001115</t>
  </si>
  <si>
    <t>21:0191:001115:0001:0001:00</t>
  </si>
  <si>
    <t>074G  :863138:00:------:--</t>
  </si>
  <si>
    <t>21:1193:001686</t>
  </si>
  <si>
    <t>21:0191:001116</t>
  </si>
  <si>
    <t>21:0191:001116:0001:0001:00</t>
  </si>
  <si>
    <t>074G  :863139:00:------:--</t>
  </si>
  <si>
    <t>21:1193:001687</t>
  </si>
  <si>
    <t>21:0191:001117</t>
  </si>
  <si>
    <t>21:0191:001117:0001:0001:00</t>
  </si>
  <si>
    <t>074G  :863140:00:------:--</t>
  </si>
  <si>
    <t>21:1193:001688</t>
  </si>
  <si>
    <t>21:0191:001118</t>
  </si>
  <si>
    <t>21:0191:001118:0001:0001:00</t>
  </si>
  <si>
    <t>0117:s__17</t>
  </si>
  <si>
    <t>074G  :863141:80:863143:20</t>
  </si>
  <si>
    <t>21:1193:001689</t>
  </si>
  <si>
    <t>21:0191:001119</t>
  </si>
  <si>
    <t>21:0191:001119:0002:0001:02</t>
  </si>
  <si>
    <t>074G  :863142:10:------:--</t>
  </si>
  <si>
    <t>21:1193:001690</t>
  </si>
  <si>
    <t>21:0191:001119:0001:0001:00</t>
  </si>
  <si>
    <t>074G  :863143:20:863142:10</t>
  </si>
  <si>
    <t>21:1193:001691</t>
  </si>
  <si>
    <t>21:0191:001119:0002:0001:01</t>
  </si>
  <si>
    <t>074G  :863144:00:------:--</t>
  </si>
  <si>
    <t>21:1193:001692</t>
  </si>
  <si>
    <t>21:0191:001120</t>
  </si>
  <si>
    <t>21:0191:001120:0001:0001:00</t>
  </si>
  <si>
    <t>074G  :863145:00:------:--</t>
  </si>
  <si>
    <t>21:1193:001693</t>
  </si>
  <si>
    <t>21:0191:001121</t>
  </si>
  <si>
    <t>21:0191:001121:0001:0001:00</t>
  </si>
  <si>
    <t>074G  :863146:00:------:--</t>
  </si>
  <si>
    <t>21:1193:001694</t>
  </si>
  <si>
    <t>21:0191:001122</t>
  </si>
  <si>
    <t>21:0191:001122:0001:0001:00</t>
  </si>
  <si>
    <t>074G  :863147:00:------:--</t>
  </si>
  <si>
    <t>21:1193:001695</t>
  </si>
  <si>
    <t>21:0191:001123</t>
  </si>
  <si>
    <t>21:0191:001123:0001:0001:00</t>
  </si>
  <si>
    <t>074G  :863148:00:------:--</t>
  </si>
  <si>
    <t>21:1193:001696</t>
  </si>
  <si>
    <t>21:0191:001124</t>
  </si>
  <si>
    <t>21:0191:001124:0001:0001:00</t>
  </si>
  <si>
    <t>074G  :863149:00:------:--</t>
  </si>
  <si>
    <t>21:1193:001697</t>
  </si>
  <si>
    <t>21:0191:001125</t>
  </si>
  <si>
    <t>21:0191:001125:0001:0001:00</t>
  </si>
  <si>
    <t>074G  :863150:00:------:--</t>
  </si>
  <si>
    <t>21:1193:001698</t>
  </si>
  <si>
    <t>21:0191:001126</t>
  </si>
  <si>
    <t>21:0191:001126:0001:0001:00</t>
  </si>
  <si>
    <t>074G  :863151:00:------:--</t>
  </si>
  <si>
    <t>21:1193:001699</t>
  </si>
  <si>
    <t>21:0191:001127</t>
  </si>
  <si>
    <t>21:0191:001127:0001:0001:00</t>
  </si>
  <si>
    <t>074G  :863152:00:------:--</t>
  </si>
  <si>
    <t>21:1193:001700</t>
  </si>
  <si>
    <t>21:0191:001128</t>
  </si>
  <si>
    <t>21:0191:001128:0001:0001:00</t>
  </si>
  <si>
    <t>074G  :863153:00:------:--</t>
  </si>
  <si>
    <t>21:1193:001701</t>
  </si>
  <si>
    <t>21:0191:001129</t>
  </si>
  <si>
    <t>21:0191:001129:0001:0001:00</t>
  </si>
  <si>
    <t>074G  :863154:00:------:--</t>
  </si>
  <si>
    <t>21:1193:001702</t>
  </si>
  <si>
    <t>21:0191:001130</t>
  </si>
  <si>
    <t>21:0191:001130:0001:0001:00</t>
  </si>
  <si>
    <t>074G  :863155:00:------:--</t>
  </si>
  <si>
    <t>21:1193:001703</t>
  </si>
  <si>
    <t>21:0191:001131</t>
  </si>
  <si>
    <t>21:0191:001131:0001:0001:00</t>
  </si>
  <si>
    <t>074G  :863156:00:------:--</t>
  </si>
  <si>
    <t>21:1193:001704</t>
  </si>
  <si>
    <t>21:0191:001132</t>
  </si>
  <si>
    <t>21:0191:001132:0001:0001:00</t>
  </si>
  <si>
    <t>074G  :863157:9M:------:--</t>
  </si>
  <si>
    <t>21:1193:001705</t>
  </si>
  <si>
    <t>074G  :863158:00:------:--</t>
  </si>
  <si>
    <t>21:1193:001706</t>
  </si>
  <si>
    <t>21:0191:001133</t>
  </si>
  <si>
    <t>21:0191:001133:0001:0001:00</t>
  </si>
  <si>
    <t>074G  :863159:00:------:--</t>
  </si>
  <si>
    <t>21:1193:001707</t>
  </si>
  <si>
    <t>21:0191:001134</t>
  </si>
  <si>
    <t>21:0191:001134:0001:0001:00</t>
  </si>
  <si>
    <t>074G  :863160:00:------:--</t>
  </si>
  <si>
    <t>21:1193:001708</t>
  </si>
  <si>
    <t>21:0191:001135</t>
  </si>
  <si>
    <t>21:0191:001135:0001:0001:00</t>
  </si>
  <si>
    <t>074G  :863161:80:863162:10</t>
  </si>
  <si>
    <t>21:1193:001709</t>
  </si>
  <si>
    <t>21:0191:001136</t>
  </si>
  <si>
    <t>21:0191:001136:0001:0001:02</t>
  </si>
  <si>
    <t>074G  :863162:10:------:--</t>
  </si>
  <si>
    <t>21:1193:001710</t>
  </si>
  <si>
    <t>21:0191:001136:0001:0001:01</t>
  </si>
  <si>
    <t>074G  :863163:20:863162:10</t>
  </si>
  <si>
    <t>21:1193:001711</t>
  </si>
  <si>
    <t>21:0191:001136:0002:0001:00</t>
  </si>
  <si>
    <t>074G  :863164:00:------:--</t>
  </si>
  <si>
    <t>21:1193:001712</t>
  </si>
  <si>
    <t>21:0191:001137</t>
  </si>
  <si>
    <t>21:0191:001137:0001:0001:00</t>
  </si>
  <si>
    <t>074G  :863165:00:------:--</t>
  </si>
  <si>
    <t>21:1193:001713</t>
  </si>
  <si>
    <t>21:0191:001138</t>
  </si>
  <si>
    <t>21:0191:001138:0001:0001:00</t>
  </si>
  <si>
    <t>074G  :863166:00:------:--</t>
  </si>
  <si>
    <t>21:1193:001714</t>
  </si>
  <si>
    <t>21:0191:001139</t>
  </si>
  <si>
    <t>21:0191:001139:0001:0001:00</t>
  </si>
  <si>
    <t>074G  :863167:9M:------:--</t>
  </si>
  <si>
    <t>21:1193:001715</t>
  </si>
  <si>
    <t>074G  :863321:80:863031:10</t>
  </si>
  <si>
    <t>21:1193:001716</t>
  </si>
  <si>
    <t>074G  :863361:80:863063:20</t>
  </si>
  <si>
    <t>21:1193:001717</t>
  </si>
  <si>
    <t>074G  :863441:80:863142:10</t>
  </si>
  <si>
    <t>21:1193:001718</t>
  </si>
  <si>
    <t>074G  :861280:00:------:--:rep</t>
  </si>
  <si>
    <t>21:1193:001719</t>
  </si>
  <si>
    <t>074G  :861316:9M:------:--:rep</t>
  </si>
  <si>
    <t>21:1193:001720</t>
  </si>
  <si>
    <t>074G  :863027:00:------:--:rep</t>
  </si>
  <si>
    <t>21:1193:001721</t>
  </si>
  <si>
    <t>074G  :863063:20:863062:10:rep</t>
  </si>
  <si>
    <t>21:1193:001722</t>
  </si>
  <si>
    <t>074G  :863099:00:------:--:rep</t>
  </si>
  <si>
    <t>21:1193:001723</t>
  </si>
  <si>
    <t>074G  :863135:00:------:--:rep</t>
  </si>
  <si>
    <t>21:1193:001724</t>
  </si>
  <si>
    <t>STD 081</t>
  </si>
  <si>
    <t>21:1193:001725</t>
  </si>
  <si>
    <t>STD 082</t>
  </si>
  <si>
    <t>21:1193:001726</t>
  </si>
  <si>
    <t>STD 083</t>
  </si>
  <si>
    <t>21:1193:001727</t>
  </si>
  <si>
    <t>STD 084</t>
  </si>
  <si>
    <t>21:1193:001728</t>
  </si>
  <si>
    <t>STD 085</t>
  </si>
  <si>
    <t>21:1193:001729</t>
  </si>
  <si>
    <t>STD 086</t>
  </si>
  <si>
    <t>21:1193:001730</t>
  </si>
  <si>
    <t>STD 087</t>
  </si>
  <si>
    <t>21:1193:001731</t>
  </si>
  <si>
    <t>STD 088</t>
  </si>
  <si>
    <t>21:1193:001732</t>
  </si>
  <si>
    <t>STD 089</t>
  </si>
  <si>
    <t>21:1193:001733</t>
  </si>
  <si>
    <t>STD 090</t>
  </si>
  <si>
    <t>21:1193:001734</t>
  </si>
  <si>
    <t>STD 091</t>
  </si>
  <si>
    <t>21:1193:001735</t>
  </si>
  <si>
    <t>STD 092</t>
  </si>
  <si>
    <t>21:1193:001736</t>
  </si>
  <si>
    <t>STD 093</t>
  </si>
  <si>
    <t>21:1193:001737</t>
  </si>
  <si>
    <t>STD 094</t>
  </si>
  <si>
    <t>21:1193:001738</t>
  </si>
  <si>
    <t>STD 095</t>
  </si>
  <si>
    <t>21:1193:001739</t>
  </si>
  <si>
    <t>BLK 039</t>
  </si>
  <si>
    <t>21:1193:001740</t>
  </si>
  <si>
    <t>BLK 040</t>
  </si>
  <si>
    <t>21:1193:001741</t>
  </si>
  <si>
    <t>BLK 041</t>
  </si>
  <si>
    <t>21:1193:001742</t>
  </si>
  <si>
    <t>BLK 042</t>
  </si>
  <si>
    <t>21:1193:001743</t>
  </si>
  <si>
    <t>BLK 043</t>
  </si>
  <si>
    <t>21:1193:001744</t>
  </si>
  <si>
    <t>BLK 044</t>
  </si>
  <si>
    <t>21:1193:001745</t>
  </si>
  <si>
    <t>BLK 045</t>
  </si>
  <si>
    <t>21:1193:001746</t>
  </si>
  <si>
    <t>BLK 046</t>
  </si>
  <si>
    <t>21:1193:001747</t>
  </si>
  <si>
    <t>074A  :841001:80:841004:20</t>
  </si>
  <si>
    <t>21:1194:000001</t>
  </si>
  <si>
    <t>21:0092:000742</t>
  </si>
  <si>
    <t>21:0092:000742:0002:0001:02</t>
  </si>
  <si>
    <t>074A  :841002:00:------:--</t>
  </si>
  <si>
    <t>21:1194:000002</t>
  </si>
  <si>
    <t>21:0092:000741</t>
  </si>
  <si>
    <t>21:0092:000741:0001:0001:00</t>
  </si>
  <si>
    <t>074A  :841003:10:------:--</t>
  </si>
  <si>
    <t>21:1194:000003</t>
  </si>
  <si>
    <t>21:0092:000742:0001:0001:00</t>
  </si>
  <si>
    <t>074A  :841004:20:841003:10</t>
  </si>
  <si>
    <t>21:1194:000004</t>
  </si>
  <si>
    <t>21:0092:000742:0002:0001:01</t>
  </si>
  <si>
    <t>074A  :841005:00:------:--</t>
  </si>
  <si>
    <t>21:1194:000005</t>
  </si>
  <si>
    <t>21:0092:000743</t>
  </si>
  <si>
    <t>21:0092:000743:0001:0001:00</t>
  </si>
  <si>
    <t>074A  :841006:00:------:--</t>
  </si>
  <si>
    <t>21:1194:000006</t>
  </si>
  <si>
    <t>21:0092:000744</t>
  </si>
  <si>
    <t>21:0092:000744:0001:0001:00</t>
  </si>
  <si>
    <t>074A  :841007:00:------:--</t>
  </si>
  <si>
    <t>21:1194:000007</t>
  </si>
  <si>
    <t>21:0092:000745</t>
  </si>
  <si>
    <t>21:0092:000745:0001:0001:00</t>
  </si>
  <si>
    <t>074A  :841008:00:------:--</t>
  </si>
  <si>
    <t>21:1194:000008</t>
  </si>
  <si>
    <t>21:0092:000746</t>
  </si>
  <si>
    <t>21:0092:000746:0001:0001:00</t>
  </si>
  <si>
    <t>074A  :841009:00:------:--</t>
  </si>
  <si>
    <t>21:1194:000009</t>
  </si>
  <si>
    <t>21:0092:000747</t>
  </si>
  <si>
    <t>21:0092:000747:0001:0001:00</t>
  </si>
  <si>
    <t>074A  :841010:00:------:--</t>
  </si>
  <si>
    <t>21:1194:000010</t>
  </si>
  <si>
    <t>21:0092:000748</t>
  </si>
  <si>
    <t>21:0092:000748:0001:0001:00</t>
  </si>
  <si>
    <t>074A  :841011:00:------:--</t>
  </si>
  <si>
    <t>21:1194:000011</t>
  </si>
  <si>
    <t>21:0092:000749</t>
  </si>
  <si>
    <t>21:0092:000749:0001:0001:00</t>
  </si>
  <si>
    <t>074A  :841012:00:------:--</t>
  </si>
  <si>
    <t>21:1194:000012</t>
  </si>
  <si>
    <t>21:0092:000750</t>
  </si>
  <si>
    <t>21:0092:000750:0001:0001:00</t>
  </si>
  <si>
    <t>074A  :841013:00:------:--</t>
  </si>
  <si>
    <t>21:1194:000013</t>
  </si>
  <si>
    <t>21:0092:000751</t>
  </si>
  <si>
    <t>21:0092:000751:0001:0001:00</t>
  </si>
  <si>
    <t>074A  :841014:00:------:--</t>
  </si>
  <si>
    <t>21:1194:000014</t>
  </si>
  <si>
    <t>21:0092:000752</t>
  </si>
  <si>
    <t>21:0092:000752:0001:0001:00</t>
  </si>
  <si>
    <t>074A  :841015:9P:------:--</t>
  </si>
  <si>
    <t>21:1194:000015</t>
  </si>
  <si>
    <t>074A  :841016:00:------:--</t>
  </si>
  <si>
    <t>21:1194:000016</t>
  </si>
  <si>
    <t>21:0092:000753</t>
  </si>
  <si>
    <t>21:0092:000753:0001:0001:00</t>
  </si>
  <si>
    <t>074A  :841017:00:------:--</t>
  </si>
  <si>
    <t>21:1194:000017</t>
  </si>
  <si>
    <t>21:0092:000754</t>
  </si>
  <si>
    <t>21:0092:000754:0001:0001:00</t>
  </si>
  <si>
    <t>074A  :841018:00:------:--</t>
  </si>
  <si>
    <t>21:1194:000018</t>
  </si>
  <si>
    <t>21:0092:000755</t>
  </si>
  <si>
    <t>21:0092:000755:0001:0001:00</t>
  </si>
  <si>
    <t>074A  :841019:00:------:--</t>
  </si>
  <si>
    <t>21:1194:000019</t>
  </si>
  <si>
    <t>21:0092:000756</t>
  </si>
  <si>
    <t>21:0092:000756:0001:0001:00</t>
  </si>
  <si>
    <t>074A  :841020:00:------:--</t>
  </si>
  <si>
    <t>21:1194:000020</t>
  </si>
  <si>
    <t>21:0092:000757</t>
  </si>
  <si>
    <t>21:0092:000757:0001:0001:00</t>
  </si>
  <si>
    <t>074A  :841021:80:841026:20</t>
  </si>
  <si>
    <t>21:1194:000021</t>
  </si>
  <si>
    <t>21:0092:000761</t>
  </si>
  <si>
    <t>21:0092:000761:0002:0001:02</t>
  </si>
  <si>
    <t>074A  :841022:00:------:--</t>
  </si>
  <si>
    <t>21:1194:000022</t>
  </si>
  <si>
    <t>21:0092:000758</t>
  </si>
  <si>
    <t>21:0092:000758:0001:0001:00</t>
  </si>
  <si>
    <t>074A  :841023:00:------:--</t>
  </si>
  <si>
    <t>21:1194:000023</t>
  </si>
  <si>
    <t>21:0092:000759</t>
  </si>
  <si>
    <t>21:0092:000759:0001:0001:00</t>
  </si>
  <si>
    <t>074A  :841024:00:------:--</t>
  </si>
  <si>
    <t>21:1194:000024</t>
  </si>
  <si>
    <t>21:0092:000760</t>
  </si>
  <si>
    <t>21:0092:000760:0001:0001:00</t>
  </si>
  <si>
    <t>074A  :841025:10:------:--</t>
  </si>
  <si>
    <t>21:1194:000025</t>
  </si>
  <si>
    <t>21:0092:000761:0001:0001:00</t>
  </si>
  <si>
    <t>074A  :841026:20:841025:10</t>
  </si>
  <si>
    <t>21:1194:000026</t>
  </si>
  <si>
    <t>21:0092:000761:0002:0001:01</t>
  </si>
  <si>
    <t>074A  :841027:00:------:--</t>
  </si>
  <si>
    <t>21:1194:000027</t>
  </si>
  <si>
    <t>21:0092:000762</t>
  </si>
  <si>
    <t>21:0092:000762:0001:0001:00</t>
  </si>
  <si>
    <t>074A  :841028:9R:------:--</t>
  </si>
  <si>
    <t>21:1194:000028</t>
  </si>
  <si>
    <t>074A  :841029:00:------:--</t>
  </si>
  <si>
    <t>21:1194:000029</t>
  </si>
  <si>
    <t>21:0092:000763</t>
  </si>
  <si>
    <t>21:0092:000763:0001:0001:00</t>
  </si>
  <si>
    <t>074A  :841030:00:------:--</t>
  </si>
  <si>
    <t>21:1194:000030</t>
  </si>
  <si>
    <t>21:0092:000764</t>
  </si>
  <si>
    <t>21:0092:000764:0001:0001:00</t>
  </si>
  <si>
    <t>074A  :841031:00:------:--</t>
  </si>
  <si>
    <t>21:1194:000031</t>
  </si>
  <si>
    <t>21:0092:000765</t>
  </si>
  <si>
    <t>21:0092:000765:0001:0001:00</t>
  </si>
  <si>
    <t>074A  :841032:00:------:--</t>
  </si>
  <si>
    <t>21:1194:000032</t>
  </si>
  <si>
    <t>21:0092:000766</t>
  </si>
  <si>
    <t>21:0092:000766:0001:0001:00</t>
  </si>
  <si>
    <t>074A  :841033:00:------:--</t>
  </si>
  <si>
    <t>21:1194:000033</t>
  </si>
  <si>
    <t>21:0092:000767</t>
  </si>
  <si>
    <t>21:0092:000767:0001:0001:00</t>
  </si>
  <si>
    <t>074A  :841034:00:------:--</t>
  </si>
  <si>
    <t>21:1194:000034</t>
  </si>
  <si>
    <t>21:0092:000768</t>
  </si>
  <si>
    <t>21:0092:000768:0001:0001:00</t>
  </si>
  <si>
    <t>074A  :841035:00:------:--</t>
  </si>
  <si>
    <t>21:1194:000035</t>
  </si>
  <si>
    <t>21:0092:000769</t>
  </si>
  <si>
    <t>21:0092:000769:0001:0001:00</t>
  </si>
  <si>
    <t>074A  :841036:00:------:--</t>
  </si>
  <si>
    <t>21:1194:000036</t>
  </si>
  <si>
    <t>21:0092:000770</t>
  </si>
  <si>
    <t>21:0092:000770:0001:0001:00</t>
  </si>
  <si>
    <t>074A  :841037:00:------:--</t>
  </si>
  <si>
    <t>21:1194:000037</t>
  </si>
  <si>
    <t>21:0092:000771</t>
  </si>
  <si>
    <t>21:0092:000771:0001:0001:00</t>
  </si>
  <si>
    <t>074A  :841038:00:------:--</t>
  </si>
  <si>
    <t>21:1194:000038</t>
  </si>
  <si>
    <t>21:0092:000772</t>
  </si>
  <si>
    <t>21:0092:000772:0001:0001:00</t>
  </si>
  <si>
    <t>074A  :841039:00:------:--</t>
  </si>
  <si>
    <t>21:1194:000039</t>
  </si>
  <si>
    <t>21:0092:000773</t>
  </si>
  <si>
    <t>21:0092:000773:0001:0001:00</t>
  </si>
  <si>
    <t>074A  :841040:00:------:--</t>
  </si>
  <si>
    <t>21:1194:000040</t>
  </si>
  <si>
    <t>21:0092:000774</t>
  </si>
  <si>
    <t>21:0092:000774:0001:0001:00</t>
  </si>
  <si>
    <t>074A  :841041:80:841043:20</t>
  </si>
  <si>
    <t>21:1194:000041</t>
  </si>
  <si>
    <t>21:0092:000775</t>
  </si>
  <si>
    <t>21:0092:000775:0002:0001:02</t>
  </si>
  <si>
    <t>074A  :841042:10:------:--</t>
  </si>
  <si>
    <t>21:1194:000042</t>
  </si>
  <si>
    <t>21:0092:000775:0001:0001:00</t>
  </si>
  <si>
    <t>074A  :841043:20:841042:10</t>
  </si>
  <si>
    <t>21:1194:000043</t>
  </si>
  <si>
    <t>21:0092:000775:0002:0001:01</t>
  </si>
  <si>
    <t>074A  :841044:00:------:--</t>
  </si>
  <si>
    <t>21:1194:000044</t>
  </si>
  <si>
    <t>21:0092:000776</t>
  </si>
  <si>
    <t>21:0092:000776:0001:0001:00</t>
  </si>
  <si>
    <t>074A  :841045:9M:------:--</t>
  </si>
  <si>
    <t>21:1194:000045</t>
  </si>
  <si>
    <t>074A  :841022:00:------:--:rep</t>
  </si>
  <si>
    <t>21:1194:000046</t>
  </si>
  <si>
    <t>074A  :841042:10:------:--:rep</t>
  </si>
  <si>
    <t>21:1194:000047</t>
  </si>
  <si>
    <t>21:1194:000048</t>
  </si>
  <si>
    <t>21:1194:000049</t>
  </si>
  <si>
    <t>21:1194:000050</t>
  </si>
  <si>
    <t>21:1194:000051</t>
  </si>
  <si>
    <t>21:1194:000052</t>
  </si>
  <si>
    <t>21:1194:000053</t>
  </si>
  <si>
    <t>074H  :841001:80:841004:20</t>
  </si>
  <si>
    <t>21:1194:000054</t>
  </si>
  <si>
    <t>21:0092:000778</t>
  </si>
  <si>
    <t>21:0092:000778:0002:0001:02</t>
  </si>
  <si>
    <t>074H  :841002:00:------:--</t>
  </si>
  <si>
    <t>21:1194:000055</t>
  </si>
  <si>
    <t>21:0092:000777</t>
  </si>
  <si>
    <t>21:0092:000777:0001:0001:00</t>
  </si>
  <si>
    <t>074H  :841003:10:------:--</t>
  </si>
  <si>
    <t>21:1194:000056</t>
  </si>
  <si>
    <t>21:0092:000778:0001:0001:00</t>
  </si>
  <si>
    <t>074H  :841004:20:841003:10</t>
  </si>
  <si>
    <t>21:1194:000057</t>
  </si>
  <si>
    <t>21:0092:000778:0002:0001:01</t>
  </si>
  <si>
    <t>074H  :841005:00:------:--</t>
  </si>
  <si>
    <t>21:1194:000058</t>
  </si>
  <si>
    <t>21:0092:000779</t>
  </si>
  <si>
    <t>21:0092:000779:0001:0001:00</t>
  </si>
  <si>
    <t>074H  :841006:00:------:--</t>
  </si>
  <si>
    <t>21:1194:000059</t>
  </si>
  <si>
    <t>21:0092:000780</t>
  </si>
  <si>
    <t>21:0092:000780:0001:0001:00</t>
  </si>
  <si>
    <t>074H  :841007:00:------:--</t>
  </si>
  <si>
    <t>21:1194:000060</t>
  </si>
  <si>
    <t>21:0092:000781</t>
  </si>
  <si>
    <t>21:0092:000781:0001:0001:00</t>
  </si>
  <si>
    <t>074H  :841008:00:------:--</t>
  </si>
  <si>
    <t>21:1194:000061</t>
  </si>
  <si>
    <t>21:0092:000782</t>
  </si>
  <si>
    <t>21:0092:000782:0001:0001:00</t>
  </si>
  <si>
    <t>074H  :841009:00:------:--</t>
  </si>
  <si>
    <t>21:1194:000062</t>
  </si>
  <si>
    <t>21:0092:000783</t>
  </si>
  <si>
    <t>21:0092:000783:0001:0001:00</t>
  </si>
  <si>
    <t>074H  :841010:00:------:--</t>
  </si>
  <si>
    <t>21:1194:000063</t>
  </si>
  <si>
    <t>21:0092:000784</t>
  </si>
  <si>
    <t>21:0092:000784:0001:0001:00</t>
  </si>
  <si>
    <t>074H  :841011:00:------:--</t>
  </si>
  <si>
    <t>21:1194:000064</t>
  </si>
  <si>
    <t>21:0092:000785</t>
  </si>
  <si>
    <t>21:0092:000785:0001:0001:00</t>
  </si>
  <si>
    <t>074H  :841012:00:------:--</t>
  </si>
  <si>
    <t>21:1194:000065</t>
  </si>
  <si>
    <t>21:0092:000786</t>
  </si>
  <si>
    <t>21:0092:000786:0001:0001:00</t>
  </si>
  <si>
    <t>074H  :841013:00:------:--</t>
  </si>
  <si>
    <t>21:1194:000066</t>
  </si>
  <si>
    <t>21:0092:000787</t>
  </si>
  <si>
    <t>21:0092:000787:0001:0001:00</t>
  </si>
  <si>
    <t>074H  :841014:00:------:--</t>
  </si>
  <si>
    <t>21:1194:000067</t>
  </si>
  <si>
    <t>21:0092:000788</t>
  </si>
  <si>
    <t>21:0092:000788:0001:0001:00</t>
  </si>
  <si>
    <t>074H  :841015:9M:------:--</t>
  </si>
  <si>
    <t>21:1194:000068</t>
  </si>
  <si>
    <t>074H  :841016:00:------:--</t>
  </si>
  <si>
    <t>21:1194:000069</t>
  </si>
  <si>
    <t>21:0092:000789</t>
  </si>
  <si>
    <t>21:0092:000789:0001:0001:00</t>
  </si>
  <si>
    <t>074H  :841017:00:------:--</t>
  </si>
  <si>
    <t>21:1194:000070</t>
  </si>
  <si>
    <t>21:0092:000790</t>
  </si>
  <si>
    <t>21:0092:000790:0001:0001:00</t>
  </si>
  <si>
    <t>074H  :841018:00:------:--</t>
  </si>
  <si>
    <t>21:1194:000071</t>
  </si>
  <si>
    <t>21:0092:000791</t>
  </si>
  <si>
    <t>21:0092:000791:0001:0001:00</t>
  </si>
  <si>
    <t>074H  :841019:00:------:--</t>
  </si>
  <si>
    <t>21:1194:000072</t>
  </si>
  <si>
    <t>21:0092:000792</t>
  </si>
  <si>
    <t>21:0092:000792:0001:0001:00</t>
  </si>
  <si>
    <t>074H  :841020:00:------:--</t>
  </si>
  <si>
    <t>21:1194:000073</t>
  </si>
  <si>
    <t>21:0092:000793</t>
  </si>
  <si>
    <t>21:0092:000793:0001:0001:00</t>
  </si>
  <si>
    <t>074H  :841021:80:841023:10</t>
  </si>
  <si>
    <t>21:1194:000074</t>
  </si>
  <si>
    <t>21:0092:000795</t>
  </si>
  <si>
    <t>21:0092:000795:0001:0001:02</t>
  </si>
  <si>
    <t>074H  :841022:00:------:--</t>
  </si>
  <si>
    <t>21:1194:000075</t>
  </si>
  <si>
    <t>21:0092:000794</t>
  </si>
  <si>
    <t>21:0092:000794:0001:0001:00</t>
  </si>
  <si>
    <t>074H  :841023:10:------:--</t>
  </si>
  <si>
    <t>21:1194:000076</t>
  </si>
  <si>
    <t>21:0092:000795:0001:0001:01</t>
  </si>
  <si>
    <t>074H  :841024:20:841023:10</t>
  </si>
  <si>
    <t>21:1194:000077</t>
  </si>
  <si>
    <t>21:0092:000795:0002:0001:00</t>
  </si>
  <si>
    <t>074H  :841025:00:------:--</t>
  </si>
  <si>
    <t>21:1194:000078</t>
  </si>
  <si>
    <t>21:0092:000796</t>
  </si>
  <si>
    <t>21:0092:000796:0001:0001:00</t>
  </si>
  <si>
    <t>074H  :841026:00:------:--</t>
  </si>
  <si>
    <t>21:1194:000079</t>
  </si>
  <si>
    <t>21:0092:000797</t>
  </si>
  <si>
    <t>21:0092:000797:0001:0001:00</t>
  </si>
  <si>
    <t>074H  :841027:00:------:--</t>
  </si>
  <si>
    <t>21:1194:000080</t>
  </si>
  <si>
    <t>21:0092:000798</t>
  </si>
  <si>
    <t>21:0092:000798:0001:0001:00</t>
  </si>
  <si>
    <t>074H  :841028:9P:------:--</t>
  </si>
  <si>
    <t>21:1194:000081</t>
  </si>
  <si>
    <t>074H  :841029:00:------:--</t>
  </si>
  <si>
    <t>21:1194:000082</t>
  </si>
  <si>
    <t>21:0092:000799</t>
  </si>
  <si>
    <t>21:0092:000799:0001:0001:00</t>
  </si>
  <si>
    <t>074H  :841030:00:------:--</t>
  </si>
  <si>
    <t>21:1194:000083</t>
  </si>
  <si>
    <t>21:0092:000800</t>
  </si>
  <si>
    <t>21:0092:000800:0001:0001:00</t>
  </si>
  <si>
    <t>074H  :841031:00:------:--</t>
  </si>
  <si>
    <t>21:1194:000084</t>
  </si>
  <si>
    <t>21:0092:000801</t>
  </si>
  <si>
    <t>21:0092:000801:0001:0001:00</t>
  </si>
  <si>
    <t>074H  :841032:00:------:--</t>
  </si>
  <si>
    <t>21:1194:000085</t>
  </si>
  <si>
    <t>21:0092:000802</t>
  </si>
  <si>
    <t>21:0092:000802:0001:0001:00</t>
  </si>
  <si>
    <t>074H  :841033:00:------:--</t>
  </si>
  <si>
    <t>21:1194:000086</t>
  </si>
  <si>
    <t>21:0092:000803</t>
  </si>
  <si>
    <t>21:0092:000803:0001:0001:00</t>
  </si>
  <si>
    <t>074H  :841034:00:------:--</t>
  </si>
  <si>
    <t>21:1194:000087</t>
  </si>
  <si>
    <t>21:0092:000804</t>
  </si>
  <si>
    <t>21:0092:000804:0001:0001:00</t>
  </si>
  <si>
    <t>074H  :841035:00:------:--</t>
  </si>
  <si>
    <t>21:1194:000088</t>
  </si>
  <si>
    <t>21:0092:000805</t>
  </si>
  <si>
    <t>21:0092:000805:0001:0001:00</t>
  </si>
  <si>
    <t>074H  :841036:00:------:--</t>
  </si>
  <si>
    <t>21:1194:000089</t>
  </si>
  <si>
    <t>21:0092:000806</t>
  </si>
  <si>
    <t>21:0092:000806:0001:0001:00</t>
  </si>
  <si>
    <t>074H  :841037:00:------:--</t>
  </si>
  <si>
    <t>21:1194:000090</t>
  </si>
  <si>
    <t>21:0092:000807</t>
  </si>
  <si>
    <t>21:0092:000807:0001:0001:00</t>
  </si>
  <si>
    <t>074H  :841038:00:------:--</t>
  </si>
  <si>
    <t>21:1194:000091</t>
  </si>
  <si>
    <t>21:0092:000808</t>
  </si>
  <si>
    <t>21:0092:000808:0001:0001:00</t>
  </si>
  <si>
    <t>074H  :841039:00:------:--</t>
  </si>
  <si>
    <t>21:1194:000092</t>
  </si>
  <si>
    <t>21:0092:000809</t>
  </si>
  <si>
    <t>21:0092:000809:0001:0001:00</t>
  </si>
  <si>
    <t>074H  :841040:00:------:--</t>
  </si>
  <si>
    <t>21:1194:000093</t>
  </si>
  <si>
    <t>21:0092:000810</t>
  </si>
  <si>
    <t>21:0092:000810:0001:0001:00</t>
  </si>
  <si>
    <t>074H  :841041:80:841045:10</t>
  </si>
  <si>
    <t>21:1194:000094</t>
  </si>
  <si>
    <t>21:0092:000814</t>
  </si>
  <si>
    <t>21:0092:000814:0001:0001:02</t>
  </si>
  <si>
    <t>074H  :841042:00:------:--</t>
  </si>
  <si>
    <t>21:1194:000095</t>
  </si>
  <si>
    <t>21:0092:000811</t>
  </si>
  <si>
    <t>21:0092:000811:0001:0001:00</t>
  </si>
  <si>
    <t>074H  :841043:00:------:--</t>
  </si>
  <si>
    <t>21:1194:000096</t>
  </si>
  <si>
    <t>21:0092:000812</t>
  </si>
  <si>
    <t>21:0092:000812:0001:0001:00</t>
  </si>
  <si>
    <t>074H  :841044:00:------:--</t>
  </si>
  <si>
    <t>21:1194:000097</t>
  </si>
  <si>
    <t>21:0092:000813</t>
  </si>
  <si>
    <t>21:0092:000813:0001:0001:00</t>
  </si>
  <si>
    <t>074H  :841045:10:------:--</t>
  </si>
  <si>
    <t>21:1194:000098</t>
  </si>
  <si>
    <t>21:0092:000814:0001:0001:01</t>
  </si>
  <si>
    <t>074H  :841046:20:841045:10</t>
  </si>
  <si>
    <t>21:1194:000099</t>
  </si>
  <si>
    <t>21:0092:000814:0002:0001:00</t>
  </si>
  <si>
    <t>074H  :841047:00:------:--</t>
  </si>
  <si>
    <t>21:1194:000100</t>
  </si>
  <si>
    <t>21:0092:000815</t>
  </si>
  <si>
    <t>21:0092:000815:0001:0001:00</t>
  </si>
  <si>
    <t>074H  :841048:00:------:--</t>
  </si>
  <si>
    <t>21:1194:000101</t>
  </si>
  <si>
    <t>21:0092:000816</t>
  </si>
  <si>
    <t>21:0092:000816:0001:0001:00</t>
  </si>
  <si>
    <t>074H  :841049:00:------:--</t>
  </si>
  <si>
    <t>21:1194:000102</t>
  </si>
  <si>
    <t>21:0092:000817</t>
  </si>
  <si>
    <t>21:0092:000817:0001:0001:00</t>
  </si>
  <si>
    <t>074H  :841050:00:------:--</t>
  </si>
  <si>
    <t>21:1194:000103</t>
  </si>
  <si>
    <t>21:0092:000818</t>
  </si>
  <si>
    <t>21:0092:000818:0001:0001:00</t>
  </si>
  <si>
    <t>074H  :841051:00:------:--</t>
  </si>
  <si>
    <t>21:1194:000104</t>
  </si>
  <si>
    <t>21:0092:000819</t>
  </si>
  <si>
    <t>21:0092:000819:0001:0001:00</t>
  </si>
  <si>
    <t>074H  :841052:00:------:--</t>
  </si>
  <si>
    <t>21:1194:000105</t>
  </si>
  <si>
    <t>21:0092:000820</t>
  </si>
  <si>
    <t>21:0092:000820:0001:0001:00</t>
  </si>
  <si>
    <t>074H  :841053:9P:------:--</t>
  </si>
  <si>
    <t>21:1194:000106</t>
  </si>
  <si>
    <t>074H  :841054:00:------:--</t>
  </si>
  <si>
    <t>21:1194:000107</t>
  </si>
  <si>
    <t>21:0092:000821</t>
  </si>
  <si>
    <t>21:0092:000821:0001:0001:00</t>
  </si>
  <si>
    <t>074H  :841055:00:------:--</t>
  </si>
  <si>
    <t>21:1194:000108</t>
  </si>
  <si>
    <t>21:0092:000822</t>
  </si>
  <si>
    <t>21:0092:000822:0001:0001:00</t>
  </si>
  <si>
    <t>074H  :841056:00:------:--</t>
  </si>
  <si>
    <t>21:1194:000109</t>
  </si>
  <si>
    <t>21:0092:000823</t>
  </si>
  <si>
    <t>21:0092:000823:0001:0001:00</t>
  </si>
  <si>
    <t>074H  :841057:00:------:--</t>
  </si>
  <si>
    <t>21:1194:000110</t>
  </si>
  <si>
    <t>21:0092:000824</t>
  </si>
  <si>
    <t>21:0092:000824:0001:0001:00</t>
  </si>
  <si>
    <t>074H  :841058:00:------:--</t>
  </si>
  <si>
    <t>21:1194:000111</t>
  </si>
  <si>
    <t>21:0092:000825</t>
  </si>
  <si>
    <t>21:0092:000825:0001:0001:00</t>
  </si>
  <si>
    <t>074H  :841059:00:------:--</t>
  </si>
  <si>
    <t>21:1194:000112</t>
  </si>
  <si>
    <t>21:0092:000826</t>
  </si>
  <si>
    <t>21:0092:000826:0001:0001:00</t>
  </si>
  <si>
    <t>074H  :841060:00:------:--</t>
  </si>
  <si>
    <t>21:1194:000113</t>
  </si>
  <si>
    <t>21:0092:000827</t>
  </si>
  <si>
    <t>21:0092:000827:0001:0001:00</t>
  </si>
  <si>
    <t>074H  :841061:80:841070:20</t>
  </si>
  <si>
    <t>21:1194:000114</t>
  </si>
  <si>
    <t>21:0092:000835</t>
  </si>
  <si>
    <t>21:0092:000835:0002:0001:02</t>
  </si>
  <si>
    <t>074H  :841062:00:------:--</t>
  </si>
  <si>
    <t>21:1194:000115</t>
  </si>
  <si>
    <t>21:0092:000828</t>
  </si>
  <si>
    <t>21:0092:000828:0001:0001:00</t>
  </si>
  <si>
    <t>074H  :841063:00:------:--</t>
  </si>
  <si>
    <t>21:1194:000116</t>
  </si>
  <si>
    <t>21:0092:000829</t>
  </si>
  <si>
    <t>21:0092:000829:0001:0001:00</t>
  </si>
  <si>
    <t>074H  :841064:00:------:--</t>
  </si>
  <si>
    <t>21:1194:000117</t>
  </si>
  <si>
    <t>21:0092:000830</t>
  </si>
  <si>
    <t>21:0092:000830:0001:0001:00</t>
  </si>
  <si>
    <t>074H  :841065:00:------:--</t>
  </si>
  <si>
    <t>21:1194:000118</t>
  </si>
  <si>
    <t>21:0092:000831</t>
  </si>
  <si>
    <t>21:0092:000831:0001:0001:00</t>
  </si>
  <si>
    <t>074H  :841066:00:------:--</t>
  </si>
  <si>
    <t>21:1194:000119</t>
  </si>
  <si>
    <t>21:0092:000832</t>
  </si>
  <si>
    <t>21:0092:000832:0001:0001:00</t>
  </si>
  <si>
    <t>074H  :841067:00:------:--</t>
  </si>
  <si>
    <t>21:1194:000120</t>
  </si>
  <si>
    <t>21:0092:000833</t>
  </si>
  <si>
    <t>21:0092:000833:0001:0001:00</t>
  </si>
  <si>
    <t>074H  :841068:00:------:--</t>
  </si>
  <si>
    <t>21:1194:000121</t>
  </si>
  <si>
    <t>21:0092:000834</t>
  </si>
  <si>
    <t>21:0092:000834:0001:0001:00</t>
  </si>
  <si>
    <t>074H  :841069:10:------:--</t>
  </si>
  <si>
    <t>21:1194:000122</t>
  </si>
  <si>
    <t>21:0092:000835:0001:0001:00</t>
  </si>
  <si>
    <t>074H  :841070:20:841069:10</t>
  </si>
  <si>
    <t>21:1194:000123</t>
  </si>
  <si>
    <t>21:0092:000835:0002:0001:01</t>
  </si>
  <si>
    <t>074H  :841071:00:------:--</t>
  </si>
  <si>
    <t>21:1194:000124</t>
  </si>
  <si>
    <t>21:0092:000836</t>
  </si>
  <si>
    <t>21:0092:000836:0001:0001:00</t>
  </si>
  <si>
    <t>074H  :841072:00:------:--</t>
  </si>
  <si>
    <t>21:1194:000125</t>
  </si>
  <si>
    <t>21:0092:000837</t>
  </si>
  <si>
    <t>21:0092:000837:0001:0001:00</t>
  </si>
  <si>
    <t>074H  :841073:00:------:--</t>
  </si>
  <si>
    <t>21:1194:000126</t>
  </si>
  <si>
    <t>21:0092:000838</t>
  </si>
  <si>
    <t>21:0092:000838:0001:0001:00</t>
  </si>
  <si>
    <t>074H  :841074:00:------:--</t>
  </si>
  <si>
    <t>21:1194:000127</t>
  </si>
  <si>
    <t>21:0092:000839</t>
  </si>
  <si>
    <t>21:0092:000839:0001:0001:00</t>
  </si>
  <si>
    <t>074H  :841075:00:------:--</t>
  </si>
  <si>
    <t>21:1194:000128</t>
  </si>
  <si>
    <t>21:0092:000840</t>
  </si>
  <si>
    <t>21:0092:000840:0001:0001:00</t>
  </si>
  <si>
    <t>074H  :841076:00:------:--</t>
  </si>
  <si>
    <t>21:1194:000129</t>
  </si>
  <si>
    <t>21:0092:000841</t>
  </si>
  <si>
    <t>21:0092:000841:0001:0001:00</t>
  </si>
  <si>
    <t>074H  :841077:00:------:--</t>
  </si>
  <si>
    <t>21:1194:000130</t>
  </si>
  <si>
    <t>21:0092:000842</t>
  </si>
  <si>
    <t>21:0092:000842:0001:0001:00</t>
  </si>
  <si>
    <t>074H  :841078:00:------:--</t>
  </si>
  <si>
    <t>21:1194:000131</t>
  </si>
  <si>
    <t>21:0092:000843</t>
  </si>
  <si>
    <t>21:0092:000843:0001:0001:00</t>
  </si>
  <si>
    <t>074H  :841079:00:------:--</t>
  </si>
  <si>
    <t>21:1194:000132</t>
  </si>
  <si>
    <t>21:0092:000844</t>
  </si>
  <si>
    <t>21:0092:000844:0001:0001:00</t>
  </si>
  <si>
    <t>074H  :841080:9M:------:--</t>
  </si>
  <si>
    <t>21:1194:000133</t>
  </si>
  <si>
    <t>074H  :841081:80:841088:20</t>
  </si>
  <si>
    <t>21:1194:000134</t>
  </si>
  <si>
    <t>21:0092:000850</t>
  </si>
  <si>
    <t>21:0092:000850:0002:0001:02</t>
  </si>
  <si>
    <t>074H  :841082:00:------:--</t>
  </si>
  <si>
    <t>21:1194:000135</t>
  </si>
  <si>
    <t>21:0092:000845</t>
  </si>
  <si>
    <t>21:0092:000845:0001:0001:00</t>
  </si>
  <si>
    <t>074H  :841083:00:------:--</t>
  </si>
  <si>
    <t>21:1194:000136</t>
  </si>
  <si>
    <t>21:0092:000846</t>
  </si>
  <si>
    <t>21:0092:000846:0001:0001:00</t>
  </si>
  <si>
    <t>074H  :841084:00:------:--</t>
  </si>
  <si>
    <t>21:1194:000137</t>
  </si>
  <si>
    <t>21:0092:000847</t>
  </si>
  <si>
    <t>21:0092:000847:0001:0001:00</t>
  </si>
  <si>
    <t>074H  :841085:00:------:--</t>
  </si>
  <si>
    <t>21:1194:000138</t>
  </si>
  <si>
    <t>21:0092:000848</t>
  </si>
  <si>
    <t>21:0092:000848:0001:0001:00</t>
  </si>
  <si>
    <t>074H  :841086:00:------:--</t>
  </si>
  <si>
    <t>21:1194:000139</t>
  </si>
  <si>
    <t>21:0092:000849</t>
  </si>
  <si>
    <t>21:0092:000849:0001:0001:00</t>
  </si>
  <si>
    <t>074H  :841087:10:------:--</t>
  </si>
  <si>
    <t>21:1194:000140</t>
  </si>
  <si>
    <t>21:0092:000850:0001:0001:00</t>
  </si>
  <si>
    <t>074H  :841088:20:841087:10</t>
  </si>
  <si>
    <t>21:1194:000141</t>
  </si>
  <si>
    <t>21:0092:000850:0002:0001:01</t>
  </si>
  <si>
    <t>074H  :841089:00:------:--</t>
  </si>
  <si>
    <t>21:1194:000142</t>
  </si>
  <si>
    <t>21:0092:000851</t>
  </si>
  <si>
    <t>21:0092:000851:0001:0001:00</t>
  </si>
  <si>
    <t>074H  :841090:00:------:--</t>
  </si>
  <si>
    <t>21:1194:000143</t>
  </si>
  <si>
    <t>21:0092:000852</t>
  </si>
  <si>
    <t>21:0092:000852:0001:0001:00</t>
  </si>
  <si>
    <t>074H  :841091:00:------:--</t>
  </si>
  <si>
    <t>21:1194:000144</t>
  </si>
  <si>
    <t>21:0092:000853</t>
  </si>
  <si>
    <t>21:0092:000853:0001:0001:00</t>
  </si>
  <si>
    <t>074H  :841092:00:------:--</t>
  </si>
  <si>
    <t>21:1194:000145</t>
  </si>
  <si>
    <t>21:0092:000854</t>
  </si>
  <si>
    <t>21:0092:000854:0001:0001:00</t>
  </si>
  <si>
    <t>074H  :841093:00:------:--</t>
  </si>
  <si>
    <t>21:1194:000146</t>
  </si>
  <si>
    <t>21:0092:000855</t>
  </si>
  <si>
    <t>21:0092:000855:0001:0001:00</t>
  </si>
  <si>
    <t>074H  :841094:00:------:--</t>
  </si>
  <si>
    <t>21:1194:000147</t>
  </si>
  <si>
    <t>21:0092:000856</t>
  </si>
  <si>
    <t>21:0092:000856:0001:0001:00</t>
  </si>
  <si>
    <t>074H  :841095:00:------:--</t>
  </si>
  <si>
    <t>21:1194:000148</t>
  </si>
  <si>
    <t>21:0092:000857</t>
  </si>
  <si>
    <t>21:0092:000857:0001:0001:00</t>
  </si>
  <si>
    <t>074H  :841096:00:------:--</t>
  </si>
  <si>
    <t>21:1194:000149</t>
  </si>
  <si>
    <t>21:0092:000858</t>
  </si>
  <si>
    <t>21:0092:000858:0001:0001:00</t>
  </si>
  <si>
    <t>074H  :841097:9R:------:--</t>
  </si>
  <si>
    <t>21:1194:000150</t>
  </si>
  <si>
    <t>074H  :841098:00:------:--</t>
  </si>
  <si>
    <t>21:1194:000151</t>
  </si>
  <si>
    <t>21:0092:000859</t>
  </si>
  <si>
    <t>21:0092:000859:0001:0001:00</t>
  </si>
  <si>
    <t>074H  :841099:00:------:--</t>
  </si>
  <si>
    <t>21:1194:000152</t>
  </si>
  <si>
    <t>21:0092:000860</t>
  </si>
  <si>
    <t>21:0092:000860:0001:0001:00</t>
  </si>
  <si>
    <t>074H  :841100:00:------:--</t>
  </si>
  <si>
    <t>21:1194:000153</t>
  </si>
  <si>
    <t>21:0092:000861</t>
  </si>
  <si>
    <t>21:0092:000861:0001:0001:00</t>
  </si>
  <si>
    <t>074H  :841101:80:841107:20</t>
  </si>
  <si>
    <t>21:1194:000154</t>
  </si>
  <si>
    <t>21:0092:000865</t>
  </si>
  <si>
    <t>21:0092:000865:0002:0001:02</t>
  </si>
  <si>
    <t>074H  :841102:9P:------:--</t>
  </si>
  <si>
    <t>21:1194:000155</t>
  </si>
  <si>
    <t>074H  :841103:00:------:--</t>
  </si>
  <si>
    <t>21:1194:000156</t>
  </si>
  <si>
    <t>21:0092:000862</t>
  </si>
  <si>
    <t>21:0092:000862:0001:0001:00</t>
  </si>
  <si>
    <t>074H  :841104:00:------:--</t>
  </si>
  <si>
    <t>21:1194:000157</t>
  </si>
  <si>
    <t>21:0092:000863</t>
  </si>
  <si>
    <t>21:0092:000863:0001:0001:00</t>
  </si>
  <si>
    <t>074H  :841105:00:------:--</t>
  </si>
  <si>
    <t>21:1194:000158</t>
  </si>
  <si>
    <t>21:0092:000864</t>
  </si>
  <si>
    <t>21:0092:000864:0001:0001:00</t>
  </si>
  <si>
    <t>074H  :841106:10:------:--</t>
  </si>
  <si>
    <t>21:1194:000159</t>
  </si>
  <si>
    <t>21:0092:000865:0001:0001:00</t>
  </si>
  <si>
    <t>074H  :841107:20:841106:10</t>
  </si>
  <si>
    <t>21:1194:000160</t>
  </si>
  <si>
    <t>21:0092:000865:0002:0001:01</t>
  </si>
  <si>
    <t>074H  :841108:00:------:--</t>
  </si>
  <si>
    <t>21:1194:000161</t>
  </si>
  <si>
    <t>21:0092:000866</t>
  </si>
  <si>
    <t>21:0092:000866:0001:0001:00</t>
  </si>
  <si>
    <t>074H  :841109:00:------:--</t>
  </si>
  <si>
    <t>21:1194:000162</t>
  </si>
  <si>
    <t>21:0092:000867</t>
  </si>
  <si>
    <t>21:0092:000867:0001:0001:00</t>
  </si>
  <si>
    <t>074H  :841110:00:------:--</t>
  </si>
  <si>
    <t>21:1194:000163</t>
  </si>
  <si>
    <t>21:0092:000868</t>
  </si>
  <si>
    <t>21:0092:000868:0001:0001:00</t>
  </si>
  <si>
    <t>074H  :841111:00:------:--</t>
  </si>
  <si>
    <t>21:1194:000164</t>
  </si>
  <si>
    <t>21:0092:000869</t>
  </si>
  <si>
    <t>21:0092:000869:0001:0001:00</t>
  </si>
  <si>
    <t>074H  :841112:00:------:--</t>
  </si>
  <si>
    <t>21:1194:000165</t>
  </si>
  <si>
    <t>21:0092:000870</t>
  </si>
  <si>
    <t>21:0092:000870:0001:0001:00</t>
  </si>
  <si>
    <t>074H  :841113:00:------:--</t>
  </si>
  <si>
    <t>21:1194:000166</t>
  </si>
  <si>
    <t>21:0092:000871</t>
  </si>
  <si>
    <t>21:0092:000871:0001:0001:00</t>
  </si>
  <si>
    <t>074H  :841114:00:------:--</t>
  </si>
  <si>
    <t>21:1194:000167</t>
  </si>
  <si>
    <t>21:0092:000872</t>
  </si>
  <si>
    <t>21:0092:000872:0001:0001:00</t>
  </si>
  <si>
    <t>074H  :841115:00:------:--</t>
  </si>
  <si>
    <t>21:1194:000168</t>
  </si>
  <si>
    <t>21:0092:000873</t>
  </si>
  <si>
    <t>21:0092:000873:0001:0001:00</t>
  </si>
  <si>
    <t>074H  :841116:00:------:--</t>
  </si>
  <si>
    <t>21:1194:000169</t>
  </si>
  <si>
    <t>21:0092:000874</t>
  </si>
  <si>
    <t>21:0092:000874:0001:0001:00</t>
  </si>
  <si>
    <t>074H  :841117:00:------:--</t>
  </si>
  <si>
    <t>21:1194:000170</t>
  </si>
  <si>
    <t>21:0092:000875</t>
  </si>
  <si>
    <t>21:0092:000875:0001:0001:00</t>
  </si>
  <si>
    <t>074H  :841118:00:------:--</t>
  </si>
  <si>
    <t>21:1194:000171</t>
  </si>
  <si>
    <t>21:0092:000876</t>
  </si>
  <si>
    <t>21:0092:000876:0001:0001:00</t>
  </si>
  <si>
    <t>074H  :841119:00:------:--</t>
  </si>
  <si>
    <t>21:1194:000172</t>
  </si>
  <si>
    <t>21:0092:000877</t>
  </si>
  <si>
    <t>21:0092:000877:0001:0001:00</t>
  </si>
  <si>
    <t>074H  :841120:00:------:--</t>
  </si>
  <si>
    <t>21:1194:000173</t>
  </si>
  <si>
    <t>21:0092:000878</t>
  </si>
  <si>
    <t>21:0092:000878:0001:0001:00</t>
  </si>
  <si>
    <t>074H  :841121:80:841129:10</t>
  </si>
  <si>
    <t>21:1194:000174</t>
  </si>
  <si>
    <t>21:0092:000885</t>
  </si>
  <si>
    <t>21:0092:000885:0001:0001:02</t>
  </si>
  <si>
    <t>074H  :841122:00:------:--</t>
  </si>
  <si>
    <t>21:1194:000175</t>
  </si>
  <si>
    <t>21:0092:000879</t>
  </si>
  <si>
    <t>21:0092:000879:0001:0001:00</t>
  </si>
  <si>
    <t>074H  :841123:9R:------:--</t>
  </si>
  <si>
    <t>21:1194:000176</t>
  </si>
  <si>
    <t>074H  :841124:00:------:--</t>
  </si>
  <si>
    <t>21:1194:000177</t>
  </si>
  <si>
    <t>21:0092:000880</t>
  </si>
  <si>
    <t>21:0092:000880:0001:0001:00</t>
  </si>
  <si>
    <t>074H  :841125:00:------:--</t>
  </si>
  <si>
    <t>21:1194:000178</t>
  </si>
  <si>
    <t>21:0092:000881</t>
  </si>
  <si>
    <t>21:0092:000881:0001:0001:00</t>
  </si>
  <si>
    <t>074H  :841126:00:------:--</t>
  </si>
  <si>
    <t>21:1194:000179</t>
  </si>
  <si>
    <t>21:0092:000882</t>
  </si>
  <si>
    <t>21:0092:000882:0001:0001:00</t>
  </si>
  <si>
    <t>074H  :841127:00:------:--</t>
  </si>
  <si>
    <t>21:1194:000180</t>
  </si>
  <si>
    <t>21:0092:000883</t>
  </si>
  <si>
    <t>21:0092:000883:0001:0001:00</t>
  </si>
  <si>
    <t>074H  :841128:00:------:--</t>
  </si>
  <si>
    <t>21:1194:000181</t>
  </si>
  <si>
    <t>21:0092:000884</t>
  </si>
  <si>
    <t>21:0092:000884:0001:0001:00</t>
  </si>
  <si>
    <t>074H  :841129:10:------:--</t>
  </si>
  <si>
    <t>21:1194:000182</t>
  </si>
  <si>
    <t>21:0092:000885:0001:0001:01</t>
  </si>
  <si>
    <t>074H  :841130:20:841129:10</t>
  </si>
  <si>
    <t>21:1194:000183</t>
  </si>
  <si>
    <t>21:0092:000885:0002:0001:00</t>
  </si>
  <si>
    <t>074H  :841131:00:------:--</t>
  </si>
  <si>
    <t>21:1194:000184</t>
  </si>
  <si>
    <t>21:0092:000886</t>
  </si>
  <si>
    <t>21:0092:000886:0001:0001:00</t>
  </si>
  <si>
    <t>074H  :841132:00:------:--</t>
  </si>
  <si>
    <t>21:1194:000185</t>
  </si>
  <si>
    <t>21:0092:000887</t>
  </si>
  <si>
    <t>21:0092:000887:0001:0001:00</t>
  </si>
  <si>
    <t>074H  :841133:00:------:--</t>
  </si>
  <si>
    <t>21:1194:000186</t>
  </si>
  <si>
    <t>21:0092:000888</t>
  </si>
  <si>
    <t>21:0092:000888:0001:0001:00</t>
  </si>
  <si>
    <t>074H  :841134:00:------:--</t>
  </si>
  <si>
    <t>21:1194:000187</t>
  </si>
  <si>
    <t>21:0092:000889</t>
  </si>
  <si>
    <t>21:0092:000889:0001:0001:00</t>
  </si>
  <si>
    <t>074H  :841135:00:------:--</t>
  </si>
  <si>
    <t>21:1194:000188</t>
  </si>
  <si>
    <t>21:0092:000890</t>
  </si>
  <si>
    <t>21:0092:000890:0001:0001:00</t>
  </si>
  <si>
    <t>074H  :841136:00:------:--</t>
  </si>
  <si>
    <t>21:1194:000189</t>
  </si>
  <si>
    <t>21:0092:000891</t>
  </si>
  <si>
    <t>21:0092:000891:0001:0001:00</t>
  </si>
  <si>
    <t>074H  :841137:00:------:--</t>
  </si>
  <si>
    <t>21:1194:000190</t>
  </si>
  <si>
    <t>21:0092:000892</t>
  </si>
  <si>
    <t>21:0092:000892:0001:0001:00</t>
  </si>
  <si>
    <t>074H  :841138:00:------:--</t>
  </si>
  <si>
    <t>21:1194:000191</t>
  </si>
  <si>
    <t>21:0092:000893</t>
  </si>
  <si>
    <t>21:0092:000893:0001:0001:00</t>
  </si>
  <si>
    <t>074H  :841139:00:------:--</t>
  </si>
  <si>
    <t>21:1194:000192</t>
  </si>
  <si>
    <t>21:0092:000894</t>
  </si>
  <si>
    <t>21:0092:000894:0001:0001:00</t>
  </si>
  <si>
    <t>074H  :841140:00:------:--</t>
  </si>
  <si>
    <t>21:1194:000193</t>
  </si>
  <si>
    <t>21:0092:000895</t>
  </si>
  <si>
    <t>21:0092:000895:0001:0001:00</t>
  </si>
  <si>
    <t>074H  :841141:80:841143:20</t>
  </si>
  <si>
    <t>21:1194:000194</t>
  </si>
  <si>
    <t>21:0092:000896</t>
  </si>
  <si>
    <t>21:0092:000896:0002:0001:02</t>
  </si>
  <si>
    <t>074H  :841142:10:------:--</t>
  </si>
  <si>
    <t>21:1194:000195</t>
  </si>
  <si>
    <t>21:0092:000896:0001:0001:00</t>
  </si>
  <si>
    <t>074H  :841143:20:841142:10</t>
  </si>
  <si>
    <t>21:1194:000196</t>
  </si>
  <si>
    <t>21:0092:000896:0002:0001:01</t>
  </si>
  <si>
    <t>074H  :841144:00:------:--</t>
  </si>
  <si>
    <t>21:1194:000197</t>
  </si>
  <si>
    <t>21:0092:000897</t>
  </si>
  <si>
    <t>21:0092:000897:0001:0001:00</t>
  </si>
  <si>
    <t>074H  :841145:00:------:--</t>
  </si>
  <si>
    <t>21:1194:000198</t>
  </si>
  <si>
    <t>21:0092:000898</t>
  </si>
  <si>
    <t>21:0092:000898:0001:0001:00</t>
  </si>
  <si>
    <t>074H  :841146:00:------:--</t>
  </si>
  <si>
    <t>21:1194:000199</t>
  </si>
  <si>
    <t>21:0092:000899</t>
  </si>
  <si>
    <t>21:0092:000899:0001:0001:00</t>
  </si>
  <si>
    <t>074H  :841147:00:------:--</t>
  </si>
  <si>
    <t>21:1194:000200</t>
  </si>
  <si>
    <t>21:0092:000900</t>
  </si>
  <si>
    <t>21:0092:000900:0001:0001:00</t>
  </si>
  <si>
    <t>074H  :841148:00:------:--</t>
  </si>
  <si>
    <t>21:1194:000201</t>
  </si>
  <si>
    <t>21:0092:000901</t>
  </si>
  <si>
    <t>21:0092:000901:0001:0001:00</t>
  </si>
  <si>
    <t>074H  :841149:00:------:--</t>
  </si>
  <si>
    <t>21:1194:000202</t>
  </si>
  <si>
    <t>21:0092:000902</t>
  </si>
  <si>
    <t>21:0092:000902:0001:0001:00</t>
  </si>
  <si>
    <t>074H  :841150:00:------:--</t>
  </si>
  <si>
    <t>21:1194:000203</t>
  </si>
  <si>
    <t>21:0092:000903</t>
  </si>
  <si>
    <t>21:0092:000903:0001:0001:00</t>
  </si>
  <si>
    <t>074H  :841151:9M:------:--</t>
  </si>
  <si>
    <t>21:1194:000204</t>
  </si>
  <si>
    <t>074H  :841152:00:------:--</t>
  </si>
  <si>
    <t>21:1194:000205</t>
  </si>
  <si>
    <t>21:0092:000904</t>
  </si>
  <si>
    <t>21:0092:000904:0001:0001:00</t>
  </si>
  <si>
    <t>074H  :841153:00:------:--</t>
  </si>
  <si>
    <t>21:1194:000206</t>
  </si>
  <si>
    <t>21:0092:000905</t>
  </si>
  <si>
    <t>21:0092:000905:0001:0001:00</t>
  </si>
  <si>
    <t>074H  :841154:00:------:--</t>
  </si>
  <si>
    <t>21:1194:000207</t>
  </si>
  <si>
    <t>21:0092:000906</t>
  </si>
  <si>
    <t>21:0092:000906:0001:0001:00</t>
  </si>
  <si>
    <t>074H  :841155:00:------:--</t>
  </si>
  <si>
    <t>21:1194:000208</t>
  </si>
  <si>
    <t>21:0092:000907</t>
  </si>
  <si>
    <t>21:0092:000907:0001:0001:00</t>
  </si>
  <si>
    <t>074H  :841156:00:------:--</t>
  </si>
  <si>
    <t>21:1194:000209</t>
  </si>
  <si>
    <t>21:0092:000908</t>
  </si>
  <si>
    <t>21:0092:000908:0001:0001:00</t>
  </si>
  <si>
    <t>074H  :841157:00:------:--</t>
  </si>
  <si>
    <t>21:1194:000210</t>
  </si>
  <si>
    <t>21:0092:000909</t>
  </si>
  <si>
    <t>21:0092:000909:0001:0001:00</t>
  </si>
  <si>
    <t>074H  :841158:00:------:--</t>
  </si>
  <si>
    <t>21:1194:000211</t>
  </si>
  <si>
    <t>21:0092:000910</t>
  </si>
  <si>
    <t>21:0092:000910:0001:0001:00</t>
  </si>
  <si>
    <t>074H  :841159:00:------:--</t>
  </si>
  <si>
    <t>21:1194:000212</t>
  </si>
  <si>
    <t>21:0092:000911</t>
  </si>
  <si>
    <t>21:0092:000911:0001:0001:00</t>
  </si>
  <si>
    <t>074H  :841160:00:------:--</t>
  </si>
  <si>
    <t>21:1194:000213</t>
  </si>
  <si>
    <t>21:0092:000912</t>
  </si>
  <si>
    <t>21:0092:000912:0001:0001:00</t>
  </si>
  <si>
    <t>074H  :841161:80:841166:20</t>
  </si>
  <si>
    <t>21:1194:000214</t>
  </si>
  <si>
    <t>21:0092:000916</t>
  </si>
  <si>
    <t>21:0092:000916:0002:0001:02</t>
  </si>
  <si>
    <t>074H  :841162:00:------:--</t>
  </si>
  <si>
    <t>21:1194:000215</t>
  </si>
  <si>
    <t>21:0092:000913</t>
  </si>
  <si>
    <t>21:0092:000913:0001:0001:00</t>
  </si>
  <si>
    <t>074H  :841163:00:------:--</t>
  </si>
  <si>
    <t>21:1194:000216</t>
  </si>
  <si>
    <t>21:0092:000914</t>
  </si>
  <si>
    <t>21:0092:000914:0001:0001:00</t>
  </si>
  <si>
    <t>074H  :841164:00:------:--</t>
  </si>
  <si>
    <t>21:1194:000217</t>
  </si>
  <si>
    <t>21:0092:000915</t>
  </si>
  <si>
    <t>21:0092:000915:0001:0001:00</t>
  </si>
  <si>
    <t>074H  :841165:10:------:--</t>
  </si>
  <si>
    <t>21:1194:000218</t>
  </si>
  <si>
    <t>21:0092:000916:0001:0001:00</t>
  </si>
  <si>
    <t>074H  :841166:20:841165:10</t>
  </si>
  <si>
    <t>21:1194:000219</t>
  </si>
  <si>
    <t>21:0092:000916:0002:0001:01</t>
  </si>
  <si>
    <t>074H  :841167:00:------:--</t>
  </si>
  <si>
    <t>21:1194:000220</t>
  </si>
  <si>
    <t>21:0092:000917</t>
  </si>
  <si>
    <t>21:0092:000917:0001:0001:00</t>
  </si>
  <si>
    <t>074H  :841168:00:------:--</t>
  </si>
  <si>
    <t>21:1194:000221</t>
  </si>
  <si>
    <t>21:0092:000918</t>
  </si>
  <si>
    <t>21:0092:000918:0001:0001:00</t>
  </si>
  <si>
    <t>074H  :841169:00:------:--</t>
  </si>
  <si>
    <t>21:1194:000222</t>
  </si>
  <si>
    <t>21:0092:000919</t>
  </si>
  <si>
    <t>21:0092:000919:0001:0001:00</t>
  </si>
  <si>
    <t>074H  :841170:00:------:--</t>
  </si>
  <si>
    <t>21:1194:000223</t>
  </si>
  <si>
    <t>21:0092:000920</t>
  </si>
  <si>
    <t>21:0092:000920:0001:0001:00</t>
  </si>
  <si>
    <t>074H  :841171:00:------:--</t>
  </si>
  <si>
    <t>21:1194:000224</t>
  </si>
  <si>
    <t>21:0092:000921</t>
  </si>
  <si>
    <t>21:0092:000921:0001:0001:00</t>
  </si>
  <si>
    <t>074H  :841172:00:------:--</t>
  </si>
  <si>
    <t>21:1194:000225</t>
  </si>
  <si>
    <t>21:0092:000922</t>
  </si>
  <si>
    <t>21:0092:000922:0001:0001:00</t>
  </si>
  <si>
    <t>074H  :841173:00:------:--</t>
  </si>
  <si>
    <t>21:1194:000226</t>
  </si>
  <si>
    <t>21:0092:000923</t>
  </si>
  <si>
    <t>21:0092:000923:0001:0001:00</t>
  </si>
  <si>
    <t>074H  :841174:00:------:--</t>
  </si>
  <si>
    <t>21:1194:000227</t>
  </si>
  <si>
    <t>21:0092:000924</t>
  </si>
  <si>
    <t>21:0092:000924:0001:0001:00</t>
  </si>
  <si>
    <t>074H  :841175:00:------:--</t>
  </si>
  <si>
    <t>21:1194:000228</t>
  </si>
  <si>
    <t>21:0092:000925</t>
  </si>
  <si>
    <t>21:0092:000925:0001:0001:00</t>
  </si>
  <si>
    <t>074H  :841176:00:------:--</t>
  </si>
  <si>
    <t>21:1194:000229</t>
  </si>
  <si>
    <t>21:0092:000926</t>
  </si>
  <si>
    <t>21:0092:000926:0001:0001:00</t>
  </si>
  <si>
    <t>074H  :841177:00:------:--</t>
  </si>
  <si>
    <t>21:1194:000230</t>
  </si>
  <si>
    <t>21:0092:000927</t>
  </si>
  <si>
    <t>21:0092:000927:0001:0001:00</t>
  </si>
  <si>
    <t>074H  :841178:00:------:--</t>
  </si>
  <si>
    <t>21:1194:000231</t>
  </si>
  <si>
    <t>21:0092:000928</t>
  </si>
  <si>
    <t>21:0092:000928:0001:0001:00</t>
  </si>
  <si>
    <t>074H  :841179:00:------:--</t>
  </si>
  <si>
    <t>21:1194:000232</t>
  </si>
  <si>
    <t>21:0092:000929</t>
  </si>
  <si>
    <t>21:0092:000929:0001:0001:00</t>
  </si>
  <si>
    <t>074H  :841180:9P:------:--</t>
  </si>
  <si>
    <t>21:1194:000233</t>
  </si>
  <si>
    <t>074H  :841181:80:841184:20</t>
  </si>
  <si>
    <t>21:1194:000234</t>
  </si>
  <si>
    <t>21:0092:000931</t>
  </si>
  <si>
    <t>21:0092:000931:0002:0001:02</t>
  </si>
  <si>
    <t>074H  :841182:00:------:--</t>
  </si>
  <si>
    <t>21:1194:000235</t>
  </si>
  <si>
    <t>21:0092:000930</t>
  </si>
  <si>
    <t>21:0092:000930:0001:0001:00</t>
  </si>
  <si>
    <t>074H  :841183:10:------:--</t>
  </si>
  <si>
    <t>21:1194:000236</t>
  </si>
  <si>
    <t>21:0092:000931:0001:0001:00</t>
  </si>
  <si>
    <t>074H  :841184:20:841183:10</t>
  </si>
  <si>
    <t>21:1194:000237</t>
  </si>
  <si>
    <t>21:0092:000931:0002:0001:01</t>
  </si>
  <si>
    <t>074H  :841185:00:------:--</t>
  </si>
  <si>
    <t>21:1194:000238</t>
  </si>
  <si>
    <t>21:0092:000932</t>
  </si>
  <si>
    <t>21:0092:000932:0001:0001:00</t>
  </si>
  <si>
    <t>074H  :841186:00:------:--</t>
  </si>
  <si>
    <t>21:1194:000239</t>
  </si>
  <si>
    <t>21:0092:000933</t>
  </si>
  <si>
    <t>21:0092:000933:0001:0001:00</t>
  </si>
  <si>
    <t>074H  :841187:00:------:--</t>
  </si>
  <si>
    <t>21:1194:000240</t>
  </si>
  <si>
    <t>21:0092:000934</t>
  </si>
  <si>
    <t>21:0092:000934:0001:0001:00</t>
  </si>
  <si>
    <t>074H  :841188:00:------:--</t>
  </si>
  <si>
    <t>21:1194:000241</t>
  </si>
  <si>
    <t>21:0092:000935</t>
  </si>
  <si>
    <t>21:0092:000935:0001:0001:00</t>
  </si>
  <si>
    <t>074H  :841189:00:------:--</t>
  </si>
  <si>
    <t>21:1194:000242</t>
  </si>
  <si>
    <t>21:0092:000936</t>
  </si>
  <si>
    <t>21:0092:000936:0001:0001:00</t>
  </si>
  <si>
    <t>074H  :841190:00:------:--</t>
  </si>
  <si>
    <t>21:1194:000243</t>
  </si>
  <si>
    <t>21:0092:000937</t>
  </si>
  <si>
    <t>21:0092:000937:0001:0001:00</t>
  </si>
  <si>
    <t>074H  :841191:00:------:--</t>
  </si>
  <si>
    <t>21:1194:000244</t>
  </si>
  <si>
    <t>21:0092:000938</t>
  </si>
  <si>
    <t>21:0092:000938:0001:0001:00</t>
  </si>
  <si>
    <t>074H  :841192:00:------:--</t>
  </si>
  <si>
    <t>21:1194:000245</t>
  </si>
  <si>
    <t>21:0092:000939</t>
  </si>
  <si>
    <t>21:0092:000939:0001:0001:00</t>
  </si>
  <si>
    <t>074H  :841193:00:------:--</t>
  </si>
  <si>
    <t>21:1194:000246</t>
  </si>
  <si>
    <t>21:0092:000940</t>
  </si>
  <si>
    <t>21:0092:000940:0001:0001:00</t>
  </si>
  <si>
    <t>074H  :841194:00:------:--</t>
  </si>
  <si>
    <t>21:1194:000247</t>
  </si>
  <si>
    <t>21:0092:000941</t>
  </si>
  <si>
    <t>21:0092:000941:0001:0001:00</t>
  </si>
  <si>
    <t>074H  :841195:00:------:--</t>
  </si>
  <si>
    <t>21:1194:000248</t>
  </si>
  <si>
    <t>21:0092:000942</t>
  </si>
  <si>
    <t>21:0092:000942:0001:0001:00</t>
  </si>
  <si>
    <t>074H  :841196:9M:------:--</t>
  </si>
  <si>
    <t>21:1194:000249</t>
  </si>
  <si>
    <t>074H  :841197:00:------:--</t>
  </si>
  <si>
    <t>21:1194:000250</t>
  </si>
  <si>
    <t>21:0092:000943</t>
  </si>
  <si>
    <t>21:0092:000943:0001:0001:00</t>
  </si>
  <si>
    <t>074H  :841198:00:------:--</t>
  </si>
  <si>
    <t>21:1194:000251</t>
  </si>
  <si>
    <t>21:0092:000944</t>
  </si>
  <si>
    <t>21:0092:000944:0001:0001:00</t>
  </si>
  <si>
    <t>074H  :841199:00:------:--</t>
  </si>
  <si>
    <t>21:1194:000252</t>
  </si>
  <si>
    <t>21:0092:000945</t>
  </si>
  <si>
    <t>21:0092:000945:0001:0001:00</t>
  </si>
  <si>
    <t>074H  :841200:00:------:--</t>
  </si>
  <si>
    <t>21:1194:000253</t>
  </si>
  <si>
    <t>21:0092:000946</t>
  </si>
  <si>
    <t>21:0092:000946:0001:0001:00</t>
  </si>
  <si>
    <t>074H  :841201:80:841205:20</t>
  </si>
  <si>
    <t>21:1194:000254</t>
  </si>
  <si>
    <t>21:0092:000949</t>
  </si>
  <si>
    <t>21:0092:000949:0002:0001:02</t>
  </si>
  <si>
    <t>074H  :841202:00:------:--</t>
  </si>
  <si>
    <t>21:1194:000255</t>
  </si>
  <si>
    <t>21:0092:000947</t>
  </si>
  <si>
    <t>21:0092:000947:0001:0001:00</t>
  </si>
  <si>
    <t>074H  :841203:00:------:--</t>
  </si>
  <si>
    <t>21:1194:000256</t>
  </si>
  <si>
    <t>21:0092:000948</t>
  </si>
  <si>
    <t>21:0092:000948:0001:0001:00</t>
  </si>
  <si>
    <t>074H  :841204:10:------:--</t>
  </si>
  <si>
    <t>21:1194:000257</t>
  </si>
  <si>
    <t>21:0092:000949:0001:0001:00</t>
  </si>
  <si>
    <t>074H  :841205:20:841204:10</t>
  </si>
  <si>
    <t>21:1194:000258</t>
  </si>
  <si>
    <t>21:0092:000949:0002:0001:01</t>
  </si>
  <si>
    <t>074H  :841206:00:------:--</t>
  </si>
  <si>
    <t>21:1194:000259</t>
  </si>
  <si>
    <t>21:0092:000950</t>
  </si>
  <si>
    <t>21:0092:000950:0001:0001:00</t>
  </si>
  <si>
    <t>074H  :841207:00:------:--</t>
  </si>
  <si>
    <t>21:1194:000260</t>
  </si>
  <si>
    <t>21:0092:000951</t>
  </si>
  <si>
    <t>21:0092:000951:0001:0001:00</t>
  </si>
  <si>
    <t>074H  :841208:00:------:--</t>
  </si>
  <si>
    <t>21:1194:000261</t>
  </si>
  <si>
    <t>21:0092:000952</t>
  </si>
  <si>
    <t>21:0092:000952:0001:0001:00</t>
  </si>
  <si>
    <t>074H  :841209:00:------:--</t>
  </si>
  <si>
    <t>21:1194:000262</t>
  </si>
  <si>
    <t>21:0092:000953</t>
  </si>
  <si>
    <t>21:0092:000953:0001:0001:00</t>
  </si>
  <si>
    <t>074H  :841210:9R:------:--</t>
  </si>
  <si>
    <t>21:1194:000263</t>
  </si>
  <si>
    <t>074H  :841211:00:------:--</t>
  </si>
  <si>
    <t>21:1194:000264</t>
  </si>
  <si>
    <t>21:0092:000954</t>
  </si>
  <si>
    <t>21:0092:000954:0001:0001:00</t>
  </si>
  <si>
    <t>074H  :841212:00:------:--</t>
  </si>
  <si>
    <t>21:1194:000265</t>
  </si>
  <si>
    <t>21:0092:000955</t>
  </si>
  <si>
    <t>21:0092:000955:0001:0001:00</t>
  </si>
  <si>
    <t>074H  :841213:00:------:--</t>
  </si>
  <si>
    <t>21:1194:000266</t>
  </si>
  <si>
    <t>21:0092:000956</t>
  </si>
  <si>
    <t>21:0092:000956:0001:0001:00</t>
  </si>
  <si>
    <t>074H  :841214:00:------:--</t>
  </si>
  <si>
    <t>21:1194:000267</t>
  </si>
  <si>
    <t>21:0092:000957</t>
  </si>
  <si>
    <t>21:0092:000957:0001:0001:00</t>
  </si>
  <si>
    <t>074H  :841215:00:------:--</t>
  </si>
  <si>
    <t>21:1194:000268</t>
  </si>
  <si>
    <t>21:0092:000958</t>
  </si>
  <si>
    <t>21:0092:000958:0001:0001:00</t>
  </si>
  <si>
    <t>074H  :841216:00:------:--</t>
  </si>
  <si>
    <t>21:1194:000269</t>
  </si>
  <si>
    <t>21:0092:000959</t>
  </si>
  <si>
    <t>21:0092:000959:0001:0001:00</t>
  </si>
  <si>
    <t>074H  :841217:00:------:--</t>
  </si>
  <si>
    <t>21:1194:000270</t>
  </si>
  <si>
    <t>21:0092:000960</t>
  </si>
  <si>
    <t>21:0092:000960:0001:0001:00</t>
  </si>
  <si>
    <t>074H  :841218:00:------:--</t>
  </si>
  <si>
    <t>21:1194:000271</t>
  </si>
  <si>
    <t>21:0092:000961</t>
  </si>
  <si>
    <t>21:0092:000961:0001:0001:00</t>
  </si>
  <si>
    <t>074H  :841219:00:------:--</t>
  </si>
  <si>
    <t>21:1194:000272</t>
  </si>
  <si>
    <t>21:0092:000962</t>
  </si>
  <si>
    <t>21:0092:000962:0001:0001:00</t>
  </si>
  <si>
    <t>074H  :841220:00:------:--</t>
  </si>
  <si>
    <t>21:1194:000273</t>
  </si>
  <si>
    <t>21:0092:000963</t>
  </si>
  <si>
    <t>21:0092:000963:0001:0001:00</t>
  </si>
  <si>
    <t>074H  :841221:80:841230:20</t>
  </si>
  <si>
    <t>21:1194:000274</t>
  </si>
  <si>
    <t>21:0092:000971</t>
  </si>
  <si>
    <t>21:0092:000971:0002:0001:02</t>
  </si>
  <si>
    <t>074H  :841222:00:------:--</t>
  </si>
  <si>
    <t>21:1194:000275</t>
  </si>
  <si>
    <t>21:0092:000964</t>
  </si>
  <si>
    <t>21:0092:000964:0001:0001:00</t>
  </si>
  <si>
    <t>074H  :841223:00:------:--</t>
  </si>
  <si>
    <t>21:1194:000276</t>
  </si>
  <si>
    <t>21:0092:000965</t>
  </si>
  <si>
    <t>21:0092:000965:0001:0001:00</t>
  </si>
  <si>
    <t>074H  :841224:00:------:--</t>
  </si>
  <si>
    <t>21:1194:000277</t>
  </si>
  <si>
    <t>21:0092:000966</t>
  </si>
  <si>
    <t>21:0092:000966:0001:0001:00</t>
  </si>
  <si>
    <t>074H  :841225:00:------:--</t>
  </si>
  <si>
    <t>21:1194:000278</t>
  </si>
  <si>
    <t>21:0092:000967</t>
  </si>
  <si>
    <t>21:0092:000967:0001:0001:00</t>
  </si>
  <si>
    <t>074H  :841226:00:------:--</t>
  </si>
  <si>
    <t>21:1194:000279</t>
  </si>
  <si>
    <t>21:0092:000968</t>
  </si>
  <si>
    <t>21:0092:000968:0001:0001:00</t>
  </si>
  <si>
    <t>074H  :841227:00:------:--</t>
  </si>
  <si>
    <t>21:1194:000280</t>
  </si>
  <si>
    <t>21:0092:000969</t>
  </si>
  <si>
    <t>21:0092:000969:0001:0001:00</t>
  </si>
  <si>
    <t>074H  :841228:00:------:--</t>
  </si>
  <si>
    <t>21:1194:000281</t>
  </si>
  <si>
    <t>21:0092:000970</t>
  </si>
  <si>
    <t>21:0092:000970:0001:0001:00</t>
  </si>
  <si>
    <t>074H  :841229:10:------:--</t>
  </si>
  <si>
    <t>21:1194:000282</t>
  </si>
  <si>
    <t>21:0092:000971:0001:0001:00</t>
  </si>
  <si>
    <t>074H  :841230:20:841229:10</t>
  </si>
  <si>
    <t>21:1194:000283</t>
  </si>
  <si>
    <t>21:0092:000971:0002:0001:01</t>
  </si>
  <si>
    <t>074H  :841231:00:------:--</t>
  </si>
  <si>
    <t>21:1194:000284</t>
  </si>
  <si>
    <t>21:0092:000972</t>
  </si>
  <si>
    <t>21:0092:000972:0001:0001:00</t>
  </si>
  <si>
    <t>074H  :841232:00:------:--</t>
  </si>
  <si>
    <t>21:1194:000285</t>
  </si>
  <si>
    <t>21:0092:000973</t>
  </si>
  <si>
    <t>21:0092:000973:0001:0001:00</t>
  </si>
  <si>
    <t>074H  :841233:00:------:--</t>
  </si>
  <si>
    <t>21:1194:000286</t>
  </si>
  <si>
    <t>21:0092:000974</t>
  </si>
  <si>
    <t>21:0092:000974:0001:0001:00</t>
  </si>
  <si>
    <t>074H  :841234:9P:------:--</t>
  </si>
  <si>
    <t>21:1194:000287</t>
  </si>
  <si>
    <t>074H  :841235:00:------:--</t>
  </si>
  <si>
    <t>21:1194:000288</t>
  </si>
  <si>
    <t>21:0092:000975</t>
  </si>
  <si>
    <t>21:0092:000975:0001:0001:00</t>
  </si>
  <si>
    <t>074H  :841236:00:------:--</t>
  </si>
  <si>
    <t>21:1194:000289</t>
  </si>
  <si>
    <t>21:0092:000976</t>
  </si>
  <si>
    <t>21:0092:000976:0001:0001:00</t>
  </si>
  <si>
    <t>074H  :841237:00:------:--</t>
  </si>
  <si>
    <t>21:1194:000290</t>
  </si>
  <si>
    <t>21:0092:000977</t>
  </si>
  <si>
    <t>21:0092:000977:0001:0001:00</t>
  </si>
  <si>
    <t>074H  :841238:00:------:--</t>
  </si>
  <si>
    <t>21:1194:000291</t>
  </si>
  <si>
    <t>21:0092:000978</t>
  </si>
  <si>
    <t>21:0092:000978:0001:0001:00</t>
  </si>
  <si>
    <t>074H  :841239:00:------:--</t>
  </si>
  <si>
    <t>21:1194:000292</t>
  </si>
  <si>
    <t>21:0092:000979</t>
  </si>
  <si>
    <t>21:0092:000979:0001:0001:00</t>
  </si>
  <si>
    <t>074H  :841240:00:------:--</t>
  </si>
  <si>
    <t>21:1194:000293</t>
  </si>
  <si>
    <t>21:0092:000980</t>
  </si>
  <si>
    <t>21:0092:000980:0001:0001:00</t>
  </si>
  <si>
    <t>074H  :841241:80:841245:10</t>
  </si>
  <si>
    <t>21:1194:000294</t>
  </si>
  <si>
    <t>21:0092:000983</t>
  </si>
  <si>
    <t>21:0092:000983:0001:0001:02</t>
  </si>
  <si>
    <t>074H  :841242:00:------:--</t>
  </si>
  <si>
    <t>21:1194:000295</t>
  </si>
  <si>
    <t>21:0092:000981</t>
  </si>
  <si>
    <t>21:0092:000981:0001:0001:00</t>
  </si>
  <si>
    <t>074H  :841243:00:------:--</t>
  </si>
  <si>
    <t>21:1194:000296</t>
  </si>
  <si>
    <t>21:0092:000982</t>
  </si>
  <si>
    <t>21:0092:000982:0001:0001:00</t>
  </si>
  <si>
    <t>074H  :841244:9M:------:--</t>
  </si>
  <si>
    <t>21:1194:000297</t>
  </si>
  <si>
    <t>074H  :841245:10:------:--</t>
  </si>
  <si>
    <t>21:1194:000298</t>
  </si>
  <si>
    <t>21:0092:000983:0001:0001:01</t>
  </si>
  <si>
    <t>074H  :841246:20:841245:10</t>
  </si>
  <si>
    <t>21:1194:000299</t>
  </si>
  <si>
    <t>21:0092:000983:0002:0001:00</t>
  </si>
  <si>
    <t>074H  :841247:00:------:--</t>
  </si>
  <si>
    <t>21:1194:000300</t>
  </si>
  <si>
    <t>21:0092:000984</t>
  </si>
  <si>
    <t>21:0092:000984:0001:0001:00</t>
  </si>
  <si>
    <t>074H  :841248:00:------:--</t>
  </si>
  <si>
    <t>21:1194:000301</t>
  </si>
  <si>
    <t>21:0092:000985</t>
  </si>
  <si>
    <t>21:0092:000985:0001:0001:00</t>
  </si>
  <si>
    <t>074H  :841249:00:------:--</t>
  </si>
  <si>
    <t>21:1194:000302</t>
  </si>
  <si>
    <t>21:0092:000986</t>
  </si>
  <si>
    <t>21:0092:000986:0001:0001:00</t>
  </si>
  <si>
    <t>074H  :841250:00:------:--</t>
  </si>
  <si>
    <t>21:1194:000303</t>
  </si>
  <si>
    <t>21:0092:000987</t>
  </si>
  <si>
    <t>21:0092:000987:0001:0001:00</t>
  </si>
  <si>
    <t>074H  :841005:00:------:--:rep</t>
  </si>
  <si>
    <t>21:1194:000304</t>
  </si>
  <si>
    <t>074H  :841020:00:------:--:rep</t>
  </si>
  <si>
    <t>21:1194:000305</t>
  </si>
  <si>
    <t>074H  :841043:00:------:--:rep</t>
  </si>
  <si>
    <t>21:1194:000306</t>
  </si>
  <si>
    <t>074H  :841079:00:------:--:rep</t>
  </si>
  <si>
    <t>21:1194:000307</t>
  </si>
  <si>
    <t>074H  :841115:00:------:--:rep</t>
  </si>
  <si>
    <t>21:1194:000308</t>
  </si>
  <si>
    <t>074H  :841154:00:------:--:rep</t>
  </si>
  <si>
    <t>21:1194:000309</t>
  </si>
  <si>
    <t>074H  :841191:00:------:--:rep</t>
  </si>
  <si>
    <t>21:1194:000310</t>
  </si>
  <si>
    <t>074H  :841228:00:------:--:rep</t>
  </si>
  <si>
    <t>21:1194:000311</t>
  </si>
  <si>
    <t>21:1194:000312</t>
  </si>
  <si>
    <t>21:1194:000313</t>
  </si>
  <si>
    <t>21:1194:000314</t>
  </si>
  <si>
    <t>21:1194:000315</t>
  </si>
  <si>
    <t>21:1194:000316</t>
  </si>
  <si>
    <t>21:1194:000317</t>
  </si>
  <si>
    <t>21:1194:000318</t>
  </si>
  <si>
    <t>21:1194:000319</t>
  </si>
  <si>
    <t>21:1194:000320</t>
  </si>
  <si>
    <t>21:1194:000321</t>
  </si>
  <si>
    <t>21:1194:000322</t>
  </si>
  <si>
    <t>21:1194:000323</t>
  </si>
  <si>
    <t>21:1194:000324</t>
  </si>
  <si>
    <t>21:1194:000325</t>
  </si>
  <si>
    <t>21:1194:000326</t>
  </si>
  <si>
    <t>21:1194:000327</t>
  </si>
  <si>
    <t>21:1194:000328</t>
  </si>
  <si>
    <t>21:1194:000329</t>
  </si>
  <si>
    <t>21:1194:000330</t>
  </si>
  <si>
    <t>21:1194:000331</t>
  </si>
  <si>
    <t>21:1194:000332</t>
  </si>
  <si>
    <t>21:1194:000333</t>
  </si>
  <si>
    <t>21:1194:000334</t>
  </si>
  <si>
    <t>074H  :841251:00:------:--</t>
  </si>
  <si>
    <t>21:1194:000335</t>
  </si>
  <si>
    <t>21:0092:000988</t>
  </si>
  <si>
    <t>21:0092:000988:0001:0001:00</t>
  </si>
  <si>
    <t>074H  :841252:00:------:--</t>
  </si>
  <si>
    <t>21:1194:000336</t>
  </si>
  <si>
    <t>21:0092:000989</t>
  </si>
  <si>
    <t>21:0092:000989:0001:0001:00</t>
  </si>
  <si>
    <t>074H  :841253:00:------:--</t>
  </si>
  <si>
    <t>21:1194:000337</t>
  </si>
  <si>
    <t>21:0092:000990</t>
  </si>
  <si>
    <t>21:0092:000990:0001:0001:00</t>
  </si>
  <si>
    <t>074H  :841254:00:------:--</t>
  </si>
  <si>
    <t>21:1194:000338</t>
  </si>
  <si>
    <t>21:0092:000991</t>
  </si>
  <si>
    <t>21:0092:000991:0001:0001:00</t>
  </si>
  <si>
    <t>074H  :841255:00:------:--</t>
  </si>
  <si>
    <t>21:1194:000339</t>
  </si>
  <si>
    <t>21:0092:000992</t>
  </si>
  <si>
    <t>21:0092:000992:0001:0001:00</t>
  </si>
  <si>
    <t>074H  :841256:00:------:--</t>
  </si>
  <si>
    <t>21:1194:000340</t>
  </si>
  <si>
    <t>21:0092:000993</t>
  </si>
  <si>
    <t>21:0092:000993:0001:0001:00</t>
  </si>
  <si>
    <t>074H  :841257:00:------:--</t>
  </si>
  <si>
    <t>21:1194:000341</t>
  </si>
  <si>
    <t>21:0092:000994</t>
  </si>
  <si>
    <t>21:0092:000994:0001:0001:00</t>
  </si>
  <si>
    <t>074H  :841258:00:------:--</t>
  </si>
  <si>
    <t>21:1194:000342</t>
  </si>
  <si>
    <t>21:0092:000995</t>
  </si>
  <si>
    <t>21:0092:000995:0001:0001:00</t>
  </si>
  <si>
    <t>074H  :841259:00:------:--</t>
  </si>
  <si>
    <t>21:1194:000343</t>
  </si>
  <si>
    <t>21:0092:000996</t>
  </si>
  <si>
    <t>21:0092:000996:0001:0001:00</t>
  </si>
  <si>
    <t>074H  :841260:00:------:--</t>
  </si>
  <si>
    <t>21:1194:000344</t>
  </si>
  <si>
    <t>21:0092:000997</t>
  </si>
  <si>
    <t>21:0092:000997:0001:0001:00</t>
  </si>
  <si>
    <t>074H  :841261:80:841265:10</t>
  </si>
  <si>
    <t>21:1194:000345</t>
  </si>
  <si>
    <t>21:0092:001000</t>
  </si>
  <si>
    <t>21:0092:001000:0001:0001:02</t>
  </si>
  <si>
    <t>074H  :841262:00:------:--</t>
  </si>
  <si>
    <t>21:1194:000346</t>
  </si>
  <si>
    <t>21:0092:000998</t>
  </si>
  <si>
    <t>21:0092:000998:0001:0001:00</t>
  </si>
  <si>
    <t>074H  :841263:9R:------:--</t>
  </si>
  <si>
    <t>21:1194:000347</t>
  </si>
  <si>
    <t>074H  :841264:00:------:--</t>
  </si>
  <si>
    <t>21:1194:000348</t>
  </si>
  <si>
    <t>21:0092:000999</t>
  </si>
  <si>
    <t>21:0092:000999:0001:0001:00</t>
  </si>
  <si>
    <t>074H  :841265:10:------:--</t>
  </si>
  <si>
    <t>21:1194:000349</t>
  </si>
  <si>
    <t>21:0092:001000:0001:0001:01</t>
  </si>
  <si>
    <t>074H  :841266:20:841265:10</t>
  </si>
  <si>
    <t>21:1194:000350</t>
  </si>
  <si>
    <t>21:0092:001000:0002:0001:00</t>
  </si>
  <si>
    <t>074H  :841267:00:------:--</t>
  </si>
  <si>
    <t>21:1194:000351</t>
  </si>
  <si>
    <t>21:0092:001001</t>
  </si>
  <si>
    <t>21:0092:001001:0001:0001:00</t>
  </si>
  <si>
    <t>074H  :841268:00:------:--</t>
  </si>
  <si>
    <t>21:1194:000352</t>
  </si>
  <si>
    <t>21:0092:001002</t>
  </si>
  <si>
    <t>21:0092:001002:0001:0001:00</t>
  </si>
  <si>
    <t>074H  :841269:00:------:--</t>
  </si>
  <si>
    <t>21:1194:000353</t>
  </si>
  <si>
    <t>21:0092:001003</t>
  </si>
  <si>
    <t>21:0092:001003:0001:0001:00</t>
  </si>
  <si>
    <t>074H  :841270:00:------:--</t>
  </si>
  <si>
    <t>21:1194:000354</t>
  </si>
  <si>
    <t>21:0092:001004</t>
  </si>
  <si>
    <t>21:0092:001004:0001:0001:00</t>
  </si>
  <si>
    <t>074H  :841271:00:------:--</t>
  </si>
  <si>
    <t>21:1194:000355</t>
  </si>
  <si>
    <t>21:0092:001005</t>
  </si>
  <si>
    <t>21:0092:001005:0001:0001:00</t>
  </si>
  <si>
    <t>074H  :841272:00:------:--</t>
  </si>
  <si>
    <t>21:1194:000356</t>
  </si>
  <si>
    <t>21:0092:001006</t>
  </si>
  <si>
    <t>21:0092:001006:0001:0001:00</t>
  </si>
  <si>
    <t>074H  :841273:00:------:--</t>
  </si>
  <si>
    <t>21:1194:000357</t>
  </si>
  <si>
    <t>21:0092:001007</t>
  </si>
  <si>
    <t>21:0092:001007:0001:0001:00</t>
  </si>
  <si>
    <t>074H  :841274:00:------:--</t>
  </si>
  <si>
    <t>21:1194:000358</t>
  </si>
  <si>
    <t>21:0092:001008</t>
  </si>
  <si>
    <t>21:0092:001008:0001:0001:00</t>
  </si>
  <si>
    <t>074H  :841275:00:------:--</t>
  </si>
  <si>
    <t>21:1194:000359</t>
  </si>
  <si>
    <t>21:0092:001009</t>
  </si>
  <si>
    <t>21:0092:001009:0001:0001:00</t>
  </si>
  <si>
    <t>074H  :841276:00:------:--</t>
  </si>
  <si>
    <t>21:1194:000360</t>
  </si>
  <si>
    <t>21:0092:001010</t>
  </si>
  <si>
    <t>21:0092:001010:0001:0001:00</t>
  </si>
  <si>
    <t>074H  :841277:00:------:--</t>
  </si>
  <si>
    <t>21:1194:000361</t>
  </si>
  <si>
    <t>21:0092:001011</t>
  </si>
  <si>
    <t>21:0092:001011:0001:0001:00</t>
  </si>
  <si>
    <t>074H  :841278:00:------:--</t>
  </si>
  <si>
    <t>21:1194:000362</t>
  </si>
  <si>
    <t>21:0092:001012</t>
  </si>
  <si>
    <t>21:0092:001012:0001:0001:00</t>
  </si>
  <si>
    <t>074H  :841279:00:------:--</t>
  </si>
  <si>
    <t>21:1194:000363</t>
  </si>
  <si>
    <t>21:0092:001013</t>
  </si>
  <si>
    <t>21:0092:001013:0001:0001:00</t>
  </si>
  <si>
    <t>074H  :841280:00:------:--</t>
  </si>
  <si>
    <t>21:1194:000364</t>
  </si>
  <si>
    <t>21:0092:001014</t>
  </si>
  <si>
    <t>21:0092:001014:0001:0001:00</t>
  </si>
  <si>
    <t>074H  :841281:80:841284:20</t>
  </si>
  <si>
    <t>21:1194:000365</t>
  </si>
  <si>
    <t>21:0092:001016</t>
  </si>
  <si>
    <t>21:0092:001016:0002:0001:02</t>
  </si>
  <si>
    <t>074H  :841282:00:------:--</t>
  </si>
  <si>
    <t>21:1194:000366</t>
  </si>
  <si>
    <t>21:0092:001015</t>
  </si>
  <si>
    <t>21:0092:001015:0001:0001:00</t>
  </si>
  <si>
    <t>074H  :841283:10:------:--</t>
  </si>
  <si>
    <t>21:1194:000367</t>
  </si>
  <si>
    <t>21:0092:001016:0001:0001:00</t>
  </si>
  <si>
    <t>074H  :841284:20:841283:10</t>
  </si>
  <si>
    <t>21:1194:000368</t>
  </si>
  <si>
    <t>21:0092:001016:0002:0001:01</t>
  </si>
  <si>
    <t>074H  :841285:00:------:--</t>
  </si>
  <si>
    <t>21:1194:000369</t>
  </si>
  <si>
    <t>21:0092:001017</t>
  </si>
  <si>
    <t>21:0092:001017:0001:0001:00</t>
  </si>
  <si>
    <t>074H  :841286:00:------:--</t>
  </si>
  <si>
    <t>21:1194:000370</t>
  </si>
  <si>
    <t>21:0092:001018</t>
  </si>
  <si>
    <t>21:0092:001018:0001:0001:00</t>
  </si>
  <si>
    <t>074H  :841287:00:------:--</t>
  </si>
  <si>
    <t>21:1194:000371</t>
  </si>
  <si>
    <t>21:0092:001019</t>
  </si>
  <si>
    <t>21:0092:001019:0001:0001:00</t>
  </si>
  <si>
    <t>074H  :841288:9R:------:--</t>
  </si>
  <si>
    <t>21:1194:000372</t>
  </si>
  <si>
    <t>074H  :841289:00:------:--</t>
  </si>
  <si>
    <t>21:1194:000373</t>
  </si>
  <si>
    <t>21:0092:001020</t>
  </si>
  <si>
    <t>21:0092:001020:0001:0001:00</t>
  </si>
  <si>
    <t>074H  :841290:00:------:--</t>
  </si>
  <si>
    <t>21:1194:000374</t>
  </si>
  <si>
    <t>21:0092:001021</t>
  </si>
  <si>
    <t>21:0092:001021:0001:0001:00</t>
  </si>
  <si>
    <t>074H  :841291:00:------:--</t>
  </si>
  <si>
    <t>21:1194:000375</t>
  </si>
  <si>
    <t>21:0092:001022</t>
  </si>
  <si>
    <t>21:0092:001022:0001:0001:00</t>
  </si>
  <si>
    <t>074H  :841292:00:------:--</t>
  </si>
  <si>
    <t>21:1194:000376</t>
  </si>
  <si>
    <t>21:0092:001023</t>
  </si>
  <si>
    <t>21:0092:001023:0001:0001:00</t>
  </si>
  <si>
    <t>074H  :841293:00:------:--</t>
  </si>
  <si>
    <t>21:1194:000377</t>
  </si>
  <si>
    <t>21:0092:001024</t>
  </si>
  <si>
    <t>21:0092:001024:0001:0001:00</t>
  </si>
  <si>
    <t>074H  :841294:00:------:--</t>
  </si>
  <si>
    <t>21:1194:000378</t>
  </si>
  <si>
    <t>21:0092:001025</t>
  </si>
  <si>
    <t>21:0092:001025:0001:0001:00</t>
  </si>
  <si>
    <t>074H  :841295:00:------:--</t>
  </si>
  <si>
    <t>21:1194:000379</t>
  </si>
  <si>
    <t>21:0092:001026</t>
  </si>
  <si>
    <t>21:0092:001026:0001:0001:00</t>
  </si>
  <si>
    <t>074H  :841296:00:------:--</t>
  </si>
  <si>
    <t>21:1194:000380</t>
  </si>
  <si>
    <t>21:0092:001027</t>
  </si>
  <si>
    <t>21:0092:001027:0001:0001:00</t>
  </si>
  <si>
    <t>074H  :841297:00:------:--</t>
  </si>
  <si>
    <t>21:1194:000381</t>
  </si>
  <si>
    <t>21:0092:001028</t>
  </si>
  <si>
    <t>21:0092:001028:0001:0001:00</t>
  </si>
  <si>
    <t>074H  :841298:00:------:--</t>
  </si>
  <si>
    <t>21:1194:000382</t>
  </si>
  <si>
    <t>21:0092:001029</t>
  </si>
  <si>
    <t>21:0092:001029:0001:0001:00</t>
  </si>
  <si>
    <t>074H  :841299:00:------:--</t>
  </si>
  <si>
    <t>21:1194:000383</t>
  </si>
  <si>
    <t>21:0092:001030</t>
  </si>
  <si>
    <t>21:0092:001030:0001:0001:00</t>
  </si>
  <si>
    <t>074H  :841300:00:------:--</t>
  </si>
  <si>
    <t>21:1194:000384</t>
  </si>
  <si>
    <t>21:0092:001031</t>
  </si>
  <si>
    <t>21:0092:001031:0001:0001:00</t>
  </si>
  <si>
    <t>074H  :841301:80:841303:10</t>
  </si>
  <si>
    <t>21:1194:000385</t>
  </si>
  <si>
    <t>21:0092:001033</t>
  </si>
  <si>
    <t>21:0092:001033:0001:0001:02</t>
  </si>
  <si>
    <t>074H  :841302:00:------:--</t>
  </si>
  <si>
    <t>21:1194:000386</t>
  </si>
  <si>
    <t>21:0092:001032</t>
  </si>
  <si>
    <t>21:0092:001032:0001:0001:00</t>
  </si>
  <si>
    <t>074H  :841303:10:------:--</t>
  </si>
  <si>
    <t>21:1194:000387</t>
  </si>
  <si>
    <t>21:0092:001033:0001:0001:01</t>
  </si>
  <si>
    <t>074H  :841304:20:841303:10</t>
  </si>
  <si>
    <t>21:1194:000388</t>
  </si>
  <si>
    <t>21:0092:001033:0002:0001:00</t>
  </si>
  <si>
    <t>074H  :841305:00:------:--</t>
  </si>
  <si>
    <t>21:1194:000389</t>
  </si>
  <si>
    <t>21:0092:001034</t>
  </si>
  <si>
    <t>21:0092:001034:0001:0001:00</t>
  </si>
  <si>
    <t>074H  :841306:00:------:--</t>
  </si>
  <si>
    <t>21:1194:000390</t>
  </si>
  <si>
    <t>21:0092:001035</t>
  </si>
  <si>
    <t>21:0092:001035:0001:0001:00</t>
  </si>
  <si>
    <t>074H  :841307:00:------:--</t>
  </si>
  <si>
    <t>21:1194:000391</t>
  </si>
  <si>
    <t>21:0092:001036</t>
  </si>
  <si>
    <t>21:0092:001036:0001:0001:00</t>
  </si>
  <si>
    <t>074H  :841308:00:------:--</t>
  </si>
  <si>
    <t>21:1194:000392</t>
  </si>
  <si>
    <t>21:0092:001037</t>
  </si>
  <si>
    <t>21:0092:001037:0001:0001:00</t>
  </si>
  <si>
    <t>074H  :841309:00:------:--</t>
  </si>
  <si>
    <t>21:1194:000393</t>
  </si>
  <si>
    <t>21:0092:001038</t>
  </si>
  <si>
    <t>21:0092:001038:0001:0001:00</t>
  </si>
  <si>
    <t>074H  :841310:00:------:--</t>
  </si>
  <si>
    <t>21:1194:000394</t>
  </si>
  <si>
    <t>21:0092:001039</t>
  </si>
  <si>
    <t>21:0092:001039:0001:0001:00</t>
  </si>
  <si>
    <t>074H  :841311:00:------:--</t>
  </si>
  <si>
    <t>21:1194:000395</t>
  </si>
  <si>
    <t>21:0092:001040</t>
  </si>
  <si>
    <t>21:0092:001040:0001:0001:00</t>
  </si>
  <si>
    <t>074H  :841312:00:------:--</t>
  </si>
  <si>
    <t>21:1194:000396</t>
  </si>
  <si>
    <t>21:0092:001041</t>
  </si>
  <si>
    <t>21:0092:001041:0001:0001:00</t>
  </si>
  <si>
    <t>074H  :841313:00:------:--</t>
  </si>
  <si>
    <t>21:1194:000397</t>
  </si>
  <si>
    <t>21:0092:001042</t>
  </si>
  <si>
    <t>21:0092:001042:0001:0001:00</t>
  </si>
  <si>
    <t>074H  :841314:00:------:--</t>
  </si>
  <si>
    <t>21:1194:000398</t>
  </si>
  <si>
    <t>21:0092:001043</t>
  </si>
  <si>
    <t>21:0092:001043:0001:0001:00</t>
  </si>
  <si>
    <t>074H  :841315:00:------:--</t>
  </si>
  <si>
    <t>21:1194:000399</t>
  </si>
  <si>
    <t>21:0092:001044</t>
  </si>
  <si>
    <t>21:0092:001044:0001:0001:00</t>
  </si>
  <si>
    <t>074H  :841316:00:------:--</t>
  </si>
  <si>
    <t>21:1194:000400</t>
  </si>
  <si>
    <t>21:0092:001045</t>
  </si>
  <si>
    <t>21:0092:001045:0001:0001:00</t>
  </si>
  <si>
    <t>074H  :841317:00:------:--</t>
  </si>
  <si>
    <t>21:1194:000401</t>
  </si>
  <si>
    <t>21:0092:001046</t>
  </si>
  <si>
    <t>21:0092:001046:0001:0001:00</t>
  </si>
  <si>
    <t>074H  :841318:00:------:--</t>
  </si>
  <si>
    <t>21:1194:000402</t>
  </si>
  <si>
    <t>21:0092:001047</t>
  </si>
  <si>
    <t>21:0092:001047:0001:0001:00</t>
  </si>
  <si>
    <t>074H  :841319:00:------:--</t>
  </si>
  <si>
    <t>21:1194:000403</t>
  </si>
  <si>
    <t>21:0092:001048</t>
  </si>
  <si>
    <t>21:0092:001048:0001:0001:00</t>
  </si>
  <si>
    <t>074H  :841320:9P:------:--</t>
  </si>
  <si>
    <t>21:1194:000404</t>
  </si>
  <si>
    <t>074H  :841321:80:841326:10</t>
  </si>
  <si>
    <t>21:1194:000405</t>
  </si>
  <si>
    <t>21:0092:001053</t>
  </si>
  <si>
    <t>21:0092:001053:0001:0001:02</t>
  </si>
  <si>
    <t>074H  :841322:00:------:--</t>
  </si>
  <si>
    <t>21:1194:000406</t>
  </si>
  <si>
    <t>21:0092:001049</t>
  </si>
  <si>
    <t>21:0092:001049:0001:0001:00</t>
  </si>
  <si>
    <t>074H  :841323:00:------:--</t>
  </si>
  <si>
    <t>21:1194:000407</t>
  </si>
  <si>
    <t>21:0092:001050</t>
  </si>
  <si>
    <t>21:0092:001050:0001:0001:00</t>
  </si>
  <si>
    <t>074H  :841324:00:------:--</t>
  </si>
  <si>
    <t>21:1194:000408</t>
  </si>
  <si>
    <t>21:0092:001051</t>
  </si>
  <si>
    <t>21:0092:001051:0001:0001:00</t>
  </si>
  <si>
    <t>074H  :841325:00:------:--</t>
  </si>
  <si>
    <t>21:1194:000409</t>
  </si>
  <si>
    <t>21:0092:001052</t>
  </si>
  <si>
    <t>21:0092:001052:0001:0001:00</t>
  </si>
  <si>
    <t>074H  :841326:10:------:--</t>
  </si>
  <si>
    <t>21:1194:000410</t>
  </si>
  <si>
    <t>21:0092:001053:0001:0001:01</t>
  </si>
  <si>
    <t>074H  :841327:20:841326:10</t>
  </si>
  <si>
    <t>21:1194:000411</t>
  </si>
  <si>
    <t>21:0092:001053:0002:0001:00</t>
  </si>
  <si>
    <t>074H  :841328:00:------:--</t>
  </si>
  <si>
    <t>21:1194:000412</t>
  </si>
  <si>
    <t>21:0092:001054</t>
  </si>
  <si>
    <t>21:0092:001054:0001:0001:00</t>
  </si>
  <si>
    <t>074H  :841329:9M:------:--</t>
  </si>
  <si>
    <t>21:1194:000413</t>
  </si>
  <si>
    <t>074H  :841330:00:------:--</t>
  </si>
  <si>
    <t>21:1194:000414</t>
  </si>
  <si>
    <t>21:0092:001055</t>
  </si>
  <si>
    <t>21:0092:001055:0001:0001:00</t>
  </si>
  <si>
    <t>074H  :841331:00:------:--</t>
  </si>
  <si>
    <t>21:1194:000415</t>
  </si>
  <si>
    <t>21:0092:001056</t>
  </si>
  <si>
    <t>21:0092:001056:0001:0001:00</t>
  </si>
  <si>
    <t>074H  :841332:00:------:--</t>
  </si>
  <si>
    <t>21:1194:000416</t>
  </si>
  <si>
    <t>21:0092:001057</t>
  </si>
  <si>
    <t>21:0092:001057:0001:0001:00</t>
  </si>
  <si>
    <t>074H  :841333:00:------:--</t>
  </si>
  <si>
    <t>21:1194:000417</t>
  </si>
  <si>
    <t>21:0092:001058</t>
  </si>
  <si>
    <t>21:0092:001058:0001:0001:00</t>
  </si>
  <si>
    <t>074H  :841334:00:------:--</t>
  </si>
  <si>
    <t>21:1194:000418</t>
  </si>
  <si>
    <t>21:0092:001059</t>
  </si>
  <si>
    <t>21:0092:001059:0001:0001:00</t>
  </si>
  <si>
    <t>074H  :841335:00:------:--</t>
  </si>
  <si>
    <t>21:1194:000419</t>
  </si>
  <si>
    <t>21:0092:001060</t>
  </si>
  <si>
    <t>21:0092:001060:0001:0001:00</t>
  </si>
  <si>
    <t>074H  :841336:00:------:--</t>
  </si>
  <si>
    <t>21:1194:000420</t>
  </si>
  <si>
    <t>21:0092:001061</t>
  </si>
  <si>
    <t>21:0092:001061:0001:0001:00</t>
  </si>
  <si>
    <t>074H  :841337:00:------:--</t>
  </si>
  <si>
    <t>21:1194:000421</t>
  </si>
  <si>
    <t>21:0092:001062</t>
  </si>
  <si>
    <t>21:0092:001062:0001:0001:00</t>
  </si>
  <si>
    <t>074H  :841338:00:------:--</t>
  </si>
  <si>
    <t>21:1194:000422</t>
  </si>
  <si>
    <t>21:0092:001063</t>
  </si>
  <si>
    <t>21:0092:001063:0001:0001:00</t>
  </si>
  <si>
    <t>074H  :841339:00:------:--</t>
  </si>
  <si>
    <t>21:1194:000423</t>
  </si>
  <si>
    <t>21:0092:001064</t>
  </si>
  <si>
    <t>21:0092:001064:0001:0001:00</t>
  </si>
  <si>
    <t>074H  :841340:00:------:--</t>
  </si>
  <si>
    <t>21:1194:000424</t>
  </si>
  <si>
    <t>21:0092:001065</t>
  </si>
  <si>
    <t>21:0092:001065:0001:0001:00</t>
  </si>
  <si>
    <t>074H  :841341:80:841344:20</t>
  </si>
  <si>
    <t>21:1194:000425</t>
  </si>
  <si>
    <t>21:0092:001067</t>
  </si>
  <si>
    <t>21:0092:001067:0002:0001:02</t>
  </si>
  <si>
    <t>074H  :841342:00:------:--</t>
  </si>
  <si>
    <t>21:1194:000426</t>
  </si>
  <si>
    <t>21:0092:001066</t>
  </si>
  <si>
    <t>21:0092:001066:0001:0001:00</t>
  </si>
  <si>
    <t>074H  :841343:10:------:--</t>
  </si>
  <si>
    <t>21:1194:000427</t>
  </si>
  <si>
    <t>21:0092:001067:0001:0001:00</t>
  </si>
  <si>
    <t>074H  :841344:20:841343:10</t>
  </si>
  <si>
    <t>21:1194:000428</t>
  </si>
  <si>
    <t>21:0092:001067:0002:0001:01</t>
  </si>
  <si>
    <t>074H  :841345:00:------:--</t>
  </si>
  <si>
    <t>21:1194:000429</t>
  </si>
  <si>
    <t>21:0092:001068</t>
  </si>
  <si>
    <t>21:0092:001068:0001:0001:00</t>
  </si>
  <si>
    <t>074H  :841346:00:------:--</t>
  </si>
  <si>
    <t>21:1194:000430</t>
  </si>
  <si>
    <t>21:0092:001069</t>
  </si>
  <si>
    <t>21:0092:001069:0001:0001:00</t>
  </si>
  <si>
    <t>074H  :841347:00:------:--</t>
  </si>
  <si>
    <t>21:1194:000431</t>
  </si>
  <si>
    <t>21:0092:001070</t>
  </si>
  <si>
    <t>21:0092:001070:0001:0001:00</t>
  </si>
  <si>
    <t>074H  :841348:00:------:--</t>
  </si>
  <si>
    <t>21:1194:000432</t>
  </si>
  <si>
    <t>21:0092:001071</t>
  </si>
  <si>
    <t>21:0092:001071:0001:0001:00</t>
  </si>
  <si>
    <t>074H  :841349:00:------:--</t>
  </si>
  <si>
    <t>21:1194:000433</t>
  </si>
  <si>
    <t>21:0092:001072</t>
  </si>
  <si>
    <t>21:0092:001072:0001:0001:00</t>
  </si>
  <si>
    <t>074H  :841350:00:------:--</t>
  </si>
  <si>
    <t>21:1194:000434</t>
  </si>
  <si>
    <t>21:0092:001073</t>
  </si>
  <si>
    <t>21:0092:001073:0001:0001:00</t>
  </si>
  <si>
    <t>074H  :841351:00:------:--</t>
  </si>
  <si>
    <t>21:1194:000435</t>
  </si>
  <si>
    <t>21:0092:001074</t>
  </si>
  <si>
    <t>21:0092:001074:0001:0001:00</t>
  </si>
  <si>
    <t>074H  :841352:00:------:--</t>
  </si>
  <si>
    <t>21:1194:000436</t>
  </si>
  <si>
    <t>21:0092:001075</t>
  </si>
  <si>
    <t>21:0092:001075:0001:0001:00</t>
  </si>
  <si>
    <t>074H  :841353:00:------:--</t>
  </si>
  <si>
    <t>21:1194:000437</t>
  </si>
  <si>
    <t>21:0092:001076</t>
  </si>
  <si>
    <t>21:0092:001076:0001:0001:00</t>
  </si>
  <si>
    <t>074H  :841354:00:------:--</t>
  </si>
  <si>
    <t>21:1194:000438</t>
  </si>
  <si>
    <t>21:0092:001077</t>
  </si>
  <si>
    <t>21:0092:001077:0001:0001:00</t>
  </si>
  <si>
    <t>074H  :841355:00:------:--</t>
  </si>
  <si>
    <t>21:1194:000439</t>
  </si>
  <si>
    <t>21:0092:001078</t>
  </si>
  <si>
    <t>21:0092:001078:0001:0001:00</t>
  </si>
  <si>
    <t>074H  :841356:9R:------:--</t>
  </si>
  <si>
    <t>21:1194:000440</t>
  </si>
  <si>
    <t>074H  :841357:00:------:--</t>
  </si>
  <si>
    <t>21:1194:000441</t>
  </si>
  <si>
    <t>21:0092:001079</t>
  </si>
  <si>
    <t>21:0092:001079:0001:0001:00</t>
  </si>
  <si>
    <t>074H  :841358:00:------:--</t>
  </si>
  <si>
    <t>21:1194:000442</t>
  </si>
  <si>
    <t>21:0092:001080</t>
  </si>
  <si>
    <t>21:0092:001080:0001:0001:00</t>
  </si>
  <si>
    <t>074H  :841359:00:------:--</t>
  </si>
  <si>
    <t>21:1194:000443</t>
  </si>
  <si>
    <t>21:0092:001081</t>
  </si>
  <si>
    <t>21:0092:001081:0001:0001:00</t>
  </si>
  <si>
    <t>074H  :841360:00:------:--</t>
  </si>
  <si>
    <t>21:1194:000444</t>
  </si>
  <si>
    <t>21:0092:001082</t>
  </si>
  <si>
    <t>21:0092:001082:0001:0001:00</t>
  </si>
  <si>
    <t>074H  :841361:80:841369:10</t>
  </si>
  <si>
    <t>21:1194:000445</t>
  </si>
  <si>
    <t>21:0092:001089</t>
  </si>
  <si>
    <t>21:0092:001089:0001:0001:02</t>
  </si>
  <si>
    <t>074H  :841362:00:------:--</t>
  </si>
  <si>
    <t>21:1194:000446</t>
  </si>
  <si>
    <t>21:0092:001083</t>
  </si>
  <si>
    <t>21:0092:001083:0001:0001:00</t>
  </si>
  <si>
    <t>074H  :841363:00:------:--</t>
  </si>
  <si>
    <t>21:1194:000447</t>
  </si>
  <si>
    <t>21:0092:001084</t>
  </si>
  <si>
    <t>21:0092:001084:0001:0001:00</t>
  </si>
  <si>
    <t>074H  :841364:9R:------:--</t>
  </si>
  <si>
    <t>21:1194:000448</t>
  </si>
  <si>
    <t>074H  :841365:00:------:--</t>
  </si>
  <si>
    <t>21:1194:000449</t>
  </si>
  <si>
    <t>21:0092:001085</t>
  </si>
  <si>
    <t>21:0092:001085:0001:0001:00</t>
  </si>
  <si>
    <t>074H  :841366:00:------:--</t>
  </si>
  <si>
    <t>21:1194:000450</t>
  </si>
  <si>
    <t>21:0092:001086</t>
  </si>
  <si>
    <t>21:0092:001086:0001:0001:00</t>
  </si>
  <si>
    <t>074H  :841367:00:------:--</t>
  </si>
  <si>
    <t>21:1194:000451</t>
  </si>
  <si>
    <t>21:0092:001087</t>
  </si>
  <si>
    <t>21:0092:001087:0001:0001:00</t>
  </si>
  <si>
    <t>074H  :841368:00:------:--</t>
  </si>
  <si>
    <t>21:1194:000452</t>
  </si>
  <si>
    <t>21:0092:001088</t>
  </si>
  <si>
    <t>21:0092:001088:0001:0001:00</t>
  </si>
  <si>
    <t>074H  :841369:10:------:--</t>
  </si>
  <si>
    <t>21:1194:000453</t>
  </si>
  <si>
    <t>21:0092:001089:0001:0001:01</t>
  </si>
  <si>
    <t>074H  :841370:20:841369:10</t>
  </si>
  <si>
    <t>21:1194:000454</t>
  </si>
  <si>
    <t>21:0092:001089:0002:0001:00</t>
  </si>
  <si>
    <t>074H  :841371:00:------:--</t>
  </si>
  <si>
    <t>21:1194:000455</t>
  </si>
  <si>
    <t>21:0092:001090</t>
  </si>
  <si>
    <t>21:0092:001090:0001:0001:00</t>
  </si>
  <si>
    <t>074H  :841372:00:------:--</t>
  </si>
  <si>
    <t>21:1194:000456</t>
  </si>
  <si>
    <t>21:0092:001091</t>
  </si>
  <si>
    <t>21:0092:001091:0001:0001:00</t>
  </si>
  <si>
    <t>074H  :841373:00:------:--</t>
  </si>
  <si>
    <t>21:1194:000457</t>
  </si>
  <si>
    <t>21:0092:001092</t>
  </si>
  <si>
    <t>21:0092:001092:0001:0001:00</t>
  </si>
  <si>
    <t>074H  :841374:00:------:--</t>
  </si>
  <si>
    <t>21:1194:000458</t>
  </si>
  <si>
    <t>21:0092:001093</t>
  </si>
  <si>
    <t>21:0092:001093:0001:0001:00</t>
  </si>
  <si>
    <t>074H  :841375:00:------:--</t>
  </si>
  <si>
    <t>21:1194:000459</t>
  </si>
  <si>
    <t>21:0092:001094</t>
  </si>
  <si>
    <t>21:0092:001094:0001:0001:00</t>
  </si>
  <si>
    <t>074H  :841376:00:------:--</t>
  </si>
  <si>
    <t>21:1194:000460</t>
  </si>
  <si>
    <t>21:0092:001095</t>
  </si>
  <si>
    <t>21:0092:001095:0001:0001:00</t>
  </si>
  <si>
    <t>074H  :841377:00:------:--</t>
  </si>
  <si>
    <t>21:1194:000461</t>
  </si>
  <si>
    <t>21:0092:001096</t>
  </si>
  <si>
    <t>21:0092:001096:0001:0001:00</t>
  </si>
  <si>
    <t>074H  :841378:00:------:--</t>
  </si>
  <si>
    <t>21:1194:000462</t>
  </si>
  <si>
    <t>21:0092:001097</t>
  </si>
  <si>
    <t>21:0092:001097:0001:0001:00</t>
  </si>
  <si>
    <t>074H  :841379:00:------:--</t>
  </si>
  <si>
    <t>21:1194:000463</t>
  </si>
  <si>
    <t>21:0092:001098</t>
  </si>
  <si>
    <t>21:0092:001098:0001:0001:00</t>
  </si>
  <si>
    <t>074H  :841380:00:------:--</t>
  </si>
  <si>
    <t>21:1194:000464</t>
  </si>
  <si>
    <t>21:0092:001099</t>
  </si>
  <si>
    <t>21:0092:001099:0001:0001:00</t>
  </si>
  <si>
    <t>074H  :841381:80:841383:10</t>
  </si>
  <si>
    <t>21:1194:000465</t>
  </si>
  <si>
    <t>21:0092:001101</t>
  </si>
  <si>
    <t>21:0092:001101:0001:0001:02</t>
  </si>
  <si>
    <t>074H  :841382:00:------:--</t>
  </si>
  <si>
    <t>21:1194:000466</t>
  </si>
  <si>
    <t>21:0092:001100</t>
  </si>
  <si>
    <t>21:0092:001100:0001:0001:00</t>
  </si>
  <si>
    <t>074H  :841383:10:------:--</t>
  </si>
  <si>
    <t>21:1194:000467</t>
  </si>
  <si>
    <t>21:0092:001101:0001:0001:01</t>
  </si>
  <si>
    <t>074H  :841384:20:841383:10</t>
  </si>
  <si>
    <t>21:1194:000468</t>
  </si>
  <si>
    <t>21:0092:001101:0002:0001:00</t>
  </si>
  <si>
    <t>074H  :841385:00:------:--</t>
  </si>
  <si>
    <t>21:1194:000469</t>
  </si>
  <si>
    <t>21:0092:001102</t>
  </si>
  <si>
    <t>21:0092:001102:0001:0001:00</t>
  </si>
  <si>
    <t>074H  :841386:00:------:--</t>
  </si>
  <si>
    <t>21:1194:000470</t>
  </si>
  <si>
    <t>21:0092:001103</t>
  </si>
  <si>
    <t>21:0092:001103:0001:0001:00</t>
  </si>
  <si>
    <t>074H  :841387:00:------:--</t>
  </si>
  <si>
    <t>21:1194:000471</t>
  </si>
  <si>
    <t>21:0092:001104</t>
  </si>
  <si>
    <t>21:0092:001104:0001:0001:00</t>
  </si>
  <si>
    <t>074H  :841388:00:------:--</t>
  </si>
  <si>
    <t>21:1194:000472</t>
  </si>
  <si>
    <t>21:0092:001105</t>
  </si>
  <si>
    <t>21:0092:001105:0001:0001:00</t>
  </si>
  <si>
    <t>074H  :841389:00:------:--</t>
  </si>
  <si>
    <t>21:1194:000473</t>
  </si>
  <si>
    <t>21:0092:001106</t>
  </si>
  <si>
    <t>21:0092:001106:0001:0001:00</t>
  </si>
  <si>
    <t>074H  :841390:00:------:--</t>
  </si>
  <si>
    <t>21:1194:000474</t>
  </si>
  <si>
    <t>21:0092:001107</t>
  </si>
  <si>
    <t>21:0092:001107:0001:0001:00</t>
  </si>
  <si>
    <t>074H  :841391:00:------:--</t>
  </si>
  <si>
    <t>21:1194:000475</t>
  </si>
  <si>
    <t>21:0092:001108</t>
  </si>
  <si>
    <t>21:0092:001108:0001:0001:00</t>
  </si>
  <si>
    <t>074H  :841392:9P:------:--</t>
  </si>
  <si>
    <t>21:1194:000476</t>
  </si>
  <si>
    <t>074H  :841393:00:------:--</t>
  </si>
  <si>
    <t>21:1194:000477</t>
  </si>
  <si>
    <t>21:0092:001109</t>
  </si>
  <si>
    <t>21:0092:001109:0001:0001:00</t>
  </si>
  <si>
    <t>074H  :841394:00:------:--</t>
  </si>
  <si>
    <t>21:1194:000478</t>
  </si>
  <si>
    <t>21:0092:001110</t>
  </si>
  <si>
    <t>21:0092:001110:0001:0001:00</t>
  </si>
  <si>
    <t>074H  :841395:00:------:--</t>
  </si>
  <si>
    <t>21:1194:000479</t>
  </si>
  <si>
    <t>21:0092:001111</t>
  </si>
  <si>
    <t>21:0092:001111:0001:0001:00</t>
  </si>
  <si>
    <t>074H  :841396:00:------:--</t>
  </si>
  <si>
    <t>21:1194:000480</t>
  </si>
  <si>
    <t>21:0092:001112</t>
  </si>
  <si>
    <t>21:0092:001112:0001:0001:00</t>
  </si>
  <si>
    <t>074H  :841397:00:------:--</t>
  </si>
  <si>
    <t>21:1194:000481</t>
  </si>
  <si>
    <t>21:0092:001113</t>
  </si>
  <si>
    <t>21:0092:001113:0001:0001:00</t>
  </si>
  <si>
    <t>074H  :841398:00:------:--</t>
  </si>
  <si>
    <t>21:1194:000482</t>
  </si>
  <si>
    <t>21:0092:001114</t>
  </si>
  <si>
    <t>21:0092:001114:0001:0001:00</t>
  </si>
  <si>
    <t>074H  :841399:00:------:--</t>
  </si>
  <si>
    <t>21:1194:000483</t>
  </si>
  <si>
    <t>21:0092:001115</t>
  </si>
  <si>
    <t>21:0092:001115:0001:0001:00</t>
  </si>
  <si>
    <t>074H  :841400:00:------:--</t>
  </si>
  <si>
    <t>21:1194:000484</t>
  </si>
  <si>
    <t>21:0092:001116</t>
  </si>
  <si>
    <t>21:0092:001116:0001:0001:00</t>
  </si>
  <si>
    <t>074H  :841401:80:841408:10</t>
  </si>
  <si>
    <t>21:1194:000485</t>
  </si>
  <si>
    <t>21:0092:001122</t>
  </si>
  <si>
    <t>21:0092:001122:0001:0001:02</t>
  </si>
  <si>
    <t>074H  :841402:00:------:--</t>
  </si>
  <si>
    <t>21:1194:000486</t>
  </si>
  <si>
    <t>21:0092:001117</t>
  </si>
  <si>
    <t>21:0092:001117:0001:0001:00</t>
  </si>
  <si>
    <t>074H  :841403:00:------:--</t>
  </si>
  <si>
    <t>21:1194:000487</t>
  </si>
  <si>
    <t>21:0092:001118</t>
  </si>
  <si>
    <t>21:0092:001118:0001:0001:00</t>
  </si>
  <si>
    <t>074H  :841404:9R:------:--</t>
  </si>
  <si>
    <t>21:1194:000488</t>
  </si>
  <si>
    <t>074H  :841405:00:------:--</t>
  </si>
  <si>
    <t>21:1194:000489</t>
  </si>
  <si>
    <t>21:0092:001119</t>
  </si>
  <si>
    <t>21:0092:001119:0001:0001:00</t>
  </si>
  <si>
    <t>074H  :841406:00:------:--</t>
  </si>
  <si>
    <t>21:1194:000490</t>
  </si>
  <si>
    <t>21:0092:001120</t>
  </si>
  <si>
    <t>21:0092:001120:0001:0001:00</t>
  </si>
  <si>
    <t>074H  :841407:00:------:--</t>
  </si>
  <si>
    <t>21:1194:000491</t>
  </si>
  <si>
    <t>21:0092:001121</t>
  </si>
  <si>
    <t>21:0092:001121:0001:0001:00</t>
  </si>
  <si>
    <t>074H  :841408:10:------:--</t>
  </si>
  <si>
    <t>21:1194:000492</t>
  </si>
  <si>
    <t>21:0092:001122:0001:0001:01</t>
  </si>
  <si>
    <t>074H  :841409:20:841408:10</t>
  </si>
  <si>
    <t>21:1194:000493</t>
  </si>
  <si>
    <t>21:0092:001122:0002:0001:00</t>
  </si>
  <si>
    <t>074H  :841410:00:------:--</t>
  </si>
  <si>
    <t>21:1194:000494</t>
  </si>
  <si>
    <t>21:0092:001123</t>
  </si>
  <si>
    <t>21:0092:001123:0001:0001:00</t>
  </si>
  <si>
    <t>074H  :841411:00:------:--</t>
  </si>
  <si>
    <t>21:1194:000495</t>
  </si>
  <si>
    <t>21:0092:001124</t>
  </si>
  <si>
    <t>21:0092:001124:0001:0001:00</t>
  </si>
  <si>
    <t>074H  :841412:00:------:--</t>
  </si>
  <si>
    <t>21:1194:000496</t>
  </si>
  <si>
    <t>21:0092:001125</t>
  </si>
  <si>
    <t>21:0092:001125:0001:0001:00</t>
  </si>
  <si>
    <t>074H  :841413:00:------:--</t>
  </si>
  <si>
    <t>21:1194:000497</t>
  </si>
  <si>
    <t>21:0092:001126</t>
  </si>
  <si>
    <t>21:0092:001126:0001:0001:00</t>
  </si>
  <si>
    <t>074H  :841414:00:------:--</t>
  </si>
  <si>
    <t>21:1194:000498</t>
  </si>
  <si>
    <t>21:0092:001127</t>
  </si>
  <si>
    <t>21:0092:001127:0001:0001:00</t>
  </si>
  <si>
    <t>074H  :841415:00:------:--</t>
  </si>
  <si>
    <t>21:1194:000499</t>
  </si>
  <si>
    <t>21:0092:001128</t>
  </si>
  <si>
    <t>21:0092:001128:0001:0001:00</t>
  </si>
  <si>
    <t>074H  :841416:00:------:--</t>
  </si>
  <si>
    <t>21:1194:000500</t>
  </si>
  <si>
    <t>21:0092:001129</t>
  </si>
  <si>
    <t>21:0092:001129:0001:0001:00</t>
  </si>
  <si>
    <t>074H  :841417:00:------:--</t>
  </si>
  <si>
    <t>21:1194:000501</t>
  </si>
  <si>
    <t>21:0092:001130</t>
  </si>
  <si>
    <t>21:0092:001130:0001:0001:00</t>
  </si>
  <si>
    <t>074H  :841418:00:------:--</t>
  </si>
  <si>
    <t>21:1194:000502</t>
  </si>
  <si>
    <t>21:0092:001131</t>
  </si>
  <si>
    <t>21:0092:001131:0001:0001:00</t>
  </si>
  <si>
    <t>074H  :841419:00:------:--</t>
  </si>
  <si>
    <t>21:1194:000503</t>
  </si>
  <si>
    <t>21:0092:001132</t>
  </si>
  <si>
    <t>21:0092:001132:0001:0001:00</t>
  </si>
  <si>
    <t>074H  :841420:00:------:--</t>
  </si>
  <si>
    <t>21:1194:000504</t>
  </si>
  <si>
    <t>21:0092:001133</t>
  </si>
  <si>
    <t>21:0092:001133:0001:0001:00</t>
  </si>
  <si>
    <t>074H  :841421:80:841429:20</t>
  </si>
  <si>
    <t>21:1194:000505</t>
  </si>
  <si>
    <t>21:0092:001140</t>
  </si>
  <si>
    <t>21:0092:001140:0002:0001:02</t>
  </si>
  <si>
    <t>074H  :841422:00:------:--</t>
  </si>
  <si>
    <t>21:1194:000506</t>
  </si>
  <si>
    <t>21:0092:001134</t>
  </si>
  <si>
    <t>21:0092:001134:0001:0001:00</t>
  </si>
  <si>
    <t>074H  :841423:00:------:--</t>
  </si>
  <si>
    <t>21:1194:000507</t>
  </si>
  <si>
    <t>21:0092:001135</t>
  </si>
  <si>
    <t>21:0092:001135:0001:0001:00</t>
  </si>
  <si>
    <t>074H  :841424:00:------:--</t>
  </si>
  <si>
    <t>21:1194:000508</t>
  </si>
  <si>
    <t>21:0092:001136</t>
  </si>
  <si>
    <t>21:0092:001136:0001:0001:00</t>
  </si>
  <si>
    <t>074H  :841425:00:------:--</t>
  </si>
  <si>
    <t>21:1194:000509</t>
  </si>
  <si>
    <t>21:0092:001137</t>
  </si>
  <si>
    <t>21:0092:001137:0001:0001:00</t>
  </si>
  <si>
    <t>074H  :841426:00:------:--</t>
  </si>
  <si>
    <t>21:1194:000510</t>
  </si>
  <si>
    <t>21:0092:001138</t>
  </si>
  <si>
    <t>21:0092:001138:0001:0001:00</t>
  </si>
  <si>
    <t>074H  :841427:00:------:--</t>
  </si>
  <si>
    <t>21:1194:000511</t>
  </si>
  <si>
    <t>21:0092:001139</t>
  </si>
  <si>
    <t>21:0092:001139:0001:0001:00</t>
  </si>
  <si>
    <t>074H  :841428:10:------:--</t>
  </si>
  <si>
    <t>21:1194:000512</t>
  </si>
  <si>
    <t>21:0092:001140:0001:0001:00</t>
  </si>
  <si>
    <t>074H  :841429:20:841428:10</t>
  </si>
  <si>
    <t>21:1194:000513</t>
  </si>
  <si>
    <t>21:0092:001140:0002:0001:01</t>
  </si>
  <si>
    <t>074H  :841430:00:------:--</t>
  </si>
  <si>
    <t>21:1194:000514</t>
  </si>
  <si>
    <t>21:0092:001141</t>
  </si>
  <si>
    <t>21:0092:001141:0001:0001:00</t>
  </si>
  <si>
    <t>074H  :841431:9R:------:--</t>
  </si>
  <si>
    <t>21:1194:000515</t>
  </si>
  <si>
    <t>074H  :841432:00:------:--</t>
  </si>
  <si>
    <t>21:1194:000516</t>
  </si>
  <si>
    <t>21:0092:001142</t>
  </si>
  <si>
    <t>21:0092:001142:0001:0001:00</t>
  </si>
  <si>
    <t>074H  :841433:00:------:--</t>
  </si>
  <si>
    <t>21:1194:000517</t>
  </si>
  <si>
    <t>21:0092:001143</t>
  </si>
  <si>
    <t>21:0092:001143:0001:0001:00</t>
  </si>
  <si>
    <t>074H  :841434:00:------:--</t>
  </si>
  <si>
    <t>21:1194:000518</t>
  </si>
  <si>
    <t>21:0092:001144</t>
  </si>
  <si>
    <t>21:0092:001144:0001:0001:00</t>
  </si>
  <si>
    <t>074H  :841435:00:------:--</t>
  </si>
  <si>
    <t>21:1194:000519</t>
  </si>
  <si>
    <t>21:0092:001145</t>
  </si>
  <si>
    <t>21:0092:001145:0001:0001:00</t>
  </si>
  <si>
    <t>074H  :841436:00:------:--</t>
  </si>
  <si>
    <t>21:1194:000520</t>
  </si>
  <si>
    <t>21:0092:001146</t>
  </si>
  <si>
    <t>21:0092:001146:0001:0001:00</t>
  </si>
  <si>
    <t>074H  :841437:00:------:--</t>
  </si>
  <si>
    <t>21:1194:000521</t>
  </si>
  <si>
    <t>21:0092:001147</t>
  </si>
  <si>
    <t>21:0092:001147:0001:0001:00</t>
  </si>
  <si>
    <t>074H  :841438:00:------:--</t>
  </si>
  <si>
    <t>21:1194:000522</t>
  </si>
  <si>
    <t>21:0092:001148</t>
  </si>
  <si>
    <t>21:0092:001148:0001:0001:00</t>
  </si>
  <si>
    <t>074H  :841439:00:------:--</t>
  </si>
  <si>
    <t>21:1194:000523</t>
  </si>
  <si>
    <t>21:0092:001149</t>
  </si>
  <si>
    <t>21:0092:001149:0001:0001:00</t>
  </si>
  <si>
    <t>074H  :841440:00:------:--</t>
  </si>
  <si>
    <t>21:1194:000524</t>
  </si>
  <si>
    <t>21:0092:001150</t>
  </si>
  <si>
    <t>21:0092:001150:0001:0001:00</t>
  </si>
  <si>
    <t>074H  :841441:80:841445:10</t>
  </si>
  <si>
    <t>21:1194:000525</t>
  </si>
  <si>
    <t>21:0092:001154</t>
  </si>
  <si>
    <t>21:0092:001154:0001:0001:02</t>
  </si>
  <si>
    <t>074H  :841442:00:------:--</t>
  </si>
  <si>
    <t>21:1194:000526</t>
  </si>
  <si>
    <t>21:0092:001151</t>
  </si>
  <si>
    <t>21:0092:001151:0001:0001:00</t>
  </si>
  <si>
    <t>074H  :841443:00:------:--</t>
  </si>
  <si>
    <t>21:1194:000527</t>
  </si>
  <si>
    <t>21:0092:001152</t>
  </si>
  <si>
    <t>21:0092:001152:0001:0001:00</t>
  </si>
  <si>
    <t>074H  :841444:00:------:--</t>
  </si>
  <si>
    <t>21:1194:000528</t>
  </si>
  <si>
    <t>21:0092:001153</t>
  </si>
  <si>
    <t>21:0092:001153:0001:0001:00</t>
  </si>
  <si>
    <t>074H  :841445:10:------:--</t>
  </si>
  <si>
    <t>21:1194:000529</t>
  </si>
  <si>
    <t>21:0092:001154:0001:0001:01</t>
  </si>
  <si>
    <t>074H  :841446:20:841445:10</t>
  </si>
  <si>
    <t>21:1194:000530</t>
  </si>
  <si>
    <t>21:0092:001154:0002:0001:00</t>
  </si>
  <si>
    <t>074H  :841447:00:------:--</t>
  </si>
  <si>
    <t>21:1194:000531</t>
  </si>
  <si>
    <t>21:0092:001155</t>
  </si>
  <si>
    <t>21:0092:001155:0001:0001:00</t>
  </si>
  <si>
    <t>074H  :841448:00:------:--</t>
  </si>
  <si>
    <t>21:1194:000532</t>
  </si>
  <si>
    <t>21:0092:001156</t>
  </si>
  <si>
    <t>21:0092:001156:0001:0001:00</t>
  </si>
  <si>
    <t>074H  :841449:00:------:--</t>
  </si>
  <si>
    <t>21:1194:000533</t>
  </si>
  <si>
    <t>21:0092:001157</t>
  </si>
  <si>
    <t>21:0092:001157:0001:0001:00</t>
  </si>
  <si>
    <t>074H  :841450:9M:------:--</t>
  </si>
  <si>
    <t>21:1194:000534</t>
  </si>
  <si>
    <t>074H  :841451:00:------:--</t>
  </si>
  <si>
    <t>21:1194:000535</t>
  </si>
  <si>
    <t>21:0092:001158</t>
  </si>
  <si>
    <t>21:0092:001158:0001:0001:00</t>
  </si>
  <si>
    <t>074H  :841452:00:------:--</t>
  </si>
  <si>
    <t>21:1194:000536</t>
  </si>
  <si>
    <t>21:0092:001159</t>
  </si>
  <si>
    <t>21:0092:001159:0001:0001:00</t>
  </si>
  <si>
    <t>074H  :841453:00:------:--</t>
  </si>
  <si>
    <t>21:1194:000537</t>
  </si>
  <si>
    <t>21:0092:001160</t>
  </si>
  <si>
    <t>21:0092:001160:0001:0001:00</t>
  </si>
  <si>
    <t>074H  :841454:00:------:--</t>
  </si>
  <si>
    <t>21:1194:000538</t>
  </si>
  <si>
    <t>21:0092:001161</t>
  </si>
  <si>
    <t>21:0092:001161:0001:0001:00</t>
  </si>
  <si>
    <t>074H  :841455:00:------:--</t>
  </si>
  <si>
    <t>21:1194:000539</t>
  </si>
  <si>
    <t>21:0092:001162</t>
  </si>
  <si>
    <t>21:0092:001162:0001:0001:00</t>
  </si>
  <si>
    <t>074H  :841456:00:------:--</t>
  </si>
  <si>
    <t>21:1194:000540</t>
  </si>
  <si>
    <t>21:0092:001163</t>
  </si>
  <si>
    <t>21:0092:001163:0001:0001:00</t>
  </si>
  <si>
    <t>074H  :841457:00:------:--</t>
  </si>
  <si>
    <t>21:1194:000541</t>
  </si>
  <si>
    <t>21:0092:001164</t>
  </si>
  <si>
    <t>21:0092:001164:0001:0001:00</t>
  </si>
  <si>
    <t>074H  :841458:00:------:--</t>
  </si>
  <si>
    <t>21:1194:000542</t>
  </si>
  <si>
    <t>21:0092:001165</t>
  </si>
  <si>
    <t>21:0092:001165:0001:0001:00</t>
  </si>
  <si>
    <t>074H  :841459:00:------:--</t>
  </si>
  <si>
    <t>21:1194:000543</t>
  </si>
  <si>
    <t>21:0092:001166</t>
  </si>
  <si>
    <t>21:0092:001166:0001:0001:00</t>
  </si>
  <si>
    <t>074H  :841460:00:------:--</t>
  </si>
  <si>
    <t>21:1194:000544</t>
  </si>
  <si>
    <t>21:0092:001167</t>
  </si>
  <si>
    <t>21:0092:001167:0001:0001:00</t>
  </si>
  <si>
    <t>074H  :841461:80:841462:10</t>
  </si>
  <si>
    <t>21:1194:000545</t>
  </si>
  <si>
    <t>21:0092:001168</t>
  </si>
  <si>
    <t>21:0092:001168:0001:0001:02</t>
  </si>
  <si>
    <t>074H  :841462:10:------:--</t>
  </si>
  <si>
    <t>21:1194:000546</t>
  </si>
  <si>
    <t>21:0092:001168:0001:0001:01</t>
  </si>
  <si>
    <t>074H  :841463:20:841462:10</t>
  </si>
  <si>
    <t>21:1194:000547</t>
  </si>
  <si>
    <t>21:0092:001168:0002:0001:00</t>
  </si>
  <si>
    <t>074H  :841464:00:------:--</t>
  </si>
  <si>
    <t>21:1194:000548</t>
  </si>
  <si>
    <t>21:0092:001169</t>
  </si>
  <si>
    <t>21:0092:001169:0001:0001:00</t>
  </si>
  <si>
    <t>074H  :841465:00:------:--</t>
  </si>
  <si>
    <t>21:1194:000549</t>
  </si>
  <si>
    <t>21:0092:001170</t>
  </si>
  <si>
    <t>21:0092:001170:0001:0001:00</t>
  </si>
  <si>
    <t>074H  :841466:00:------:--</t>
  </si>
  <si>
    <t>21:1194:000550</t>
  </si>
  <si>
    <t>21:0092:001171</t>
  </si>
  <si>
    <t>21:0092:001171:0001:0001:00</t>
  </si>
  <si>
    <t>074H  :841467:00:------:--</t>
  </si>
  <si>
    <t>21:1194:000551</t>
  </si>
  <si>
    <t>21:0092:001172</t>
  </si>
  <si>
    <t>21:0092:001172:0001:0001:00</t>
  </si>
  <si>
    <t>074H  :841468:00:------:--</t>
  </si>
  <si>
    <t>21:1194:000552</t>
  </si>
  <si>
    <t>21:0092:001173</t>
  </si>
  <si>
    <t>21:0092:001173:0001:0001:00</t>
  </si>
  <si>
    <t>074H  :841469:00:------:--</t>
  </si>
  <si>
    <t>21:1194:000553</t>
  </si>
  <si>
    <t>21:0092:001174</t>
  </si>
  <si>
    <t>21:0092:001174:0001:0001:00</t>
  </si>
  <si>
    <t>074H  :841470:00:------:--</t>
  </si>
  <si>
    <t>21:1194:000554</t>
  </si>
  <si>
    <t>21:0092:001175</t>
  </si>
  <si>
    <t>21:0092:001175:0001:0001:00</t>
  </si>
  <si>
    <t>074H  :841471:00:------:--</t>
  </si>
  <si>
    <t>21:1194:000555</t>
  </si>
  <si>
    <t>21:0092:001176</t>
  </si>
  <si>
    <t>21:0092:001176:0001:0001:00</t>
  </si>
  <si>
    <t>074H  :841472:00:------:--</t>
  </si>
  <si>
    <t>21:1194:000556</t>
  </si>
  <si>
    <t>21:0092:001177</t>
  </si>
  <si>
    <t>21:0092:001177:0001:0001:00</t>
  </si>
  <si>
    <t>074H  :841473:00:------:--</t>
  </si>
  <si>
    <t>21:1194:000557</t>
  </si>
  <si>
    <t>21:0092:001178</t>
  </si>
  <si>
    <t>21:0092:001178:0001:0001:00</t>
  </si>
  <si>
    <t>074H  :841474:9P:------:--</t>
  </si>
  <si>
    <t>21:1194:000558</t>
  </si>
  <si>
    <t>074H  :841260:00:------:--:rep</t>
  </si>
  <si>
    <t>21:1194:000559</t>
  </si>
  <si>
    <t>074H  :841299:00:------:--:rep</t>
  </si>
  <si>
    <t>21:1194:000560</t>
  </si>
  <si>
    <t>074H  :841338:00:------:--:rep</t>
  </si>
  <si>
    <t>21:1194:000561</t>
  </si>
  <si>
    <t>074H  :841377:00:------:--:rep</t>
  </si>
  <si>
    <t>21:1194:000562</t>
  </si>
  <si>
    <t>074H  :841417:00:------:--:rep</t>
  </si>
  <si>
    <t>21:1194:000563</t>
  </si>
  <si>
    <t>074H  :841469:00:------:--:rep</t>
  </si>
  <si>
    <t>21:1194:000564</t>
  </si>
  <si>
    <t>21:1194:000565</t>
  </si>
  <si>
    <t>21:1194:000566</t>
  </si>
  <si>
    <t>21:1194:000567</t>
  </si>
  <si>
    <t>21:1194:000568</t>
  </si>
  <si>
    <t>21:1194:000569</t>
  </si>
  <si>
    <t>21:1194:000570</t>
  </si>
  <si>
    <t>21:1194:000571</t>
  </si>
  <si>
    <t>21:1194:000572</t>
  </si>
  <si>
    <t>21:1194:000573</t>
  </si>
  <si>
    <t>21:1194:000574</t>
  </si>
  <si>
    <t>21:1194:000575</t>
  </si>
  <si>
    <t>21:1194:000576</t>
  </si>
  <si>
    <t>21:1194:000577</t>
  </si>
  <si>
    <t>21:1194:000578</t>
  </si>
  <si>
    <t>21:1194:000579</t>
  </si>
  <si>
    <t>21:1194:000580</t>
  </si>
  <si>
    <t>21:1194:000581</t>
  </si>
  <si>
    <t>21:1194:000582</t>
  </si>
  <si>
    <t>064E  :841001:80:841006:10</t>
  </si>
  <si>
    <t>21:1194:000583</t>
  </si>
  <si>
    <t>21:0092:000005</t>
  </si>
  <si>
    <t>21:0092:000005:0001:0001:02</t>
  </si>
  <si>
    <t>064E  :841002:00:------:--</t>
  </si>
  <si>
    <t>21:1194:000584</t>
  </si>
  <si>
    <t>21:0092:000001</t>
  </si>
  <si>
    <t>21:0092:000001:0001:0001:00</t>
  </si>
  <si>
    <t>064E  :841003:00:------:--</t>
  </si>
  <si>
    <t>21:1194:000585</t>
  </si>
  <si>
    <t>21:0092:000002</t>
  </si>
  <si>
    <t>21:0092:000002:0001:0001:00</t>
  </si>
  <si>
    <t>064E  :841004:00:------:--</t>
  </si>
  <si>
    <t>21:1194:000586</t>
  </si>
  <si>
    <t>21:0092:000003</t>
  </si>
  <si>
    <t>21:0092:000003:0001:0001:00</t>
  </si>
  <si>
    <t>064E  :841005:00:------:--</t>
  </si>
  <si>
    <t>21:1194:000587</t>
  </si>
  <si>
    <t>21:0092:000004</t>
  </si>
  <si>
    <t>21:0092:000004:0001:0001:00</t>
  </si>
  <si>
    <t>064E  :841006:10:------:--</t>
  </si>
  <si>
    <t>21:1194:000588</t>
  </si>
  <si>
    <t>21:0092:000005:0001:0001:01</t>
  </si>
  <si>
    <t>064E  :841007:20:841006:10</t>
  </si>
  <si>
    <t>21:1194:000589</t>
  </si>
  <si>
    <t>21:0092:000005:0002:0001:00</t>
  </si>
  <si>
    <t>064E  :841008:00:------:--</t>
  </si>
  <si>
    <t>21:1194:000590</t>
  </si>
  <si>
    <t>21:0092:000006</t>
  </si>
  <si>
    <t>21:0092:000006:0001:0001:00</t>
  </si>
  <si>
    <t>064E  :841009:00:------:--</t>
  </si>
  <si>
    <t>21:1194:000591</t>
  </si>
  <si>
    <t>21:0092:000007</t>
  </si>
  <si>
    <t>21:0092:000007:0001:0001:00</t>
  </si>
  <si>
    <t>064E  :841010:00:------:--</t>
  </si>
  <si>
    <t>21:1194:000592</t>
  </si>
  <si>
    <t>21:0092:000008</t>
  </si>
  <si>
    <t>21:0092:000008:0001:0001:00</t>
  </si>
  <si>
    <t>064E  :841011:00:------:--</t>
  </si>
  <si>
    <t>21:1194:000593</t>
  </si>
  <si>
    <t>21:0092:000009</t>
  </si>
  <si>
    <t>21:0092:000009:0001:0001:00</t>
  </si>
  <si>
    <t>064E  :841012:00:------:--</t>
  </si>
  <si>
    <t>21:1194:000594</t>
  </si>
  <si>
    <t>21:0092:000010</t>
  </si>
  <si>
    <t>21:0092:000010:0001:0001:00</t>
  </si>
  <si>
    <t>064E  :841013:00:------:--</t>
  </si>
  <si>
    <t>21:1194:000595</t>
  </si>
  <si>
    <t>21:0092:000011</t>
  </si>
  <si>
    <t>21:0092:000011:0001:0001:00</t>
  </si>
  <si>
    <t>064E  :841014:00:------:--</t>
  </si>
  <si>
    <t>21:1194:000596</t>
  </si>
  <si>
    <t>21:0092:000012</t>
  </si>
  <si>
    <t>21:0092:000012:0001:0001:00</t>
  </si>
  <si>
    <t>064E  :841015:9P:------:--</t>
  </si>
  <si>
    <t>21:1194:000597</t>
  </si>
  <si>
    <t>064E  :841016:00:------:--</t>
  </si>
  <si>
    <t>21:1194:000598</t>
  </si>
  <si>
    <t>21:0092:000013</t>
  </si>
  <si>
    <t>21:0092:000013:0001:0001:00</t>
  </si>
  <si>
    <t>064E  :841017:00:------:--</t>
  </si>
  <si>
    <t>21:1194:000599</t>
  </si>
  <si>
    <t>21:0092:000014</t>
  </si>
  <si>
    <t>21:0092:000014:0001:0001:00</t>
  </si>
  <si>
    <t>064E  :841018:00:------:--</t>
  </si>
  <si>
    <t>21:1194:000600</t>
  </si>
  <si>
    <t>21:0092:000015</t>
  </si>
  <si>
    <t>21:0092:000015:0001:0001:00</t>
  </si>
  <si>
    <t>064E  :841019:00:------:--</t>
  </si>
  <si>
    <t>21:1194:000601</t>
  </si>
  <si>
    <t>21:0092:000016</t>
  </si>
  <si>
    <t>21:0092:000016:0001:0001:00</t>
  </si>
  <si>
    <t>064E  :841020:00:------:--</t>
  </si>
  <si>
    <t>21:1194:000602</t>
  </si>
  <si>
    <t>21:0092:000017</t>
  </si>
  <si>
    <t>21:0092:000017:0001:0001:00</t>
  </si>
  <si>
    <t>064E  :841021:80:841025:10</t>
  </si>
  <si>
    <t>21:1194:000603</t>
  </si>
  <si>
    <t>21:0092:000021</t>
  </si>
  <si>
    <t>21:0092:000021:0001:0001:02</t>
  </si>
  <si>
    <t>064E  :841022:00:------:--</t>
  </si>
  <si>
    <t>21:1194:000604</t>
  </si>
  <si>
    <t>21:0092:000018</t>
  </si>
  <si>
    <t>21:0092:000018:0001:0001:00</t>
  </si>
  <si>
    <t>064E  :841023:00:------:--</t>
  </si>
  <si>
    <t>21:1194:000605</t>
  </si>
  <si>
    <t>21:0092:000019</t>
  </si>
  <si>
    <t>21:0092:000019:0001:0001:00</t>
  </si>
  <si>
    <t>064E  :841024:00:------:--</t>
  </si>
  <si>
    <t>21:1194:000606</t>
  </si>
  <si>
    <t>21:0092:000020</t>
  </si>
  <si>
    <t>21:0092:000020:0001:0001:00</t>
  </si>
  <si>
    <t>064E  :841025:10:------:--</t>
  </si>
  <si>
    <t>21:1194:000607</t>
  </si>
  <si>
    <t>21:0092:000021:0001:0001:01</t>
  </si>
  <si>
    <t>064E  :841026:20:841025:10</t>
  </si>
  <si>
    <t>21:1194:000608</t>
  </si>
  <si>
    <t>21:0092:000021:0002:0001:00</t>
  </si>
  <si>
    <t>064E  :841027:00:------:--</t>
  </si>
  <si>
    <t>21:1194:000609</t>
  </si>
  <si>
    <t>21:0092:000022</t>
  </si>
  <si>
    <t>21:0092:000022:0001:0001:00</t>
  </si>
  <si>
    <t>064E  :841028:9M:------:--</t>
  </si>
  <si>
    <t>21:1194:000610</t>
  </si>
  <si>
    <t>064E  :841029:00:------:--</t>
  </si>
  <si>
    <t>21:1194:000611</t>
  </si>
  <si>
    <t>21:0092:000023</t>
  </si>
  <si>
    <t>21:0092:000023:0001:0001:00</t>
  </si>
  <si>
    <t>064E  :841030:00:------:--</t>
  </si>
  <si>
    <t>21:1194:000612</t>
  </si>
  <si>
    <t>21:0092:000024</t>
  </si>
  <si>
    <t>21:0092:000024:0001:0001:00</t>
  </si>
  <si>
    <t>064E  :841031:00:------:--</t>
  </si>
  <si>
    <t>21:1194:000613</t>
  </si>
  <si>
    <t>21:0092:000025</t>
  </si>
  <si>
    <t>21:0092:000025:0001:0001:00</t>
  </si>
  <si>
    <t>064E  :841032:00:------:--</t>
  </si>
  <si>
    <t>21:1194:000614</t>
  </si>
  <si>
    <t>21:0092:000026</t>
  </si>
  <si>
    <t>21:0092:000026:0001:0001:00</t>
  </si>
  <si>
    <t>064E  :841033:00:------:--</t>
  </si>
  <si>
    <t>21:1194:000615</t>
  </si>
  <si>
    <t>21:0092:000027</t>
  </si>
  <si>
    <t>21:0092:000027:0001:0001:00</t>
  </si>
  <si>
    <t>064E  :841034:00:------:--</t>
  </si>
  <si>
    <t>21:1194:000616</t>
  </si>
  <si>
    <t>21:0092:000028</t>
  </si>
  <si>
    <t>21:0092:000028:0001:0001:00</t>
  </si>
  <si>
    <t>064E  :841035:00:------:--</t>
  </si>
  <si>
    <t>21:1194:000617</t>
  </si>
  <si>
    <t>21:0092:000029</t>
  </si>
  <si>
    <t>21:0092:000029:0001:0001:00</t>
  </si>
  <si>
    <t>064E  :841036:00:------:--</t>
  </si>
  <si>
    <t>21:1194:000618</t>
  </si>
  <si>
    <t>21:0092:000030</t>
  </si>
  <si>
    <t>21:0092:000030:0001:0001:00</t>
  </si>
  <si>
    <t>064E  :841037:00:------:--</t>
  </si>
  <si>
    <t>21:1194:000619</t>
  </si>
  <si>
    <t>21:0092:000031</t>
  </si>
  <si>
    <t>21:0092:000031:0001:0001:00</t>
  </si>
  <si>
    <t>064E  :841038:00:------:--</t>
  </si>
  <si>
    <t>21:1194:000620</t>
  </si>
  <si>
    <t>21:0092:000032</t>
  </si>
  <si>
    <t>21:0092:000032:0001:0001:00</t>
  </si>
  <si>
    <t>064E  :841039:00:------:--</t>
  </si>
  <si>
    <t>21:1194:000621</t>
  </si>
  <si>
    <t>21:0092:000033</t>
  </si>
  <si>
    <t>21:0092:000033:0001:0001:00</t>
  </si>
  <si>
    <t>064E  :841040:00:------:--</t>
  </si>
  <si>
    <t>21:1194:000622</t>
  </si>
  <si>
    <t>21:0092:000034</t>
  </si>
  <si>
    <t>21:0092:000034:0001:0001:00</t>
  </si>
  <si>
    <t>064E  :841041:80:841044:10</t>
  </si>
  <si>
    <t>21:1194:000623</t>
  </si>
  <si>
    <t>21:0092:000037</t>
  </si>
  <si>
    <t>21:0092:000037:0001:0001:02</t>
  </si>
  <si>
    <t>064E  :841042:00:------:--</t>
  </si>
  <si>
    <t>21:1194:000624</t>
  </si>
  <si>
    <t>21:0092:000035</t>
  </si>
  <si>
    <t>21:0092:000035:0001:0001:00</t>
  </si>
  <si>
    <t>064E  :841043:00:------:--</t>
  </si>
  <si>
    <t>21:1194:000625</t>
  </si>
  <si>
    <t>21:0092:000036</t>
  </si>
  <si>
    <t>21:0092:000036:0001:0001:00</t>
  </si>
  <si>
    <t>064E  :841044:10:------:--</t>
  </si>
  <si>
    <t>21:1194:000626</t>
  </si>
  <si>
    <t>21:0092:000037:0001:0001:01</t>
  </si>
  <si>
    <t>064E  :841045:20:841044:10</t>
  </si>
  <si>
    <t>21:1194:000627</t>
  </si>
  <si>
    <t>21:0092:000037:0002:0001:00</t>
  </si>
  <si>
    <t>064E  :841046:00:------:--</t>
  </si>
  <si>
    <t>21:1194:000628</t>
  </si>
  <si>
    <t>21:0092:000038</t>
  </si>
  <si>
    <t>21:0092:000038:0001:0001:00</t>
  </si>
  <si>
    <t>064E  :841047:00:------:--</t>
  </si>
  <si>
    <t>21:1194:000629</t>
  </si>
  <si>
    <t>21:0092:000039</t>
  </si>
  <si>
    <t>21:0092:000039:0001:0001:00</t>
  </si>
  <si>
    <t>064E  :841048:00:------:--</t>
  </si>
  <si>
    <t>21:1194:000630</t>
  </si>
  <si>
    <t>21:0092:000040</t>
  </si>
  <si>
    <t>21:0092:000040:0001:0001:00</t>
  </si>
  <si>
    <t>064E  :841049:00:------:--</t>
  </si>
  <si>
    <t>21:1194:000631</t>
  </si>
  <si>
    <t>21:0092:000041</t>
  </si>
  <si>
    <t>21:0092:000041:0001:0001:00</t>
  </si>
  <si>
    <t>064E  :841050:00:------:--</t>
  </si>
  <si>
    <t>21:1194:000632</t>
  </si>
  <si>
    <t>21:0092:000042</t>
  </si>
  <si>
    <t>21:0092:000042:0001:0001:00</t>
  </si>
  <si>
    <t>064E  :841051:00:------:--</t>
  </si>
  <si>
    <t>21:1194:000633</t>
  </si>
  <si>
    <t>21:0092:000043</t>
  </si>
  <si>
    <t>21:0092:000043:0001:0001:00</t>
  </si>
  <si>
    <t>064E  :841052:00:------:--</t>
  </si>
  <si>
    <t>21:1194:000634</t>
  </si>
  <si>
    <t>21:0092:000044</t>
  </si>
  <si>
    <t>21:0092:000044:0001:0001:00</t>
  </si>
  <si>
    <t>064E  :841053:9R:------:--</t>
  </si>
  <si>
    <t>21:1194:000635</t>
  </si>
  <si>
    <t>064E  :841054:00:------:--</t>
  </si>
  <si>
    <t>21:1194:000636</t>
  </si>
  <si>
    <t>21:0092:000045</t>
  </si>
  <si>
    <t>21:0092:000045:0001:0001:00</t>
  </si>
  <si>
    <t>064E  :841055:00:------:--</t>
  </si>
  <si>
    <t>21:1194:000637</t>
  </si>
  <si>
    <t>21:0092:000046</t>
  </si>
  <si>
    <t>21:0092:000046:0001:0001:00</t>
  </si>
  <si>
    <t>064E  :841056:00:------:--</t>
  </si>
  <si>
    <t>21:1194:000638</t>
  </si>
  <si>
    <t>21:0092:000047</t>
  </si>
  <si>
    <t>21:0092:000047:0001:0001:00</t>
  </si>
  <si>
    <t>064E  :841057:00:------:--</t>
  </si>
  <si>
    <t>21:1194:000639</t>
  </si>
  <si>
    <t>21:0092:000048</t>
  </si>
  <si>
    <t>21:0092:000048:0001:0001:00</t>
  </si>
  <si>
    <t>064E  :841058:00:------:--</t>
  </si>
  <si>
    <t>21:1194:000640</t>
  </si>
  <si>
    <t>21:0092:000049</t>
  </si>
  <si>
    <t>21:0092:000049:0001:0001:00</t>
  </si>
  <si>
    <t>064E  :841059:00:------:--</t>
  </si>
  <si>
    <t>21:1194:000641</t>
  </si>
  <si>
    <t>21:0092:000050</t>
  </si>
  <si>
    <t>21:0092:000050:0001:0001:00</t>
  </si>
  <si>
    <t>064E  :841060:00:------:--</t>
  </si>
  <si>
    <t>21:1194:000642</t>
  </si>
  <si>
    <t>21:0092:000051</t>
  </si>
  <si>
    <t>21:0092:000051:0001:0001:00</t>
  </si>
  <si>
    <t>064E  :841061:80:841062:10</t>
  </si>
  <si>
    <t>21:1194:000643</t>
  </si>
  <si>
    <t>21:0092:000052</t>
  </si>
  <si>
    <t>21:0092:000052:0001:0001:02</t>
  </si>
  <si>
    <t>064E  :841062:10:------:--</t>
  </si>
  <si>
    <t>21:1194:000644</t>
  </si>
  <si>
    <t>21:0092:000052:0001:0001:01</t>
  </si>
  <si>
    <t>064E  :841063:20:841062:10</t>
  </si>
  <si>
    <t>21:1194:000645</t>
  </si>
  <si>
    <t>21:0092:000052:0002:0001:00</t>
  </si>
  <si>
    <t>064E  :841064:00:------:--</t>
  </si>
  <si>
    <t>21:1194:000646</t>
  </si>
  <si>
    <t>21:0092:000053</t>
  </si>
  <si>
    <t>21:0092:000053:0001:0001:00</t>
  </si>
  <si>
    <t>064E  :841065:00:------:--</t>
  </si>
  <si>
    <t>21:1194:000647</t>
  </si>
  <si>
    <t>21:0092:000054</t>
  </si>
  <si>
    <t>21:0092:000054:0001:0001:00</t>
  </si>
  <si>
    <t>064E  :841066:00:------:--</t>
  </si>
  <si>
    <t>21:1194:000648</t>
  </si>
  <si>
    <t>21:0092:000055</t>
  </si>
  <si>
    <t>21:0092:000055:0001:0001:00</t>
  </si>
  <si>
    <t>064E  :841067:00:------:--</t>
  </si>
  <si>
    <t>21:1194:000649</t>
  </si>
  <si>
    <t>21:0092:000056</t>
  </si>
  <si>
    <t>21:0092:000056:0001:0001:00</t>
  </si>
  <si>
    <t>064E  :841068:00:------:--</t>
  </si>
  <si>
    <t>21:1194:000650</t>
  </si>
  <si>
    <t>21:0092:000057</t>
  </si>
  <si>
    <t>21:0092:000057:0001:0001:00</t>
  </si>
  <si>
    <t>064E  :841069:00:------:--</t>
  </si>
  <si>
    <t>21:1194:000651</t>
  </si>
  <si>
    <t>21:0092:000058</t>
  </si>
  <si>
    <t>21:0092:000058:0001:0001:00</t>
  </si>
  <si>
    <t>064E  :841070:00:------:--</t>
  </si>
  <si>
    <t>21:1194:000652</t>
  </si>
  <si>
    <t>21:0092:000059</t>
  </si>
  <si>
    <t>21:0092:000059:0001:0001:00</t>
  </si>
  <si>
    <t>064E  :841071:00:------:--</t>
  </si>
  <si>
    <t>21:1194:000653</t>
  </si>
  <si>
    <t>21:0092:000060</t>
  </si>
  <si>
    <t>21:0092:000060:0001:0001:00</t>
  </si>
  <si>
    <t>064E  :841072:00:------:--</t>
  </si>
  <si>
    <t>21:1194:000654</t>
  </si>
  <si>
    <t>21:0092:000061</t>
  </si>
  <si>
    <t>21:0092:000061:0001:0001:00</t>
  </si>
  <si>
    <t>064E  :841073:00:------:--</t>
  </si>
  <si>
    <t>21:1194:000655</t>
  </si>
  <si>
    <t>21:0092:000062</t>
  </si>
  <si>
    <t>21:0092:000062:0001:0001:00</t>
  </si>
  <si>
    <t>064E  :841074:00:------:--</t>
  </si>
  <si>
    <t>21:1194:000656</t>
  </si>
  <si>
    <t>21:0092:000063</t>
  </si>
  <si>
    <t>21:0092:000063:0001:0001:00</t>
  </si>
  <si>
    <t>064E  :841075:00:------:--</t>
  </si>
  <si>
    <t>21:1194:000657</t>
  </si>
  <si>
    <t>21:0092:000064</t>
  </si>
  <si>
    <t>21:0092:000064:0001:0001:00</t>
  </si>
  <si>
    <t>064E  :841076:00:------:--</t>
  </si>
  <si>
    <t>21:1194:000658</t>
  </si>
  <si>
    <t>21:0092:000065</t>
  </si>
  <si>
    <t>21:0092:000065:0001:0001:00</t>
  </si>
  <si>
    <t>064E  :841077:00:------:--</t>
  </si>
  <si>
    <t>21:1194:000659</t>
  </si>
  <si>
    <t>21:0092:000066</t>
  </si>
  <si>
    <t>21:0092:000066:0001:0001:00</t>
  </si>
  <si>
    <t>064E  :841078:00:------:--</t>
  </si>
  <si>
    <t>21:1194:000660</t>
  </si>
  <si>
    <t>21:0092:000067</t>
  </si>
  <si>
    <t>21:0092:000067:0001:0001:00</t>
  </si>
  <si>
    <t>064E  :841079:00:------:--</t>
  </si>
  <si>
    <t>21:1194:000661</t>
  </si>
  <si>
    <t>21:0092:000068</t>
  </si>
  <si>
    <t>21:0092:000068:0001:0001:00</t>
  </si>
  <si>
    <t>064E  :841080:9P:------:--</t>
  </si>
  <si>
    <t>21:1194:000662</t>
  </si>
  <si>
    <t>064E  :841081:80:841084:10</t>
  </si>
  <si>
    <t>21:1194:000663</t>
  </si>
  <si>
    <t>21:0092:000071</t>
  </si>
  <si>
    <t>21:0092:000071:0001:0001:02</t>
  </si>
  <si>
    <t>064E  :841082:00:------:--</t>
  </si>
  <si>
    <t>21:1194:000664</t>
  </si>
  <si>
    <t>21:0092:000069</t>
  </si>
  <si>
    <t>21:0092:000069:0001:0001:00</t>
  </si>
  <si>
    <t>064E  :841083:00:------:--</t>
  </si>
  <si>
    <t>21:1194:000665</t>
  </si>
  <si>
    <t>21:0092:000070</t>
  </si>
  <si>
    <t>21:0092:000070:0001:0001:00</t>
  </si>
  <si>
    <t>064E  :841084:10:------:--</t>
  </si>
  <si>
    <t>21:1194:000666</t>
  </si>
  <si>
    <t>21:0092:000071:0001:0001:01</t>
  </si>
  <si>
    <t>064E  :841085:20:841084:10</t>
  </si>
  <si>
    <t>21:1194:000667</t>
  </si>
  <si>
    <t>21:0092:000071:0002:0001:00</t>
  </si>
  <si>
    <t>064E  :841086:00:------:--</t>
  </si>
  <si>
    <t>21:1194:000668</t>
  </si>
  <si>
    <t>21:0092:000072</t>
  </si>
  <si>
    <t>21:0092:000072:0001:0001:00</t>
  </si>
  <si>
    <t>064E  :841087:00:------:--</t>
  </si>
  <si>
    <t>21:1194:000669</t>
  </si>
  <si>
    <t>21:0092:000073</t>
  </si>
  <si>
    <t>21:0092:000073:0001:0001:00</t>
  </si>
  <si>
    <t>064E  :841088:00:------:--</t>
  </si>
  <si>
    <t>21:1194:000670</t>
  </si>
  <si>
    <t>21:0092:000074</t>
  </si>
  <si>
    <t>21:0092:000074:0001:0001:00</t>
  </si>
  <si>
    <t>064E  :841089:00:------:--</t>
  </si>
  <si>
    <t>21:1194:000671</t>
  </si>
  <si>
    <t>21:0092:000075</t>
  </si>
  <si>
    <t>21:0092:000075:0001:0001:00</t>
  </si>
  <si>
    <t>064E  :841090:00:------:--</t>
  </si>
  <si>
    <t>21:1194:000672</t>
  </si>
  <si>
    <t>21:0092:000076</t>
  </si>
  <si>
    <t>21:0092:000076:0001:0001:00</t>
  </si>
  <si>
    <t>064E  :841091:00:------:--</t>
  </si>
  <si>
    <t>21:1194:000673</t>
  </si>
  <si>
    <t>21:0092:000077</t>
  </si>
  <si>
    <t>21:0092:000077:0001:0001:00</t>
  </si>
  <si>
    <t>064E  :841092:00:------:--</t>
  </si>
  <si>
    <t>21:1194:000674</t>
  </si>
  <si>
    <t>21:0092:000078</t>
  </si>
  <si>
    <t>21:0092:000078:0001:0001:00</t>
  </si>
  <si>
    <t>064E  :841093:00:------:--</t>
  </si>
  <si>
    <t>21:1194:000675</t>
  </si>
  <si>
    <t>21:0092:000079</t>
  </si>
  <si>
    <t>21:0092:000079:0001:0001:00</t>
  </si>
  <si>
    <t>064E  :841094:00:------:--</t>
  </si>
  <si>
    <t>21:1194:000676</t>
  </si>
  <si>
    <t>21:0092:000080</t>
  </si>
  <si>
    <t>21:0092:000080:0001:0001:00</t>
  </si>
  <si>
    <t>064E  :841095:00:------:--</t>
  </si>
  <si>
    <t>21:1194:000677</t>
  </si>
  <si>
    <t>21:0092:000081</t>
  </si>
  <si>
    <t>21:0092:000081:0001:0001:00</t>
  </si>
  <si>
    <t>064E  :841096:00:------:--</t>
  </si>
  <si>
    <t>21:1194:000678</t>
  </si>
  <si>
    <t>21:0092:000082</t>
  </si>
  <si>
    <t>21:0092:000082:0001:0001:00</t>
  </si>
  <si>
    <t>064E  :841097:9P:------:--</t>
  </si>
  <si>
    <t>21:1194:000679</t>
  </si>
  <si>
    <t>064E  :841098:00:------:--</t>
  </si>
  <si>
    <t>21:1194:000680</t>
  </si>
  <si>
    <t>21:0092:000083</t>
  </si>
  <si>
    <t>21:0092:000083:0001:0001:00</t>
  </si>
  <si>
    <t>064E  :841099:00:------:--</t>
  </si>
  <si>
    <t>21:1194:000681</t>
  </si>
  <si>
    <t>21:0092:000084</t>
  </si>
  <si>
    <t>21:0092:000084:0001:0001:00</t>
  </si>
  <si>
    <t>064E  :841100:00:------:--</t>
  </si>
  <si>
    <t>21:1194:000682</t>
  </si>
  <si>
    <t>21:0092:000085</t>
  </si>
  <si>
    <t>21:0092:000085:0001:0001:00</t>
  </si>
  <si>
    <t>064E  :841101:80:841107:20</t>
  </si>
  <si>
    <t>21:1194:000683</t>
  </si>
  <si>
    <t>21:0092:000089</t>
  </si>
  <si>
    <t>21:0092:000089:0002:0001:02</t>
  </si>
  <si>
    <t>064E  :841102:9R:------:--</t>
  </si>
  <si>
    <t>21:1194:000684</t>
  </si>
  <si>
    <t>064E  :841103:00:------:--</t>
  </si>
  <si>
    <t>21:1194:000685</t>
  </si>
  <si>
    <t>21:0092:000086</t>
  </si>
  <si>
    <t>21:0092:000086:0001:0001:00</t>
  </si>
  <si>
    <t>064E  :841104:00:------:--</t>
  </si>
  <si>
    <t>21:1194:000686</t>
  </si>
  <si>
    <t>21:0092:000087</t>
  </si>
  <si>
    <t>21:0092:000087:0001:0001:00</t>
  </si>
  <si>
    <t>064E  :841105:00:------:--</t>
  </si>
  <si>
    <t>21:1194:000687</t>
  </si>
  <si>
    <t>21:0092:000088</t>
  </si>
  <si>
    <t>21:0092:000088:0001:0001:00</t>
  </si>
  <si>
    <t>064E  :841106:10:------:--</t>
  </si>
  <si>
    <t>21:1194:000688</t>
  </si>
  <si>
    <t>21:0092:000089:0001:0001:00</t>
  </si>
  <si>
    <t>064E  :841107:20:841106:10</t>
  </si>
  <si>
    <t>21:1194:000689</t>
  </si>
  <si>
    <t>21:0092:000089:0002:0001:01</t>
  </si>
  <si>
    <t>064E  :841108:00:------:--</t>
  </si>
  <si>
    <t>21:1194:000690</t>
  </si>
  <si>
    <t>21:0092:000090</t>
  </si>
  <si>
    <t>21:0092:000090:0001:0001:00</t>
  </si>
  <si>
    <t>064E  :841109:00:------:--</t>
  </si>
  <si>
    <t>21:1194:000691</t>
  </si>
  <si>
    <t>21:0092:000091</t>
  </si>
  <si>
    <t>21:0092:000091:0001:0001:00</t>
  </si>
  <si>
    <t>064E  :841110:00:------:--</t>
  </si>
  <si>
    <t>21:1194:000692</t>
  </si>
  <si>
    <t>21:0092:000092</t>
  </si>
  <si>
    <t>21:0092:000092:0001:0001:00</t>
  </si>
  <si>
    <t>064E  :841111:00:------:--</t>
  </si>
  <si>
    <t>21:1194:000693</t>
  </si>
  <si>
    <t>21:0092:000093</t>
  </si>
  <si>
    <t>21:0092:000093:0001:0001:00</t>
  </si>
  <si>
    <t>064E  :841112:00:------:--</t>
  </si>
  <si>
    <t>21:1194:000694</t>
  </si>
  <si>
    <t>21:0092:000094</t>
  </si>
  <si>
    <t>21:0092:000094:0001:0001:00</t>
  </si>
  <si>
    <t>064E  :841113:00:------:--</t>
  </si>
  <si>
    <t>21:1194:000695</t>
  </si>
  <si>
    <t>21:0092:000095</t>
  </si>
  <si>
    <t>21:0092:000095:0001:0001:00</t>
  </si>
  <si>
    <t>064E  :841114:00:------:--</t>
  </si>
  <si>
    <t>21:1194:000696</t>
  </si>
  <si>
    <t>21:0092:000096</t>
  </si>
  <si>
    <t>21:0092:000096:0001:0001:00</t>
  </si>
  <si>
    <t>064E  :841115:00:------:--</t>
  </si>
  <si>
    <t>21:1194:000697</t>
  </si>
  <si>
    <t>21:0092:000097</t>
  </si>
  <si>
    <t>21:0092:000097:0001:0001:00</t>
  </si>
  <si>
    <t>064E  :841116:00:------:--</t>
  </si>
  <si>
    <t>21:1194:000698</t>
  </si>
  <si>
    <t>21:0092:000098</t>
  </si>
  <si>
    <t>21:0092:000098:0001:0001:00</t>
  </si>
  <si>
    <t>064E  :841117:00:------:--</t>
  </si>
  <si>
    <t>21:1194:000699</t>
  </si>
  <si>
    <t>21:0092:000099</t>
  </si>
  <si>
    <t>21:0092:000099:0001:0001:00</t>
  </si>
  <si>
    <t>064E  :841118:00:------:--</t>
  </si>
  <si>
    <t>21:1194:000700</t>
  </si>
  <si>
    <t>21:0092:000100</t>
  </si>
  <si>
    <t>21:0092:000100:0001:0001:00</t>
  </si>
  <si>
    <t>064E  :841119:00:------:--</t>
  </si>
  <si>
    <t>21:1194:000701</t>
  </si>
  <si>
    <t>21:0092:000101</t>
  </si>
  <si>
    <t>21:0092:000101:0001:0001:00</t>
  </si>
  <si>
    <t>064E  :841120:00:------:--</t>
  </si>
  <si>
    <t>21:1194:000702</t>
  </si>
  <si>
    <t>21:0092:000102</t>
  </si>
  <si>
    <t>21:0092:000102:0001:0001:00</t>
  </si>
  <si>
    <t>064E  :841121:80:841126:10</t>
  </si>
  <si>
    <t>21:1194:000703</t>
  </si>
  <si>
    <t>21:0092:000106</t>
  </si>
  <si>
    <t>21:0092:000106:0001:0001:02</t>
  </si>
  <si>
    <t>064E  :841122:00:------:--</t>
  </si>
  <si>
    <t>21:1194:000704</t>
  </si>
  <si>
    <t>21:0092:000103</t>
  </si>
  <si>
    <t>21:0092:000103:0001:0001:00</t>
  </si>
  <si>
    <t>064E  :841123:9R:------:--</t>
  </si>
  <si>
    <t>21:1194:000705</t>
  </si>
  <si>
    <t>064E  :841124:00:------:--</t>
  </si>
  <si>
    <t>21:1194:000706</t>
  </si>
  <si>
    <t>21:0092:000104</t>
  </si>
  <si>
    <t>21:0092:000104:0001:0001:00</t>
  </si>
  <si>
    <t>064E  :841125:00:------:--</t>
  </si>
  <si>
    <t>21:1194:000707</t>
  </si>
  <si>
    <t>21:0092:000105</t>
  </si>
  <si>
    <t>21:0092:000105:0001:0001:00</t>
  </si>
  <si>
    <t>064E  :841126:10:------:--</t>
  </si>
  <si>
    <t>21:1194:000708</t>
  </si>
  <si>
    <t>21:0092:000106:0001:0001:01</t>
  </si>
  <si>
    <t>064E  :841127:20:841126:10</t>
  </si>
  <si>
    <t>21:1194:000709</t>
  </si>
  <si>
    <t>21:0092:000106:0002:0001:00</t>
  </si>
  <si>
    <t>064E  :841128:00:------:--</t>
  </si>
  <si>
    <t>21:1194:000710</t>
  </si>
  <si>
    <t>21:0092:000107</t>
  </si>
  <si>
    <t>21:0092:000107:0001:0001:00</t>
  </si>
  <si>
    <t>064E  :841129:00:------:--</t>
  </si>
  <si>
    <t>21:1194:000711</t>
  </si>
  <si>
    <t>21:0092:000108</t>
  </si>
  <si>
    <t>21:0092:000108:0001:0001:00</t>
  </si>
  <si>
    <t>064E  :841130:00:------:--</t>
  </si>
  <si>
    <t>21:1194:000712</t>
  </si>
  <si>
    <t>21:0092:000109</t>
  </si>
  <si>
    <t>21:0092:000109:0001:0001:00</t>
  </si>
  <si>
    <t>064E  :841131:00:------:--</t>
  </si>
  <si>
    <t>21:1194:000713</t>
  </si>
  <si>
    <t>21:0092:000110</t>
  </si>
  <si>
    <t>21:0092:000110:0001:0001:00</t>
  </si>
  <si>
    <t>064E  :841132:00:------:--</t>
  </si>
  <si>
    <t>21:1194:000714</t>
  </si>
  <si>
    <t>21:0092:000111</t>
  </si>
  <si>
    <t>21:0092:000111:0001:0001:00</t>
  </si>
  <si>
    <t>064E  :841133:00:------:--</t>
  </si>
  <si>
    <t>21:1194:000715</t>
  </si>
  <si>
    <t>21:0092:000112</t>
  </si>
  <si>
    <t>21:0092:000112:0001:0001:00</t>
  </si>
  <si>
    <t>064E  :841134:00:------:--</t>
  </si>
  <si>
    <t>21:1194:000716</t>
  </si>
  <si>
    <t>21:0092:000113</t>
  </si>
  <si>
    <t>21:0092:000113:0001:0001:00</t>
  </si>
  <si>
    <t>064E  :841135:00:------:--</t>
  </si>
  <si>
    <t>21:1194:000717</t>
  </si>
  <si>
    <t>21:0092:000114</t>
  </si>
  <si>
    <t>21:0092:000114:0001:0001:00</t>
  </si>
  <si>
    <t>064E  :841136:00:------:--</t>
  </si>
  <si>
    <t>21:1194:000718</t>
  </si>
  <si>
    <t>21:0092:000115</t>
  </si>
  <si>
    <t>21:0092:000115:0001:0001:00</t>
  </si>
  <si>
    <t>064E  :841137:00:------:--</t>
  </si>
  <si>
    <t>21:1194:000719</t>
  </si>
  <si>
    <t>21:0092:000116</t>
  </si>
  <si>
    <t>21:0092:000116:0001:0001:00</t>
  </si>
  <si>
    <t>064E  :841138:00:------:--</t>
  </si>
  <si>
    <t>21:1194:000720</t>
  </si>
  <si>
    <t>21:0092:000117</t>
  </si>
  <si>
    <t>21:0092:000117:0001:0001:00</t>
  </si>
  <si>
    <t>064E  :841139:00:------:--</t>
  </si>
  <si>
    <t>21:1194:000721</t>
  </si>
  <si>
    <t>21:0092:000118</t>
  </si>
  <si>
    <t>21:0092:000118:0001:0001:00</t>
  </si>
  <si>
    <t>064E  :841140:00:------:--</t>
  </si>
  <si>
    <t>21:1194:000722</t>
  </si>
  <si>
    <t>21:0092:000119</t>
  </si>
  <si>
    <t>21:0092:000119:0001:0001:00</t>
  </si>
  <si>
    <t>064E  :841141:80:841143:20</t>
  </si>
  <si>
    <t>21:1194:000723</t>
  </si>
  <si>
    <t>21:0092:000120</t>
  </si>
  <si>
    <t>21:0092:000120:0002:0001:02</t>
  </si>
  <si>
    <t>064E  :841142:10:------:--</t>
  </si>
  <si>
    <t>21:1194:000724</t>
  </si>
  <si>
    <t>21:0092:000120:0001:0001:00</t>
  </si>
  <si>
    <t>064E  :841143:20:841142:10</t>
  </si>
  <si>
    <t>21:1194:000725</t>
  </si>
  <si>
    <t>21:0092:000120:0002:0001:01</t>
  </si>
  <si>
    <t>064E  :841144:00:------:--</t>
  </si>
  <si>
    <t>21:1194:000726</t>
  </si>
  <si>
    <t>21:0092:000121</t>
  </si>
  <si>
    <t>21:0092:000121:0001:0001:00</t>
  </si>
  <si>
    <t>064E  :841145:00:------:--</t>
  </si>
  <si>
    <t>21:1194:000727</t>
  </si>
  <si>
    <t>21:0092:000122</t>
  </si>
  <si>
    <t>21:0092:000122:0001:0001:00</t>
  </si>
  <si>
    <t>064E  :841146:00:------:--</t>
  </si>
  <si>
    <t>21:1194:000728</t>
  </si>
  <si>
    <t>21:0092:000123</t>
  </si>
  <si>
    <t>21:0092:000123:0001:0001:00</t>
  </si>
  <si>
    <t>064E  :841147:00:------:--</t>
  </si>
  <si>
    <t>21:1194:000729</t>
  </si>
  <si>
    <t>21:0092:000124</t>
  </si>
  <si>
    <t>21:0092:000124:0001:0001:00</t>
  </si>
  <si>
    <t>064E  :841148:00:------:--</t>
  </si>
  <si>
    <t>21:1194:000730</t>
  </si>
  <si>
    <t>21:0092:000125</t>
  </si>
  <si>
    <t>21:0092:000125:0001:0001:00</t>
  </si>
  <si>
    <t>064E  :841149:00:------:--</t>
  </si>
  <si>
    <t>21:1194:000731</t>
  </si>
  <si>
    <t>21:0092:000126</t>
  </si>
  <si>
    <t>21:0092:000126:0001:0001:00</t>
  </si>
  <si>
    <t>064E  :841150:00:------:--</t>
  </si>
  <si>
    <t>21:1194:000732</t>
  </si>
  <si>
    <t>21:0092:000127</t>
  </si>
  <si>
    <t>21:0092:000127:0001:0001:00</t>
  </si>
  <si>
    <t>064E  :841151:9P:------:--</t>
  </si>
  <si>
    <t>21:1194:000733</t>
  </si>
  <si>
    <t>064E  :841152:00:------:--</t>
  </si>
  <si>
    <t>21:1194:000734</t>
  </si>
  <si>
    <t>21:0092:000128</t>
  </si>
  <si>
    <t>21:0092:000128:0001:0001:00</t>
  </si>
  <si>
    <t>064E  :841153:00:------:--</t>
  </si>
  <si>
    <t>21:1194:000735</t>
  </si>
  <si>
    <t>21:0092:000129</t>
  </si>
  <si>
    <t>21:0092:000129:0001:0001:00</t>
  </si>
  <si>
    <t>064E  :841154:00:------:--</t>
  </si>
  <si>
    <t>21:1194:000736</t>
  </si>
  <si>
    <t>21:0092:000130</t>
  </si>
  <si>
    <t>21:0092:000130:0001:0001:00</t>
  </si>
  <si>
    <t>064E  :841155:00:------:--</t>
  </si>
  <si>
    <t>21:1194:000737</t>
  </si>
  <si>
    <t>21:0092:000131</t>
  </si>
  <si>
    <t>21:0092:000131:0001:0001:00</t>
  </si>
  <si>
    <t>064E  :841156:00:------:--</t>
  </si>
  <si>
    <t>21:1194:000738</t>
  </si>
  <si>
    <t>21:0092:000132</t>
  </si>
  <si>
    <t>21:0092:000132:0001:0001:00</t>
  </si>
  <si>
    <t>064E  :841157:00:------:--</t>
  </si>
  <si>
    <t>21:1194:000739</t>
  </si>
  <si>
    <t>21:0092:000133</t>
  </si>
  <si>
    <t>21:0092:000133:0001:0001:00</t>
  </si>
  <si>
    <t>064E  :841158:00:------:--</t>
  </si>
  <si>
    <t>21:1194:000740</t>
  </si>
  <si>
    <t>21:0092:000134</t>
  </si>
  <si>
    <t>21:0092:000134:0001:0001:00</t>
  </si>
  <si>
    <t>064E  :841159:00:------:--</t>
  </si>
  <si>
    <t>21:1194:000741</t>
  </si>
  <si>
    <t>21:0092:000135</t>
  </si>
  <si>
    <t>21:0092:000135:0001:0001:00</t>
  </si>
  <si>
    <t>064E  :841160:00:------:--</t>
  </si>
  <si>
    <t>21:1194:000742</t>
  </si>
  <si>
    <t>21:0092:000136</t>
  </si>
  <si>
    <t>21:0092:000136:0001:0001:00</t>
  </si>
  <si>
    <t>064E  :841161:80:841165:20</t>
  </si>
  <si>
    <t>21:1194:000743</t>
  </si>
  <si>
    <t>21:0092:000139</t>
  </si>
  <si>
    <t>21:0092:000139:0002:0001:02</t>
  </si>
  <si>
    <t>064E  :841162:00:------:--</t>
  </si>
  <si>
    <t>21:1194:000744</t>
  </si>
  <si>
    <t>21:0092:000137</t>
  </si>
  <si>
    <t>21:0092:000137:0001:0001:00</t>
  </si>
  <si>
    <t>064E  :841163:00:------:--</t>
  </si>
  <si>
    <t>21:1194:000745</t>
  </si>
  <si>
    <t>21:0092:000138</t>
  </si>
  <si>
    <t>21:0092:000138:0001:0001:00</t>
  </si>
  <si>
    <t>064E  :841164:10:------:--</t>
  </si>
  <si>
    <t>21:1194:000746</t>
  </si>
  <si>
    <t>21:0092:000139:0001:0001:00</t>
  </si>
  <si>
    <t>064E  :841165:20:841164:10</t>
  </si>
  <si>
    <t>21:1194:000747</t>
  </si>
  <si>
    <t>21:0092:000139:0002:0001:01</t>
  </si>
  <si>
    <t>064E  :841166:00:------:--</t>
  </si>
  <si>
    <t>21:1194:000748</t>
  </si>
  <si>
    <t>21:0092:000140</t>
  </si>
  <si>
    <t>21:0092:000140:0001:0001:00</t>
  </si>
  <si>
    <t>064E  :841167:00:------:--</t>
  </si>
  <si>
    <t>21:1194:000749</t>
  </si>
  <si>
    <t>21:0092:000141</t>
  </si>
  <si>
    <t>21:0092:000141:0001:0001:00</t>
  </si>
  <si>
    <t>064E  :841168:00:------:--</t>
  </si>
  <si>
    <t>21:1194:000750</t>
  </si>
  <si>
    <t>21:0092:000142</t>
  </si>
  <si>
    <t>21:0092:000142:0001:0001:00</t>
  </si>
  <si>
    <t>064E  :841169:00:------:--</t>
  </si>
  <si>
    <t>21:1194:000751</t>
  </si>
  <si>
    <t>21:0092:000143</t>
  </si>
  <si>
    <t>21:0092:000143:0001:0001:00</t>
  </si>
  <si>
    <t>064E  :841170:00:------:--</t>
  </si>
  <si>
    <t>21:1194:000752</t>
  </si>
  <si>
    <t>21:0092:000144</t>
  </si>
  <si>
    <t>21:0092:000144:0001:0001:00</t>
  </si>
  <si>
    <t>064E  :841171:00:------:--</t>
  </si>
  <si>
    <t>21:1194:000753</t>
  </si>
  <si>
    <t>21:0092:000145</t>
  </si>
  <si>
    <t>21:0092:000145:0001:0001:00</t>
  </si>
  <si>
    <t>064E  :841172:00:------:--</t>
  </si>
  <si>
    <t>21:1194:000754</t>
  </si>
  <si>
    <t>21:0092:000146</t>
  </si>
  <si>
    <t>21:0092:000146:0001:0001:00</t>
  </si>
  <si>
    <t>064E  :841173:00:------:--</t>
  </si>
  <si>
    <t>21:1194:000755</t>
  </si>
  <si>
    <t>21:0092:000147</t>
  </si>
  <si>
    <t>21:0092:000147:0001:0001:00</t>
  </si>
  <si>
    <t>064E  :841174:00:------:--</t>
  </si>
  <si>
    <t>21:1194:000756</t>
  </si>
  <si>
    <t>21:0092:000148</t>
  </si>
  <si>
    <t>21:0092:000148:0001:0001:00</t>
  </si>
  <si>
    <t>064E  :841175:00:------:--</t>
  </si>
  <si>
    <t>21:1194:000757</t>
  </si>
  <si>
    <t>21:0092:000149</t>
  </si>
  <si>
    <t>21:0092:000149:0001:0001:00</t>
  </si>
  <si>
    <t>064E  :841176:00:------:--</t>
  </si>
  <si>
    <t>21:1194:000758</t>
  </si>
  <si>
    <t>21:0092:000150</t>
  </si>
  <si>
    <t>21:0092:000150:0001:0001:00</t>
  </si>
  <si>
    <t>064E  :841177:00:------:--</t>
  </si>
  <si>
    <t>21:1194:000759</t>
  </si>
  <si>
    <t>21:0092:000151</t>
  </si>
  <si>
    <t>21:0092:000151:0001:0001:00</t>
  </si>
  <si>
    <t>064E  :841178:00:------:--</t>
  </si>
  <si>
    <t>21:1194:000760</t>
  </si>
  <si>
    <t>21:0092:000152</t>
  </si>
  <si>
    <t>21:0092:000152:0001:0001:00</t>
  </si>
  <si>
    <t>064E  :841179:00:------:--</t>
  </si>
  <si>
    <t>21:1194:000761</t>
  </si>
  <si>
    <t>21:0092:000153</t>
  </si>
  <si>
    <t>21:0092:000153:0001:0001:00</t>
  </si>
  <si>
    <t>064E  :841180:9R:------:--</t>
  </si>
  <si>
    <t>21:1194:000762</t>
  </si>
  <si>
    <t>064E  :841181:80:841185:20</t>
  </si>
  <si>
    <t>21:1194:000763</t>
  </si>
  <si>
    <t>21:0092:000156</t>
  </si>
  <si>
    <t>21:0092:000156:0002:0001:02</t>
  </si>
  <si>
    <t>064E  :841182:00:------:--</t>
  </si>
  <si>
    <t>21:1194:000764</t>
  </si>
  <si>
    <t>21:0092:000154</t>
  </si>
  <si>
    <t>21:0092:000154:0001:0001:00</t>
  </si>
  <si>
    <t>064E  :841183:00:------:--</t>
  </si>
  <si>
    <t>21:1194:000765</t>
  </si>
  <si>
    <t>21:0092:000155</t>
  </si>
  <si>
    <t>21:0092:000155:0001:0001:00</t>
  </si>
  <si>
    <t>064E  :841184:10:------:--</t>
  </si>
  <si>
    <t>21:1194:000766</t>
  </si>
  <si>
    <t>21:0092:000156:0001:0001:00</t>
  </si>
  <si>
    <t>064E  :841185:20:841184:10</t>
  </si>
  <si>
    <t>21:1194:000767</t>
  </si>
  <si>
    <t>21:0092:000156:0002:0001:01</t>
  </si>
  <si>
    <t>064E  :841186:00:------:--</t>
  </si>
  <si>
    <t>21:1194:000768</t>
  </si>
  <si>
    <t>21:0092:000157</t>
  </si>
  <si>
    <t>21:0092:000157:0001:0001:00</t>
  </si>
  <si>
    <t>064E  :841187:00:------:--</t>
  </si>
  <si>
    <t>21:1194:000769</t>
  </si>
  <si>
    <t>21:0092:000158</t>
  </si>
  <si>
    <t>21:0092:000158:0001:0001:00</t>
  </si>
  <si>
    <t>064E  :841188:00:------:--</t>
  </si>
  <si>
    <t>21:1194:000770</t>
  </si>
  <si>
    <t>21:0092:000159</t>
  </si>
  <si>
    <t>21:0092:000159:0001:0001:00</t>
  </si>
  <si>
    <t>064E  :841189:00:------:--</t>
  </si>
  <si>
    <t>21:1194:000771</t>
  </si>
  <si>
    <t>21:0092:000160</t>
  </si>
  <si>
    <t>21:0092:000160:0001:0001:00</t>
  </si>
  <si>
    <t>064E  :841190:00:------:--</t>
  </si>
  <si>
    <t>21:1194:000772</t>
  </si>
  <si>
    <t>21:0092:000161</t>
  </si>
  <si>
    <t>21:0092:000161:0001:0001:00</t>
  </si>
  <si>
    <t>064E  :841191:00:------:--</t>
  </si>
  <si>
    <t>21:1194:000773</t>
  </si>
  <si>
    <t>21:0092:000162</t>
  </si>
  <si>
    <t>21:0092:000162:0001:0001:00</t>
  </si>
  <si>
    <t>064E  :841192:00:------:--</t>
  </si>
  <si>
    <t>21:1194:000774</t>
  </si>
  <si>
    <t>21:0092:000163</t>
  </si>
  <si>
    <t>21:0092:000163:0001:0001:00</t>
  </si>
  <si>
    <t>064E  :841193:00:------:--</t>
  </si>
  <si>
    <t>21:1194:000775</t>
  </si>
  <si>
    <t>21:0092:000164</t>
  </si>
  <si>
    <t>21:0092:000164:0001:0001:00</t>
  </si>
  <si>
    <t>064E  :841194:00:------:--</t>
  </si>
  <si>
    <t>21:1194:000776</t>
  </si>
  <si>
    <t>21:0092:000165</t>
  </si>
  <si>
    <t>21:0092:000165:0001:0001:00</t>
  </si>
  <si>
    <t>064E  :841195:00:------:--</t>
  </si>
  <si>
    <t>21:1194:000777</t>
  </si>
  <si>
    <t>21:0092:000166</t>
  </si>
  <si>
    <t>21:0092:000166:0001:0001:00</t>
  </si>
  <si>
    <t>064E  :841196:9R:------:--</t>
  </si>
  <si>
    <t>21:1194:000778</t>
  </si>
  <si>
    <t>064E  :841197:00:------:--</t>
  </si>
  <si>
    <t>21:1194:000779</t>
  </si>
  <si>
    <t>21:0092:000167</t>
  </si>
  <si>
    <t>21:0092:000167:0001:0001:00</t>
  </si>
  <si>
    <t>064E  :841198:00:------:--</t>
  </si>
  <si>
    <t>21:1194:000780</t>
  </si>
  <si>
    <t>21:0092:000168</t>
  </si>
  <si>
    <t>21:0092:000168:0001:0001:00</t>
  </si>
  <si>
    <t>064E  :841199:00:------:--</t>
  </si>
  <si>
    <t>21:1194:000781</t>
  </si>
  <si>
    <t>21:0092:000169</t>
  </si>
  <si>
    <t>21:0092:000169:0001:0001:00</t>
  </si>
  <si>
    <t>064E  :841200:00:------:--</t>
  </si>
  <si>
    <t>21:1194:000782</t>
  </si>
  <si>
    <t>21:0092:000170</t>
  </si>
  <si>
    <t>21:0092:000170:0001:0001:00</t>
  </si>
  <si>
    <t>064E  :841201:80:841206:20</t>
  </si>
  <si>
    <t>21:1194:000783</t>
  </si>
  <si>
    <t>21:0092:000174</t>
  </si>
  <si>
    <t>21:0092:000174:0002:0001:02</t>
  </si>
  <si>
    <t>064E  :841202:00:------:--</t>
  </si>
  <si>
    <t>21:1194:000784</t>
  </si>
  <si>
    <t>21:0092:000171</t>
  </si>
  <si>
    <t>21:0092:000171:0001:0001:00</t>
  </si>
  <si>
    <t>064E  :841203:00:------:--</t>
  </si>
  <si>
    <t>21:1194:000785</t>
  </si>
  <si>
    <t>21:0092:000172</t>
  </si>
  <si>
    <t>21:0092:000172:0001:0001:00</t>
  </si>
  <si>
    <t>064E  :841204:00:------:--</t>
  </si>
  <si>
    <t>21:1194:000786</t>
  </si>
  <si>
    <t>21:0092:000173</t>
  </si>
  <si>
    <t>21:0092:000173:0001:0001:00</t>
  </si>
  <si>
    <t>064E  :841205:10:------:--</t>
  </si>
  <si>
    <t>21:1194:000787</t>
  </si>
  <si>
    <t>21:0092:000174:0001:0001:00</t>
  </si>
  <si>
    <t>064E  :841206:20:841205:10</t>
  </si>
  <si>
    <t>21:1194:000788</t>
  </si>
  <si>
    <t>21:0092:000174:0002:0001:01</t>
  </si>
  <si>
    <t>064E  :841207:00:------:--</t>
  </si>
  <si>
    <t>21:1194:000789</t>
  </si>
  <si>
    <t>21:0092:000175</t>
  </si>
  <si>
    <t>21:0092:000175:0001:0001:00</t>
  </si>
  <si>
    <t>064E  :841208:00:------:--</t>
  </si>
  <si>
    <t>21:1194:000790</t>
  </si>
  <si>
    <t>21:0092:000176</t>
  </si>
  <si>
    <t>21:0092:000176:0001:0001:00</t>
  </si>
  <si>
    <t>064E  :841209:00:------:--</t>
  </si>
  <si>
    <t>21:1194:000791</t>
  </si>
  <si>
    <t>21:0092:000177</t>
  </si>
  <si>
    <t>21:0092:000177:0001:0001:00</t>
  </si>
  <si>
    <t>064E  :841210:9P:------:--</t>
  </si>
  <si>
    <t>21:1194:000792</t>
  </si>
  <si>
    <t>064E  :841211:00:------:--</t>
  </si>
  <si>
    <t>21:1194:000793</t>
  </si>
  <si>
    <t>21:0092:000178</t>
  </si>
  <si>
    <t>21:0092:000178:0001:0001:00</t>
  </si>
  <si>
    <t>064E  :841212:00:------:--</t>
  </si>
  <si>
    <t>21:1194:000794</t>
  </si>
  <si>
    <t>21:0092:000179</t>
  </si>
  <si>
    <t>21:0092:000179:0001:0001:00</t>
  </si>
  <si>
    <t>064E  :841213:00:------:--</t>
  </si>
  <si>
    <t>21:1194:000795</t>
  </si>
  <si>
    <t>21:0092:000180</t>
  </si>
  <si>
    <t>21:0092:000180:0001:0001:00</t>
  </si>
  <si>
    <t>064E  :841214:00:------:--</t>
  </si>
  <si>
    <t>21:1194:000796</t>
  </si>
  <si>
    <t>21:0092:000181</t>
  </si>
  <si>
    <t>21:0092:000181:0001:0001:00</t>
  </si>
  <si>
    <t>064E  :841215:00:------:--</t>
  </si>
  <si>
    <t>21:1194:000797</t>
  </si>
  <si>
    <t>21:0092:000182</t>
  </si>
  <si>
    <t>21:0092:000182:0001:0001:00</t>
  </si>
  <si>
    <t>064E  :841216:00:------:--</t>
  </si>
  <si>
    <t>21:1194:000798</t>
  </si>
  <si>
    <t>21:0092:000183</t>
  </si>
  <si>
    <t>21:0092:000183:0001:0001:00</t>
  </si>
  <si>
    <t>064E  :841217:00:------:--</t>
  </si>
  <si>
    <t>21:1194:000799</t>
  </si>
  <si>
    <t>21:0092:000184</t>
  </si>
  <si>
    <t>21:0092:000184:0001:0001:00</t>
  </si>
  <si>
    <t>064E  :841218:00:------:--</t>
  </si>
  <si>
    <t>21:1194:000800</t>
  </si>
  <si>
    <t>21:0092:000185</t>
  </si>
  <si>
    <t>21:0092:000185:0001:0001:00</t>
  </si>
  <si>
    <t>064E  :841219:00:------:--</t>
  </si>
  <si>
    <t>21:1194:000801</t>
  </si>
  <si>
    <t>21:0092:000186</t>
  </si>
  <si>
    <t>21:0092:000186:0001:0001:00</t>
  </si>
  <si>
    <t>064E  :841220:00:------:--</t>
  </si>
  <si>
    <t>21:1194:000802</t>
  </si>
  <si>
    <t>21:0092:000187</t>
  </si>
  <si>
    <t>21:0092:000187:0001:0001:00</t>
  </si>
  <si>
    <t>064E  :841221:80:841223:20</t>
  </si>
  <si>
    <t>21:1194:000803</t>
  </si>
  <si>
    <t>21:0092:000188</t>
  </si>
  <si>
    <t>21:0092:000188:0002:0001:02</t>
  </si>
  <si>
    <t>064E  :841222:10:------:--</t>
  </si>
  <si>
    <t>21:1194:000804</t>
  </si>
  <si>
    <t>21:0092:000188:0001:0001:00</t>
  </si>
  <si>
    <t>064E  :841223:20:841222:10</t>
  </si>
  <si>
    <t>21:1194:000805</t>
  </si>
  <si>
    <t>21:0092:000188:0002:0001:01</t>
  </si>
  <si>
    <t>064E  :841224:00:------:--</t>
  </si>
  <si>
    <t>21:1194:000806</t>
  </si>
  <si>
    <t>21:0092:000189</t>
  </si>
  <si>
    <t>21:0092:000189:0001:0001:00</t>
  </si>
  <si>
    <t>064E  :841225:00:------:--</t>
  </si>
  <si>
    <t>21:1194:000807</t>
  </si>
  <si>
    <t>21:0092:000190</t>
  </si>
  <si>
    <t>21:0092:000190:0001:0001:00</t>
  </si>
  <si>
    <t>064E  :841226:00:------:--</t>
  </si>
  <si>
    <t>21:1194:000808</t>
  </si>
  <si>
    <t>21:0092:000191</t>
  </si>
  <si>
    <t>21:0092:000191:0001:0001:00</t>
  </si>
  <si>
    <t>064E  :841227:00:------:--</t>
  </si>
  <si>
    <t>21:1194:000809</t>
  </si>
  <si>
    <t>21:0092:000192</t>
  </si>
  <si>
    <t>21:0092:000192:0001:0001:00</t>
  </si>
  <si>
    <t>064E  :841228:00:------:--</t>
  </si>
  <si>
    <t>21:1194:000810</t>
  </si>
  <si>
    <t>21:0092:000193</t>
  </si>
  <si>
    <t>21:0092:000193:0001:0001:00</t>
  </si>
  <si>
    <t>064E  :841229:00:------:--</t>
  </si>
  <si>
    <t>21:1194:000811</t>
  </si>
  <si>
    <t>21:0092:000194</t>
  </si>
  <si>
    <t>21:0092:000194:0001:0001:00</t>
  </si>
  <si>
    <t>064E  :841230:00:------:--</t>
  </si>
  <si>
    <t>21:1194:000812</t>
  </si>
  <si>
    <t>21:0092:000195</t>
  </si>
  <si>
    <t>21:0092:000195:0001:0001:00</t>
  </si>
  <si>
    <t>064E  :841231:00:------:--</t>
  </si>
  <si>
    <t>21:1194:000813</t>
  </si>
  <si>
    <t>21:0092:000196</t>
  </si>
  <si>
    <t>21:0092:000196:0001:0001:00</t>
  </si>
  <si>
    <t>064E  :841232:00:------:--</t>
  </si>
  <si>
    <t>21:1194:000814</t>
  </si>
  <si>
    <t>21:0092:000197</t>
  </si>
  <si>
    <t>21:0092:000197:0001:0001:00</t>
  </si>
  <si>
    <t>064E  :841233:00:------:--</t>
  </si>
  <si>
    <t>21:1194:000815</t>
  </si>
  <si>
    <t>21:0092:000198</t>
  </si>
  <si>
    <t>21:0092:000198:0001:0001:00</t>
  </si>
  <si>
    <t>064E  :841234:9R:------:--</t>
  </si>
  <si>
    <t>21:1194:000816</t>
  </si>
  <si>
    <t>064E  :841235:00:------:--</t>
  </si>
  <si>
    <t>21:1194:000817</t>
  </si>
  <si>
    <t>21:0092:000199</t>
  </si>
  <si>
    <t>21:0092:000199:0001:0001:00</t>
  </si>
  <si>
    <t>064E  :841236:00:------:--</t>
  </si>
  <si>
    <t>21:1194:000818</t>
  </si>
  <si>
    <t>21:0092:000200</t>
  </si>
  <si>
    <t>21:0092:000200:0001:0001:00</t>
  </si>
  <si>
    <t>064E  :841237:00:------:--</t>
  </si>
  <si>
    <t>21:1194:000819</t>
  </si>
  <si>
    <t>21:0092:000201</t>
  </si>
  <si>
    <t>21:0092:000201:0001:0001:00</t>
  </si>
  <si>
    <t>064E  :841238:00:------:--</t>
  </si>
  <si>
    <t>21:1194:000820</t>
  </si>
  <si>
    <t>21:0092:000202</t>
  </si>
  <si>
    <t>21:0092:000202:0001:0001:00</t>
  </si>
  <si>
    <t>064E  :841239:00:------:--</t>
  </si>
  <si>
    <t>21:1194:000821</t>
  </si>
  <si>
    <t>21:0092:000203</t>
  </si>
  <si>
    <t>21:0092:000203:0001:0001:00</t>
  </si>
  <si>
    <t>064E  :841240:00:------:--</t>
  </si>
  <si>
    <t>21:1194:000822</t>
  </si>
  <si>
    <t>21:0092:000204</t>
  </si>
  <si>
    <t>21:0092:000204:0001:0001:00</t>
  </si>
  <si>
    <t>064E  :841241:80:841242:10</t>
  </si>
  <si>
    <t>21:1194:000823</t>
  </si>
  <si>
    <t>21:0092:000205</t>
  </si>
  <si>
    <t>21:0092:000205:0001:0001:02</t>
  </si>
  <si>
    <t>064E  :841242:10:------:--</t>
  </si>
  <si>
    <t>21:1194:000824</t>
  </si>
  <si>
    <t>21:0092:000205:0001:0001:01</t>
  </si>
  <si>
    <t>064E  :841243:20:841242:10</t>
  </si>
  <si>
    <t>21:1194:000825</t>
  </si>
  <si>
    <t>21:0092:000205:0002:0001:00</t>
  </si>
  <si>
    <t>064E  :841244:9P:------:--</t>
  </si>
  <si>
    <t>21:1194:000826</t>
  </si>
  <si>
    <t>064E  :841245:00:------:--</t>
  </si>
  <si>
    <t>21:1194:000827</t>
  </si>
  <si>
    <t>21:0092:000206</t>
  </si>
  <si>
    <t>21:0092:000206:0001:0001:00</t>
  </si>
  <si>
    <t>064E  :841246:00:------:--</t>
  </si>
  <si>
    <t>21:1194:000828</t>
  </si>
  <si>
    <t>21:0092:000207</t>
  </si>
  <si>
    <t>21:0092:000207:0001:0001:00</t>
  </si>
  <si>
    <t>064E  :841247:00:------:--</t>
  </si>
  <si>
    <t>21:1194:000829</t>
  </si>
  <si>
    <t>21:0092:000208</t>
  </si>
  <si>
    <t>21:0092:000208:0001:0001:00</t>
  </si>
  <si>
    <t>064E  :841034:00:------:--:rep</t>
  </si>
  <si>
    <t>21:1194:000830</t>
  </si>
  <si>
    <t>064E  :841070:00:------:--:rep</t>
  </si>
  <si>
    <t>21:1194:000831</t>
  </si>
  <si>
    <t>064E  :841106:10:------:--:rep</t>
  </si>
  <si>
    <t>21:1194:000832</t>
  </si>
  <si>
    <t>064E  :841142:10:------:--:rep</t>
  </si>
  <si>
    <t>21:1194:000833</t>
  </si>
  <si>
    <t>064E  :841178:00:------:--:rep</t>
  </si>
  <si>
    <t>21:1194:000834</t>
  </si>
  <si>
    <t>064E  :841214:00:------:--:rep</t>
  </si>
  <si>
    <t>21:1194:000835</t>
  </si>
  <si>
    <t>064E  :841245:00:------:--:rep</t>
  </si>
  <si>
    <t>21:1194:000836</t>
  </si>
  <si>
    <t>21:1194:000837</t>
  </si>
  <si>
    <t>21:1194:000838</t>
  </si>
  <si>
    <t>21:1194:000839</t>
  </si>
  <si>
    <t>21:1194:000840</t>
  </si>
  <si>
    <t>21:1194:000841</t>
  </si>
  <si>
    <t>21:1194:000842</t>
  </si>
  <si>
    <t>21:1194:000843</t>
  </si>
  <si>
    <t>21:1194:000844</t>
  </si>
  <si>
    <t>21:1194:000845</t>
  </si>
  <si>
    <t>21:1194:000846</t>
  </si>
  <si>
    <t>21:1194:000847</t>
  </si>
  <si>
    <t>21:1194:000848</t>
  </si>
  <si>
    <t>21:1194:000849</t>
  </si>
  <si>
    <t>21:1194:000850</t>
  </si>
  <si>
    <t>21:1194:000851</t>
  </si>
  <si>
    <t>21:1194:000852</t>
  </si>
  <si>
    <t>21:1194:000853</t>
  </si>
  <si>
    <t>21:1194:000854</t>
  </si>
  <si>
    <t>21:1194:000855</t>
  </si>
  <si>
    <t>21:1194:000856</t>
  </si>
  <si>
    <t>21:1194:000857</t>
  </si>
  <si>
    <t>064E  :843001:80:843003:20</t>
  </si>
  <si>
    <t>21:1194:000858</t>
  </si>
  <si>
    <t>21:0092:000209</t>
  </si>
  <si>
    <t>21:0092:000209:0002:0001:02</t>
  </si>
  <si>
    <t>064E  :843002:10:------:--</t>
  </si>
  <si>
    <t>21:1194:000859</t>
  </si>
  <si>
    <t>21:0092:000209:0001:0001:00</t>
  </si>
  <si>
    <t>064E  :843003:20:843002:10</t>
  </si>
  <si>
    <t>21:1194:000860</t>
  </si>
  <si>
    <t>21:0092:000209:0002:0001:01</t>
  </si>
  <si>
    <t>064E  :843004:00:------:--</t>
  </si>
  <si>
    <t>21:1194:000861</t>
  </si>
  <si>
    <t>21:0092:000210</t>
  </si>
  <si>
    <t>21:0092:000210:0001:0001:00</t>
  </si>
  <si>
    <t>064E  :843005:00:------:--</t>
  </si>
  <si>
    <t>21:1194:000862</t>
  </si>
  <si>
    <t>21:0092:000211</t>
  </si>
  <si>
    <t>21:0092:000211:0001:0001:00</t>
  </si>
  <si>
    <t>064E  :843006:00:------:--</t>
  </si>
  <si>
    <t>21:1194:000863</t>
  </si>
  <si>
    <t>21:0092:000212</t>
  </si>
  <si>
    <t>21:0092:000212:0001:0001:00</t>
  </si>
  <si>
    <t>064E  :843007:00:------:--</t>
  </si>
  <si>
    <t>21:1194:000864</t>
  </si>
  <si>
    <t>21:0092:000213</t>
  </si>
  <si>
    <t>21:0092:000213:0001:0001:00</t>
  </si>
  <si>
    <t>064E  :843008:00:------:--</t>
  </si>
  <si>
    <t>21:1194:000865</t>
  </si>
  <si>
    <t>21:0092:000214</t>
  </si>
  <si>
    <t>21:0092:000214:0001:0001:00</t>
  </si>
  <si>
    <t>064E  :843009:00:------:--</t>
  </si>
  <si>
    <t>21:1194:000866</t>
  </si>
  <si>
    <t>21:0092:000215</t>
  </si>
  <si>
    <t>21:0092:000215:0001:0001:00</t>
  </si>
  <si>
    <t>064E  :843010:00:------:--</t>
  </si>
  <si>
    <t>21:1194:000867</t>
  </si>
  <si>
    <t>21:0092:000216</t>
  </si>
  <si>
    <t>21:0092:000216:0001:0001:00</t>
  </si>
  <si>
    <t>064E  :843011:00:------:--</t>
  </si>
  <si>
    <t>21:1194:000868</t>
  </si>
  <si>
    <t>21:0092:000217</t>
  </si>
  <si>
    <t>21:0092:000217:0001:0001:00</t>
  </si>
  <si>
    <t>064E  :843012:00:------:--</t>
  </si>
  <si>
    <t>21:1194:000869</t>
  </si>
  <si>
    <t>21:0092:000218</t>
  </si>
  <si>
    <t>21:0092:000218:0001:0001:00</t>
  </si>
  <si>
    <t>064E  :843013:00:------:--</t>
  </si>
  <si>
    <t>21:1194:000870</t>
  </si>
  <si>
    <t>21:0092:000219</t>
  </si>
  <si>
    <t>21:0092:000219:0001:0001:00</t>
  </si>
  <si>
    <t>064E  :843014:00:------:--</t>
  </si>
  <si>
    <t>21:1194:000871</t>
  </si>
  <si>
    <t>21:0092:000220</t>
  </si>
  <si>
    <t>21:0092:000220:0001:0001:00</t>
  </si>
  <si>
    <t>064E  :843015:9P:------:--</t>
  </si>
  <si>
    <t>21:1194:000872</t>
  </si>
  <si>
    <t>064E  :843016:00:------:--</t>
  </si>
  <si>
    <t>21:1194:000873</t>
  </si>
  <si>
    <t>21:0092:000221</t>
  </si>
  <si>
    <t>21:0092:000221:0001:0001:00</t>
  </si>
  <si>
    <t>064E  :843017:00:------:--</t>
  </si>
  <si>
    <t>21:1194:000874</t>
  </si>
  <si>
    <t>21:0092:000222</t>
  </si>
  <si>
    <t>21:0092:000222:0001:0001:00</t>
  </si>
  <si>
    <t>064E  :843018:00:------:--</t>
  </si>
  <si>
    <t>21:1194:000875</t>
  </si>
  <si>
    <t>21:0092:000223</t>
  </si>
  <si>
    <t>21:0092:000223:0001:0001:00</t>
  </si>
  <si>
    <t>064E  :843019:00:------:--</t>
  </si>
  <si>
    <t>21:1194:000876</t>
  </si>
  <si>
    <t>21:0092:000224</t>
  </si>
  <si>
    <t>21:0092:000224:0001:0001:00</t>
  </si>
  <si>
    <t>064E  :843020:00:------:--</t>
  </si>
  <si>
    <t>21:1194:000877</t>
  </si>
  <si>
    <t>21:0092:000225</t>
  </si>
  <si>
    <t>21:0092:000225:0001:0001:00</t>
  </si>
  <si>
    <t>064E  :843021:80:843026:20</t>
  </si>
  <si>
    <t>21:1194:000878</t>
  </si>
  <si>
    <t>21:0092:000229</t>
  </si>
  <si>
    <t>21:0092:000229:0002:0001:02</t>
  </si>
  <si>
    <t>064E  :843022:00:------:--</t>
  </si>
  <si>
    <t>21:1194:000879</t>
  </si>
  <si>
    <t>21:0092:000226</t>
  </si>
  <si>
    <t>21:0092:000226:0001:0001:00</t>
  </si>
  <si>
    <t>064E  :843023:00:------:--</t>
  </si>
  <si>
    <t>21:1194:000880</t>
  </si>
  <si>
    <t>21:0092:000227</t>
  </si>
  <si>
    <t>21:0092:000227:0001:0001:00</t>
  </si>
  <si>
    <t>064E  :843024:00:------:--</t>
  </si>
  <si>
    <t>21:1194:000881</t>
  </si>
  <si>
    <t>21:0092:000228</t>
  </si>
  <si>
    <t>21:0092:000228:0001:0001:00</t>
  </si>
  <si>
    <t>064E  :843025:10:------:--</t>
  </si>
  <si>
    <t>21:1194:000882</t>
  </si>
  <si>
    <t>21:0092:000229:0001:0001:00</t>
  </si>
  <si>
    <t>064E  :843026:20:843025:10</t>
  </si>
  <si>
    <t>21:1194:000883</t>
  </si>
  <si>
    <t>21:0092:000229:0002:0001:01</t>
  </si>
  <si>
    <t>064E  :843027:00:------:--</t>
  </si>
  <si>
    <t>21:1194:000884</t>
  </si>
  <si>
    <t>21:0092:000230</t>
  </si>
  <si>
    <t>21:0092:000230:0001:0001:00</t>
  </si>
  <si>
    <t>064E  :843028:9M:------:--</t>
  </si>
  <si>
    <t>21:1194:000885</t>
  </si>
  <si>
    <t>064E  :843029:00:------:--</t>
  </si>
  <si>
    <t>21:1194:000886</t>
  </si>
  <si>
    <t>21:0092:000231</t>
  </si>
  <si>
    <t>21:0092:000231:0001:0001:00</t>
  </si>
  <si>
    <t>064E  :843030:00:------:--</t>
  </si>
  <si>
    <t>21:1194:000887</t>
  </si>
  <si>
    <t>21:0092:000232</t>
  </si>
  <si>
    <t>21:0092:000232:0001:0001:00</t>
  </si>
  <si>
    <t>064E  :843031:00:------:--</t>
  </si>
  <si>
    <t>21:1194:000888</t>
  </si>
  <si>
    <t>21:0092:000233</t>
  </si>
  <si>
    <t>21:0092:000233:0001:0001:00</t>
  </si>
  <si>
    <t>064E  :843032:00:------:--</t>
  </si>
  <si>
    <t>21:1194:000889</t>
  </si>
  <si>
    <t>21:0092:000234</t>
  </si>
  <si>
    <t>21:0092:000234:0001:0001:00</t>
  </si>
  <si>
    <t>064E  :843033:00:------:--</t>
  </si>
  <si>
    <t>21:1194:000890</t>
  </si>
  <si>
    <t>21:0092:000235</t>
  </si>
  <si>
    <t>21:0092:000235:0001:0001:00</t>
  </si>
  <si>
    <t>064E  :843034:00:------:--</t>
  </si>
  <si>
    <t>21:1194:000891</t>
  </si>
  <si>
    <t>21:0092:000236</t>
  </si>
  <si>
    <t>21:0092:000236:0001:0001:00</t>
  </si>
  <si>
    <t>064E  :843035:00:------:--</t>
  </si>
  <si>
    <t>21:1194:000892</t>
  </si>
  <si>
    <t>21:0092:000237</t>
  </si>
  <si>
    <t>21:0092:000237:0001:0001:00</t>
  </si>
  <si>
    <t>064E  :843036:00:------:--</t>
  </si>
  <si>
    <t>21:1194:000893</t>
  </si>
  <si>
    <t>21:0092:000238</t>
  </si>
  <si>
    <t>21:0092:000238:0001:0001:00</t>
  </si>
  <si>
    <t>064E  :843037:00:------:--</t>
  </si>
  <si>
    <t>21:1194:000894</t>
  </si>
  <si>
    <t>21:0092:000239</t>
  </si>
  <si>
    <t>21:0092:000239:0001:0001:00</t>
  </si>
  <si>
    <t>064E  :843038:00:------:--</t>
  </si>
  <si>
    <t>21:1194:000895</t>
  </si>
  <si>
    <t>21:0092:000240</t>
  </si>
  <si>
    <t>21:0092:000240:0001:0001:00</t>
  </si>
  <si>
    <t>064E  :843039:00:------:--</t>
  </si>
  <si>
    <t>21:1194:000896</t>
  </si>
  <si>
    <t>21:0092:000241</t>
  </si>
  <si>
    <t>21:0092:000241:0001:0001:00</t>
  </si>
  <si>
    <t>064E  :843040:00:------:--</t>
  </si>
  <si>
    <t>21:1194:000897</t>
  </si>
  <si>
    <t>21:0092:000242</t>
  </si>
  <si>
    <t>21:0092:000242:0001:0001:00</t>
  </si>
  <si>
    <t>064E  :843041:80:843045:10</t>
  </si>
  <si>
    <t>21:1194:000898</t>
  </si>
  <si>
    <t>21:0092:000246</t>
  </si>
  <si>
    <t>21:0092:000246:0001:0001:02</t>
  </si>
  <si>
    <t>064E  :843042:00:------:--</t>
  </si>
  <si>
    <t>21:1194:000899</t>
  </si>
  <si>
    <t>21:0092:000243</t>
  </si>
  <si>
    <t>21:0092:000243:0001:0001:00</t>
  </si>
  <si>
    <t>064E  :843043:00:------:--</t>
  </si>
  <si>
    <t>21:1194:000900</t>
  </si>
  <si>
    <t>21:0092:000244</t>
  </si>
  <si>
    <t>21:0092:000244:0001:0001:00</t>
  </si>
  <si>
    <t>064E  :843044:00:------:--</t>
  </si>
  <si>
    <t>21:1194:000901</t>
  </si>
  <si>
    <t>21:0092:000245</t>
  </si>
  <si>
    <t>21:0092:000245:0001:0001:00</t>
  </si>
  <si>
    <t>064E  :843045:10:------:--</t>
  </si>
  <si>
    <t>21:1194:000902</t>
  </si>
  <si>
    <t>21:0092:000246:0001:0001:01</t>
  </si>
  <si>
    <t>064E  :843046:20:843045:10</t>
  </si>
  <si>
    <t>21:1194:000903</t>
  </si>
  <si>
    <t>21:0092:000246:0002:0001:00</t>
  </si>
  <si>
    <t>064E  :843047:00:------:--</t>
  </si>
  <si>
    <t>21:1194:000904</t>
  </si>
  <si>
    <t>21:0092:000247</t>
  </si>
  <si>
    <t>21:0092:000247:0001:0001:00</t>
  </si>
  <si>
    <t>064E  :843048:00:------:--</t>
  </si>
  <si>
    <t>21:1194:000905</t>
  </si>
  <si>
    <t>21:0092:000248</t>
  </si>
  <si>
    <t>21:0092:000248:0001:0001:00</t>
  </si>
  <si>
    <t>064E  :843049:00:------:--</t>
  </si>
  <si>
    <t>21:1194:000906</t>
  </si>
  <si>
    <t>21:0092:000249</t>
  </si>
  <si>
    <t>21:0092:000249:0001:0001:00</t>
  </si>
  <si>
    <t>064E  :843050:00:------:--</t>
  </si>
  <si>
    <t>21:1194:000907</t>
  </si>
  <si>
    <t>21:0092:000250</t>
  </si>
  <si>
    <t>21:0092:000250:0001:0001:00</t>
  </si>
  <si>
    <t>064E  :843051:00:------:--</t>
  </si>
  <si>
    <t>21:1194:000908</t>
  </si>
  <si>
    <t>21:0092:000251</t>
  </si>
  <si>
    <t>21:0092:000251:0001:0001:00</t>
  </si>
  <si>
    <t>064E  :843052:00:------:--</t>
  </si>
  <si>
    <t>21:1194:000909</t>
  </si>
  <si>
    <t>21:0092:000252</t>
  </si>
  <si>
    <t>21:0092:000252:0001:0001:00</t>
  </si>
  <si>
    <t>064E  :843053:9R:------:--</t>
  </si>
  <si>
    <t>21:1194:000910</t>
  </si>
  <si>
    <t>064E  :843054:00:------:--</t>
  </si>
  <si>
    <t>21:1194:000911</t>
  </si>
  <si>
    <t>21:0092:000253</t>
  </si>
  <si>
    <t>21:0092:000253:0001:0001:00</t>
  </si>
  <si>
    <t>064E  :843055:00:------:--</t>
  </si>
  <si>
    <t>21:1194:000912</t>
  </si>
  <si>
    <t>21:0092:000254</t>
  </si>
  <si>
    <t>21:0092:000254:0001:0001:00</t>
  </si>
  <si>
    <t>064E  :843056:00:------:--</t>
  </si>
  <si>
    <t>21:1194:000913</t>
  </si>
  <si>
    <t>21:0092:000255</t>
  </si>
  <si>
    <t>21:0092:000255:0001:0001:00</t>
  </si>
  <si>
    <t>064E  :843057:00:------:--</t>
  </si>
  <si>
    <t>21:1194:000914</t>
  </si>
  <si>
    <t>21:0092:000256</t>
  </si>
  <si>
    <t>21:0092:000256:0001:0001:00</t>
  </si>
  <si>
    <t>064E  :843058:00:------:--</t>
  </si>
  <si>
    <t>21:1194:000915</t>
  </si>
  <si>
    <t>21:0092:000257</t>
  </si>
  <si>
    <t>21:0092:000257:0001:0001:00</t>
  </si>
  <si>
    <t>064E  :843059:00:------:--</t>
  </si>
  <si>
    <t>21:1194:000916</t>
  </si>
  <si>
    <t>21:0092:000258</t>
  </si>
  <si>
    <t>21:0092:000258:0001:0001:00</t>
  </si>
  <si>
    <t>064E  :843060:00:------:--</t>
  </si>
  <si>
    <t>21:1194:000917</t>
  </si>
  <si>
    <t>21:0092:000259</t>
  </si>
  <si>
    <t>21:0092:000259:0001:0001:00</t>
  </si>
  <si>
    <t>064E  :843061:80:843062:10</t>
  </si>
  <si>
    <t>21:1194:000918</t>
  </si>
  <si>
    <t>21:0092:000260</t>
  </si>
  <si>
    <t>21:0092:000260:0001:0001:02</t>
  </si>
  <si>
    <t>064E  :843062:10:------:--</t>
  </si>
  <si>
    <t>21:1194:000919</t>
  </si>
  <si>
    <t>21:0092:000260:0001:0001:01</t>
  </si>
  <si>
    <t>064E  :843063:20:843062:10</t>
  </si>
  <si>
    <t>21:1194:000920</t>
  </si>
  <si>
    <t>21:0092:000260:0002:0001:00</t>
  </si>
  <si>
    <t>064E  :843064:00:------:--</t>
  </si>
  <si>
    <t>21:1194:000921</t>
  </si>
  <si>
    <t>21:0092:000261</t>
  </si>
  <si>
    <t>21:0092:000261:0001:0001:00</t>
  </si>
  <si>
    <t>064E  :843065:00:------:--</t>
  </si>
  <si>
    <t>21:1194:000922</t>
  </si>
  <si>
    <t>21:0092:000262</t>
  </si>
  <si>
    <t>21:0092:000262:0001:0001:00</t>
  </si>
  <si>
    <t>064E  :843066:00:------:--</t>
  </si>
  <si>
    <t>21:1194:000923</t>
  </si>
  <si>
    <t>21:0092:000263</t>
  </si>
  <si>
    <t>21:0092:000263:0001:0001:00</t>
  </si>
  <si>
    <t>064E  :843067:00:------:--</t>
  </si>
  <si>
    <t>21:1194:000924</t>
  </si>
  <si>
    <t>21:0092:000264</t>
  </si>
  <si>
    <t>21:0092:000264:0001:0001:00</t>
  </si>
  <si>
    <t>064E  :843068:00:------:--</t>
  </si>
  <si>
    <t>21:1194:000925</t>
  </si>
  <si>
    <t>21:0092:000265</t>
  </si>
  <si>
    <t>21:0092:000265:0001:0001:00</t>
  </si>
  <si>
    <t>064E  :843069:00:------:--</t>
  </si>
  <si>
    <t>21:1194:000926</t>
  </si>
  <si>
    <t>21:0092:000266</t>
  </si>
  <si>
    <t>21:0092:000266:0001:0001:00</t>
  </si>
  <si>
    <t>064E  :843070:00:------:--</t>
  </si>
  <si>
    <t>21:1194:000927</t>
  </si>
  <si>
    <t>21:0092:000267</t>
  </si>
  <si>
    <t>21:0092:000267:0001:0001:00</t>
  </si>
  <si>
    <t>064E  :843071:00:------:--</t>
  </si>
  <si>
    <t>21:1194:000928</t>
  </si>
  <si>
    <t>21:0092:000268</t>
  </si>
  <si>
    <t>21:0092:000268:0001:0001:00</t>
  </si>
  <si>
    <t>064E  :843072:00:------:--</t>
  </si>
  <si>
    <t>21:1194:000929</t>
  </si>
  <si>
    <t>21:0092:000269</t>
  </si>
  <si>
    <t>21:0092:000269:0001:0001:00</t>
  </si>
  <si>
    <t>064E  :843073:00:------:--</t>
  </si>
  <si>
    <t>21:1194:000930</t>
  </si>
  <si>
    <t>21:0092:000270</t>
  </si>
  <si>
    <t>21:0092:000270:0001:0001:00</t>
  </si>
  <si>
    <t>064E  :843074:00:------:--</t>
  </si>
  <si>
    <t>21:1194:000931</t>
  </si>
  <si>
    <t>21:0092:000271</t>
  </si>
  <si>
    <t>21:0092:000271:0001:0001:00</t>
  </si>
  <si>
    <t>064E  :843075:00:------:--</t>
  </si>
  <si>
    <t>21:1194:000932</t>
  </si>
  <si>
    <t>21:0092:000272</t>
  </si>
  <si>
    <t>21:0092:000272:0001:0001:00</t>
  </si>
  <si>
    <t>064E  :843076:00:------:--</t>
  </si>
  <si>
    <t>21:1194:000933</t>
  </si>
  <si>
    <t>21:0092:000273</t>
  </si>
  <si>
    <t>21:0092:000273:0001:0001:00</t>
  </si>
  <si>
    <t>064E  :843077:00:------:--</t>
  </si>
  <si>
    <t>21:1194:000934</t>
  </si>
  <si>
    <t>21:0092:000274</t>
  </si>
  <si>
    <t>21:0092:000274:0001:0001:00</t>
  </si>
  <si>
    <t>064E  :843078:00:------:--</t>
  </si>
  <si>
    <t>21:1194:000935</t>
  </si>
  <si>
    <t>21:0092:000275</t>
  </si>
  <si>
    <t>21:0092:000275:0001:0001:00</t>
  </si>
  <si>
    <t>064E  :843079:00:------:--</t>
  </si>
  <si>
    <t>21:1194:000936</t>
  </si>
  <si>
    <t>21:0092:000276</t>
  </si>
  <si>
    <t>21:0092:000276:0001:0001:00</t>
  </si>
  <si>
    <t>064E  :843080:9R:------:--</t>
  </si>
  <si>
    <t>21:1194:000937</t>
  </si>
  <si>
    <t>064E  :843081:80:843082:10</t>
  </si>
  <si>
    <t>21:1194:000938</t>
  </si>
  <si>
    <t>21:0092:000277</t>
  </si>
  <si>
    <t>21:0092:000277:0001:0001:02</t>
  </si>
  <si>
    <t>064E  :843082:10:------:--</t>
  </si>
  <si>
    <t>21:1194:000939</t>
  </si>
  <si>
    <t>21:0092:000277:0001:0001:01</t>
  </si>
  <si>
    <t>064E  :843083:20:843082:10</t>
  </si>
  <si>
    <t>21:1194:000940</t>
  </si>
  <si>
    <t>21:0092:000277:0002:0001:00</t>
  </si>
  <si>
    <t>064E  :843084:00:------:--</t>
  </si>
  <si>
    <t>21:1194:000941</t>
  </si>
  <si>
    <t>21:0092:000278</t>
  </si>
  <si>
    <t>21:0092:000278:0001:0001:00</t>
  </si>
  <si>
    <t>064E  :843085:00:------:--</t>
  </si>
  <si>
    <t>21:1194:000942</t>
  </si>
  <si>
    <t>21:0092:000279</t>
  </si>
  <si>
    <t>21:0092:000279:0001:0001:00</t>
  </si>
  <si>
    <t>064E  :843086:00:------:--</t>
  </si>
  <si>
    <t>21:1194:000943</t>
  </si>
  <si>
    <t>21:0092:000280</t>
  </si>
  <si>
    <t>21:0092:000280:0001:0001:00</t>
  </si>
  <si>
    <t>064E  :843087:00:------:--</t>
  </si>
  <si>
    <t>21:1194:000944</t>
  </si>
  <si>
    <t>21:0092:000281</t>
  </si>
  <si>
    <t>21:0092:000281:0001:0001:00</t>
  </si>
  <si>
    <t>064E  :843088:00:------:--</t>
  </si>
  <si>
    <t>21:1194:000945</t>
  </si>
  <si>
    <t>21:0092:000282</t>
  </si>
  <si>
    <t>21:0092:000282:0001:0001:00</t>
  </si>
  <si>
    <t>064E  :843089:00:------:--</t>
  </si>
  <si>
    <t>21:1194:000946</t>
  </si>
  <si>
    <t>21:0092:000283</t>
  </si>
  <si>
    <t>21:0092:000283:0001:0001:00</t>
  </si>
  <si>
    <t>064E  :843090:00:------:--</t>
  </si>
  <si>
    <t>21:1194:000947</t>
  </si>
  <si>
    <t>21:0092:000284</t>
  </si>
  <si>
    <t>21:0092:000284:0001:0001:00</t>
  </si>
  <si>
    <t>064E  :843091:00:------:--</t>
  </si>
  <si>
    <t>21:1194:000948</t>
  </si>
  <si>
    <t>21:0092:000285</t>
  </si>
  <si>
    <t>21:0092:000285:0001:0001:00</t>
  </si>
  <si>
    <t>064E  :843092:00:------:--</t>
  </si>
  <si>
    <t>21:1194:000949</t>
  </si>
  <si>
    <t>21:0092:000286</t>
  </si>
  <si>
    <t>21:0092:000286:0001:0001:00</t>
  </si>
  <si>
    <t>064E  :843093:00:------:--</t>
  </si>
  <si>
    <t>21:1194:000950</t>
  </si>
  <si>
    <t>21:0092:000287</t>
  </si>
  <si>
    <t>21:0092:000287:0001:0001:00</t>
  </si>
  <si>
    <t>064E  :843094:00:------:--</t>
  </si>
  <si>
    <t>21:1194:000951</t>
  </si>
  <si>
    <t>21:0092:000288</t>
  </si>
  <si>
    <t>21:0092:000288:0001:0001:00</t>
  </si>
  <si>
    <t>064E  :843095:00:------:--</t>
  </si>
  <si>
    <t>21:1194:000952</t>
  </si>
  <si>
    <t>21:0092:000289</t>
  </si>
  <si>
    <t>21:0092:000289:0001:0001:00</t>
  </si>
  <si>
    <t>064E  :843096:00:------:--</t>
  </si>
  <si>
    <t>21:1194:000953</t>
  </si>
  <si>
    <t>21:0092:000290</t>
  </si>
  <si>
    <t>21:0092:000290:0001:0001:00</t>
  </si>
  <si>
    <t>064E  :843097:9M:------:--</t>
  </si>
  <si>
    <t>21:1194:000954</t>
  </si>
  <si>
    <t>064E  :843098:00:------:--</t>
  </si>
  <si>
    <t>21:1194:000955</t>
  </si>
  <si>
    <t>21:0092:000291</t>
  </si>
  <si>
    <t>21:0092:000291:0001:0001:00</t>
  </si>
  <si>
    <t>064E  :843099:00:------:--</t>
  </si>
  <si>
    <t>21:1194:000956</t>
  </si>
  <si>
    <t>21:0092:000292</t>
  </si>
  <si>
    <t>21:0092:000292:0001:0001:00</t>
  </si>
  <si>
    <t>064E  :843100:00:------:--</t>
  </si>
  <si>
    <t>21:1194:000957</t>
  </si>
  <si>
    <t>21:0092:000293</t>
  </si>
  <si>
    <t>21:0092:000293:0001:0001:00</t>
  </si>
  <si>
    <t>064E  :843101:80:843104:20</t>
  </si>
  <si>
    <t>21:1194:000958</t>
  </si>
  <si>
    <t>21:0092:000294</t>
  </si>
  <si>
    <t>21:0092:000294:0002:0001:02</t>
  </si>
  <si>
    <t>064E  :843102:9P:------:--</t>
  </si>
  <si>
    <t>21:1194:000959</t>
  </si>
  <si>
    <t>064E  :843103:10:------:--</t>
  </si>
  <si>
    <t>21:1194:000960</t>
  </si>
  <si>
    <t>21:0092:000294:0001:0001:00</t>
  </si>
  <si>
    <t>064E  :843104:20:843103:10</t>
  </si>
  <si>
    <t>21:1194:000961</t>
  </si>
  <si>
    <t>21:0092:000294:0002:0001:01</t>
  </si>
  <si>
    <t>064E  :843105:00:------:--</t>
  </si>
  <si>
    <t>21:1194:000962</t>
  </si>
  <si>
    <t>21:0092:000295</t>
  </si>
  <si>
    <t>21:0092:000295:0001:0001:00</t>
  </si>
  <si>
    <t>064E  :843106:00:------:--</t>
  </si>
  <si>
    <t>21:1194:000963</t>
  </si>
  <si>
    <t>21:0092:000296</t>
  </si>
  <si>
    <t>21:0092:000296:0001:0001:00</t>
  </si>
  <si>
    <t>064E  :843107:00:------:--</t>
  </si>
  <si>
    <t>21:1194:000964</t>
  </si>
  <si>
    <t>21:0092:000297</t>
  </si>
  <si>
    <t>21:0092:000297:0001:0001:00</t>
  </si>
  <si>
    <t>064E  :843108:00:------:--</t>
  </si>
  <si>
    <t>21:1194:000965</t>
  </si>
  <si>
    <t>21:0092:000298</t>
  </si>
  <si>
    <t>21:0092:000298:0001:0001:00</t>
  </si>
  <si>
    <t>064E  :843109:00:------:--</t>
  </si>
  <si>
    <t>21:1194:000966</t>
  </si>
  <si>
    <t>21:0092:000299</t>
  </si>
  <si>
    <t>21:0092:000299:0001:0001:00</t>
  </si>
  <si>
    <t>064E  :843110:00:------:--</t>
  </si>
  <si>
    <t>21:1194:000967</t>
  </si>
  <si>
    <t>21:0092:000300</t>
  </si>
  <si>
    <t>21:0092:000300:0001:0001:00</t>
  </si>
  <si>
    <t>064E  :843111:00:------:--</t>
  </si>
  <si>
    <t>21:1194:000968</t>
  </si>
  <si>
    <t>21:0092:000301</t>
  </si>
  <si>
    <t>21:0092:000301:0001:0001:00</t>
  </si>
  <si>
    <t>064E  :843112:00:------:--</t>
  </si>
  <si>
    <t>21:1194:000969</t>
  </si>
  <si>
    <t>21:0092:000302</t>
  </si>
  <si>
    <t>21:0092:000302:0001:0001:00</t>
  </si>
  <si>
    <t>064E  :843113:00:------:--</t>
  </si>
  <si>
    <t>21:1194:000970</t>
  </si>
  <si>
    <t>21:0092:000303</t>
  </si>
  <si>
    <t>21:0092:000303:0001:0001:00</t>
  </si>
  <si>
    <t>064E  :843114:00:------:--</t>
  </si>
  <si>
    <t>21:1194:000971</t>
  </si>
  <si>
    <t>21:0092:000304</t>
  </si>
  <si>
    <t>21:0092:000304:0001:0001:00</t>
  </si>
  <si>
    <t>064E  :843115:00:------:--</t>
  </si>
  <si>
    <t>21:1194:000972</t>
  </si>
  <si>
    <t>21:0092:000305</t>
  </si>
  <si>
    <t>21:0092:000305:0001:0001:00</t>
  </si>
  <si>
    <t>064E  :843116:00:------:--</t>
  </si>
  <si>
    <t>21:1194:000973</t>
  </si>
  <si>
    <t>21:0092:000306</t>
  </si>
  <si>
    <t>21:0092:000306:0001:0001:00</t>
  </si>
  <si>
    <t>064E  :843117:00:------:--</t>
  </si>
  <si>
    <t>21:1194:000974</t>
  </si>
  <si>
    <t>21:0092:000307</t>
  </si>
  <si>
    <t>21:0092:000307:0001:0001:00</t>
  </si>
  <si>
    <t>064E  :843118:00:------:--</t>
  </si>
  <si>
    <t>21:1194:000975</t>
  </si>
  <si>
    <t>21:0092:000308</t>
  </si>
  <si>
    <t>21:0092:000308:0001:0001:00</t>
  </si>
  <si>
    <t>064E  :843119:00:------:--</t>
  </si>
  <si>
    <t>21:1194:000976</t>
  </si>
  <si>
    <t>21:0092:000309</t>
  </si>
  <si>
    <t>21:0092:000309:0001:0001:00</t>
  </si>
  <si>
    <t>064E  :843120:00:------:--</t>
  </si>
  <si>
    <t>21:1194:000977</t>
  </si>
  <si>
    <t>21:0092:000310</t>
  </si>
  <si>
    <t>21:0092:000310:0001:0001:00</t>
  </si>
  <si>
    <t>064E  :843121:80:843122:10</t>
  </si>
  <si>
    <t>21:1194:000978</t>
  </si>
  <si>
    <t>21:0092:000311</t>
  </si>
  <si>
    <t>21:0092:000311:0001:0001:02</t>
  </si>
  <si>
    <t>064E  :843122:10:------:--</t>
  </si>
  <si>
    <t>21:1194:000979</t>
  </si>
  <si>
    <t>21:0092:000311:0001:0001:01</t>
  </si>
  <si>
    <t>064E  :843123:20:843122:10</t>
  </si>
  <si>
    <t>21:1194:000980</t>
  </si>
  <si>
    <t>21:0092:000311:0002:0001:00</t>
  </si>
  <si>
    <t>064E  :843124:00:------:--</t>
  </si>
  <si>
    <t>21:1194:000981</t>
  </si>
  <si>
    <t>21:0092:000312</t>
  </si>
  <si>
    <t>21:0092:000312:0001:0001:00</t>
  </si>
  <si>
    <t>064E  :843125:00:------:--</t>
  </si>
  <si>
    <t>21:1194:000982</t>
  </si>
  <si>
    <t>21:0092:000313</t>
  </si>
  <si>
    <t>21:0092:000313:0001:0001:00</t>
  </si>
  <si>
    <t>064E  :843126:00:------:--</t>
  </si>
  <si>
    <t>21:1194:000983</t>
  </si>
  <si>
    <t>21:0092:000314</t>
  </si>
  <si>
    <t>21:0092:000314:0001:0001:00</t>
  </si>
  <si>
    <t>064E  :843127:00:------:--</t>
  </si>
  <si>
    <t>21:1194:000984</t>
  </si>
  <si>
    <t>21:0092:000315</t>
  </si>
  <si>
    <t>21:0092:000315:0001:0001:00</t>
  </si>
  <si>
    <t>064E  :843128:9R:------:--</t>
  </si>
  <si>
    <t>21:1194:000985</t>
  </si>
  <si>
    <t>064E  :843129:00:------:--</t>
  </si>
  <si>
    <t>21:1194:000986</t>
  </si>
  <si>
    <t>21:0092:000316</t>
  </si>
  <si>
    <t>21:0092:000316:0001:0001:00</t>
  </si>
  <si>
    <t>064E  :843130:00:------:--</t>
  </si>
  <si>
    <t>21:1194:000987</t>
  </si>
  <si>
    <t>21:0092:000317</t>
  </si>
  <si>
    <t>21:0092:000317:0001:0001:00</t>
  </si>
  <si>
    <t>064E  :843131:00:------:--</t>
  </si>
  <si>
    <t>21:1194:000988</t>
  </si>
  <si>
    <t>21:0092:000318</t>
  </si>
  <si>
    <t>21:0092:000318:0001:0001:00</t>
  </si>
  <si>
    <t>064E  :843132:00:------:--</t>
  </si>
  <si>
    <t>21:1194:000989</t>
  </si>
  <si>
    <t>21:0092:000319</t>
  </si>
  <si>
    <t>21:0092:000319:0001:0001:00</t>
  </si>
  <si>
    <t>064E  :843133:00:------:--</t>
  </si>
  <si>
    <t>21:1194:000990</t>
  </si>
  <si>
    <t>21:0092:000320</t>
  </si>
  <si>
    <t>21:0092:000320:0001:0001:00</t>
  </si>
  <si>
    <t>064E  :843134:00:------:--</t>
  </si>
  <si>
    <t>21:1194:000991</t>
  </si>
  <si>
    <t>21:0092:000321</t>
  </si>
  <si>
    <t>21:0092:000321:0001:0001:00</t>
  </si>
  <si>
    <t>064E  :843135:00:------:--</t>
  </si>
  <si>
    <t>21:1194:000992</t>
  </si>
  <si>
    <t>21:0092:000322</t>
  </si>
  <si>
    <t>21:0092:000322:0001:0001:00</t>
  </si>
  <si>
    <t>064E  :843136:00:------:--</t>
  </si>
  <si>
    <t>21:1194:000993</t>
  </si>
  <si>
    <t>21:0092:000323</t>
  </si>
  <si>
    <t>21:0092:000323:0001:0001:00</t>
  </si>
  <si>
    <t>064E  :843137:00:------:--</t>
  </si>
  <si>
    <t>21:1194:000994</t>
  </si>
  <si>
    <t>21:0092:000324</t>
  </si>
  <si>
    <t>21:0092:000324:0001:0001:00</t>
  </si>
  <si>
    <t>064E  :843138:00:------:--</t>
  </si>
  <si>
    <t>21:1194:000995</t>
  </si>
  <si>
    <t>21:0092:000325</t>
  </si>
  <si>
    <t>21:0092:000325:0001:0001:00</t>
  </si>
  <si>
    <t>064E  :843139:00:------:--</t>
  </si>
  <si>
    <t>21:1194:000996</t>
  </si>
  <si>
    <t>21:0092:000326</t>
  </si>
  <si>
    <t>21:0092:000326:0001:0001:00</t>
  </si>
  <si>
    <t>064E  :843140:00:------:--</t>
  </si>
  <si>
    <t>21:1194:000997</t>
  </si>
  <si>
    <t>21:0092:000327</t>
  </si>
  <si>
    <t>21:0092:000327:0001:0001:00</t>
  </si>
  <si>
    <t>064E  :843141:80:843142:10</t>
  </si>
  <si>
    <t>21:1194:000998</t>
  </si>
  <si>
    <t>21:0092:000328</t>
  </si>
  <si>
    <t>21:0092:000328:0001:0001:02</t>
  </si>
  <si>
    <t>064E  :843142:10:------:--</t>
  </si>
  <si>
    <t>21:1194:000999</t>
  </si>
  <si>
    <t>21:0092:000328:0001:0001:01</t>
  </si>
  <si>
    <t>064E  :843143:20:843142:10</t>
  </si>
  <si>
    <t>21:1194:001000</t>
  </si>
  <si>
    <t>21:0092:000328:0002:0001:00</t>
  </si>
  <si>
    <t>064E  :843144:00:------:--</t>
  </si>
  <si>
    <t>21:1194:001001</t>
  </si>
  <si>
    <t>21:0092:000329</t>
  </si>
  <si>
    <t>21:0092:000329:0001:0001:00</t>
  </si>
  <si>
    <t>064E  :843145:00:------:--</t>
  </si>
  <si>
    <t>21:1194:001002</t>
  </si>
  <si>
    <t>21:0092:000330</t>
  </si>
  <si>
    <t>21:0092:000330:0001:0001:00</t>
  </si>
  <si>
    <t>064E  :843146:00:------:--</t>
  </si>
  <si>
    <t>21:1194:001003</t>
  </si>
  <si>
    <t>21:0092:000331</t>
  </si>
  <si>
    <t>21:0092:000331:0001:0001:00</t>
  </si>
  <si>
    <t>064E  :843147:00:------:--</t>
  </si>
  <si>
    <t>21:1194:001004</t>
  </si>
  <si>
    <t>21:0092:000332</t>
  </si>
  <si>
    <t>21:0092:000332:0001:0001:00</t>
  </si>
  <si>
    <t>064E  :843148:00:------:--</t>
  </si>
  <si>
    <t>21:1194:001005</t>
  </si>
  <si>
    <t>21:0092:000333</t>
  </si>
  <si>
    <t>21:0092:000333:0001:0001:00</t>
  </si>
  <si>
    <t>064E  :843149:00:------:--</t>
  </si>
  <si>
    <t>21:1194:001006</t>
  </si>
  <si>
    <t>21:0092:000334</t>
  </si>
  <si>
    <t>21:0092:000334:0001:0001:00</t>
  </si>
  <si>
    <t>064E  :843150:00:------:--</t>
  </si>
  <si>
    <t>21:1194:001007</t>
  </si>
  <si>
    <t>21:0092:000335</t>
  </si>
  <si>
    <t>21:0092:000335:0001:0001:00</t>
  </si>
  <si>
    <t>064E  :843151:00:------:--</t>
  </si>
  <si>
    <t>21:1194:001008</t>
  </si>
  <si>
    <t>21:0092:000336</t>
  </si>
  <si>
    <t>21:0092:000336:0001:0001:00</t>
  </si>
  <si>
    <t>064E  :843152:00:------:--</t>
  </si>
  <si>
    <t>21:1194:001009</t>
  </si>
  <si>
    <t>21:0092:000337</t>
  </si>
  <si>
    <t>21:0092:000337:0001:0001:00</t>
  </si>
  <si>
    <t>064E  :843153:00:------:--</t>
  </si>
  <si>
    <t>21:1194:001010</t>
  </si>
  <si>
    <t>21:0092:000338</t>
  </si>
  <si>
    <t>21:0092:000338:0001:0001:00</t>
  </si>
  <si>
    <t>064E  :843154:00:------:--</t>
  </si>
  <si>
    <t>21:1194:001011</t>
  </si>
  <si>
    <t>21:0092:000339</t>
  </si>
  <si>
    <t>21:0092:000339:0001:0001:00</t>
  </si>
  <si>
    <t>064E  :843155:00:------:--</t>
  </si>
  <si>
    <t>21:1194:001012</t>
  </si>
  <si>
    <t>21:0092:000340</t>
  </si>
  <si>
    <t>21:0092:000340:0001:0001:00</t>
  </si>
  <si>
    <t>064E  :843156:9P:------:--</t>
  </si>
  <si>
    <t>21:1194:001013</t>
  </si>
  <si>
    <t>064E  :843157:00:------:--</t>
  </si>
  <si>
    <t>21:1194:001014</t>
  </si>
  <si>
    <t>21:0092:000341</t>
  </si>
  <si>
    <t>21:0092:000341:0001:0001:00</t>
  </si>
  <si>
    <t>064E  :843158:00:------:--</t>
  </si>
  <si>
    <t>21:1194:001015</t>
  </si>
  <si>
    <t>21:0092:000342</t>
  </si>
  <si>
    <t>21:0092:000342:0001:0001:00</t>
  </si>
  <si>
    <t>064E  :843159:00:------:--</t>
  </si>
  <si>
    <t>21:1194:001016</t>
  </si>
  <si>
    <t>21:0092:000343</t>
  </si>
  <si>
    <t>21:0092:000343:0001:0001:00</t>
  </si>
  <si>
    <t>064E  :843160:00:------:--</t>
  </si>
  <si>
    <t>21:1194:001017</t>
  </si>
  <si>
    <t>21:0092:000344</t>
  </si>
  <si>
    <t>21:0092:000344:0001:0001:00</t>
  </si>
  <si>
    <t>064E  :843161:80:843164:20</t>
  </si>
  <si>
    <t>21:1194:001018</t>
  </si>
  <si>
    <t>21:0092:000346</t>
  </si>
  <si>
    <t>21:0092:000346:0002:0001:02</t>
  </si>
  <si>
    <t>064E  :843162:00:------:--</t>
  </si>
  <si>
    <t>21:1194:001019</t>
  </si>
  <si>
    <t>21:0092:000345</t>
  </si>
  <si>
    <t>21:0092:000345:0001:0001:00</t>
  </si>
  <si>
    <t>064E  :843163:10:------:--</t>
  </si>
  <si>
    <t>21:1194:001020</t>
  </si>
  <si>
    <t>21:0092:000346:0001:0001:00</t>
  </si>
  <si>
    <t>064E  :843164:20:843163:10</t>
  </si>
  <si>
    <t>21:1194:001021</t>
  </si>
  <si>
    <t>21:0092:000346:0002:0001:01</t>
  </si>
  <si>
    <t>064E  :843165:00:------:--</t>
  </si>
  <si>
    <t>21:1194:001022</t>
  </si>
  <si>
    <t>21:0092:000347</t>
  </si>
  <si>
    <t>21:0092:000347:0001:0001:00</t>
  </si>
  <si>
    <t>064E  :843166:00:------:--</t>
  </si>
  <si>
    <t>21:1194:001023</t>
  </si>
  <si>
    <t>21:0092:000348</t>
  </si>
  <si>
    <t>21:0092:000348:0001:0001:00</t>
  </si>
  <si>
    <t>064E  :843167:00:------:--</t>
  </si>
  <si>
    <t>21:1194:001024</t>
  </si>
  <si>
    <t>21:0092:000349</t>
  </si>
  <si>
    <t>21:0092:000349:0001:0001:00</t>
  </si>
  <si>
    <t>064E  :843168:00:------:--</t>
  </si>
  <si>
    <t>21:1194:001025</t>
  </si>
  <si>
    <t>21:0092:000350</t>
  </si>
  <si>
    <t>21:0092:000350:0001:0001:00</t>
  </si>
  <si>
    <t>064E  :843169:00:------:--</t>
  </si>
  <si>
    <t>21:1194:001026</t>
  </si>
  <si>
    <t>21:0092:000351</t>
  </si>
  <si>
    <t>21:0092:000351:0001:0001:00</t>
  </si>
  <si>
    <t>064E  :843170:00:------:--</t>
  </si>
  <si>
    <t>21:1194:001027</t>
  </si>
  <si>
    <t>21:0092:000352</t>
  </si>
  <si>
    <t>21:0092:000352:0001:0001:00</t>
  </si>
  <si>
    <t>064E  :843171:00:------:--</t>
  </si>
  <si>
    <t>21:1194:001028</t>
  </si>
  <si>
    <t>21:0092:000353</t>
  </si>
  <si>
    <t>21:0092:000353:0001:0001:00</t>
  </si>
  <si>
    <t>064E  :843172:9P:------:--</t>
  </si>
  <si>
    <t>21:1194:001029</t>
  </si>
  <si>
    <t>064E  :843173:00:------:--</t>
  </si>
  <si>
    <t>21:1194:001030</t>
  </si>
  <si>
    <t>21:0092:000354</t>
  </si>
  <si>
    <t>21:0092:000354:0001:0001:00</t>
  </si>
  <si>
    <t>064E  :843174:00:------:--</t>
  </si>
  <si>
    <t>21:1194:001031</t>
  </si>
  <si>
    <t>21:0092:000355</t>
  </si>
  <si>
    <t>21:0092:000355:0001:0001:00</t>
  </si>
  <si>
    <t>064E  :843175:00:------:--</t>
  </si>
  <si>
    <t>21:1194:001032</t>
  </si>
  <si>
    <t>21:0092:000356</t>
  </si>
  <si>
    <t>21:0092:000356:0001:0001:00</t>
  </si>
  <si>
    <t>064E  :843176:00:------:--</t>
  </si>
  <si>
    <t>21:1194:001033</t>
  </si>
  <si>
    <t>21:0092:000357</t>
  </si>
  <si>
    <t>21:0092:000357:0001:0001:00</t>
  </si>
  <si>
    <t>064E  :843177:00:------:--</t>
  </si>
  <si>
    <t>21:1194:001034</t>
  </si>
  <si>
    <t>21:0092:000358</t>
  </si>
  <si>
    <t>21:0092:000358:0001:0001:00</t>
  </si>
  <si>
    <t>064E  :843178:00:------:--</t>
  </si>
  <si>
    <t>21:1194:001035</t>
  </si>
  <si>
    <t>21:0092:000359</t>
  </si>
  <si>
    <t>21:0092:000359:0001:0001:00</t>
  </si>
  <si>
    <t>064E  :843179:00:------:--</t>
  </si>
  <si>
    <t>21:1194:001036</t>
  </si>
  <si>
    <t>21:0092:000360</t>
  </si>
  <si>
    <t>21:0092:000360:0001:0001:00</t>
  </si>
  <si>
    <t>064E  :843180:00:------:--</t>
  </si>
  <si>
    <t>21:1194:001037</t>
  </si>
  <si>
    <t>21:0092:000361</t>
  </si>
  <si>
    <t>21:0092:000361:0001:0001:00</t>
  </si>
  <si>
    <t>064E  :843181:80:843185:20</t>
  </si>
  <si>
    <t>21:1194:001038</t>
  </si>
  <si>
    <t>21:0092:000364</t>
  </si>
  <si>
    <t>21:0092:000364:0002:0001:02</t>
  </si>
  <si>
    <t>064E  :843182:00:------:--</t>
  </si>
  <si>
    <t>21:1194:001039</t>
  </si>
  <si>
    <t>21:0092:000362</t>
  </si>
  <si>
    <t>21:0092:000362:0001:0001:00</t>
  </si>
  <si>
    <t>064E  :843183:00:------:--</t>
  </si>
  <si>
    <t>21:1194:001040</t>
  </si>
  <si>
    <t>21:0092:000363</t>
  </si>
  <si>
    <t>21:0092:000363:0001:0001:00</t>
  </si>
  <si>
    <t>064E  :843184:10:------:--</t>
  </si>
  <si>
    <t>21:1194:001041</t>
  </si>
  <si>
    <t>21:0092:000364:0001:0001:00</t>
  </si>
  <si>
    <t>064E  :843185:20:843184:10</t>
  </si>
  <si>
    <t>21:1194:001042</t>
  </si>
  <si>
    <t>21:0092:000364:0002:0001:01</t>
  </si>
  <si>
    <t>064E  :843186:00:------:--</t>
  </si>
  <si>
    <t>21:1194:001043</t>
  </si>
  <si>
    <t>21:0092:000365</t>
  </si>
  <si>
    <t>21:0092:000365:0001:0001:00</t>
  </si>
  <si>
    <t>064E  :843187:9M:------:--</t>
  </si>
  <si>
    <t>21:1194:001044</t>
  </si>
  <si>
    <t>064E  :843188:00:------:--</t>
  </si>
  <si>
    <t>21:1194:001045</t>
  </si>
  <si>
    <t>21:0092:000366</t>
  </si>
  <si>
    <t>21:0092:000366:0001:0001:00</t>
  </si>
  <si>
    <t>064E  :843189:00:------:--</t>
  </si>
  <si>
    <t>21:1194:001046</t>
  </si>
  <si>
    <t>21:0092:000367</t>
  </si>
  <si>
    <t>21:0092:000367:0001:0001:00</t>
  </si>
  <si>
    <t>064E  :843190:00:------:--</t>
  </si>
  <si>
    <t>21:1194:001047</t>
  </si>
  <si>
    <t>21:0092:000368</t>
  </si>
  <si>
    <t>21:0092:000368:0001:0001:00</t>
  </si>
  <si>
    <t>064E  :843191:00:------:--</t>
  </si>
  <si>
    <t>21:1194:001048</t>
  </si>
  <si>
    <t>21:0092:000369</t>
  </si>
  <si>
    <t>21:0092:000369:0001:0001:00</t>
  </si>
  <si>
    <t>064E  :843192:00:------:--</t>
  </si>
  <si>
    <t>21:1194:001049</t>
  </si>
  <si>
    <t>21:0092:000370</t>
  </si>
  <si>
    <t>21:0092:000370:0001:0001:00</t>
  </si>
  <si>
    <t>064E  :843193:00:------:--</t>
  </si>
  <si>
    <t>21:1194:001050</t>
  </si>
  <si>
    <t>21:0092:000371</t>
  </si>
  <si>
    <t>21:0092:000371:0001:0001:00</t>
  </si>
  <si>
    <t>064E  :843194:00:------:--</t>
  </si>
  <si>
    <t>21:1194:001051</t>
  </si>
  <si>
    <t>21:0092:000372</t>
  </si>
  <si>
    <t>21:0092:000372:0001:0001:00</t>
  </si>
  <si>
    <t>064E  :843195:00:------:--</t>
  </si>
  <si>
    <t>21:1194:001052</t>
  </si>
  <si>
    <t>21:0092:000373</t>
  </si>
  <si>
    <t>21:0092:000373:0001:0001:00</t>
  </si>
  <si>
    <t>064E  :843196:00:------:--</t>
  </si>
  <si>
    <t>21:1194:001053</t>
  </si>
  <si>
    <t>21:0092:000374</t>
  </si>
  <si>
    <t>21:0092:000374:0001:0001:00</t>
  </si>
  <si>
    <t>064E  :843197:00:------:--</t>
  </si>
  <si>
    <t>21:1194:001054</t>
  </si>
  <si>
    <t>21:0092:000375</t>
  </si>
  <si>
    <t>21:0092:000375:0001:0001:00</t>
  </si>
  <si>
    <t>064E  :843198:00:------:--</t>
  </si>
  <si>
    <t>21:1194:001055</t>
  </si>
  <si>
    <t>21:0092:000376</t>
  </si>
  <si>
    <t>21:0092:000376:0001:0001:00</t>
  </si>
  <si>
    <t>064E  :843199:00:------:--</t>
  </si>
  <si>
    <t>21:1194:001056</t>
  </si>
  <si>
    <t>21:0092:000377</t>
  </si>
  <si>
    <t>21:0092:000377:0001:0001:00</t>
  </si>
  <si>
    <t>064E  :843200:00:------:--</t>
  </si>
  <si>
    <t>21:1194:001057</t>
  </si>
  <si>
    <t>21:0092:000378</t>
  </si>
  <si>
    <t>21:0092:000378:0001:0001:00</t>
  </si>
  <si>
    <t>064E  :843201:80:843203:20</t>
  </si>
  <si>
    <t>21:1194:001058</t>
  </si>
  <si>
    <t>21:0092:000379</t>
  </si>
  <si>
    <t>21:0092:000379:0002:0001:02</t>
  </si>
  <si>
    <t>064E  :843202:10:------:--</t>
  </si>
  <si>
    <t>21:1194:001059</t>
  </si>
  <si>
    <t>21:0092:000379:0001:0001:00</t>
  </si>
  <si>
    <t>064E  :843203:20:843202:10</t>
  </si>
  <si>
    <t>21:1194:001060</t>
  </si>
  <si>
    <t>21:0092:000379:0002:0001:01</t>
  </si>
  <si>
    <t>064E  :843204:00:------:--</t>
  </si>
  <si>
    <t>21:1194:001061</t>
  </si>
  <si>
    <t>21:0092:000380</t>
  </si>
  <si>
    <t>21:0092:000380:0001:0001:00</t>
  </si>
  <si>
    <t>064E  :843205:00:------:--</t>
  </si>
  <si>
    <t>21:1194:001062</t>
  </si>
  <si>
    <t>21:0092:000381</t>
  </si>
  <si>
    <t>21:0092:000381:0001:0001:00</t>
  </si>
  <si>
    <t>064E  :843206:00:------:--</t>
  </si>
  <si>
    <t>21:1194:001063</t>
  </si>
  <si>
    <t>21:0092:000382</t>
  </si>
  <si>
    <t>21:0092:000382:0001:0001:00</t>
  </si>
  <si>
    <t>064E  :843207:00:------:--</t>
  </si>
  <si>
    <t>21:1194:001064</t>
  </si>
  <si>
    <t>21:0092:000383</t>
  </si>
  <si>
    <t>21:0092:000383:0001:0001:00</t>
  </si>
  <si>
    <t>064E  :843208:00:------:--</t>
  </si>
  <si>
    <t>21:1194:001065</t>
  </si>
  <si>
    <t>21:0092:000384</t>
  </si>
  <si>
    <t>21:0092:000384:0001:0001:00</t>
  </si>
  <si>
    <t>064E  :843209:00:------:--</t>
  </si>
  <si>
    <t>21:1194:001066</t>
  </si>
  <si>
    <t>21:0092:000385</t>
  </si>
  <si>
    <t>21:0092:000385:0001:0001:00</t>
  </si>
  <si>
    <t>064E  :843210:00:------:--</t>
  </si>
  <si>
    <t>21:1194:001067</t>
  </si>
  <si>
    <t>21:0092:000386</t>
  </si>
  <si>
    <t>21:0092:000386:0001:0001:00</t>
  </si>
  <si>
    <t>064E  :843211:00:------:--</t>
  </si>
  <si>
    <t>21:1194:001068</t>
  </si>
  <si>
    <t>21:0092:000387</t>
  </si>
  <si>
    <t>21:0092:000387:0001:0001:00</t>
  </si>
  <si>
    <t>064E  :843212:9P:------:--</t>
  </si>
  <si>
    <t>21:1194:001069</t>
  </si>
  <si>
    <t>064E  :843213:00:------:--</t>
  </si>
  <si>
    <t>21:1194:001070</t>
  </si>
  <si>
    <t>21:0092:000388</t>
  </si>
  <si>
    <t>21:0092:000388:0001:0001:00</t>
  </si>
  <si>
    <t>064E  :843214:00:------:--</t>
  </si>
  <si>
    <t>21:1194:001071</t>
  </si>
  <si>
    <t>21:0092:000389</t>
  </si>
  <si>
    <t>21:0092:000389:0001:0001:00</t>
  </si>
  <si>
    <t>064E  :843215:00:------:--</t>
  </si>
  <si>
    <t>21:1194:001072</t>
  </si>
  <si>
    <t>21:0092:000390</t>
  </si>
  <si>
    <t>21:0092:000390:0001:0001:00</t>
  </si>
  <si>
    <t>064E  :843216:00:------:--</t>
  </si>
  <si>
    <t>21:1194:001073</t>
  </si>
  <si>
    <t>21:0092:000391</t>
  </si>
  <si>
    <t>21:0092:000391:0001:0001:00</t>
  </si>
  <si>
    <t>064E  :843217:00:------:--</t>
  </si>
  <si>
    <t>21:1194:001074</t>
  </si>
  <si>
    <t>21:0092:000392</t>
  </si>
  <si>
    <t>21:0092:000392:0001:0001:00</t>
  </si>
  <si>
    <t>064E  :843218:00:------:--</t>
  </si>
  <si>
    <t>21:1194:001075</t>
  </si>
  <si>
    <t>21:0092:000393</t>
  </si>
  <si>
    <t>21:0092:000393:0001:0001:00</t>
  </si>
  <si>
    <t>064E  :843219:00:------:--</t>
  </si>
  <si>
    <t>21:1194:001076</t>
  </si>
  <si>
    <t>21:0092:000394</t>
  </si>
  <si>
    <t>21:0092:000394:0001:0001:00</t>
  </si>
  <si>
    <t>064E  :843220:00:------:--</t>
  </si>
  <si>
    <t>21:1194:001077</t>
  </si>
  <si>
    <t>21:0092:000395</t>
  </si>
  <si>
    <t>21:0092:000395:0001:0001:00</t>
  </si>
  <si>
    <t>064E  :843221:80:843222:10</t>
  </si>
  <si>
    <t>21:1194:001078</t>
  </si>
  <si>
    <t>21:0092:000396</t>
  </si>
  <si>
    <t>21:0092:000396:0001:0001:02</t>
  </si>
  <si>
    <t>064E  :843222:10:------:--</t>
  </si>
  <si>
    <t>21:1194:001079</t>
  </si>
  <si>
    <t>21:0092:000396:0001:0001:01</t>
  </si>
  <si>
    <t>064E  :843223:20:843222:10</t>
  </si>
  <si>
    <t>21:1194:001080</t>
  </si>
  <si>
    <t>21:0092:000396:0002:0001:00</t>
  </si>
  <si>
    <t>064E  :843224:00:------:--</t>
  </si>
  <si>
    <t>21:1194:001081</t>
  </si>
  <si>
    <t>21:0092:000397</t>
  </si>
  <si>
    <t>21:0092:000397:0001:0001:00</t>
  </si>
  <si>
    <t>064E  :843225:00:------:--</t>
  </si>
  <si>
    <t>21:1194:001082</t>
  </si>
  <si>
    <t>21:0092:000398</t>
  </si>
  <si>
    <t>21:0092:000398:0001:0001:00</t>
  </si>
  <si>
    <t>064E  :843226:00:------:--</t>
  </si>
  <si>
    <t>21:1194:001083</t>
  </si>
  <si>
    <t>21:0092:000399</t>
  </si>
  <si>
    <t>21:0092:000399:0001:0001:00</t>
  </si>
  <si>
    <t>064E  :843227:00:------:--</t>
  </si>
  <si>
    <t>21:1194:001084</t>
  </si>
  <si>
    <t>21:0092:000400</t>
  </si>
  <si>
    <t>21:0092:000400:0001:0001:00</t>
  </si>
  <si>
    <t>064E  :843228:00:------:--</t>
  </si>
  <si>
    <t>21:1194:001085</t>
  </si>
  <si>
    <t>21:0092:000401</t>
  </si>
  <si>
    <t>21:0092:000401:0001:0001:00</t>
  </si>
  <si>
    <t>064E  :843229:00:------:--</t>
  </si>
  <si>
    <t>21:1194:001086</t>
  </si>
  <si>
    <t>21:0092:000402</t>
  </si>
  <si>
    <t>21:0092:000402:0001:0001:00</t>
  </si>
  <si>
    <t>064E  :843230:00:------:--</t>
  </si>
  <si>
    <t>21:1194:001087</t>
  </si>
  <si>
    <t>21:0092:000403</t>
  </si>
  <si>
    <t>21:0092:000403:0001:0001:00</t>
  </si>
  <si>
    <t>064E  :843231:00:------:--</t>
  </si>
  <si>
    <t>21:1194:001088</t>
  </si>
  <si>
    <t>21:0092:000404</t>
  </si>
  <si>
    <t>21:0092:000404:0001:0001:00</t>
  </si>
  <si>
    <t>064E  :843232:00:------:--</t>
  </si>
  <si>
    <t>21:1194:001089</t>
  </si>
  <si>
    <t>21:0092:000405</t>
  </si>
  <si>
    <t>21:0092:000405:0001:0001:00</t>
  </si>
  <si>
    <t>064E  :843233:00:------:--</t>
  </si>
  <si>
    <t>21:1194:001090</t>
  </si>
  <si>
    <t>21:0092:000406</t>
  </si>
  <si>
    <t>21:0092:000406:0001:0001:00</t>
  </si>
  <si>
    <t>064E  :843234:00:------:--</t>
  </si>
  <si>
    <t>21:1194:001091</t>
  </si>
  <si>
    <t>21:0092:000407</t>
  </si>
  <si>
    <t>21:0092:000407:0001:0001:00</t>
  </si>
  <si>
    <t>064E  :843235:00:------:--</t>
  </si>
  <si>
    <t>21:1194:001092</t>
  </si>
  <si>
    <t>21:0092:000408</t>
  </si>
  <si>
    <t>21:0092:000408:0001:0001:00</t>
  </si>
  <si>
    <t>064E  :843236:00:------:--</t>
  </si>
  <si>
    <t>21:1194:001093</t>
  </si>
  <si>
    <t>21:0092:000409</t>
  </si>
  <si>
    <t>21:0092:000409:0001:0001:00</t>
  </si>
  <si>
    <t>064E  :843237:00:------:--</t>
  </si>
  <si>
    <t>21:1194:001094</t>
  </si>
  <si>
    <t>21:0092:000410</t>
  </si>
  <si>
    <t>21:0092:000410:0001:0001:00</t>
  </si>
  <si>
    <t>064E  :843238:00:------:--</t>
  </si>
  <si>
    <t>21:1194:001095</t>
  </si>
  <si>
    <t>21:0092:000411</t>
  </si>
  <si>
    <t>21:0092:000411:0001:0001:00</t>
  </si>
  <si>
    <t>064E  :843239:00:------:--</t>
  </si>
  <si>
    <t>21:1194:001096</t>
  </si>
  <si>
    <t>21:0092:000412</t>
  </si>
  <si>
    <t>21:0092:000412:0001:0001:00</t>
  </si>
  <si>
    <t>064E  :843240:9M:------:--</t>
  </si>
  <si>
    <t>21:1194:001097</t>
  </si>
  <si>
    <t>064E  :843241:80:843242:10</t>
  </si>
  <si>
    <t>21:1194:001098</t>
  </si>
  <si>
    <t>21:0092:000413</t>
  </si>
  <si>
    <t>21:0092:000413:0001:0001:02</t>
  </si>
  <si>
    <t>064E  :843242:10:------:--</t>
  </si>
  <si>
    <t>21:1194:001099</t>
  </si>
  <si>
    <t>21:0092:000413:0001:0001:01</t>
  </si>
  <si>
    <t>064E  :843243:20:843242:10</t>
  </si>
  <si>
    <t>21:1194:001100</t>
  </si>
  <si>
    <t>21:0092:000413:0002:0001:00</t>
  </si>
  <si>
    <t>064E  :843244:00:------:--</t>
  </si>
  <si>
    <t>21:1194:001101</t>
  </si>
  <si>
    <t>21:0092:000414</t>
  </si>
  <si>
    <t>21:0092:000414:0001:0001:00</t>
  </si>
  <si>
    <t>064E  :843245:00:------:--</t>
  </si>
  <si>
    <t>21:1194:001102</t>
  </si>
  <si>
    <t>21:0092:000415</t>
  </si>
  <si>
    <t>21:0092:000415:0001:0001:00</t>
  </si>
  <si>
    <t>064E  :843246:00:------:--</t>
  </si>
  <si>
    <t>21:1194:001103</t>
  </si>
  <si>
    <t>21:0092:000416</t>
  </si>
  <si>
    <t>21:0092:000416:0001:0001:00</t>
  </si>
  <si>
    <t>064E  :843247:00:------:--</t>
  </si>
  <si>
    <t>21:1194:001104</t>
  </si>
  <si>
    <t>21:0092:000417</t>
  </si>
  <si>
    <t>21:0092:000417:0001:0001:00</t>
  </si>
  <si>
    <t>064E  :843248:00:------:--</t>
  </si>
  <si>
    <t>21:1194:001105</t>
  </si>
  <si>
    <t>21:0092:000418</t>
  </si>
  <si>
    <t>21:0092:000418:0001:0001:00</t>
  </si>
  <si>
    <t>064E  :843249:00:------:--</t>
  </si>
  <si>
    <t>21:1194:001106</t>
  </si>
  <si>
    <t>21:0092:000419</t>
  </si>
  <si>
    <t>21:0092:000419:0001:0001:00</t>
  </si>
  <si>
    <t>064E  :843250:00:------:--</t>
  </si>
  <si>
    <t>21:1194:001107</t>
  </si>
  <si>
    <t>21:0092:000420</t>
  </si>
  <si>
    <t>21:0092:000420:0001:0001:00</t>
  </si>
  <si>
    <t>064E  :843019:00:------:--:rep</t>
  </si>
  <si>
    <t>21:1194:001108</t>
  </si>
  <si>
    <t>064E  :843055:00:------:--:rep</t>
  </si>
  <si>
    <t>21:1194:001109</t>
  </si>
  <si>
    <t>064E  :843091:00:------:--:rep</t>
  </si>
  <si>
    <t>21:1194:001110</t>
  </si>
  <si>
    <t>064E  :843127:00:------:--:rep</t>
  </si>
  <si>
    <t>21:1194:001111</t>
  </si>
  <si>
    <t>064E  :843163:10:------:--:rep</t>
  </si>
  <si>
    <t>21:1194:001112</t>
  </si>
  <si>
    <t>064E  :843199:00:------:--:rep</t>
  </si>
  <si>
    <t>21:1194:001113</t>
  </si>
  <si>
    <t>064E  :843235:00:------:--:rep</t>
  </si>
  <si>
    <t>21:1194:001114</t>
  </si>
  <si>
    <t>21:1194:001115</t>
  </si>
  <si>
    <t>21:1194:001116</t>
  </si>
  <si>
    <t>21:1194:001117</t>
  </si>
  <si>
    <t>21:1194:001118</t>
  </si>
  <si>
    <t>21:1194:001119</t>
  </si>
  <si>
    <t>21:1194:001120</t>
  </si>
  <si>
    <t>21:1194:001121</t>
  </si>
  <si>
    <t>21:1194:001122</t>
  </si>
  <si>
    <t>21:1194:001123</t>
  </si>
  <si>
    <t>21:1194:001124</t>
  </si>
  <si>
    <t>21:1194:001125</t>
  </si>
  <si>
    <t>21:1194:001126</t>
  </si>
  <si>
    <t>21:1194:001127</t>
  </si>
  <si>
    <t>21:1194:001128</t>
  </si>
  <si>
    <t>21:1194:001129</t>
  </si>
  <si>
    <t>21:1194:001130</t>
  </si>
  <si>
    <t>21:1194:001131</t>
  </si>
  <si>
    <t>21:1194:001132</t>
  </si>
  <si>
    <t>21:1194:001133</t>
  </si>
  <si>
    <t>21:1194:001134</t>
  </si>
  <si>
    <t>21:1194:001135</t>
  </si>
  <si>
    <t>064E  :843251:00:------:--</t>
  </si>
  <si>
    <t>21:1194:001136</t>
  </si>
  <si>
    <t>21:0092:000421</t>
  </si>
  <si>
    <t>21:0092:000421:0001:0001:00</t>
  </si>
  <si>
    <t>064E  :843252:00:------:--</t>
  </si>
  <si>
    <t>21:1194:001137</t>
  </si>
  <si>
    <t>21:0092:000422</t>
  </si>
  <si>
    <t>21:0092:000422:0001:0001:00</t>
  </si>
  <si>
    <t>064E  :843253:9M:------:--</t>
  </si>
  <si>
    <t>21:1194:001138</t>
  </si>
  <si>
    <t>064E  :843254:00:------:--</t>
  </si>
  <si>
    <t>21:1194:001139</t>
  </si>
  <si>
    <t>21:0092:000423</t>
  </si>
  <si>
    <t>21:0092:000423:0001:0001:00</t>
  </si>
  <si>
    <t>064E  :843255:00:------:--</t>
  </si>
  <si>
    <t>21:1194:001140</t>
  </si>
  <si>
    <t>21:0092:000424</t>
  </si>
  <si>
    <t>21:0092:000424:0001:0001:00</t>
  </si>
  <si>
    <t>064E  :843256:00:------:--</t>
  </si>
  <si>
    <t>21:1194:001141</t>
  </si>
  <si>
    <t>21:0092:000425</t>
  </si>
  <si>
    <t>21:0092:000425:0001:0001:00</t>
  </si>
  <si>
    <t>064E  :843257:00:------:--</t>
  </si>
  <si>
    <t>21:1194:001142</t>
  </si>
  <si>
    <t>21:0092:000426</t>
  </si>
  <si>
    <t>21:0092:000426:0001:0001:00</t>
  </si>
  <si>
    <t>064E  :843258:00:------:--</t>
  </si>
  <si>
    <t>21:1194:001143</t>
  </si>
  <si>
    <t>21:0092:000427</t>
  </si>
  <si>
    <t>21:0092:000427:0001:0001:00</t>
  </si>
  <si>
    <t>064E  :843259:00:------:--</t>
  </si>
  <si>
    <t>21:1194:001144</t>
  </si>
  <si>
    <t>21:0092:000428</t>
  </si>
  <si>
    <t>21:0092:000428:0001:0001:00</t>
  </si>
  <si>
    <t>064E  :843260:00:------:--</t>
  </si>
  <si>
    <t>21:1194:001145</t>
  </si>
  <si>
    <t>21:0092:000429</t>
  </si>
  <si>
    <t>21:0092:000429:0001:0001:00</t>
  </si>
  <si>
    <t>064E  :843261:80:843263:20</t>
  </si>
  <si>
    <t>21:1194:001146</t>
  </si>
  <si>
    <t>21:0092:000430</t>
  </si>
  <si>
    <t>21:0092:000430:0002:0001:02</t>
  </si>
  <si>
    <t>064E  :843262:10:------:--</t>
  </si>
  <si>
    <t>21:1194:001147</t>
  </si>
  <si>
    <t>21:0092:000430:0001:0001:00</t>
  </si>
  <si>
    <t>064E  :843263:20:843262:10</t>
  </si>
  <si>
    <t>21:1194:001148</t>
  </si>
  <si>
    <t>21:0092:000430:0002:0001:01</t>
  </si>
  <si>
    <t>064E  :843264:00:------:--</t>
  </si>
  <si>
    <t>21:1194:001149</t>
  </si>
  <si>
    <t>21:0092:000431</t>
  </si>
  <si>
    <t>21:0092:000431:0001:0001:00</t>
  </si>
  <si>
    <t>064E  :843265:00:------:--</t>
  </si>
  <si>
    <t>21:1194:001150</t>
  </si>
  <si>
    <t>21:0092:000432</t>
  </si>
  <si>
    <t>21:0092:000432:0001:0001:00</t>
  </si>
  <si>
    <t>064E  :843266:00:------:--</t>
  </si>
  <si>
    <t>21:1194:001151</t>
  </si>
  <si>
    <t>21:0092:000433</t>
  </si>
  <si>
    <t>21:0092:000433:0001:0001:00</t>
  </si>
  <si>
    <t>064E  :843267:00:------:--</t>
  </si>
  <si>
    <t>21:1194:001152</t>
  </si>
  <si>
    <t>21:0092:000434</t>
  </si>
  <si>
    <t>21:0092:000434:0001:0001:00</t>
  </si>
  <si>
    <t>064E  :843268:00:------:--</t>
  </si>
  <si>
    <t>21:1194:001153</t>
  </si>
  <si>
    <t>21:0092:000435</t>
  </si>
  <si>
    <t>21:0092:000435:0001:0001:00</t>
  </si>
  <si>
    <t>064E  :843269:00:------:--</t>
  </si>
  <si>
    <t>21:1194:001154</t>
  </si>
  <si>
    <t>21:0092:000436</t>
  </si>
  <si>
    <t>21:0092:000436:0001:0001:00</t>
  </si>
  <si>
    <t>064E  :843270:00:------:--</t>
  </si>
  <si>
    <t>21:1194:001155</t>
  </si>
  <si>
    <t>21:0092:000437</t>
  </si>
  <si>
    <t>21:0092:000437:0001:0001:00</t>
  </si>
  <si>
    <t>064E  :843271:00:------:--</t>
  </si>
  <si>
    <t>21:1194:001156</t>
  </si>
  <si>
    <t>21:0092:000438</t>
  </si>
  <si>
    <t>21:0092:000438:0001:0001:00</t>
  </si>
  <si>
    <t>064E  :843272:00:------:--</t>
  </si>
  <si>
    <t>21:1194:001157</t>
  </si>
  <si>
    <t>21:0092:000439</t>
  </si>
  <si>
    <t>21:0092:000439:0001:0001:00</t>
  </si>
  <si>
    <t>064E  :843273:00:------:--</t>
  </si>
  <si>
    <t>21:1194:001158</t>
  </si>
  <si>
    <t>21:0092:000440</t>
  </si>
  <si>
    <t>21:0092:000440:0001:0001:00</t>
  </si>
  <si>
    <t>064E  :843274:00:------:--</t>
  </si>
  <si>
    <t>21:1194:001159</t>
  </si>
  <si>
    <t>21:0092:000441</t>
  </si>
  <si>
    <t>21:0092:000441:0001:0001:00</t>
  </si>
  <si>
    <t>064E  :843275:9M:------:--</t>
  </si>
  <si>
    <t>21:1194:001160</t>
  </si>
  <si>
    <t>064E  :843276:00:------:--</t>
  </si>
  <si>
    <t>21:1194:001161</t>
  </si>
  <si>
    <t>21:0092:000442</t>
  </si>
  <si>
    <t>21:0092:000442:0001:0001:00</t>
  </si>
  <si>
    <t>064E  :843277:00:------:--</t>
  </si>
  <si>
    <t>21:1194:001162</t>
  </si>
  <si>
    <t>21:0092:000443</t>
  </si>
  <si>
    <t>21:0092:000443:0001:0001:00</t>
  </si>
  <si>
    <t>064E  :843278:00:------:--</t>
  </si>
  <si>
    <t>21:1194:001163</t>
  </si>
  <si>
    <t>21:0092:000444</t>
  </si>
  <si>
    <t>21:0092:000444:0001:0001:00</t>
  </si>
  <si>
    <t>064E  :843279:00:------:--</t>
  </si>
  <si>
    <t>21:1194:001164</t>
  </si>
  <si>
    <t>21:0092:000445</t>
  </si>
  <si>
    <t>21:0092:000445:0001:0001:00</t>
  </si>
  <si>
    <t>064E  :843280:00:------:--</t>
  </si>
  <si>
    <t>21:1194:001165</t>
  </si>
  <si>
    <t>21:0092:000446</t>
  </si>
  <si>
    <t>21:0092:000446:0001:0001:00</t>
  </si>
  <si>
    <t>064E  :843281:80:843286:20</t>
  </si>
  <si>
    <t>21:1194:001166</t>
  </si>
  <si>
    <t>21:0092:000449</t>
  </si>
  <si>
    <t>21:0092:000449:0002:0001:02</t>
  </si>
  <si>
    <t>064E  :843282:00:------:--</t>
  </si>
  <si>
    <t>21:1194:001167</t>
  </si>
  <si>
    <t>21:0092:000447</t>
  </si>
  <si>
    <t>21:0092:000447:0001:0001:00</t>
  </si>
  <si>
    <t>064E  :843283:00:------:--</t>
  </si>
  <si>
    <t>21:1194:001168</t>
  </si>
  <si>
    <t>21:0092:000448</t>
  </si>
  <si>
    <t>21:0092:000448:0001:0001:00</t>
  </si>
  <si>
    <t>064E  :843284:10:------:--</t>
  </si>
  <si>
    <t>21:1194:001169</t>
  </si>
  <si>
    <t>21:0092:000449:0001:0001:00</t>
  </si>
  <si>
    <t>064E  :843285:9P:------:--</t>
  </si>
  <si>
    <t>21:1194:001170</t>
  </si>
  <si>
    <t>064E  :843286:20:843284:10</t>
  </si>
  <si>
    <t>21:1194:001171</t>
  </si>
  <si>
    <t>21:0092:000449:0002:0001:01</t>
  </si>
  <si>
    <t>064E  :843287:00:------:--</t>
  </si>
  <si>
    <t>21:1194:001172</t>
  </si>
  <si>
    <t>21:0092:000450</t>
  </si>
  <si>
    <t>21:0092:000450:0001:0001:00</t>
  </si>
  <si>
    <t>064E  :843288:00:------:--</t>
  </si>
  <si>
    <t>21:1194:001173</t>
  </si>
  <si>
    <t>21:0092:000451</t>
  </si>
  <si>
    <t>21:0092:000451:0001:0001:00</t>
  </si>
  <si>
    <t>064E  :843289:00:------:--</t>
  </si>
  <si>
    <t>21:1194:001174</t>
  </si>
  <si>
    <t>21:0092:000452</t>
  </si>
  <si>
    <t>21:0092:000452:0001:0001:00</t>
  </si>
  <si>
    <t>064E  :843290:00:------:--</t>
  </si>
  <si>
    <t>21:1194:001175</t>
  </si>
  <si>
    <t>21:0092:000453</t>
  </si>
  <si>
    <t>21:0092:000453:0001:0001:00</t>
  </si>
  <si>
    <t>064E  :843291:00:------:--</t>
  </si>
  <si>
    <t>21:1194:001176</t>
  </si>
  <si>
    <t>21:0092:000454</t>
  </si>
  <si>
    <t>21:0092:000454:0001:0001:00</t>
  </si>
  <si>
    <t>064E  :843292:00:------:--</t>
  </si>
  <si>
    <t>21:1194:001177</t>
  </si>
  <si>
    <t>21:0092:000455</t>
  </si>
  <si>
    <t>21:0092:000455:0001:0001:00</t>
  </si>
  <si>
    <t>064E  :843293:00:------:--</t>
  </si>
  <si>
    <t>21:1194:001178</t>
  </si>
  <si>
    <t>21:0092:000456</t>
  </si>
  <si>
    <t>21:0092:000456:0001:0001:00</t>
  </si>
  <si>
    <t>064E  :843294:00:------:--</t>
  </si>
  <si>
    <t>21:1194:001179</t>
  </si>
  <si>
    <t>21:0092:000457</t>
  </si>
  <si>
    <t>21:0092:000457:0001:0001:00</t>
  </si>
  <si>
    <t>064E  :843295:00:------:--</t>
  </si>
  <si>
    <t>21:1194:001180</t>
  </si>
  <si>
    <t>21:0092:000458</t>
  </si>
  <si>
    <t>21:0092:000458:0001:0001:00</t>
  </si>
  <si>
    <t>064E  :843296:00:------:--</t>
  </si>
  <si>
    <t>21:1194:001181</t>
  </si>
  <si>
    <t>21:0092:000459</t>
  </si>
  <si>
    <t>21:0092:000459:0001:0001:00</t>
  </si>
  <si>
    <t>064E  :843297:00:------:--</t>
  </si>
  <si>
    <t>21:1194:001182</t>
  </si>
  <si>
    <t>21:0092:000460</t>
  </si>
  <si>
    <t>21:0092:000460:0001:0001:00</t>
  </si>
  <si>
    <t>064E  :843298:00:------:--</t>
  </si>
  <si>
    <t>21:1194:001183</t>
  </si>
  <si>
    <t>21:0092:000461</t>
  </si>
  <si>
    <t>21:0092:000461:0001:0001:00</t>
  </si>
  <si>
    <t>064E  :843299:00:------:--</t>
  </si>
  <si>
    <t>21:1194:001184</t>
  </si>
  <si>
    <t>21:0092:000462</t>
  </si>
  <si>
    <t>21:0092:000462:0001:0001:00</t>
  </si>
  <si>
    <t>064E  :843300:00:------:--</t>
  </si>
  <si>
    <t>21:1194:001185</t>
  </si>
  <si>
    <t>21:0092:000463</t>
  </si>
  <si>
    <t>21:0092:000463:0001:0001:00</t>
  </si>
  <si>
    <t>064E  :843301:80:843308:20</t>
  </si>
  <si>
    <t>21:1194:001186</t>
  </si>
  <si>
    <t>21:0092:000468</t>
  </si>
  <si>
    <t>21:0092:000468:0002:0001:02</t>
  </si>
  <si>
    <t>064E  :843302:00:------:--</t>
  </si>
  <si>
    <t>21:1194:001187</t>
  </si>
  <si>
    <t>21:0092:000464</t>
  </si>
  <si>
    <t>21:0092:000464:0001:0001:00</t>
  </si>
  <si>
    <t>064E  :843303:9R:------:--</t>
  </si>
  <si>
    <t>21:1194:001188</t>
  </si>
  <si>
    <t>064E  :843304:00:------:--</t>
  </si>
  <si>
    <t>21:1194:001189</t>
  </si>
  <si>
    <t>21:0092:000465</t>
  </si>
  <si>
    <t>21:0092:000465:0001:0001:00</t>
  </si>
  <si>
    <t>064E  :843305:00:------:--</t>
  </si>
  <si>
    <t>21:1194:001190</t>
  </si>
  <si>
    <t>21:0092:000466</t>
  </si>
  <si>
    <t>21:0092:000466:0001:0001:00</t>
  </si>
  <si>
    <t>064E  :843306:00:------:--</t>
  </si>
  <si>
    <t>21:1194:001191</t>
  </si>
  <si>
    <t>21:0092:000467</t>
  </si>
  <si>
    <t>21:0092:000467:0001:0001:00</t>
  </si>
  <si>
    <t>064E  :843307:10:------:--</t>
  </si>
  <si>
    <t>21:1194:001192</t>
  </si>
  <si>
    <t>21:0092:000468:0001:0001:00</t>
  </si>
  <si>
    <t>064E  :843308:20:843307:10</t>
  </si>
  <si>
    <t>21:1194:001193</t>
  </si>
  <si>
    <t>21:0092:000468:0002:0001:01</t>
  </si>
  <si>
    <t>064E  :843309:00:------:--</t>
  </si>
  <si>
    <t>21:1194:001194</t>
  </si>
  <si>
    <t>21:0092:000469</t>
  </si>
  <si>
    <t>21:0092:000469:0001:0001:00</t>
  </si>
  <si>
    <t>064E  :843310:00:------:--</t>
  </si>
  <si>
    <t>21:1194:001195</t>
  </si>
  <si>
    <t>21:0092:000470</t>
  </si>
  <si>
    <t>21:0092:000470:0001:0001:00</t>
  </si>
  <si>
    <t>064E  :843311:00:------:--</t>
  </si>
  <si>
    <t>21:1194:001196</t>
  </si>
  <si>
    <t>21:0092:000471</t>
  </si>
  <si>
    <t>21:0092:000471:0001:0001:00</t>
  </si>
  <si>
    <t>064E  :843312:00:------:--</t>
  </si>
  <si>
    <t>21:1194:001197</t>
  </si>
  <si>
    <t>21:0092:000472</t>
  </si>
  <si>
    <t>21:0092:000472:0001:0001:00</t>
  </si>
  <si>
    <t>064E  :843313:00:------:--</t>
  </si>
  <si>
    <t>21:1194:001198</t>
  </si>
  <si>
    <t>21:0092:000473</t>
  </si>
  <si>
    <t>21:0092:000473:0001:0001:00</t>
  </si>
  <si>
    <t>064E  :843314:00:------:--</t>
  </si>
  <si>
    <t>21:1194:001199</t>
  </si>
  <si>
    <t>21:0092:000474</t>
  </si>
  <si>
    <t>21:0092:000474:0001:0001:00</t>
  </si>
  <si>
    <t>064E  :843315:00:------:--</t>
  </si>
  <si>
    <t>21:1194:001200</t>
  </si>
  <si>
    <t>21:0092:000475</t>
  </si>
  <si>
    <t>21:0092:000475:0001:0001:00</t>
  </si>
  <si>
    <t>064E  :843316:00:------:--</t>
  </si>
  <si>
    <t>21:1194:001201</t>
  </si>
  <si>
    <t>21:0092:000476</t>
  </si>
  <si>
    <t>21:0092:000476:0001:0001:00</t>
  </si>
  <si>
    <t>064E  :843317:00:------:--</t>
  </si>
  <si>
    <t>21:1194:001202</t>
  </si>
  <si>
    <t>21:0092:000477</t>
  </si>
  <si>
    <t>21:0092:000477:0001:0001:00</t>
  </si>
  <si>
    <t>064E  :843319:00:------:--</t>
  </si>
  <si>
    <t>21:1194:001203</t>
  </si>
  <si>
    <t>21:0092:000479</t>
  </si>
  <si>
    <t>21:0092:000479:0001:0001:00</t>
  </si>
  <si>
    <t>064E  :843320:00:------:--</t>
  </si>
  <si>
    <t>21:1194:001204</t>
  </si>
  <si>
    <t>21:0092:000480</t>
  </si>
  <si>
    <t>21:0092:000480:0001:0001:00</t>
  </si>
  <si>
    <t>064E  :843321:80:843322:10</t>
  </si>
  <si>
    <t>21:1194:001205</t>
  </si>
  <si>
    <t>21:0092:000481</t>
  </si>
  <si>
    <t>21:0092:000481:0001:0001:02</t>
  </si>
  <si>
    <t>064E  :843322:10:------:--</t>
  </si>
  <si>
    <t>21:1194:001206</t>
  </si>
  <si>
    <t>21:0092:000481:0001:0001:01</t>
  </si>
  <si>
    <t>064E  :843323:20:843322:10</t>
  </si>
  <si>
    <t>21:1194:001207</t>
  </si>
  <si>
    <t>21:0092:000481:0002:0001:00</t>
  </si>
  <si>
    <t>064E  :843324:00:------:--</t>
  </si>
  <si>
    <t>21:1194:001208</t>
  </si>
  <si>
    <t>21:0092:000482</t>
  </si>
  <si>
    <t>21:0092:000482:0001:0001:00</t>
  </si>
  <si>
    <t>064E  :843325:00:------:--</t>
  </si>
  <si>
    <t>21:1194:001209</t>
  </si>
  <si>
    <t>21:0092:000483</t>
  </si>
  <si>
    <t>21:0092:000483:0001:0001:00</t>
  </si>
  <si>
    <t>064E  :843326:00:------:--</t>
  </si>
  <si>
    <t>21:1194:001210</t>
  </si>
  <si>
    <t>21:0092:000484</t>
  </si>
  <si>
    <t>21:0092:000484:0001:0001:00</t>
  </si>
  <si>
    <t>064E  :843327:00:------:--</t>
  </si>
  <si>
    <t>21:1194:001211</t>
  </si>
  <si>
    <t>21:0092:000485</t>
  </si>
  <si>
    <t>21:0092:000485:0001:0001:00</t>
  </si>
  <si>
    <t>064E  :843328:00:------:--</t>
  </si>
  <si>
    <t>21:1194:001212</t>
  </si>
  <si>
    <t>21:0092:000486</t>
  </si>
  <si>
    <t>21:0092:000486:0001:0001:00</t>
  </si>
  <si>
    <t>064E  :843329:00:------:--</t>
  </si>
  <si>
    <t>21:1194:001213</t>
  </si>
  <si>
    <t>21:0092:000487</t>
  </si>
  <si>
    <t>21:0092:000487:0001:0001:00</t>
  </si>
  <si>
    <t>064E  :843330:00:------:--</t>
  </si>
  <si>
    <t>21:1194:001214</t>
  </si>
  <si>
    <t>21:0092:000488</t>
  </si>
  <si>
    <t>21:0092:000488:0001:0001:00</t>
  </si>
  <si>
    <t>064E  :843331:00:------:--</t>
  </si>
  <si>
    <t>21:1194:001215</t>
  </si>
  <si>
    <t>21:0092:000489</t>
  </si>
  <si>
    <t>21:0092:000489:0001:0001:00</t>
  </si>
  <si>
    <t>064E  :843332:00:------:--</t>
  </si>
  <si>
    <t>21:1194:001216</t>
  </si>
  <si>
    <t>21:0092:000490</t>
  </si>
  <si>
    <t>21:0092:000490:0001:0001:00</t>
  </si>
  <si>
    <t>064E  :843333:9P:------:--</t>
  </si>
  <si>
    <t>21:1194:001217</t>
  </si>
  <si>
    <t>064E  :843334:00:------:--</t>
  </si>
  <si>
    <t>21:1194:001218</t>
  </si>
  <si>
    <t>21:0092:000491</t>
  </si>
  <si>
    <t>21:0092:000491:0001:0001:00</t>
  </si>
  <si>
    <t>064E  :843335:00:------:--</t>
  </si>
  <si>
    <t>21:1194:001219</t>
  </si>
  <si>
    <t>21:0092:000492</t>
  </si>
  <si>
    <t>21:0092:000492:0001:0001:00</t>
  </si>
  <si>
    <t>064E  :843336:00:------:--</t>
  </si>
  <si>
    <t>21:1194:001220</t>
  </si>
  <si>
    <t>21:0092:000493</t>
  </si>
  <si>
    <t>21:0092:000493:0001:0001:00</t>
  </si>
  <si>
    <t>064E  :843337:00:------:--</t>
  </si>
  <si>
    <t>21:1194:001221</t>
  </si>
  <si>
    <t>21:0092:000494</t>
  </si>
  <si>
    <t>21:0092:000494:0001:0001:00</t>
  </si>
  <si>
    <t>064E  :843338:00:------:--</t>
  </si>
  <si>
    <t>21:1194:001222</t>
  </si>
  <si>
    <t>21:0092:000495</t>
  </si>
  <si>
    <t>21:0092:000495:0001:0001:00</t>
  </si>
  <si>
    <t>064E  :843339:00:------:--</t>
  </si>
  <si>
    <t>21:1194:001223</t>
  </si>
  <si>
    <t>21:0092:000496</t>
  </si>
  <si>
    <t>21:0092:000496:0001:0001:00</t>
  </si>
  <si>
    <t>064E  :843340:00:------:--</t>
  </si>
  <si>
    <t>21:1194:001224</t>
  </si>
  <si>
    <t>21:0092:000497</t>
  </si>
  <si>
    <t>21:0092:000497:0001:0001:00</t>
  </si>
  <si>
    <t>064E  :843341:80:843353:20</t>
  </si>
  <si>
    <t>21:1194:001225</t>
  </si>
  <si>
    <t>21:0092:000507</t>
  </si>
  <si>
    <t>21:0092:000507:0002:0001:02</t>
  </si>
  <si>
    <t>064E  :843342:00:------:--</t>
  </si>
  <si>
    <t>21:1194:001226</t>
  </si>
  <si>
    <t>21:0092:000498</t>
  </si>
  <si>
    <t>21:0092:000498:0001:0001:00</t>
  </si>
  <si>
    <t>064E  :843343:00:------:--</t>
  </si>
  <si>
    <t>21:1194:001227</t>
  </si>
  <si>
    <t>21:0092:000499</t>
  </si>
  <si>
    <t>21:0092:000499:0001:0001:00</t>
  </si>
  <si>
    <t>064E  :843344:00:------:--</t>
  </si>
  <si>
    <t>21:1194:001228</t>
  </si>
  <si>
    <t>21:0092:000500</t>
  </si>
  <si>
    <t>21:0092:000500:0001:0001:00</t>
  </si>
  <si>
    <t>064E  :843345:00:------:--</t>
  </si>
  <si>
    <t>21:1194:001229</t>
  </si>
  <si>
    <t>21:0092:000501</t>
  </si>
  <si>
    <t>21:0092:000501:0001:0001:00</t>
  </si>
  <si>
    <t>064E  :843346:00:------:--</t>
  </si>
  <si>
    <t>21:1194:001230</t>
  </si>
  <si>
    <t>21:0092:000502</t>
  </si>
  <si>
    <t>21:0092:000502:0001:0001:00</t>
  </si>
  <si>
    <t>064E  :843347:00:------:--</t>
  </si>
  <si>
    <t>21:1194:001231</t>
  </si>
  <si>
    <t>21:0092:000503</t>
  </si>
  <si>
    <t>21:0092:000503:0001:0001:00</t>
  </si>
  <si>
    <t>064E  :843348:00:------:--</t>
  </si>
  <si>
    <t>21:1194:001232</t>
  </si>
  <si>
    <t>21:0092:000504</t>
  </si>
  <si>
    <t>21:0092:000504:0001:0001:00</t>
  </si>
  <si>
    <t>064E  :843349:00:------:--</t>
  </si>
  <si>
    <t>21:1194:001233</t>
  </si>
  <si>
    <t>21:0092:000505</t>
  </si>
  <si>
    <t>21:0092:000505:0001:0001:00</t>
  </si>
  <si>
    <t>064E  :843350:00:------:--</t>
  </si>
  <si>
    <t>21:1194:001234</t>
  </si>
  <si>
    <t>21:0092:000506</t>
  </si>
  <si>
    <t>21:0092:000506:0001:0001:00</t>
  </si>
  <si>
    <t>064E  :843351:9R:------:--</t>
  </si>
  <si>
    <t>21:1194:001235</t>
  </si>
  <si>
    <t>064E  :843352:10:------:--</t>
  </si>
  <si>
    <t>21:1194:001236</t>
  </si>
  <si>
    <t>21:0092:000507:0001:0001:00</t>
  </si>
  <si>
    <t>064E  :843353:20:843352:10</t>
  </si>
  <si>
    <t>21:1194:001237</t>
  </si>
  <si>
    <t>21:0092:000507:0002:0001:01</t>
  </si>
  <si>
    <t>064E  :843354:00:------:--</t>
  </si>
  <si>
    <t>21:1194:001238</t>
  </si>
  <si>
    <t>21:0092:000508</t>
  </si>
  <si>
    <t>21:0092:000508:0001:0001:00</t>
  </si>
  <si>
    <t>064E  :843355:00:------:--</t>
  </si>
  <si>
    <t>21:1194:001239</t>
  </si>
  <si>
    <t>21:0092:000509</t>
  </si>
  <si>
    <t>21:0092:000509:0001:0001:00</t>
  </si>
  <si>
    <t>064E  :843356:00:------:--</t>
  </si>
  <si>
    <t>21:1194:001240</t>
  </si>
  <si>
    <t>21:0092:000510</t>
  </si>
  <si>
    <t>21:0092:000510:0001:0001:00</t>
  </si>
  <si>
    <t>064E  :843357:00:------:--</t>
  </si>
  <si>
    <t>21:1194:001241</t>
  </si>
  <si>
    <t>21:0092:000511</t>
  </si>
  <si>
    <t>21:0092:000511:0001:0001:00</t>
  </si>
  <si>
    <t>064E  :843358:00:------:--</t>
  </si>
  <si>
    <t>21:1194:001242</t>
  </si>
  <si>
    <t>21:0092:000512</t>
  </si>
  <si>
    <t>21:0092:000512:0001:0001:00</t>
  </si>
  <si>
    <t>064E  :843359:00:------:--</t>
  </si>
  <si>
    <t>21:1194:001243</t>
  </si>
  <si>
    <t>21:0092:000513</t>
  </si>
  <si>
    <t>21:0092:000513:0001:0001:00</t>
  </si>
  <si>
    <t>064E  :843360:00:------:--</t>
  </si>
  <si>
    <t>21:1194:001244</t>
  </si>
  <si>
    <t>21:0092:000514</t>
  </si>
  <si>
    <t>21:0092:000514:0001:0001:00</t>
  </si>
  <si>
    <t>064E  :843361:80:843364:20</t>
  </si>
  <si>
    <t>21:1194:001245</t>
  </si>
  <si>
    <t>21:0092:000516</t>
  </si>
  <si>
    <t>21:0092:000516:0002:0001:02</t>
  </si>
  <si>
    <t>064E  :843362:00:------:--</t>
  </si>
  <si>
    <t>21:1194:001246</t>
  </si>
  <si>
    <t>21:0092:000515</t>
  </si>
  <si>
    <t>21:0092:000515:0001:0001:00</t>
  </si>
  <si>
    <t>064E  :843363:10:------:--</t>
  </si>
  <si>
    <t>21:1194:001247</t>
  </si>
  <si>
    <t>21:0092:000516:0001:0001:00</t>
  </si>
  <si>
    <t>064E  :843364:20:843363:10</t>
  </si>
  <si>
    <t>21:1194:001248</t>
  </si>
  <si>
    <t>21:0092:000516:0002:0001:01</t>
  </si>
  <si>
    <t>064E  :843365:00:------:--</t>
  </si>
  <si>
    <t>21:1194:001249</t>
  </si>
  <si>
    <t>21:0092:000517</t>
  </si>
  <si>
    <t>21:0092:000517:0001:0001:00</t>
  </si>
  <si>
    <t>064E  :843366:00:------:--</t>
  </si>
  <si>
    <t>21:1194:001250</t>
  </si>
  <si>
    <t>21:0092:000518</t>
  </si>
  <si>
    <t>21:0092:000518:0001:0001:00</t>
  </si>
  <si>
    <t>064E  :843367:00:------:--</t>
  </si>
  <si>
    <t>21:1194:001251</t>
  </si>
  <si>
    <t>21:0092:000519</t>
  </si>
  <si>
    <t>21:0092:000519:0001:0001:00</t>
  </si>
  <si>
    <t>064E  :843368:00:------:--</t>
  </si>
  <si>
    <t>21:1194:001252</t>
  </si>
  <si>
    <t>21:0092:000520</t>
  </si>
  <si>
    <t>21:0092:000520:0001:0001:00</t>
  </si>
  <si>
    <t>064E  :843369:00:------:--</t>
  </si>
  <si>
    <t>21:1194:001253</t>
  </si>
  <si>
    <t>21:0092:000521</t>
  </si>
  <si>
    <t>21:0092:000521:0001:0001:00</t>
  </si>
  <si>
    <t>064E  :843370:00:------:--</t>
  </si>
  <si>
    <t>21:1194:001254</t>
  </si>
  <si>
    <t>21:0092:000522</t>
  </si>
  <si>
    <t>21:0092:000522:0001:0001:00</t>
  </si>
  <si>
    <t>064E  :843371:9P:------:--</t>
  </si>
  <si>
    <t>21:1194:001255</t>
  </si>
  <si>
    <t>064E  :843372:00:------:--</t>
  </si>
  <si>
    <t>21:1194:001256</t>
  </si>
  <si>
    <t>21:0092:000523</t>
  </si>
  <si>
    <t>21:0092:000523:0001:0001:00</t>
  </si>
  <si>
    <t>064E  :843373:00:------:--</t>
  </si>
  <si>
    <t>21:1194:001257</t>
  </si>
  <si>
    <t>21:0092:000524</t>
  </si>
  <si>
    <t>21:0092:000524:0001:0001:00</t>
  </si>
  <si>
    <t>064E  :843374:00:------:--</t>
  </si>
  <si>
    <t>21:1194:001258</t>
  </si>
  <si>
    <t>21:0092:000525</t>
  </si>
  <si>
    <t>21:0092:000525:0001:0001:00</t>
  </si>
  <si>
    <t>064E  :843375:00:------:--</t>
  </si>
  <si>
    <t>21:1194:001259</t>
  </si>
  <si>
    <t>21:0092:000526</t>
  </si>
  <si>
    <t>21:0092:000526:0001:0001:00</t>
  </si>
  <si>
    <t>064E  :843376:00:------:--</t>
  </si>
  <si>
    <t>21:1194:001260</t>
  </si>
  <si>
    <t>21:0092:000527</t>
  </si>
  <si>
    <t>21:0092:000527:0001:0001:00</t>
  </si>
  <si>
    <t>064E  :843377:00:------:--</t>
  </si>
  <si>
    <t>21:1194:001261</t>
  </si>
  <si>
    <t>21:0092:000528</t>
  </si>
  <si>
    <t>21:0092:000528:0001:0001:00</t>
  </si>
  <si>
    <t>064E  :843378:00:------:--</t>
  </si>
  <si>
    <t>21:1194:001262</t>
  </si>
  <si>
    <t>21:0092:000529</t>
  </si>
  <si>
    <t>21:0092:000529:0001:0001:00</t>
  </si>
  <si>
    <t>064E  :843379:00:------:--</t>
  </si>
  <si>
    <t>21:1194:001263</t>
  </si>
  <si>
    <t>21:0092:000530</t>
  </si>
  <si>
    <t>21:0092:000530:0001:0001:00</t>
  </si>
  <si>
    <t>064E  :843380:00:------:--</t>
  </si>
  <si>
    <t>21:1194:001264</t>
  </si>
  <si>
    <t>21:0092:000531</t>
  </si>
  <si>
    <t>21:0092:000531:0001:0001:00</t>
  </si>
  <si>
    <t>064E  :843381:80:843384:20</t>
  </si>
  <si>
    <t>21:1194:001265</t>
  </si>
  <si>
    <t>21:0092:000532</t>
  </si>
  <si>
    <t>21:0092:000532:0002:0001:02</t>
  </si>
  <si>
    <t>064E  :843382:10:------:--</t>
  </si>
  <si>
    <t>21:1194:001266</t>
  </si>
  <si>
    <t>21:0092:000532:0001:0001:00</t>
  </si>
  <si>
    <t>064E  :843383:9R:------:--</t>
  </si>
  <si>
    <t>21:1194:001267</t>
  </si>
  <si>
    <t>064E  :843384:20:843382:10</t>
  </si>
  <si>
    <t>21:1194:001268</t>
  </si>
  <si>
    <t>21:0092:000532:0002:0001:01</t>
  </si>
  <si>
    <t>064E  :843385:00:------:--</t>
  </si>
  <si>
    <t>21:1194:001269</t>
  </si>
  <si>
    <t>21:0092:000533</t>
  </si>
  <si>
    <t>21:0092:000533:0001:0001:00</t>
  </si>
  <si>
    <t>064E  :843386:00:------:--</t>
  </si>
  <si>
    <t>21:1194:001270</t>
  </si>
  <si>
    <t>21:0092:000534</t>
  </si>
  <si>
    <t>21:0092:000534:0001:0001:00</t>
  </si>
  <si>
    <t>064E  :843387:00:------:--</t>
  </si>
  <si>
    <t>21:1194:001271</t>
  </si>
  <si>
    <t>21:0092:000535</t>
  </si>
  <si>
    <t>21:0092:000535:0001:0001:00</t>
  </si>
  <si>
    <t>064E  :843388:00:------:--</t>
  </si>
  <si>
    <t>21:1194:001272</t>
  </si>
  <si>
    <t>21:0092:000536</t>
  </si>
  <si>
    <t>21:0092:000536:0001:0001:00</t>
  </si>
  <si>
    <t>064E  :843389:00:------:--</t>
  </si>
  <si>
    <t>21:1194:001273</t>
  </si>
  <si>
    <t>21:0092:000537</t>
  </si>
  <si>
    <t>21:0092:000537:0001:0001:00</t>
  </si>
  <si>
    <t>064E  :843390:00:------:--</t>
  </si>
  <si>
    <t>21:1194:001274</t>
  </si>
  <si>
    <t>21:0092:000538</t>
  </si>
  <si>
    <t>21:0092:000538:0001:0001:00</t>
  </si>
  <si>
    <t>064E  :843391:00:------:--</t>
  </si>
  <si>
    <t>21:1194:001275</t>
  </si>
  <si>
    <t>21:0092:000539</t>
  </si>
  <si>
    <t>21:0092:000539:0001:0001:00</t>
  </si>
  <si>
    <t>064E  :843392:00:------:--</t>
  </si>
  <si>
    <t>21:1194:001276</t>
  </si>
  <si>
    <t>21:0092:000540</t>
  </si>
  <si>
    <t>21:0092:000540:0001:0001:00</t>
  </si>
  <si>
    <t>064E  :843393:00:------:--</t>
  </si>
  <si>
    <t>21:1194:001277</t>
  </si>
  <si>
    <t>21:0092:000541</t>
  </si>
  <si>
    <t>21:0092:000541:0001:0001:00</t>
  </si>
  <si>
    <t>064E  :843394:00:------:--</t>
  </si>
  <si>
    <t>21:1194:001278</t>
  </si>
  <si>
    <t>21:0092:000542</t>
  </si>
  <si>
    <t>21:0092:000542:0001:0001:00</t>
  </si>
  <si>
    <t>064E  :843395:00:------:--</t>
  </si>
  <si>
    <t>21:1194:001279</t>
  </si>
  <si>
    <t>21:0092:000543</t>
  </si>
  <si>
    <t>21:0092:000543:0001:0001:00</t>
  </si>
  <si>
    <t>064E  :843396:00:------:--</t>
  </si>
  <si>
    <t>21:1194:001280</t>
  </si>
  <si>
    <t>21:0092:000544</t>
  </si>
  <si>
    <t>21:0092:000544:0001:0001:00</t>
  </si>
  <si>
    <t>064E  :843397:00:------:--</t>
  </si>
  <si>
    <t>21:1194:001281</t>
  </si>
  <si>
    <t>21:0092:000545</t>
  </si>
  <si>
    <t>21:0092:000545:0001:0001:00</t>
  </si>
  <si>
    <t>064E  :843398:00:------:--</t>
  </si>
  <si>
    <t>21:1194:001282</t>
  </si>
  <si>
    <t>21:0092:000546</t>
  </si>
  <si>
    <t>21:0092:000546:0001:0001:00</t>
  </si>
  <si>
    <t>064E  :843399:00:------:--</t>
  </si>
  <si>
    <t>21:1194:001283</t>
  </si>
  <si>
    <t>21:0092:000547</t>
  </si>
  <si>
    <t>21:0092:000547:0001:0001:00</t>
  </si>
  <si>
    <t>064E  :843400:00:------:--</t>
  </si>
  <si>
    <t>21:1194:001284</t>
  </si>
  <si>
    <t>21:0092:000548</t>
  </si>
  <si>
    <t>21:0092:000548:0001:0001:00</t>
  </si>
  <si>
    <t>064E  :843401:80:843403:20</t>
  </si>
  <si>
    <t>21:1194:001285</t>
  </si>
  <si>
    <t>21:0092:000549</t>
  </si>
  <si>
    <t>21:0092:000549:0002:0001:02</t>
  </si>
  <si>
    <t>064E  :843402:10:------:--</t>
  </si>
  <si>
    <t>21:1194:001286</t>
  </si>
  <si>
    <t>21:0092:000549:0001:0001:00</t>
  </si>
  <si>
    <t>064E  :843403:20:843402:10</t>
  </si>
  <si>
    <t>21:1194:001287</t>
  </si>
  <si>
    <t>21:0092:000549:0002:0001:01</t>
  </si>
  <si>
    <t>064E  :843404:00:------:--</t>
  </si>
  <si>
    <t>21:1194:001288</t>
  </si>
  <si>
    <t>21:0092:000550</t>
  </si>
  <si>
    <t>21:0092:000550:0001:0001:00</t>
  </si>
  <si>
    <t>064E  :843405:00:------:--</t>
  </si>
  <si>
    <t>21:1194:001289</t>
  </si>
  <si>
    <t>21:0092:000551</t>
  </si>
  <si>
    <t>21:0092:000551:0001:0001:00</t>
  </si>
  <si>
    <t>064E  :843406:00:------:--</t>
  </si>
  <si>
    <t>21:1194:001290</t>
  </si>
  <si>
    <t>21:0092:000552</t>
  </si>
  <si>
    <t>21:0092:000552:0001:0001:00</t>
  </si>
  <si>
    <t>064E  :843407:00:------:--</t>
  </si>
  <si>
    <t>21:1194:001291</t>
  </si>
  <si>
    <t>21:0092:000553</t>
  </si>
  <si>
    <t>21:0092:000553:0001:0001:00</t>
  </si>
  <si>
    <t>064E  :843408:00:------:--</t>
  </si>
  <si>
    <t>21:1194:001292</t>
  </si>
  <si>
    <t>21:0092:000554</t>
  </si>
  <si>
    <t>21:0092:000554:0001:0001:00</t>
  </si>
  <si>
    <t>064E  :843409:00:------:--</t>
  </si>
  <si>
    <t>21:1194:001293</t>
  </si>
  <si>
    <t>21:0092:000555</t>
  </si>
  <si>
    <t>21:0092:000555:0001:0001:00</t>
  </si>
  <si>
    <t>064E  :843410:00:------:--</t>
  </si>
  <si>
    <t>21:1194:001294</t>
  </si>
  <si>
    <t>21:0092:000556</t>
  </si>
  <si>
    <t>21:0092:000556:0001:0001:00</t>
  </si>
  <si>
    <t>064E  :843411:00:------:--</t>
  </si>
  <si>
    <t>21:1194:001295</t>
  </si>
  <si>
    <t>21:0092:000557</t>
  </si>
  <si>
    <t>21:0092:000557:0001:0001:00</t>
  </si>
  <si>
    <t>064E  :843412:00:------:--</t>
  </si>
  <si>
    <t>21:1194:001296</t>
  </si>
  <si>
    <t>21:0092:000558</t>
  </si>
  <si>
    <t>21:0092:000558:0001:0001:00</t>
  </si>
  <si>
    <t>064E  :843413:00:------:--</t>
  </si>
  <si>
    <t>21:1194:001297</t>
  </si>
  <si>
    <t>21:0092:000559</t>
  </si>
  <si>
    <t>21:0092:000559:0001:0001:00</t>
  </si>
  <si>
    <t>064E  :843414:00:------:--</t>
  </si>
  <si>
    <t>21:1194:001298</t>
  </si>
  <si>
    <t>21:0092:000560</t>
  </si>
  <si>
    <t>21:0092:000560:0001:0001:00</t>
  </si>
  <si>
    <t>064E  :843415:00:------:--</t>
  </si>
  <si>
    <t>21:1194:001299</t>
  </si>
  <si>
    <t>21:0092:000561</t>
  </si>
  <si>
    <t>21:0092:000561:0001:0001:00</t>
  </si>
  <si>
    <t>064E  :843416:00:------:--</t>
  </si>
  <si>
    <t>21:1194:001300</t>
  </si>
  <si>
    <t>21:0092:000562</t>
  </si>
  <si>
    <t>21:0092:000562:0001:0001:00</t>
  </si>
  <si>
    <t>064E  :843417:00:------:--</t>
  </si>
  <si>
    <t>21:1194:001301</t>
  </si>
  <si>
    <t>21:0092:000563</t>
  </si>
  <si>
    <t>21:0092:000563:0001:0001:00</t>
  </si>
  <si>
    <t>064E  :843418:9M:------:--</t>
  </si>
  <si>
    <t>21:1194:001302</t>
  </si>
  <si>
    <t>064E  :843419:00:------:--</t>
  </si>
  <si>
    <t>21:1194:001303</t>
  </si>
  <si>
    <t>21:0092:000564</t>
  </si>
  <si>
    <t>21:0092:000564:0001:0001:00</t>
  </si>
  <si>
    <t>064E  :843420:00:------:--</t>
  </si>
  <si>
    <t>21:1194:001304</t>
  </si>
  <si>
    <t>21:0092:000565</t>
  </si>
  <si>
    <t>21:0092:000565:0001:0001:00</t>
  </si>
  <si>
    <t>064E  :843421:80:843423:20</t>
  </si>
  <si>
    <t>21:1194:001305</t>
  </si>
  <si>
    <t>21:0092:000566</t>
  </si>
  <si>
    <t>21:0092:000566:0002:0001:02</t>
  </si>
  <si>
    <t>064E  :843422:10:------:--</t>
  </si>
  <si>
    <t>21:1194:001306</t>
  </si>
  <si>
    <t>21:0092:000566:0001:0001:00</t>
  </si>
  <si>
    <t>064E  :843423:20:843422:10</t>
  </si>
  <si>
    <t>21:1194:001307</t>
  </si>
  <si>
    <t>21:0092:000566:0002:0001:01</t>
  </si>
  <si>
    <t>064E  :843424:00:------:--</t>
  </si>
  <si>
    <t>21:1194:001308</t>
  </si>
  <si>
    <t>21:0092:000567</t>
  </si>
  <si>
    <t>21:0092:000567:0001:0001:00</t>
  </si>
  <si>
    <t>064E  :843425:00:------:--</t>
  </si>
  <si>
    <t>21:1194:001309</t>
  </si>
  <si>
    <t>21:0092:000568</t>
  </si>
  <si>
    <t>21:0092:000568:0001:0001:00</t>
  </si>
  <si>
    <t>064E  :843426:00:------:--</t>
  </si>
  <si>
    <t>21:1194:001310</t>
  </si>
  <si>
    <t>21:0092:000569</t>
  </si>
  <si>
    <t>21:0092:000569:0001:0001:00</t>
  </si>
  <si>
    <t>064E  :843427:00:------:--</t>
  </si>
  <si>
    <t>21:1194:001311</t>
  </si>
  <si>
    <t>21:0092:000570</t>
  </si>
  <si>
    <t>21:0092:000570:0001:0001:00</t>
  </si>
  <si>
    <t>064E  :843428:00:------:--</t>
  </si>
  <si>
    <t>21:1194:001312</t>
  </si>
  <si>
    <t>21:0092:000571</t>
  </si>
  <si>
    <t>21:0092:000571:0001:0001:00</t>
  </si>
  <si>
    <t>064E  :843429:00:------:--</t>
  </si>
  <si>
    <t>21:1194:001313</t>
  </si>
  <si>
    <t>21:0092:000572</t>
  </si>
  <si>
    <t>21:0092:000572:0001:0001:00</t>
  </si>
  <si>
    <t>064E  :843430:00:------:--</t>
  </si>
  <si>
    <t>21:1194:001314</t>
  </si>
  <si>
    <t>21:0092:000573</t>
  </si>
  <si>
    <t>21:0092:000573:0001:0001:00</t>
  </si>
  <si>
    <t>064E  :843431:00:------:--</t>
  </si>
  <si>
    <t>21:1194:001315</t>
  </si>
  <si>
    <t>21:0092:000574</t>
  </si>
  <si>
    <t>21:0092:000574:0001:0001:00</t>
  </si>
  <si>
    <t>064E  :843432:00:------:--</t>
  </si>
  <si>
    <t>21:1194:001316</t>
  </si>
  <si>
    <t>21:0092:000575</t>
  </si>
  <si>
    <t>21:0092:000575:0001:0001:00</t>
  </si>
  <si>
    <t>064E  :843433:00:------:--</t>
  </si>
  <si>
    <t>21:1194:001317</t>
  </si>
  <si>
    <t>21:0092:000576</t>
  </si>
  <si>
    <t>21:0092:000576:0001:0001:00</t>
  </si>
  <si>
    <t>064E  :843434:00:------:--</t>
  </si>
  <si>
    <t>21:1194:001318</t>
  </si>
  <si>
    <t>21:0092:000577</t>
  </si>
  <si>
    <t>21:0092:000577:0001:0001:00</t>
  </si>
  <si>
    <t>064E  :843435:00:------:--</t>
  </si>
  <si>
    <t>21:1194:001319</t>
  </si>
  <si>
    <t>21:0092:000578</t>
  </si>
  <si>
    <t>21:0092:000578:0001:0001:00</t>
  </si>
  <si>
    <t>064E  :843436:00:------:--</t>
  </si>
  <si>
    <t>21:1194:001320</t>
  </si>
  <si>
    <t>21:0092:000579</t>
  </si>
  <si>
    <t>21:0092:000579:0001:0001:00</t>
  </si>
  <si>
    <t>064E  :843437:9R:------:--</t>
  </si>
  <si>
    <t>21:1194:001321</t>
  </si>
  <si>
    <t>064E  :843438:00:------:--</t>
  </si>
  <si>
    <t>21:1194:001322</t>
  </si>
  <si>
    <t>21:0092:000580</t>
  </si>
  <si>
    <t>21:0092:000580:0001:0001:00</t>
  </si>
  <si>
    <t>064E  :843439:00:------:--</t>
  </si>
  <si>
    <t>21:1194:001323</t>
  </si>
  <si>
    <t>21:0092:000581</t>
  </si>
  <si>
    <t>21:0092:000581:0001:0001:00</t>
  </si>
  <si>
    <t>064E  :843440:00:------:--</t>
  </si>
  <si>
    <t>21:1194:001324</t>
  </si>
  <si>
    <t>21:0092:000582</t>
  </si>
  <si>
    <t>21:0092:000582:0001:0001:00</t>
  </si>
  <si>
    <t>064E  :843441:80:843443:20</t>
  </si>
  <si>
    <t>21:1194:001325</t>
  </si>
  <si>
    <t>21:0092:000583</t>
  </si>
  <si>
    <t>21:0092:000583:0002:0001:02</t>
  </si>
  <si>
    <t>064E  :843442:10:------:--</t>
  </si>
  <si>
    <t>21:1194:001326</t>
  </si>
  <si>
    <t>21:0092:000583:0001:0001:00</t>
  </si>
  <si>
    <t>064E  :843443:20:843442:10</t>
  </si>
  <si>
    <t>21:1194:001327</t>
  </si>
  <si>
    <t>21:0092:000583:0002:0001:01</t>
  </si>
  <si>
    <t>064E  :843444:00:------:--</t>
  </si>
  <si>
    <t>21:1194:001328</t>
  </si>
  <si>
    <t>21:0092:000584</t>
  </si>
  <si>
    <t>21:0092:000584:0001:0001:00</t>
  </si>
  <si>
    <t>064E  :843445:00:------:--</t>
  </si>
  <si>
    <t>21:1194:001329</t>
  </si>
  <si>
    <t>21:0092:000585</t>
  </si>
  <si>
    <t>21:0092:000585:0001:0001:00</t>
  </si>
  <si>
    <t>064E  :843446:00:------:--</t>
  </si>
  <si>
    <t>21:1194:001330</t>
  </si>
  <si>
    <t>21:0092:000586</t>
  </si>
  <si>
    <t>21:0092:000586:0001:0001:00</t>
  </si>
  <si>
    <t>064E  :843447:00:------:--</t>
  </si>
  <si>
    <t>21:1194:001331</t>
  </si>
  <si>
    <t>21:0092:000587</t>
  </si>
  <si>
    <t>21:0092:000587:0001:0001:00</t>
  </si>
  <si>
    <t>064E  :843448:00:------:--</t>
  </si>
  <si>
    <t>21:1194:001332</t>
  </si>
  <si>
    <t>21:0092:000588</t>
  </si>
  <si>
    <t>21:0092:000588:0001:0001:00</t>
  </si>
  <si>
    <t>064E  :843449:9R:------:--</t>
  </si>
  <si>
    <t>21:1194:001333</t>
  </si>
  <si>
    <t>064E  :843450:00:------:--</t>
  </si>
  <si>
    <t>21:1194:001334</t>
  </si>
  <si>
    <t>21:0092:000589</t>
  </si>
  <si>
    <t>21:0092:000589:0001:0001:00</t>
  </si>
  <si>
    <t>064E  :843451:00:------:--</t>
  </si>
  <si>
    <t>21:1194:001335</t>
  </si>
  <si>
    <t>21:0092:000590</t>
  </si>
  <si>
    <t>21:0092:000590:0001:0001:00</t>
  </si>
  <si>
    <t>064E  :843452:00:------:--</t>
  </si>
  <si>
    <t>21:1194:001336</t>
  </si>
  <si>
    <t>21:0092:000591</t>
  </si>
  <si>
    <t>21:0092:000591:0001:0001:00</t>
  </si>
  <si>
    <t>064E  :843453:00:------:--</t>
  </si>
  <si>
    <t>21:1194:001337</t>
  </si>
  <si>
    <t>21:0092:000592</t>
  </si>
  <si>
    <t>21:0092:000592:0001:0001:00</t>
  </si>
  <si>
    <t>064E  :843454:00:------:--</t>
  </si>
  <si>
    <t>21:1194:001338</t>
  </si>
  <si>
    <t>21:0092:000593</t>
  </si>
  <si>
    <t>21:0092:000593:0001:0001:00</t>
  </si>
  <si>
    <t>064E  :843455:00:------:--</t>
  </si>
  <si>
    <t>21:1194:001339</t>
  </si>
  <si>
    <t>21:0092:000594</t>
  </si>
  <si>
    <t>21:0092:000594:0001:0001:00</t>
  </si>
  <si>
    <t>064E  :843456:00:------:--</t>
  </si>
  <si>
    <t>21:1194:001340</t>
  </si>
  <si>
    <t>21:0092:000595</t>
  </si>
  <si>
    <t>21:0092:000595:0001:0001:00</t>
  </si>
  <si>
    <t>064E  :843457:00:------:--</t>
  </si>
  <si>
    <t>21:1194:001341</t>
  </si>
  <si>
    <t>21:0092:000596</t>
  </si>
  <si>
    <t>21:0092:000596:0001:0001:00</t>
  </si>
  <si>
    <t>064E  :843458:00:------:--</t>
  </si>
  <si>
    <t>21:1194:001342</t>
  </si>
  <si>
    <t>21:0092:000597</t>
  </si>
  <si>
    <t>21:0092:000597:0001:0001:00</t>
  </si>
  <si>
    <t>064E  :843459:00:------:--</t>
  </si>
  <si>
    <t>21:1194:001343</t>
  </si>
  <si>
    <t>21:0092:000598</t>
  </si>
  <si>
    <t>21:0092:000598:0001:0001:00</t>
  </si>
  <si>
    <t>064E  :843460:00:------:--</t>
  </si>
  <si>
    <t>21:1194:001344</t>
  </si>
  <si>
    <t>21:0092:000599</t>
  </si>
  <si>
    <t>21:0092:000599:0001:0001:00</t>
  </si>
  <si>
    <t>064E  :843461:80:843462:10</t>
  </si>
  <si>
    <t>21:1194:001345</t>
  </si>
  <si>
    <t>21:0092:000600</t>
  </si>
  <si>
    <t>21:0092:000600:0001:0001:02</t>
  </si>
  <si>
    <t>064E  :843462:10:------:--</t>
  </si>
  <si>
    <t>21:1194:001346</t>
  </si>
  <si>
    <t>21:0092:000600:0001:0001:01</t>
  </si>
  <si>
    <t>064E  :843463:20:843462:10</t>
  </si>
  <si>
    <t>21:1194:001347</t>
  </si>
  <si>
    <t>21:0092:000600:0002:0001:00</t>
  </si>
  <si>
    <t>064E  :843464:00:------:--</t>
  </si>
  <si>
    <t>21:1194:001348</t>
  </si>
  <si>
    <t>21:0092:000601</t>
  </si>
  <si>
    <t>21:0092:000601:0001:0001:00</t>
  </si>
  <si>
    <t>064E  :843465:9M:------:--</t>
  </si>
  <si>
    <t>21:1194:001349</t>
  </si>
  <si>
    <t>064E  :843466:00:------:--</t>
  </si>
  <si>
    <t>21:1194:001350</t>
  </si>
  <si>
    <t>21:0092:000602</t>
  </si>
  <si>
    <t>21:0092:000602:0001:0001:00</t>
  </si>
  <si>
    <t>064E  :843467:00:------:--</t>
  </si>
  <si>
    <t>21:1194:001351</t>
  </si>
  <si>
    <t>21:0092:000603</t>
  </si>
  <si>
    <t>21:0092:000603:0001:0001:00</t>
  </si>
  <si>
    <t>064E  :843468:00:------:--</t>
  </si>
  <si>
    <t>21:1194:001352</t>
  </si>
  <si>
    <t>21:0092:000604</t>
  </si>
  <si>
    <t>21:0092:000604:0001:0001:00</t>
  </si>
  <si>
    <t>064E  :843469:00:------:--</t>
  </si>
  <si>
    <t>21:1194:001353</t>
  </si>
  <si>
    <t>21:0092:000605</t>
  </si>
  <si>
    <t>21:0092:000605:0001:0001:00</t>
  </si>
  <si>
    <t>064E  :843470:00:------:--</t>
  </si>
  <si>
    <t>21:1194:001354</t>
  </si>
  <si>
    <t>21:0092:000606</t>
  </si>
  <si>
    <t>21:0092:000606:0001:0001:00</t>
  </si>
  <si>
    <t>064E  :843471:00:------:--</t>
  </si>
  <si>
    <t>21:1194:001355</t>
  </si>
  <si>
    <t>21:0092:000607</t>
  </si>
  <si>
    <t>21:0092:000607:0001:0001:00</t>
  </si>
  <si>
    <t>064E  :843472:00:------:--</t>
  </si>
  <si>
    <t>21:1194:001356</t>
  </si>
  <si>
    <t>21:0092:000608</t>
  </si>
  <si>
    <t>21:0092:000608:0001:0001:00</t>
  </si>
  <si>
    <t>064E  :843473:00:------:--</t>
  </si>
  <si>
    <t>21:1194:001357</t>
  </si>
  <si>
    <t>21:0092:000609</t>
  </si>
  <si>
    <t>21:0092:000609:0001:0001:00</t>
  </si>
  <si>
    <t>064E  :843474:00:------:--</t>
  </si>
  <si>
    <t>21:1194:001358</t>
  </si>
  <si>
    <t>21:0092:000610</t>
  </si>
  <si>
    <t>21:0092:000610:0001:0001:00</t>
  </si>
  <si>
    <t>064E  :843475:00:------:--</t>
  </si>
  <si>
    <t>21:1194:001359</t>
  </si>
  <si>
    <t>21:0092:000611</t>
  </si>
  <si>
    <t>21:0092:000611:0001:0001:00</t>
  </si>
  <si>
    <t>064E  :843476:00:------:--</t>
  </si>
  <si>
    <t>21:1194:001360</t>
  </si>
  <si>
    <t>21:0092:000612</t>
  </si>
  <si>
    <t>21:0092:000612:0001:0001:00</t>
  </si>
  <si>
    <t>064E  :843477:00:------:--</t>
  </si>
  <si>
    <t>21:1194:001361</t>
  </si>
  <si>
    <t>21:0092:000613</t>
  </si>
  <si>
    <t>21:0092:000613:0001:0001:00</t>
  </si>
  <si>
    <t>064E  :843478:00:------:--</t>
  </si>
  <si>
    <t>21:1194:001362</t>
  </si>
  <si>
    <t>21:0092:000614</t>
  </si>
  <si>
    <t>21:0092:000614:0001:0001:00</t>
  </si>
  <si>
    <t>064E  :843479:00:------:--</t>
  </si>
  <si>
    <t>21:1194:001363</t>
  </si>
  <si>
    <t>21:0092:000615</t>
  </si>
  <si>
    <t>21:0092:000615:0001:0001:00</t>
  </si>
  <si>
    <t>064E  :843480:00:------:--</t>
  </si>
  <si>
    <t>21:1194:001364</t>
  </si>
  <si>
    <t>21:0092:000616</t>
  </si>
  <si>
    <t>21:0092:000616:0001:0001:00</t>
  </si>
  <si>
    <t>064E  :843481:80:843482:10</t>
  </si>
  <si>
    <t>21:1194:001365</t>
  </si>
  <si>
    <t>21:0092:000617</t>
  </si>
  <si>
    <t>21:0092:000617:0001:0001:02</t>
  </si>
  <si>
    <t>064E  :843482:10:------:--</t>
  </si>
  <si>
    <t>21:1194:001366</t>
  </si>
  <si>
    <t>21:0092:000617:0001:0001:01</t>
  </si>
  <si>
    <t>064E  :843483:20:843482:10</t>
  </si>
  <si>
    <t>21:1194:001367</t>
  </si>
  <si>
    <t>21:0092:000617:0002:0001:00</t>
  </si>
  <si>
    <t>064E  :843484:00:------:--</t>
  </si>
  <si>
    <t>21:1194:001368</t>
  </si>
  <si>
    <t>21:0092:000618</t>
  </si>
  <si>
    <t>21:0092:000618:0001:0001:00</t>
  </si>
  <si>
    <t>064E  :843485:00:------:--</t>
  </si>
  <si>
    <t>21:1194:001369</t>
  </si>
  <si>
    <t>21:0092:000619</t>
  </si>
  <si>
    <t>21:0092:000619:0001:0001:00</t>
  </si>
  <si>
    <t>064E  :843486:00:------:--</t>
  </si>
  <si>
    <t>21:1194:001370</t>
  </si>
  <si>
    <t>21:0092:000620</t>
  </si>
  <si>
    <t>21:0092:000620:0001:0001:00</t>
  </si>
  <si>
    <t>064E  :843487:9R:------:--</t>
  </si>
  <si>
    <t>21:1194:001371</t>
  </si>
  <si>
    <t>064E  :843488:00:------:--</t>
  </si>
  <si>
    <t>21:1194:001372</t>
  </si>
  <si>
    <t>21:0092:000621</t>
  </si>
  <si>
    <t>21:0092:000621:0001:0001:00</t>
  </si>
  <si>
    <t>064E  :843489:00:------:--</t>
  </si>
  <si>
    <t>21:1194:001373</t>
  </si>
  <si>
    <t>21:0092:000622</t>
  </si>
  <si>
    <t>21:0092:000622:0001:0001:00</t>
  </si>
  <si>
    <t>064E  :843490:00:------:--</t>
  </si>
  <si>
    <t>21:1194:001374</t>
  </si>
  <si>
    <t>21:0092:000623</t>
  </si>
  <si>
    <t>21:0092:000623:0001:0001:00</t>
  </si>
  <si>
    <t>064E  :843491:00:------:--</t>
  </si>
  <si>
    <t>21:1194:001375</t>
  </si>
  <si>
    <t>21:0092:000624</t>
  </si>
  <si>
    <t>21:0092:000624:0001:0001:00</t>
  </si>
  <si>
    <t>064E  :843492:00:------:--</t>
  </si>
  <si>
    <t>21:1194:001376</t>
  </si>
  <si>
    <t>21:0092:000625</t>
  </si>
  <si>
    <t>21:0092:000625:0001:0001:00</t>
  </si>
  <si>
    <t>064E  :843493:00:------:--</t>
  </si>
  <si>
    <t>21:1194:001377</t>
  </si>
  <si>
    <t>21:0092:000626</t>
  </si>
  <si>
    <t>21:0092:000626:0001:0001:00</t>
  </si>
  <si>
    <t>064E  :843494:00:------:--</t>
  </si>
  <si>
    <t>21:1194:001378</t>
  </si>
  <si>
    <t>21:0092:000627</t>
  </si>
  <si>
    <t>21:0092:000627:0001:0001:00</t>
  </si>
  <si>
    <t>064E  :843495:00:------:--</t>
  </si>
  <si>
    <t>21:1194:001379</t>
  </si>
  <si>
    <t>21:0092:000628</t>
  </si>
  <si>
    <t>21:0092:000628:0001:0001:00</t>
  </si>
  <si>
    <t>064E  :843496:00:------:--</t>
  </si>
  <si>
    <t>21:1194:001380</t>
  </si>
  <si>
    <t>21:0092:000629</t>
  </si>
  <si>
    <t>21:0092:000629:0001:0001:00</t>
  </si>
  <si>
    <t>064E  :843497:00:------:--</t>
  </si>
  <si>
    <t>21:1194:001381</t>
  </si>
  <si>
    <t>21:0092:000630</t>
  </si>
  <si>
    <t>21:0092:000630:0001:0001:00</t>
  </si>
  <si>
    <t>064E  :843498:00:------:--</t>
  </si>
  <si>
    <t>21:1194:001382</t>
  </si>
  <si>
    <t>21:0092:000631</t>
  </si>
  <si>
    <t>21:0092:000631:0001:0001:00</t>
  </si>
  <si>
    <t>064E  :843499:00:------:--</t>
  </si>
  <si>
    <t>21:1194:001383</t>
  </si>
  <si>
    <t>21:0092:000632</t>
  </si>
  <si>
    <t>21:0092:000632:0001:0001:00</t>
  </si>
  <si>
    <t>064E  :843500:00:------:--</t>
  </si>
  <si>
    <t>21:1194:001384</t>
  </si>
  <si>
    <t>21:0092:000633</t>
  </si>
  <si>
    <t>21:0092:000633:0001:0001:00</t>
  </si>
  <si>
    <t>064E  :843501:80:843509:20</t>
  </si>
  <si>
    <t>21:1194:001385</t>
  </si>
  <si>
    <t>21:0092:000639</t>
  </si>
  <si>
    <t>21:0092:000639:0002:0001:02</t>
  </si>
  <si>
    <t>064E  :843271:00:------:--:rep</t>
  </si>
  <si>
    <t>21:1194:001386</t>
  </si>
  <si>
    <t>064E  :843307:10:------:--:rep</t>
  </si>
  <si>
    <t>21:1194:001387</t>
  </si>
  <si>
    <t>064E  :843344:00:------:--:rep</t>
  </si>
  <si>
    <t>21:1194:001388</t>
  </si>
  <si>
    <t>064E  :843380:00:------:--:rep</t>
  </si>
  <si>
    <t>21:1194:001389</t>
  </si>
  <si>
    <t>064E  :843416:00:------:--:rep</t>
  </si>
  <si>
    <t>21:1194:001390</t>
  </si>
  <si>
    <t>064E  :843452:00:------:--:rep</t>
  </si>
  <si>
    <t>21:1194:001391</t>
  </si>
  <si>
    <t>064E  :843486:00:------:--:rep</t>
  </si>
  <si>
    <t>21:1194:001392</t>
  </si>
  <si>
    <t>21:1194:001393</t>
  </si>
  <si>
    <t>21:1194:001394</t>
  </si>
  <si>
    <t>21:1194:001395</t>
  </si>
  <si>
    <t>21:1194:001396</t>
  </si>
  <si>
    <t>21:1194:001397</t>
  </si>
  <si>
    <t>21:1194:001398</t>
  </si>
  <si>
    <t>21:1194:001399</t>
  </si>
  <si>
    <t>21:1194:001400</t>
  </si>
  <si>
    <t>21:1194:001401</t>
  </si>
  <si>
    <t>21:1194:001402</t>
  </si>
  <si>
    <t>21:1194:001403</t>
  </si>
  <si>
    <t>21:1194:001404</t>
  </si>
  <si>
    <t>21:1194:001405</t>
  </si>
  <si>
    <t>21:1194:001406</t>
  </si>
  <si>
    <t>21:1194:001407</t>
  </si>
  <si>
    <t>21:1194:001408</t>
  </si>
  <si>
    <t>21:1194:001409</t>
  </si>
  <si>
    <t>21:1194:001410</t>
  </si>
  <si>
    <t>21:1194:001411</t>
  </si>
  <si>
    <t>21:1194:001412</t>
  </si>
  <si>
    <t>21:1194:001413</t>
  </si>
  <si>
    <t>21:1194:001414</t>
  </si>
  <si>
    <t>21:1194:001415</t>
  </si>
  <si>
    <t>21:1194:001416</t>
  </si>
  <si>
    <t>21:1194:001417</t>
  </si>
  <si>
    <t>21:1194:001418</t>
  </si>
  <si>
    <t>064E  :843318:00:------:--</t>
  </si>
  <si>
    <t>21:1194:001419</t>
  </si>
  <si>
    <t>21:0092:000478</t>
  </si>
  <si>
    <t>21:0092:000478:0001:0001:00</t>
  </si>
  <si>
    <t>064E  :843502:00:------:--</t>
  </si>
  <si>
    <t>21:1194:001420</t>
  </si>
  <si>
    <t>21:0092:000634</t>
  </si>
  <si>
    <t>21:0092:000634:0001:0001:00</t>
  </si>
  <si>
    <t>064E  :843503:00:------:--</t>
  </si>
  <si>
    <t>21:1194:001421</t>
  </si>
  <si>
    <t>21:0092:000635</t>
  </si>
  <si>
    <t>21:0092:000635:0001:0001:00</t>
  </si>
  <si>
    <t>064E  :843504:00:------:--</t>
  </si>
  <si>
    <t>21:1194:001422</t>
  </si>
  <si>
    <t>21:0092:000636</t>
  </si>
  <si>
    <t>21:0092:000636:0001:0001:00</t>
  </si>
  <si>
    <t>064E  :843505:00:------:--</t>
  </si>
  <si>
    <t>21:1194:001423</t>
  </si>
  <si>
    <t>21:0092:000637</t>
  </si>
  <si>
    <t>21:0092:000637:0001:0001:00</t>
  </si>
  <si>
    <t>064E  :843506:00:------:--</t>
  </si>
  <si>
    <t>21:1194:001424</t>
  </si>
  <si>
    <t>21:0092:000638</t>
  </si>
  <si>
    <t>21:0092:000638:0001:0001:00</t>
  </si>
  <si>
    <t>064E  :843507:10:------:--</t>
  </si>
  <si>
    <t>21:1194:001425</t>
  </si>
  <si>
    <t>21:0092:000639:0001:0001:00</t>
  </si>
  <si>
    <t>064E  :843508:9M:------:--</t>
  </si>
  <si>
    <t>21:1194:001426</t>
  </si>
  <si>
    <t>064E  :843509:20:843507:10</t>
  </si>
  <si>
    <t>21:1194:001427</t>
  </si>
  <si>
    <t>21:0092:000639:0002:0001:01</t>
  </si>
  <si>
    <t>064E  :843510:00:------:--</t>
  </si>
  <si>
    <t>21:1194:001428</t>
  </si>
  <si>
    <t>21:0092:000640</t>
  </si>
  <si>
    <t>21:0092:000640:0001:0001:00</t>
  </si>
  <si>
    <t>064E  :843511:00:------:--</t>
  </si>
  <si>
    <t>21:1194:001429</t>
  </si>
  <si>
    <t>21:0092:000641</t>
  </si>
  <si>
    <t>21:0092:000641:0001:0001:00</t>
  </si>
  <si>
    <t>064E  :843512:00:------:--</t>
  </si>
  <si>
    <t>21:1194:001430</t>
  </si>
  <si>
    <t>21:0092:000642</t>
  </si>
  <si>
    <t>21:0092:000642:0001:0001:00</t>
  </si>
  <si>
    <t>064E  :843513:00:------:--</t>
  </si>
  <si>
    <t>21:1194:001431</t>
  </si>
  <si>
    <t>21:0092:000643</t>
  </si>
  <si>
    <t>21:0092:000643:0001:0001:00</t>
  </si>
  <si>
    <t>064E  :843514:00:------:--</t>
  </si>
  <si>
    <t>21:1194:001432</t>
  </si>
  <si>
    <t>21:0092:000644</t>
  </si>
  <si>
    <t>21:0092:000644:0001:0001:00</t>
  </si>
  <si>
    <t>064E  :843515:00:------:--</t>
  </si>
  <si>
    <t>21:1194:001433</t>
  </si>
  <si>
    <t>21:0092:000645</t>
  </si>
  <si>
    <t>21:0092:000645:0001:0001:00</t>
  </si>
  <si>
    <t>064E  :843516:00:------:--</t>
  </si>
  <si>
    <t>21:1194:001434</t>
  </si>
  <si>
    <t>21:0092:000646</t>
  </si>
  <si>
    <t>21:0092:000646:0001:0001:00</t>
  </si>
  <si>
    <t>064E  :843517:00:------:--</t>
  </si>
  <si>
    <t>21:1194:001435</t>
  </si>
  <si>
    <t>21:0092:000647</t>
  </si>
  <si>
    <t>21:0092:000647:0001:0001:00</t>
  </si>
  <si>
    <t>064E  :843518:00:------:--</t>
  </si>
  <si>
    <t>21:1194:001436</t>
  </si>
  <si>
    <t>21:0092:000648</t>
  </si>
  <si>
    <t>21:0092:000648:0001:0001:00</t>
  </si>
  <si>
    <t>064E  :843519:00:------:--</t>
  </si>
  <si>
    <t>21:1194:001437</t>
  </si>
  <si>
    <t>21:0092:000649</t>
  </si>
  <si>
    <t>21:0092:000649:0001:0001:00</t>
  </si>
  <si>
    <t>064E  :843520:00:------:--</t>
  </si>
  <si>
    <t>21:1194:001438</t>
  </si>
  <si>
    <t>21:0092:000650</t>
  </si>
  <si>
    <t>21:0092:000650:0001:0001:00</t>
  </si>
  <si>
    <t>064E  :843521:80:843524:20</t>
  </si>
  <si>
    <t>21:1194:001439</t>
  </si>
  <si>
    <t>21:0092:000652</t>
  </si>
  <si>
    <t>21:0092:000652:0002:0001:02</t>
  </si>
  <si>
    <t>064E  :843522:00:------:--</t>
  </si>
  <si>
    <t>21:1194:001440</t>
  </si>
  <si>
    <t>21:0092:000651</t>
  </si>
  <si>
    <t>21:0092:000651:0001:0001:00</t>
  </si>
  <si>
    <t>064E  :843523:10:------:--</t>
  </si>
  <si>
    <t>21:1194:001441</t>
  </si>
  <si>
    <t>21:0092:000652:0001:0001:00</t>
  </si>
  <si>
    <t>064E  :843524:20:843523:10</t>
  </si>
  <si>
    <t>21:1194:001442</t>
  </si>
  <si>
    <t>21:0092:000652:0002:0001:01</t>
  </si>
  <si>
    <t>064E  :843525:00:------:--</t>
  </si>
  <si>
    <t>21:1194:001443</t>
  </si>
  <si>
    <t>21:0092:000653</t>
  </si>
  <si>
    <t>21:0092:000653:0001:0001:00</t>
  </si>
  <si>
    <t>064E  :843526:00:------:--</t>
  </si>
  <si>
    <t>21:1194:001444</t>
  </si>
  <si>
    <t>21:0092:000654</t>
  </si>
  <si>
    <t>21:0092:000654:0001:0001:00</t>
  </si>
  <si>
    <t>064E  :843527:00:------:--</t>
  </si>
  <si>
    <t>21:1194:001445</t>
  </si>
  <si>
    <t>21:0092:000655</t>
  </si>
  <si>
    <t>21:0092:000655:0001:0001:00</t>
  </si>
  <si>
    <t>064E  :843528:00:------:--</t>
  </si>
  <si>
    <t>21:1194:001446</t>
  </si>
  <si>
    <t>21:0092:000656</t>
  </si>
  <si>
    <t>21:0092:000656:0001:0001:00</t>
  </si>
  <si>
    <t>064E  :843529:00:------:--</t>
  </si>
  <si>
    <t>21:1194:001447</t>
  </si>
  <si>
    <t>21:0092:000657</t>
  </si>
  <si>
    <t>21:0092:000657:0001:0001:00</t>
  </si>
  <si>
    <t>064E  :843530:00:------:--</t>
  </si>
  <si>
    <t>21:1194:001448</t>
  </si>
  <si>
    <t>21:0092:000658</t>
  </si>
  <si>
    <t>21:0092:000658:0001:0001:00</t>
  </si>
  <si>
    <t>064E  :843531:00:------:--</t>
  </si>
  <si>
    <t>21:1194:001449</t>
  </si>
  <si>
    <t>21:0092:000659</t>
  </si>
  <si>
    <t>21:0092:000659:0001:0001:00</t>
  </si>
  <si>
    <t>064E  :843532:00:------:--</t>
  </si>
  <si>
    <t>21:1194:001450</t>
  </si>
  <si>
    <t>21:0092:000660</t>
  </si>
  <si>
    <t>21:0092:000660:0001:0001:00</t>
  </si>
  <si>
    <t>064E  :843533:00:------:--</t>
  </si>
  <si>
    <t>21:1194:001451</t>
  </si>
  <si>
    <t>21:0092:000661</t>
  </si>
  <si>
    <t>21:0092:000661:0001:0001:00</t>
  </si>
  <si>
    <t>064E  :843534:00:------:--</t>
  </si>
  <si>
    <t>21:1194:001452</t>
  </si>
  <si>
    <t>21:0092:000662</t>
  </si>
  <si>
    <t>21:0092:000662:0001:0001:00</t>
  </si>
  <si>
    <t>064E  :843535:9R:------:--</t>
  </si>
  <si>
    <t>21:1194:001453</t>
  </si>
  <si>
    <t>064E  :843536:00:------:--</t>
  </si>
  <si>
    <t>21:1194:001454</t>
  </si>
  <si>
    <t>21:0092:000663</t>
  </si>
  <si>
    <t>21:0092:000663:0001:0001:00</t>
  </si>
  <si>
    <t>064E  :843537:00:------:--</t>
  </si>
  <si>
    <t>21:1194:001455</t>
  </si>
  <si>
    <t>21:0092:000664</t>
  </si>
  <si>
    <t>21:0092:000664:0001:0001:00</t>
  </si>
  <si>
    <t>064E  :843538:00:------:--</t>
  </si>
  <si>
    <t>21:1194:001456</t>
  </si>
  <si>
    <t>21:0092:000665</t>
  </si>
  <si>
    <t>21:0092:000665:0001:0001:00</t>
  </si>
  <si>
    <t>064E  :843539:00:------:--</t>
  </si>
  <si>
    <t>21:1194:001457</t>
  </si>
  <si>
    <t>21:0092:000666</t>
  </si>
  <si>
    <t>21:0092:000666:0001:0001:00</t>
  </si>
  <si>
    <t>064E  :843540:00:------:--</t>
  </si>
  <si>
    <t>21:1194:001458</t>
  </si>
  <si>
    <t>21:0092:000667</t>
  </si>
  <si>
    <t>21:0092:000667:0001:0001:00</t>
  </si>
  <si>
    <t>064E  :843541:80:843543:20</t>
  </si>
  <si>
    <t>21:1194:001459</t>
  </si>
  <si>
    <t>21:0092:000668</t>
  </si>
  <si>
    <t>21:0092:000668:0002:0001:02</t>
  </si>
  <si>
    <t>064E  :843542:10:------:--</t>
  </si>
  <si>
    <t>21:1194:001460</t>
  </si>
  <si>
    <t>21:0092:000668:0001:0001:00</t>
  </si>
  <si>
    <t>064E  :843543:20:843542:10</t>
  </si>
  <si>
    <t>21:1194:001461</t>
  </si>
  <si>
    <t>21:0092:000668:0002:0001:01</t>
  </si>
  <si>
    <t>064E  :843544:00:------:--</t>
  </si>
  <si>
    <t>21:1194:001462</t>
  </si>
  <si>
    <t>21:0092:000669</t>
  </si>
  <si>
    <t>21:0092:000669:0001:0001:00</t>
  </si>
  <si>
    <t>064E  :843545:00:------:--</t>
  </si>
  <si>
    <t>21:1194:001463</t>
  </si>
  <si>
    <t>21:0092:000670</t>
  </si>
  <si>
    <t>21:0092:000670:0001:0001:00</t>
  </si>
  <si>
    <t>064E  :843546:00:------:--</t>
  </si>
  <si>
    <t>21:1194:001464</t>
  </si>
  <si>
    <t>21:0092:000671</t>
  </si>
  <si>
    <t>21:0092:000671:0001:0001:00</t>
  </si>
  <si>
    <t>064E  :843547:00:------:--</t>
  </si>
  <si>
    <t>21:1194:001465</t>
  </si>
  <si>
    <t>21:0092:000672</t>
  </si>
  <si>
    <t>21:0092:000672:0001:0001:00</t>
  </si>
  <si>
    <t>064E  :843548:00:------:--</t>
  </si>
  <si>
    <t>21:1194:001466</t>
  </si>
  <si>
    <t>21:0092:000673</t>
  </si>
  <si>
    <t>21:0092:000673:0001:0001:00</t>
  </si>
  <si>
    <t>064E  :843549:9M:------:--</t>
  </si>
  <si>
    <t>21:1194:001467</t>
  </si>
  <si>
    <t>064E  :843550:00:------:--</t>
  </si>
  <si>
    <t>21:1194:001468</t>
  </si>
  <si>
    <t>21:0092:000674</t>
  </si>
  <si>
    <t>21:0092:000674:0001:0001:00</t>
  </si>
  <si>
    <t>064E  :843551:00:------:--</t>
  </si>
  <si>
    <t>21:1194:001469</t>
  </si>
  <si>
    <t>21:0092:000675</t>
  </si>
  <si>
    <t>21:0092:000675:0001:0001:00</t>
  </si>
  <si>
    <t>064E  :843552:00:------:--</t>
  </si>
  <si>
    <t>21:1194:001470</t>
  </si>
  <si>
    <t>21:0092:000676</t>
  </si>
  <si>
    <t>21:0092:000676:0001:0001:00</t>
  </si>
  <si>
    <t>064E  :843553:00:------:--</t>
  </si>
  <si>
    <t>21:1194:001471</t>
  </si>
  <si>
    <t>21:0092:000677</t>
  </si>
  <si>
    <t>21:0092:000677:0001:0001:00</t>
  </si>
  <si>
    <t>064E  :843554:00:------:--</t>
  </si>
  <si>
    <t>21:1194:001472</t>
  </si>
  <si>
    <t>21:0092:000678</t>
  </si>
  <si>
    <t>21:0092:000678:0001:0001:00</t>
  </si>
  <si>
    <t>064E  :843555:00:------:--</t>
  </si>
  <si>
    <t>21:1194:001473</t>
  </si>
  <si>
    <t>21:0092:000679</t>
  </si>
  <si>
    <t>21:0092:000679:0001:0001:00</t>
  </si>
  <si>
    <t>064E  :843556:00:------:--</t>
  </si>
  <si>
    <t>21:1194:001474</t>
  </si>
  <si>
    <t>21:0092:000680</t>
  </si>
  <si>
    <t>21:0092:000680:0001:0001:00</t>
  </si>
  <si>
    <t>064E  :843557:00:------:--</t>
  </si>
  <si>
    <t>21:1194:001475</t>
  </si>
  <si>
    <t>21:0092:000681</t>
  </si>
  <si>
    <t>21:0092:000681:0001:0001:00</t>
  </si>
  <si>
    <t>064E  :843558:00:------:--</t>
  </si>
  <si>
    <t>21:1194:001476</t>
  </si>
  <si>
    <t>21:0092:000682</t>
  </si>
  <si>
    <t>21:0092:000682:0001:0001:00</t>
  </si>
  <si>
    <t>064E  :843559:00:------:--</t>
  </si>
  <si>
    <t>21:1194:001477</t>
  </si>
  <si>
    <t>21:0092:000683</t>
  </si>
  <si>
    <t>21:0092:000683:0001:0001:00</t>
  </si>
  <si>
    <t>064E  :843560:00:------:--</t>
  </si>
  <si>
    <t>21:1194:001478</t>
  </si>
  <si>
    <t>21:0092:000684</t>
  </si>
  <si>
    <t>21:0092:000684:0001:0001:00</t>
  </si>
  <si>
    <t>064E  :843561:80:843567:10</t>
  </si>
  <si>
    <t>21:1194:001479</t>
  </si>
  <si>
    <t>21:0092:000689</t>
  </si>
  <si>
    <t>21:0092:000689:0001:0001:02</t>
  </si>
  <si>
    <t>064E  :843562:00:------:--</t>
  </si>
  <si>
    <t>21:1194:001480</t>
  </si>
  <si>
    <t>21:0092:000685</t>
  </si>
  <si>
    <t>21:0092:000685:0001:0001:00</t>
  </si>
  <si>
    <t>064E  :843563:00:------:--</t>
  </si>
  <si>
    <t>21:1194:001481</t>
  </si>
  <si>
    <t>21:0092:000686</t>
  </si>
  <si>
    <t>21:0092:000686:0001:0001:00</t>
  </si>
  <si>
    <t>064E  :843564:00:------:--</t>
  </si>
  <si>
    <t>21:1194:001482</t>
  </si>
  <si>
    <t>21:0092:000687</t>
  </si>
  <si>
    <t>21:0092:000687:0001:0001:00</t>
  </si>
  <si>
    <t>064E  :843565:9M:------:--</t>
  </si>
  <si>
    <t>21:1194:001483</t>
  </si>
  <si>
    <t>064E  :843566:00:------:--</t>
  </si>
  <si>
    <t>21:1194:001484</t>
  </si>
  <si>
    <t>21:0092:000688</t>
  </si>
  <si>
    <t>21:0092:000688:0001:0001:00</t>
  </si>
  <si>
    <t>064E  :843567:10:------:--</t>
  </si>
  <si>
    <t>21:1194:001485</t>
  </si>
  <si>
    <t>21:0092:000689:0001:0001:01</t>
  </si>
  <si>
    <t>064E  :843568:20:843567:10</t>
  </si>
  <si>
    <t>21:1194:001486</t>
  </si>
  <si>
    <t>21:0092:000689:0002:0001:00</t>
  </si>
  <si>
    <t>064E  :843569:00:------:--</t>
  </si>
  <si>
    <t>21:1194:001487</t>
  </si>
  <si>
    <t>21:0092:000690</t>
  </si>
  <si>
    <t>21:0092:000690:0001:0001:00</t>
  </si>
  <si>
    <t>064E  :843570:00:------:--</t>
  </si>
  <si>
    <t>21:1194:001488</t>
  </si>
  <si>
    <t>21:0092:000691</t>
  </si>
  <si>
    <t>21:0092:000691:0001:0001:00</t>
  </si>
  <si>
    <t>064E  :843571:00:------:--</t>
  </si>
  <si>
    <t>21:1194:001489</t>
  </si>
  <si>
    <t>21:0092:000692</t>
  </si>
  <si>
    <t>21:0092:000692:0001:0001:00</t>
  </si>
  <si>
    <t>064E  :843572:00:------:--</t>
  </si>
  <si>
    <t>21:1194:001490</t>
  </si>
  <si>
    <t>21:0092:000693</t>
  </si>
  <si>
    <t>21:0092:000693:0001:0001:00</t>
  </si>
  <si>
    <t>064E  :843573:00:------:--</t>
  </si>
  <si>
    <t>21:1194:001491</t>
  </si>
  <si>
    <t>21:0092:000694</t>
  </si>
  <si>
    <t>21:0092:000694:0001:0001:00</t>
  </si>
  <si>
    <t>064E  :843574:00:------:--</t>
  </si>
  <si>
    <t>21:1194:001492</t>
  </si>
  <si>
    <t>21:0092:000695</t>
  </si>
  <si>
    <t>21:0092:000695:0001:0001:00</t>
  </si>
  <si>
    <t>064E  :843575:00:------:--</t>
  </si>
  <si>
    <t>21:1194:001493</t>
  </si>
  <si>
    <t>21:0092:000696</t>
  </si>
  <si>
    <t>21:0092:000696:0001:0001:00</t>
  </si>
  <si>
    <t>064E  :843576:00:------:--</t>
  </si>
  <si>
    <t>21:1194:001494</t>
  </si>
  <si>
    <t>21:0092:000697</t>
  </si>
  <si>
    <t>21:0092:000697:0001:0001:00</t>
  </si>
  <si>
    <t>064E  :843577:00:------:--</t>
  </si>
  <si>
    <t>21:1194:001495</t>
  </si>
  <si>
    <t>21:0092:000698</t>
  </si>
  <si>
    <t>21:0092:000698:0001:0001:00</t>
  </si>
  <si>
    <t>064E  :843578:00:------:--</t>
  </si>
  <si>
    <t>21:1194:001496</t>
  </si>
  <si>
    <t>21:0092:000699</t>
  </si>
  <si>
    <t>21:0092:000699:0001:0001:00</t>
  </si>
  <si>
    <t>064E  :843579:00:------:--</t>
  </si>
  <si>
    <t>21:1194:001497</t>
  </si>
  <si>
    <t>21:0092:000700</t>
  </si>
  <si>
    <t>21:0092:000700:0001:0001:00</t>
  </si>
  <si>
    <t>064E  :843580:00:------:--</t>
  </si>
  <si>
    <t>21:1194:001498</t>
  </si>
  <si>
    <t>21:0092:000701</t>
  </si>
  <si>
    <t>21:0092:000701:0001:0001:00</t>
  </si>
  <si>
    <t>064E  :843581:80:843582:10</t>
  </si>
  <si>
    <t>21:1194:001499</t>
  </si>
  <si>
    <t>21:0092:000702</t>
  </si>
  <si>
    <t>21:0092:000702:0001:0001:02</t>
  </si>
  <si>
    <t>064E  :843582:10:------:--</t>
  </si>
  <si>
    <t>21:1194:001500</t>
  </si>
  <si>
    <t>21:0092:000702:0001:0001:01</t>
  </si>
  <si>
    <t>064E  :843583:20:843582:10</t>
  </si>
  <si>
    <t>21:1194:001501</t>
  </si>
  <si>
    <t>21:0092:000702:0002:0001:00</t>
  </si>
  <si>
    <t>064E  :843584:00:------:--</t>
  </si>
  <si>
    <t>21:1194:001502</t>
  </si>
  <si>
    <t>21:0092:000703</t>
  </si>
  <si>
    <t>21:0092:000703:0001:0001:00</t>
  </si>
  <si>
    <t>064E  :843585:00:------:--</t>
  </si>
  <si>
    <t>21:1194:001503</t>
  </si>
  <si>
    <t>21:0092:000704</t>
  </si>
  <si>
    <t>21:0092:000704:0001:0001:00</t>
  </si>
  <si>
    <t>064E  :843586:00:------:--</t>
  </si>
  <si>
    <t>21:1194:001504</t>
  </si>
  <si>
    <t>21:0092:000705</t>
  </si>
  <si>
    <t>21:0092:000705:0001:0001:00</t>
  </si>
  <si>
    <t>064E  :843587:00:------:--</t>
  </si>
  <si>
    <t>21:1194:001505</t>
  </si>
  <si>
    <t>21:0092:000706</t>
  </si>
  <si>
    <t>21:0092:000706:0001:0001:00</t>
  </si>
  <si>
    <t>064E  :843588:00:------:--</t>
  </si>
  <si>
    <t>21:1194:001506</t>
  </si>
  <si>
    <t>21:0092:000707</t>
  </si>
  <si>
    <t>21:0092:000707:0001:0001:00</t>
  </si>
  <si>
    <t>064E  :843589:00:------:--</t>
  </si>
  <si>
    <t>21:1194:001507</t>
  </si>
  <si>
    <t>21:0092:000708</t>
  </si>
  <si>
    <t>21:0092:000708:0001:0001:00</t>
  </si>
  <si>
    <t>064E  :843590:00:------:--</t>
  </si>
  <si>
    <t>21:1194:001508</t>
  </si>
  <si>
    <t>21:0092:000709</t>
  </si>
  <si>
    <t>21:0092:000709:0001:0001:00</t>
  </si>
  <si>
    <t>064E  :843591:00:------:--</t>
  </si>
  <si>
    <t>21:1194:001509</t>
  </si>
  <si>
    <t>21:0092:000710</t>
  </si>
  <si>
    <t>21:0092:000710:0001:0001:00</t>
  </si>
  <si>
    <t>064E  :843592:00:------:--</t>
  </si>
  <si>
    <t>21:1194:001510</t>
  </si>
  <si>
    <t>21:0092:000711</t>
  </si>
  <si>
    <t>21:0092:000711:0001:0001:00</t>
  </si>
  <si>
    <t>064E  :843593:00:------:--</t>
  </si>
  <si>
    <t>21:1194:001511</t>
  </si>
  <si>
    <t>21:0092:000712</t>
  </si>
  <si>
    <t>21:0092:000712:0001:0001:00</t>
  </si>
  <si>
    <t>064E  :843594:00:------:--</t>
  </si>
  <si>
    <t>21:1194:001512</t>
  </si>
  <si>
    <t>21:0092:000713</t>
  </si>
  <si>
    <t>21:0092:000713:0001:0001:00</t>
  </si>
  <si>
    <t>064E  :843595:00:------:--</t>
  </si>
  <si>
    <t>21:1194:001513</t>
  </si>
  <si>
    <t>21:0092:000714</t>
  </si>
  <si>
    <t>21:0092:000714:0001:0001:00</t>
  </si>
  <si>
    <t>064E  :843596:00:------:--</t>
  </si>
  <si>
    <t>21:1194:001514</t>
  </si>
  <si>
    <t>21:0092:000715</t>
  </si>
  <si>
    <t>21:0092:000715:0001:0001:00</t>
  </si>
  <si>
    <t>064E  :843597:9R:------:--</t>
  </si>
  <si>
    <t>21:1194:001515</t>
  </si>
  <si>
    <t>064E  :843598:00:------:--</t>
  </si>
  <si>
    <t>21:1194:001516</t>
  </si>
  <si>
    <t>21:0092:000716</t>
  </si>
  <si>
    <t>21:0092:000716:0001:0001:00</t>
  </si>
  <si>
    <t>064E  :843599:00:------:--</t>
  </si>
  <si>
    <t>21:1194:001517</t>
  </si>
  <si>
    <t>21:0092:000717</t>
  </si>
  <si>
    <t>21:0092:000717:0001:0001:00</t>
  </si>
  <si>
    <t>064E  :843600:00:------:--</t>
  </si>
  <si>
    <t>21:1194:001518</t>
  </si>
  <si>
    <t>21:0092:000718</t>
  </si>
  <si>
    <t>21:0092:000718:0001:0001:00</t>
  </si>
  <si>
    <t>064E  :843601:80:843603:20</t>
  </si>
  <si>
    <t>21:1194:001519</t>
  </si>
  <si>
    <t>21:0092:000719</t>
  </si>
  <si>
    <t>21:0092:000719:0002:0001:02</t>
  </si>
  <si>
    <t>064E  :843602:10:------:--</t>
  </si>
  <si>
    <t>21:1194:001520</t>
  </si>
  <si>
    <t>21:0092:000719:0001:0001:00</t>
  </si>
  <si>
    <t>064E  :843603:20:843602:10</t>
  </si>
  <si>
    <t>21:1194:001521</t>
  </si>
  <si>
    <t>21:0092:000719:0002:0001:01</t>
  </si>
  <si>
    <t>064E  :843604:00:------:--</t>
  </si>
  <si>
    <t>21:1194:001522</t>
  </si>
  <si>
    <t>21:0092:000720</t>
  </si>
  <si>
    <t>21:0092:000720:0001:0001:00</t>
  </si>
  <si>
    <t>064E  :843605:00:------:--</t>
  </si>
  <si>
    <t>21:1194:001523</t>
  </si>
  <si>
    <t>21:0092:000721</t>
  </si>
  <si>
    <t>21:0092:000721:0001:0001:00</t>
  </si>
  <si>
    <t>064E  :843606:00:------:--</t>
  </si>
  <si>
    <t>21:1194:001524</t>
  </si>
  <si>
    <t>21:0092:000722</t>
  </si>
  <si>
    <t>21:0092:000722:0001:0001:00</t>
  </si>
  <si>
    <t>064E  :843607:00:------:--</t>
  </si>
  <si>
    <t>21:1194:001525</t>
  </si>
  <si>
    <t>21:0092:000723</t>
  </si>
  <si>
    <t>21:0092:000723:0001:0001:00</t>
  </si>
  <si>
    <t>064E  :843608:9R:------:--</t>
  </si>
  <si>
    <t>21:1194:001526</t>
  </si>
  <si>
    <t>064E  :843609:00:------:--</t>
  </si>
  <si>
    <t>21:1194:001527</t>
  </si>
  <si>
    <t>21:0092:000724</t>
  </si>
  <si>
    <t>21:0092:000724:0001:0001:00</t>
  </si>
  <si>
    <t>064E  :843610:00:------:--</t>
  </si>
  <si>
    <t>21:1194:001528</t>
  </si>
  <si>
    <t>21:0092:000725</t>
  </si>
  <si>
    <t>21:0092:000725:0001:0001:00</t>
  </si>
  <si>
    <t>064E  :843611:00:------:--</t>
  </si>
  <si>
    <t>21:1194:001529</t>
  </si>
  <si>
    <t>21:0092:000726</t>
  </si>
  <si>
    <t>21:0092:000726:0001:0001:00</t>
  </si>
  <si>
    <t>064E  :843612:00:------:--</t>
  </si>
  <si>
    <t>21:1194:001530</t>
  </si>
  <si>
    <t>21:0092:000727</t>
  </si>
  <si>
    <t>21:0092:000727:0001:0001:00</t>
  </si>
  <si>
    <t>064E  :843613:00:------:--</t>
  </si>
  <si>
    <t>21:1194:001531</t>
  </si>
  <si>
    <t>21:0092:000728</t>
  </si>
  <si>
    <t>21:0092:000728:0001:0001:00</t>
  </si>
  <si>
    <t>064E  :843614:00:------:--</t>
  </si>
  <si>
    <t>21:1194:001532</t>
  </si>
  <si>
    <t>21:0092:000729</t>
  </si>
  <si>
    <t>21:0092:000729:0001:0001:00</t>
  </si>
  <si>
    <t>064E  :843615:00:------:--</t>
  </si>
  <si>
    <t>21:1194:001533</t>
  </si>
  <si>
    <t>21:0092:000730</t>
  </si>
  <si>
    <t>21:0092:000730:0001:0001:00</t>
  </si>
  <si>
    <t>064E  :843616:00:------:--</t>
  </si>
  <si>
    <t>21:1194:001534</t>
  </si>
  <si>
    <t>21:0092:000731</t>
  </si>
  <si>
    <t>21:0092:000731:0001:0001:00</t>
  </si>
  <si>
    <t>064E  :843617:00:------:--</t>
  </si>
  <si>
    <t>21:1194:001535</t>
  </si>
  <si>
    <t>21:0092:000732</t>
  </si>
  <si>
    <t>21:0092:000732:0001:0001:00</t>
  </si>
  <si>
    <t>064E  :843618:00:------:--</t>
  </si>
  <si>
    <t>21:1194:001536</t>
  </si>
  <si>
    <t>21:0092:000733</t>
  </si>
  <si>
    <t>21:0092:000733:0001:0001:00</t>
  </si>
  <si>
    <t>064E  :843619:00:------:--</t>
  </si>
  <si>
    <t>21:1194:001537</t>
  </si>
  <si>
    <t>21:0092:000734</t>
  </si>
  <si>
    <t>21:0092:000734:0001:0001:00</t>
  </si>
  <si>
    <t>064E  :843620:00:------:--</t>
  </si>
  <si>
    <t>21:1194:001538</t>
  </si>
  <si>
    <t>21:0092:000735</t>
  </si>
  <si>
    <t>21:0092:000735:0001:0001:00</t>
  </si>
  <si>
    <t>064E  :843621:80:843624:20</t>
  </si>
  <si>
    <t>21:1194:001539</t>
  </si>
  <si>
    <t>21:0092:000736</t>
  </si>
  <si>
    <t>21:0092:000736:0002:0001:02</t>
  </si>
  <si>
    <t>064E  :843622:10:------:--</t>
  </si>
  <si>
    <t>21:1194:001540</t>
  </si>
  <si>
    <t>21:0092:000736:0001:0001:00</t>
  </si>
  <si>
    <t>064E  :843623:9P:------:--</t>
  </si>
  <si>
    <t>21:1194:001541</t>
  </si>
  <si>
    <t>064E  :843624:20:843622:10</t>
  </si>
  <si>
    <t>21:1194:001542</t>
  </si>
  <si>
    <t>21:0092:000736:0002:0001:01</t>
  </si>
  <si>
    <t>064E  :843625:00:------:--</t>
  </si>
  <si>
    <t>21:1194:001543</t>
  </si>
  <si>
    <t>21:0092:000737</t>
  </si>
  <si>
    <t>21:0092:000737:0001:0001:00</t>
  </si>
  <si>
    <t>064E  :843626:00:------:--</t>
  </si>
  <si>
    <t>21:1194:001544</t>
  </si>
  <si>
    <t>21:0092:000738</t>
  </si>
  <si>
    <t>21:0092:000738:0001:0001:00</t>
  </si>
  <si>
    <t>064E  :843627:00:------:--</t>
  </si>
  <si>
    <t>21:1194:001545</t>
  </si>
  <si>
    <t>21:0092:000739</t>
  </si>
  <si>
    <t>21:0092:000739:0001:0001:00</t>
  </si>
  <si>
    <t>064E  :843628:00:------:--</t>
  </si>
  <si>
    <t>21:1194:001546</t>
  </si>
  <si>
    <t>21:0092:000740</t>
  </si>
  <si>
    <t>21:0092:000740:0001:0001:00</t>
  </si>
  <si>
    <t>064E  :843525:00:------:--:rep</t>
  </si>
  <si>
    <t>21:1194:001547</t>
  </si>
  <si>
    <t>064E  :843561:80:843567:10:rep</t>
  </si>
  <si>
    <t>21:1194:001548</t>
  </si>
  <si>
    <t>064E  :843597:9R:------:--:rep</t>
  </si>
  <si>
    <t>21:1194:001549</t>
  </si>
  <si>
    <t>064E  :843622:10:------:--:rep</t>
  </si>
  <si>
    <t>21:1194:001550</t>
  </si>
  <si>
    <t>21:1194:001551</t>
  </si>
  <si>
    <t>21:1194:001552</t>
  </si>
  <si>
    <t>21:1194:001553</t>
  </si>
  <si>
    <t>21:1194:001554</t>
  </si>
  <si>
    <t>21:1194:001555</t>
  </si>
  <si>
    <t>21:1194:001556</t>
  </si>
  <si>
    <t>21:1194:001557</t>
  </si>
  <si>
    <t>21:1194:001558</t>
  </si>
  <si>
    <t>21:1194:001559</t>
  </si>
  <si>
    <t>21:1194:001560</t>
  </si>
  <si>
    <t>21:1194:001561</t>
  </si>
  <si>
    <t>21:1194:001562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</si>
</sst>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80" width="14.77734375" customWidth="1"/>
  </cols>
  <sheetData>
    <row r="1" spans="1:8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</row>
    <row r="2" spans="1:80" x14ac:dyDescent="0.3">
      <c r="A2" t="s">
        <v>80</v>
      </c>
      <c r="B2" t="s">
        <v>81</v>
      </c>
      <c r="C2" s="1" t="str">
        <f>HYPERLINK("http://geochem.nrcan.gc.ca/cdogs/content/bdl/bdl211193_e.htm", "21:1193")</f>
        <v>21:1193</v>
      </c>
      <c r="D2" s="1" t="str">
        <f>HYPERLINK("http://geochem.nrcan.gc.ca/cdogs/content/svy/svy210191_e.htm", "21:0191")</f>
        <v>21:0191</v>
      </c>
      <c r="E2" t="s">
        <v>82</v>
      </c>
      <c r="F2" t="s">
        <v>83</v>
      </c>
      <c r="H2">
        <v>57.085700099999997</v>
      </c>
      <c r="I2">
        <v>-105.7320951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72</v>
      </c>
      <c r="M2" t="s">
        <v>84</v>
      </c>
      <c r="N2">
        <v>1</v>
      </c>
      <c r="O2">
        <v>7</v>
      </c>
      <c r="P2">
        <v>38</v>
      </c>
      <c r="Q2">
        <v>0.88</v>
      </c>
      <c r="R2">
        <v>8</v>
      </c>
      <c r="S2">
        <v>-0.2</v>
      </c>
      <c r="T2">
        <v>-20</v>
      </c>
      <c r="U2">
        <v>71</v>
      </c>
      <c r="V2">
        <v>1.1000000000000001</v>
      </c>
      <c r="W2">
        <v>0.1</v>
      </c>
      <c r="X2">
        <v>0.19</v>
      </c>
      <c r="Y2">
        <v>0.39</v>
      </c>
      <c r="Z2">
        <v>24.5</v>
      </c>
      <c r="AA2">
        <v>8.6999999999999993</v>
      </c>
      <c r="AB2">
        <v>27.3</v>
      </c>
      <c r="AC2">
        <v>0.53</v>
      </c>
      <c r="AD2">
        <v>6.5</v>
      </c>
      <c r="AE2">
        <v>14.08</v>
      </c>
      <c r="AF2">
        <v>1.4</v>
      </c>
      <c r="AG2">
        <v>-0.1</v>
      </c>
      <c r="AH2">
        <v>0.21</v>
      </c>
      <c r="AI2">
        <v>91</v>
      </c>
      <c r="AJ2">
        <v>-0.02</v>
      </c>
      <c r="AK2">
        <v>0.03</v>
      </c>
      <c r="AL2">
        <v>11.6</v>
      </c>
      <c r="AM2">
        <v>2.8</v>
      </c>
      <c r="AN2">
        <v>0.09</v>
      </c>
      <c r="AO2">
        <v>383</v>
      </c>
      <c r="AP2">
        <v>1.06</v>
      </c>
      <c r="AQ2">
        <v>8.0000000000000002E-3</v>
      </c>
      <c r="AR2">
        <v>0.76</v>
      </c>
      <c r="AS2">
        <v>15.6</v>
      </c>
      <c r="AT2">
        <v>0.18</v>
      </c>
      <c r="AU2">
        <v>2.4300000000000002</v>
      </c>
      <c r="AV2">
        <v>-10</v>
      </c>
      <c r="AW2">
        <v>2</v>
      </c>
      <c r="AX2">
        <v>4.4000000000000004</v>
      </c>
      <c r="AY2">
        <v>-1</v>
      </c>
      <c r="AZ2">
        <v>0.23</v>
      </c>
      <c r="BA2">
        <v>0.03</v>
      </c>
      <c r="BB2">
        <v>3.3</v>
      </c>
      <c r="BC2">
        <v>1</v>
      </c>
      <c r="BD2">
        <v>0.7</v>
      </c>
      <c r="BE2">
        <v>23.1</v>
      </c>
      <c r="BF2">
        <v>-0.05</v>
      </c>
      <c r="BG2">
        <v>-0.02</v>
      </c>
      <c r="BH2">
        <v>7.2</v>
      </c>
      <c r="BI2">
        <v>0.02</v>
      </c>
      <c r="BJ2">
        <v>0.09</v>
      </c>
      <c r="BK2">
        <v>4.2</v>
      </c>
      <c r="BL2">
        <v>28</v>
      </c>
      <c r="BM2">
        <v>0.3</v>
      </c>
      <c r="BN2">
        <v>9.33</v>
      </c>
      <c r="BO2">
        <v>90.4</v>
      </c>
      <c r="BP2">
        <v>8.6</v>
      </c>
      <c r="BQ2">
        <v>3.4</v>
      </c>
      <c r="BR2">
        <v>12.32</v>
      </c>
      <c r="BS2">
        <v>2.39</v>
      </c>
      <c r="BT2">
        <v>0.45</v>
      </c>
      <c r="BU2">
        <v>1.88</v>
      </c>
      <c r="BV2">
        <v>0.33</v>
      </c>
      <c r="BW2">
        <v>1.77</v>
      </c>
      <c r="BX2">
        <v>0.36</v>
      </c>
      <c r="BY2">
        <v>1.04</v>
      </c>
      <c r="BZ2">
        <v>0.17</v>
      </c>
      <c r="CA2">
        <v>0.84</v>
      </c>
      <c r="CB2">
        <v>0.15</v>
      </c>
    </row>
    <row r="3" spans="1:80" x14ac:dyDescent="0.3">
      <c r="A3" t="s">
        <v>85</v>
      </c>
      <c r="B3" t="s">
        <v>86</v>
      </c>
      <c r="C3" s="1" t="str">
        <f>HYPERLINK("http://geochem.nrcan.gc.ca/cdogs/content/bdl/bdl211193_e.htm", "21:1193")</f>
        <v>21:1193</v>
      </c>
      <c r="D3" s="1" t="str">
        <f>HYPERLINK("http://geochem.nrcan.gc.ca/cdogs/content/svy/svy210191_e.htm", "21:0191")</f>
        <v>21:0191</v>
      </c>
      <c r="E3" t="s">
        <v>87</v>
      </c>
      <c r="F3" t="s">
        <v>88</v>
      </c>
      <c r="H3">
        <v>57.014808100000003</v>
      </c>
      <c r="I3">
        <v>-105.895521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72</v>
      </c>
      <c r="M3" t="s">
        <v>89</v>
      </c>
      <c r="N3">
        <v>2</v>
      </c>
      <c r="O3">
        <v>1</v>
      </c>
      <c r="P3">
        <v>83</v>
      </c>
      <c r="Q3">
        <v>0.59</v>
      </c>
      <c r="R3">
        <v>-0.1</v>
      </c>
      <c r="S3">
        <v>0.5</v>
      </c>
      <c r="T3">
        <v>-20</v>
      </c>
      <c r="U3">
        <v>69.099999999999994</v>
      </c>
      <c r="V3">
        <v>1.4</v>
      </c>
      <c r="W3">
        <v>0.13</v>
      </c>
      <c r="X3">
        <v>0.28000000000000003</v>
      </c>
      <c r="Y3">
        <v>0.67</v>
      </c>
      <c r="Z3">
        <v>40.700000000000003</v>
      </c>
      <c r="AA3">
        <v>29.5</v>
      </c>
      <c r="AB3">
        <v>13.8</v>
      </c>
      <c r="AC3">
        <v>0.73</v>
      </c>
      <c r="AD3">
        <v>36</v>
      </c>
      <c r="AE3">
        <v>4.41</v>
      </c>
      <c r="AF3">
        <v>2.2999999999999998</v>
      </c>
      <c r="AG3">
        <v>-0.1</v>
      </c>
      <c r="AH3">
        <v>0.26</v>
      </c>
      <c r="AI3">
        <v>78</v>
      </c>
      <c r="AJ3">
        <v>-0.02</v>
      </c>
      <c r="AK3">
        <v>0.11</v>
      </c>
      <c r="AL3">
        <v>24.5</v>
      </c>
      <c r="AM3">
        <v>8.6</v>
      </c>
      <c r="AN3">
        <v>0.2</v>
      </c>
      <c r="AO3">
        <v>387</v>
      </c>
      <c r="AP3">
        <v>5.67</v>
      </c>
      <c r="AQ3">
        <v>2.5000000000000001E-2</v>
      </c>
      <c r="AR3">
        <v>1.47</v>
      </c>
      <c r="AS3">
        <v>100.5</v>
      </c>
      <c r="AT3">
        <v>2.3E-2</v>
      </c>
      <c r="AU3">
        <v>5.88</v>
      </c>
      <c r="AV3">
        <v>-10</v>
      </c>
      <c r="AW3">
        <v>2</v>
      </c>
      <c r="AX3">
        <v>14.3</v>
      </c>
      <c r="AY3">
        <v>4</v>
      </c>
      <c r="AZ3">
        <v>3.55</v>
      </c>
      <c r="BA3">
        <v>0.13</v>
      </c>
      <c r="BB3">
        <v>3.5</v>
      </c>
      <c r="BC3">
        <v>3.5</v>
      </c>
      <c r="BD3">
        <v>0.6</v>
      </c>
      <c r="BE3">
        <v>17.600000000000001</v>
      </c>
      <c r="BF3">
        <v>-0.05</v>
      </c>
      <c r="BG3">
        <v>-0.02</v>
      </c>
      <c r="BH3">
        <v>8.9</v>
      </c>
      <c r="BI3">
        <v>3.5999999999999997E-2</v>
      </c>
      <c r="BJ3">
        <v>0.17</v>
      </c>
      <c r="BK3">
        <v>27.1</v>
      </c>
      <c r="BL3">
        <v>18</v>
      </c>
      <c r="BM3">
        <v>0.2</v>
      </c>
      <c r="BN3">
        <v>15.52</v>
      </c>
      <c r="BO3">
        <v>155.69999999999999</v>
      </c>
      <c r="BP3">
        <v>10.5</v>
      </c>
      <c r="BQ3">
        <v>6.61</v>
      </c>
      <c r="BR3">
        <v>25.07</v>
      </c>
      <c r="BS3">
        <v>4.75</v>
      </c>
      <c r="BT3">
        <v>0.57999999999999996</v>
      </c>
      <c r="BU3">
        <v>3.86</v>
      </c>
      <c r="BV3">
        <v>0.49</v>
      </c>
      <c r="BW3">
        <v>2.83</v>
      </c>
      <c r="BX3">
        <v>0.56999999999999995</v>
      </c>
      <c r="BY3">
        <v>1.53</v>
      </c>
      <c r="BZ3">
        <v>0.19</v>
      </c>
      <c r="CA3">
        <v>1.4</v>
      </c>
      <c r="CB3">
        <v>0.24</v>
      </c>
    </row>
    <row r="4" spans="1:80" x14ac:dyDescent="0.3">
      <c r="A4" t="s">
        <v>90</v>
      </c>
      <c r="B4" t="s">
        <v>91</v>
      </c>
      <c r="C4" s="1" t="str">
        <f>HYPERLINK("http://geochem.nrcan.gc.ca/cdogs/content/bdl/bdl211193_e.htm", "21:1193")</f>
        <v>21:1193</v>
      </c>
      <c r="D4" s="1" t="str">
        <f>HYPERLINK("http://geochem.nrcan.gc.ca/cdogs/content/svy/svy210191_e.htm", "21:0191")</f>
        <v>21:0191</v>
      </c>
      <c r="E4" t="s">
        <v>92</v>
      </c>
      <c r="F4" t="s">
        <v>93</v>
      </c>
      <c r="H4">
        <v>57.0343199</v>
      </c>
      <c r="I4">
        <v>-105.8571529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72</v>
      </c>
      <c r="M4" t="s">
        <v>94</v>
      </c>
      <c r="N4">
        <v>3</v>
      </c>
      <c r="O4">
        <v>1</v>
      </c>
      <c r="P4">
        <v>74</v>
      </c>
      <c r="Q4">
        <v>0.54</v>
      </c>
      <c r="R4">
        <v>3.6</v>
      </c>
      <c r="S4">
        <v>-0.2</v>
      </c>
      <c r="T4">
        <v>-20</v>
      </c>
      <c r="U4">
        <v>134</v>
      </c>
      <c r="V4">
        <v>1.1000000000000001</v>
      </c>
      <c r="W4">
        <v>0.13</v>
      </c>
      <c r="X4">
        <v>0.27</v>
      </c>
      <c r="Y4">
        <v>0.71</v>
      </c>
      <c r="Z4">
        <v>31.2</v>
      </c>
      <c r="AA4">
        <v>5.0999999999999996</v>
      </c>
      <c r="AB4">
        <v>13.2</v>
      </c>
      <c r="AC4">
        <v>0.67</v>
      </c>
      <c r="AD4">
        <v>11.38</v>
      </c>
      <c r="AE4">
        <v>0.79</v>
      </c>
      <c r="AF4">
        <v>1.5</v>
      </c>
      <c r="AG4">
        <v>-0.1</v>
      </c>
      <c r="AH4">
        <v>7.0000000000000007E-2</v>
      </c>
      <c r="AI4">
        <v>42</v>
      </c>
      <c r="AJ4">
        <v>-0.02</v>
      </c>
      <c r="AK4">
        <v>0.08</v>
      </c>
      <c r="AL4">
        <v>17.2</v>
      </c>
      <c r="AM4">
        <v>6.6</v>
      </c>
      <c r="AN4">
        <v>0.16</v>
      </c>
      <c r="AO4">
        <v>499</v>
      </c>
      <c r="AP4">
        <v>1.84</v>
      </c>
      <c r="AQ4">
        <v>2.1999999999999999E-2</v>
      </c>
      <c r="AR4">
        <v>0.68</v>
      </c>
      <c r="AS4">
        <v>41.1</v>
      </c>
      <c r="AT4">
        <v>5.8000000000000003E-2</v>
      </c>
      <c r="AU4">
        <v>5.97</v>
      </c>
      <c r="AV4">
        <v>-10</v>
      </c>
      <c r="AW4">
        <v>-2</v>
      </c>
      <c r="AX4">
        <v>11</v>
      </c>
      <c r="AY4">
        <v>-1</v>
      </c>
      <c r="AZ4">
        <v>0.3</v>
      </c>
      <c r="BA4">
        <v>0.09</v>
      </c>
      <c r="BB4">
        <v>1.7</v>
      </c>
      <c r="BC4">
        <v>1</v>
      </c>
      <c r="BD4">
        <v>0.5</v>
      </c>
      <c r="BE4">
        <v>18.600000000000001</v>
      </c>
      <c r="BF4">
        <v>-0.05</v>
      </c>
      <c r="BG4">
        <v>-0.02</v>
      </c>
      <c r="BH4">
        <v>2.4</v>
      </c>
      <c r="BI4">
        <v>2.1000000000000001E-2</v>
      </c>
      <c r="BJ4">
        <v>0.12</v>
      </c>
      <c r="BK4">
        <v>13</v>
      </c>
      <c r="BL4">
        <v>14</v>
      </c>
      <c r="BM4">
        <v>-0.1</v>
      </c>
      <c r="BN4">
        <v>12</v>
      </c>
      <c r="BO4">
        <v>153</v>
      </c>
      <c r="BP4">
        <v>2.6</v>
      </c>
      <c r="BQ4">
        <v>4.74</v>
      </c>
      <c r="BR4">
        <v>16.75</v>
      </c>
      <c r="BS4">
        <v>3.29</v>
      </c>
      <c r="BT4">
        <v>0.3</v>
      </c>
      <c r="BU4">
        <v>2.75</v>
      </c>
      <c r="BV4">
        <v>0.39</v>
      </c>
      <c r="BW4">
        <v>2.1800000000000002</v>
      </c>
      <c r="BX4">
        <v>0.39</v>
      </c>
      <c r="BY4">
        <v>1.1599999999999999</v>
      </c>
      <c r="BZ4">
        <v>0.18</v>
      </c>
      <c r="CA4">
        <v>1.1399999999999999</v>
      </c>
      <c r="CB4">
        <v>0.22</v>
      </c>
    </row>
    <row r="5" spans="1:80" x14ac:dyDescent="0.3">
      <c r="A5" t="s">
        <v>95</v>
      </c>
      <c r="B5" t="s">
        <v>96</v>
      </c>
      <c r="C5" s="1" t="str">
        <f>HYPERLINK("http://geochem.nrcan.gc.ca/cdogs/content/bdl/bdl211193_e.htm", "21:1193")</f>
        <v>21:1193</v>
      </c>
      <c r="D5" s="1" t="str">
        <f>HYPERLINK("http://geochem.nrcan.gc.ca/cdogs/content/svy/svy210191_e.htm", "21:0191")</f>
        <v>21:0191</v>
      </c>
      <c r="E5" t="s">
        <v>97</v>
      </c>
      <c r="F5" t="s">
        <v>98</v>
      </c>
      <c r="H5">
        <v>57.065730500000001</v>
      </c>
      <c r="I5">
        <v>-105.8340803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72</v>
      </c>
      <c r="M5" t="s">
        <v>99</v>
      </c>
      <c r="N5">
        <v>4</v>
      </c>
      <c r="O5">
        <v>1</v>
      </c>
      <c r="P5">
        <v>78</v>
      </c>
      <c r="Q5">
        <v>0.55000000000000004</v>
      </c>
      <c r="R5">
        <v>222.8</v>
      </c>
      <c r="S5">
        <v>0.5</v>
      </c>
      <c r="T5">
        <v>-20</v>
      </c>
      <c r="U5">
        <v>40.799999999999997</v>
      </c>
      <c r="V5">
        <v>1</v>
      </c>
      <c r="W5">
        <v>0.14000000000000001</v>
      </c>
      <c r="X5">
        <v>0.14000000000000001</v>
      </c>
      <c r="Y5">
        <v>0.22</v>
      </c>
      <c r="Z5">
        <v>15.3</v>
      </c>
      <c r="AA5">
        <v>16.5</v>
      </c>
      <c r="AB5">
        <v>16.100000000000001</v>
      </c>
      <c r="AC5">
        <v>0.46</v>
      </c>
      <c r="AD5">
        <v>9.5500000000000007</v>
      </c>
      <c r="AE5">
        <v>9.6999999999999993</v>
      </c>
      <c r="AF5">
        <v>1.6</v>
      </c>
      <c r="AG5">
        <v>-0.1</v>
      </c>
      <c r="AH5">
        <v>0.06</v>
      </c>
      <c r="AI5">
        <v>48</v>
      </c>
      <c r="AJ5">
        <v>-0.02</v>
      </c>
      <c r="AK5">
        <v>0.06</v>
      </c>
      <c r="AL5">
        <v>7.9</v>
      </c>
      <c r="AM5">
        <v>7</v>
      </c>
      <c r="AN5">
        <v>0.17</v>
      </c>
      <c r="AO5">
        <v>204</v>
      </c>
      <c r="AP5">
        <v>4.6100000000000003</v>
      </c>
      <c r="AQ5">
        <v>1.7999999999999999E-2</v>
      </c>
      <c r="AR5">
        <v>0.6</v>
      </c>
      <c r="AS5">
        <v>87.4</v>
      </c>
      <c r="AT5">
        <v>0.308</v>
      </c>
      <c r="AU5">
        <v>4.6500000000000004</v>
      </c>
      <c r="AV5">
        <v>-10</v>
      </c>
      <c r="AW5">
        <v>3</v>
      </c>
      <c r="AX5">
        <v>7.6</v>
      </c>
      <c r="AY5">
        <v>2</v>
      </c>
      <c r="AZ5">
        <v>0.57999999999999996</v>
      </c>
      <c r="BA5">
        <v>0.25</v>
      </c>
      <c r="BB5">
        <v>2.5</v>
      </c>
      <c r="BC5">
        <v>2.2000000000000002</v>
      </c>
      <c r="BD5">
        <v>0.4</v>
      </c>
      <c r="BE5">
        <v>12</v>
      </c>
      <c r="BF5">
        <v>-0.05</v>
      </c>
      <c r="BG5">
        <v>-0.02</v>
      </c>
      <c r="BH5">
        <v>3.7</v>
      </c>
      <c r="BI5">
        <v>1.7999999999999999E-2</v>
      </c>
      <c r="BJ5">
        <v>0.11</v>
      </c>
      <c r="BK5">
        <v>31.2</v>
      </c>
      <c r="BL5">
        <v>16</v>
      </c>
      <c r="BM5">
        <v>-0.1</v>
      </c>
      <c r="BN5">
        <v>5.86</v>
      </c>
      <c r="BO5">
        <v>87.5</v>
      </c>
      <c r="BP5">
        <v>2.7</v>
      </c>
      <c r="BQ5">
        <v>2.21</v>
      </c>
      <c r="BR5">
        <v>8.3800000000000008</v>
      </c>
      <c r="BS5">
        <v>1.64</v>
      </c>
      <c r="BT5">
        <v>0.27</v>
      </c>
      <c r="BU5">
        <v>1.5</v>
      </c>
      <c r="BV5">
        <v>0.2</v>
      </c>
      <c r="BW5">
        <v>0.89</v>
      </c>
      <c r="BX5">
        <v>0.21</v>
      </c>
      <c r="BY5">
        <v>0.56000000000000005</v>
      </c>
      <c r="BZ5">
        <v>0.09</v>
      </c>
      <c r="CA5">
        <v>0.56999999999999995</v>
      </c>
      <c r="CB5">
        <v>0.08</v>
      </c>
    </row>
    <row r="6" spans="1:80" x14ac:dyDescent="0.3">
      <c r="A6" t="s">
        <v>100</v>
      </c>
      <c r="B6" t="s">
        <v>101</v>
      </c>
      <c r="C6" s="1" t="str">
        <f>HYPERLINK("http://geochem.nrcan.gc.ca/cdogs/content/bdl/bdl211193_e.htm", "21:1193")</f>
        <v>21:1193</v>
      </c>
      <c r="D6" s="1" t="str">
        <f>HYPERLINK("http://geochem.nrcan.gc.ca/cdogs/content/svy/svy210191_e.htm", "21:0191")</f>
        <v>21:0191</v>
      </c>
      <c r="E6" t="s">
        <v>102</v>
      </c>
      <c r="F6" t="s">
        <v>103</v>
      </c>
      <c r="H6">
        <v>57.076560499999999</v>
      </c>
      <c r="I6">
        <v>-105.7875071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72</v>
      </c>
      <c r="M6" t="s">
        <v>104</v>
      </c>
      <c r="N6">
        <v>5</v>
      </c>
      <c r="O6">
        <v>1</v>
      </c>
      <c r="P6">
        <v>40</v>
      </c>
      <c r="Q6">
        <v>0.57999999999999996</v>
      </c>
      <c r="R6">
        <v>1.9</v>
      </c>
      <c r="S6">
        <v>-0.2</v>
      </c>
      <c r="T6">
        <v>-20</v>
      </c>
      <c r="U6">
        <v>48</v>
      </c>
      <c r="V6">
        <v>0.8</v>
      </c>
      <c r="W6">
        <v>0.09</v>
      </c>
      <c r="X6">
        <v>0.19</v>
      </c>
      <c r="Y6">
        <v>0.31</v>
      </c>
      <c r="Z6">
        <v>19.100000000000001</v>
      </c>
      <c r="AA6">
        <v>8.5</v>
      </c>
      <c r="AB6">
        <v>20</v>
      </c>
      <c r="AC6">
        <v>0.52</v>
      </c>
      <c r="AD6">
        <v>6.6</v>
      </c>
      <c r="AE6">
        <v>1.43</v>
      </c>
      <c r="AF6">
        <v>2.1</v>
      </c>
      <c r="AG6">
        <v>-0.1</v>
      </c>
      <c r="AH6">
        <v>0.04</v>
      </c>
      <c r="AI6">
        <v>28</v>
      </c>
      <c r="AJ6">
        <v>-0.02</v>
      </c>
      <c r="AK6">
        <v>0.06</v>
      </c>
      <c r="AL6">
        <v>9.3000000000000007</v>
      </c>
      <c r="AM6">
        <v>7.3</v>
      </c>
      <c r="AN6">
        <v>0.18</v>
      </c>
      <c r="AO6">
        <v>121</v>
      </c>
      <c r="AP6">
        <v>1.54</v>
      </c>
      <c r="AQ6">
        <v>8.9999999999999993E-3</v>
      </c>
      <c r="AR6">
        <v>0.85</v>
      </c>
      <c r="AS6">
        <v>25.9</v>
      </c>
      <c r="AT6">
        <v>0.04</v>
      </c>
      <c r="AU6">
        <v>3.48</v>
      </c>
      <c r="AV6">
        <v>-10</v>
      </c>
      <c r="AW6">
        <v>-2</v>
      </c>
      <c r="AX6">
        <v>9.4</v>
      </c>
      <c r="AY6">
        <v>3</v>
      </c>
      <c r="AZ6">
        <v>0.45</v>
      </c>
      <c r="BA6">
        <v>0.11</v>
      </c>
      <c r="BB6">
        <v>1.9</v>
      </c>
      <c r="BC6">
        <v>1.3</v>
      </c>
      <c r="BD6">
        <v>0.7</v>
      </c>
      <c r="BE6">
        <v>16.600000000000001</v>
      </c>
      <c r="BF6">
        <v>-0.05</v>
      </c>
      <c r="BG6">
        <v>0.02</v>
      </c>
      <c r="BH6">
        <v>2.9</v>
      </c>
      <c r="BI6">
        <v>2.3E-2</v>
      </c>
      <c r="BJ6">
        <v>0.12</v>
      </c>
      <c r="BK6">
        <v>3.4</v>
      </c>
      <c r="BL6">
        <v>28</v>
      </c>
      <c r="BM6">
        <v>-0.1</v>
      </c>
      <c r="BN6">
        <v>7.88</v>
      </c>
      <c r="BO6">
        <v>71.8</v>
      </c>
      <c r="BP6">
        <v>2.4</v>
      </c>
      <c r="BQ6">
        <v>2.63</v>
      </c>
      <c r="BR6">
        <v>10.35</v>
      </c>
      <c r="BS6">
        <v>2.16</v>
      </c>
      <c r="BT6">
        <v>0.37</v>
      </c>
      <c r="BU6">
        <v>1.63</v>
      </c>
      <c r="BV6">
        <v>0.24</v>
      </c>
      <c r="BW6">
        <v>1.3</v>
      </c>
      <c r="BX6">
        <v>0.28000000000000003</v>
      </c>
      <c r="BY6">
        <v>0.81</v>
      </c>
      <c r="BZ6">
        <v>0.11</v>
      </c>
      <c r="CA6">
        <v>0.74</v>
      </c>
      <c r="CB6">
        <v>0.13</v>
      </c>
    </row>
    <row r="7" spans="1:80" x14ac:dyDescent="0.3">
      <c r="A7" t="s">
        <v>105</v>
      </c>
      <c r="B7" t="s">
        <v>106</v>
      </c>
      <c r="C7" s="1" t="str">
        <f>HYPERLINK("http://geochem.nrcan.gc.ca/cdogs/content/bdl/bdl211193_e.htm", "21:1193")</f>
        <v>21:1193</v>
      </c>
      <c r="D7" s="1" t="str">
        <f>HYPERLINK("http://geochem.nrcan.gc.ca/cdogs/content/svy/svy210191_e.htm", "21:0191")</f>
        <v>21:0191</v>
      </c>
      <c r="E7" t="s">
        <v>82</v>
      </c>
      <c r="F7" t="s">
        <v>107</v>
      </c>
      <c r="H7">
        <v>57.085700099999997</v>
      </c>
      <c r="I7">
        <v>-105.7320951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72</v>
      </c>
      <c r="M7" t="s">
        <v>108</v>
      </c>
      <c r="N7">
        <v>6</v>
      </c>
      <c r="O7">
        <v>1</v>
      </c>
      <c r="P7">
        <v>39</v>
      </c>
      <c r="Q7">
        <v>0.95</v>
      </c>
      <c r="R7">
        <v>7.8</v>
      </c>
      <c r="S7">
        <v>-0.2</v>
      </c>
      <c r="T7">
        <v>-20</v>
      </c>
      <c r="U7">
        <v>76.599999999999994</v>
      </c>
      <c r="V7">
        <v>0.9</v>
      </c>
      <c r="W7">
        <v>0.06</v>
      </c>
      <c r="X7">
        <v>0.22</v>
      </c>
      <c r="Y7">
        <v>0.35</v>
      </c>
      <c r="Z7">
        <v>23.8</v>
      </c>
      <c r="AA7">
        <v>9.1</v>
      </c>
      <c r="AB7">
        <v>28.1</v>
      </c>
      <c r="AC7">
        <v>0.52</v>
      </c>
      <c r="AD7">
        <v>6.22</v>
      </c>
      <c r="AE7">
        <v>14.01</v>
      </c>
      <c r="AF7">
        <v>1.5</v>
      </c>
      <c r="AG7">
        <v>0.1</v>
      </c>
      <c r="AH7">
        <v>0.21</v>
      </c>
      <c r="AI7">
        <v>75</v>
      </c>
      <c r="AJ7">
        <v>-0.02</v>
      </c>
      <c r="AK7">
        <v>0.03</v>
      </c>
      <c r="AL7">
        <v>11.2</v>
      </c>
      <c r="AM7">
        <v>3</v>
      </c>
      <c r="AN7">
        <v>0.09</v>
      </c>
      <c r="AO7">
        <v>400</v>
      </c>
      <c r="AP7">
        <v>0.95</v>
      </c>
      <c r="AQ7">
        <v>8.9999999999999993E-3</v>
      </c>
      <c r="AR7">
        <v>0.73</v>
      </c>
      <c r="AS7">
        <v>15.6</v>
      </c>
      <c r="AT7">
        <v>0.158</v>
      </c>
      <c r="AU7">
        <v>2.37</v>
      </c>
      <c r="AV7">
        <v>-10</v>
      </c>
      <c r="AW7">
        <v>-2</v>
      </c>
      <c r="AX7">
        <v>4.5</v>
      </c>
      <c r="AY7">
        <v>2</v>
      </c>
      <c r="AZ7">
        <v>0.23</v>
      </c>
      <c r="BA7">
        <v>0.03</v>
      </c>
      <c r="BB7">
        <v>3.4</v>
      </c>
      <c r="BC7">
        <v>1</v>
      </c>
      <c r="BD7">
        <v>0.5</v>
      </c>
      <c r="BE7">
        <v>23.6</v>
      </c>
      <c r="BF7">
        <v>-0.05</v>
      </c>
      <c r="BG7">
        <v>-0.02</v>
      </c>
      <c r="BH7">
        <v>6.3</v>
      </c>
      <c r="BI7">
        <v>1.9E-2</v>
      </c>
      <c r="BJ7">
        <v>0.09</v>
      </c>
      <c r="BK7">
        <v>3.6</v>
      </c>
      <c r="BL7">
        <v>27</v>
      </c>
      <c r="BM7">
        <v>0.3</v>
      </c>
      <c r="BN7">
        <v>9.4499999999999993</v>
      </c>
      <c r="BO7">
        <v>89.7</v>
      </c>
      <c r="BP7">
        <v>8.6</v>
      </c>
      <c r="BQ7">
        <v>3.26</v>
      </c>
      <c r="BR7">
        <v>12.54</v>
      </c>
      <c r="BS7">
        <v>2.31</v>
      </c>
      <c r="BT7">
        <v>0.37</v>
      </c>
      <c r="BU7">
        <v>2.08</v>
      </c>
      <c r="BV7">
        <v>0.28000000000000003</v>
      </c>
      <c r="BW7">
        <v>1.75</v>
      </c>
      <c r="BX7">
        <v>0.33</v>
      </c>
      <c r="BY7">
        <v>0.89</v>
      </c>
      <c r="BZ7">
        <v>0.14000000000000001</v>
      </c>
      <c r="CA7">
        <v>0.89</v>
      </c>
      <c r="CB7">
        <v>0.15</v>
      </c>
    </row>
    <row r="8" spans="1:80" x14ac:dyDescent="0.3">
      <c r="A8" t="s">
        <v>109</v>
      </c>
      <c r="B8" t="s">
        <v>110</v>
      </c>
      <c r="C8" s="1" t="str">
        <f>HYPERLINK("http://geochem.nrcan.gc.ca/cdogs/content/bdl/bdl211193_e.htm", "21:1193")</f>
        <v>21:1193</v>
      </c>
      <c r="D8" s="1" t="str">
        <f>HYPERLINK("http://geochem.nrcan.gc.ca/cdogs/content/svy/svy210191_e.htm", "21:0191")</f>
        <v>21:0191</v>
      </c>
      <c r="E8" t="s">
        <v>82</v>
      </c>
      <c r="F8" t="s">
        <v>111</v>
      </c>
      <c r="H8">
        <v>57.085700099999997</v>
      </c>
      <c r="I8">
        <v>-105.7320951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72</v>
      </c>
      <c r="M8" t="s">
        <v>112</v>
      </c>
      <c r="N8">
        <v>7</v>
      </c>
      <c r="O8">
        <v>1</v>
      </c>
      <c r="P8">
        <v>42</v>
      </c>
      <c r="Q8">
        <v>0.92</v>
      </c>
      <c r="R8">
        <v>7.7</v>
      </c>
      <c r="S8">
        <v>-0.2</v>
      </c>
      <c r="T8">
        <v>-20</v>
      </c>
      <c r="U8">
        <v>71.900000000000006</v>
      </c>
      <c r="V8">
        <v>0.8</v>
      </c>
      <c r="W8">
        <v>0.06</v>
      </c>
      <c r="X8">
        <v>0.21</v>
      </c>
      <c r="Y8">
        <v>0.4</v>
      </c>
      <c r="Z8">
        <v>23.5</v>
      </c>
      <c r="AA8">
        <v>9.3000000000000007</v>
      </c>
      <c r="AB8">
        <v>27</v>
      </c>
      <c r="AC8">
        <v>0.52</v>
      </c>
      <c r="AD8">
        <v>6.37</v>
      </c>
      <c r="AE8">
        <v>14.26</v>
      </c>
      <c r="AF8">
        <v>1.5</v>
      </c>
      <c r="AG8">
        <v>0.1</v>
      </c>
      <c r="AH8">
        <v>0.21</v>
      </c>
      <c r="AI8">
        <v>70</v>
      </c>
      <c r="AJ8">
        <v>-0.02</v>
      </c>
      <c r="AK8">
        <v>0.03</v>
      </c>
      <c r="AL8">
        <v>11.2</v>
      </c>
      <c r="AM8">
        <v>2.6</v>
      </c>
      <c r="AN8">
        <v>0.09</v>
      </c>
      <c r="AO8">
        <v>428</v>
      </c>
      <c r="AP8">
        <v>1.02</v>
      </c>
      <c r="AQ8">
        <v>8.0000000000000002E-3</v>
      </c>
      <c r="AR8">
        <v>0.71</v>
      </c>
      <c r="AS8">
        <v>15.9</v>
      </c>
      <c r="AT8">
        <v>0.17799999999999999</v>
      </c>
      <c r="AU8">
        <v>1.9</v>
      </c>
      <c r="AV8">
        <v>-10</v>
      </c>
      <c r="AW8">
        <v>-2</v>
      </c>
      <c r="AX8">
        <v>4.4000000000000004</v>
      </c>
      <c r="AY8">
        <v>2</v>
      </c>
      <c r="AZ8">
        <v>0.23</v>
      </c>
      <c r="BA8">
        <v>0.02</v>
      </c>
      <c r="BB8">
        <v>3.4</v>
      </c>
      <c r="BC8">
        <v>1</v>
      </c>
      <c r="BD8">
        <v>0.5</v>
      </c>
      <c r="BE8">
        <v>22.8</v>
      </c>
      <c r="BF8">
        <v>-0.05</v>
      </c>
      <c r="BG8">
        <v>-0.02</v>
      </c>
      <c r="BH8">
        <v>6.2</v>
      </c>
      <c r="BI8">
        <v>0.02</v>
      </c>
      <c r="BJ8">
        <v>0.09</v>
      </c>
      <c r="BK8">
        <v>3.7</v>
      </c>
      <c r="BL8">
        <v>27</v>
      </c>
      <c r="BM8">
        <v>0.3</v>
      </c>
      <c r="BN8">
        <v>9.35</v>
      </c>
      <c r="BO8">
        <v>95.9</v>
      </c>
      <c r="BP8">
        <v>8.6</v>
      </c>
      <c r="BQ8">
        <v>3.2</v>
      </c>
      <c r="BR8">
        <v>11.99</v>
      </c>
      <c r="BS8">
        <v>2.27</v>
      </c>
      <c r="BT8">
        <v>0.49</v>
      </c>
      <c r="BU8">
        <v>2.08</v>
      </c>
      <c r="BV8">
        <v>0.31</v>
      </c>
      <c r="BW8">
        <v>1.66</v>
      </c>
      <c r="BX8">
        <v>0.36</v>
      </c>
      <c r="BY8">
        <v>0.99</v>
      </c>
      <c r="BZ8">
        <v>0.16</v>
      </c>
      <c r="CA8">
        <v>0.94</v>
      </c>
      <c r="CB8">
        <v>0.15</v>
      </c>
    </row>
    <row r="9" spans="1:80" x14ac:dyDescent="0.3">
      <c r="A9" t="s">
        <v>113</v>
      </c>
      <c r="B9" t="s">
        <v>114</v>
      </c>
      <c r="C9" s="1" t="str">
        <f>HYPERLINK("http://geochem.nrcan.gc.ca/cdogs/content/bdl/bdl211193_e.htm", "21:1193")</f>
        <v>21:1193</v>
      </c>
      <c r="D9" s="1" t="str">
        <f>HYPERLINK("http://geochem.nrcan.gc.ca/cdogs/content/svy/svy210191_e.htm", "21:0191")</f>
        <v>21:0191</v>
      </c>
      <c r="E9" t="s">
        <v>115</v>
      </c>
      <c r="F9" t="s">
        <v>116</v>
      </c>
      <c r="H9">
        <v>57.1083018</v>
      </c>
      <c r="I9">
        <v>-105.69438599999999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72</v>
      </c>
      <c r="M9" t="s">
        <v>117</v>
      </c>
      <c r="N9">
        <v>8</v>
      </c>
      <c r="O9">
        <v>1</v>
      </c>
      <c r="P9">
        <v>46</v>
      </c>
      <c r="Q9">
        <v>0.54</v>
      </c>
      <c r="R9">
        <v>68.5</v>
      </c>
      <c r="S9">
        <v>-0.2</v>
      </c>
      <c r="T9">
        <v>-20</v>
      </c>
      <c r="U9">
        <v>178.1</v>
      </c>
      <c r="V9">
        <v>0.7</v>
      </c>
      <c r="W9">
        <v>0.27</v>
      </c>
      <c r="X9">
        <v>0.13</v>
      </c>
      <c r="Y9">
        <v>0.36</v>
      </c>
      <c r="Z9">
        <v>18.3</v>
      </c>
      <c r="AA9">
        <v>13.1</v>
      </c>
      <c r="AB9">
        <v>14.1</v>
      </c>
      <c r="AC9">
        <v>0.23</v>
      </c>
      <c r="AD9">
        <v>5.51</v>
      </c>
      <c r="AE9">
        <v>12.75</v>
      </c>
      <c r="AF9">
        <v>1.2</v>
      </c>
      <c r="AG9">
        <v>-0.1</v>
      </c>
      <c r="AH9">
        <v>7.0000000000000007E-2</v>
      </c>
      <c r="AI9">
        <v>37</v>
      </c>
      <c r="AJ9">
        <v>-0.02</v>
      </c>
      <c r="AK9">
        <v>0.03</v>
      </c>
      <c r="AL9">
        <v>8.6999999999999993</v>
      </c>
      <c r="AM9">
        <v>2.2999999999999998</v>
      </c>
      <c r="AN9">
        <v>7.0000000000000007E-2</v>
      </c>
      <c r="AO9">
        <v>7746</v>
      </c>
      <c r="AP9">
        <v>2.11</v>
      </c>
      <c r="AQ9">
        <v>8.9999999999999993E-3</v>
      </c>
      <c r="AR9">
        <v>0.38</v>
      </c>
      <c r="AS9">
        <v>62.2</v>
      </c>
      <c r="AT9">
        <v>0.16400000000000001</v>
      </c>
      <c r="AU9">
        <v>2.93</v>
      </c>
      <c r="AV9">
        <v>-10</v>
      </c>
      <c r="AW9">
        <v>-2</v>
      </c>
      <c r="AX9">
        <v>2.8</v>
      </c>
      <c r="AY9">
        <v>-1</v>
      </c>
      <c r="AZ9">
        <v>0.09</v>
      </c>
      <c r="BA9">
        <v>0.06</v>
      </c>
      <c r="BB9">
        <v>1.8</v>
      </c>
      <c r="BC9">
        <v>0.6</v>
      </c>
      <c r="BD9">
        <v>0.3</v>
      </c>
      <c r="BE9">
        <v>17.8</v>
      </c>
      <c r="BF9">
        <v>-0.05</v>
      </c>
      <c r="BG9">
        <v>-0.02</v>
      </c>
      <c r="BH9">
        <v>4.0999999999999996</v>
      </c>
      <c r="BI9">
        <v>1.4999999999999999E-2</v>
      </c>
      <c r="BJ9">
        <v>0.12</v>
      </c>
      <c r="BK9">
        <v>70.599999999999994</v>
      </c>
      <c r="BL9">
        <v>27</v>
      </c>
      <c r="BM9">
        <v>0.2</v>
      </c>
      <c r="BN9">
        <v>6.91</v>
      </c>
      <c r="BO9">
        <v>74.099999999999994</v>
      </c>
      <c r="BP9">
        <v>3</v>
      </c>
      <c r="BQ9">
        <v>2.4700000000000002</v>
      </c>
      <c r="BR9">
        <v>9.39</v>
      </c>
      <c r="BS9">
        <v>1.62</v>
      </c>
      <c r="BT9">
        <v>0.32</v>
      </c>
      <c r="BU9">
        <v>1.62</v>
      </c>
      <c r="BV9">
        <v>0.27</v>
      </c>
      <c r="BW9">
        <v>1.49</v>
      </c>
      <c r="BX9">
        <v>0.27</v>
      </c>
      <c r="BY9">
        <v>0.77</v>
      </c>
      <c r="BZ9">
        <v>0.13</v>
      </c>
      <c r="CA9">
        <v>0.66</v>
      </c>
      <c r="CB9">
        <v>0.09</v>
      </c>
    </row>
    <row r="10" spans="1:80" x14ac:dyDescent="0.3">
      <c r="A10" t="s">
        <v>118</v>
      </c>
      <c r="B10" t="s">
        <v>119</v>
      </c>
      <c r="C10" s="1" t="str">
        <f>HYPERLINK("http://geochem.nrcan.gc.ca/cdogs/content/bdl/bdl211193_e.htm", "21:1193")</f>
        <v>21:1193</v>
      </c>
      <c r="D10" s="1" t="str">
        <f>HYPERLINK("http://geochem.nrcan.gc.ca/cdogs/content/svy/svy210191_e.htm", "21:0191")</f>
        <v>21:0191</v>
      </c>
      <c r="E10" t="s">
        <v>120</v>
      </c>
      <c r="F10" t="s">
        <v>121</v>
      </c>
      <c r="H10">
        <v>57.1097325</v>
      </c>
      <c r="I10">
        <v>-105.6219633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72</v>
      </c>
      <c r="M10" t="s">
        <v>122</v>
      </c>
      <c r="N10">
        <v>9</v>
      </c>
      <c r="O10">
        <v>1</v>
      </c>
      <c r="P10">
        <v>46</v>
      </c>
      <c r="Q10">
        <v>0.65</v>
      </c>
      <c r="R10">
        <v>12.1</v>
      </c>
      <c r="S10">
        <v>-0.2</v>
      </c>
      <c r="T10">
        <v>-20</v>
      </c>
      <c r="U10">
        <v>68.7</v>
      </c>
      <c r="V10">
        <v>0.3</v>
      </c>
      <c r="W10">
        <v>0.13</v>
      </c>
      <c r="X10">
        <v>0.14000000000000001</v>
      </c>
      <c r="Y10">
        <v>0.32</v>
      </c>
      <c r="Z10">
        <v>20.2</v>
      </c>
      <c r="AA10">
        <v>5.6</v>
      </c>
      <c r="AB10">
        <v>18.5</v>
      </c>
      <c r="AC10">
        <v>0.42</v>
      </c>
      <c r="AD10">
        <v>6.2</v>
      </c>
      <c r="AE10">
        <v>6.46</v>
      </c>
      <c r="AF10">
        <v>1.4</v>
      </c>
      <c r="AG10">
        <v>0.1</v>
      </c>
      <c r="AH10">
        <v>0.16</v>
      </c>
      <c r="AI10">
        <v>30</v>
      </c>
      <c r="AJ10">
        <v>-0.02</v>
      </c>
      <c r="AK10">
        <v>0.05</v>
      </c>
      <c r="AL10">
        <v>10.3</v>
      </c>
      <c r="AM10">
        <v>3.6</v>
      </c>
      <c r="AN10">
        <v>0.12</v>
      </c>
      <c r="AO10">
        <v>582</v>
      </c>
      <c r="AP10">
        <v>1.72</v>
      </c>
      <c r="AQ10">
        <v>1.0999999999999999E-2</v>
      </c>
      <c r="AR10">
        <v>0.71</v>
      </c>
      <c r="AS10">
        <v>34.6</v>
      </c>
      <c r="AT10">
        <v>6.8000000000000005E-2</v>
      </c>
      <c r="AU10">
        <v>3.34</v>
      </c>
      <c r="AV10">
        <v>-10</v>
      </c>
      <c r="AW10">
        <v>2</v>
      </c>
      <c r="AX10">
        <v>5.0999999999999996</v>
      </c>
      <c r="AY10">
        <v>-1</v>
      </c>
      <c r="AZ10">
        <v>0.2</v>
      </c>
      <c r="BA10">
        <v>0.06</v>
      </c>
      <c r="BB10">
        <v>2.2000000000000002</v>
      </c>
      <c r="BC10">
        <v>0.6</v>
      </c>
      <c r="BD10">
        <v>0.4</v>
      </c>
      <c r="BE10">
        <v>20</v>
      </c>
      <c r="BF10">
        <v>-0.05</v>
      </c>
      <c r="BG10">
        <v>-0.02</v>
      </c>
      <c r="BH10">
        <v>6.3</v>
      </c>
      <c r="BI10">
        <v>2.1999999999999999E-2</v>
      </c>
      <c r="BJ10">
        <v>0.09</v>
      </c>
      <c r="BK10">
        <v>43.7</v>
      </c>
      <c r="BL10">
        <v>25</v>
      </c>
      <c r="BM10">
        <v>0.3</v>
      </c>
      <c r="BN10">
        <v>6.52</v>
      </c>
      <c r="BO10">
        <v>77.900000000000006</v>
      </c>
      <c r="BP10">
        <v>7.3</v>
      </c>
      <c r="BQ10">
        <v>2.66</v>
      </c>
      <c r="BR10">
        <v>9.6199999999999992</v>
      </c>
      <c r="BS10">
        <v>1.73</v>
      </c>
      <c r="BT10">
        <v>0.28999999999999998</v>
      </c>
      <c r="BU10">
        <v>1.52</v>
      </c>
      <c r="BV10">
        <v>0.2</v>
      </c>
      <c r="BW10">
        <v>1.21</v>
      </c>
      <c r="BX10">
        <v>0.21</v>
      </c>
      <c r="BY10">
        <v>0.64</v>
      </c>
      <c r="BZ10">
        <v>0.09</v>
      </c>
      <c r="CA10">
        <v>0.62</v>
      </c>
      <c r="CB10">
        <v>0.1</v>
      </c>
    </row>
    <row r="11" spans="1:80" x14ac:dyDescent="0.3">
      <c r="A11" t="s">
        <v>123</v>
      </c>
      <c r="B11" t="s">
        <v>124</v>
      </c>
      <c r="C11" s="1" t="str">
        <f>HYPERLINK("http://geochem.nrcan.gc.ca/cdogs/content/bdl/bdl211193_e.htm", "21:1193")</f>
        <v>21:1193</v>
      </c>
      <c r="D11" s="1" t="str">
        <f>HYPERLINK("http://geochem.nrcan.gc.ca/cdogs/content/svy/svy210191_e.htm", "21:0191")</f>
        <v>21:0191</v>
      </c>
      <c r="E11" t="s">
        <v>125</v>
      </c>
      <c r="F11" t="s">
        <v>126</v>
      </c>
      <c r="H11">
        <v>57.131492399999999</v>
      </c>
      <c r="I11">
        <v>-105.5822829</v>
      </c>
      <c r="J11" s="1" t="str">
        <f>HYPERLINK("http://geochem.nrcan.gc.ca/cdogs/content/kwd/kwd020027_e.htm", "NGR lake sediment grab sample")</f>
        <v>NGR lake sediment grab sample</v>
      </c>
      <c r="K11" s="1" t="str">
        <f>HYPERLINK("http://geochem.nrcan.gc.ca/cdogs/content/kwd/kwd080006_e.htm", "&lt;177 micron (NGR)")</f>
        <v>&lt;177 micron (NGR)</v>
      </c>
      <c r="L11">
        <v>72</v>
      </c>
      <c r="M11" t="s">
        <v>127</v>
      </c>
      <c r="N11">
        <v>10</v>
      </c>
      <c r="O11">
        <v>1</v>
      </c>
      <c r="P11">
        <v>35</v>
      </c>
      <c r="Q11">
        <v>0.96</v>
      </c>
      <c r="R11">
        <v>4.2</v>
      </c>
      <c r="S11">
        <v>0.3</v>
      </c>
      <c r="T11">
        <v>-20</v>
      </c>
      <c r="U11">
        <v>46.2</v>
      </c>
      <c r="V11">
        <v>0.6</v>
      </c>
      <c r="W11">
        <v>0.05</v>
      </c>
      <c r="X11">
        <v>0.28999999999999998</v>
      </c>
      <c r="Y11">
        <v>0.48</v>
      </c>
      <c r="Z11">
        <v>31.1</v>
      </c>
      <c r="AA11">
        <v>5.7</v>
      </c>
      <c r="AB11">
        <v>36.4</v>
      </c>
      <c r="AC11">
        <v>0.26</v>
      </c>
      <c r="AD11">
        <v>12.18</v>
      </c>
      <c r="AE11">
        <v>3.36</v>
      </c>
      <c r="AF11">
        <v>1.5</v>
      </c>
      <c r="AG11">
        <v>-0.1</v>
      </c>
      <c r="AH11">
        <v>0.45</v>
      </c>
      <c r="AI11">
        <v>58</v>
      </c>
      <c r="AJ11">
        <v>-0.02</v>
      </c>
      <c r="AK11">
        <v>0.04</v>
      </c>
      <c r="AL11">
        <v>15.8</v>
      </c>
      <c r="AM11">
        <v>2.4</v>
      </c>
      <c r="AN11">
        <v>0.08</v>
      </c>
      <c r="AO11">
        <v>142</v>
      </c>
      <c r="AP11">
        <v>1.71</v>
      </c>
      <c r="AQ11">
        <v>1.4999999999999999E-2</v>
      </c>
      <c r="AR11">
        <v>0.93</v>
      </c>
      <c r="AS11">
        <v>14</v>
      </c>
      <c r="AT11">
        <v>3.6999999999999998E-2</v>
      </c>
      <c r="AU11">
        <v>2.0699999999999998</v>
      </c>
      <c r="AV11">
        <v>-10</v>
      </c>
      <c r="AW11">
        <v>2</v>
      </c>
      <c r="AX11">
        <v>3.1</v>
      </c>
      <c r="AY11">
        <v>-1</v>
      </c>
      <c r="AZ11">
        <v>0.33</v>
      </c>
      <c r="BA11">
        <v>0.15</v>
      </c>
      <c r="BB11">
        <v>4.2</v>
      </c>
      <c r="BC11">
        <v>1.1000000000000001</v>
      </c>
      <c r="BD11">
        <v>0.6</v>
      </c>
      <c r="BE11">
        <v>34.700000000000003</v>
      </c>
      <c r="BF11">
        <v>-0.05</v>
      </c>
      <c r="BG11">
        <v>-0.02</v>
      </c>
      <c r="BH11">
        <v>7.4</v>
      </c>
      <c r="BI11">
        <v>2.3E-2</v>
      </c>
      <c r="BJ11">
        <v>0.09</v>
      </c>
      <c r="BK11">
        <v>2.1</v>
      </c>
      <c r="BL11">
        <v>76</v>
      </c>
      <c r="BM11">
        <v>0.4</v>
      </c>
      <c r="BN11">
        <v>15.68</v>
      </c>
      <c r="BO11">
        <v>77.5</v>
      </c>
      <c r="BP11">
        <v>20</v>
      </c>
      <c r="BQ11">
        <v>4.99</v>
      </c>
      <c r="BR11">
        <v>18.760000000000002</v>
      </c>
      <c r="BS11">
        <v>3.77</v>
      </c>
      <c r="BT11">
        <v>0.69</v>
      </c>
      <c r="BU11">
        <v>3.1</v>
      </c>
      <c r="BV11">
        <v>0.48</v>
      </c>
      <c r="BW11">
        <v>2.73</v>
      </c>
      <c r="BX11">
        <v>0.55000000000000004</v>
      </c>
      <c r="BY11">
        <v>1.54</v>
      </c>
      <c r="BZ11">
        <v>0.23</v>
      </c>
      <c r="CA11">
        <v>1.66</v>
      </c>
      <c r="CB11">
        <v>0.27</v>
      </c>
    </row>
    <row r="12" spans="1:80" x14ac:dyDescent="0.3">
      <c r="A12" t="s">
        <v>128</v>
      </c>
      <c r="B12" t="s">
        <v>129</v>
      </c>
      <c r="C12" s="1" t="str">
        <f>HYPERLINK("http://geochem.nrcan.gc.ca/cdogs/content/bdl/bdl211193_e.htm", "21:1193")</f>
        <v>21:1193</v>
      </c>
      <c r="D12" s="1" t="str">
        <f>HYPERLINK("http://geochem.nrcan.gc.ca/cdogs/content/svy/svy210191_e.htm", "21:0191")</f>
        <v>21:0191</v>
      </c>
      <c r="E12" t="s">
        <v>130</v>
      </c>
      <c r="F12" t="s">
        <v>131</v>
      </c>
      <c r="H12">
        <v>57.169862799999997</v>
      </c>
      <c r="I12">
        <v>-105.53964089999999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72</v>
      </c>
      <c r="M12" t="s">
        <v>132</v>
      </c>
      <c r="N12">
        <v>11</v>
      </c>
      <c r="O12">
        <v>1</v>
      </c>
      <c r="P12">
        <v>29</v>
      </c>
      <c r="Q12">
        <v>0.66</v>
      </c>
      <c r="R12">
        <v>3.7</v>
      </c>
      <c r="S12">
        <v>-0.2</v>
      </c>
      <c r="T12">
        <v>21</v>
      </c>
      <c r="U12">
        <v>45.3</v>
      </c>
      <c r="V12">
        <v>0.7</v>
      </c>
      <c r="W12">
        <v>0.04</v>
      </c>
      <c r="X12">
        <v>0.16</v>
      </c>
      <c r="Y12">
        <v>0.27</v>
      </c>
      <c r="Z12">
        <v>15.8</v>
      </c>
      <c r="AA12">
        <v>5.2</v>
      </c>
      <c r="AB12">
        <v>29</v>
      </c>
      <c r="AC12">
        <v>0.22</v>
      </c>
      <c r="AD12">
        <v>6.12</v>
      </c>
      <c r="AE12">
        <v>16.59</v>
      </c>
      <c r="AF12">
        <v>1.2</v>
      </c>
      <c r="AG12">
        <v>0.1</v>
      </c>
      <c r="AH12">
        <v>0.26</v>
      </c>
      <c r="AI12">
        <v>47</v>
      </c>
      <c r="AJ12">
        <v>-0.02</v>
      </c>
      <c r="AK12">
        <v>0.03</v>
      </c>
      <c r="AL12">
        <v>6.8</v>
      </c>
      <c r="AM12">
        <v>1.5</v>
      </c>
      <c r="AN12">
        <v>0.05</v>
      </c>
      <c r="AO12">
        <v>148</v>
      </c>
      <c r="AP12">
        <v>1.91</v>
      </c>
      <c r="AQ12">
        <v>8.9999999999999993E-3</v>
      </c>
      <c r="AR12">
        <v>0.91</v>
      </c>
      <c r="AS12">
        <v>11.9</v>
      </c>
      <c r="AT12">
        <v>0.151</v>
      </c>
      <c r="AU12">
        <v>1.81</v>
      </c>
      <c r="AV12">
        <v>-10</v>
      </c>
      <c r="AW12">
        <v>-2</v>
      </c>
      <c r="AX12">
        <v>2.2999999999999998</v>
      </c>
      <c r="AY12">
        <v>2</v>
      </c>
      <c r="AZ12">
        <v>0.31</v>
      </c>
      <c r="BA12">
        <v>0.09</v>
      </c>
      <c r="BB12">
        <v>2.7</v>
      </c>
      <c r="BC12">
        <v>0.9</v>
      </c>
      <c r="BD12">
        <v>0.6</v>
      </c>
      <c r="BE12">
        <v>23.2</v>
      </c>
      <c r="BF12">
        <v>-0.05</v>
      </c>
      <c r="BG12">
        <v>-0.02</v>
      </c>
      <c r="BH12">
        <v>5.8</v>
      </c>
      <c r="BI12">
        <v>1.6E-2</v>
      </c>
      <c r="BJ12">
        <v>0.06</v>
      </c>
      <c r="BK12">
        <v>1.3</v>
      </c>
      <c r="BL12">
        <v>59</v>
      </c>
      <c r="BM12">
        <v>0.3</v>
      </c>
      <c r="BN12">
        <v>7.99</v>
      </c>
      <c r="BO12">
        <v>90.4</v>
      </c>
      <c r="BP12">
        <v>13.3</v>
      </c>
      <c r="BQ12">
        <v>2.31</v>
      </c>
      <c r="BR12">
        <v>8.65</v>
      </c>
      <c r="BS12">
        <v>1.83</v>
      </c>
      <c r="BT12">
        <v>0.33</v>
      </c>
      <c r="BU12">
        <v>1.72</v>
      </c>
      <c r="BV12">
        <v>0.23</v>
      </c>
      <c r="BW12">
        <v>1.39</v>
      </c>
      <c r="BX12">
        <v>0.28999999999999998</v>
      </c>
      <c r="BY12">
        <v>0.82</v>
      </c>
      <c r="BZ12">
        <v>0.12</v>
      </c>
      <c r="CA12">
        <v>0.78</v>
      </c>
      <c r="CB12">
        <v>0.13</v>
      </c>
    </row>
    <row r="13" spans="1:80" x14ac:dyDescent="0.3">
      <c r="A13" t="s">
        <v>133</v>
      </c>
      <c r="B13" t="s">
        <v>134</v>
      </c>
      <c r="C13" s="1" t="str">
        <f>HYPERLINK("http://geochem.nrcan.gc.ca/cdogs/content/bdl/bdl211193_e.htm", "21:1193")</f>
        <v>21:1193</v>
      </c>
      <c r="D13" s="1" t="str">
        <f>HYPERLINK("http://geochem.nrcan.gc.ca/cdogs/content/svy/svy_e.htm", "")</f>
        <v/>
      </c>
      <c r="G13" s="1" t="str">
        <f>HYPERLINK("http://geochem.nrcan.gc.ca/cdogs/content/cr_/cr_00126_e.htm", "126")</f>
        <v>126</v>
      </c>
      <c r="J13" t="s">
        <v>135</v>
      </c>
      <c r="K13" t="s">
        <v>136</v>
      </c>
      <c r="L13">
        <v>72</v>
      </c>
      <c r="M13" t="s">
        <v>137</v>
      </c>
      <c r="N13">
        <v>12</v>
      </c>
      <c r="O13">
        <v>8</v>
      </c>
      <c r="P13">
        <v>717</v>
      </c>
      <c r="Q13">
        <v>1.4</v>
      </c>
      <c r="R13">
        <v>8.4</v>
      </c>
      <c r="S13">
        <v>1.4</v>
      </c>
      <c r="T13">
        <v>-20</v>
      </c>
      <c r="U13">
        <v>197.2</v>
      </c>
      <c r="V13">
        <v>0.7</v>
      </c>
      <c r="W13">
        <v>1.06</v>
      </c>
      <c r="X13">
        <v>0.53</v>
      </c>
      <c r="Y13">
        <v>0.8</v>
      </c>
      <c r="Z13">
        <v>84.9</v>
      </c>
      <c r="AA13">
        <v>16.100000000000001</v>
      </c>
      <c r="AB13">
        <v>29.1</v>
      </c>
      <c r="AC13">
        <v>1.19</v>
      </c>
      <c r="AD13">
        <v>34.229999999999997</v>
      </c>
      <c r="AE13">
        <v>3.12</v>
      </c>
      <c r="AF13">
        <v>4.7</v>
      </c>
      <c r="AG13">
        <v>-0.1</v>
      </c>
      <c r="AH13">
        <v>0.06</v>
      </c>
      <c r="AI13">
        <v>143</v>
      </c>
      <c r="AJ13">
        <v>0.06</v>
      </c>
      <c r="AK13">
        <v>0.2</v>
      </c>
      <c r="AL13">
        <v>54.3</v>
      </c>
      <c r="AM13">
        <v>16.399999999999999</v>
      </c>
      <c r="AN13">
        <v>0.57999999999999996</v>
      </c>
      <c r="AO13">
        <v>1684</v>
      </c>
      <c r="AP13">
        <v>1.1200000000000001</v>
      </c>
      <c r="AQ13">
        <v>2.5999999999999999E-2</v>
      </c>
      <c r="AR13">
        <v>1.21</v>
      </c>
      <c r="AS13">
        <v>24.9</v>
      </c>
      <c r="AT13">
        <v>0.112</v>
      </c>
      <c r="AU13">
        <v>37.33</v>
      </c>
      <c r="AV13">
        <v>-10</v>
      </c>
      <c r="AW13">
        <v>-2</v>
      </c>
      <c r="AX13">
        <v>15.8</v>
      </c>
      <c r="AY13">
        <v>-1</v>
      </c>
      <c r="AZ13">
        <v>0.14000000000000001</v>
      </c>
      <c r="BA13">
        <v>0.47</v>
      </c>
      <c r="BB13">
        <v>5.3</v>
      </c>
      <c r="BC13">
        <v>0.7</v>
      </c>
      <c r="BD13">
        <v>1.2</v>
      </c>
      <c r="BE13">
        <v>25.3</v>
      </c>
      <c r="BF13">
        <v>-0.05</v>
      </c>
      <c r="BG13">
        <v>0.04</v>
      </c>
      <c r="BH13">
        <v>7.9</v>
      </c>
      <c r="BI13">
        <v>7.0999999999999994E-2</v>
      </c>
      <c r="BJ13">
        <v>0.23</v>
      </c>
      <c r="BK13">
        <v>6.3</v>
      </c>
      <c r="BL13">
        <v>41</v>
      </c>
      <c r="BM13">
        <v>0.3</v>
      </c>
      <c r="BN13">
        <v>25.61</v>
      </c>
      <c r="BO13">
        <v>185.6</v>
      </c>
      <c r="BP13">
        <v>3.1</v>
      </c>
      <c r="BQ13">
        <v>13</v>
      </c>
      <c r="BR13">
        <v>45.97</v>
      </c>
      <c r="BS13">
        <v>8.25</v>
      </c>
      <c r="BT13">
        <v>1.18</v>
      </c>
      <c r="BU13">
        <v>6.09</v>
      </c>
      <c r="BV13">
        <v>0.83</v>
      </c>
      <c r="BW13">
        <v>4.67</v>
      </c>
      <c r="BX13">
        <v>0.89</v>
      </c>
      <c r="BY13">
        <v>2.4700000000000002</v>
      </c>
      <c r="BZ13">
        <v>0.38</v>
      </c>
      <c r="CA13">
        <v>2.4</v>
      </c>
      <c r="CB13">
        <v>0.33</v>
      </c>
    </row>
    <row r="14" spans="1:80" x14ac:dyDescent="0.3">
      <c r="A14" t="s">
        <v>138</v>
      </c>
      <c r="B14" t="s">
        <v>139</v>
      </c>
      <c r="C14" s="1" t="str">
        <f>HYPERLINK("http://geochem.nrcan.gc.ca/cdogs/content/bdl/bdl211193_e.htm", "21:1193")</f>
        <v>21:1193</v>
      </c>
      <c r="D14" s="1" t="str">
        <f>HYPERLINK("http://geochem.nrcan.gc.ca/cdogs/content/svy/svy210191_e.htm", "21:0191")</f>
        <v>21:0191</v>
      </c>
      <c r="E14" t="s">
        <v>140</v>
      </c>
      <c r="F14" t="s">
        <v>141</v>
      </c>
      <c r="H14">
        <v>57.162689800000003</v>
      </c>
      <c r="I14">
        <v>-105.44180129999999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72</v>
      </c>
      <c r="M14" t="s">
        <v>142</v>
      </c>
      <c r="N14">
        <v>13</v>
      </c>
      <c r="O14">
        <v>1</v>
      </c>
      <c r="P14">
        <v>32</v>
      </c>
      <c r="Q14">
        <v>0.6</v>
      </c>
      <c r="R14">
        <v>0.5</v>
      </c>
      <c r="S14">
        <v>-0.2</v>
      </c>
      <c r="T14">
        <v>-20</v>
      </c>
      <c r="U14">
        <v>30.9</v>
      </c>
      <c r="V14">
        <v>0.2</v>
      </c>
      <c r="W14">
        <v>0.03</v>
      </c>
      <c r="X14">
        <v>0.24</v>
      </c>
      <c r="Y14">
        <v>0.35</v>
      </c>
      <c r="Z14">
        <v>12.3</v>
      </c>
      <c r="AA14">
        <v>5.5</v>
      </c>
      <c r="AB14">
        <v>14.5</v>
      </c>
      <c r="AC14">
        <v>0.18</v>
      </c>
      <c r="AD14">
        <v>8.93</v>
      </c>
      <c r="AE14">
        <v>1.0900000000000001</v>
      </c>
      <c r="AF14">
        <v>0.9</v>
      </c>
      <c r="AG14">
        <v>-0.1</v>
      </c>
      <c r="AH14">
        <v>0.02</v>
      </c>
      <c r="AI14">
        <v>57</v>
      </c>
      <c r="AJ14">
        <v>-0.02</v>
      </c>
      <c r="AK14">
        <v>0.03</v>
      </c>
      <c r="AL14">
        <v>5.8</v>
      </c>
      <c r="AM14">
        <v>1.7</v>
      </c>
      <c r="AN14">
        <v>0.05</v>
      </c>
      <c r="AO14">
        <v>155</v>
      </c>
      <c r="AP14">
        <v>1.29</v>
      </c>
      <c r="AQ14">
        <v>1.2E-2</v>
      </c>
      <c r="AR14">
        <v>0.31</v>
      </c>
      <c r="AS14">
        <v>7.3</v>
      </c>
      <c r="AT14">
        <v>8.6999999999999994E-2</v>
      </c>
      <c r="AU14">
        <v>1.2</v>
      </c>
      <c r="AV14">
        <v>-10</v>
      </c>
      <c r="AW14">
        <v>-2</v>
      </c>
      <c r="AX14">
        <v>1.7</v>
      </c>
      <c r="AY14">
        <v>-1</v>
      </c>
      <c r="AZ14">
        <v>0.28999999999999998</v>
      </c>
      <c r="BA14">
        <v>7.0000000000000007E-2</v>
      </c>
      <c r="BB14">
        <v>1</v>
      </c>
      <c r="BC14">
        <v>0.6</v>
      </c>
      <c r="BD14">
        <v>0.2</v>
      </c>
      <c r="BE14">
        <v>25.6</v>
      </c>
      <c r="BF14">
        <v>-0.05</v>
      </c>
      <c r="BG14">
        <v>-0.02</v>
      </c>
      <c r="BH14">
        <v>0.8</v>
      </c>
      <c r="BI14">
        <v>8.0000000000000002E-3</v>
      </c>
      <c r="BJ14">
        <v>0.04</v>
      </c>
      <c r="BK14">
        <v>0.6</v>
      </c>
      <c r="BL14">
        <v>23</v>
      </c>
      <c r="BM14">
        <v>-0.1</v>
      </c>
      <c r="BN14">
        <v>4.0599999999999996</v>
      </c>
      <c r="BO14">
        <v>82</v>
      </c>
      <c r="BP14">
        <v>0.9</v>
      </c>
      <c r="BQ14">
        <v>1.53</v>
      </c>
      <c r="BR14">
        <v>5.59</v>
      </c>
      <c r="BS14">
        <v>1.07</v>
      </c>
      <c r="BT14">
        <v>0.22</v>
      </c>
      <c r="BU14">
        <v>1.04</v>
      </c>
      <c r="BV14">
        <v>0.15</v>
      </c>
      <c r="BW14">
        <v>0.75</v>
      </c>
      <c r="BX14">
        <v>0.15</v>
      </c>
      <c r="BY14">
        <v>0.44</v>
      </c>
      <c r="BZ14">
        <v>7.0000000000000007E-2</v>
      </c>
      <c r="CA14">
        <v>0.38</v>
      </c>
      <c r="CB14">
        <v>7.0000000000000007E-2</v>
      </c>
    </row>
    <row r="15" spans="1:80" x14ac:dyDescent="0.3">
      <c r="A15" t="s">
        <v>143</v>
      </c>
      <c r="B15" t="s">
        <v>144</v>
      </c>
      <c r="C15" s="1" t="str">
        <f>HYPERLINK("http://geochem.nrcan.gc.ca/cdogs/content/bdl/bdl211193_e.htm", "21:1193")</f>
        <v>21:1193</v>
      </c>
      <c r="D15" s="1" t="str">
        <f>HYPERLINK("http://geochem.nrcan.gc.ca/cdogs/content/svy/svy210191_e.htm", "21:0191")</f>
        <v>21:0191</v>
      </c>
      <c r="E15" t="s">
        <v>145</v>
      </c>
      <c r="F15" t="s">
        <v>146</v>
      </c>
      <c r="H15">
        <v>57.162245499999997</v>
      </c>
      <c r="I15">
        <v>-105.4001298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72</v>
      </c>
      <c r="M15" t="s">
        <v>147</v>
      </c>
      <c r="N15">
        <v>14</v>
      </c>
      <c r="O15">
        <v>1</v>
      </c>
      <c r="P15">
        <v>37</v>
      </c>
      <c r="Q15">
        <v>0.88</v>
      </c>
      <c r="R15">
        <v>1.2</v>
      </c>
      <c r="S15">
        <v>-0.2</v>
      </c>
      <c r="T15">
        <v>-20</v>
      </c>
      <c r="U15">
        <v>37.200000000000003</v>
      </c>
      <c r="V15">
        <v>1.1000000000000001</v>
      </c>
      <c r="W15">
        <v>0.04</v>
      </c>
      <c r="X15">
        <v>0.16</v>
      </c>
      <c r="Y15">
        <v>0.3</v>
      </c>
      <c r="Z15">
        <v>25.7</v>
      </c>
      <c r="AA15">
        <v>4.9000000000000004</v>
      </c>
      <c r="AB15">
        <v>43.4</v>
      </c>
      <c r="AC15">
        <v>0.38</v>
      </c>
      <c r="AD15">
        <v>8.31</v>
      </c>
      <c r="AE15">
        <v>17.170000000000002</v>
      </c>
      <c r="AF15">
        <v>1.5</v>
      </c>
      <c r="AG15">
        <v>0.2</v>
      </c>
      <c r="AH15">
        <v>0.19</v>
      </c>
      <c r="AI15">
        <v>57</v>
      </c>
      <c r="AJ15">
        <v>-0.02</v>
      </c>
      <c r="AK15">
        <v>0.04</v>
      </c>
      <c r="AL15">
        <v>11.7</v>
      </c>
      <c r="AM15">
        <v>3.3</v>
      </c>
      <c r="AN15">
        <v>0.08</v>
      </c>
      <c r="AO15">
        <v>326</v>
      </c>
      <c r="AP15">
        <v>2.64</v>
      </c>
      <c r="AQ15">
        <v>8.9999999999999993E-3</v>
      </c>
      <c r="AR15">
        <v>1.17</v>
      </c>
      <c r="AS15">
        <v>12.5</v>
      </c>
      <c r="AT15">
        <v>0.186</v>
      </c>
      <c r="AU15">
        <v>2.19</v>
      </c>
      <c r="AV15">
        <v>-10</v>
      </c>
      <c r="AW15">
        <v>2</v>
      </c>
      <c r="AX15">
        <v>3.9</v>
      </c>
      <c r="AY15">
        <v>2</v>
      </c>
      <c r="AZ15">
        <v>0.32</v>
      </c>
      <c r="BA15">
        <v>0.08</v>
      </c>
      <c r="BB15">
        <v>4.0999999999999996</v>
      </c>
      <c r="BC15">
        <v>1.2</v>
      </c>
      <c r="BD15">
        <v>0.8</v>
      </c>
      <c r="BE15">
        <v>22.8</v>
      </c>
      <c r="BF15">
        <v>-0.05</v>
      </c>
      <c r="BG15">
        <v>-0.02</v>
      </c>
      <c r="BH15">
        <v>6.9</v>
      </c>
      <c r="BI15">
        <v>2.3E-2</v>
      </c>
      <c r="BJ15">
        <v>0.04</v>
      </c>
      <c r="BK15">
        <v>1.9</v>
      </c>
      <c r="BL15">
        <v>94</v>
      </c>
      <c r="BM15">
        <v>0.4</v>
      </c>
      <c r="BN15">
        <v>10.86</v>
      </c>
      <c r="BO15">
        <v>91.5</v>
      </c>
      <c r="BP15">
        <v>12</v>
      </c>
      <c r="BQ15">
        <v>3.36</v>
      </c>
      <c r="BR15">
        <v>13.93</v>
      </c>
      <c r="BS15">
        <v>2.95</v>
      </c>
      <c r="BT15">
        <v>0.51</v>
      </c>
      <c r="BU15">
        <v>2.29</v>
      </c>
      <c r="BV15">
        <v>0.3</v>
      </c>
      <c r="BW15">
        <v>1.85</v>
      </c>
      <c r="BX15">
        <v>0.38</v>
      </c>
      <c r="BY15">
        <v>1.1499999999999999</v>
      </c>
      <c r="BZ15">
        <v>0.17</v>
      </c>
      <c r="CA15">
        <v>1.1399999999999999</v>
      </c>
      <c r="CB15">
        <v>0.19</v>
      </c>
    </row>
    <row r="16" spans="1:80" x14ac:dyDescent="0.3">
      <c r="A16" t="s">
        <v>148</v>
      </c>
      <c r="B16" t="s">
        <v>149</v>
      </c>
      <c r="C16" s="1" t="str">
        <f>HYPERLINK("http://geochem.nrcan.gc.ca/cdogs/content/bdl/bdl211193_e.htm", "21:1193")</f>
        <v>21:1193</v>
      </c>
      <c r="D16" s="1" t="str">
        <f>HYPERLINK("http://geochem.nrcan.gc.ca/cdogs/content/svy/svy210191_e.htm", "21:0191")</f>
        <v>21:0191</v>
      </c>
      <c r="E16" t="s">
        <v>150</v>
      </c>
      <c r="F16" t="s">
        <v>151</v>
      </c>
      <c r="H16">
        <v>57.190525800000003</v>
      </c>
      <c r="I16">
        <v>-105.3421232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72</v>
      </c>
      <c r="M16" t="s">
        <v>152</v>
      </c>
      <c r="N16">
        <v>15</v>
      </c>
      <c r="O16">
        <v>1</v>
      </c>
      <c r="P16">
        <v>59</v>
      </c>
      <c r="Q16">
        <v>0.96</v>
      </c>
      <c r="R16">
        <v>3.2</v>
      </c>
      <c r="S16">
        <v>0.4</v>
      </c>
      <c r="T16">
        <v>-20</v>
      </c>
      <c r="U16">
        <v>58.7</v>
      </c>
      <c r="V16">
        <v>1</v>
      </c>
      <c r="W16">
        <v>0.06</v>
      </c>
      <c r="X16">
        <v>0.13</v>
      </c>
      <c r="Y16">
        <v>0.36</v>
      </c>
      <c r="Z16">
        <v>23.8</v>
      </c>
      <c r="AA16">
        <v>8.3000000000000007</v>
      </c>
      <c r="AB16">
        <v>32.6</v>
      </c>
      <c r="AC16">
        <v>0.36</v>
      </c>
      <c r="AD16">
        <v>9.58</v>
      </c>
      <c r="AE16">
        <v>28.65</v>
      </c>
      <c r="AF16">
        <v>1.6</v>
      </c>
      <c r="AG16">
        <v>0.2</v>
      </c>
      <c r="AH16">
        <v>0.1</v>
      </c>
      <c r="AI16">
        <v>53</v>
      </c>
      <c r="AJ16">
        <v>-0.02</v>
      </c>
      <c r="AK16">
        <v>0.04</v>
      </c>
      <c r="AL16">
        <v>11.1</v>
      </c>
      <c r="AM16">
        <v>3.4</v>
      </c>
      <c r="AN16">
        <v>7.0000000000000007E-2</v>
      </c>
      <c r="AO16">
        <v>1990</v>
      </c>
      <c r="AP16">
        <v>4.92</v>
      </c>
      <c r="AQ16">
        <v>5.0000000000000001E-3</v>
      </c>
      <c r="AR16">
        <v>0.71</v>
      </c>
      <c r="AS16">
        <v>12.2</v>
      </c>
      <c r="AT16">
        <v>0.315</v>
      </c>
      <c r="AU16">
        <v>2.34</v>
      </c>
      <c r="AV16">
        <v>-10</v>
      </c>
      <c r="AW16">
        <v>-2</v>
      </c>
      <c r="AX16">
        <v>4</v>
      </c>
      <c r="AY16">
        <v>1</v>
      </c>
      <c r="AZ16">
        <v>0.18</v>
      </c>
      <c r="BA16">
        <v>0.04</v>
      </c>
      <c r="BB16">
        <v>3.3</v>
      </c>
      <c r="BC16">
        <v>1.2</v>
      </c>
      <c r="BD16">
        <v>0.5</v>
      </c>
      <c r="BE16">
        <v>18.7</v>
      </c>
      <c r="BF16">
        <v>-0.05</v>
      </c>
      <c r="BG16">
        <v>-0.02</v>
      </c>
      <c r="BH16">
        <v>5.4</v>
      </c>
      <c r="BI16">
        <v>1.7999999999999999E-2</v>
      </c>
      <c r="BJ16">
        <v>0.1</v>
      </c>
      <c r="BK16">
        <v>1.6</v>
      </c>
      <c r="BL16">
        <v>62</v>
      </c>
      <c r="BM16">
        <v>0.3</v>
      </c>
      <c r="BN16">
        <v>10.11</v>
      </c>
      <c r="BO16">
        <v>111.2</v>
      </c>
      <c r="BP16">
        <v>4.5</v>
      </c>
      <c r="BQ16">
        <v>3.45</v>
      </c>
      <c r="BR16">
        <v>13.04</v>
      </c>
      <c r="BS16">
        <v>2.67</v>
      </c>
      <c r="BT16">
        <v>0.51</v>
      </c>
      <c r="BU16">
        <v>2.31</v>
      </c>
      <c r="BV16">
        <v>0.3</v>
      </c>
      <c r="BW16">
        <v>1.57</v>
      </c>
      <c r="BX16">
        <v>0.37</v>
      </c>
      <c r="BY16">
        <v>1.0900000000000001</v>
      </c>
      <c r="BZ16">
        <v>0.16</v>
      </c>
      <c r="CA16">
        <v>1.1299999999999999</v>
      </c>
      <c r="CB16">
        <v>0.15</v>
      </c>
    </row>
    <row r="17" spans="1:80" x14ac:dyDescent="0.3">
      <c r="A17" t="s">
        <v>153</v>
      </c>
      <c r="B17" t="s">
        <v>154</v>
      </c>
      <c r="C17" s="1" t="str">
        <f>HYPERLINK("http://geochem.nrcan.gc.ca/cdogs/content/bdl/bdl211193_e.htm", "21:1193")</f>
        <v>21:1193</v>
      </c>
      <c r="D17" s="1" t="str">
        <f>HYPERLINK("http://geochem.nrcan.gc.ca/cdogs/content/svy/svy210191_e.htm", "21:0191")</f>
        <v>21:0191</v>
      </c>
      <c r="E17" t="s">
        <v>155</v>
      </c>
      <c r="F17" t="s">
        <v>156</v>
      </c>
      <c r="H17">
        <v>57.180224299999999</v>
      </c>
      <c r="I17">
        <v>-105.320739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72</v>
      </c>
      <c r="M17" t="s">
        <v>157</v>
      </c>
      <c r="N17">
        <v>16</v>
      </c>
      <c r="O17">
        <v>1</v>
      </c>
      <c r="P17">
        <v>39</v>
      </c>
      <c r="Q17">
        <v>0.99</v>
      </c>
      <c r="R17">
        <v>0.5</v>
      </c>
      <c r="S17">
        <v>-0.2</v>
      </c>
      <c r="T17">
        <v>-20</v>
      </c>
      <c r="U17">
        <v>31</v>
      </c>
      <c r="V17">
        <v>0.7</v>
      </c>
      <c r="W17">
        <v>0.03</v>
      </c>
      <c r="X17">
        <v>0.14000000000000001</v>
      </c>
      <c r="Y17">
        <v>0.28999999999999998</v>
      </c>
      <c r="Z17">
        <v>18.7</v>
      </c>
      <c r="AA17">
        <v>6</v>
      </c>
      <c r="AB17">
        <v>28.3</v>
      </c>
      <c r="AC17">
        <v>0.43</v>
      </c>
      <c r="AD17">
        <v>6.63</v>
      </c>
      <c r="AE17">
        <v>17.91</v>
      </c>
      <c r="AF17">
        <v>1.9</v>
      </c>
      <c r="AG17">
        <v>0.1</v>
      </c>
      <c r="AH17">
        <v>0.06</v>
      </c>
      <c r="AI17">
        <v>32</v>
      </c>
      <c r="AJ17">
        <v>-0.02</v>
      </c>
      <c r="AK17">
        <v>0.05</v>
      </c>
      <c r="AL17">
        <v>9.1</v>
      </c>
      <c r="AM17">
        <v>5.0999999999999996</v>
      </c>
      <c r="AN17">
        <v>0.11</v>
      </c>
      <c r="AO17">
        <v>385</v>
      </c>
      <c r="AP17">
        <v>1.1200000000000001</v>
      </c>
      <c r="AQ17">
        <v>6.0000000000000001E-3</v>
      </c>
      <c r="AR17">
        <v>0.88</v>
      </c>
      <c r="AS17">
        <v>16.399999999999999</v>
      </c>
      <c r="AT17">
        <v>0.106</v>
      </c>
      <c r="AU17">
        <v>1.82</v>
      </c>
      <c r="AV17">
        <v>-10</v>
      </c>
      <c r="AW17">
        <v>3</v>
      </c>
      <c r="AX17">
        <v>5.3</v>
      </c>
      <c r="AY17">
        <v>-1</v>
      </c>
      <c r="AZ17">
        <v>0.28000000000000003</v>
      </c>
      <c r="BA17">
        <v>0.06</v>
      </c>
      <c r="BB17">
        <v>3</v>
      </c>
      <c r="BC17">
        <v>0.7</v>
      </c>
      <c r="BD17">
        <v>0.4</v>
      </c>
      <c r="BE17">
        <v>16.7</v>
      </c>
      <c r="BF17">
        <v>-0.05</v>
      </c>
      <c r="BG17">
        <v>-0.02</v>
      </c>
      <c r="BH17">
        <v>4.5999999999999996</v>
      </c>
      <c r="BI17">
        <v>1.2999999999999999E-2</v>
      </c>
      <c r="BJ17">
        <v>7.0000000000000007E-2</v>
      </c>
      <c r="BK17">
        <v>1.4</v>
      </c>
      <c r="BL17">
        <v>40</v>
      </c>
      <c r="BM17">
        <v>0.1</v>
      </c>
      <c r="BN17">
        <v>7.1</v>
      </c>
      <c r="BO17">
        <v>83.6</v>
      </c>
      <c r="BP17">
        <v>3.9</v>
      </c>
      <c r="BQ17">
        <v>2.57</v>
      </c>
      <c r="BR17">
        <v>10.039999999999999</v>
      </c>
      <c r="BS17">
        <v>1.96</v>
      </c>
      <c r="BT17">
        <v>0.39</v>
      </c>
      <c r="BU17">
        <v>1.84</v>
      </c>
      <c r="BV17">
        <v>0.25</v>
      </c>
      <c r="BW17">
        <v>1.29</v>
      </c>
      <c r="BX17">
        <v>0.26</v>
      </c>
      <c r="BY17">
        <v>0.75</v>
      </c>
      <c r="BZ17">
        <v>0.11</v>
      </c>
      <c r="CA17">
        <v>0.72</v>
      </c>
      <c r="CB17">
        <v>0.12</v>
      </c>
    </row>
    <row r="18" spans="1:80" x14ac:dyDescent="0.3">
      <c r="A18" t="s">
        <v>158</v>
      </c>
      <c r="B18" t="s">
        <v>159</v>
      </c>
      <c r="C18" s="1" t="str">
        <f>HYPERLINK("http://geochem.nrcan.gc.ca/cdogs/content/bdl/bdl211193_e.htm", "21:1193")</f>
        <v>21:1193</v>
      </c>
      <c r="D18" s="1" t="str">
        <f>HYPERLINK("http://geochem.nrcan.gc.ca/cdogs/content/svy/svy210191_e.htm", "21:0191")</f>
        <v>21:0191</v>
      </c>
      <c r="E18" t="s">
        <v>160</v>
      </c>
      <c r="F18" t="s">
        <v>161</v>
      </c>
      <c r="H18">
        <v>57.191319999999997</v>
      </c>
      <c r="I18">
        <v>-105.29071810000001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72</v>
      </c>
      <c r="M18" t="s">
        <v>162</v>
      </c>
      <c r="N18">
        <v>17</v>
      </c>
      <c r="O18">
        <v>1</v>
      </c>
      <c r="P18">
        <v>74</v>
      </c>
      <c r="Q18">
        <v>0.81</v>
      </c>
      <c r="R18">
        <v>1.5</v>
      </c>
      <c r="S18">
        <v>0.4</v>
      </c>
      <c r="T18">
        <v>-20</v>
      </c>
      <c r="U18">
        <v>83.1</v>
      </c>
      <c r="V18">
        <v>0.8</v>
      </c>
      <c r="W18">
        <v>0.06</v>
      </c>
      <c r="X18">
        <v>0.16</v>
      </c>
      <c r="Y18">
        <v>0.42</v>
      </c>
      <c r="Z18">
        <v>19.3</v>
      </c>
      <c r="AA18">
        <v>5.6</v>
      </c>
      <c r="AB18">
        <v>21</v>
      </c>
      <c r="AC18">
        <v>0.41</v>
      </c>
      <c r="AD18">
        <v>10.4</v>
      </c>
      <c r="AE18">
        <v>15.39</v>
      </c>
      <c r="AF18">
        <v>1.5</v>
      </c>
      <c r="AG18">
        <v>0.2</v>
      </c>
      <c r="AH18">
        <v>0.08</v>
      </c>
      <c r="AI18">
        <v>57</v>
      </c>
      <c r="AJ18">
        <v>-0.02</v>
      </c>
      <c r="AK18">
        <v>0.05</v>
      </c>
      <c r="AL18">
        <v>10.3</v>
      </c>
      <c r="AM18">
        <v>3.5</v>
      </c>
      <c r="AN18">
        <v>0.1</v>
      </c>
      <c r="AO18">
        <v>1158</v>
      </c>
      <c r="AP18">
        <v>2.17</v>
      </c>
      <c r="AQ18">
        <v>1.6E-2</v>
      </c>
      <c r="AR18">
        <v>0.73</v>
      </c>
      <c r="AS18">
        <v>10.4</v>
      </c>
      <c r="AT18">
        <v>0.26700000000000002</v>
      </c>
      <c r="AU18">
        <v>3.15</v>
      </c>
      <c r="AV18">
        <v>-10</v>
      </c>
      <c r="AW18">
        <v>-2</v>
      </c>
      <c r="AX18">
        <v>4.3</v>
      </c>
      <c r="AY18">
        <v>-1</v>
      </c>
      <c r="AZ18">
        <v>0.28999999999999998</v>
      </c>
      <c r="BA18">
        <v>0.05</v>
      </c>
      <c r="BB18">
        <v>2.9</v>
      </c>
      <c r="BC18">
        <v>1.4</v>
      </c>
      <c r="BD18">
        <v>0.4</v>
      </c>
      <c r="BE18">
        <v>19.8</v>
      </c>
      <c r="BF18">
        <v>-0.05</v>
      </c>
      <c r="BG18">
        <v>-0.02</v>
      </c>
      <c r="BH18">
        <v>5.7</v>
      </c>
      <c r="BI18">
        <v>1.9E-2</v>
      </c>
      <c r="BJ18">
        <v>0.08</v>
      </c>
      <c r="BK18">
        <v>1.8</v>
      </c>
      <c r="BL18">
        <v>35</v>
      </c>
      <c r="BM18">
        <v>0.3</v>
      </c>
      <c r="BN18">
        <v>7.72</v>
      </c>
      <c r="BO18">
        <v>105.9</v>
      </c>
      <c r="BP18">
        <v>4</v>
      </c>
      <c r="BQ18">
        <v>2.95</v>
      </c>
      <c r="BR18">
        <v>11.57</v>
      </c>
      <c r="BS18">
        <v>2.2000000000000002</v>
      </c>
      <c r="BT18">
        <v>0.38</v>
      </c>
      <c r="BU18">
        <v>1.91</v>
      </c>
      <c r="BV18">
        <v>0.24</v>
      </c>
      <c r="BW18">
        <v>1.35</v>
      </c>
      <c r="BX18">
        <v>0.26</v>
      </c>
      <c r="BY18">
        <v>0.8</v>
      </c>
      <c r="BZ18">
        <v>0.11</v>
      </c>
      <c r="CA18">
        <v>0.76</v>
      </c>
      <c r="CB18">
        <v>0.13</v>
      </c>
    </row>
    <row r="19" spans="1:80" x14ac:dyDescent="0.3">
      <c r="A19" t="s">
        <v>163</v>
      </c>
      <c r="B19" t="s">
        <v>164</v>
      </c>
      <c r="C19" s="1" t="str">
        <f>HYPERLINK("http://geochem.nrcan.gc.ca/cdogs/content/bdl/bdl211193_e.htm", "21:1193")</f>
        <v>21:1193</v>
      </c>
      <c r="D19" s="1" t="str">
        <f>HYPERLINK("http://geochem.nrcan.gc.ca/cdogs/content/svy/svy210191_e.htm", "21:0191")</f>
        <v>21:0191</v>
      </c>
      <c r="E19" t="s">
        <v>165</v>
      </c>
      <c r="F19" t="s">
        <v>166</v>
      </c>
      <c r="H19">
        <v>57.2187105</v>
      </c>
      <c r="I19">
        <v>-105.2092918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72</v>
      </c>
      <c r="M19" t="s">
        <v>167</v>
      </c>
      <c r="N19">
        <v>18</v>
      </c>
      <c r="O19">
        <v>1</v>
      </c>
      <c r="P19">
        <v>68</v>
      </c>
      <c r="Q19">
        <v>0.74</v>
      </c>
      <c r="R19">
        <v>2.2000000000000002</v>
      </c>
      <c r="S19">
        <v>-0.2</v>
      </c>
      <c r="T19">
        <v>-20</v>
      </c>
      <c r="U19">
        <v>23.6</v>
      </c>
      <c r="V19">
        <v>0.5</v>
      </c>
      <c r="W19">
        <v>0.06</v>
      </c>
      <c r="X19">
        <v>0.17</v>
      </c>
      <c r="Y19">
        <v>0.3</v>
      </c>
      <c r="Z19">
        <v>21.6</v>
      </c>
      <c r="AA19">
        <v>9.4</v>
      </c>
      <c r="AB19">
        <v>35.1</v>
      </c>
      <c r="AC19">
        <v>0.33</v>
      </c>
      <c r="AD19">
        <v>13.5</v>
      </c>
      <c r="AE19">
        <v>15.08</v>
      </c>
      <c r="AF19">
        <v>1.6</v>
      </c>
      <c r="AG19">
        <v>0.2</v>
      </c>
      <c r="AH19">
        <v>0.19</v>
      </c>
      <c r="AI19">
        <v>55</v>
      </c>
      <c r="AJ19">
        <v>-0.02</v>
      </c>
      <c r="AK19">
        <v>0.03</v>
      </c>
      <c r="AL19">
        <v>9.8000000000000007</v>
      </c>
      <c r="AM19">
        <v>2.7</v>
      </c>
      <c r="AN19">
        <v>0.08</v>
      </c>
      <c r="AO19">
        <v>167</v>
      </c>
      <c r="AP19">
        <v>2.34</v>
      </c>
      <c r="AQ19">
        <v>8.9999999999999993E-3</v>
      </c>
      <c r="AR19">
        <v>0.93</v>
      </c>
      <c r="AS19">
        <v>22.5</v>
      </c>
      <c r="AT19">
        <v>0.16400000000000001</v>
      </c>
      <c r="AU19">
        <v>2.39</v>
      </c>
      <c r="AV19">
        <v>-10</v>
      </c>
      <c r="AW19">
        <v>-2</v>
      </c>
      <c r="AX19">
        <v>3.1</v>
      </c>
      <c r="AY19">
        <v>-1</v>
      </c>
      <c r="AZ19">
        <v>0.49</v>
      </c>
      <c r="BA19">
        <v>0.09</v>
      </c>
      <c r="BB19">
        <v>4</v>
      </c>
      <c r="BC19">
        <v>1.3</v>
      </c>
      <c r="BD19">
        <v>0.7</v>
      </c>
      <c r="BE19">
        <v>16</v>
      </c>
      <c r="BF19">
        <v>-0.05</v>
      </c>
      <c r="BG19">
        <v>-0.02</v>
      </c>
      <c r="BH19">
        <v>6</v>
      </c>
      <c r="BI19">
        <v>2.1999999999999999E-2</v>
      </c>
      <c r="BJ19">
        <v>7.0000000000000007E-2</v>
      </c>
      <c r="BK19">
        <v>2.1</v>
      </c>
      <c r="BL19">
        <v>89</v>
      </c>
      <c r="BM19">
        <v>0.3</v>
      </c>
      <c r="BN19">
        <v>10.41</v>
      </c>
      <c r="BO19">
        <v>97.8</v>
      </c>
      <c r="BP19">
        <v>8</v>
      </c>
      <c r="BQ19">
        <v>3.02</v>
      </c>
      <c r="BR19">
        <v>12.49</v>
      </c>
      <c r="BS19">
        <v>2.4500000000000002</v>
      </c>
      <c r="BT19">
        <v>0.46</v>
      </c>
      <c r="BU19">
        <v>2.37</v>
      </c>
      <c r="BV19">
        <v>0.32</v>
      </c>
      <c r="BW19">
        <v>1.75</v>
      </c>
      <c r="BX19">
        <v>0.36</v>
      </c>
      <c r="BY19">
        <v>1.07</v>
      </c>
      <c r="BZ19">
        <v>0.15</v>
      </c>
      <c r="CA19">
        <v>1.08</v>
      </c>
      <c r="CB19">
        <v>0.18</v>
      </c>
    </row>
    <row r="20" spans="1:80" x14ac:dyDescent="0.3">
      <c r="A20" t="s">
        <v>168</v>
      </c>
      <c r="B20" t="s">
        <v>169</v>
      </c>
      <c r="C20" s="1" t="str">
        <f>HYPERLINK("http://geochem.nrcan.gc.ca/cdogs/content/bdl/bdl211193_e.htm", "21:1193")</f>
        <v>21:1193</v>
      </c>
      <c r="D20" s="1" t="str">
        <f>HYPERLINK("http://geochem.nrcan.gc.ca/cdogs/content/svy/svy210191_e.htm", "21:0191")</f>
        <v>21:0191</v>
      </c>
      <c r="E20" t="s">
        <v>170</v>
      </c>
      <c r="F20" t="s">
        <v>171</v>
      </c>
      <c r="H20">
        <v>57.215954000000004</v>
      </c>
      <c r="I20">
        <v>-105.16614199999999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72</v>
      </c>
      <c r="M20" t="s">
        <v>172</v>
      </c>
      <c r="N20">
        <v>19</v>
      </c>
      <c r="O20">
        <v>1</v>
      </c>
      <c r="P20">
        <v>8</v>
      </c>
      <c r="Q20">
        <v>0.17</v>
      </c>
      <c r="R20">
        <v>-0.1</v>
      </c>
      <c r="S20">
        <v>0.3</v>
      </c>
      <c r="T20">
        <v>-20</v>
      </c>
      <c r="U20">
        <v>11</v>
      </c>
      <c r="V20">
        <v>0.2</v>
      </c>
      <c r="W20">
        <v>0.02</v>
      </c>
      <c r="X20">
        <v>0.04</v>
      </c>
      <c r="Y20">
        <v>0.08</v>
      </c>
      <c r="Z20">
        <v>12</v>
      </c>
      <c r="AA20">
        <v>1</v>
      </c>
      <c r="AB20">
        <v>5.9</v>
      </c>
      <c r="AC20">
        <v>0.2</v>
      </c>
      <c r="AD20">
        <v>1.23</v>
      </c>
      <c r="AE20">
        <v>0.31</v>
      </c>
      <c r="AF20">
        <v>0.8</v>
      </c>
      <c r="AG20">
        <v>-0.1</v>
      </c>
      <c r="AH20">
        <v>-0.02</v>
      </c>
      <c r="AI20">
        <v>8</v>
      </c>
      <c r="AJ20">
        <v>-0.02</v>
      </c>
      <c r="AK20">
        <v>0.02</v>
      </c>
      <c r="AL20">
        <v>6.4</v>
      </c>
      <c r="AM20">
        <v>3</v>
      </c>
      <c r="AN20">
        <v>7.0000000000000007E-2</v>
      </c>
      <c r="AO20">
        <v>30</v>
      </c>
      <c r="AP20">
        <v>0.1</v>
      </c>
      <c r="AQ20">
        <v>5.0000000000000001E-3</v>
      </c>
      <c r="AR20">
        <v>0.44</v>
      </c>
      <c r="AS20">
        <v>2.1</v>
      </c>
      <c r="AT20">
        <v>8.0000000000000002E-3</v>
      </c>
      <c r="AU20">
        <v>1.37</v>
      </c>
      <c r="AV20">
        <v>-10</v>
      </c>
      <c r="AW20">
        <v>-2</v>
      </c>
      <c r="AX20">
        <v>2.4</v>
      </c>
      <c r="AY20">
        <v>-1</v>
      </c>
      <c r="AZ20">
        <v>-0.02</v>
      </c>
      <c r="BA20">
        <v>-0.02</v>
      </c>
      <c r="BB20">
        <v>0.7</v>
      </c>
      <c r="BC20">
        <v>0.1</v>
      </c>
      <c r="BD20">
        <v>0.2</v>
      </c>
      <c r="BE20">
        <v>10.199999999999999</v>
      </c>
      <c r="BF20">
        <v>-0.05</v>
      </c>
      <c r="BG20">
        <v>-0.02</v>
      </c>
      <c r="BH20">
        <v>3.7</v>
      </c>
      <c r="BI20">
        <v>1.7000000000000001E-2</v>
      </c>
      <c r="BJ20">
        <v>0.02</v>
      </c>
      <c r="BK20">
        <v>0.4</v>
      </c>
      <c r="BL20">
        <v>7</v>
      </c>
      <c r="BM20">
        <v>-0.1</v>
      </c>
      <c r="BN20">
        <v>2.08</v>
      </c>
      <c r="BO20">
        <v>23.4</v>
      </c>
      <c r="BP20">
        <v>1.2</v>
      </c>
      <c r="BQ20">
        <v>1.42</v>
      </c>
      <c r="BR20">
        <v>4.72</v>
      </c>
      <c r="BS20">
        <v>0.82</v>
      </c>
      <c r="BT20">
        <v>0.1</v>
      </c>
      <c r="BU20">
        <v>0.65</v>
      </c>
      <c r="BV20">
        <v>0.08</v>
      </c>
      <c r="BW20">
        <v>0.43</v>
      </c>
      <c r="BX20">
        <v>0.06</v>
      </c>
      <c r="BY20">
        <v>0.21</v>
      </c>
      <c r="BZ20">
        <v>-0.02</v>
      </c>
      <c r="CA20">
        <v>0.16</v>
      </c>
      <c r="CB20">
        <v>0.03</v>
      </c>
    </row>
    <row r="21" spans="1:80" x14ac:dyDescent="0.3">
      <c r="A21" t="s">
        <v>173</v>
      </c>
      <c r="B21" t="s">
        <v>174</v>
      </c>
      <c r="C21" s="1" t="str">
        <f>HYPERLINK("http://geochem.nrcan.gc.ca/cdogs/content/bdl/bdl211193_e.htm", "21:1193")</f>
        <v>21:1193</v>
      </c>
      <c r="D21" s="1" t="str">
        <f>HYPERLINK("http://geochem.nrcan.gc.ca/cdogs/content/svy/svy210191_e.htm", "21:0191")</f>
        <v>21:0191</v>
      </c>
      <c r="E21" t="s">
        <v>175</v>
      </c>
      <c r="F21" t="s">
        <v>176</v>
      </c>
      <c r="H21">
        <v>57.259733099999998</v>
      </c>
      <c r="I21">
        <v>-105.1702312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72</v>
      </c>
      <c r="M21" t="s">
        <v>177</v>
      </c>
      <c r="N21">
        <v>20</v>
      </c>
      <c r="O21">
        <v>1</v>
      </c>
      <c r="P21">
        <v>60</v>
      </c>
      <c r="Q21">
        <v>0.68</v>
      </c>
      <c r="R21">
        <v>3.8</v>
      </c>
      <c r="S21">
        <v>0.4</v>
      </c>
      <c r="T21">
        <v>-20</v>
      </c>
      <c r="U21">
        <v>13.5</v>
      </c>
      <c r="V21">
        <v>0.5</v>
      </c>
      <c r="W21">
        <v>0.06</v>
      </c>
      <c r="X21">
        <v>0.15</v>
      </c>
      <c r="Y21">
        <v>0.33</v>
      </c>
      <c r="Z21">
        <v>17.5</v>
      </c>
      <c r="AA21">
        <v>11.1</v>
      </c>
      <c r="AB21">
        <v>29.2</v>
      </c>
      <c r="AC21">
        <v>0.28999999999999998</v>
      </c>
      <c r="AD21">
        <v>12.46</v>
      </c>
      <c r="AE21">
        <v>20.18</v>
      </c>
      <c r="AF21">
        <v>1.3</v>
      </c>
      <c r="AG21">
        <v>-0.1</v>
      </c>
      <c r="AH21">
        <v>0.05</v>
      </c>
      <c r="AI21">
        <v>54</v>
      </c>
      <c r="AJ21">
        <v>-0.02</v>
      </c>
      <c r="AK21">
        <v>0.03</v>
      </c>
      <c r="AL21">
        <v>8.4</v>
      </c>
      <c r="AM21">
        <v>2.2999999999999998</v>
      </c>
      <c r="AN21">
        <v>7.0000000000000007E-2</v>
      </c>
      <c r="AO21">
        <v>450</v>
      </c>
      <c r="AP21">
        <v>3.34</v>
      </c>
      <c r="AQ21">
        <v>8.0000000000000002E-3</v>
      </c>
      <c r="AR21">
        <v>0.86</v>
      </c>
      <c r="AS21">
        <v>19.600000000000001</v>
      </c>
      <c r="AT21">
        <v>0.109</v>
      </c>
      <c r="AU21">
        <v>1.92</v>
      </c>
      <c r="AV21">
        <v>-10</v>
      </c>
      <c r="AW21">
        <v>-2</v>
      </c>
      <c r="AX21">
        <v>2.8</v>
      </c>
      <c r="AY21">
        <v>-1</v>
      </c>
      <c r="AZ21">
        <v>0.42</v>
      </c>
      <c r="BA21">
        <v>0.1</v>
      </c>
      <c r="BB21">
        <v>3.2</v>
      </c>
      <c r="BC21">
        <v>1.1000000000000001</v>
      </c>
      <c r="BD21">
        <v>0.6</v>
      </c>
      <c r="BE21">
        <v>14.5</v>
      </c>
      <c r="BF21">
        <v>-0.05</v>
      </c>
      <c r="BG21">
        <v>-0.02</v>
      </c>
      <c r="BH21">
        <v>6</v>
      </c>
      <c r="BI21">
        <v>1.7999999999999999E-2</v>
      </c>
      <c r="BJ21">
        <v>0.06</v>
      </c>
      <c r="BK21">
        <v>1.7</v>
      </c>
      <c r="BL21">
        <v>76</v>
      </c>
      <c r="BM21">
        <v>0.4</v>
      </c>
      <c r="BN21">
        <v>8.27</v>
      </c>
      <c r="BO21">
        <v>90.7</v>
      </c>
      <c r="BP21">
        <v>3.2</v>
      </c>
      <c r="BQ21">
        <v>2.39</v>
      </c>
      <c r="BR21">
        <v>10.39</v>
      </c>
      <c r="BS21">
        <v>1.99</v>
      </c>
      <c r="BT21">
        <v>0.28999999999999998</v>
      </c>
      <c r="BU21">
        <v>1.78</v>
      </c>
      <c r="BV21">
        <v>0.22</v>
      </c>
      <c r="BW21">
        <v>1.31</v>
      </c>
      <c r="BX21">
        <v>0.28000000000000003</v>
      </c>
      <c r="BY21">
        <v>0.84</v>
      </c>
      <c r="BZ21">
        <v>0.13</v>
      </c>
      <c r="CA21">
        <v>0.94</v>
      </c>
      <c r="CB21">
        <v>0.14000000000000001</v>
      </c>
    </row>
    <row r="22" spans="1:80" x14ac:dyDescent="0.3">
      <c r="A22" t="s">
        <v>178</v>
      </c>
      <c r="B22" t="s">
        <v>179</v>
      </c>
      <c r="C22" s="1" t="str">
        <f>HYPERLINK("http://geochem.nrcan.gc.ca/cdogs/content/bdl/bdl211193_e.htm", "21:1193")</f>
        <v>21:1193</v>
      </c>
      <c r="D22" s="1" t="str">
        <f>HYPERLINK("http://geochem.nrcan.gc.ca/cdogs/content/svy/svy210191_e.htm", "21:0191")</f>
        <v>21:0191</v>
      </c>
      <c r="E22" t="s">
        <v>180</v>
      </c>
      <c r="F22" t="s">
        <v>181</v>
      </c>
      <c r="H22">
        <v>57.240629400000003</v>
      </c>
      <c r="I22">
        <v>-105.2301751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73</v>
      </c>
      <c r="M22" t="s">
        <v>84</v>
      </c>
      <c r="N22">
        <v>21</v>
      </c>
      <c r="O22">
        <v>7</v>
      </c>
      <c r="P22">
        <v>72</v>
      </c>
      <c r="Q22">
        <v>0.49</v>
      </c>
      <c r="R22">
        <v>-0.1</v>
      </c>
      <c r="S22">
        <v>0.6</v>
      </c>
      <c r="T22">
        <v>-20</v>
      </c>
      <c r="U22">
        <v>55</v>
      </c>
      <c r="V22">
        <v>0.1</v>
      </c>
      <c r="W22">
        <v>0.04</v>
      </c>
      <c r="X22">
        <v>0.32</v>
      </c>
      <c r="Y22">
        <v>0.77</v>
      </c>
      <c r="Z22">
        <v>7.9</v>
      </c>
      <c r="AA22">
        <v>4</v>
      </c>
      <c r="AB22">
        <v>10.4</v>
      </c>
      <c r="AC22">
        <v>0.35</v>
      </c>
      <c r="AD22">
        <v>11.35</v>
      </c>
      <c r="AE22">
        <v>1.87</v>
      </c>
      <c r="AF22">
        <v>1.1000000000000001</v>
      </c>
      <c r="AG22">
        <v>0.1</v>
      </c>
      <c r="AH22">
        <v>0.03</v>
      </c>
      <c r="AI22">
        <v>59</v>
      </c>
      <c r="AJ22">
        <v>-0.02</v>
      </c>
      <c r="AK22">
        <v>0.03</v>
      </c>
      <c r="AL22">
        <v>4</v>
      </c>
      <c r="AM22">
        <v>1.8</v>
      </c>
      <c r="AN22">
        <v>0.06</v>
      </c>
      <c r="AO22">
        <v>120</v>
      </c>
      <c r="AP22">
        <v>0.98</v>
      </c>
      <c r="AQ22">
        <v>2.7E-2</v>
      </c>
      <c r="AR22">
        <v>0.41</v>
      </c>
      <c r="AS22">
        <v>8.6999999999999993</v>
      </c>
      <c r="AT22">
        <v>9.5000000000000001E-2</v>
      </c>
      <c r="AU22">
        <v>1.85</v>
      </c>
      <c r="AV22">
        <v>-10</v>
      </c>
      <c r="AW22">
        <v>-2</v>
      </c>
      <c r="AX22">
        <v>2.5</v>
      </c>
      <c r="AY22">
        <v>2</v>
      </c>
      <c r="AZ22">
        <v>0.48</v>
      </c>
      <c r="BA22">
        <v>0.09</v>
      </c>
      <c r="BB22">
        <v>1.3</v>
      </c>
      <c r="BC22">
        <v>1.6</v>
      </c>
      <c r="BD22">
        <v>0.3</v>
      </c>
      <c r="BE22">
        <v>42.1</v>
      </c>
      <c r="BF22">
        <v>-0.05</v>
      </c>
      <c r="BG22">
        <v>-0.02</v>
      </c>
      <c r="BH22">
        <v>1.2</v>
      </c>
      <c r="BI22">
        <v>8.9999999999999993E-3</v>
      </c>
      <c r="BJ22">
        <v>0.05</v>
      </c>
      <c r="BK22">
        <v>0.5</v>
      </c>
      <c r="BL22">
        <v>17</v>
      </c>
      <c r="BM22">
        <v>0.1</v>
      </c>
      <c r="BN22">
        <v>2.85</v>
      </c>
      <c r="BO22">
        <v>146.9</v>
      </c>
      <c r="BP22">
        <v>1.1000000000000001</v>
      </c>
      <c r="BQ22">
        <v>1.03</v>
      </c>
      <c r="BR22">
        <v>4.1500000000000004</v>
      </c>
      <c r="BS22">
        <v>0.8</v>
      </c>
      <c r="BT22">
        <v>0.13</v>
      </c>
      <c r="BU22">
        <v>0.6</v>
      </c>
      <c r="BV22">
        <v>0.09</v>
      </c>
      <c r="BW22">
        <v>0.57999999999999996</v>
      </c>
      <c r="BX22">
        <v>0.1</v>
      </c>
      <c r="BY22">
        <v>0.3</v>
      </c>
      <c r="BZ22">
        <v>0.05</v>
      </c>
      <c r="CA22">
        <v>0.27</v>
      </c>
      <c r="CB22">
        <v>0.05</v>
      </c>
    </row>
    <row r="23" spans="1:80" x14ac:dyDescent="0.3">
      <c r="A23" t="s">
        <v>182</v>
      </c>
      <c r="B23" t="s">
        <v>183</v>
      </c>
      <c r="C23" s="1" t="str">
        <f>HYPERLINK("http://geochem.nrcan.gc.ca/cdogs/content/bdl/bdl211193_e.htm", "21:1193")</f>
        <v>21:1193</v>
      </c>
      <c r="D23" s="1" t="str">
        <f>HYPERLINK("http://geochem.nrcan.gc.ca/cdogs/content/svy/svy_e.htm", "")</f>
        <v/>
      </c>
      <c r="G23" s="1" t="str">
        <f>HYPERLINK("http://geochem.nrcan.gc.ca/cdogs/content/cr_/cr_00128_e.htm", "128")</f>
        <v>128</v>
      </c>
      <c r="J23" t="s">
        <v>135</v>
      </c>
      <c r="K23" t="s">
        <v>136</v>
      </c>
      <c r="L23">
        <v>73</v>
      </c>
      <c r="M23" t="s">
        <v>137</v>
      </c>
      <c r="N23">
        <v>22</v>
      </c>
      <c r="O23">
        <v>8</v>
      </c>
      <c r="P23">
        <v>216</v>
      </c>
      <c r="Q23">
        <v>1.22</v>
      </c>
      <c r="R23">
        <v>13.2</v>
      </c>
      <c r="S23">
        <v>2.1</v>
      </c>
      <c r="T23">
        <v>-20</v>
      </c>
      <c r="U23">
        <v>130.19999999999999</v>
      </c>
      <c r="V23">
        <v>0.4</v>
      </c>
      <c r="W23">
        <v>0.48</v>
      </c>
      <c r="X23">
        <v>0.83</v>
      </c>
      <c r="Y23">
        <v>1.98</v>
      </c>
      <c r="Z23">
        <v>37.1</v>
      </c>
      <c r="AA23">
        <v>9.6</v>
      </c>
      <c r="AB23">
        <v>21.1</v>
      </c>
      <c r="AC23">
        <v>1</v>
      </c>
      <c r="AD23">
        <v>31.02</v>
      </c>
      <c r="AE23">
        <v>2.35</v>
      </c>
      <c r="AF23">
        <v>3.8</v>
      </c>
      <c r="AG23">
        <v>-0.1</v>
      </c>
      <c r="AH23">
        <v>0.02</v>
      </c>
      <c r="AI23">
        <v>157</v>
      </c>
      <c r="AJ23">
        <v>0.03</v>
      </c>
      <c r="AK23">
        <v>0.1</v>
      </c>
      <c r="AL23">
        <v>21.4</v>
      </c>
      <c r="AM23">
        <v>9.9</v>
      </c>
      <c r="AN23">
        <v>0.35</v>
      </c>
      <c r="AO23">
        <v>409</v>
      </c>
      <c r="AP23">
        <v>1.69</v>
      </c>
      <c r="AQ23">
        <v>1.7000000000000001E-2</v>
      </c>
      <c r="AR23">
        <v>1.1200000000000001</v>
      </c>
      <c r="AS23">
        <v>34.299999999999997</v>
      </c>
      <c r="AT23">
        <v>0.121</v>
      </c>
      <c r="AU23">
        <v>92.51</v>
      </c>
      <c r="AV23">
        <v>24</v>
      </c>
      <c r="AW23">
        <v>-2</v>
      </c>
      <c r="AX23">
        <v>9.4</v>
      </c>
      <c r="AY23">
        <v>3</v>
      </c>
      <c r="AZ23">
        <v>0.94</v>
      </c>
      <c r="BA23">
        <v>1.01</v>
      </c>
      <c r="BB23">
        <v>3.7</v>
      </c>
      <c r="BC23">
        <v>2.2000000000000002</v>
      </c>
      <c r="BD23">
        <v>3.4</v>
      </c>
      <c r="BE23">
        <v>39.200000000000003</v>
      </c>
      <c r="BF23">
        <v>-0.05</v>
      </c>
      <c r="BG23">
        <v>0.08</v>
      </c>
      <c r="BH23">
        <v>1.6</v>
      </c>
      <c r="BI23">
        <v>5.5E-2</v>
      </c>
      <c r="BJ23">
        <v>0.37</v>
      </c>
      <c r="BK23">
        <v>29.7</v>
      </c>
      <c r="BL23">
        <v>30</v>
      </c>
      <c r="BM23">
        <v>0.2</v>
      </c>
      <c r="BN23">
        <v>15.76</v>
      </c>
      <c r="BO23">
        <v>186</v>
      </c>
      <c r="BP23">
        <v>1</v>
      </c>
      <c r="BQ23">
        <v>5.69</v>
      </c>
      <c r="BR23">
        <v>21</v>
      </c>
      <c r="BS23">
        <v>4.18</v>
      </c>
      <c r="BT23">
        <v>0.85</v>
      </c>
      <c r="BU23">
        <v>3.28</v>
      </c>
      <c r="BV23">
        <v>0.48</v>
      </c>
      <c r="BW23">
        <v>2.77</v>
      </c>
      <c r="BX23">
        <v>0.55000000000000004</v>
      </c>
      <c r="BY23">
        <v>1.47</v>
      </c>
      <c r="BZ23">
        <v>0.23</v>
      </c>
      <c r="CA23">
        <v>1.35</v>
      </c>
      <c r="CB23">
        <v>0.24</v>
      </c>
    </row>
    <row r="24" spans="1:80" x14ac:dyDescent="0.3">
      <c r="A24" t="s">
        <v>184</v>
      </c>
      <c r="B24" t="s">
        <v>185</v>
      </c>
      <c r="C24" s="1" t="str">
        <f>HYPERLINK("http://geochem.nrcan.gc.ca/cdogs/content/bdl/bdl211193_e.htm", "21:1193")</f>
        <v>21:1193</v>
      </c>
      <c r="D24" s="1" t="str">
        <f>HYPERLINK("http://geochem.nrcan.gc.ca/cdogs/content/svy/svy210191_e.htm", "21:0191")</f>
        <v>21:0191</v>
      </c>
      <c r="E24" t="s">
        <v>180</v>
      </c>
      <c r="F24" t="s">
        <v>186</v>
      </c>
      <c r="H24">
        <v>57.240629400000003</v>
      </c>
      <c r="I24">
        <v>-105.2301751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73</v>
      </c>
      <c r="M24" t="s">
        <v>112</v>
      </c>
      <c r="N24">
        <v>23</v>
      </c>
      <c r="O24">
        <v>1</v>
      </c>
      <c r="P24">
        <v>69</v>
      </c>
      <c r="Q24">
        <v>0.49</v>
      </c>
      <c r="R24">
        <v>-0.1</v>
      </c>
      <c r="S24">
        <v>0.3</v>
      </c>
      <c r="T24">
        <v>-20</v>
      </c>
      <c r="U24">
        <v>53.9</v>
      </c>
      <c r="V24">
        <v>0.2</v>
      </c>
      <c r="W24">
        <v>0.04</v>
      </c>
      <c r="X24">
        <v>0.32</v>
      </c>
      <c r="Y24">
        <v>0.78</v>
      </c>
      <c r="Z24">
        <v>7.9</v>
      </c>
      <c r="AA24">
        <v>3.9</v>
      </c>
      <c r="AB24">
        <v>10.3</v>
      </c>
      <c r="AC24">
        <v>0.33</v>
      </c>
      <c r="AD24">
        <v>11.21</v>
      </c>
      <c r="AE24">
        <v>1.85</v>
      </c>
      <c r="AF24">
        <v>1</v>
      </c>
      <c r="AG24">
        <v>-0.1</v>
      </c>
      <c r="AH24">
        <v>0.03</v>
      </c>
      <c r="AI24">
        <v>46</v>
      </c>
      <c r="AJ24">
        <v>-0.02</v>
      </c>
      <c r="AK24">
        <v>0.03</v>
      </c>
      <c r="AL24">
        <v>4</v>
      </c>
      <c r="AM24">
        <v>1.7</v>
      </c>
      <c r="AN24">
        <v>0.06</v>
      </c>
      <c r="AO24">
        <v>119</v>
      </c>
      <c r="AP24">
        <v>0.91</v>
      </c>
      <c r="AQ24">
        <v>2.7E-2</v>
      </c>
      <c r="AR24">
        <v>0.39</v>
      </c>
      <c r="AS24">
        <v>8.4</v>
      </c>
      <c r="AT24">
        <v>9.5000000000000001E-2</v>
      </c>
      <c r="AU24">
        <v>1.72</v>
      </c>
      <c r="AV24">
        <v>-10</v>
      </c>
      <c r="AW24">
        <v>-2</v>
      </c>
      <c r="AX24">
        <v>2.6</v>
      </c>
      <c r="AY24">
        <v>2</v>
      </c>
      <c r="AZ24">
        <v>0.48</v>
      </c>
      <c r="BA24">
        <v>0.08</v>
      </c>
      <c r="BB24">
        <v>1.1000000000000001</v>
      </c>
      <c r="BC24">
        <v>1.7</v>
      </c>
      <c r="BD24">
        <v>0.3</v>
      </c>
      <c r="BE24">
        <v>39.9</v>
      </c>
      <c r="BF24">
        <v>-0.05</v>
      </c>
      <c r="BG24">
        <v>-0.02</v>
      </c>
      <c r="BH24">
        <v>1</v>
      </c>
      <c r="BI24">
        <v>8.9999999999999993E-3</v>
      </c>
      <c r="BJ24">
        <v>0.05</v>
      </c>
      <c r="BK24">
        <v>0.5</v>
      </c>
      <c r="BL24">
        <v>17</v>
      </c>
      <c r="BM24">
        <v>-0.1</v>
      </c>
      <c r="BN24">
        <v>2.82</v>
      </c>
      <c r="BO24">
        <v>146.69999999999999</v>
      </c>
      <c r="BP24">
        <v>0.9</v>
      </c>
      <c r="BQ24">
        <v>0.99</v>
      </c>
      <c r="BR24">
        <v>4</v>
      </c>
      <c r="BS24">
        <v>0.8</v>
      </c>
      <c r="BT24">
        <v>0.11</v>
      </c>
      <c r="BU24">
        <v>0.73</v>
      </c>
      <c r="BV24">
        <v>0.09</v>
      </c>
      <c r="BW24">
        <v>0.53</v>
      </c>
      <c r="BX24">
        <v>0.1</v>
      </c>
      <c r="BY24">
        <v>0.31</v>
      </c>
      <c r="BZ24">
        <v>0.05</v>
      </c>
      <c r="CA24">
        <v>0.28000000000000003</v>
      </c>
      <c r="CB24">
        <v>0.05</v>
      </c>
    </row>
    <row r="25" spans="1:80" x14ac:dyDescent="0.3">
      <c r="A25" t="s">
        <v>187</v>
      </c>
      <c r="B25" t="s">
        <v>188</v>
      </c>
      <c r="C25" s="1" t="str">
        <f>HYPERLINK("http://geochem.nrcan.gc.ca/cdogs/content/bdl/bdl211193_e.htm", "21:1193")</f>
        <v>21:1193</v>
      </c>
      <c r="D25" s="1" t="str">
        <f>HYPERLINK("http://geochem.nrcan.gc.ca/cdogs/content/svy/svy210191_e.htm", "21:0191")</f>
        <v>21:0191</v>
      </c>
      <c r="E25" t="s">
        <v>180</v>
      </c>
      <c r="F25" t="s">
        <v>189</v>
      </c>
      <c r="H25">
        <v>57.240629400000003</v>
      </c>
      <c r="I25">
        <v>-105.2301751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73</v>
      </c>
      <c r="M25" t="s">
        <v>108</v>
      </c>
      <c r="N25">
        <v>24</v>
      </c>
      <c r="O25">
        <v>1</v>
      </c>
      <c r="P25">
        <v>67</v>
      </c>
      <c r="Q25">
        <v>0.49</v>
      </c>
      <c r="R25">
        <v>-0.1</v>
      </c>
      <c r="S25">
        <v>0.5</v>
      </c>
      <c r="T25">
        <v>-20</v>
      </c>
      <c r="U25">
        <v>69.599999999999994</v>
      </c>
      <c r="V25">
        <v>0.2</v>
      </c>
      <c r="W25">
        <v>0.04</v>
      </c>
      <c r="X25">
        <v>0.34</v>
      </c>
      <c r="Y25">
        <v>0.55000000000000004</v>
      </c>
      <c r="Z25">
        <v>7.3</v>
      </c>
      <c r="AA25">
        <v>3.8</v>
      </c>
      <c r="AB25">
        <v>10.5</v>
      </c>
      <c r="AC25">
        <v>0.34</v>
      </c>
      <c r="AD25">
        <v>10.55</v>
      </c>
      <c r="AE25">
        <v>2</v>
      </c>
      <c r="AF25">
        <v>1.1000000000000001</v>
      </c>
      <c r="AG25">
        <v>-0.1</v>
      </c>
      <c r="AH25">
        <v>0.03</v>
      </c>
      <c r="AI25">
        <v>67</v>
      </c>
      <c r="AJ25">
        <v>-0.02</v>
      </c>
      <c r="AK25">
        <v>0.03</v>
      </c>
      <c r="AL25">
        <v>3.8</v>
      </c>
      <c r="AM25">
        <v>1.6</v>
      </c>
      <c r="AN25">
        <v>0.06</v>
      </c>
      <c r="AO25">
        <v>138</v>
      </c>
      <c r="AP25">
        <v>0.91</v>
      </c>
      <c r="AQ25">
        <v>2.8000000000000001E-2</v>
      </c>
      <c r="AR25">
        <v>0.41</v>
      </c>
      <c r="AS25">
        <v>8.3000000000000007</v>
      </c>
      <c r="AT25">
        <v>0.1</v>
      </c>
      <c r="AU25">
        <v>1.65</v>
      </c>
      <c r="AV25">
        <v>-10</v>
      </c>
      <c r="AW25">
        <v>-2</v>
      </c>
      <c r="AX25">
        <v>2.5</v>
      </c>
      <c r="AY25">
        <v>-1</v>
      </c>
      <c r="AZ25">
        <v>0.51</v>
      </c>
      <c r="BA25">
        <v>0.09</v>
      </c>
      <c r="BB25">
        <v>1</v>
      </c>
      <c r="BC25">
        <v>1.6</v>
      </c>
      <c r="BD25">
        <v>0.3</v>
      </c>
      <c r="BE25">
        <v>45.3</v>
      </c>
      <c r="BF25">
        <v>-0.05</v>
      </c>
      <c r="BG25">
        <v>-0.02</v>
      </c>
      <c r="BH25">
        <v>1.1000000000000001</v>
      </c>
      <c r="BI25">
        <v>8.9999999999999993E-3</v>
      </c>
      <c r="BJ25">
        <v>0.04</v>
      </c>
      <c r="BK25">
        <v>0.5</v>
      </c>
      <c r="BL25">
        <v>16</v>
      </c>
      <c r="BM25">
        <v>-0.1</v>
      </c>
      <c r="BN25">
        <v>2.59</v>
      </c>
      <c r="BO25">
        <v>123.9</v>
      </c>
      <c r="BP25">
        <v>1.1000000000000001</v>
      </c>
      <c r="BQ25">
        <v>1</v>
      </c>
      <c r="BR25">
        <v>3.23</v>
      </c>
      <c r="BS25">
        <v>0.78</v>
      </c>
      <c r="BT25">
        <v>0.13</v>
      </c>
      <c r="BU25">
        <v>0.67</v>
      </c>
      <c r="BV25">
        <v>0.09</v>
      </c>
      <c r="BW25">
        <v>0.55000000000000004</v>
      </c>
      <c r="BX25">
        <v>0.12</v>
      </c>
      <c r="BY25">
        <v>0.31</v>
      </c>
      <c r="BZ25">
        <v>0.04</v>
      </c>
      <c r="CA25">
        <v>0.28000000000000003</v>
      </c>
      <c r="CB25">
        <v>0.05</v>
      </c>
    </row>
    <row r="26" spans="1:80" x14ac:dyDescent="0.3">
      <c r="A26" t="s">
        <v>190</v>
      </c>
      <c r="B26" t="s">
        <v>191</v>
      </c>
      <c r="C26" s="1" t="str">
        <f>HYPERLINK("http://geochem.nrcan.gc.ca/cdogs/content/bdl/bdl211193_e.htm", "21:1193")</f>
        <v>21:1193</v>
      </c>
      <c r="D26" s="1" t="str">
        <f>HYPERLINK("http://geochem.nrcan.gc.ca/cdogs/content/svy/svy210191_e.htm", "21:0191")</f>
        <v>21:0191</v>
      </c>
      <c r="E26" t="s">
        <v>192</v>
      </c>
      <c r="F26" t="s">
        <v>193</v>
      </c>
      <c r="H26">
        <v>57.223873699999999</v>
      </c>
      <c r="I26">
        <v>-105.28379940000001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73</v>
      </c>
      <c r="M26" t="s">
        <v>89</v>
      </c>
      <c r="N26">
        <v>25</v>
      </c>
      <c r="O26">
        <v>1</v>
      </c>
      <c r="P26">
        <v>55</v>
      </c>
      <c r="Q26">
        <v>0.77</v>
      </c>
      <c r="R26">
        <v>2.2000000000000002</v>
      </c>
      <c r="S26">
        <v>0.5</v>
      </c>
      <c r="T26">
        <v>-20</v>
      </c>
      <c r="U26">
        <v>19.5</v>
      </c>
      <c r="V26">
        <v>0.6</v>
      </c>
      <c r="W26">
        <v>0.04</v>
      </c>
      <c r="X26">
        <v>0.17</v>
      </c>
      <c r="Y26">
        <v>0.49</v>
      </c>
      <c r="Z26">
        <v>16.399999999999999</v>
      </c>
      <c r="AA26">
        <v>6.1</v>
      </c>
      <c r="AB26">
        <v>27.2</v>
      </c>
      <c r="AC26">
        <v>0.35</v>
      </c>
      <c r="AD26">
        <v>12.94</v>
      </c>
      <c r="AE26">
        <v>14.93</v>
      </c>
      <c r="AF26">
        <v>1.3</v>
      </c>
      <c r="AG26">
        <v>0.1</v>
      </c>
      <c r="AH26">
        <v>0.02</v>
      </c>
      <c r="AI26">
        <v>74</v>
      </c>
      <c r="AJ26">
        <v>-0.02</v>
      </c>
      <c r="AK26">
        <v>0.03</v>
      </c>
      <c r="AL26">
        <v>8.1999999999999993</v>
      </c>
      <c r="AM26">
        <v>2.2000000000000002</v>
      </c>
      <c r="AN26">
        <v>7.0000000000000007E-2</v>
      </c>
      <c r="AO26">
        <v>558</v>
      </c>
      <c r="AP26">
        <v>3.46</v>
      </c>
      <c r="AQ26">
        <v>2.3E-2</v>
      </c>
      <c r="AR26">
        <v>0.62</v>
      </c>
      <c r="AS26">
        <v>15.6</v>
      </c>
      <c r="AT26">
        <v>0.14599999999999999</v>
      </c>
      <c r="AU26">
        <v>2.35</v>
      </c>
      <c r="AV26">
        <v>-10</v>
      </c>
      <c r="AW26">
        <v>-2</v>
      </c>
      <c r="AX26">
        <v>3.1</v>
      </c>
      <c r="AY26">
        <v>1</v>
      </c>
      <c r="AZ26">
        <v>0.52</v>
      </c>
      <c r="BA26">
        <v>0.13</v>
      </c>
      <c r="BB26">
        <v>2.2999999999999998</v>
      </c>
      <c r="BC26">
        <v>1.3</v>
      </c>
      <c r="BD26">
        <v>0.4</v>
      </c>
      <c r="BE26">
        <v>18.899999999999999</v>
      </c>
      <c r="BF26">
        <v>-0.05</v>
      </c>
      <c r="BG26">
        <v>-0.02</v>
      </c>
      <c r="BH26">
        <v>4</v>
      </c>
      <c r="BI26">
        <v>1.4999999999999999E-2</v>
      </c>
      <c r="BJ26">
        <v>7.0000000000000007E-2</v>
      </c>
      <c r="BK26">
        <v>1.5</v>
      </c>
      <c r="BL26">
        <v>38</v>
      </c>
      <c r="BM26">
        <v>0.3</v>
      </c>
      <c r="BN26">
        <v>7.13</v>
      </c>
      <c r="BO26">
        <v>107.3</v>
      </c>
      <c r="BP26">
        <v>1.4</v>
      </c>
      <c r="BQ26">
        <v>2.35</v>
      </c>
      <c r="BR26">
        <v>9.16</v>
      </c>
      <c r="BS26">
        <v>1.71</v>
      </c>
      <c r="BT26">
        <v>0.27</v>
      </c>
      <c r="BU26">
        <v>1.6</v>
      </c>
      <c r="BV26">
        <v>0.22</v>
      </c>
      <c r="BW26">
        <v>1.23</v>
      </c>
      <c r="BX26">
        <v>0.26</v>
      </c>
      <c r="BY26">
        <v>0.73</v>
      </c>
      <c r="BZ26">
        <v>0.1</v>
      </c>
      <c r="CA26">
        <v>0.81</v>
      </c>
      <c r="CB26">
        <v>0.13</v>
      </c>
    </row>
    <row r="27" spans="1:80" x14ac:dyDescent="0.3">
      <c r="A27" t="s">
        <v>194</v>
      </c>
      <c r="B27" t="s">
        <v>195</v>
      </c>
      <c r="C27" s="1" t="str">
        <f>HYPERLINK("http://geochem.nrcan.gc.ca/cdogs/content/bdl/bdl211193_e.htm", "21:1193")</f>
        <v>21:1193</v>
      </c>
      <c r="D27" s="1" t="str">
        <f>HYPERLINK("http://geochem.nrcan.gc.ca/cdogs/content/svy/svy210191_e.htm", "21:0191")</f>
        <v>21:0191</v>
      </c>
      <c r="E27" t="s">
        <v>196</v>
      </c>
      <c r="F27" t="s">
        <v>197</v>
      </c>
      <c r="H27">
        <v>57.231757999999999</v>
      </c>
      <c r="I27">
        <v>-105.31167259999999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73</v>
      </c>
      <c r="M27" t="s">
        <v>94</v>
      </c>
      <c r="N27">
        <v>26</v>
      </c>
      <c r="O27">
        <v>1</v>
      </c>
      <c r="P27">
        <v>76</v>
      </c>
      <c r="Q27">
        <v>0.59</v>
      </c>
      <c r="R27">
        <v>-0.1</v>
      </c>
      <c r="S27">
        <v>-0.2</v>
      </c>
      <c r="T27">
        <v>-20</v>
      </c>
      <c r="U27">
        <v>39</v>
      </c>
      <c r="V27">
        <v>0.2</v>
      </c>
      <c r="W27">
        <v>0.05</v>
      </c>
      <c r="X27">
        <v>0.23</v>
      </c>
      <c r="Y27">
        <v>1.49</v>
      </c>
      <c r="Z27">
        <v>12.2</v>
      </c>
      <c r="AA27">
        <v>4.5999999999999996</v>
      </c>
      <c r="AB27">
        <v>13.1</v>
      </c>
      <c r="AC27">
        <v>0.37</v>
      </c>
      <c r="AD27">
        <v>14.26</v>
      </c>
      <c r="AE27">
        <v>3.14</v>
      </c>
      <c r="AF27">
        <v>1.1000000000000001</v>
      </c>
      <c r="AG27">
        <v>-0.1</v>
      </c>
      <c r="AH27">
        <v>-0.02</v>
      </c>
      <c r="AI27">
        <v>71</v>
      </c>
      <c r="AJ27">
        <v>-0.02</v>
      </c>
      <c r="AK27">
        <v>0.03</v>
      </c>
      <c r="AL27">
        <v>6.1</v>
      </c>
      <c r="AM27">
        <v>2.2999999999999998</v>
      </c>
      <c r="AN27">
        <v>0.08</v>
      </c>
      <c r="AO27">
        <v>159</v>
      </c>
      <c r="AP27">
        <v>1.1499999999999999</v>
      </c>
      <c r="AQ27">
        <v>3.1E-2</v>
      </c>
      <c r="AR27">
        <v>0.46</v>
      </c>
      <c r="AS27">
        <v>9.1</v>
      </c>
      <c r="AT27">
        <v>9.6000000000000002E-2</v>
      </c>
      <c r="AU27">
        <v>2.2400000000000002</v>
      </c>
      <c r="AV27">
        <v>14</v>
      </c>
      <c r="AW27">
        <v>-2</v>
      </c>
      <c r="AX27">
        <v>3</v>
      </c>
      <c r="AY27">
        <v>2</v>
      </c>
      <c r="AZ27">
        <v>0.48</v>
      </c>
      <c r="BA27">
        <v>0.1</v>
      </c>
      <c r="BB27">
        <v>1.5</v>
      </c>
      <c r="BC27">
        <v>1.7</v>
      </c>
      <c r="BD27">
        <v>0.2</v>
      </c>
      <c r="BE27">
        <v>24.9</v>
      </c>
      <c r="BF27">
        <v>-0.05</v>
      </c>
      <c r="BG27">
        <v>-0.02</v>
      </c>
      <c r="BH27">
        <v>1.4</v>
      </c>
      <c r="BI27">
        <v>1.0999999999999999E-2</v>
      </c>
      <c r="BJ27">
        <v>0.08</v>
      </c>
      <c r="BK27">
        <v>0.6</v>
      </c>
      <c r="BL27">
        <v>23</v>
      </c>
      <c r="BM27">
        <v>0.1</v>
      </c>
      <c r="BN27">
        <v>3.76</v>
      </c>
      <c r="BO27">
        <v>160.6</v>
      </c>
      <c r="BP27">
        <v>0.6</v>
      </c>
      <c r="BQ27">
        <v>1.57</v>
      </c>
      <c r="BR27">
        <v>5.69</v>
      </c>
      <c r="BS27">
        <v>1.02</v>
      </c>
      <c r="BT27">
        <v>0.18</v>
      </c>
      <c r="BU27">
        <v>0.83</v>
      </c>
      <c r="BV27">
        <v>0.13</v>
      </c>
      <c r="BW27">
        <v>0.72</v>
      </c>
      <c r="BX27">
        <v>0.14000000000000001</v>
      </c>
      <c r="BY27">
        <v>0.45</v>
      </c>
      <c r="BZ27">
        <v>0.05</v>
      </c>
      <c r="CA27">
        <v>0.38</v>
      </c>
      <c r="CB27">
        <v>7.0000000000000007E-2</v>
      </c>
    </row>
    <row r="28" spans="1:80" x14ac:dyDescent="0.3">
      <c r="A28" t="s">
        <v>198</v>
      </c>
      <c r="B28" t="s">
        <v>199</v>
      </c>
      <c r="C28" s="1" t="str">
        <f>HYPERLINK("http://geochem.nrcan.gc.ca/cdogs/content/bdl/bdl211193_e.htm", "21:1193")</f>
        <v>21:1193</v>
      </c>
      <c r="D28" s="1" t="str">
        <f>HYPERLINK("http://geochem.nrcan.gc.ca/cdogs/content/svy/svy210191_e.htm", "21:0191")</f>
        <v>21:0191</v>
      </c>
      <c r="E28" t="s">
        <v>200</v>
      </c>
      <c r="F28" t="s">
        <v>201</v>
      </c>
      <c r="H28">
        <v>57.259563200000002</v>
      </c>
      <c r="I28">
        <v>-105.27628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73</v>
      </c>
      <c r="M28" t="s">
        <v>99</v>
      </c>
      <c r="N28">
        <v>27</v>
      </c>
      <c r="O28">
        <v>1</v>
      </c>
      <c r="P28">
        <v>42</v>
      </c>
      <c r="Q28">
        <v>0.56999999999999995</v>
      </c>
      <c r="R28">
        <v>0.3</v>
      </c>
      <c r="S28">
        <v>0.2</v>
      </c>
      <c r="T28">
        <v>-20</v>
      </c>
      <c r="U28">
        <v>46.4</v>
      </c>
      <c r="V28">
        <v>0.3</v>
      </c>
      <c r="W28">
        <v>0.05</v>
      </c>
      <c r="X28">
        <v>0.16</v>
      </c>
      <c r="Y28">
        <v>0.53</v>
      </c>
      <c r="Z28">
        <v>16</v>
      </c>
      <c r="AA28">
        <v>3.2</v>
      </c>
      <c r="AB28">
        <v>11</v>
      </c>
      <c r="AC28">
        <v>0.44</v>
      </c>
      <c r="AD28">
        <v>9.0399999999999991</v>
      </c>
      <c r="AE28">
        <v>1.69</v>
      </c>
      <c r="AF28">
        <v>1.4</v>
      </c>
      <c r="AG28">
        <v>-0.1</v>
      </c>
      <c r="AH28">
        <v>0.02</v>
      </c>
      <c r="AI28">
        <v>87</v>
      </c>
      <c r="AJ28">
        <v>-0.02</v>
      </c>
      <c r="AK28">
        <v>0.03</v>
      </c>
      <c r="AL28">
        <v>8</v>
      </c>
      <c r="AM28">
        <v>2.7</v>
      </c>
      <c r="AN28">
        <v>0.06</v>
      </c>
      <c r="AO28">
        <v>148</v>
      </c>
      <c r="AP28">
        <v>0.56999999999999995</v>
      </c>
      <c r="AQ28">
        <v>1.0999999999999999E-2</v>
      </c>
      <c r="AR28">
        <v>0.51</v>
      </c>
      <c r="AS28">
        <v>6.8</v>
      </c>
      <c r="AT28">
        <v>3.5999999999999997E-2</v>
      </c>
      <c r="AU28">
        <v>2.75</v>
      </c>
      <c r="AV28">
        <v>-10</v>
      </c>
      <c r="AW28">
        <v>-2</v>
      </c>
      <c r="AX28">
        <v>3.6</v>
      </c>
      <c r="AY28">
        <v>2</v>
      </c>
      <c r="AZ28">
        <v>0.24</v>
      </c>
      <c r="BA28">
        <v>0.03</v>
      </c>
      <c r="BB28">
        <v>1.5</v>
      </c>
      <c r="BC28">
        <v>0.9</v>
      </c>
      <c r="BD28">
        <v>0.4</v>
      </c>
      <c r="BE28">
        <v>18</v>
      </c>
      <c r="BF28">
        <v>-0.05</v>
      </c>
      <c r="BG28">
        <v>-0.02</v>
      </c>
      <c r="BH28">
        <v>1.4</v>
      </c>
      <c r="BI28">
        <v>1.4E-2</v>
      </c>
      <c r="BJ28">
        <v>0.06</v>
      </c>
      <c r="BK28">
        <v>0.8</v>
      </c>
      <c r="BL28">
        <v>19</v>
      </c>
      <c r="BM28">
        <v>-0.1</v>
      </c>
      <c r="BN28">
        <v>4.62</v>
      </c>
      <c r="BO28">
        <v>70.2</v>
      </c>
      <c r="BP28">
        <v>1.2</v>
      </c>
      <c r="BQ28">
        <v>1.97</v>
      </c>
      <c r="BR28">
        <v>7.29</v>
      </c>
      <c r="BS28">
        <v>1.3</v>
      </c>
      <c r="BT28">
        <v>0.23</v>
      </c>
      <c r="BU28">
        <v>1.1000000000000001</v>
      </c>
      <c r="BV28">
        <v>0.15</v>
      </c>
      <c r="BW28">
        <v>0.94</v>
      </c>
      <c r="BX28">
        <v>0.16</v>
      </c>
      <c r="BY28">
        <v>0.43</v>
      </c>
      <c r="BZ28">
        <v>0.05</v>
      </c>
      <c r="CA28">
        <v>0.47</v>
      </c>
      <c r="CB28">
        <v>0.08</v>
      </c>
    </row>
    <row r="29" spans="1:80" x14ac:dyDescent="0.3">
      <c r="A29" t="s">
        <v>202</v>
      </c>
      <c r="B29" t="s">
        <v>203</v>
      </c>
      <c r="C29" s="1" t="str">
        <f>HYPERLINK("http://geochem.nrcan.gc.ca/cdogs/content/bdl/bdl211193_e.htm", "21:1193")</f>
        <v>21:1193</v>
      </c>
      <c r="D29" s="1" t="str">
        <f>HYPERLINK("http://geochem.nrcan.gc.ca/cdogs/content/svy/svy210191_e.htm", "21:0191")</f>
        <v>21:0191</v>
      </c>
      <c r="E29" t="s">
        <v>204</v>
      </c>
      <c r="F29" t="s">
        <v>205</v>
      </c>
      <c r="H29">
        <v>57.262569200000002</v>
      </c>
      <c r="I29">
        <v>-105.3194752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73</v>
      </c>
      <c r="M29" t="s">
        <v>104</v>
      </c>
      <c r="N29">
        <v>28</v>
      </c>
      <c r="O29">
        <v>1</v>
      </c>
      <c r="P29">
        <v>56</v>
      </c>
      <c r="Q29">
        <v>0.82</v>
      </c>
      <c r="R29">
        <v>0.3</v>
      </c>
      <c r="S29">
        <v>0.8</v>
      </c>
      <c r="T29">
        <v>-20</v>
      </c>
      <c r="U29">
        <v>38.799999999999997</v>
      </c>
      <c r="V29">
        <v>0.3</v>
      </c>
      <c r="W29">
        <v>0.1</v>
      </c>
      <c r="X29">
        <v>0.16</v>
      </c>
      <c r="Y29">
        <v>0.47</v>
      </c>
      <c r="Z29">
        <v>32</v>
      </c>
      <c r="AA29">
        <v>3.1</v>
      </c>
      <c r="AB29">
        <v>15.1</v>
      </c>
      <c r="AC29">
        <v>0.81</v>
      </c>
      <c r="AD29">
        <v>8.32</v>
      </c>
      <c r="AE29">
        <v>0.51</v>
      </c>
      <c r="AF29">
        <v>2.8</v>
      </c>
      <c r="AG29">
        <v>-0.1</v>
      </c>
      <c r="AH29">
        <v>0.03</v>
      </c>
      <c r="AI29">
        <v>25</v>
      </c>
      <c r="AJ29">
        <v>-0.02</v>
      </c>
      <c r="AK29">
        <v>0.09</v>
      </c>
      <c r="AL29">
        <v>16.2</v>
      </c>
      <c r="AM29">
        <v>9.9</v>
      </c>
      <c r="AN29">
        <v>0.17</v>
      </c>
      <c r="AO29">
        <v>64</v>
      </c>
      <c r="AP29">
        <v>0.45</v>
      </c>
      <c r="AQ29">
        <v>1.2999999999999999E-2</v>
      </c>
      <c r="AR29">
        <v>1.05</v>
      </c>
      <c r="AS29">
        <v>8.6999999999999993</v>
      </c>
      <c r="AT29">
        <v>0.05</v>
      </c>
      <c r="AU29">
        <v>4.0199999999999996</v>
      </c>
      <c r="AV29">
        <v>-10</v>
      </c>
      <c r="AW29">
        <v>3</v>
      </c>
      <c r="AX29">
        <v>10.5</v>
      </c>
      <c r="AY29">
        <v>2</v>
      </c>
      <c r="AZ29">
        <v>0.13</v>
      </c>
      <c r="BA29">
        <v>0.05</v>
      </c>
      <c r="BB29">
        <v>1</v>
      </c>
      <c r="BC29">
        <v>0.7</v>
      </c>
      <c r="BD29">
        <v>0.6</v>
      </c>
      <c r="BE29">
        <v>30.1</v>
      </c>
      <c r="BF29">
        <v>-0.05</v>
      </c>
      <c r="BG29">
        <v>-0.02</v>
      </c>
      <c r="BH29">
        <v>1.2</v>
      </c>
      <c r="BI29">
        <v>3.2000000000000001E-2</v>
      </c>
      <c r="BJ29">
        <v>0.08</v>
      </c>
      <c r="BK29">
        <v>1.3</v>
      </c>
      <c r="BL29">
        <v>17</v>
      </c>
      <c r="BM29">
        <v>0.1</v>
      </c>
      <c r="BN29">
        <v>5.9</v>
      </c>
      <c r="BO29">
        <v>128.9</v>
      </c>
      <c r="BP29">
        <v>1.6</v>
      </c>
      <c r="BQ29">
        <v>3.7</v>
      </c>
      <c r="BR29">
        <v>13.03</v>
      </c>
      <c r="BS29">
        <v>2.4700000000000002</v>
      </c>
      <c r="BT29">
        <v>0.32</v>
      </c>
      <c r="BU29">
        <v>1.74</v>
      </c>
      <c r="BV29">
        <v>0.23</v>
      </c>
      <c r="BW29">
        <v>1.19</v>
      </c>
      <c r="BX29">
        <v>0.23</v>
      </c>
      <c r="BY29">
        <v>0.61</v>
      </c>
      <c r="BZ29">
        <v>0.08</v>
      </c>
      <c r="CA29">
        <v>0.51</v>
      </c>
      <c r="CB29">
        <v>0.08</v>
      </c>
    </row>
    <row r="30" spans="1:80" x14ac:dyDescent="0.3">
      <c r="A30" t="s">
        <v>206</v>
      </c>
      <c r="B30" t="s">
        <v>207</v>
      </c>
      <c r="C30" s="1" t="str">
        <f>HYPERLINK("http://geochem.nrcan.gc.ca/cdogs/content/bdl/bdl211193_e.htm", "21:1193")</f>
        <v>21:1193</v>
      </c>
      <c r="D30" s="1" t="str">
        <f>HYPERLINK("http://geochem.nrcan.gc.ca/cdogs/content/svy/svy210191_e.htm", "21:0191")</f>
        <v>21:0191</v>
      </c>
      <c r="E30" t="s">
        <v>208</v>
      </c>
      <c r="F30" t="s">
        <v>209</v>
      </c>
      <c r="H30">
        <v>57.258833199999998</v>
      </c>
      <c r="I30">
        <v>-105.4117682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73</v>
      </c>
      <c r="M30" t="s">
        <v>117</v>
      </c>
      <c r="N30">
        <v>29</v>
      </c>
      <c r="O30">
        <v>1</v>
      </c>
      <c r="P30">
        <v>37</v>
      </c>
      <c r="Q30">
        <v>0.37</v>
      </c>
      <c r="R30">
        <v>-0.1</v>
      </c>
      <c r="S30">
        <v>0.2</v>
      </c>
      <c r="T30">
        <v>-20</v>
      </c>
      <c r="U30">
        <v>40.200000000000003</v>
      </c>
      <c r="V30">
        <v>0.2</v>
      </c>
      <c r="W30">
        <v>0.03</v>
      </c>
      <c r="X30">
        <v>0.28999999999999998</v>
      </c>
      <c r="Y30">
        <v>0.41</v>
      </c>
      <c r="Z30">
        <v>8.1</v>
      </c>
      <c r="AA30">
        <v>3.2</v>
      </c>
      <c r="AB30">
        <v>8.6999999999999993</v>
      </c>
      <c r="AC30">
        <v>0.25</v>
      </c>
      <c r="AD30">
        <v>4.08</v>
      </c>
      <c r="AE30">
        <v>1.17</v>
      </c>
      <c r="AF30">
        <v>0.8</v>
      </c>
      <c r="AG30">
        <v>-0.1</v>
      </c>
      <c r="AH30">
        <v>0.09</v>
      </c>
      <c r="AI30">
        <v>62</v>
      </c>
      <c r="AJ30">
        <v>-0.02</v>
      </c>
      <c r="AK30">
        <v>0.03</v>
      </c>
      <c r="AL30">
        <v>3.9</v>
      </c>
      <c r="AM30">
        <v>1.5</v>
      </c>
      <c r="AN30">
        <v>0.06</v>
      </c>
      <c r="AO30">
        <v>179</v>
      </c>
      <c r="AP30">
        <v>1.1299999999999999</v>
      </c>
      <c r="AQ30">
        <v>2.7E-2</v>
      </c>
      <c r="AR30">
        <v>0.41</v>
      </c>
      <c r="AS30">
        <v>4.7</v>
      </c>
      <c r="AT30">
        <v>2.9000000000000001E-2</v>
      </c>
      <c r="AU30">
        <v>1.33</v>
      </c>
      <c r="AV30">
        <v>-10</v>
      </c>
      <c r="AW30">
        <v>-2</v>
      </c>
      <c r="AX30">
        <v>2.2999999999999998</v>
      </c>
      <c r="AY30">
        <v>2</v>
      </c>
      <c r="AZ30">
        <v>0.34</v>
      </c>
      <c r="BA30">
        <v>0.04</v>
      </c>
      <c r="BB30">
        <v>0.9</v>
      </c>
      <c r="BC30">
        <v>1.1000000000000001</v>
      </c>
      <c r="BD30">
        <v>0.3</v>
      </c>
      <c r="BE30">
        <v>27</v>
      </c>
      <c r="BF30">
        <v>-0.05</v>
      </c>
      <c r="BG30">
        <v>-0.02</v>
      </c>
      <c r="BH30">
        <v>1.9</v>
      </c>
      <c r="BI30">
        <v>0.01</v>
      </c>
      <c r="BJ30">
        <v>0.06</v>
      </c>
      <c r="BK30">
        <v>0.4</v>
      </c>
      <c r="BL30">
        <v>10</v>
      </c>
      <c r="BM30">
        <v>0.1</v>
      </c>
      <c r="BN30">
        <v>2.57</v>
      </c>
      <c r="BO30">
        <v>91.5</v>
      </c>
      <c r="BP30">
        <v>3.5</v>
      </c>
      <c r="BQ30">
        <v>0.97</v>
      </c>
      <c r="BR30">
        <v>3.77</v>
      </c>
      <c r="BS30">
        <v>0.71</v>
      </c>
      <c r="BT30">
        <v>0.11</v>
      </c>
      <c r="BU30">
        <v>0.6</v>
      </c>
      <c r="BV30">
        <v>0.08</v>
      </c>
      <c r="BW30">
        <v>0.5</v>
      </c>
      <c r="BX30">
        <v>0.09</v>
      </c>
      <c r="BY30">
        <v>0.28000000000000003</v>
      </c>
      <c r="BZ30">
        <v>0.04</v>
      </c>
      <c r="CA30">
        <v>0.26</v>
      </c>
      <c r="CB30">
        <v>0.03</v>
      </c>
    </row>
    <row r="31" spans="1:80" x14ac:dyDescent="0.3">
      <c r="A31" t="s">
        <v>210</v>
      </c>
      <c r="B31" t="s">
        <v>211</v>
      </c>
      <c r="C31" s="1" t="str">
        <f>HYPERLINK("http://geochem.nrcan.gc.ca/cdogs/content/bdl/bdl211193_e.htm", "21:1193")</f>
        <v>21:1193</v>
      </c>
      <c r="D31" s="1" t="str">
        <f>HYPERLINK("http://geochem.nrcan.gc.ca/cdogs/content/svy/svy210191_e.htm", "21:0191")</f>
        <v>21:0191</v>
      </c>
      <c r="E31" t="s">
        <v>212</v>
      </c>
      <c r="F31" t="s">
        <v>213</v>
      </c>
      <c r="H31">
        <v>57.2317125</v>
      </c>
      <c r="I31">
        <v>-105.3863185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73</v>
      </c>
      <c r="M31" t="s">
        <v>122</v>
      </c>
      <c r="N31">
        <v>30</v>
      </c>
      <c r="O31">
        <v>1</v>
      </c>
      <c r="P31">
        <v>65</v>
      </c>
      <c r="Q31">
        <v>0.65</v>
      </c>
      <c r="R31">
        <v>5.3</v>
      </c>
      <c r="S31">
        <v>-0.2</v>
      </c>
      <c r="T31">
        <v>-20</v>
      </c>
      <c r="U31">
        <v>91.6</v>
      </c>
      <c r="V31">
        <v>0.6</v>
      </c>
      <c r="W31">
        <v>0.06</v>
      </c>
      <c r="X31">
        <v>0.16</v>
      </c>
      <c r="Y31">
        <v>0.45</v>
      </c>
      <c r="Z31">
        <v>19.3</v>
      </c>
      <c r="AA31">
        <v>5.8</v>
      </c>
      <c r="AB31">
        <v>14.4</v>
      </c>
      <c r="AC31">
        <v>0.41</v>
      </c>
      <c r="AD31">
        <v>7.98</v>
      </c>
      <c r="AE31">
        <v>16.32</v>
      </c>
      <c r="AF31">
        <v>1.5</v>
      </c>
      <c r="AG31">
        <v>0.2</v>
      </c>
      <c r="AH31">
        <v>0.12</v>
      </c>
      <c r="AI31">
        <v>40</v>
      </c>
      <c r="AJ31">
        <v>-0.02</v>
      </c>
      <c r="AK31">
        <v>0.04</v>
      </c>
      <c r="AL31">
        <v>9.3000000000000007</v>
      </c>
      <c r="AM31">
        <v>3.4</v>
      </c>
      <c r="AN31">
        <v>0.09</v>
      </c>
      <c r="AO31">
        <v>7766</v>
      </c>
      <c r="AP31">
        <v>3.41</v>
      </c>
      <c r="AQ31">
        <v>1.4E-2</v>
      </c>
      <c r="AR31">
        <v>0.45</v>
      </c>
      <c r="AS31">
        <v>9.4</v>
      </c>
      <c r="AT31">
        <v>0.224</v>
      </c>
      <c r="AU31">
        <v>2.4300000000000002</v>
      </c>
      <c r="AV31">
        <v>-10</v>
      </c>
      <c r="AW31">
        <v>2</v>
      </c>
      <c r="AX31">
        <v>4.0999999999999996</v>
      </c>
      <c r="AY31">
        <v>-1</v>
      </c>
      <c r="AZ31">
        <v>0.2</v>
      </c>
      <c r="BA31">
        <v>0.03</v>
      </c>
      <c r="BB31">
        <v>1.9</v>
      </c>
      <c r="BC31">
        <v>1</v>
      </c>
      <c r="BD31">
        <v>0.4</v>
      </c>
      <c r="BE31">
        <v>25.4</v>
      </c>
      <c r="BF31">
        <v>-0.05</v>
      </c>
      <c r="BG31">
        <v>-0.02</v>
      </c>
      <c r="BH31">
        <v>6.7</v>
      </c>
      <c r="BI31">
        <v>1.7999999999999999E-2</v>
      </c>
      <c r="BJ31">
        <v>0.09</v>
      </c>
      <c r="BK31">
        <v>1.2</v>
      </c>
      <c r="BL31">
        <v>21</v>
      </c>
      <c r="BM31">
        <v>0.2</v>
      </c>
      <c r="BN31">
        <v>5.65</v>
      </c>
      <c r="BO31">
        <v>90.2</v>
      </c>
      <c r="BP31">
        <v>3.7</v>
      </c>
      <c r="BQ31">
        <v>2.52</v>
      </c>
      <c r="BR31">
        <v>9.3000000000000007</v>
      </c>
      <c r="BS31">
        <v>1.8</v>
      </c>
      <c r="BT31">
        <v>0.25</v>
      </c>
      <c r="BU31">
        <v>1.34</v>
      </c>
      <c r="BV31">
        <v>0.17</v>
      </c>
      <c r="BW31">
        <v>1.01</v>
      </c>
      <c r="BX31">
        <v>0.18</v>
      </c>
      <c r="BY31">
        <v>0.6</v>
      </c>
      <c r="BZ31">
        <v>0.1</v>
      </c>
      <c r="CA31">
        <v>0.56999999999999995</v>
      </c>
      <c r="CB31">
        <v>0.1</v>
      </c>
    </row>
    <row r="32" spans="1:80" x14ac:dyDescent="0.3">
      <c r="A32" t="s">
        <v>214</v>
      </c>
      <c r="B32" t="s">
        <v>215</v>
      </c>
      <c r="C32" s="1" t="str">
        <f>HYPERLINK("http://geochem.nrcan.gc.ca/cdogs/content/bdl/bdl211193_e.htm", "21:1193")</f>
        <v>21:1193</v>
      </c>
      <c r="D32" s="1" t="str">
        <f>HYPERLINK("http://geochem.nrcan.gc.ca/cdogs/content/svy/svy210191_e.htm", "21:0191")</f>
        <v>21:0191</v>
      </c>
      <c r="E32" t="s">
        <v>216</v>
      </c>
      <c r="F32" t="s">
        <v>217</v>
      </c>
      <c r="H32">
        <v>57.224713100000002</v>
      </c>
      <c r="I32">
        <v>-105.438733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73</v>
      </c>
      <c r="M32" t="s">
        <v>127</v>
      </c>
      <c r="N32">
        <v>31</v>
      </c>
      <c r="O32">
        <v>1</v>
      </c>
      <c r="P32">
        <v>30</v>
      </c>
      <c r="Q32">
        <v>0.28000000000000003</v>
      </c>
      <c r="R32">
        <v>-0.1</v>
      </c>
      <c r="S32">
        <v>-0.2</v>
      </c>
      <c r="T32">
        <v>-20</v>
      </c>
      <c r="U32">
        <v>31.3</v>
      </c>
      <c r="V32">
        <v>0.2</v>
      </c>
      <c r="W32">
        <v>0.03</v>
      </c>
      <c r="X32">
        <v>0.18</v>
      </c>
      <c r="Y32">
        <v>0.27</v>
      </c>
      <c r="Z32">
        <v>16.600000000000001</v>
      </c>
      <c r="AA32">
        <v>1.8</v>
      </c>
      <c r="AB32">
        <v>6.7</v>
      </c>
      <c r="AC32">
        <v>0.33</v>
      </c>
      <c r="AD32">
        <v>5.63</v>
      </c>
      <c r="AE32">
        <v>0.28000000000000003</v>
      </c>
      <c r="AF32">
        <v>1</v>
      </c>
      <c r="AG32">
        <v>-0.1</v>
      </c>
      <c r="AH32">
        <v>0.03</v>
      </c>
      <c r="AI32">
        <v>20</v>
      </c>
      <c r="AJ32">
        <v>-0.02</v>
      </c>
      <c r="AK32">
        <v>0.03</v>
      </c>
      <c r="AL32">
        <v>8.8000000000000007</v>
      </c>
      <c r="AM32">
        <v>3.3</v>
      </c>
      <c r="AN32">
        <v>0.08</v>
      </c>
      <c r="AO32">
        <v>77</v>
      </c>
      <c r="AP32">
        <v>0.92</v>
      </c>
      <c r="AQ32">
        <v>1.4999999999999999E-2</v>
      </c>
      <c r="AR32">
        <v>0.47</v>
      </c>
      <c r="AS32">
        <v>5.4</v>
      </c>
      <c r="AT32">
        <v>2.7E-2</v>
      </c>
      <c r="AU32">
        <v>2.2000000000000002</v>
      </c>
      <c r="AV32">
        <v>-10</v>
      </c>
      <c r="AW32">
        <v>-2</v>
      </c>
      <c r="AX32">
        <v>3.5</v>
      </c>
      <c r="AY32">
        <v>2</v>
      </c>
      <c r="AZ32">
        <v>0.2</v>
      </c>
      <c r="BA32">
        <v>0.08</v>
      </c>
      <c r="BB32">
        <v>0.8</v>
      </c>
      <c r="BC32">
        <v>0.6</v>
      </c>
      <c r="BD32">
        <v>0.3</v>
      </c>
      <c r="BE32">
        <v>28.2</v>
      </c>
      <c r="BF32">
        <v>-0.05</v>
      </c>
      <c r="BG32">
        <v>-0.02</v>
      </c>
      <c r="BH32">
        <v>2</v>
      </c>
      <c r="BI32">
        <v>1.6E-2</v>
      </c>
      <c r="BJ32">
        <v>0.03</v>
      </c>
      <c r="BK32">
        <v>0.8</v>
      </c>
      <c r="BL32">
        <v>6</v>
      </c>
      <c r="BM32">
        <v>0.1</v>
      </c>
      <c r="BN32">
        <v>3.56</v>
      </c>
      <c r="BO32">
        <v>62.1</v>
      </c>
      <c r="BP32">
        <v>1.5</v>
      </c>
      <c r="BQ32">
        <v>2.08</v>
      </c>
      <c r="BR32">
        <v>7.25</v>
      </c>
      <c r="BS32">
        <v>1.41</v>
      </c>
      <c r="BT32">
        <v>0.17</v>
      </c>
      <c r="BU32">
        <v>1.03</v>
      </c>
      <c r="BV32">
        <v>0.13</v>
      </c>
      <c r="BW32">
        <v>0.68</v>
      </c>
      <c r="BX32">
        <v>0.15</v>
      </c>
      <c r="BY32">
        <v>0.34</v>
      </c>
      <c r="BZ32">
        <v>0.06</v>
      </c>
      <c r="CA32">
        <v>0.35</v>
      </c>
      <c r="CB32">
        <v>0.04</v>
      </c>
    </row>
    <row r="33" spans="1:80" x14ac:dyDescent="0.3">
      <c r="A33" t="s">
        <v>218</v>
      </c>
      <c r="B33" t="s">
        <v>219</v>
      </c>
      <c r="C33" s="1" t="str">
        <f>HYPERLINK("http://geochem.nrcan.gc.ca/cdogs/content/bdl/bdl211193_e.htm", "21:1193")</f>
        <v>21:1193</v>
      </c>
      <c r="D33" s="1" t="str">
        <f>HYPERLINK("http://geochem.nrcan.gc.ca/cdogs/content/svy/svy210191_e.htm", "21:0191")</f>
        <v>21:0191</v>
      </c>
      <c r="E33" t="s">
        <v>220</v>
      </c>
      <c r="F33" t="s">
        <v>221</v>
      </c>
      <c r="H33">
        <v>57.197825000000002</v>
      </c>
      <c r="I33">
        <v>-105.4124467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73</v>
      </c>
      <c r="M33" t="s">
        <v>132</v>
      </c>
      <c r="N33">
        <v>32</v>
      </c>
      <c r="O33">
        <v>1</v>
      </c>
      <c r="P33">
        <v>29</v>
      </c>
      <c r="Q33">
        <v>0.82</v>
      </c>
      <c r="R33">
        <v>2.1</v>
      </c>
      <c r="S33">
        <v>0.8</v>
      </c>
      <c r="T33">
        <v>-20</v>
      </c>
      <c r="U33">
        <v>57.5</v>
      </c>
      <c r="V33">
        <v>0.2</v>
      </c>
      <c r="W33">
        <v>0.06</v>
      </c>
      <c r="X33">
        <v>0.19</v>
      </c>
      <c r="Y33">
        <v>0.35</v>
      </c>
      <c r="Z33">
        <v>24.6</v>
      </c>
      <c r="AA33">
        <v>4.4000000000000004</v>
      </c>
      <c r="AB33">
        <v>16.899999999999999</v>
      </c>
      <c r="AC33">
        <v>0.46</v>
      </c>
      <c r="AD33">
        <v>7.55</v>
      </c>
      <c r="AE33">
        <v>1.98</v>
      </c>
      <c r="AF33">
        <v>2</v>
      </c>
      <c r="AG33">
        <v>-0.1</v>
      </c>
      <c r="AH33">
        <v>0.28999999999999998</v>
      </c>
      <c r="AI33">
        <v>50</v>
      </c>
      <c r="AJ33">
        <v>-0.02</v>
      </c>
      <c r="AK33">
        <v>0.06</v>
      </c>
      <c r="AL33">
        <v>12.8</v>
      </c>
      <c r="AM33">
        <v>5.2</v>
      </c>
      <c r="AN33">
        <v>0.12</v>
      </c>
      <c r="AO33">
        <v>69</v>
      </c>
      <c r="AP33">
        <v>1.01</v>
      </c>
      <c r="AQ33">
        <v>1.0999999999999999E-2</v>
      </c>
      <c r="AR33">
        <v>0.92</v>
      </c>
      <c r="AS33">
        <v>8.6999999999999993</v>
      </c>
      <c r="AT33">
        <v>3.2000000000000001E-2</v>
      </c>
      <c r="AU33">
        <v>3.21</v>
      </c>
      <c r="AV33">
        <v>-10</v>
      </c>
      <c r="AW33">
        <v>-2</v>
      </c>
      <c r="AX33">
        <v>6.4</v>
      </c>
      <c r="AY33">
        <v>-1</v>
      </c>
      <c r="AZ33">
        <v>0.26</v>
      </c>
      <c r="BA33">
        <v>7.0000000000000007E-2</v>
      </c>
      <c r="BB33">
        <v>1.9</v>
      </c>
      <c r="BC33">
        <v>0.6</v>
      </c>
      <c r="BD33">
        <v>0.4</v>
      </c>
      <c r="BE33">
        <v>41.6</v>
      </c>
      <c r="BF33">
        <v>-0.05</v>
      </c>
      <c r="BG33">
        <v>-0.02</v>
      </c>
      <c r="BH33">
        <v>9.1999999999999993</v>
      </c>
      <c r="BI33">
        <v>2.3E-2</v>
      </c>
      <c r="BJ33">
        <v>0.08</v>
      </c>
      <c r="BK33">
        <v>1</v>
      </c>
      <c r="BL33">
        <v>26</v>
      </c>
      <c r="BM33">
        <v>0.1</v>
      </c>
      <c r="BN33">
        <v>5.82</v>
      </c>
      <c r="BO33">
        <v>72.400000000000006</v>
      </c>
      <c r="BP33">
        <v>12.5</v>
      </c>
      <c r="BQ33">
        <v>3.06</v>
      </c>
      <c r="BR33">
        <v>11.41</v>
      </c>
      <c r="BS33">
        <v>1.84</v>
      </c>
      <c r="BT33">
        <v>0.26</v>
      </c>
      <c r="BU33">
        <v>1.65</v>
      </c>
      <c r="BV33">
        <v>0.2</v>
      </c>
      <c r="BW33">
        <v>1.05</v>
      </c>
      <c r="BX33">
        <v>0.2</v>
      </c>
      <c r="BY33">
        <v>0.56000000000000005</v>
      </c>
      <c r="BZ33">
        <v>0.08</v>
      </c>
      <c r="CA33">
        <v>0.57999999999999996</v>
      </c>
      <c r="CB33">
        <v>0.09</v>
      </c>
    </row>
    <row r="34" spans="1:80" x14ac:dyDescent="0.3">
      <c r="A34" t="s">
        <v>222</v>
      </c>
      <c r="B34" t="s">
        <v>223</v>
      </c>
      <c r="C34" s="1" t="str">
        <f>HYPERLINK("http://geochem.nrcan.gc.ca/cdogs/content/bdl/bdl211193_e.htm", "21:1193")</f>
        <v>21:1193</v>
      </c>
      <c r="D34" s="1" t="str">
        <f>HYPERLINK("http://geochem.nrcan.gc.ca/cdogs/content/svy/svy210191_e.htm", "21:0191")</f>
        <v>21:0191</v>
      </c>
      <c r="E34" t="s">
        <v>224</v>
      </c>
      <c r="F34" t="s">
        <v>225</v>
      </c>
      <c r="H34">
        <v>57.195790899999999</v>
      </c>
      <c r="I34">
        <v>-105.45270530000001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73</v>
      </c>
      <c r="M34" t="s">
        <v>142</v>
      </c>
      <c r="N34">
        <v>33</v>
      </c>
      <c r="O34">
        <v>1</v>
      </c>
      <c r="P34">
        <v>33</v>
      </c>
      <c r="Q34">
        <v>0.4</v>
      </c>
      <c r="R34">
        <v>21</v>
      </c>
      <c r="S34">
        <v>0.3</v>
      </c>
      <c r="T34">
        <v>-20</v>
      </c>
      <c r="U34">
        <v>33.1</v>
      </c>
      <c r="V34">
        <v>0.3</v>
      </c>
      <c r="W34">
        <v>0.03</v>
      </c>
      <c r="X34">
        <v>0.24</v>
      </c>
      <c r="Y34">
        <v>0.26</v>
      </c>
      <c r="Z34">
        <v>14.2</v>
      </c>
      <c r="AA34">
        <v>5.2</v>
      </c>
      <c r="AB34">
        <v>13.9</v>
      </c>
      <c r="AC34">
        <v>0.24</v>
      </c>
      <c r="AD34">
        <v>10.51</v>
      </c>
      <c r="AE34">
        <v>13.32</v>
      </c>
      <c r="AF34">
        <v>1</v>
      </c>
      <c r="AG34">
        <v>0.1</v>
      </c>
      <c r="AH34">
        <v>0.26</v>
      </c>
      <c r="AI34">
        <v>66</v>
      </c>
      <c r="AJ34">
        <v>-0.02</v>
      </c>
      <c r="AK34">
        <v>0.04</v>
      </c>
      <c r="AL34">
        <v>6.9</v>
      </c>
      <c r="AM34">
        <v>2.2999999999999998</v>
      </c>
      <c r="AN34">
        <v>0.08</v>
      </c>
      <c r="AO34">
        <v>660</v>
      </c>
      <c r="AP34">
        <v>2.2799999999999998</v>
      </c>
      <c r="AQ34">
        <v>1.6E-2</v>
      </c>
      <c r="AR34">
        <v>0.56999999999999995</v>
      </c>
      <c r="AS34">
        <v>11.6</v>
      </c>
      <c r="AT34">
        <v>0.17599999999999999</v>
      </c>
      <c r="AU34">
        <v>1.96</v>
      </c>
      <c r="AV34">
        <v>-10</v>
      </c>
      <c r="AW34">
        <v>-2</v>
      </c>
      <c r="AX34">
        <v>3.1</v>
      </c>
      <c r="AY34">
        <v>-1</v>
      </c>
      <c r="AZ34">
        <v>0.44</v>
      </c>
      <c r="BA34">
        <v>0.04</v>
      </c>
      <c r="BB34">
        <v>1.6</v>
      </c>
      <c r="BC34">
        <v>0.8</v>
      </c>
      <c r="BD34">
        <v>0.3</v>
      </c>
      <c r="BE34">
        <v>28.5</v>
      </c>
      <c r="BF34">
        <v>-0.05</v>
      </c>
      <c r="BG34">
        <v>-0.02</v>
      </c>
      <c r="BH34">
        <v>5.9</v>
      </c>
      <c r="BI34">
        <v>1.2E-2</v>
      </c>
      <c r="BJ34">
        <v>0.06</v>
      </c>
      <c r="BK34">
        <v>1.3</v>
      </c>
      <c r="BL34">
        <v>17</v>
      </c>
      <c r="BM34">
        <v>0.5</v>
      </c>
      <c r="BN34">
        <v>5.95</v>
      </c>
      <c r="BO34">
        <v>70</v>
      </c>
      <c r="BP34">
        <v>11.8</v>
      </c>
      <c r="BQ34">
        <v>2.09</v>
      </c>
      <c r="BR34">
        <v>8.57</v>
      </c>
      <c r="BS34">
        <v>1.69</v>
      </c>
      <c r="BT34">
        <v>0.24</v>
      </c>
      <c r="BU34">
        <v>1.27</v>
      </c>
      <c r="BV34">
        <v>0.16</v>
      </c>
      <c r="BW34">
        <v>1.1000000000000001</v>
      </c>
      <c r="BX34">
        <v>0.21</v>
      </c>
      <c r="BY34">
        <v>0.63</v>
      </c>
      <c r="BZ34">
        <v>0.1</v>
      </c>
      <c r="CA34">
        <v>0.59</v>
      </c>
      <c r="CB34">
        <v>0.11</v>
      </c>
    </row>
    <row r="35" spans="1:80" x14ac:dyDescent="0.3">
      <c r="A35" t="s">
        <v>226</v>
      </c>
      <c r="B35" t="s">
        <v>227</v>
      </c>
      <c r="C35" s="1" t="str">
        <f>HYPERLINK("http://geochem.nrcan.gc.ca/cdogs/content/bdl/bdl211193_e.htm", "21:1193")</f>
        <v>21:1193</v>
      </c>
      <c r="D35" s="1" t="str">
        <f>HYPERLINK("http://geochem.nrcan.gc.ca/cdogs/content/svy/svy210191_e.htm", "21:0191")</f>
        <v>21:0191</v>
      </c>
      <c r="E35" t="s">
        <v>228</v>
      </c>
      <c r="F35" t="s">
        <v>229</v>
      </c>
      <c r="H35">
        <v>57.196338599999997</v>
      </c>
      <c r="I35">
        <v>-105.53928260000001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73</v>
      </c>
      <c r="M35" t="s">
        <v>147</v>
      </c>
      <c r="N35">
        <v>34</v>
      </c>
      <c r="O35">
        <v>1</v>
      </c>
      <c r="P35">
        <v>44</v>
      </c>
      <c r="Q35">
        <v>0.49</v>
      </c>
      <c r="R35">
        <v>1.3</v>
      </c>
      <c r="S35">
        <v>0.4</v>
      </c>
      <c r="T35">
        <v>-20</v>
      </c>
      <c r="U35">
        <v>41.6</v>
      </c>
      <c r="V35">
        <v>0.3</v>
      </c>
      <c r="W35">
        <v>0.06</v>
      </c>
      <c r="X35">
        <v>0.18</v>
      </c>
      <c r="Y35">
        <v>0.63</v>
      </c>
      <c r="Z35">
        <v>17.8</v>
      </c>
      <c r="AA35">
        <v>3</v>
      </c>
      <c r="AB35">
        <v>9.6</v>
      </c>
      <c r="AC35">
        <v>0.41</v>
      </c>
      <c r="AD35">
        <v>7.05</v>
      </c>
      <c r="AE35">
        <v>1.83</v>
      </c>
      <c r="AF35">
        <v>1.3</v>
      </c>
      <c r="AG35">
        <v>-0.1</v>
      </c>
      <c r="AH35">
        <v>0.05</v>
      </c>
      <c r="AI35">
        <v>50</v>
      </c>
      <c r="AJ35">
        <v>-0.02</v>
      </c>
      <c r="AK35">
        <v>0.05</v>
      </c>
      <c r="AL35">
        <v>8.5</v>
      </c>
      <c r="AM35">
        <v>3.4</v>
      </c>
      <c r="AN35">
        <v>0.09</v>
      </c>
      <c r="AO35">
        <v>139</v>
      </c>
      <c r="AP35">
        <v>0.73</v>
      </c>
      <c r="AQ35">
        <v>1.4999999999999999E-2</v>
      </c>
      <c r="AR35">
        <v>0.69</v>
      </c>
      <c r="AS35">
        <v>5.8</v>
      </c>
      <c r="AT35">
        <v>4.4999999999999998E-2</v>
      </c>
      <c r="AU35">
        <v>2.54</v>
      </c>
      <c r="AV35">
        <v>-10</v>
      </c>
      <c r="AW35">
        <v>-2</v>
      </c>
      <c r="AX35">
        <v>4.5999999999999996</v>
      </c>
      <c r="AY35">
        <v>-1</v>
      </c>
      <c r="AZ35">
        <v>0.32</v>
      </c>
      <c r="BA35">
        <v>0.05</v>
      </c>
      <c r="BB35">
        <v>1</v>
      </c>
      <c r="BC35">
        <v>0.9</v>
      </c>
      <c r="BD35">
        <v>0.3</v>
      </c>
      <c r="BE35">
        <v>27.9</v>
      </c>
      <c r="BF35">
        <v>-0.05</v>
      </c>
      <c r="BG35">
        <v>-0.02</v>
      </c>
      <c r="BH35">
        <v>3.4</v>
      </c>
      <c r="BI35">
        <v>1.6E-2</v>
      </c>
      <c r="BJ35">
        <v>0.08</v>
      </c>
      <c r="BK35">
        <v>0.9</v>
      </c>
      <c r="BL35">
        <v>14</v>
      </c>
      <c r="BM35">
        <v>0.2</v>
      </c>
      <c r="BN35">
        <v>4.43</v>
      </c>
      <c r="BO35">
        <v>113.9</v>
      </c>
      <c r="BP35">
        <v>3</v>
      </c>
      <c r="BQ35">
        <v>2.09</v>
      </c>
      <c r="BR35">
        <v>7.72</v>
      </c>
      <c r="BS35">
        <v>1.44</v>
      </c>
      <c r="BT35">
        <v>0.23</v>
      </c>
      <c r="BU35">
        <v>1.23</v>
      </c>
      <c r="BV35">
        <v>0.15</v>
      </c>
      <c r="BW35">
        <v>0.93</v>
      </c>
      <c r="BX35">
        <v>0.16</v>
      </c>
      <c r="BY35">
        <v>0.4</v>
      </c>
      <c r="BZ35">
        <v>0.05</v>
      </c>
      <c r="CA35">
        <v>0.43</v>
      </c>
      <c r="CB35">
        <v>0.06</v>
      </c>
    </row>
    <row r="36" spans="1:80" x14ac:dyDescent="0.3">
      <c r="A36" t="s">
        <v>230</v>
      </c>
      <c r="B36" t="s">
        <v>231</v>
      </c>
      <c r="C36" s="1" t="str">
        <f>HYPERLINK("http://geochem.nrcan.gc.ca/cdogs/content/bdl/bdl211193_e.htm", "21:1193")</f>
        <v>21:1193</v>
      </c>
      <c r="D36" s="1" t="str">
        <f>HYPERLINK("http://geochem.nrcan.gc.ca/cdogs/content/svy/svy210191_e.htm", "21:0191")</f>
        <v>21:0191</v>
      </c>
      <c r="E36" t="s">
        <v>232</v>
      </c>
      <c r="F36" t="s">
        <v>233</v>
      </c>
      <c r="H36">
        <v>57.185043899999997</v>
      </c>
      <c r="I36">
        <v>-105.56039389999999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73</v>
      </c>
      <c r="M36" t="s">
        <v>152</v>
      </c>
      <c r="N36">
        <v>35</v>
      </c>
      <c r="O36">
        <v>1</v>
      </c>
      <c r="P36">
        <v>13</v>
      </c>
      <c r="Q36">
        <v>0.2</v>
      </c>
      <c r="R36">
        <v>2.2999999999999998</v>
      </c>
      <c r="S36">
        <v>0.4</v>
      </c>
      <c r="T36">
        <v>-20</v>
      </c>
      <c r="U36">
        <v>22.9</v>
      </c>
      <c r="V36">
        <v>-0.1</v>
      </c>
      <c r="W36">
        <v>0.02</v>
      </c>
      <c r="X36">
        <v>0.05</v>
      </c>
      <c r="Y36">
        <v>0.14000000000000001</v>
      </c>
      <c r="Z36">
        <v>14.5</v>
      </c>
      <c r="AA36">
        <v>2.5</v>
      </c>
      <c r="AB36">
        <v>4.8</v>
      </c>
      <c r="AC36">
        <v>0.22</v>
      </c>
      <c r="AD36">
        <v>2.0099999999999998</v>
      </c>
      <c r="AE36">
        <v>0.86</v>
      </c>
      <c r="AF36">
        <v>0.8</v>
      </c>
      <c r="AG36">
        <v>-0.1</v>
      </c>
      <c r="AH36">
        <v>0.08</v>
      </c>
      <c r="AI36">
        <v>29</v>
      </c>
      <c r="AJ36">
        <v>-0.02</v>
      </c>
      <c r="AK36">
        <v>0.03</v>
      </c>
      <c r="AL36">
        <v>7.5</v>
      </c>
      <c r="AM36">
        <v>2.5</v>
      </c>
      <c r="AN36">
        <v>0.06</v>
      </c>
      <c r="AO36">
        <v>200</v>
      </c>
      <c r="AP36">
        <v>0.49</v>
      </c>
      <c r="AQ36">
        <v>7.0000000000000001E-3</v>
      </c>
      <c r="AR36">
        <v>0.35</v>
      </c>
      <c r="AS36">
        <v>4.9000000000000004</v>
      </c>
      <c r="AT36">
        <v>1.2E-2</v>
      </c>
      <c r="AU36">
        <v>1.51</v>
      </c>
      <c r="AV36">
        <v>-10</v>
      </c>
      <c r="AW36">
        <v>-2</v>
      </c>
      <c r="AX36">
        <v>3</v>
      </c>
      <c r="AY36">
        <v>-1</v>
      </c>
      <c r="AZ36">
        <v>0.1</v>
      </c>
      <c r="BA36">
        <v>0.03</v>
      </c>
      <c r="BB36">
        <v>0.6</v>
      </c>
      <c r="BC36">
        <v>-0.1</v>
      </c>
      <c r="BD36">
        <v>0.2</v>
      </c>
      <c r="BE36">
        <v>17.5</v>
      </c>
      <c r="BF36">
        <v>-0.05</v>
      </c>
      <c r="BG36">
        <v>-0.02</v>
      </c>
      <c r="BH36">
        <v>5</v>
      </c>
      <c r="BI36">
        <v>1.4E-2</v>
      </c>
      <c r="BJ36">
        <v>0.04</v>
      </c>
      <c r="BK36">
        <v>3.7</v>
      </c>
      <c r="BL36">
        <v>5</v>
      </c>
      <c r="BM36">
        <v>-0.1</v>
      </c>
      <c r="BN36">
        <v>2.36</v>
      </c>
      <c r="BO36">
        <v>22</v>
      </c>
      <c r="BP36">
        <v>4.0999999999999996</v>
      </c>
      <c r="BQ36">
        <v>1.76</v>
      </c>
      <c r="BR36">
        <v>6.5</v>
      </c>
      <c r="BS36">
        <v>1.1100000000000001</v>
      </c>
      <c r="BT36">
        <v>0.14000000000000001</v>
      </c>
      <c r="BU36">
        <v>0.9</v>
      </c>
      <c r="BV36">
        <v>0.09</v>
      </c>
      <c r="BW36">
        <v>0.51</v>
      </c>
      <c r="BX36">
        <v>0.08</v>
      </c>
      <c r="BY36">
        <v>0.2</v>
      </c>
      <c r="BZ36">
        <v>0.03</v>
      </c>
      <c r="CA36">
        <v>0.17</v>
      </c>
      <c r="CB36">
        <v>0.03</v>
      </c>
    </row>
    <row r="37" spans="1:80" x14ac:dyDescent="0.3">
      <c r="A37" t="s">
        <v>234</v>
      </c>
      <c r="B37" t="s">
        <v>235</v>
      </c>
      <c r="C37" s="1" t="str">
        <f>HYPERLINK("http://geochem.nrcan.gc.ca/cdogs/content/bdl/bdl211193_e.htm", "21:1193")</f>
        <v>21:1193</v>
      </c>
      <c r="D37" s="1" t="str">
        <f>HYPERLINK("http://geochem.nrcan.gc.ca/cdogs/content/svy/svy210191_e.htm", "21:0191")</f>
        <v>21:0191</v>
      </c>
      <c r="E37" t="s">
        <v>236</v>
      </c>
      <c r="F37" t="s">
        <v>237</v>
      </c>
      <c r="H37">
        <v>57.159635999999999</v>
      </c>
      <c r="I37">
        <v>-105.5689536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73</v>
      </c>
      <c r="M37" t="s">
        <v>157</v>
      </c>
      <c r="N37">
        <v>36</v>
      </c>
      <c r="O37">
        <v>1</v>
      </c>
      <c r="P37">
        <v>37</v>
      </c>
      <c r="Q37">
        <v>0.83</v>
      </c>
      <c r="R37">
        <v>3.9</v>
      </c>
      <c r="S37">
        <v>-0.2</v>
      </c>
      <c r="T37">
        <v>-20</v>
      </c>
      <c r="U37">
        <v>31.7</v>
      </c>
      <c r="V37">
        <v>1.4</v>
      </c>
      <c r="W37">
        <v>0.08</v>
      </c>
      <c r="X37">
        <v>0.14000000000000001</v>
      </c>
      <c r="Y37">
        <v>0.25</v>
      </c>
      <c r="Z37">
        <v>30.8</v>
      </c>
      <c r="AA37">
        <v>4.8</v>
      </c>
      <c r="AB37">
        <v>47.6</v>
      </c>
      <c r="AC37">
        <v>0.24</v>
      </c>
      <c r="AD37">
        <v>6.56</v>
      </c>
      <c r="AE37">
        <v>20.010000000000002</v>
      </c>
      <c r="AF37">
        <v>1.3</v>
      </c>
      <c r="AG37">
        <v>0.2</v>
      </c>
      <c r="AH37">
        <v>0.12</v>
      </c>
      <c r="AI37">
        <v>93</v>
      </c>
      <c r="AJ37">
        <v>-0.02</v>
      </c>
      <c r="AK37">
        <v>0.03</v>
      </c>
      <c r="AL37">
        <v>12.5</v>
      </c>
      <c r="AM37">
        <v>1.9</v>
      </c>
      <c r="AN37">
        <v>0.05</v>
      </c>
      <c r="AO37">
        <v>223</v>
      </c>
      <c r="AP37">
        <v>3.41</v>
      </c>
      <c r="AQ37">
        <v>6.0000000000000001E-3</v>
      </c>
      <c r="AR37">
        <v>1.33</v>
      </c>
      <c r="AS37">
        <v>11.3</v>
      </c>
      <c r="AT37">
        <v>0.16500000000000001</v>
      </c>
      <c r="AU37">
        <v>2.36</v>
      </c>
      <c r="AV37">
        <v>-10</v>
      </c>
      <c r="AW37">
        <v>2</v>
      </c>
      <c r="AX37">
        <v>2.8</v>
      </c>
      <c r="AY37">
        <v>-1</v>
      </c>
      <c r="AZ37">
        <v>0.3</v>
      </c>
      <c r="BA37">
        <v>0.16</v>
      </c>
      <c r="BB37">
        <v>5.3</v>
      </c>
      <c r="BC37">
        <v>0.9</v>
      </c>
      <c r="BD37">
        <v>1.2</v>
      </c>
      <c r="BE37">
        <v>17.8</v>
      </c>
      <c r="BF37">
        <v>-0.05</v>
      </c>
      <c r="BG37">
        <v>-0.02</v>
      </c>
      <c r="BH37">
        <v>7.2</v>
      </c>
      <c r="BI37">
        <v>2.3E-2</v>
      </c>
      <c r="BJ37">
        <v>0.05</v>
      </c>
      <c r="BK37">
        <v>2.4</v>
      </c>
      <c r="BL37">
        <v>156</v>
      </c>
      <c r="BM37">
        <v>0.6</v>
      </c>
      <c r="BN37">
        <v>17.2</v>
      </c>
      <c r="BO37">
        <v>76.900000000000006</v>
      </c>
      <c r="BP37">
        <v>6.7</v>
      </c>
      <c r="BQ37">
        <v>4.4800000000000004</v>
      </c>
      <c r="BR37">
        <v>18.71</v>
      </c>
      <c r="BS37">
        <v>4.16</v>
      </c>
      <c r="BT37">
        <v>0.7</v>
      </c>
      <c r="BU37">
        <v>3.36</v>
      </c>
      <c r="BV37">
        <v>0.51</v>
      </c>
      <c r="BW37">
        <v>3</v>
      </c>
      <c r="BX37">
        <v>0.6</v>
      </c>
      <c r="BY37">
        <v>1.86</v>
      </c>
      <c r="BZ37">
        <v>0.26</v>
      </c>
      <c r="CA37">
        <v>1.73</v>
      </c>
      <c r="CB37">
        <v>0.26</v>
      </c>
    </row>
    <row r="38" spans="1:80" x14ac:dyDescent="0.3">
      <c r="A38" t="s">
        <v>238</v>
      </c>
      <c r="B38" t="s">
        <v>239</v>
      </c>
      <c r="C38" s="1" t="str">
        <f>HYPERLINK("http://geochem.nrcan.gc.ca/cdogs/content/bdl/bdl211193_e.htm", "21:1193")</f>
        <v>21:1193</v>
      </c>
      <c r="D38" s="1" t="str">
        <f>HYPERLINK("http://geochem.nrcan.gc.ca/cdogs/content/svy/svy210191_e.htm", "21:0191")</f>
        <v>21:0191</v>
      </c>
      <c r="E38" t="s">
        <v>240</v>
      </c>
      <c r="F38" t="s">
        <v>241</v>
      </c>
      <c r="H38">
        <v>57.145412800000003</v>
      </c>
      <c r="I38">
        <v>-105.64036160000001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73</v>
      </c>
      <c r="M38" t="s">
        <v>162</v>
      </c>
      <c r="N38">
        <v>37</v>
      </c>
      <c r="O38">
        <v>1</v>
      </c>
      <c r="P38">
        <v>66</v>
      </c>
      <c r="Q38">
        <v>0.87</v>
      </c>
      <c r="R38">
        <v>15</v>
      </c>
      <c r="S38">
        <v>-0.2</v>
      </c>
      <c r="T38">
        <v>-20</v>
      </c>
      <c r="U38">
        <v>64.8</v>
      </c>
      <c r="V38">
        <v>1.4</v>
      </c>
      <c r="W38">
        <v>0.09</v>
      </c>
      <c r="X38">
        <v>0.15</v>
      </c>
      <c r="Y38">
        <v>0.63</v>
      </c>
      <c r="Z38">
        <v>39</v>
      </c>
      <c r="AA38">
        <v>15.7</v>
      </c>
      <c r="AB38">
        <v>22.9</v>
      </c>
      <c r="AC38">
        <v>0.23</v>
      </c>
      <c r="AD38">
        <v>11.66</v>
      </c>
      <c r="AE38">
        <v>21.57</v>
      </c>
      <c r="AF38">
        <v>1.2</v>
      </c>
      <c r="AG38">
        <v>0.2</v>
      </c>
      <c r="AH38">
        <v>0.09</v>
      </c>
      <c r="AI38">
        <v>55</v>
      </c>
      <c r="AJ38">
        <v>-0.02</v>
      </c>
      <c r="AK38">
        <v>0.03</v>
      </c>
      <c r="AL38">
        <v>18.100000000000001</v>
      </c>
      <c r="AM38">
        <v>2.1</v>
      </c>
      <c r="AN38">
        <v>0.06</v>
      </c>
      <c r="AO38">
        <v>1029</v>
      </c>
      <c r="AP38">
        <v>4.4400000000000004</v>
      </c>
      <c r="AQ38">
        <v>7.0000000000000001E-3</v>
      </c>
      <c r="AR38">
        <v>0.52</v>
      </c>
      <c r="AS38">
        <v>27.3</v>
      </c>
      <c r="AT38">
        <v>0.21</v>
      </c>
      <c r="AU38">
        <v>2.23</v>
      </c>
      <c r="AV38">
        <v>-10</v>
      </c>
      <c r="AW38">
        <v>-2</v>
      </c>
      <c r="AX38">
        <v>2.8</v>
      </c>
      <c r="AY38">
        <v>2</v>
      </c>
      <c r="AZ38">
        <v>0.61</v>
      </c>
      <c r="BA38">
        <v>0.08</v>
      </c>
      <c r="BB38">
        <v>4.3</v>
      </c>
      <c r="BC38">
        <v>1.6</v>
      </c>
      <c r="BD38">
        <v>0.6</v>
      </c>
      <c r="BE38">
        <v>13.3</v>
      </c>
      <c r="BF38">
        <v>-0.05</v>
      </c>
      <c r="BG38">
        <v>-0.02</v>
      </c>
      <c r="BH38">
        <v>5.6</v>
      </c>
      <c r="BI38">
        <v>1.0999999999999999E-2</v>
      </c>
      <c r="BJ38">
        <v>0.17</v>
      </c>
      <c r="BK38">
        <v>7.6</v>
      </c>
      <c r="BL38">
        <v>42</v>
      </c>
      <c r="BM38">
        <v>0.3</v>
      </c>
      <c r="BN38">
        <v>21.48</v>
      </c>
      <c r="BO38">
        <v>93.6</v>
      </c>
      <c r="BP38">
        <v>3.5</v>
      </c>
      <c r="BQ38">
        <v>6.69</v>
      </c>
      <c r="BR38">
        <v>29.66</v>
      </c>
      <c r="BS38">
        <v>5.62</v>
      </c>
      <c r="BT38">
        <v>1.2</v>
      </c>
      <c r="BU38">
        <v>5.95</v>
      </c>
      <c r="BV38">
        <v>0.67</v>
      </c>
      <c r="BW38">
        <v>4.3</v>
      </c>
      <c r="BX38">
        <v>0.83</v>
      </c>
      <c r="BY38">
        <v>2.46</v>
      </c>
      <c r="BZ38">
        <v>0.36</v>
      </c>
      <c r="CA38">
        <v>2.46</v>
      </c>
      <c r="CB38">
        <v>0.38</v>
      </c>
    </row>
    <row r="39" spans="1:80" x14ac:dyDescent="0.3">
      <c r="A39" t="s">
        <v>242</v>
      </c>
      <c r="B39" t="s">
        <v>243</v>
      </c>
      <c r="C39" s="1" t="str">
        <f>HYPERLINK("http://geochem.nrcan.gc.ca/cdogs/content/bdl/bdl211193_e.htm", "21:1193")</f>
        <v>21:1193</v>
      </c>
      <c r="D39" s="1" t="str">
        <f>HYPERLINK("http://geochem.nrcan.gc.ca/cdogs/content/svy/svy210191_e.htm", "21:0191")</f>
        <v>21:0191</v>
      </c>
      <c r="E39" t="s">
        <v>244</v>
      </c>
      <c r="F39" t="s">
        <v>245</v>
      </c>
      <c r="H39">
        <v>57.170921300000003</v>
      </c>
      <c r="I39">
        <v>-105.64131570000001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73</v>
      </c>
      <c r="M39" t="s">
        <v>167</v>
      </c>
      <c r="N39">
        <v>38</v>
      </c>
      <c r="O39">
        <v>1</v>
      </c>
      <c r="P39">
        <v>30</v>
      </c>
      <c r="Q39">
        <v>0.45</v>
      </c>
      <c r="R39">
        <v>6</v>
      </c>
      <c r="S39">
        <v>-0.2</v>
      </c>
      <c r="T39">
        <v>-20</v>
      </c>
      <c r="U39">
        <v>64.8</v>
      </c>
      <c r="V39">
        <v>0.8</v>
      </c>
      <c r="W39">
        <v>0.08</v>
      </c>
      <c r="X39">
        <v>0.2</v>
      </c>
      <c r="Y39">
        <v>0.62</v>
      </c>
      <c r="Z39">
        <v>24.7</v>
      </c>
      <c r="AA39">
        <v>6.9</v>
      </c>
      <c r="AB39">
        <v>7.5</v>
      </c>
      <c r="AC39">
        <v>0.16</v>
      </c>
      <c r="AD39">
        <v>3.95</v>
      </c>
      <c r="AE39">
        <v>0.62</v>
      </c>
      <c r="AF39">
        <v>0.7</v>
      </c>
      <c r="AG39">
        <v>-0.1</v>
      </c>
      <c r="AH39">
        <v>0.05</v>
      </c>
      <c r="AI39">
        <v>80</v>
      </c>
      <c r="AJ39">
        <v>-0.02</v>
      </c>
      <c r="AK39">
        <v>0.03</v>
      </c>
      <c r="AL39">
        <v>12.2</v>
      </c>
      <c r="AM39">
        <v>1.4</v>
      </c>
      <c r="AN39">
        <v>0.04</v>
      </c>
      <c r="AO39">
        <v>133</v>
      </c>
      <c r="AP39">
        <v>0.83</v>
      </c>
      <c r="AQ39">
        <v>8.9999999999999993E-3</v>
      </c>
      <c r="AR39">
        <v>0.28999999999999998</v>
      </c>
      <c r="AS39">
        <v>25.9</v>
      </c>
      <c r="AT39">
        <v>2.5999999999999999E-2</v>
      </c>
      <c r="AU39">
        <v>1.72</v>
      </c>
      <c r="AV39">
        <v>-10</v>
      </c>
      <c r="AW39">
        <v>-2</v>
      </c>
      <c r="AX39">
        <v>1.9</v>
      </c>
      <c r="AY39">
        <v>2</v>
      </c>
      <c r="AZ39">
        <v>0.35</v>
      </c>
      <c r="BA39">
        <v>0.05</v>
      </c>
      <c r="BB39">
        <v>1.3</v>
      </c>
      <c r="BC39">
        <v>0.7</v>
      </c>
      <c r="BD39">
        <v>0.5</v>
      </c>
      <c r="BE39">
        <v>21.1</v>
      </c>
      <c r="BF39">
        <v>-0.05</v>
      </c>
      <c r="BG39">
        <v>-0.02</v>
      </c>
      <c r="BH39">
        <v>1.6</v>
      </c>
      <c r="BI39">
        <v>6.0000000000000001E-3</v>
      </c>
      <c r="BJ39">
        <v>0.11</v>
      </c>
      <c r="BK39">
        <v>4.9000000000000004</v>
      </c>
      <c r="BL39">
        <v>9</v>
      </c>
      <c r="BM39">
        <v>-0.1</v>
      </c>
      <c r="BN39">
        <v>10.54</v>
      </c>
      <c r="BO39">
        <v>59</v>
      </c>
      <c r="BP39">
        <v>1.4</v>
      </c>
      <c r="BQ39">
        <v>4.9000000000000004</v>
      </c>
      <c r="BR39">
        <v>20.55</v>
      </c>
      <c r="BS39">
        <v>3.36</v>
      </c>
      <c r="BT39">
        <v>0.52</v>
      </c>
      <c r="BU39">
        <v>2.79</v>
      </c>
      <c r="BV39">
        <v>0.32</v>
      </c>
      <c r="BW39">
        <v>2.21</v>
      </c>
      <c r="BX39">
        <v>0.38</v>
      </c>
      <c r="BY39">
        <v>1.17</v>
      </c>
      <c r="BZ39">
        <v>0.18</v>
      </c>
      <c r="CA39">
        <v>1.29</v>
      </c>
      <c r="CB39">
        <v>0.19</v>
      </c>
    </row>
    <row r="40" spans="1:80" x14ac:dyDescent="0.3">
      <c r="A40" t="s">
        <v>246</v>
      </c>
      <c r="B40" t="s">
        <v>247</v>
      </c>
      <c r="C40" s="1" t="str">
        <f>HYPERLINK("http://geochem.nrcan.gc.ca/cdogs/content/bdl/bdl211193_e.htm", "21:1193")</f>
        <v>21:1193</v>
      </c>
      <c r="D40" s="1" t="str">
        <f>HYPERLINK("http://geochem.nrcan.gc.ca/cdogs/content/svy/svy210191_e.htm", "21:0191")</f>
        <v>21:0191</v>
      </c>
      <c r="E40" t="s">
        <v>248</v>
      </c>
      <c r="F40" t="s">
        <v>249</v>
      </c>
      <c r="H40">
        <v>57.141908700000002</v>
      </c>
      <c r="I40">
        <v>-105.6697489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73</v>
      </c>
      <c r="M40" t="s">
        <v>172</v>
      </c>
      <c r="N40">
        <v>39</v>
      </c>
      <c r="O40">
        <v>1</v>
      </c>
      <c r="P40">
        <v>71</v>
      </c>
      <c r="Q40">
        <v>0.52</v>
      </c>
      <c r="R40">
        <v>23.8</v>
      </c>
      <c r="S40">
        <v>0.2</v>
      </c>
      <c r="T40">
        <v>-20</v>
      </c>
      <c r="U40">
        <v>54.9</v>
      </c>
      <c r="V40">
        <v>0.5</v>
      </c>
      <c r="W40">
        <v>0.12</v>
      </c>
      <c r="X40">
        <v>0.1</v>
      </c>
      <c r="Y40">
        <v>0.43</v>
      </c>
      <c r="Z40">
        <v>14.5</v>
      </c>
      <c r="AA40">
        <v>5.8</v>
      </c>
      <c r="AB40">
        <v>11.7</v>
      </c>
      <c r="AC40">
        <v>0.38</v>
      </c>
      <c r="AD40">
        <v>6.61</v>
      </c>
      <c r="AE40">
        <v>13</v>
      </c>
      <c r="AF40">
        <v>1.3</v>
      </c>
      <c r="AG40">
        <v>-0.1</v>
      </c>
      <c r="AH40">
        <v>-0.02</v>
      </c>
      <c r="AI40">
        <v>27</v>
      </c>
      <c r="AJ40">
        <v>-0.02</v>
      </c>
      <c r="AK40">
        <v>0.05</v>
      </c>
      <c r="AL40">
        <v>6.8</v>
      </c>
      <c r="AM40">
        <v>3.7</v>
      </c>
      <c r="AN40">
        <v>0.09</v>
      </c>
      <c r="AO40">
        <v>1186</v>
      </c>
      <c r="AP40">
        <v>2.88</v>
      </c>
      <c r="AQ40">
        <v>8.9999999999999993E-3</v>
      </c>
      <c r="AR40">
        <v>0.38</v>
      </c>
      <c r="AS40">
        <v>14.1</v>
      </c>
      <c r="AT40">
        <v>0.20300000000000001</v>
      </c>
      <c r="AU40">
        <v>2.75</v>
      </c>
      <c r="AV40">
        <v>-10</v>
      </c>
      <c r="AW40">
        <v>-2</v>
      </c>
      <c r="AX40">
        <v>4.5999999999999996</v>
      </c>
      <c r="AY40">
        <v>-1</v>
      </c>
      <c r="AZ40">
        <v>0.25</v>
      </c>
      <c r="BA40">
        <v>0.04</v>
      </c>
      <c r="BB40">
        <v>1.5</v>
      </c>
      <c r="BC40">
        <v>0.9</v>
      </c>
      <c r="BD40">
        <v>0.5</v>
      </c>
      <c r="BE40">
        <v>15.9</v>
      </c>
      <c r="BF40">
        <v>-0.05</v>
      </c>
      <c r="BG40">
        <v>-0.02</v>
      </c>
      <c r="BH40">
        <v>3</v>
      </c>
      <c r="BI40">
        <v>1.0999999999999999E-2</v>
      </c>
      <c r="BJ40">
        <v>0.1</v>
      </c>
      <c r="BK40">
        <v>4.4000000000000004</v>
      </c>
      <c r="BL40">
        <v>19</v>
      </c>
      <c r="BM40">
        <v>0.2</v>
      </c>
      <c r="BN40">
        <v>4.0999999999999996</v>
      </c>
      <c r="BO40">
        <v>72.3</v>
      </c>
      <c r="BP40">
        <v>0.7</v>
      </c>
      <c r="BQ40">
        <v>1.79</v>
      </c>
      <c r="BR40">
        <v>7.51</v>
      </c>
      <c r="BS40">
        <v>1.35</v>
      </c>
      <c r="BT40">
        <v>0.25</v>
      </c>
      <c r="BU40">
        <v>1.1399999999999999</v>
      </c>
      <c r="BV40">
        <v>0.13</v>
      </c>
      <c r="BW40">
        <v>0.92</v>
      </c>
      <c r="BX40">
        <v>0.16</v>
      </c>
      <c r="BY40">
        <v>0.45</v>
      </c>
      <c r="BZ40">
        <v>7.0000000000000007E-2</v>
      </c>
      <c r="CA40">
        <v>0.55000000000000004</v>
      </c>
      <c r="CB40">
        <v>0.08</v>
      </c>
    </row>
    <row r="41" spans="1:80" x14ac:dyDescent="0.3">
      <c r="A41" t="s">
        <v>250</v>
      </c>
      <c r="B41" t="s">
        <v>251</v>
      </c>
      <c r="C41" s="1" t="str">
        <f>HYPERLINK("http://geochem.nrcan.gc.ca/cdogs/content/bdl/bdl211193_e.htm", "21:1193")</f>
        <v>21:1193</v>
      </c>
      <c r="D41" s="1" t="str">
        <f>HYPERLINK("http://geochem.nrcan.gc.ca/cdogs/content/svy/svy210191_e.htm", "21:0191")</f>
        <v>21:0191</v>
      </c>
      <c r="E41" t="s">
        <v>252</v>
      </c>
      <c r="F41" t="s">
        <v>253</v>
      </c>
      <c r="H41">
        <v>57.101320000000001</v>
      </c>
      <c r="I41">
        <v>-105.7627435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73</v>
      </c>
      <c r="M41" t="s">
        <v>177</v>
      </c>
      <c r="N41">
        <v>40</v>
      </c>
      <c r="O41">
        <v>1</v>
      </c>
      <c r="P41">
        <v>66</v>
      </c>
      <c r="Q41">
        <v>0.48</v>
      </c>
      <c r="R41">
        <v>65.5</v>
      </c>
      <c r="S41">
        <v>0.6</v>
      </c>
      <c r="T41">
        <v>-20</v>
      </c>
      <c r="U41">
        <v>77.400000000000006</v>
      </c>
      <c r="V41">
        <v>0.4</v>
      </c>
      <c r="W41">
        <v>0.06</v>
      </c>
      <c r="X41">
        <v>0.14000000000000001</v>
      </c>
      <c r="Y41">
        <v>0.53</v>
      </c>
      <c r="Z41">
        <v>9.6999999999999993</v>
      </c>
      <c r="AA41">
        <v>8.6999999999999993</v>
      </c>
      <c r="AB41">
        <v>16.399999999999999</v>
      </c>
      <c r="AC41">
        <v>0.24</v>
      </c>
      <c r="AD41">
        <v>5.71</v>
      </c>
      <c r="AE41">
        <v>19.03</v>
      </c>
      <c r="AF41">
        <v>1.1000000000000001</v>
      </c>
      <c r="AG41">
        <v>0.1</v>
      </c>
      <c r="AH41">
        <v>0.08</v>
      </c>
      <c r="AI41">
        <v>58</v>
      </c>
      <c r="AJ41">
        <v>-0.02</v>
      </c>
      <c r="AK41">
        <v>0.03</v>
      </c>
      <c r="AL41">
        <v>4.5</v>
      </c>
      <c r="AM41">
        <v>2.1</v>
      </c>
      <c r="AN41">
        <v>7.0000000000000007E-2</v>
      </c>
      <c r="AO41">
        <v>1043</v>
      </c>
      <c r="AP41">
        <v>5.4</v>
      </c>
      <c r="AQ41">
        <v>7.0000000000000001E-3</v>
      </c>
      <c r="AR41">
        <v>0.36</v>
      </c>
      <c r="AS41">
        <v>49.2</v>
      </c>
      <c r="AT41">
        <v>0.38300000000000001</v>
      </c>
      <c r="AU41">
        <v>2.11</v>
      </c>
      <c r="AV41">
        <v>-10</v>
      </c>
      <c r="AW41">
        <v>2</v>
      </c>
      <c r="AX41">
        <v>2.9</v>
      </c>
      <c r="AY41">
        <v>-1</v>
      </c>
      <c r="AZ41">
        <v>0.31</v>
      </c>
      <c r="BA41">
        <v>0.1</v>
      </c>
      <c r="BB41">
        <v>1.2</v>
      </c>
      <c r="BC41">
        <v>1.8</v>
      </c>
      <c r="BD41">
        <v>0.2</v>
      </c>
      <c r="BE41">
        <v>12.7</v>
      </c>
      <c r="BF41">
        <v>-0.05</v>
      </c>
      <c r="BG41">
        <v>-0.02</v>
      </c>
      <c r="BH41">
        <v>2.5</v>
      </c>
      <c r="BI41">
        <v>0.01</v>
      </c>
      <c r="BJ41">
        <v>0.08</v>
      </c>
      <c r="BK41">
        <v>17.5</v>
      </c>
      <c r="BL41">
        <v>16</v>
      </c>
      <c r="BM41">
        <v>0.3</v>
      </c>
      <c r="BN41">
        <v>4.8899999999999997</v>
      </c>
      <c r="BO41">
        <v>54.6</v>
      </c>
      <c r="BP41">
        <v>2.9</v>
      </c>
      <c r="BQ41">
        <v>1.48</v>
      </c>
      <c r="BR41">
        <v>6.33</v>
      </c>
      <c r="BS41">
        <v>1.2</v>
      </c>
      <c r="BT41">
        <v>0.24</v>
      </c>
      <c r="BU41">
        <v>1.1399999999999999</v>
      </c>
      <c r="BV41">
        <v>0.13</v>
      </c>
      <c r="BW41">
        <v>0.82</v>
      </c>
      <c r="BX41">
        <v>0.18</v>
      </c>
      <c r="BY41">
        <v>0.5</v>
      </c>
      <c r="BZ41">
        <v>7.0000000000000007E-2</v>
      </c>
      <c r="CA41">
        <v>0.63</v>
      </c>
      <c r="CB41">
        <v>0.09</v>
      </c>
    </row>
    <row r="42" spans="1:80" x14ac:dyDescent="0.3">
      <c r="A42" t="s">
        <v>254</v>
      </c>
      <c r="B42" t="s">
        <v>255</v>
      </c>
      <c r="C42" s="1" t="str">
        <f>HYPERLINK("http://geochem.nrcan.gc.ca/cdogs/content/bdl/bdl211193_e.htm", "21:1193")</f>
        <v>21:1193</v>
      </c>
      <c r="D42" s="1" t="str">
        <f>HYPERLINK("http://geochem.nrcan.gc.ca/cdogs/content/svy/svy210191_e.htm", "21:0191")</f>
        <v>21:0191</v>
      </c>
      <c r="E42" t="s">
        <v>256</v>
      </c>
      <c r="F42" t="s">
        <v>257</v>
      </c>
      <c r="H42">
        <v>57.1085633</v>
      </c>
      <c r="I42">
        <v>-105.8069093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74</v>
      </c>
      <c r="M42" t="s">
        <v>84</v>
      </c>
      <c r="N42">
        <v>41</v>
      </c>
      <c r="O42">
        <v>7</v>
      </c>
      <c r="P42">
        <v>126</v>
      </c>
      <c r="Q42">
        <v>0.88</v>
      </c>
      <c r="R42">
        <v>189.6</v>
      </c>
      <c r="S42">
        <v>0.3</v>
      </c>
      <c r="T42">
        <v>-20</v>
      </c>
      <c r="U42">
        <v>211.6</v>
      </c>
      <c r="V42">
        <v>1.6</v>
      </c>
      <c r="W42">
        <v>0.66</v>
      </c>
      <c r="X42">
        <v>0.15</v>
      </c>
      <c r="Y42">
        <v>1.29</v>
      </c>
      <c r="Z42">
        <v>30.8</v>
      </c>
      <c r="AA42">
        <v>44.1</v>
      </c>
      <c r="AB42">
        <v>19.7</v>
      </c>
      <c r="AC42">
        <v>0.43</v>
      </c>
      <c r="AD42">
        <v>11.93</v>
      </c>
      <c r="AE42">
        <v>21.2</v>
      </c>
      <c r="AF42">
        <v>1.8</v>
      </c>
      <c r="AG42">
        <v>0.2</v>
      </c>
      <c r="AH42">
        <v>0.12</v>
      </c>
      <c r="AI42">
        <v>66</v>
      </c>
      <c r="AJ42">
        <v>-0.02</v>
      </c>
      <c r="AK42">
        <v>0.06</v>
      </c>
      <c r="AL42">
        <v>16.399999999999999</v>
      </c>
      <c r="AM42">
        <v>4</v>
      </c>
      <c r="AN42">
        <v>0.11</v>
      </c>
      <c r="AO42">
        <v>2653</v>
      </c>
      <c r="AP42">
        <v>9.16</v>
      </c>
      <c r="AQ42">
        <v>6.0000000000000001E-3</v>
      </c>
      <c r="AR42">
        <v>0.96</v>
      </c>
      <c r="AS42">
        <v>169.1</v>
      </c>
      <c r="AT42">
        <v>0.23200000000000001</v>
      </c>
      <c r="AU42">
        <v>5.66</v>
      </c>
      <c r="AV42">
        <v>11</v>
      </c>
      <c r="AW42">
        <v>3</v>
      </c>
      <c r="AX42">
        <v>7</v>
      </c>
      <c r="AY42">
        <v>2</v>
      </c>
      <c r="AZ42">
        <v>0.38</v>
      </c>
      <c r="BA42">
        <v>0.11</v>
      </c>
      <c r="BB42">
        <v>3</v>
      </c>
      <c r="BC42">
        <v>1.7</v>
      </c>
      <c r="BD42">
        <v>0.4</v>
      </c>
      <c r="BE42">
        <v>13.5</v>
      </c>
      <c r="BF42">
        <v>-0.05</v>
      </c>
      <c r="BG42">
        <v>0.03</v>
      </c>
      <c r="BH42">
        <v>5.7</v>
      </c>
      <c r="BI42">
        <v>1.7000000000000001E-2</v>
      </c>
      <c r="BJ42">
        <v>0.25</v>
      </c>
      <c r="BK42">
        <v>215.5</v>
      </c>
      <c r="BL42">
        <v>30</v>
      </c>
      <c r="BM42">
        <v>0.4</v>
      </c>
      <c r="BN42">
        <v>15.33</v>
      </c>
      <c r="BO42">
        <v>160.4</v>
      </c>
      <c r="BP42">
        <v>5.0999999999999996</v>
      </c>
      <c r="BQ42">
        <v>4.76</v>
      </c>
      <c r="BR42">
        <v>21.24</v>
      </c>
      <c r="BS42">
        <v>3.96</v>
      </c>
      <c r="BT42">
        <v>0.6</v>
      </c>
      <c r="BU42">
        <v>3.8</v>
      </c>
      <c r="BV42">
        <v>0.49</v>
      </c>
      <c r="BW42">
        <v>3.06</v>
      </c>
      <c r="BX42">
        <v>0.56000000000000005</v>
      </c>
      <c r="BY42">
        <v>1.67</v>
      </c>
      <c r="BZ42">
        <v>0.23</v>
      </c>
      <c r="CA42">
        <v>1.67</v>
      </c>
      <c r="CB42">
        <v>0.26</v>
      </c>
    </row>
    <row r="43" spans="1:80" x14ac:dyDescent="0.3">
      <c r="A43" t="s">
        <v>258</v>
      </c>
      <c r="B43" t="s">
        <v>259</v>
      </c>
      <c r="C43" s="1" t="str">
        <f>HYPERLINK("http://geochem.nrcan.gc.ca/cdogs/content/bdl/bdl211193_e.htm", "21:1193")</f>
        <v>21:1193</v>
      </c>
      <c r="D43" s="1" t="str">
        <f>HYPERLINK("http://geochem.nrcan.gc.ca/cdogs/content/svy/svy210191_e.htm", "21:0191")</f>
        <v>21:0191</v>
      </c>
      <c r="E43" t="s">
        <v>256</v>
      </c>
      <c r="F43" t="s">
        <v>260</v>
      </c>
      <c r="H43">
        <v>57.1085633</v>
      </c>
      <c r="I43">
        <v>-105.8069093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74</v>
      </c>
      <c r="M43" t="s">
        <v>112</v>
      </c>
      <c r="N43">
        <v>42</v>
      </c>
      <c r="O43">
        <v>1</v>
      </c>
      <c r="P43">
        <v>127</v>
      </c>
      <c r="Q43">
        <v>0.85</v>
      </c>
      <c r="R43">
        <v>196.2</v>
      </c>
      <c r="S43">
        <v>0.5</v>
      </c>
      <c r="T43">
        <v>-20</v>
      </c>
      <c r="U43">
        <v>201.5</v>
      </c>
      <c r="V43">
        <v>1.2</v>
      </c>
      <c r="W43">
        <v>0.64</v>
      </c>
      <c r="X43">
        <v>0.14000000000000001</v>
      </c>
      <c r="Y43">
        <v>1.1399999999999999</v>
      </c>
      <c r="Z43">
        <v>31.4</v>
      </c>
      <c r="AA43">
        <v>42.3</v>
      </c>
      <c r="AB43">
        <v>19.7</v>
      </c>
      <c r="AC43">
        <v>0.43</v>
      </c>
      <c r="AD43">
        <v>11.83</v>
      </c>
      <c r="AE43">
        <v>20.94</v>
      </c>
      <c r="AF43">
        <v>2</v>
      </c>
      <c r="AG43">
        <v>0.2</v>
      </c>
      <c r="AH43">
        <v>0.13</v>
      </c>
      <c r="AI43">
        <v>78</v>
      </c>
      <c r="AJ43">
        <v>-0.02</v>
      </c>
      <c r="AK43">
        <v>0.05</v>
      </c>
      <c r="AL43">
        <v>16</v>
      </c>
      <c r="AM43">
        <v>3.9</v>
      </c>
      <c r="AN43">
        <v>0.1</v>
      </c>
      <c r="AO43">
        <v>2601</v>
      </c>
      <c r="AP43">
        <v>9.3000000000000007</v>
      </c>
      <c r="AQ43">
        <v>5.0000000000000001E-3</v>
      </c>
      <c r="AR43">
        <v>0.98</v>
      </c>
      <c r="AS43">
        <v>159.69999999999999</v>
      </c>
      <c r="AT43">
        <v>0.22600000000000001</v>
      </c>
      <c r="AU43">
        <v>5.21</v>
      </c>
      <c r="AV43">
        <v>12</v>
      </c>
      <c r="AW43">
        <v>-2</v>
      </c>
      <c r="AX43">
        <v>6.9</v>
      </c>
      <c r="AY43">
        <v>-1</v>
      </c>
      <c r="AZ43">
        <v>0.38</v>
      </c>
      <c r="BA43">
        <v>0.1</v>
      </c>
      <c r="BB43">
        <v>3.1</v>
      </c>
      <c r="BC43">
        <v>1.9</v>
      </c>
      <c r="BD43">
        <v>0.4</v>
      </c>
      <c r="BE43">
        <v>12.3</v>
      </c>
      <c r="BF43">
        <v>-0.05</v>
      </c>
      <c r="BG43">
        <v>0.03</v>
      </c>
      <c r="BH43">
        <v>5.6</v>
      </c>
      <c r="BI43">
        <v>1.7000000000000001E-2</v>
      </c>
      <c r="BJ43">
        <v>0.21</v>
      </c>
      <c r="BK43">
        <v>219.2</v>
      </c>
      <c r="BL43">
        <v>30</v>
      </c>
      <c r="BM43">
        <v>0.3</v>
      </c>
      <c r="BN43">
        <v>14.87</v>
      </c>
      <c r="BO43">
        <v>151.6</v>
      </c>
      <c r="BP43">
        <v>5.2</v>
      </c>
      <c r="BQ43">
        <v>5.01</v>
      </c>
      <c r="BR43">
        <v>20.48</v>
      </c>
      <c r="BS43">
        <v>3.7</v>
      </c>
      <c r="BT43">
        <v>0.61</v>
      </c>
      <c r="BU43">
        <v>3.26</v>
      </c>
      <c r="BV43">
        <v>0.49</v>
      </c>
      <c r="BW43">
        <v>2.89</v>
      </c>
      <c r="BX43">
        <v>0.52</v>
      </c>
      <c r="BY43">
        <v>1.6</v>
      </c>
      <c r="BZ43">
        <v>0.2</v>
      </c>
      <c r="CA43">
        <v>1.57</v>
      </c>
      <c r="CB43">
        <v>0.22</v>
      </c>
    </row>
    <row r="44" spans="1:80" x14ac:dyDescent="0.3">
      <c r="A44" t="s">
        <v>261</v>
      </c>
      <c r="B44" t="s">
        <v>262</v>
      </c>
      <c r="C44" s="1" t="str">
        <f>HYPERLINK("http://geochem.nrcan.gc.ca/cdogs/content/bdl/bdl211193_e.htm", "21:1193")</f>
        <v>21:1193</v>
      </c>
      <c r="D44" s="1" t="str">
        <f>HYPERLINK("http://geochem.nrcan.gc.ca/cdogs/content/svy/svy210191_e.htm", "21:0191")</f>
        <v>21:0191</v>
      </c>
      <c r="E44" t="s">
        <v>256</v>
      </c>
      <c r="F44" t="s">
        <v>263</v>
      </c>
      <c r="H44">
        <v>57.1085633</v>
      </c>
      <c r="I44">
        <v>-105.8069093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74</v>
      </c>
      <c r="M44" t="s">
        <v>108</v>
      </c>
      <c r="N44">
        <v>43</v>
      </c>
      <c r="O44">
        <v>1</v>
      </c>
      <c r="P44">
        <v>131</v>
      </c>
      <c r="Q44">
        <v>0.86</v>
      </c>
      <c r="R44">
        <v>193.9</v>
      </c>
      <c r="S44">
        <v>0.4</v>
      </c>
      <c r="T44">
        <v>-20</v>
      </c>
      <c r="U44">
        <v>199.8</v>
      </c>
      <c r="V44">
        <v>1.2</v>
      </c>
      <c r="W44">
        <v>0.64</v>
      </c>
      <c r="X44">
        <v>0.15</v>
      </c>
      <c r="Y44">
        <v>1.17</v>
      </c>
      <c r="Z44">
        <v>31.6</v>
      </c>
      <c r="AA44">
        <v>43.5</v>
      </c>
      <c r="AB44">
        <v>20.100000000000001</v>
      </c>
      <c r="AC44">
        <v>0.44</v>
      </c>
      <c r="AD44">
        <v>11.99</v>
      </c>
      <c r="AE44">
        <v>21.42</v>
      </c>
      <c r="AF44">
        <v>1.9</v>
      </c>
      <c r="AG44">
        <v>0.2</v>
      </c>
      <c r="AH44">
        <v>0.13</v>
      </c>
      <c r="AI44">
        <v>76</v>
      </c>
      <c r="AJ44">
        <v>-0.02</v>
      </c>
      <c r="AK44">
        <v>0.05</v>
      </c>
      <c r="AL44">
        <v>16.3</v>
      </c>
      <c r="AM44">
        <v>4.2</v>
      </c>
      <c r="AN44">
        <v>0.1</v>
      </c>
      <c r="AO44">
        <v>2485</v>
      </c>
      <c r="AP44">
        <v>9.4499999999999993</v>
      </c>
      <c r="AQ44">
        <v>5.0000000000000001E-3</v>
      </c>
      <c r="AR44">
        <v>1.02</v>
      </c>
      <c r="AS44">
        <v>168</v>
      </c>
      <c r="AT44">
        <v>0.22600000000000001</v>
      </c>
      <c r="AU44">
        <v>5.39</v>
      </c>
      <c r="AV44">
        <v>12</v>
      </c>
      <c r="AW44">
        <v>-2</v>
      </c>
      <c r="AX44">
        <v>7.2</v>
      </c>
      <c r="AY44">
        <v>3</v>
      </c>
      <c r="AZ44">
        <v>0.4</v>
      </c>
      <c r="BA44">
        <v>0.11</v>
      </c>
      <c r="BB44">
        <v>3</v>
      </c>
      <c r="BC44">
        <v>2</v>
      </c>
      <c r="BD44">
        <v>0.4</v>
      </c>
      <c r="BE44">
        <v>13</v>
      </c>
      <c r="BF44">
        <v>-0.05</v>
      </c>
      <c r="BG44">
        <v>0.02</v>
      </c>
      <c r="BH44">
        <v>5.5</v>
      </c>
      <c r="BI44">
        <v>1.7000000000000001E-2</v>
      </c>
      <c r="BJ44">
        <v>0.23</v>
      </c>
      <c r="BK44">
        <v>215.6</v>
      </c>
      <c r="BL44">
        <v>31</v>
      </c>
      <c r="BM44">
        <v>0.3</v>
      </c>
      <c r="BN44">
        <v>15.56</v>
      </c>
      <c r="BO44">
        <v>161.5</v>
      </c>
      <c r="BP44">
        <v>5.5</v>
      </c>
      <c r="BQ44">
        <v>4.96</v>
      </c>
      <c r="BR44">
        <v>21.29</v>
      </c>
      <c r="BS44">
        <v>3.75</v>
      </c>
      <c r="BT44">
        <v>0.56000000000000005</v>
      </c>
      <c r="BU44">
        <v>3.46</v>
      </c>
      <c r="BV44">
        <v>0.47</v>
      </c>
      <c r="BW44">
        <v>3.15</v>
      </c>
      <c r="BX44">
        <v>0.54</v>
      </c>
      <c r="BY44">
        <v>1.54</v>
      </c>
      <c r="BZ44">
        <v>0.22</v>
      </c>
      <c r="CA44">
        <v>1.66</v>
      </c>
      <c r="CB44">
        <v>0.26</v>
      </c>
    </row>
    <row r="45" spans="1:80" x14ac:dyDescent="0.3">
      <c r="A45" t="s">
        <v>264</v>
      </c>
      <c r="B45" t="s">
        <v>265</v>
      </c>
      <c r="C45" s="1" t="str">
        <f>HYPERLINK("http://geochem.nrcan.gc.ca/cdogs/content/bdl/bdl211193_e.htm", "21:1193")</f>
        <v>21:1193</v>
      </c>
      <c r="D45" s="1" t="str">
        <f>HYPERLINK("http://geochem.nrcan.gc.ca/cdogs/content/svy/svy210191_e.htm", "21:0191")</f>
        <v>21:0191</v>
      </c>
      <c r="E45" t="s">
        <v>266</v>
      </c>
      <c r="F45" t="s">
        <v>267</v>
      </c>
      <c r="H45">
        <v>57.068845500000002</v>
      </c>
      <c r="I45">
        <v>-105.8956688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74</v>
      </c>
      <c r="M45" t="s">
        <v>89</v>
      </c>
      <c r="N45">
        <v>44</v>
      </c>
      <c r="O45">
        <v>1</v>
      </c>
      <c r="P45">
        <v>95</v>
      </c>
      <c r="Q45">
        <v>0.71</v>
      </c>
      <c r="R45">
        <v>142.5</v>
      </c>
      <c r="S45">
        <v>0.6</v>
      </c>
      <c r="T45">
        <v>-20</v>
      </c>
      <c r="U45">
        <v>86</v>
      </c>
      <c r="V45">
        <v>1.1000000000000001</v>
      </c>
      <c r="W45">
        <v>0.59</v>
      </c>
      <c r="X45">
        <v>0.15</v>
      </c>
      <c r="Y45">
        <v>0.49</v>
      </c>
      <c r="Z45">
        <v>36.700000000000003</v>
      </c>
      <c r="AA45">
        <v>17.899999999999999</v>
      </c>
      <c r="AB45">
        <v>21.3</v>
      </c>
      <c r="AC45">
        <v>0.69</v>
      </c>
      <c r="AD45">
        <v>11.98</v>
      </c>
      <c r="AE45">
        <v>16.5</v>
      </c>
      <c r="AF45">
        <v>2.2000000000000002</v>
      </c>
      <c r="AG45">
        <v>0.1</v>
      </c>
      <c r="AH45">
        <v>0.06</v>
      </c>
      <c r="AI45">
        <v>34</v>
      </c>
      <c r="AJ45">
        <v>0.02</v>
      </c>
      <c r="AK45">
        <v>0.09</v>
      </c>
      <c r="AL45">
        <v>17.2</v>
      </c>
      <c r="AM45">
        <v>5</v>
      </c>
      <c r="AN45">
        <v>0.15</v>
      </c>
      <c r="AO45">
        <v>1488</v>
      </c>
      <c r="AP45">
        <v>6.91</v>
      </c>
      <c r="AQ45">
        <v>5.0000000000000001E-3</v>
      </c>
      <c r="AR45">
        <v>1.04</v>
      </c>
      <c r="AS45">
        <v>59.1</v>
      </c>
      <c r="AT45">
        <v>0.20599999999999999</v>
      </c>
      <c r="AU45">
        <v>5.74</v>
      </c>
      <c r="AV45">
        <v>-10</v>
      </c>
      <c r="AW45">
        <v>2</v>
      </c>
      <c r="AX45">
        <v>13.1</v>
      </c>
      <c r="AY45">
        <v>-1</v>
      </c>
      <c r="AZ45">
        <v>0.32</v>
      </c>
      <c r="BA45">
        <v>7.0000000000000007E-2</v>
      </c>
      <c r="BB45">
        <v>3.5</v>
      </c>
      <c r="BC45">
        <v>1.3</v>
      </c>
      <c r="BD45">
        <v>0.4</v>
      </c>
      <c r="BE45">
        <v>11.7</v>
      </c>
      <c r="BF45">
        <v>-0.05</v>
      </c>
      <c r="BG45">
        <v>0.02</v>
      </c>
      <c r="BH45">
        <v>5.7</v>
      </c>
      <c r="BI45">
        <v>2.5000000000000001E-2</v>
      </c>
      <c r="BJ45">
        <v>0.13</v>
      </c>
      <c r="BK45">
        <v>60.6</v>
      </c>
      <c r="BL45">
        <v>44</v>
      </c>
      <c r="BM45">
        <v>0.5</v>
      </c>
      <c r="BN45">
        <v>15.47</v>
      </c>
      <c r="BO45">
        <v>98</v>
      </c>
      <c r="BP45">
        <v>4.2</v>
      </c>
      <c r="BQ45">
        <v>5.18</v>
      </c>
      <c r="BR45">
        <v>22.66</v>
      </c>
      <c r="BS45">
        <v>4.2300000000000004</v>
      </c>
      <c r="BT45">
        <v>0.61</v>
      </c>
      <c r="BU45">
        <v>3.71</v>
      </c>
      <c r="BV45">
        <v>0.47</v>
      </c>
      <c r="BW45">
        <v>3.23</v>
      </c>
      <c r="BX45">
        <v>0.54</v>
      </c>
      <c r="BY45">
        <v>1.48</v>
      </c>
      <c r="BZ45">
        <v>0.25</v>
      </c>
      <c r="CA45">
        <v>1.51</v>
      </c>
      <c r="CB45">
        <v>0.25</v>
      </c>
    </row>
    <row r="46" spans="1:80" x14ac:dyDescent="0.3">
      <c r="A46" t="s">
        <v>268</v>
      </c>
      <c r="B46" t="s">
        <v>269</v>
      </c>
      <c r="C46" s="1" t="str">
        <f>HYPERLINK("http://geochem.nrcan.gc.ca/cdogs/content/bdl/bdl211193_e.htm", "21:1193")</f>
        <v>21:1193</v>
      </c>
      <c r="D46" s="1" t="str">
        <f>HYPERLINK("http://geochem.nrcan.gc.ca/cdogs/content/svy/svy210191_e.htm", "21:0191")</f>
        <v>21:0191</v>
      </c>
      <c r="E46" t="s">
        <v>270</v>
      </c>
      <c r="F46" t="s">
        <v>271</v>
      </c>
      <c r="H46">
        <v>57.040817699999998</v>
      </c>
      <c r="I46">
        <v>-105.8826991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74</v>
      </c>
      <c r="M46" t="s">
        <v>94</v>
      </c>
      <c r="N46">
        <v>45</v>
      </c>
      <c r="O46">
        <v>1</v>
      </c>
      <c r="P46">
        <v>82</v>
      </c>
      <c r="Q46">
        <v>0.63</v>
      </c>
      <c r="R46">
        <v>9.4</v>
      </c>
      <c r="S46">
        <v>0.4</v>
      </c>
      <c r="T46">
        <v>-20</v>
      </c>
      <c r="U46">
        <v>62</v>
      </c>
      <c r="V46">
        <v>1.1000000000000001</v>
      </c>
      <c r="W46">
        <v>0.16</v>
      </c>
      <c r="X46">
        <v>0.13</v>
      </c>
      <c r="Y46">
        <v>0.5</v>
      </c>
      <c r="Z46">
        <v>51.2</v>
      </c>
      <c r="AA46">
        <v>15.1</v>
      </c>
      <c r="AB46">
        <v>15.8</v>
      </c>
      <c r="AC46">
        <v>0.79</v>
      </c>
      <c r="AD46">
        <v>13.29</v>
      </c>
      <c r="AE46">
        <v>8.1199999999999992</v>
      </c>
      <c r="AF46">
        <v>2.5</v>
      </c>
      <c r="AG46">
        <v>0.1</v>
      </c>
      <c r="AH46">
        <v>0.06</v>
      </c>
      <c r="AI46">
        <v>51</v>
      </c>
      <c r="AJ46">
        <v>0.03</v>
      </c>
      <c r="AK46">
        <v>0.12</v>
      </c>
      <c r="AL46">
        <v>28.3</v>
      </c>
      <c r="AM46">
        <v>6.6</v>
      </c>
      <c r="AN46">
        <v>0.2</v>
      </c>
      <c r="AO46">
        <v>672</v>
      </c>
      <c r="AP46">
        <v>5.77</v>
      </c>
      <c r="AQ46">
        <v>7.0000000000000001E-3</v>
      </c>
      <c r="AR46">
        <v>1.33</v>
      </c>
      <c r="AS46">
        <v>25.3</v>
      </c>
      <c r="AT46">
        <v>0.12</v>
      </c>
      <c r="AU46">
        <v>3.85</v>
      </c>
      <c r="AV46">
        <v>-10</v>
      </c>
      <c r="AW46">
        <v>-2</v>
      </c>
      <c r="AX46">
        <v>16.8</v>
      </c>
      <c r="AY46">
        <v>-1</v>
      </c>
      <c r="AZ46">
        <v>0.37</v>
      </c>
      <c r="BA46">
        <v>0.04</v>
      </c>
      <c r="BB46">
        <v>3.1</v>
      </c>
      <c r="BC46">
        <v>1.2</v>
      </c>
      <c r="BD46">
        <v>0.4</v>
      </c>
      <c r="BE46">
        <v>10.1</v>
      </c>
      <c r="BF46">
        <v>-0.05</v>
      </c>
      <c r="BG46">
        <v>-0.02</v>
      </c>
      <c r="BH46">
        <v>8.1</v>
      </c>
      <c r="BI46">
        <v>3.2000000000000001E-2</v>
      </c>
      <c r="BJ46">
        <v>0.15</v>
      </c>
      <c r="BK46">
        <v>15.3</v>
      </c>
      <c r="BL46">
        <v>27</v>
      </c>
      <c r="BM46">
        <v>0.3</v>
      </c>
      <c r="BN46">
        <v>14.55</v>
      </c>
      <c r="BO46">
        <v>99.9</v>
      </c>
      <c r="BP46">
        <v>3.5</v>
      </c>
      <c r="BQ46">
        <v>7.63</v>
      </c>
      <c r="BR46">
        <v>29.38</v>
      </c>
      <c r="BS46">
        <v>4.93</v>
      </c>
      <c r="BT46">
        <v>0.48</v>
      </c>
      <c r="BU46">
        <v>3.94</v>
      </c>
      <c r="BV46">
        <v>0.53</v>
      </c>
      <c r="BW46">
        <v>3.06</v>
      </c>
      <c r="BX46">
        <v>0.5</v>
      </c>
      <c r="BY46">
        <v>1.33</v>
      </c>
      <c r="BZ46">
        <v>0.22</v>
      </c>
      <c r="CA46">
        <v>1.41</v>
      </c>
      <c r="CB46">
        <v>0.19</v>
      </c>
    </row>
    <row r="47" spans="1:80" x14ac:dyDescent="0.3">
      <c r="A47" t="s">
        <v>272</v>
      </c>
      <c r="B47" t="s">
        <v>273</v>
      </c>
      <c r="C47" s="1" t="str">
        <f>HYPERLINK("http://geochem.nrcan.gc.ca/cdogs/content/bdl/bdl211193_e.htm", "21:1193")</f>
        <v>21:1193</v>
      </c>
      <c r="D47" s="1" t="str">
        <f>HYPERLINK("http://geochem.nrcan.gc.ca/cdogs/content/svy/svy210191_e.htm", "21:0191")</f>
        <v>21:0191</v>
      </c>
      <c r="E47" t="s">
        <v>274</v>
      </c>
      <c r="F47" t="s">
        <v>275</v>
      </c>
      <c r="H47">
        <v>57.029035700000001</v>
      </c>
      <c r="I47">
        <v>-105.9328836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74</v>
      </c>
      <c r="M47" t="s">
        <v>99</v>
      </c>
      <c r="N47">
        <v>46</v>
      </c>
      <c r="O47">
        <v>1</v>
      </c>
      <c r="P47">
        <v>70</v>
      </c>
      <c r="Q47">
        <v>0.9</v>
      </c>
      <c r="R47">
        <v>0.2</v>
      </c>
      <c r="S47">
        <v>-0.2</v>
      </c>
      <c r="T47">
        <v>-20</v>
      </c>
      <c r="U47">
        <v>60.7</v>
      </c>
      <c r="V47">
        <v>2.4</v>
      </c>
      <c r="W47">
        <v>0.06</v>
      </c>
      <c r="X47">
        <v>0.2</v>
      </c>
      <c r="Y47">
        <v>0.5</v>
      </c>
      <c r="Z47">
        <v>50.1</v>
      </c>
      <c r="AA47">
        <v>4.7</v>
      </c>
      <c r="AB47">
        <v>21.4</v>
      </c>
      <c r="AC47">
        <v>0.44</v>
      </c>
      <c r="AD47">
        <v>10.98</v>
      </c>
      <c r="AE47">
        <v>5.61</v>
      </c>
      <c r="AF47">
        <v>1.5</v>
      </c>
      <c r="AG47">
        <v>-0.1</v>
      </c>
      <c r="AH47">
        <v>0.02</v>
      </c>
      <c r="AI47">
        <v>82</v>
      </c>
      <c r="AJ47">
        <v>-0.02</v>
      </c>
      <c r="AK47">
        <v>0.04</v>
      </c>
      <c r="AL47">
        <v>27.7</v>
      </c>
      <c r="AM47">
        <v>2.9</v>
      </c>
      <c r="AN47">
        <v>7.0000000000000007E-2</v>
      </c>
      <c r="AO47">
        <v>290</v>
      </c>
      <c r="AP47">
        <v>2.62</v>
      </c>
      <c r="AQ47">
        <v>6.0000000000000001E-3</v>
      </c>
      <c r="AR47">
        <v>0.65</v>
      </c>
      <c r="AS47">
        <v>15.2</v>
      </c>
      <c r="AT47">
        <v>7.2999999999999995E-2</v>
      </c>
      <c r="AU47">
        <v>3.92</v>
      </c>
      <c r="AV47">
        <v>-10</v>
      </c>
      <c r="AW47">
        <v>-2</v>
      </c>
      <c r="AX47">
        <v>5.9</v>
      </c>
      <c r="AY47">
        <v>-1</v>
      </c>
      <c r="AZ47">
        <v>0.55000000000000004</v>
      </c>
      <c r="BA47">
        <v>0.1</v>
      </c>
      <c r="BB47">
        <v>3.4</v>
      </c>
      <c r="BC47">
        <v>1.2</v>
      </c>
      <c r="BD47">
        <v>0.4</v>
      </c>
      <c r="BE47">
        <v>13.7</v>
      </c>
      <c r="BF47">
        <v>-0.05</v>
      </c>
      <c r="BG47">
        <v>-0.02</v>
      </c>
      <c r="BH47">
        <v>2.1</v>
      </c>
      <c r="BI47">
        <v>1.4E-2</v>
      </c>
      <c r="BJ47">
        <v>0.13</v>
      </c>
      <c r="BK47">
        <v>127.8</v>
      </c>
      <c r="BL47">
        <v>23</v>
      </c>
      <c r="BM47">
        <v>0.1</v>
      </c>
      <c r="BN47">
        <v>25.63</v>
      </c>
      <c r="BO47">
        <v>108.6</v>
      </c>
      <c r="BP47">
        <v>0.7</v>
      </c>
      <c r="BQ47">
        <v>8.44</v>
      </c>
      <c r="BR47">
        <v>34.44</v>
      </c>
      <c r="BS47">
        <v>6.27</v>
      </c>
      <c r="BT47">
        <v>0.94</v>
      </c>
      <c r="BU47">
        <v>5.75</v>
      </c>
      <c r="BV47">
        <v>0.81</v>
      </c>
      <c r="BW47">
        <v>4.79</v>
      </c>
      <c r="BX47">
        <v>0.89</v>
      </c>
      <c r="BY47">
        <v>2.71</v>
      </c>
      <c r="BZ47">
        <v>0.4</v>
      </c>
      <c r="CA47">
        <v>2.92</v>
      </c>
      <c r="CB47">
        <v>0.43</v>
      </c>
    </row>
    <row r="48" spans="1:80" x14ac:dyDescent="0.3">
      <c r="A48" t="s">
        <v>276</v>
      </c>
      <c r="B48" t="s">
        <v>277</v>
      </c>
      <c r="C48" s="1" t="str">
        <f>HYPERLINK("http://geochem.nrcan.gc.ca/cdogs/content/bdl/bdl211193_e.htm", "21:1193")</f>
        <v>21:1193</v>
      </c>
      <c r="D48" s="1" t="str">
        <f>HYPERLINK("http://geochem.nrcan.gc.ca/cdogs/content/svy/svy210191_e.htm", "21:0191")</f>
        <v>21:0191</v>
      </c>
      <c r="E48" t="s">
        <v>278</v>
      </c>
      <c r="F48" t="s">
        <v>279</v>
      </c>
      <c r="H48">
        <v>57.019792700000004</v>
      </c>
      <c r="I48">
        <v>-105.9612132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74</v>
      </c>
      <c r="M48" t="s">
        <v>104</v>
      </c>
      <c r="N48">
        <v>47</v>
      </c>
      <c r="O48">
        <v>1</v>
      </c>
      <c r="P48">
        <v>115</v>
      </c>
      <c r="Q48">
        <v>0.86</v>
      </c>
      <c r="R48">
        <v>4.8</v>
      </c>
      <c r="S48">
        <v>0.8</v>
      </c>
      <c r="T48">
        <v>-20</v>
      </c>
      <c r="U48">
        <v>201.8</v>
      </c>
      <c r="V48">
        <v>2.6</v>
      </c>
      <c r="W48">
        <v>0.16</v>
      </c>
      <c r="X48">
        <v>0.2</v>
      </c>
      <c r="Y48">
        <v>0.83</v>
      </c>
      <c r="Z48">
        <v>47.7</v>
      </c>
      <c r="AA48">
        <v>12.9</v>
      </c>
      <c r="AB48">
        <v>34</v>
      </c>
      <c r="AC48">
        <v>0.53</v>
      </c>
      <c r="AD48">
        <v>14.7</v>
      </c>
      <c r="AE48">
        <v>19.45</v>
      </c>
      <c r="AF48">
        <v>1.7</v>
      </c>
      <c r="AG48">
        <v>0.2</v>
      </c>
      <c r="AH48">
        <v>0.28999999999999998</v>
      </c>
      <c r="AI48">
        <v>57</v>
      </c>
      <c r="AJ48">
        <v>-0.02</v>
      </c>
      <c r="AK48">
        <v>0.05</v>
      </c>
      <c r="AL48">
        <v>22.9</v>
      </c>
      <c r="AM48">
        <v>3.1</v>
      </c>
      <c r="AN48">
        <v>0.11</v>
      </c>
      <c r="AO48">
        <v>5929</v>
      </c>
      <c r="AP48">
        <v>2.38</v>
      </c>
      <c r="AQ48">
        <v>5.0000000000000001E-3</v>
      </c>
      <c r="AR48">
        <v>0.63</v>
      </c>
      <c r="AS48">
        <v>20.6</v>
      </c>
      <c r="AT48">
        <v>0.20499999999999999</v>
      </c>
      <c r="AU48">
        <v>3.23</v>
      </c>
      <c r="AV48">
        <v>11</v>
      </c>
      <c r="AW48">
        <v>3</v>
      </c>
      <c r="AX48">
        <v>6.6</v>
      </c>
      <c r="AY48">
        <v>1</v>
      </c>
      <c r="AZ48">
        <v>0.18</v>
      </c>
      <c r="BA48">
        <v>0.03</v>
      </c>
      <c r="BB48">
        <v>6.2</v>
      </c>
      <c r="BC48">
        <v>1.1000000000000001</v>
      </c>
      <c r="BD48">
        <v>0.5</v>
      </c>
      <c r="BE48">
        <v>13.3</v>
      </c>
      <c r="BF48">
        <v>-0.05</v>
      </c>
      <c r="BG48">
        <v>0.03</v>
      </c>
      <c r="BH48">
        <v>6.2</v>
      </c>
      <c r="BI48">
        <v>0.02</v>
      </c>
      <c r="BJ48">
        <v>0.35</v>
      </c>
      <c r="BK48">
        <v>12.5</v>
      </c>
      <c r="BL48">
        <v>59</v>
      </c>
      <c r="BM48">
        <v>0.4</v>
      </c>
      <c r="BN48">
        <v>21.99</v>
      </c>
      <c r="BO48">
        <v>114.8</v>
      </c>
      <c r="BP48">
        <v>12.2</v>
      </c>
      <c r="BQ48">
        <v>6.95</v>
      </c>
      <c r="BR48">
        <v>29.1</v>
      </c>
      <c r="BS48">
        <v>5.52</v>
      </c>
      <c r="BT48">
        <v>0.9</v>
      </c>
      <c r="BU48">
        <v>5.32</v>
      </c>
      <c r="BV48">
        <v>0.62</v>
      </c>
      <c r="BW48">
        <v>4.24</v>
      </c>
      <c r="BX48">
        <v>0.8</v>
      </c>
      <c r="BY48">
        <v>2.2999999999999998</v>
      </c>
      <c r="BZ48">
        <v>0.36</v>
      </c>
      <c r="CA48">
        <v>2.4700000000000002</v>
      </c>
      <c r="CB48">
        <v>0.39</v>
      </c>
    </row>
    <row r="49" spans="1:80" x14ac:dyDescent="0.3">
      <c r="A49" t="s">
        <v>280</v>
      </c>
      <c r="B49" t="s">
        <v>281</v>
      </c>
      <c r="C49" s="1" t="str">
        <f>HYPERLINK("http://geochem.nrcan.gc.ca/cdogs/content/bdl/bdl211193_e.htm", "21:1193")</f>
        <v>21:1193</v>
      </c>
      <c r="D49" s="1" t="str">
        <f>HYPERLINK("http://geochem.nrcan.gc.ca/cdogs/content/svy/svy210191_e.htm", "21:0191")</f>
        <v>21:0191</v>
      </c>
      <c r="E49" t="s">
        <v>282</v>
      </c>
      <c r="F49" t="s">
        <v>283</v>
      </c>
      <c r="H49">
        <v>57.005749600000001</v>
      </c>
      <c r="I49">
        <v>-105.9969919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74</v>
      </c>
      <c r="M49" t="s">
        <v>117</v>
      </c>
      <c r="N49">
        <v>48</v>
      </c>
      <c r="O49">
        <v>1</v>
      </c>
      <c r="P49">
        <v>66</v>
      </c>
      <c r="Q49">
        <v>0.38</v>
      </c>
      <c r="R49">
        <v>-0.1</v>
      </c>
      <c r="S49">
        <v>0.6</v>
      </c>
      <c r="T49">
        <v>-20</v>
      </c>
      <c r="U49">
        <v>54.7</v>
      </c>
      <c r="V49">
        <v>0.3</v>
      </c>
      <c r="W49">
        <v>0.05</v>
      </c>
      <c r="X49">
        <v>0.36</v>
      </c>
      <c r="Y49">
        <v>0.57999999999999996</v>
      </c>
      <c r="Z49">
        <v>6.9</v>
      </c>
      <c r="AA49">
        <v>1.8</v>
      </c>
      <c r="AB49">
        <v>8.1999999999999993</v>
      </c>
      <c r="AC49">
        <v>0.37</v>
      </c>
      <c r="AD49">
        <v>5.64</v>
      </c>
      <c r="AE49">
        <v>0.11</v>
      </c>
      <c r="AF49">
        <v>1.1000000000000001</v>
      </c>
      <c r="AG49">
        <v>-0.1</v>
      </c>
      <c r="AH49">
        <v>0.05</v>
      </c>
      <c r="AI49">
        <v>35</v>
      </c>
      <c r="AJ49">
        <v>-0.02</v>
      </c>
      <c r="AK49">
        <v>0.03</v>
      </c>
      <c r="AL49">
        <v>3.5</v>
      </c>
      <c r="AM49">
        <v>2.6</v>
      </c>
      <c r="AN49">
        <v>0.08</v>
      </c>
      <c r="AO49">
        <v>82</v>
      </c>
      <c r="AP49">
        <v>0.64</v>
      </c>
      <c r="AQ49">
        <v>8.0000000000000002E-3</v>
      </c>
      <c r="AR49">
        <v>0.35</v>
      </c>
      <c r="AS49">
        <v>6.1</v>
      </c>
      <c r="AT49">
        <v>4.8000000000000001E-2</v>
      </c>
      <c r="AU49">
        <v>1.87</v>
      </c>
      <c r="AV49">
        <v>-10</v>
      </c>
      <c r="AW49">
        <v>-2</v>
      </c>
      <c r="AX49">
        <v>3.1</v>
      </c>
      <c r="AY49">
        <v>-1</v>
      </c>
      <c r="AZ49">
        <v>0.35</v>
      </c>
      <c r="BA49">
        <v>0.06</v>
      </c>
      <c r="BB49">
        <v>0.6</v>
      </c>
      <c r="BC49">
        <v>1.3</v>
      </c>
      <c r="BD49">
        <v>0.4</v>
      </c>
      <c r="BE49">
        <v>28.2</v>
      </c>
      <c r="BF49">
        <v>-0.05</v>
      </c>
      <c r="BG49">
        <v>-0.02</v>
      </c>
      <c r="BH49">
        <v>0.4</v>
      </c>
      <c r="BI49">
        <v>8.0000000000000002E-3</v>
      </c>
      <c r="BJ49">
        <v>0.04</v>
      </c>
      <c r="BK49">
        <v>1.2</v>
      </c>
      <c r="BL49">
        <v>8</v>
      </c>
      <c r="BM49">
        <v>-0.1</v>
      </c>
      <c r="BN49">
        <v>2.2200000000000002</v>
      </c>
      <c r="BO49">
        <v>124.2</v>
      </c>
      <c r="BP49">
        <v>1.1000000000000001</v>
      </c>
      <c r="BQ49">
        <v>0.86</v>
      </c>
      <c r="BR49">
        <v>3.75</v>
      </c>
      <c r="BS49">
        <v>0.67</v>
      </c>
      <c r="BT49">
        <v>0.12</v>
      </c>
      <c r="BU49">
        <v>0.75</v>
      </c>
      <c r="BV49">
        <v>0.06</v>
      </c>
      <c r="BW49">
        <v>0.49</v>
      </c>
      <c r="BX49">
        <v>0.1</v>
      </c>
      <c r="BY49">
        <v>0.23</v>
      </c>
      <c r="BZ49">
        <v>0.04</v>
      </c>
      <c r="CA49">
        <v>0.26</v>
      </c>
      <c r="CB49">
        <v>0.03</v>
      </c>
    </row>
    <row r="50" spans="1:80" x14ac:dyDescent="0.3">
      <c r="A50" t="s">
        <v>284</v>
      </c>
      <c r="B50" t="s">
        <v>285</v>
      </c>
      <c r="C50" s="1" t="str">
        <f>HYPERLINK("http://geochem.nrcan.gc.ca/cdogs/content/bdl/bdl211193_e.htm", "21:1193")</f>
        <v>21:1193</v>
      </c>
      <c r="D50" s="1" t="str">
        <f>HYPERLINK("http://geochem.nrcan.gc.ca/cdogs/content/svy/svy_e.htm", "")</f>
        <v/>
      </c>
      <c r="G50" s="1" t="str">
        <f>HYPERLINK("http://geochem.nrcan.gc.ca/cdogs/content/cr_/cr_00126_e.htm", "126")</f>
        <v>126</v>
      </c>
      <c r="J50" t="s">
        <v>135</v>
      </c>
      <c r="K50" t="s">
        <v>136</v>
      </c>
      <c r="L50">
        <v>74</v>
      </c>
      <c r="M50" t="s">
        <v>137</v>
      </c>
      <c r="N50">
        <v>49</v>
      </c>
      <c r="O50">
        <v>8</v>
      </c>
      <c r="P50">
        <v>722</v>
      </c>
      <c r="Q50">
        <v>1.35</v>
      </c>
      <c r="R50">
        <v>8.6999999999999993</v>
      </c>
      <c r="S50">
        <v>1.1000000000000001</v>
      </c>
      <c r="T50">
        <v>-20</v>
      </c>
      <c r="U50">
        <v>190.3</v>
      </c>
      <c r="V50">
        <v>0.6</v>
      </c>
      <c r="W50">
        <v>1.08</v>
      </c>
      <c r="X50">
        <v>0.5</v>
      </c>
      <c r="Y50">
        <v>0.8</v>
      </c>
      <c r="Z50">
        <v>84.4</v>
      </c>
      <c r="AA50">
        <v>15.1</v>
      </c>
      <c r="AB50">
        <v>26.1</v>
      </c>
      <c r="AC50">
        <v>1.18</v>
      </c>
      <c r="AD50">
        <v>30.23</v>
      </c>
      <c r="AE50">
        <v>3</v>
      </c>
      <c r="AF50">
        <v>4.5</v>
      </c>
      <c r="AG50">
        <v>-0.1</v>
      </c>
      <c r="AH50">
        <v>0.09</v>
      </c>
      <c r="AI50">
        <v>138</v>
      </c>
      <c r="AJ50">
        <v>7.0000000000000007E-2</v>
      </c>
      <c r="AK50">
        <v>0.19</v>
      </c>
      <c r="AL50">
        <v>50.6</v>
      </c>
      <c r="AM50">
        <v>14.6</v>
      </c>
      <c r="AN50">
        <v>0.56000000000000005</v>
      </c>
      <c r="AO50">
        <v>1651</v>
      </c>
      <c r="AP50">
        <v>1.03</v>
      </c>
      <c r="AQ50">
        <v>2.1999999999999999E-2</v>
      </c>
      <c r="AR50">
        <v>1.23</v>
      </c>
      <c r="AS50">
        <v>22.2</v>
      </c>
      <c r="AT50">
        <v>0.111</v>
      </c>
      <c r="AU50">
        <v>36.450000000000003</v>
      </c>
      <c r="AV50">
        <v>-10</v>
      </c>
      <c r="AW50">
        <v>-2</v>
      </c>
      <c r="AX50">
        <v>15.3</v>
      </c>
      <c r="AY50">
        <v>-1</v>
      </c>
      <c r="AZ50">
        <v>0.13</v>
      </c>
      <c r="BA50">
        <v>0.42</v>
      </c>
      <c r="BB50">
        <v>4.9000000000000004</v>
      </c>
      <c r="BC50">
        <v>0.6</v>
      </c>
      <c r="BD50">
        <v>1.4</v>
      </c>
      <c r="BE50">
        <v>21.7</v>
      </c>
      <c r="BF50">
        <v>-0.05</v>
      </c>
      <c r="BG50">
        <v>0.04</v>
      </c>
      <c r="BH50">
        <v>7</v>
      </c>
      <c r="BI50">
        <v>5.7000000000000002E-2</v>
      </c>
      <c r="BJ50">
        <v>0.26</v>
      </c>
      <c r="BK50">
        <v>6.2</v>
      </c>
      <c r="BL50">
        <v>38</v>
      </c>
      <c r="BM50">
        <v>0.3</v>
      </c>
      <c r="BN50">
        <v>22.61</v>
      </c>
      <c r="BO50">
        <v>174</v>
      </c>
      <c r="BP50">
        <v>3.4</v>
      </c>
      <c r="BQ50">
        <v>12.57</v>
      </c>
      <c r="BR50">
        <v>47.42</v>
      </c>
      <c r="BS50">
        <v>8</v>
      </c>
      <c r="BT50">
        <v>1.1499999999999999</v>
      </c>
      <c r="BU50">
        <v>6.1</v>
      </c>
      <c r="BV50">
        <v>0.78</v>
      </c>
      <c r="BW50">
        <v>5.0199999999999996</v>
      </c>
      <c r="BX50">
        <v>0.89</v>
      </c>
      <c r="BY50">
        <v>2.4500000000000002</v>
      </c>
      <c r="BZ50">
        <v>0.35</v>
      </c>
      <c r="CA50">
        <v>2.44</v>
      </c>
      <c r="CB50">
        <v>0.34</v>
      </c>
    </row>
    <row r="51" spans="1:80" x14ac:dyDescent="0.3">
      <c r="A51" t="s">
        <v>286</v>
      </c>
      <c r="B51" t="s">
        <v>287</v>
      </c>
      <c r="C51" s="1" t="str">
        <f>HYPERLINK("http://geochem.nrcan.gc.ca/cdogs/content/bdl/bdl211193_e.htm", "21:1193")</f>
        <v>21:1193</v>
      </c>
      <c r="D51" s="1" t="str">
        <f>HYPERLINK("http://geochem.nrcan.gc.ca/cdogs/content/svy/svy210191_e.htm", "21:0191")</f>
        <v>21:0191</v>
      </c>
      <c r="E51" t="s">
        <v>212</v>
      </c>
      <c r="F51" t="s">
        <v>213</v>
      </c>
      <c r="H51">
        <v>57.2317125</v>
      </c>
      <c r="I51">
        <v>-105.3863185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O51">
        <v>7</v>
      </c>
    </row>
    <row r="52" spans="1:80" x14ac:dyDescent="0.3">
      <c r="A52" t="s">
        <v>288</v>
      </c>
      <c r="B52" t="s">
        <v>289</v>
      </c>
      <c r="C52" s="1" t="str">
        <f>HYPERLINK("http://geochem.nrcan.gc.ca/cdogs/content/bdl/bdl211193_e.htm", "21:1193")</f>
        <v>21:1193</v>
      </c>
      <c r="D52" s="1" t="str">
        <f>HYPERLINK("http://geochem.nrcan.gc.ca/cdogs/content/svy/svy210191_e.htm", "21:0191")</f>
        <v>21:0191</v>
      </c>
      <c r="E52" t="s">
        <v>256</v>
      </c>
      <c r="F52" t="s">
        <v>263</v>
      </c>
      <c r="H52">
        <v>57.1085633</v>
      </c>
      <c r="I52">
        <v>-105.8069093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O52">
        <v>7</v>
      </c>
    </row>
    <row r="53" spans="1:80" x14ac:dyDescent="0.3">
      <c r="A53" t="s">
        <v>290</v>
      </c>
      <c r="B53" t="s">
        <v>291</v>
      </c>
      <c r="C53" s="1" t="str">
        <f>HYPERLINK("http://geochem.nrcan.gc.ca/cdogs/content/bdl/bdl211193_e.htm", "21:1193")</f>
        <v>21:1193</v>
      </c>
      <c r="D53" s="1" t="str">
        <f>HYPERLINK("http://geochem.nrcan.gc.ca/cdogs/content/svy/svy210191_e.htm", "21:0191")</f>
        <v>21:0191</v>
      </c>
      <c r="E53" t="s">
        <v>292</v>
      </c>
      <c r="F53" t="s">
        <v>293</v>
      </c>
      <c r="H53">
        <v>57.017319999999998</v>
      </c>
      <c r="I53">
        <v>-105.4066578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75</v>
      </c>
      <c r="M53" t="s">
        <v>84</v>
      </c>
      <c r="N53">
        <v>52</v>
      </c>
      <c r="O53">
        <v>7</v>
      </c>
      <c r="P53">
        <v>61</v>
      </c>
      <c r="Q53">
        <v>0.78</v>
      </c>
      <c r="R53">
        <v>2.4</v>
      </c>
      <c r="S53">
        <v>0.4</v>
      </c>
      <c r="T53">
        <v>-20</v>
      </c>
      <c r="U53">
        <v>37</v>
      </c>
      <c r="V53">
        <v>1.7</v>
      </c>
      <c r="W53">
        <v>0.06</v>
      </c>
      <c r="X53">
        <v>0.23</v>
      </c>
      <c r="Y53">
        <v>0.31</v>
      </c>
      <c r="Z53">
        <v>43.5</v>
      </c>
      <c r="AA53">
        <v>5.7</v>
      </c>
      <c r="AB53">
        <v>37.6</v>
      </c>
      <c r="AC53">
        <v>0.54</v>
      </c>
      <c r="AD53">
        <v>15.62</v>
      </c>
      <c r="AE53">
        <v>10.33</v>
      </c>
      <c r="AF53">
        <v>2.2999999999999998</v>
      </c>
      <c r="AG53">
        <v>-0.1</v>
      </c>
      <c r="AH53">
        <v>0.09</v>
      </c>
      <c r="AI53">
        <v>56</v>
      </c>
      <c r="AJ53">
        <v>-0.02</v>
      </c>
      <c r="AK53">
        <v>7.0000000000000007E-2</v>
      </c>
      <c r="AL53">
        <v>23.5</v>
      </c>
      <c r="AM53">
        <v>6.8</v>
      </c>
      <c r="AN53">
        <v>0.28000000000000003</v>
      </c>
      <c r="AO53">
        <v>563</v>
      </c>
      <c r="AP53">
        <v>3.93</v>
      </c>
      <c r="AQ53">
        <v>1.6E-2</v>
      </c>
      <c r="AR53">
        <v>1.01</v>
      </c>
      <c r="AS53">
        <v>14</v>
      </c>
      <c r="AT53">
        <v>0.14499999999999999</v>
      </c>
      <c r="AU53">
        <v>2.2999999999999998</v>
      </c>
      <c r="AV53">
        <v>-10</v>
      </c>
      <c r="AW53">
        <v>-2</v>
      </c>
      <c r="AX53">
        <v>8</v>
      </c>
      <c r="AY53">
        <v>1</v>
      </c>
      <c r="AZ53">
        <v>0.54</v>
      </c>
      <c r="BA53">
        <v>0.14000000000000001</v>
      </c>
      <c r="BB53">
        <v>5.9</v>
      </c>
      <c r="BC53">
        <v>1.4</v>
      </c>
      <c r="BD53">
        <v>0.6</v>
      </c>
      <c r="BE53">
        <v>10.5</v>
      </c>
      <c r="BF53">
        <v>-0.05</v>
      </c>
      <c r="BG53">
        <v>-0.02</v>
      </c>
      <c r="BH53">
        <v>6.2</v>
      </c>
      <c r="BI53">
        <v>2.5000000000000001E-2</v>
      </c>
      <c r="BJ53">
        <v>0.11</v>
      </c>
      <c r="BK53">
        <v>5.4</v>
      </c>
      <c r="BL53">
        <v>66</v>
      </c>
      <c r="BM53">
        <v>0.7</v>
      </c>
      <c r="BN53">
        <v>22.33</v>
      </c>
      <c r="BO53">
        <v>105.5</v>
      </c>
      <c r="BP53">
        <v>4.5999999999999996</v>
      </c>
      <c r="BQ53">
        <v>7.25</v>
      </c>
      <c r="BR53">
        <v>30.86</v>
      </c>
      <c r="BS53">
        <v>6.27</v>
      </c>
      <c r="BT53">
        <v>1.04</v>
      </c>
      <c r="BU53">
        <v>5.5</v>
      </c>
      <c r="BV53">
        <v>0.68</v>
      </c>
      <c r="BW53">
        <v>4.1100000000000003</v>
      </c>
      <c r="BX53">
        <v>0.8</v>
      </c>
      <c r="BY53">
        <v>2.29</v>
      </c>
      <c r="BZ53">
        <v>0.34</v>
      </c>
      <c r="CA53">
        <v>2.37</v>
      </c>
      <c r="CB53">
        <v>0.39</v>
      </c>
    </row>
    <row r="54" spans="1:80" x14ac:dyDescent="0.3">
      <c r="A54" t="s">
        <v>294</v>
      </c>
      <c r="B54" t="s">
        <v>295</v>
      </c>
      <c r="C54" s="1" t="str">
        <f>HYPERLINK("http://geochem.nrcan.gc.ca/cdogs/content/bdl/bdl211193_e.htm", "21:1193")</f>
        <v>21:1193</v>
      </c>
      <c r="D54" s="1" t="str">
        <f>HYPERLINK("http://geochem.nrcan.gc.ca/cdogs/content/svy/svy210191_e.htm", "21:0191")</f>
        <v>21:0191</v>
      </c>
      <c r="E54" t="s">
        <v>296</v>
      </c>
      <c r="F54" t="s">
        <v>297</v>
      </c>
      <c r="H54">
        <v>57.002611000000002</v>
      </c>
      <c r="I54">
        <v>-105.5406224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75</v>
      </c>
      <c r="M54" t="s">
        <v>89</v>
      </c>
      <c r="N54">
        <v>53</v>
      </c>
      <c r="O54">
        <v>1</v>
      </c>
      <c r="P54">
        <v>15</v>
      </c>
      <c r="Q54">
        <v>0.35</v>
      </c>
      <c r="R54">
        <v>1.7</v>
      </c>
      <c r="S54">
        <v>0.3</v>
      </c>
      <c r="T54">
        <v>-20</v>
      </c>
      <c r="U54">
        <v>20.6</v>
      </c>
      <c r="V54">
        <v>0.9</v>
      </c>
      <c r="W54">
        <v>0.03</v>
      </c>
      <c r="X54">
        <v>0.1</v>
      </c>
      <c r="Y54">
        <v>0.18</v>
      </c>
      <c r="Z54">
        <v>16.399999999999999</v>
      </c>
      <c r="AA54">
        <v>6.4</v>
      </c>
      <c r="AB54">
        <v>15</v>
      </c>
      <c r="AC54">
        <v>0.23</v>
      </c>
      <c r="AD54">
        <v>2.9</v>
      </c>
      <c r="AE54">
        <v>6.63</v>
      </c>
      <c r="AF54">
        <v>0.8</v>
      </c>
      <c r="AG54">
        <v>-0.1</v>
      </c>
      <c r="AH54">
        <v>0.11</v>
      </c>
      <c r="AI54">
        <v>28</v>
      </c>
      <c r="AJ54">
        <v>-0.02</v>
      </c>
      <c r="AK54">
        <v>0.03</v>
      </c>
      <c r="AL54">
        <v>8.1999999999999993</v>
      </c>
      <c r="AM54">
        <v>2.6</v>
      </c>
      <c r="AN54">
        <v>7.0000000000000007E-2</v>
      </c>
      <c r="AO54">
        <v>255</v>
      </c>
      <c r="AP54">
        <v>0.92</v>
      </c>
      <c r="AQ54">
        <v>6.0000000000000001E-3</v>
      </c>
      <c r="AR54">
        <v>0.46</v>
      </c>
      <c r="AS54">
        <v>5.8</v>
      </c>
      <c r="AT54">
        <v>6.8000000000000005E-2</v>
      </c>
      <c r="AU54">
        <v>0.71</v>
      </c>
      <c r="AV54">
        <v>-10</v>
      </c>
      <c r="AW54">
        <v>-2</v>
      </c>
      <c r="AX54">
        <v>3.1</v>
      </c>
      <c r="AY54">
        <v>-1</v>
      </c>
      <c r="AZ54">
        <v>7.0000000000000007E-2</v>
      </c>
      <c r="BA54">
        <v>-0.02</v>
      </c>
      <c r="BB54">
        <v>1.6</v>
      </c>
      <c r="BC54">
        <v>0.2</v>
      </c>
      <c r="BD54">
        <v>0.2</v>
      </c>
      <c r="BE54">
        <v>5.6</v>
      </c>
      <c r="BF54">
        <v>-0.05</v>
      </c>
      <c r="BG54">
        <v>-0.02</v>
      </c>
      <c r="BH54">
        <v>4.3</v>
      </c>
      <c r="BI54">
        <v>1.2E-2</v>
      </c>
      <c r="BJ54">
        <v>0.1</v>
      </c>
      <c r="BK54">
        <v>1.1000000000000001</v>
      </c>
      <c r="BL54">
        <v>25</v>
      </c>
      <c r="BM54">
        <v>0.2</v>
      </c>
      <c r="BN54">
        <v>6.29</v>
      </c>
      <c r="BO54">
        <v>56.9</v>
      </c>
      <c r="BP54">
        <v>5.9</v>
      </c>
      <c r="BQ54">
        <v>2.21</v>
      </c>
      <c r="BR54">
        <v>8.94</v>
      </c>
      <c r="BS54">
        <v>1.63</v>
      </c>
      <c r="BT54">
        <v>0.26</v>
      </c>
      <c r="BU54">
        <v>1.45</v>
      </c>
      <c r="BV54">
        <v>0.18</v>
      </c>
      <c r="BW54">
        <v>1.32</v>
      </c>
      <c r="BX54">
        <v>0.23</v>
      </c>
      <c r="BY54">
        <v>0.68</v>
      </c>
      <c r="BZ54">
        <v>0.09</v>
      </c>
      <c r="CA54">
        <v>0.64</v>
      </c>
      <c r="CB54">
        <v>0.1</v>
      </c>
    </row>
    <row r="55" spans="1:80" x14ac:dyDescent="0.3">
      <c r="A55" t="s">
        <v>298</v>
      </c>
      <c r="B55" t="s">
        <v>299</v>
      </c>
      <c r="C55" s="1" t="str">
        <f>HYPERLINK("http://geochem.nrcan.gc.ca/cdogs/content/bdl/bdl211193_e.htm", "21:1193")</f>
        <v>21:1193</v>
      </c>
      <c r="D55" s="1" t="str">
        <f>HYPERLINK("http://geochem.nrcan.gc.ca/cdogs/content/svy/svy_e.htm", "")</f>
        <v/>
      </c>
      <c r="G55" s="1" t="str">
        <f>HYPERLINK("http://geochem.nrcan.gc.ca/cdogs/content/cr_/cr_00128_e.htm", "128")</f>
        <v>128</v>
      </c>
      <c r="J55" t="s">
        <v>135</v>
      </c>
      <c r="K55" t="s">
        <v>136</v>
      </c>
      <c r="L55">
        <v>75</v>
      </c>
      <c r="M55" t="s">
        <v>137</v>
      </c>
      <c r="N55">
        <v>54</v>
      </c>
      <c r="O55">
        <v>8</v>
      </c>
      <c r="P55">
        <v>250</v>
      </c>
      <c r="Q55">
        <v>1.22</v>
      </c>
      <c r="R55">
        <v>14.8</v>
      </c>
      <c r="S55">
        <v>2.1</v>
      </c>
      <c r="T55">
        <v>-20</v>
      </c>
      <c r="U55">
        <v>145.19999999999999</v>
      </c>
      <c r="V55">
        <v>0.5</v>
      </c>
      <c r="W55">
        <v>0.55000000000000004</v>
      </c>
      <c r="X55">
        <v>0.83</v>
      </c>
      <c r="Y55">
        <v>2.1800000000000002</v>
      </c>
      <c r="Z55">
        <v>38.200000000000003</v>
      </c>
      <c r="AA55">
        <v>9.9</v>
      </c>
      <c r="AB55">
        <v>20.5</v>
      </c>
      <c r="AC55">
        <v>1.06</v>
      </c>
      <c r="AD55">
        <v>30.56</v>
      </c>
      <c r="AE55">
        <v>2.36</v>
      </c>
      <c r="AF55">
        <v>4.3</v>
      </c>
      <c r="AG55">
        <v>0.1</v>
      </c>
      <c r="AH55">
        <v>0.06</v>
      </c>
      <c r="AI55">
        <v>174</v>
      </c>
      <c r="AJ55">
        <v>0.06</v>
      </c>
      <c r="AK55">
        <v>0.1</v>
      </c>
      <c r="AL55">
        <v>21.6</v>
      </c>
      <c r="AM55">
        <v>10.199999999999999</v>
      </c>
      <c r="AN55">
        <v>0.35</v>
      </c>
      <c r="AO55">
        <v>404</v>
      </c>
      <c r="AP55">
        <v>1.77</v>
      </c>
      <c r="AQ55">
        <v>1.6E-2</v>
      </c>
      <c r="AR55">
        <v>1.1499999999999999</v>
      </c>
      <c r="AS55">
        <v>35.799999999999997</v>
      </c>
      <c r="AT55">
        <v>0.125</v>
      </c>
      <c r="AU55">
        <v>97.99</v>
      </c>
      <c r="AV55">
        <v>16</v>
      </c>
      <c r="AW55">
        <v>3</v>
      </c>
      <c r="AX55">
        <v>10</v>
      </c>
      <c r="AY55">
        <v>4</v>
      </c>
      <c r="AZ55">
        <v>0.96</v>
      </c>
      <c r="BA55">
        <v>1</v>
      </c>
      <c r="BB55">
        <v>3.3</v>
      </c>
      <c r="BC55">
        <v>2.2000000000000002</v>
      </c>
      <c r="BD55">
        <v>3.7</v>
      </c>
      <c r="BE55">
        <v>39.5</v>
      </c>
      <c r="BF55">
        <v>-0.05</v>
      </c>
      <c r="BG55">
        <v>0.11</v>
      </c>
      <c r="BH55">
        <v>1.8</v>
      </c>
      <c r="BI55">
        <v>4.9000000000000002E-2</v>
      </c>
      <c r="BJ55">
        <v>0.44</v>
      </c>
      <c r="BK55">
        <v>32.799999999999997</v>
      </c>
      <c r="BL55">
        <v>29</v>
      </c>
      <c r="BM55">
        <v>0.2</v>
      </c>
      <c r="BN55">
        <v>15.96</v>
      </c>
      <c r="BO55">
        <v>191.4</v>
      </c>
      <c r="BP55">
        <v>2.1</v>
      </c>
      <c r="BQ55">
        <v>5.83</v>
      </c>
      <c r="BR55">
        <v>24.05</v>
      </c>
      <c r="BS55">
        <v>4.42</v>
      </c>
      <c r="BT55">
        <v>0.88</v>
      </c>
      <c r="BU55">
        <v>3.91</v>
      </c>
      <c r="BV55">
        <v>0.5</v>
      </c>
      <c r="BW55">
        <v>3.27</v>
      </c>
      <c r="BX55">
        <v>0.6</v>
      </c>
      <c r="BY55">
        <v>1.74</v>
      </c>
      <c r="BZ55">
        <v>0.23</v>
      </c>
      <c r="CA55">
        <v>1.66</v>
      </c>
      <c r="CB55">
        <v>0.25</v>
      </c>
    </row>
    <row r="56" spans="1:80" x14ac:dyDescent="0.3">
      <c r="A56" t="s">
        <v>300</v>
      </c>
      <c r="B56" t="s">
        <v>301</v>
      </c>
      <c r="C56" s="1" t="str">
        <f>HYPERLINK("http://geochem.nrcan.gc.ca/cdogs/content/bdl/bdl211193_e.htm", "21:1193")</f>
        <v>21:1193</v>
      </c>
      <c r="D56" s="1" t="str">
        <f>HYPERLINK("http://geochem.nrcan.gc.ca/cdogs/content/svy/svy210191_e.htm", "21:0191")</f>
        <v>21:0191</v>
      </c>
      <c r="E56" t="s">
        <v>302</v>
      </c>
      <c r="F56" t="s">
        <v>303</v>
      </c>
      <c r="H56">
        <v>57.007775899999999</v>
      </c>
      <c r="I56">
        <v>-105.4669818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75</v>
      </c>
      <c r="M56" t="s">
        <v>94</v>
      </c>
      <c r="N56">
        <v>55</v>
      </c>
      <c r="O56">
        <v>1</v>
      </c>
      <c r="P56">
        <v>28</v>
      </c>
      <c r="Q56">
        <v>0.54</v>
      </c>
      <c r="R56">
        <v>0.7</v>
      </c>
      <c r="S56">
        <v>0.5</v>
      </c>
      <c r="T56">
        <v>-20</v>
      </c>
      <c r="U56">
        <v>36.299999999999997</v>
      </c>
      <c r="V56">
        <v>0.9</v>
      </c>
      <c r="W56">
        <v>0.03</v>
      </c>
      <c r="X56">
        <v>0.17</v>
      </c>
      <c r="Y56">
        <v>0.34</v>
      </c>
      <c r="Z56">
        <v>24.4</v>
      </c>
      <c r="AA56">
        <v>4.7</v>
      </c>
      <c r="AB56">
        <v>26.5</v>
      </c>
      <c r="AC56">
        <v>0.45</v>
      </c>
      <c r="AD56">
        <v>5.66</v>
      </c>
      <c r="AE56">
        <v>4.1500000000000004</v>
      </c>
      <c r="AF56">
        <v>1.4</v>
      </c>
      <c r="AG56">
        <v>-0.1</v>
      </c>
      <c r="AH56">
        <v>0.08</v>
      </c>
      <c r="AI56">
        <v>56</v>
      </c>
      <c r="AJ56">
        <v>-0.02</v>
      </c>
      <c r="AK56">
        <v>0.04</v>
      </c>
      <c r="AL56">
        <v>12.2</v>
      </c>
      <c r="AM56">
        <v>4.5999999999999996</v>
      </c>
      <c r="AN56">
        <v>0.16</v>
      </c>
      <c r="AO56">
        <v>242</v>
      </c>
      <c r="AP56">
        <v>1.35</v>
      </c>
      <c r="AQ56">
        <v>8.0000000000000002E-3</v>
      </c>
      <c r="AR56">
        <v>0.82</v>
      </c>
      <c r="AS56">
        <v>10.5</v>
      </c>
      <c r="AT56">
        <v>8.8999999999999996E-2</v>
      </c>
      <c r="AU56">
        <v>1.47</v>
      </c>
      <c r="AV56">
        <v>-10</v>
      </c>
      <c r="AW56">
        <v>-2</v>
      </c>
      <c r="AX56">
        <v>5.4</v>
      </c>
      <c r="AY56">
        <v>1</v>
      </c>
      <c r="AZ56">
        <v>0.21</v>
      </c>
      <c r="BA56">
        <v>0.05</v>
      </c>
      <c r="BB56">
        <v>2.8</v>
      </c>
      <c r="BC56">
        <v>0.7</v>
      </c>
      <c r="BD56">
        <v>0.4</v>
      </c>
      <c r="BE56">
        <v>8.1</v>
      </c>
      <c r="BF56">
        <v>-0.05</v>
      </c>
      <c r="BG56">
        <v>-0.02</v>
      </c>
      <c r="BH56">
        <v>4.5</v>
      </c>
      <c r="BI56">
        <v>2.5999999999999999E-2</v>
      </c>
      <c r="BJ56">
        <v>0.1</v>
      </c>
      <c r="BK56">
        <v>2.1</v>
      </c>
      <c r="BL56">
        <v>35</v>
      </c>
      <c r="BM56">
        <v>0.3</v>
      </c>
      <c r="BN56">
        <v>9.2200000000000006</v>
      </c>
      <c r="BO56">
        <v>67.900000000000006</v>
      </c>
      <c r="BP56">
        <v>3.5</v>
      </c>
      <c r="BQ56">
        <v>3.33</v>
      </c>
      <c r="BR56">
        <v>13.95</v>
      </c>
      <c r="BS56">
        <v>2.59</v>
      </c>
      <c r="BT56">
        <v>0.42</v>
      </c>
      <c r="BU56">
        <v>2.23</v>
      </c>
      <c r="BV56">
        <v>0.27</v>
      </c>
      <c r="BW56">
        <v>1.83</v>
      </c>
      <c r="BX56">
        <v>0.33</v>
      </c>
      <c r="BY56">
        <v>0.98</v>
      </c>
      <c r="BZ56">
        <v>0.16</v>
      </c>
      <c r="CA56">
        <v>1.06</v>
      </c>
      <c r="CB56">
        <v>0.17</v>
      </c>
    </row>
    <row r="57" spans="1:80" x14ac:dyDescent="0.3">
      <c r="A57" t="s">
        <v>304</v>
      </c>
      <c r="B57" t="s">
        <v>305</v>
      </c>
      <c r="C57" s="1" t="str">
        <f>HYPERLINK("http://geochem.nrcan.gc.ca/cdogs/content/bdl/bdl211193_e.htm", "21:1193")</f>
        <v>21:1193</v>
      </c>
      <c r="D57" s="1" t="str">
        <f>HYPERLINK("http://geochem.nrcan.gc.ca/cdogs/content/svy/svy210191_e.htm", "21:0191")</f>
        <v>21:0191</v>
      </c>
      <c r="E57" t="s">
        <v>292</v>
      </c>
      <c r="F57" t="s">
        <v>306</v>
      </c>
      <c r="H57">
        <v>57.017319999999998</v>
      </c>
      <c r="I57">
        <v>-105.4066578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75</v>
      </c>
      <c r="M57" t="s">
        <v>112</v>
      </c>
      <c r="N57">
        <v>56</v>
      </c>
      <c r="O57">
        <v>1</v>
      </c>
      <c r="P57">
        <v>60</v>
      </c>
      <c r="Q57">
        <v>0.73</v>
      </c>
      <c r="R57">
        <v>3</v>
      </c>
      <c r="S57">
        <v>-0.2</v>
      </c>
      <c r="T57">
        <v>-20</v>
      </c>
      <c r="U57">
        <v>40.299999999999997</v>
      </c>
      <c r="V57">
        <v>1.3</v>
      </c>
      <c r="W57">
        <v>0.05</v>
      </c>
      <c r="X57">
        <v>0.23</v>
      </c>
      <c r="Y57">
        <v>0.27</v>
      </c>
      <c r="Z57">
        <v>50</v>
      </c>
      <c r="AA57">
        <v>6</v>
      </c>
      <c r="AB57">
        <v>39.4</v>
      </c>
      <c r="AC57">
        <v>0.53</v>
      </c>
      <c r="AD57">
        <v>17.57</v>
      </c>
      <c r="AE57">
        <v>11.49</v>
      </c>
      <c r="AF57">
        <v>2.4</v>
      </c>
      <c r="AG57">
        <v>0.2</v>
      </c>
      <c r="AH57">
        <v>0.11</v>
      </c>
      <c r="AI57">
        <v>66</v>
      </c>
      <c r="AJ57">
        <v>-0.02</v>
      </c>
      <c r="AK57">
        <v>7.0000000000000007E-2</v>
      </c>
      <c r="AL57">
        <v>27.2</v>
      </c>
      <c r="AM57">
        <v>7.6</v>
      </c>
      <c r="AN57">
        <v>0.28000000000000003</v>
      </c>
      <c r="AO57">
        <v>622</v>
      </c>
      <c r="AP57">
        <v>4.6500000000000004</v>
      </c>
      <c r="AQ57">
        <v>1.7000000000000001E-2</v>
      </c>
      <c r="AR57">
        <v>1.06</v>
      </c>
      <c r="AS57">
        <v>14.2</v>
      </c>
      <c r="AT57">
        <v>0.151</v>
      </c>
      <c r="AU57">
        <v>2.62</v>
      </c>
      <c r="AV57">
        <v>-10</v>
      </c>
      <c r="AW57">
        <v>-2</v>
      </c>
      <c r="AX57">
        <v>8.1</v>
      </c>
      <c r="AY57">
        <v>1</v>
      </c>
      <c r="AZ57">
        <v>0.55000000000000004</v>
      </c>
      <c r="BA57">
        <v>0.15</v>
      </c>
      <c r="BB57">
        <v>6.5</v>
      </c>
      <c r="BC57">
        <v>1.4</v>
      </c>
      <c r="BD57">
        <v>0.5</v>
      </c>
      <c r="BE57">
        <v>11</v>
      </c>
      <c r="BF57">
        <v>-0.05</v>
      </c>
      <c r="BG57">
        <v>-0.02</v>
      </c>
      <c r="BH57">
        <v>7.6</v>
      </c>
      <c r="BI57">
        <v>2.5000000000000001E-2</v>
      </c>
      <c r="BJ57">
        <v>0.09</v>
      </c>
      <c r="BK57">
        <v>5.0999999999999996</v>
      </c>
      <c r="BL57">
        <v>72</v>
      </c>
      <c r="BM57">
        <v>0.8</v>
      </c>
      <c r="BN57">
        <v>24.84</v>
      </c>
      <c r="BO57">
        <v>91.7</v>
      </c>
      <c r="BP57">
        <v>5.3</v>
      </c>
      <c r="BQ57">
        <v>8.2200000000000006</v>
      </c>
      <c r="BR57">
        <v>34.729999999999997</v>
      </c>
      <c r="BS57">
        <v>6.56</v>
      </c>
      <c r="BT57">
        <v>1.19</v>
      </c>
      <c r="BU57">
        <v>6.18</v>
      </c>
      <c r="BV57">
        <v>0.74</v>
      </c>
      <c r="BW57">
        <v>4.5999999999999996</v>
      </c>
      <c r="BX57">
        <v>0.87</v>
      </c>
      <c r="BY57">
        <v>2.62</v>
      </c>
      <c r="BZ57">
        <v>0.39</v>
      </c>
      <c r="CA57">
        <v>2.94</v>
      </c>
      <c r="CB57">
        <v>0.43</v>
      </c>
    </row>
    <row r="58" spans="1:80" x14ac:dyDescent="0.3">
      <c r="A58" t="s">
        <v>307</v>
      </c>
      <c r="B58" t="s">
        <v>308</v>
      </c>
      <c r="C58" s="1" t="str">
        <f>HYPERLINK("http://geochem.nrcan.gc.ca/cdogs/content/bdl/bdl211193_e.htm", "21:1193")</f>
        <v>21:1193</v>
      </c>
      <c r="D58" s="1" t="str">
        <f>HYPERLINK("http://geochem.nrcan.gc.ca/cdogs/content/svy/svy210191_e.htm", "21:0191")</f>
        <v>21:0191</v>
      </c>
      <c r="E58" t="s">
        <v>292</v>
      </c>
      <c r="F58" t="s">
        <v>309</v>
      </c>
      <c r="H58">
        <v>57.017319999999998</v>
      </c>
      <c r="I58">
        <v>-105.4066578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75</v>
      </c>
      <c r="M58" t="s">
        <v>108</v>
      </c>
      <c r="N58">
        <v>57</v>
      </c>
      <c r="O58">
        <v>1</v>
      </c>
      <c r="P58">
        <v>53</v>
      </c>
      <c r="Q58">
        <v>0.69</v>
      </c>
      <c r="R58">
        <v>3.2</v>
      </c>
      <c r="S58">
        <v>0.3</v>
      </c>
      <c r="T58">
        <v>-20</v>
      </c>
      <c r="U58">
        <v>41.9</v>
      </c>
      <c r="V58">
        <v>1.5</v>
      </c>
      <c r="W58">
        <v>0.04</v>
      </c>
      <c r="X58">
        <v>0.25</v>
      </c>
      <c r="Y58">
        <v>0.23</v>
      </c>
      <c r="Z58">
        <v>44.7</v>
      </c>
      <c r="AA58">
        <v>5.5</v>
      </c>
      <c r="AB58">
        <v>34.799999999999997</v>
      </c>
      <c r="AC58">
        <v>0.51</v>
      </c>
      <c r="AD58">
        <v>14.96</v>
      </c>
      <c r="AE58">
        <v>15.54</v>
      </c>
      <c r="AF58">
        <v>2.1</v>
      </c>
      <c r="AG58">
        <v>0.1</v>
      </c>
      <c r="AH58">
        <v>0.1</v>
      </c>
      <c r="AI58">
        <v>67</v>
      </c>
      <c r="AJ58">
        <v>-0.02</v>
      </c>
      <c r="AK58">
        <v>0.06</v>
      </c>
      <c r="AL58">
        <v>24.8</v>
      </c>
      <c r="AM58">
        <v>6.1</v>
      </c>
      <c r="AN58">
        <v>0.25</v>
      </c>
      <c r="AO58">
        <v>1062</v>
      </c>
      <c r="AP58">
        <v>4.4400000000000004</v>
      </c>
      <c r="AQ58">
        <v>1.7999999999999999E-2</v>
      </c>
      <c r="AR58">
        <v>0.89</v>
      </c>
      <c r="AS58">
        <v>12.4</v>
      </c>
      <c r="AT58">
        <v>0.16600000000000001</v>
      </c>
      <c r="AU58">
        <v>2.21</v>
      </c>
      <c r="AV58">
        <v>-10</v>
      </c>
      <c r="AW58">
        <v>2</v>
      </c>
      <c r="AX58">
        <v>7.1</v>
      </c>
      <c r="AY58">
        <v>-1</v>
      </c>
      <c r="AZ58">
        <v>0.54</v>
      </c>
      <c r="BA58">
        <v>0.13</v>
      </c>
      <c r="BB58">
        <v>6</v>
      </c>
      <c r="BC58">
        <v>1.4</v>
      </c>
      <c r="BD58">
        <v>0.5</v>
      </c>
      <c r="BE58">
        <v>10.7</v>
      </c>
      <c r="BF58">
        <v>-0.05</v>
      </c>
      <c r="BG58">
        <v>-0.02</v>
      </c>
      <c r="BH58">
        <v>6.8</v>
      </c>
      <c r="BI58">
        <v>2.1999999999999999E-2</v>
      </c>
      <c r="BJ58">
        <v>0.08</v>
      </c>
      <c r="BK58">
        <v>4.5999999999999996</v>
      </c>
      <c r="BL58">
        <v>69</v>
      </c>
      <c r="BM58">
        <v>0.6</v>
      </c>
      <c r="BN58">
        <v>23.72</v>
      </c>
      <c r="BO58">
        <v>94.8</v>
      </c>
      <c r="BP58">
        <v>4.7</v>
      </c>
      <c r="BQ58">
        <v>7.61</v>
      </c>
      <c r="BR58">
        <v>31.39</v>
      </c>
      <c r="BS58">
        <v>6.28</v>
      </c>
      <c r="BT58">
        <v>1.08</v>
      </c>
      <c r="BU58">
        <v>6</v>
      </c>
      <c r="BV58">
        <v>0.69</v>
      </c>
      <c r="BW58">
        <v>4.2699999999999996</v>
      </c>
      <c r="BX58">
        <v>0.84</v>
      </c>
      <c r="BY58">
        <v>2.29</v>
      </c>
      <c r="BZ58">
        <v>0.37</v>
      </c>
      <c r="CA58">
        <v>2.5099999999999998</v>
      </c>
      <c r="CB58">
        <v>0.39</v>
      </c>
    </row>
    <row r="59" spans="1:80" x14ac:dyDescent="0.3">
      <c r="A59" t="s">
        <v>310</v>
      </c>
      <c r="B59" t="s">
        <v>311</v>
      </c>
      <c r="C59" s="1" t="str">
        <f>HYPERLINK("http://geochem.nrcan.gc.ca/cdogs/content/bdl/bdl211193_e.htm", "21:1193")</f>
        <v>21:1193</v>
      </c>
      <c r="D59" s="1" t="str">
        <f>HYPERLINK("http://geochem.nrcan.gc.ca/cdogs/content/svy/svy210191_e.htm", "21:0191")</f>
        <v>21:0191</v>
      </c>
      <c r="E59" t="s">
        <v>312</v>
      </c>
      <c r="F59" t="s">
        <v>313</v>
      </c>
      <c r="H59">
        <v>57.000961699999998</v>
      </c>
      <c r="I59">
        <v>-105.39512000000001</v>
      </c>
      <c r="J59" s="1" t="str">
        <f>HYPERLINK("http://geochem.nrcan.gc.ca/cdogs/content/kwd/kwd020027_e.htm", "NGR lake sediment grab sample")</f>
        <v>NGR lake sediment grab sample</v>
      </c>
      <c r="K59" s="1" t="str">
        <f>HYPERLINK("http://geochem.nrcan.gc.ca/cdogs/content/kwd/kwd080006_e.htm", "&lt;177 micron (NGR)")</f>
        <v>&lt;177 micron (NGR)</v>
      </c>
      <c r="L59">
        <v>75</v>
      </c>
      <c r="M59" t="s">
        <v>99</v>
      </c>
      <c r="N59">
        <v>58</v>
      </c>
      <c r="O59">
        <v>1</v>
      </c>
      <c r="P59">
        <v>61</v>
      </c>
      <c r="Q59">
        <v>1.01</v>
      </c>
      <c r="R59">
        <v>0.1</v>
      </c>
      <c r="S59">
        <v>0.2</v>
      </c>
      <c r="T59">
        <v>-20</v>
      </c>
      <c r="U59">
        <v>44.5</v>
      </c>
      <c r="V59">
        <v>1.7</v>
      </c>
      <c r="W59">
        <v>0.04</v>
      </c>
      <c r="X59">
        <v>0.21</v>
      </c>
      <c r="Y59">
        <v>0.43</v>
      </c>
      <c r="Z59">
        <v>35.700000000000003</v>
      </c>
      <c r="AA59">
        <v>6.3</v>
      </c>
      <c r="AB59">
        <v>39.4</v>
      </c>
      <c r="AC59">
        <v>0.65</v>
      </c>
      <c r="AD59">
        <v>10.72</v>
      </c>
      <c r="AE59">
        <v>6.48</v>
      </c>
      <c r="AF59">
        <v>2.6</v>
      </c>
      <c r="AG59">
        <v>-0.1</v>
      </c>
      <c r="AH59">
        <v>0.05</v>
      </c>
      <c r="AI59">
        <v>51</v>
      </c>
      <c r="AJ59">
        <v>-0.02</v>
      </c>
      <c r="AK59">
        <v>0.09</v>
      </c>
      <c r="AL59">
        <v>19.399999999999999</v>
      </c>
      <c r="AM59">
        <v>8.8000000000000007</v>
      </c>
      <c r="AN59">
        <v>0.31</v>
      </c>
      <c r="AO59">
        <v>433</v>
      </c>
      <c r="AP59">
        <v>1.88</v>
      </c>
      <c r="AQ59">
        <v>1.2E-2</v>
      </c>
      <c r="AR59">
        <v>1.21</v>
      </c>
      <c r="AS59">
        <v>15.4</v>
      </c>
      <c r="AT59">
        <v>0.161</v>
      </c>
      <c r="AU59">
        <v>2.41</v>
      </c>
      <c r="AV59">
        <v>-10</v>
      </c>
      <c r="AW59">
        <v>-2</v>
      </c>
      <c r="AX59">
        <v>10.4</v>
      </c>
      <c r="AY59">
        <v>2</v>
      </c>
      <c r="AZ59">
        <v>0.43</v>
      </c>
      <c r="BA59">
        <v>0.09</v>
      </c>
      <c r="BB59">
        <v>4.8</v>
      </c>
      <c r="BC59">
        <v>1.4</v>
      </c>
      <c r="BD59">
        <v>0.6</v>
      </c>
      <c r="BE59">
        <v>12.3</v>
      </c>
      <c r="BF59">
        <v>-0.05</v>
      </c>
      <c r="BG59">
        <v>-0.02</v>
      </c>
      <c r="BH59">
        <v>4.7</v>
      </c>
      <c r="BI59">
        <v>2.8000000000000001E-2</v>
      </c>
      <c r="BJ59">
        <v>0.16</v>
      </c>
      <c r="BK59">
        <v>8.1999999999999993</v>
      </c>
      <c r="BL59">
        <v>45</v>
      </c>
      <c r="BM59">
        <v>0.4</v>
      </c>
      <c r="BN59">
        <v>15.16</v>
      </c>
      <c r="BO59">
        <v>120.1</v>
      </c>
      <c r="BP59">
        <v>2</v>
      </c>
      <c r="BQ59">
        <v>5.59</v>
      </c>
      <c r="BR59">
        <v>22.57</v>
      </c>
      <c r="BS59">
        <v>3.94</v>
      </c>
      <c r="BT59">
        <v>0.75</v>
      </c>
      <c r="BU59">
        <v>3.89</v>
      </c>
      <c r="BV59">
        <v>0.5</v>
      </c>
      <c r="BW59">
        <v>3.12</v>
      </c>
      <c r="BX59">
        <v>0.59</v>
      </c>
      <c r="BY59">
        <v>1.65</v>
      </c>
      <c r="BZ59">
        <v>0.26</v>
      </c>
      <c r="CA59">
        <v>1.7</v>
      </c>
      <c r="CB59">
        <v>0.25</v>
      </c>
    </row>
    <row r="60" spans="1:80" x14ac:dyDescent="0.3">
      <c r="A60" t="s">
        <v>314</v>
      </c>
      <c r="B60" t="s">
        <v>315</v>
      </c>
      <c r="C60" s="1" t="str">
        <f>HYPERLINK("http://geochem.nrcan.gc.ca/cdogs/content/bdl/bdl211193_e.htm", "21:1193")</f>
        <v>21:1193</v>
      </c>
      <c r="D60" s="1" t="str">
        <f>HYPERLINK("http://geochem.nrcan.gc.ca/cdogs/content/svy/svy210191_e.htm", "21:0191")</f>
        <v>21:0191</v>
      </c>
      <c r="E60" t="s">
        <v>316</v>
      </c>
      <c r="F60" t="s">
        <v>317</v>
      </c>
      <c r="H60">
        <v>57.002026899999997</v>
      </c>
      <c r="I60">
        <v>-105.3279295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75</v>
      </c>
      <c r="M60" t="s">
        <v>104</v>
      </c>
      <c r="N60">
        <v>59</v>
      </c>
      <c r="O60">
        <v>1</v>
      </c>
      <c r="P60">
        <v>52</v>
      </c>
      <c r="Q60">
        <v>1</v>
      </c>
      <c r="R60">
        <v>-0.1</v>
      </c>
      <c r="S60">
        <v>-0.2</v>
      </c>
      <c r="T60">
        <v>-20</v>
      </c>
      <c r="U60">
        <v>48.9</v>
      </c>
      <c r="V60">
        <v>0.8</v>
      </c>
      <c r="W60">
        <v>0.04</v>
      </c>
      <c r="X60">
        <v>0.23</v>
      </c>
      <c r="Y60">
        <v>0.47</v>
      </c>
      <c r="Z60">
        <v>39.4</v>
      </c>
      <c r="AA60">
        <v>7</v>
      </c>
      <c r="AB60">
        <v>31.4</v>
      </c>
      <c r="AC60">
        <v>0.71</v>
      </c>
      <c r="AD60">
        <v>8.52</v>
      </c>
      <c r="AE60">
        <v>4.87</v>
      </c>
      <c r="AF60">
        <v>2.4</v>
      </c>
      <c r="AG60">
        <v>-0.1</v>
      </c>
      <c r="AH60">
        <v>0.03</v>
      </c>
      <c r="AI60">
        <v>58</v>
      </c>
      <c r="AJ60">
        <v>-0.02</v>
      </c>
      <c r="AK60">
        <v>0.1</v>
      </c>
      <c r="AL60">
        <v>18.8</v>
      </c>
      <c r="AM60">
        <v>8.1</v>
      </c>
      <c r="AN60">
        <v>0.28999999999999998</v>
      </c>
      <c r="AO60">
        <v>481</v>
      </c>
      <c r="AP60">
        <v>1.71</v>
      </c>
      <c r="AQ60">
        <v>0.01</v>
      </c>
      <c r="AR60">
        <v>1.25</v>
      </c>
      <c r="AS60">
        <v>16.100000000000001</v>
      </c>
      <c r="AT60">
        <v>0.161</v>
      </c>
      <c r="AU60">
        <v>1.99</v>
      </c>
      <c r="AV60">
        <v>-10</v>
      </c>
      <c r="AW60">
        <v>-2</v>
      </c>
      <c r="AX60">
        <v>11.3</v>
      </c>
      <c r="AY60">
        <v>1</v>
      </c>
      <c r="AZ60">
        <v>0.26</v>
      </c>
      <c r="BA60">
        <v>0.05</v>
      </c>
      <c r="BB60">
        <v>3.1</v>
      </c>
      <c r="BC60">
        <v>1</v>
      </c>
      <c r="BD60">
        <v>0.5</v>
      </c>
      <c r="BE60">
        <v>13.8</v>
      </c>
      <c r="BF60">
        <v>-0.05</v>
      </c>
      <c r="BG60">
        <v>-0.02</v>
      </c>
      <c r="BH60">
        <v>4</v>
      </c>
      <c r="BI60">
        <v>2.7E-2</v>
      </c>
      <c r="BJ60">
        <v>0.14000000000000001</v>
      </c>
      <c r="BK60">
        <v>2.6</v>
      </c>
      <c r="BL60">
        <v>30</v>
      </c>
      <c r="BM60">
        <v>0.2</v>
      </c>
      <c r="BN60">
        <v>12.23</v>
      </c>
      <c r="BO60">
        <v>108.7</v>
      </c>
      <c r="BP60">
        <v>1.1000000000000001</v>
      </c>
      <c r="BQ60">
        <v>5.22</v>
      </c>
      <c r="BR60">
        <v>20.99</v>
      </c>
      <c r="BS60">
        <v>3.63</v>
      </c>
      <c r="BT60">
        <v>0.6</v>
      </c>
      <c r="BU60">
        <v>3.07</v>
      </c>
      <c r="BV60">
        <v>0.41</v>
      </c>
      <c r="BW60">
        <v>2.52</v>
      </c>
      <c r="BX60">
        <v>0.42</v>
      </c>
      <c r="BY60">
        <v>1.23</v>
      </c>
      <c r="BZ60">
        <v>0.2</v>
      </c>
      <c r="CA60">
        <v>1.34</v>
      </c>
      <c r="CB60">
        <v>0.19</v>
      </c>
    </row>
    <row r="61" spans="1:80" x14ac:dyDescent="0.3">
      <c r="A61" t="s">
        <v>318</v>
      </c>
      <c r="B61" t="s">
        <v>319</v>
      </c>
      <c r="C61" s="1" t="str">
        <f>HYPERLINK("http://geochem.nrcan.gc.ca/cdogs/content/bdl/bdl211193_e.htm", "21:1193")</f>
        <v>21:1193</v>
      </c>
      <c r="D61" s="1" t="str">
        <f>HYPERLINK("http://geochem.nrcan.gc.ca/cdogs/content/svy/svy210191_e.htm", "21:0191")</f>
        <v>21:0191</v>
      </c>
      <c r="E61" t="s">
        <v>320</v>
      </c>
      <c r="F61" t="s">
        <v>321</v>
      </c>
      <c r="H61">
        <v>57.009089699999997</v>
      </c>
      <c r="I61">
        <v>-105.29466429999999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75</v>
      </c>
      <c r="M61" t="s">
        <v>117</v>
      </c>
      <c r="N61">
        <v>60</v>
      </c>
      <c r="O61">
        <v>1</v>
      </c>
      <c r="P61">
        <v>34</v>
      </c>
      <c r="Q61">
        <v>0.84</v>
      </c>
      <c r="R61">
        <v>0.3</v>
      </c>
      <c r="S61">
        <v>0.3</v>
      </c>
      <c r="T61">
        <v>-20</v>
      </c>
      <c r="U61">
        <v>68.900000000000006</v>
      </c>
      <c r="V61">
        <v>1.2</v>
      </c>
      <c r="W61">
        <v>0.03</v>
      </c>
      <c r="X61">
        <v>0.32</v>
      </c>
      <c r="Y61">
        <v>0.48</v>
      </c>
      <c r="Z61">
        <v>47.5</v>
      </c>
      <c r="AA61">
        <v>5.9</v>
      </c>
      <c r="AB61">
        <v>26.5</v>
      </c>
      <c r="AC61">
        <v>0.46</v>
      </c>
      <c r="AD61">
        <v>7.52</v>
      </c>
      <c r="AE61">
        <v>2</v>
      </c>
      <c r="AF61">
        <v>1.8</v>
      </c>
      <c r="AG61">
        <v>-0.1</v>
      </c>
      <c r="AH61">
        <v>0.03</v>
      </c>
      <c r="AI61">
        <v>46</v>
      </c>
      <c r="AJ61">
        <v>-0.02</v>
      </c>
      <c r="AK61">
        <v>0.05</v>
      </c>
      <c r="AL61">
        <v>22.9</v>
      </c>
      <c r="AM61">
        <v>7.3</v>
      </c>
      <c r="AN61">
        <v>0.16</v>
      </c>
      <c r="AO61">
        <v>175</v>
      </c>
      <c r="AP61">
        <v>2.92</v>
      </c>
      <c r="AQ61">
        <v>0.01</v>
      </c>
      <c r="AR61">
        <v>1.01</v>
      </c>
      <c r="AS61">
        <v>13.4</v>
      </c>
      <c r="AT61">
        <v>5.0999999999999997E-2</v>
      </c>
      <c r="AU61">
        <v>1.86</v>
      </c>
      <c r="AV61">
        <v>-10</v>
      </c>
      <c r="AW61">
        <v>-2</v>
      </c>
      <c r="AX61">
        <v>6.1</v>
      </c>
      <c r="AY61">
        <v>-1</v>
      </c>
      <c r="AZ61">
        <v>0.33</v>
      </c>
      <c r="BA61">
        <v>7.0000000000000007E-2</v>
      </c>
      <c r="BB61">
        <v>2.7</v>
      </c>
      <c r="BC61">
        <v>1.1000000000000001</v>
      </c>
      <c r="BD61">
        <v>0.4</v>
      </c>
      <c r="BE61">
        <v>15.5</v>
      </c>
      <c r="BF61">
        <v>-0.05</v>
      </c>
      <c r="BG61">
        <v>-0.02</v>
      </c>
      <c r="BH61">
        <v>2.4</v>
      </c>
      <c r="BI61">
        <v>0.02</v>
      </c>
      <c r="BJ61">
        <v>0.12</v>
      </c>
      <c r="BK61">
        <v>4</v>
      </c>
      <c r="BL61">
        <v>31</v>
      </c>
      <c r="BM61">
        <v>1.1000000000000001</v>
      </c>
      <c r="BN61">
        <v>14.75</v>
      </c>
      <c r="BO61">
        <v>103.9</v>
      </c>
      <c r="BP61">
        <v>1.2</v>
      </c>
      <c r="BQ61">
        <v>6.62</v>
      </c>
      <c r="BR61">
        <v>26.05</v>
      </c>
      <c r="BS61">
        <v>4.9000000000000004</v>
      </c>
      <c r="BT61">
        <v>0.74</v>
      </c>
      <c r="BU61">
        <v>4.1900000000000004</v>
      </c>
      <c r="BV61">
        <v>0.5</v>
      </c>
      <c r="BW61">
        <v>2.97</v>
      </c>
      <c r="BX61">
        <v>0.56999999999999995</v>
      </c>
      <c r="BY61">
        <v>1.7</v>
      </c>
      <c r="BZ61">
        <v>0.24</v>
      </c>
      <c r="CA61">
        <v>1.76</v>
      </c>
      <c r="CB61">
        <v>0.24</v>
      </c>
    </row>
    <row r="62" spans="1:80" x14ac:dyDescent="0.3">
      <c r="A62" t="s">
        <v>322</v>
      </c>
      <c r="B62" t="s">
        <v>323</v>
      </c>
      <c r="C62" s="1" t="str">
        <f>HYPERLINK("http://geochem.nrcan.gc.ca/cdogs/content/bdl/bdl211193_e.htm", "21:1193")</f>
        <v>21:1193</v>
      </c>
      <c r="D62" s="1" t="str">
        <f>HYPERLINK("http://geochem.nrcan.gc.ca/cdogs/content/svy/svy210191_e.htm", "21:0191")</f>
        <v>21:0191</v>
      </c>
      <c r="E62" t="s">
        <v>324</v>
      </c>
      <c r="F62" t="s">
        <v>325</v>
      </c>
      <c r="H62">
        <v>57.002257800000002</v>
      </c>
      <c r="I62">
        <v>-105.2175956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75</v>
      </c>
      <c r="M62" t="s">
        <v>122</v>
      </c>
      <c r="N62">
        <v>61</v>
      </c>
      <c r="O62">
        <v>1</v>
      </c>
      <c r="P62">
        <v>80</v>
      </c>
      <c r="Q62">
        <v>1.49</v>
      </c>
      <c r="R62">
        <v>-0.1</v>
      </c>
      <c r="S62">
        <v>0.4</v>
      </c>
      <c r="T62">
        <v>-20</v>
      </c>
      <c r="U62">
        <v>778.9</v>
      </c>
      <c r="V62">
        <v>1.8</v>
      </c>
      <c r="W62">
        <v>0.04</v>
      </c>
      <c r="X62">
        <v>0.7</v>
      </c>
      <c r="Y62">
        <v>0.68</v>
      </c>
      <c r="Z62">
        <v>138.69999999999999</v>
      </c>
      <c r="AA62">
        <v>6.9</v>
      </c>
      <c r="AB62">
        <v>38.200000000000003</v>
      </c>
      <c r="AC62">
        <v>1.1299999999999999</v>
      </c>
      <c r="AD62">
        <v>15.85</v>
      </c>
      <c r="AE62">
        <v>1.59</v>
      </c>
      <c r="AF62">
        <v>2.9</v>
      </c>
      <c r="AG62">
        <v>0.1</v>
      </c>
      <c r="AH62">
        <v>0.04</v>
      </c>
      <c r="AI62">
        <v>124</v>
      </c>
      <c r="AJ62">
        <v>-0.02</v>
      </c>
      <c r="AK62">
        <v>0.06</v>
      </c>
      <c r="AL62">
        <v>92.2</v>
      </c>
      <c r="AM62">
        <v>10.6</v>
      </c>
      <c r="AN62">
        <v>0.22</v>
      </c>
      <c r="AO62">
        <v>514</v>
      </c>
      <c r="AP62">
        <v>1.87</v>
      </c>
      <c r="AQ62">
        <v>1.0999999999999999E-2</v>
      </c>
      <c r="AR62">
        <v>1.54</v>
      </c>
      <c r="AS62">
        <v>26.4</v>
      </c>
      <c r="AT62">
        <v>0.25700000000000001</v>
      </c>
      <c r="AU62">
        <v>2.44</v>
      </c>
      <c r="AV62">
        <v>-10</v>
      </c>
      <c r="AW62">
        <v>-2</v>
      </c>
      <c r="AX62">
        <v>9.6</v>
      </c>
      <c r="AY62">
        <v>3</v>
      </c>
      <c r="AZ62">
        <v>0.49</v>
      </c>
      <c r="BA62">
        <v>0.04</v>
      </c>
      <c r="BB62">
        <v>3.1</v>
      </c>
      <c r="BC62">
        <v>3.2</v>
      </c>
      <c r="BD62">
        <v>0.4</v>
      </c>
      <c r="BE62">
        <v>25.5</v>
      </c>
      <c r="BF62">
        <v>-0.05</v>
      </c>
      <c r="BG62">
        <v>-0.02</v>
      </c>
      <c r="BH62">
        <v>2.8</v>
      </c>
      <c r="BI62">
        <v>1.7000000000000001E-2</v>
      </c>
      <c r="BJ62">
        <v>0.19</v>
      </c>
      <c r="BK62">
        <v>20.8</v>
      </c>
      <c r="BL62">
        <v>28</v>
      </c>
      <c r="BM62">
        <v>0.3</v>
      </c>
      <c r="BN62">
        <v>39.58</v>
      </c>
      <c r="BO62">
        <v>132.30000000000001</v>
      </c>
      <c r="BP62">
        <v>1.6</v>
      </c>
      <c r="BQ62">
        <v>24.61</v>
      </c>
      <c r="BR62">
        <v>97.63</v>
      </c>
      <c r="BS62">
        <v>16.21</v>
      </c>
      <c r="BT62">
        <v>2.13</v>
      </c>
      <c r="BU62">
        <v>11.8</v>
      </c>
      <c r="BV62">
        <v>1.48</v>
      </c>
      <c r="BW62">
        <v>9.11</v>
      </c>
      <c r="BX62">
        <v>1.52</v>
      </c>
      <c r="BY62">
        <v>3.92</v>
      </c>
      <c r="BZ62">
        <v>0.57999999999999996</v>
      </c>
      <c r="CA62">
        <v>3.96</v>
      </c>
      <c r="CB62">
        <v>0.59</v>
      </c>
    </row>
    <row r="63" spans="1:80" x14ac:dyDescent="0.3">
      <c r="A63" t="s">
        <v>326</v>
      </c>
      <c r="B63" t="s">
        <v>327</v>
      </c>
      <c r="C63" s="1" t="str">
        <f>HYPERLINK("http://geochem.nrcan.gc.ca/cdogs/content/bdl/bdl211193_e.htm", "21:1193")</f>
        <v>21:1193</v>
      </c>
      <c r="D63" s="1" t="str">
        <f>HYPERLINK("http://geochem.nrcan.gc.ca/cdogs/content/svy/svy210191_e.htm", "21:0191")</f>
        <v>21:0191</v>
      </c>
      <c r="E63" t="s">
        <v>328</v>
      </c>
      <c r="F63" t="s">
        <v>329</v>
      </c>
      <c r="H63">
        <v>57.004474799999997</v>
      </c>
      <c r="I63">
        <v>-105.1659769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75</v>
      </c>
      <c r="M63" t="s">
        <v>127</v>
      </c>
      <c r="N63">
        <v>62</v>
      </c>
      <c r="O63">
        <v>1</v>
      </c>
      <c r="P63">
        <v>42</v>
      </c>
      <c r="Q63">
        <v>1.23</v>
      </c>
      <c r="R63">
        <v>0.5</v>
      </c>
      <c r="S63">
        <v>-0.2</v>
      </c>
      <c r="T63">
        <v>-20</v>
      </c>
      <c r="U63">
        <v>164</v>
      </c>
      <c r="V63">
        <v>1.2</v>
      </c>
      <c r="W63">
        <v>0.04</v>
      </c>
      <c r="X63">
        <v>0.26</v>
      </c>
      <c r="Y63">
        <v>0.28999999999999998</v>
      </c>
      <c r="Z63">
        <v>107.1</v>
      </c>
      <c r="AA63">
        <v>5.4</v>
      </c>
      <c r="AB63">
        <v>35.200000000000003</v>
      </c>
      <c r="AC63">
        <v>0.98</v>
      </c>
      <c r="AD63">
        <v>10.02</v>
      </c>
      <c r="AE63">
        <v>2.86</v>
      </c>
      <c r="AF63">
        <v>3.1</v>
      </c>
      <c r="AG63">
        <v>0.1</v>
      </c>
      <c r="AH63">
        <v>0.04</v>
      </c>
      <c r="AI63">
        <v>64</v>
      </c>
      <c r="AJ63">
        <v>0.02</v>
      </c>
      <c r="AK63">
        <v>0.11</v>
      </c>
      <c r="AL63">
        <v>52</v>
      </c>
      <c r="AM63">
        <v>12.9</v>
      </c>
      <c r="AN63">
        <v>0.3</v>
      </c>
      <c r="AO63">
        <v>438</v>
      </c>
      <c r="AP63">
        <v>1.05</v>
      </c>
      <c r="AQ63">
        <v>1.2E-2</v>
      </c>
      <c r="AR63">
        <v>1.78</v>
      </c>
      <c r="AS63">
        <v>14.8</v>
      </c>
      <c r="AT63">
        <v>0.16500000000000001</v>
      </c>
      <c r="AU63">
        <v>3.2</v>
      </c>
      <c r="AV63">
        <v>-10</v>
      </c>
      <c r="AW63">
        <v>-2</v>
      </c>
      <c r="AX63">
        <v>14.1</v>
      </c>
      <c r="AY63">
        <v>-1</v>
      </c>
      <c r="AZ63">
        <v>0.16</v>
      </c>
      <c r="BA63">
        <v>0.02</v>
      </c>
      <c r="BB63">
        <v>4.4000000000000004</v>
      </c>
      <c r="BC63">
        <v>0.8</v>
      </c>
      <c r="BD63">
        <v>0.6</v>
      </c>
      <c r="BE63">
        <v>10.4</v>
      </c>
      <c r="BF63">
        <v>-0.05</v>
      </c>
      <c r="BG63">
        <v>-0.02</v>
      </c>
      <c r="BH63">
        <v>7.3</v>
      </c>
      <c r="BI63">
        <v>4.5999999999999999E-2</v>
      </c>
      <c r="BJ63">
        <v>0.15</v>
      </c>
      <c r="BK63">
        <v>5.2</v>
      </c>
      <c r="BL63">
        <v>36</v>
      </c>
      <c r="BM63">
        <v>0.2</v>
      </c>
      <c r="BN63">
        <v>24.4</v>
      </c>
      <c r="BO63">
        <v>91.3</v>
      </c>
      <c r="BP63">
        <v>1.9</v>
      </c>
      <c r="BQ63">
        <v>14.07</v>
      </c>
      <c r="BR63">
        <v>53.08</v>
      </c>
      <c r="BS63">
        <v>8.61</v>
      </c>
      <c r="BT63">
        <v>1.0900000000000001</v>
      </c>
      <c r="BU63">
        <v>7.57</v>
      </c>
      <c r="BV63">
        <v>0.86</v>
      </c>
      <c r="BW63">
        <v>5.1100000000000003</v>
      </c>
      <c r="BX63">
        <v>0.97</v>
      </c>
      <c r="BY63">
        <v>2.69</v>
      </c>
      <c r="BZ63">
        <v>0.39</v>
      </c>
      <c r="CA63">
        <v>2.72</v>
      </c>
      <c r="CB63">
        <v>0.37</v>
      </c>
    </row>
    <row r="64" spans="1:80" x14ac:dyDescent="0.3">
      <c r="A64" t="s">
        <v>330</v>
      </c>
      <c r="B64" t="s">
        <v>331</v>
      </c>
      <c r="C64" s="1" t="str">
        <f>HYPERLINK("http://geochem.nrcan.gc.ca/cdogs/content/bdl/bdl211193_e.htm", "21:1193")</f>
        <v>21:1193</v>
      </c>
      <c r="D64" s="1" t="str">
        <f>HYPERLINK("http://geochem.nrcan.gc.ca/cdogs/content/svy/svy210191_e.htm", "21:0191")</f>
        <v>21:0191</v>
      </c>
      <c r="E64" t="s">
        <v>332</v>
      </c>
      <c r="F64" t="s">
        <v>333</v>
      </c>
      <c r="H64">
        <v>57.018085300000003</v>
      </c>
      <c r="I64">
        <v>-105.1179606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75</v>
      </c>
      <c r="M64" t="s">
        <v>132</v>
      </c>
      <c r="N64">
        <v>63</v>
      </c>
      <c r="O64">
        <v>1</v>
      </c>
      <c r="P64">
        <v>57</v>
      </c>
      <c r="Q64">
        <v>0.69</v>
      </c>
      <c r="R64">
        <v>0.4</v>
      </c>
      <c r="S64">
        <v>0.2</v>
      </c>
      <c r="T64">
        <v>-20</v>
      </c>
      <c r="U64">
        <v>131.4</v>
      </c>
      <c r="V64">
        <v>0.9</v>
      </c>
      <c r="W64">
        <v>0.04</v>
      </c>
      <c r="X64">
        <v>0.22</v>
      </c>
      <c r="Y64">
        <v>0.36</v>
      </c>
      <c r="Z64">
        <v>52.4</v>
      </c>
      <c r="AA64">
        <v>5.0999999999999996</v>
      </c>
      <c r="AB64">
        <v>26</v>
      </c>
      <c r="AC64">
        <v>1.06</v>
      </c>
      <c r="AD64">
        <v>11.47</v>
      </c>
      <c r="AE64">
        <v>1.44</v>
      </c>
      <c r="AF64">
        <v>3.1</v>
      </c>
      <c r="AG64">
        <v>-0.1</v>
      </c>
      <c r="AH64">
        <v>0.08</v>
      </c>
      <c r="AI64">
        <v>51</v>
      </c>
      <c r="AJ64">
        <v>-0.02</v>
      </c>
      <c r="AK64">
        <v>0.13</v>
      </c>
      <c r="AL64">
        <v>28.1</v>
      </c>
      <c r="AM64">
        <v>16.2</v>
      </c>
      <c r="AN64">
        <v>0.37</v>
      </c>
      <c r="AO64">
        <v>235</v>
      </c>
      <c r="AP64">
        <v>2.3199999999999998</v>
      </c>
      <c r="AQ64">
        <v>1.2E-2</v>
      </c>
      <c r="AR64">
        <v>1.86</v>
      </c>
      <c r="AS64">
        <v>18.100000000000001</v>
      </c>
      <c r="AT64">
        <v>5.8999999999999997E-2</v>
      </c>
      <c r="AU64">
        <v>2.36</v>
      </c>
      <c r="AV64">
        <v>-10</v>
      </c>
      <c r="AW64">
        <v>-2</v>
      </c>
      <c r="AX64">
        <v>18.7</v>
      </c>
      <c r="AY64">
        <v>1</v>
      </c>
      <c r="AZ64">
        <v>0.33</v>
      </c>
      <c r="BA64">
        <v>0.04</v>
      </c>
      <c r="BB64">
        <v>3.3</v>
      </c>
      <c r="BC64">
        <v>1</v>
      </c>
      <c r="BD64">
        <v>0.7</v>
      </c>
      <c r="BE64">
        <v>8</v>
      </c>
      <c r="BF64">
        <v>-0.05</v>
      </c>
      <c r="BG64">
        <v>-0.02</v>
      </c>
      <c r="BH64">
        <v>7.3</v>
      </c>
      <c r="BI64">
        <v>4.8000000000000001E-2</v>
      </c>
      <c r="BJ64">
        <v>0.2</v>
      </c>
      <c r="BK64">
        <v>3.2</v>
      </c>
      <c r="BL64">
        <v>22</v>
      </c>
      <c r="BM64">
        <v>0.1</v>
      </c>
      <c r="BN64">
        <v>16.12</v>
      </c>
      <c r="BO64">
        <v>81.400000000000006</v>
      </c>
      <c r="BP64">
        <v>2.8</v>
      </c>
      <c r="BQ64">
        <v>7.99</v>
      </c>
      <c r="BR64">
        <v>30.08</v>
      </c>
      <c r="BS64">
        <v>5.29</v>
      </c>
      <c r="BT64">
        <v>0.69</v>
      </c>
      <c r="BU64">
        <v>4.3099999999999996</v>
      </c>
      <c r="BV64">
        <v>0.51</v>
      </c>
      <c r="BW64">
        <v>3.24</v>
      </c>
      <c r="BX64">
        <v>0.63</v>
      </c>
      <c r="BY64">
        <v>1.72</v>
      </c>
      <c r="BZ64">
        <v>0.27</v>
      </c>
      <c r="CA64">
        <v>1.78</v>
      </c>
      <c r="CB64">
        <v>0.23</v>
      </c>
    </row>
    <row r="65" spans="1:80" x14ac:dyDescent="0.3">
      <c r="A65" t="s">
        <v>334</v>
      </c>
      <c r="B65" t="s">
        <v>335</v>
      </c>
      <c r="C65" s="1" t="str">
        <f>HYPERLINK("http://geochem.nrcan.gc.ca/cdogs/content/bdl/bdl211193_e.htm", "21:1193")</f>
        <v>21:1193</v>
      </c>
      <c r="D65" s="1" t="str">
        <f>HYPERLINK("http://geochem.nrcan.gc.ca/cdogs/content/svy/svy210191_e.htm", "21:0191")</f>
        <v>21:0191</v>
      </c>
      <c r="E65" t="s">
        <v>336</v>
      </c>
      <c r="F65" t="s">
        <v>337</v>
      </c>
      <c r="H65">
        <v>57.019611900000001</v>
      </c>
      <c r="I65">
        <v>-105.0710559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75</v>
      </c>
      <c r="M65" t="s">
        <v>142</v>
      </c>
      <c r="N65">
        <v>64</v>
      </c>
      <c r="O65">
        <v>1</v>
      </c>
      <c r="P65">
        <v>49</v>
      </c>
      <c r="Q65">
        <v>0.5</v>
      </c>
      <c r="R65">
        <v>-0.1</v>
      </c>
      <c r="S65">
        <v>0.3</v>
      </c>
      <c r="T65">
        <v>-20</v>
      </c>
      <c r="U65">
        <v>62.9</v>
      </c>
      <c r="V65">
        <v>0.4</v>
      </c>
      <c r="W65">
        <v>0.04</v>
      </c>
      <c r="X65">
        <v>0.32</v>
      </c>
      <c r="Y65">
        <v>0.38</v>
      </c>
      <c r="Z65">
        <v>25.8</v>
      </c>
      <c r="AA65">
        <v>3.1</v>
      </c>
      <c r="AB65">
        <v>12.8</v>
      </c>
      <c r="AC65">
        <v>0.37</v>
      </c>
      <c r="AD65">
        <v>8.27</v>
      </c>
      <c r="AE65">
        <v>0.47</v>
      </c>
      <c r="AF65">
        <v>1.6</v>
      </c>
      <c r="AG65">
        <v>-0.1</v>
      </c>
      <c r="AH65">
        <v>0.04</v>
      </c>
      <c r="AI65">
        <v>34</v>
      </c>
      <c r="AJ65">
        <v>-0.02</v>
      </c>
      <c r="AK65">
        <v>0.05</v>
      </c>
      <c r="AL65">
        <v>12.2</v>
      </c>
      <c r="AM65">
        <v>4</v>
      </c>
      <c r="AN65">
        <v>0.12</v>
      </c>
      <c r="AO65">
        <v>80</v>
      </c>
      <c r="AP65">
        <v>0.81</v>
      </c>
      <c r="AQ65">
        <v>8.9999999999999993E-3</v>
      </c>
      <c r="AR65">
        <v>1.03</v>
      </c>
      <c r="AS65">
        <v>9.3000000000000007</v>
      </c>
      <c r="AT65">
        <v>5.1999999999999998E-2</v>
      </c>
      <c r="AU65">
        <v>2.5</v>
      </c>
      <c r="AV65">
        <v>-10</v>
      </c>
      <c r="AW65">
        <v>-2</v>
      </c>
      <c r="AX65">
        <v>5.0999999999999996</v>
      </c>
      <c r="AY65">
        <v>1</v>
      </c>
      <c r="AZ65">
        <v>0.26</v>
      </c>
      <c r="BA65">
        <v>0.04</v>
      </c>
      <c r="BB65">
        <v>0.8</v>
      </c>
      <c r="BC65">
        <v>1</v>
      </c>
      <c r="BD65">
        <v>0.5</v>
      </c>
      <c r="BE65">
        <v>12.1</v>
      </c>
      <c r="BF65">
        <v>-0.05</v>
      </c>
      <c r="BG65">
        <v>-0.02</v>
      </c>
      <c r="BH65">
        <v>0.7</v>
      </c>
      <c r="BI65">
        <v>1.7999999999999999E-2</v>
      </c>
      <c r="BJ65">
        <v>0.05</v>
      </c>
      <c r="BK65">
        <v>1.3</v>
      </c>
      <c r="BL65">
        <v>14</v>
      </c>
      <c r="BM65">
        <v>-0.1</v>
      </c>
      <c r="BN65">
        <v>7.26</v>
      </c>
      <c r="BO65">
        <v>97.8</v>
      </c>
      <c r="BP65">
        <v>1.3</v>
      </c>
      <c r="BQ65">
        <v>3.16</v>
      </c>
      <c r="BR65">
        <v>11.92</v>
      </c>
      <c r="BS65">
        <v>2.25</v>
      </c>
      <c r="BT65">
        <v>0.28000000000000003</v>
      </c>
      <c r="BU65">
        <v>2</v>
      </c>
      <c r="BV65">
        <v>0.25</v>
      </c>
      <c r="BW65">
        <v>1.44</v>
      </c>
      <c r="BX65">
        <v>0.27</v>
      </c>
      <c r="BY65">
        <v>0.78</v>
      </c>
      <c r="BZ65">
        <v>0.12</v>
      </c>
      <c r="CA65">
        <v>0.73</v>
      </c>
      <c r="CB65">
        <v>0.1</v>
      </c>
    </row>
    <row r="66" spans="1:80" x14ac:dyDescent="0.3">
      <c r="A66" t="s">
        <v>338</v>
      </c>
      <c r="B66" t="s">
        <v>339</v>
      </c>
      <c r="C66" s="1" t="str">
        <f>HYPERLINK("http://geochem.nrcan.gc.ca/cdogs/content/bdl/bdl211193_e.htm", "21:1193")</f>
        <v>21:1193</v>
      </c>
      <c r="D66" s="1" t="str">
        <f>HYPERLINK("http://geochem.nrcan.gc.ca/cdogs/content/svy/svy210191_e.htm", "21:0191")</f>
        <v>21:0191</v>
      </c>
      <c r="E66" t="s">
        <v>340</v>
      </c>
      <c r="F66" t="s">
        <v>341</v>
      </c>
      <c r="H66">
        <v>57.006289500000001</v>
      </c>
      <c r="I66">
        <v>-105.0211078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75</v>
      </c>
      <c r="M66" t="s">
        <v>147</v>
      </c>
      <c r="N66">
        <v>65</v>
      </c>
      <c r="O66">
        <v>1</v>
      </c>
      <c r="P66">
        <v>71</v>
      </c>
      <c r="Q66">
        <v>1.45</v>
      </c>
      <c r="R66">
        <v>0.6</v>
      </c>
      <c r="S66">
        <v>0.5</v>
      </c>
      <c r="T66">
        <v>-20</v>
      </c>
      <c r="U66">
        <v>110.6</v>
      </c>
      <c r="V66">
        <v>1.3</v>
      </c>
      <c r="W66">
        <v>0.06</v>
      </c>
      <c r="X66">
        <v>0.31</v>
      </c>
      <c r="Y66">
        <v>0.72</v>
      </c>
      <c r="Z66">
        <v>124.4</v>
      </c>
      <c r="AA66">
        <v>9.3000000000000007</v>
      </c>
      <c r="AB66">
        <v>33.5</v>
      </c>
      <c r="AC66">
        <v>0.79</v>
      </c>
      <c r="AD66">
        <v>12.76</v>
      </c>
      <c r="AE66">
        <v>5.3</v>
      </c>
      <c r="AF66">
        <v>3.1</v>
      </c>
      <c r="AG66">
        <v>0.2</v>
      </c>
      <c r="AH66">
        <v>0.04</v>
      </c>
      <c r="AI66">
        <v>95</v>
      </c>
      <c r="AJ66">
        <v>0.02</v>
      </c>
      <c r="AK66">
        <v>0.06</v>
      </c>
      <c r="AL66">
        <v>58.1</v>
      </c>
      <c r="AM66">
        <v>10.8</v>
      </c>
      <c r="AN66">
        <v>0.21</v>
      </c>
      <c r="AO66">
        <v>593</v>
      </c>
      <c r="AP66">
        <v>2.93</v>
      </c>
      <c r="AQ66">
        <v>0.01</v>
      </c>
      <c r="AR66">
        <v>2.2799999999999998</v>
      </c>
      <c r="AS66">
        <v>17.100000000000001</v>
      </c>
      <c r="AT66">
        <v>0.19400000000000001</v>
      </c>
      <c r="AU66">
        <v>2.77</v>
      </c>
      <c r="AV66">
        <v>-10</v>
      </c>
      <c r="AW66">
        <v>-2</v>
      </c>
      <c r="AX66">
        <v>9.4</v>
      </c>
      <c r="AY66">
        <v>2</v>
      </c>
      <c r="AZ66">
        <v>0.27</v>
      </c>
      <c r="BA66">
        <v>0.04</v>
      </c>
      <c r="BB66">
        <v>4.2</v>
      </c>
      <c r="BC66">
        <v>1.2</v>
      </c>
      <c r="BD66">
        <v>0.7</v>
      </c>
      <c r="BE66">
        <v>13.6</v>
      </c>
      <c r="BF66">
        <v>-0.05</v>
      </c>
      <c r="BG66">
        <v>-0.02</v>
      </c>
      <c r="BH66">
        <v>8</v>
      </c>
      <c r="BI66">
        <v>0.04</v>
      </c>
      <c r="BJ66">
        <v>0.2</v>
      </c>
      <c r="BK66">
        <v>5.8</v>
      </c>
      <c r="BL66">
        <v>40</v>
      </c>
      <c r="BM66">
        <v>0.5</v>
      </c>
      <c r="BN66">
        <v>30.45</v>
      </c>
      <c r="BO66">
        <v>123.1</v>
      </c>
      <c r="BP66">
        <v>2</v>
      </c>
      <c r="BQ66">
        <v>16.260000000000002</v>
      </c>
      <c r="BR66">
        <v>61.55</v>
      </c>
      <c r="BS66">
        <v>10.77</v>
      </c>
      <c r="BT66">
        <v>1.05</v>
      </c>
      <c r="BU66">
        <v>8.93</v>
      </c>
      <c r="BV66">
        <v>1.1299999999999999</v>
      </c>
      <c r="BW66">
        <v>6.66</v>
      </c>
      <c r="BX66">
        <v>1.2</v>
      </c>
      <c r="BY66">
        <v>3.5</v>
      </c>
      <c r="BZ66">
        <v>0.5</v>
      </c>
      <c r="CA66">
        <v>3.39</v>
      </c>
      <c r="CB66">
        <v>0.46</v>
      </c>
    </row>
    <row r="67" spans="1:80" x14ac:dyDescent="0.3">
      <c r="A67" t="s">
        <v>342</v>
      </c>
      <c r="B67" t="s">
        <v>343</v>
      </c>
      <c r="C67" s="1" t="str">
        <f>HYPERLINK("http://geochem.nrcan.gc.ca/cdogs/content/bdl/bdl211193_e.htm", "21:1193")</f>
        <v>21:1193</v>
      </c>
      <c r="D67" s="1" t="str">
        <f>HYPERLINK("http://geochem.nrcan.gc.ca/cdogs/content/svy/svy210191_e.htm", "21:0191")</f>
        <v>21:0191</v>
      </c>
      <c r="E67" t="s">
        <v>344</v>
      </c>
      <c r="F67" t="s">
        <v>345</v>
      </c>
      <c r="H67">
        <v>57.040664</v>
      </c>
      <c r="I67">
        <v>-105.0799298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75</v>
      </c>
      <c r="M67" t="s">
        <v>152</v>
      </c>
      <c r="N67">
        <v>66</v>
      </c>
      <c r="O67">
        <v>1</v>
      </c>
      <c r="P67">
        <v>49</v>
      </c>
      <c r="Q67">
        <v>1.1499999999999999</v>
      </c>
      <c r="R67">
        <v>1.4</v>
      </c>
      <c r="S67">
        <v>0.7</v>
      </c>
      <c r="T67">
        <v>-20</v>
      </c>
      <c r="U67">
        <v>636.29999999999995</v>
      </c>
      <c r="V67">
        <v>1.6</v>
      </c>
      <c r="W67">
        <v>7.0000000000000007E-2</v>
      </c>
      <c r="X67">
        <v>0.23</v>
      </c>
      <c r="Y67">
        <v>0.34</v>
      </c>
      <c r="Z67">
        <v>112.3</v>
      </c>
      <c r="AA67">
        <v>10.5</v>
      </c>
      <c r="AB67">
        <v>31.8</v>
      </c>
      <c r="AC67">
        <v>0.99</v>
      </c>
      <c r="AD67">
        <v>9.7899999999999991</v>
      </c>
      <c r="AE67">
        <v>11.52</v>
      </c>
      <c r="AF67">
        <v>3.4</v>
      </c>
      <c r="AG67">
        <v>0.3</v>
      </c>
      <c r="AH67">
        <v>0.26</v>
      </c>
      <c r="AI67">
        <v>36</v>
      </c>
      <c r="AJ67">
        <v>-0.02</v>
      </c>
      <c r="AK67">
        <v>0.1</v>
      </c>
      <c r="AL67">
        <v>66.3</v>
      </c>
      <c r="AM67">
        <v>9.3000000000000007</v>
      </c>
      <c r="AN67">
        <v>0.27</v>
      </c>
      <c r="AO67">
        <v>4441</v>
      </c>
      <c r="AP67">
        <v>3.79</v>
      </c>
      <c r="AQ67">
        <v>0.01</v>
      </c>
      <c r="AR67">
        <v>1.72</v>
      </c>
      <c r="AS67">
        <v>15.8</v>
      </c>
      <c r="AT67">
        <v>0.20799999999999999</v>
      </c>
      <c r="AU67">
        <v>2.71</v>
      </c>
      <c r="AV67">
        <v>16</v>
      </c>
      <c r="AW67">
        <v>5</v>
      </c>
      <c r="AX67">
        <v>14.3</v>
      </c>
      <c r="AY67">
        <v>-1</v>
      </c>
      <c r="AZ67">
        <v>0.13</v>
      </c>
      <c r="BA67">
        <v>-0.02</v>
      </c>
      <c r="BB67">
        <v>5.8</v>
      </c>
      <c r="BC67">
        <v>1</v>
      </c>
      <c r="BD67">
        <v>0.6</v>
      </c>
      <c r="BE67">
        <v>10.3</v>
      </c>
      <c r="BF67">
        <v>-0.05</v>
      </c>
      <c r="BG67">
        <v>-0.02</v>
      </c>
      <c r="BH67">
        <v>18.600000000000001</v>
      </c>
      <c r="BI67">
        <v>4.8000000000000001E-2</v>
      </c>
      <c r="BJ67">
        <v>0.32</v>
      </c>
      <c r="BK67">
        <v>5.6</v>
      </c>
      <c r="BL67">
        <v>45</v>
      </c>
      <c r="BM67">
        <v>0.4</v>
      </c>
      <c r="BN67">
        <v>38.75</v>
      </c>
      <c r="BO67">
        <v>95.8</v>
      </c>
      <c r="BP67">
        <v>7.8</v>
      </c>
      <c r="BQ67">
        <v>18.09</v>
      </c>
      <c r="BR67">
        <v>73.98</v>
      </c>
      <c r="BS67">
        <v>12.61</v>
      </c>
      <c r="BT67">
        <v>1.7</v>
      </c>
      <c r="BU67">
        <v>10.79</v>
      </c>
      <c r="BV67">
        <v>1.28</v>
      </c>
      <c r="BW67">
        <v>8.02</v>
      </c>
      <c r="BX67">
        <v>1.42</v>
      </c>
      <c r="BY67">
        <v>4.0599999999999996</v>
      </c>
      <c r="BZ67">
        <v>0.62</v>
      </c>
      <c r="CA67">
        <v>4.12</v>
      </c>
      <c r="CB67">
        <v>0.63</v>
      </c>
    </row>
    <row r="68" spans="1:80" x14ac:dyDescent="0.3">
      <c r="A68" t="s">
        <v>346</v>
      </c>
      <c r="B68" t="s">
        <v>347</v>
      </c>
      <c r="C68" s="1" t="str">
        <f>HYPERLINK("http://geochem.nrcan.gc.ca/cdogs/content/bdl/bdl211193_e.htm", "21:1193")</f>
        <v>21:1193</v>
      </c>
      <c r="D68" s="1" t="str">
        <f>HYPERLINK("http://geochem.nrcan.gc.ca/cdogs/content/svy/svy210191_e.htm", "21:0191")</f>
        <v>21:0191</v>
      </c>
      <c r="E68" t="s">
        <v>348</v>
      </c>
      <c r="F68" t="s">
        <v>349</v>
      </c>
      <c r="H68">
        <v>57.061324200000001</v>
      </c>
      <c r="I68">
        <v>-105.0094648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75</v>
      </c>
      <c r="M68" t="s">
        <v>157</v>
      </c>
      <c r="N68">
        <v>67</v>
      </c>
      <c r="O68">
        <v>1</v>
      </c>
      <c r="P68">
        <v>77</v>
      </c>
      <c r="Q68">
        <v>0.74</v>
      </c>
      <c r="R68">
        <v>6.3</v>
      </c>
      <c r="S68">
        <v>-0.2</v>
      </c>
      <c r="T68">
        <v>-20</v>
      </c>
      <c r="U68">
        <v>1671.3</v>
      </c>
      <c r="V68">
        <v>1</v>
      </c>
      <c r="W68">
        <v>0.06</v>
      </c>
      <c r="X68">
        <v>0.3</v>
      </c>
      <c r="Y68">
        <v>0.5</v>
      </c>
      <c r="Z68">
        <v>93.1</v>
      </c>
      <c r="AA68">
        <v>15.2</v>
      </c>
      <c r="AB68">
        <v>23</v>
      </c>
      <c r="AC68">
        <v>0.47</v>
      </c>
      <c r="AD68">
        <v>10.39</v>
      </c>
      <c r="AE68">
        <v>21.64</v>
      </c>
      <c r="AF68">
        <v>2.1</v>
      </c>
      <c r="AG68">
        <v>0.2</v>
      </c>
      <c r="AH68">
        <v>0.14000000000000001</v>
      </c>
      <c r="AI68">
        <v>62</v>
      </c>
      <c r="AJ68">
        <v>-0.02</v>
      </c>
      <c r="AK68">
        <v>0.04</v>
      </c>
      <c r="AL68">
        <v>53.1</v>
      </c>
      <c r="AM68">
        <v>4.4000000000000004</v>
      </c>
      <c r="AN68">
        <v>0.12</v>
      </c>
      <c r="AO68">
        <v>10000</v>
      </c>
      <c r="AP68">
        <v>6.78</v>
      </c>
      <c r="AQ68">
        <v>5.0000000000000001E-3</v>
      </c>
      <c r="AR68">
        <v>0.69</v>
      </c>
      <c r="AS68">
        <v>13.8</v>
      </c>
      <c r="AT68">
        <v>0.27200000000000002</v>
      </c>
      <c r="AU68">
        <v>1.94</v>
      </c>
      <c r="AV68">
        <v>-10</v>
      </c>
      <c r="AW68">
        <v>2</v>
      </c>
      <c r="AX68">
        <v>5.7</v>
      </c>
      <c r="AY68">
        <v>-1</v>
      </c>
      <c r="AZ68">
        <v>0.15</v>
      </c>
      <c r="BA68">
        <v>0.03</v>
      </c>
      <c r="BB68">
        <v>3.3</v>
      </c>
      <c r="BC68">
        <v>1.3</v>
      </c>
      <c r="BD68">
        <v>0.3</v>
      </c>
      <c r="BE68">
        <v>11.5</v>
      </c>
      <c r="BF68">
        <v>-0.05</v>
      </c>
      <c r="BG68">
        <v>0.05</v>
      </c>
      <c r="BH68">
        <v>9.6999999999999993</v>
      </c>
      <c r="BI68">
        <v>0.02</v>
      </c>
      <c r="BJ68">
        <v>0.26</v>
      </c>
      <c r="BK68">
        <v>3.8</v>
      </c>
      <c r="BL68">
        <v>48</v>
      </c>
      <c r="BM68">
        <v>0.4</v>
      </c>
      <c r="BN68">
        <v>27.71</v>
      </c>
      <c r="BO68">
        <v>103.8</v>
      </c>
      <c r="BP68">
        <v>4.5</v>
      </c>
      <c r="BQ68">
        <v>14.86</v>
      </c>
      <c r="BR68">
        <v>60.66</v>
      </c>
      <c r="BS68">
        <v>9.98</v>
      </c>
      <c r="BT68">
        <v>1.17</v>
      </c>
      <c r="BU68">
        <v>7.93</v>
      </c>
      <c r="BV68">
        <v>0.92</v>
      </c>
      <c r="BW68">
        <v>5.57</v>
      </c>
      <c r="BX68">
        <v>0.97</v>
      </c>
      <c r="BY68">
        <v>2.84</v>
      </c>
      <c r="BZ68">
        <v>0.44</v>
      </c>
      <c r="CA68">
        <v>3.03</v>
      </c>
      <c r="CB68">
        <v>0.42</v>
      </c>
    </row>
    <row r="69" spans="1:80" x14ac:dyDescent="0.3">
      <c r="A69" t="s">
        <v>350</v>
      </c>
      <c r="B69" t="s">
        <v>351</v>
      </c>
      <c r="C69" s="1" t="str">
        <f>HYPERLINK("http://geochem.nrcan.gc.ca/cdogs/content/bdl/bdl211193_e.htm", "21:1193")</f>
        <v>21:1193</v>
      </c>
      <c r="D69" s="1" t="str">
        <f>HYPERLINK("http://geochem.nrcan.gc.ca/cdogs/content/svy/svy210191_e.htm", "21:0191")</f>
        <v>21:0191</v>
      </c>
      <c r="E69" t="s">
        <v>352</v>
      </c>
      <c r="F69" t="s">
        <v>353</v>
      </c>
      <c r="H69">
        <v>57.0895072</v>
      </c>
      <c r="I69">
        <v>-105.0437471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75</v>
      </c>
      <c r="M69" t="s">
        <v>162</v>
      </c>
      <c r="N69">
        <v>68</v>
      </c>
      <c r="O69">
        <v>1</v>
      </c>
      <c r="P69">
        <v>20</v>
      </c>
      <c r="Q69">
        <v>0.54</v>
      </c>
      <c r="R69">
        <v>0.2</v>
      </c>
      <c r="S69">
        <v>-0.2</v>
      </c>
      <c r="T69">
        <v>-20</v>
      </c>
      <c r="U69">
        <v>137.80000000000001</v>
      </c>
      <c r="V69">
        <v>0.4</v>
      </c>
      <c r="W69">
        <v>0.02</v>
      </c>
      <c r="X69">
        <v>0.25</v>
      </c>
      <c r="Y69">
        <v>0.33</v>
      </c>
      <c r="Z69">
        <v>33.700000000000003</v>
      </c>
      <c r="AA69">
        <v>3.5</v>
      </c>
      <c r="AB69">
        <v>18.5</v>
      </c>
      <c r="AC69">
        <v>0.49</v>
      </c>
      <c r="AD69">
        <v>4.25</v>
      </c>
      <c r="AE69">
        <v>1.19</v>
      </c>
      <c r="AF69">
        <v>1.7</v>
      </c>
      <c r="AG69">
        <v>-0.1</v>
      </c>
      <c r="AH69">
        <v>-0.02</v>
      </c>
      <c r="AI69">
        <v>53</v>
      </c>
      <c r="AJ69">
        <v>-0.02</v>
      </c>
      <c r="AK69">
        <v>0.03</v>
      </c>
      <c r="AL69">
        <v>15.7</v>
      </c>
      <c r="AM69">
        <v>2.6</v>
      </c>
      <c r="AN69">
        <v>0.08</v>
      </c>
      <c r="AO69">
        <v>289</v>
      </c>
      <c r="AP69">
        <v>0.8</v>
      </c>
      <c r="AQ69">
        <v>8.0000000000000002E-3</v>
      </c>
      <c r="AR69">
        <v>0.81</v>
      </c>
      <c r="AS69">
        <v>13.3</v>
      </c>
      <c r="AT69">
        <v>5.0999999999999997E-2</v>
      </c>
      <c r="AU69">
        <v>1.67</v>
      </c>
      <c r="AV69">
        <v>-10</v>
      </c>
      <c r="AW69">
        <v>-2</v>
      </c>
      <c r="AX69">
        <v>4.5</v>
      </c>
      <c r="AY69">
        <v>-1</v>
      </c>
      <c r="AZ69">
        <v>0.24</v>
      </c>
      <c r="BA69">
        <v>0.03</v>
      </c>
      <c r="BB69">
        <v>1.1000000000000001</v>
      </c>
      <c r="BC69">
        <v>0.8</v>
      </c>
      <c r="BD69">
        <v>0.3</v>
      </c>
      <c r="BE69">
        <v>14.7</v>
      </c>
      <c r="BF69">
        <v>-0.05</v>
      </c>
      <c r="BG69">
        <v>-0.02</v>
      </c>
      <c r="BH69">
        <v>0.9</v>
      </c>
      <c r="BI69">
        <v>1.2E-2</v>
      </c>
      <c r="BJ69">
        <v>0.06</v>
      </c>
      <c r="BK69">
        <v>2.6</v>
      </c>
      <c r="BL69">
        <v>25</v>
      </c>
      <c r="BM69">
        <v>-0.1</v>
      </c>
      <c r="BN69">
        <v>11.09</v>
      </c>
      <c r="BO69">
        <v>40.1</v>
      </c>
      <c r="BP69">
        <v>0.9</v>
      </c>
      <c r="BQ69">
        <v>4.3899999999999997</v>
      </c>
      <c r="BR69">
        <v>18.09</v>
      </c>
      <c r="BS69">
        <v>3.41</v>
      </c>
      <c r="BT69">
        <v>0.53</v>
      </c>
      <c r="BU69">
        <v>3.06</v>
      </c>
      <c r="BV69">
        <v>0.34</v>
      </c>
      <c r="BW69">
        <v>2.3199999999999998</v>
      </c>
      <c r="BX69">
        <v>0.41</v>
      </c>
      <c r="BY69">
        <v>1.21</v>
      </c>
      <c r="BZ69">
        <v>0.19</v>
      </c>
      <c r="CA69">
        <v>1.25</v>
      </c>
      <c r="CB69">
        <v>0.18</v>
      </c>
    </row>
    <row r="70" spans="1:80" x14ac:dyDescent="0.3">
      <c r="A70" t="s">
        <v>354</v>
      </c>
      <c r="B70" t="s">
        <v>355</v>
      </c>
      <c r="C70" s="1" t="str">
        <f>HYPERLINK("http://geochem.nrcan.gc.ca/cdogs/content/bdl/bdl211193_e.htm", "21:1193")</f>
        <v>21:1193</v>
      </c>
      <c r="D70" s="1" t="str">
        <f>HYPERLINK("http://geochem.nrcan.gc.ca/cdogs/content/svy/svy210191_e.htm", "21:0191")</f>
        <v>21:0191</v>
      </c>
      <c r="E70" t="s">
        <v>356</v>
      </c>
      <c r="F70" t="s">
        <v>357</v>
      </c>
      <c r="H70">
        <v>57.099910100000002</v>
      </c>
      <c r="I70">
        <v>-105.124246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75</v>
      </c>
      <c r="M70" t="s">
        <v>167</v>
      </c>
      <c r="N70">
        <v>69</v>
      </c>
      <c r="O70">
        <v>1</v>
      </c>
      <c r="P70">
        <v>42</v>
      </c>
      <c r="Q70">
        <v>0.78</v>
      </c>
      <c r="R70">
        <v>0.2</v>
      </c>
      <c r="S70">
        <v>0.5</v>
      </c>
      <c r="T70">
        <v>-20</v>
      </c>
      <c r="U70">
        <v>45.7</v>
      </c>
      <c r="V70">
        <v>0.5</v>
      </c>
      <c r="W70">
        <v>0.03</v>
      </c>
      <c r="X70">
        <v>0.27</v>
      </c>
      <c r="Y70">
        <v>0.38</v>
      </c>
      <c r="Z70">
        <v>33.4</v>
      </c>
      <c r="AA70">
        <v>6</v>
      </c>
      <c r="AB70">
        <v>26.8</v>
      </c>
      <c r="AC70">
        <v>0.63</v>
      </c>
      <c r="AD70">
        <v>7.07</v>
      </c>
      <c r="AE70">
        <v>3.04</v>
      </c>
      <c r="AF70">
        <v>2.2999999999999998</v>
      </c>
      <c r="AG70">
        <v>-0.1</v>
      </c>
      <c r="AH70">
        <v>-0.02</v>
      </c>
      <c r="AI70">
        <v>54</v>
      </c>
      <c r="AJ70">
        <v>-0.02</v>
      </c>
      <c r="AK70">
        <v>0.09</v>
      </c>
      <c r="AL70">
        <v>16.600000000000001</v>
      </c>
      <c r="AM70">
        <v>8</v>
      </c>
      <c r="AN70">
        <v>0.27</v>
      </c>
      <c r="AO70">
        <v>335</v>
      </c>
      <c r="AP70">
        <v>2.09</v>
      </c>
      <c r="AQ70">
        <v>1.4E-2</v>
      </c>
      <c r="AR70">
        <v>1.24</v>
      </c>
      <c r="AS70">
        <v>13.5</v>
      </c>
      <c r="AT70">
        <v>0.11600000000000001</v>
      </c>
      <c r="AU70">
        <v>2.08</v>
      </c>
      <c r="AV70">
        <v>-10</v>
      </c>
      <c r="AW70">
        <v>-2</v>
      </c>
      <c r="AX70">
        <v>8.9</v>
      </c>
      <c r="AY70">
        <v>1</v>
      </c>
      <c r="AZ70">
        <v>0.31</v>
      </c>
      <c r="BA70">
        <v>7.0000000000000007E-2</v>
      </c>
      <c r="BB70">
        <v>2.4</v>
      </c>
      <c r="BC70">
        <v>1</v>
      </c>
      <c r="BD70">
        <v>0.4</v>
      </c>
      <c r="BE70">
        <v>12.9</v>
      </c>
      <c r="BF70">
        <v>-0.05</v>
      </c>
      <c r="BG70">
        <v>-0.02</v>
      </c>
      <c r="BH70">
        <v>3.6</v>
      </c>
      <c r="BI70">
        <v>2.5999999999999999E-2</v>
      </c>
      <c r="BJ70">
        <v>0.12</v>
      </c>
      <c r="BK70">
        <v>14.5</v>
      </c>
      <c r="BL70">
        <v>25</v>
      </c>
      <c r="BM70">
        <v>0.4</v>
      </c>
      <c r="BN70">
        <v>10.72</v>
      </c>
      <c r="BO70">
        <v>118.7</v>
      </c>
      <c r="BP70">
        <v>1.3</v>
      </c>
      <c r="BQ70">
        <v>4.5999999999999996</v>
      </c>
      <c r="BR70">
        <v>17.510000000000002</v>
      </c>
      <c r="BS70">
        <v>3.29</v>
      </c>
      <c r="BT70">
        <v>0.47</v>
      </c>
      <c r="BU70">
        <v>2.83</v>
      </c>
      <c r="BV70">
        <v>0.33</v>
      </c>
      <c r="BW70">
        <v>2.11</v>
      </c>
      <c r="BX70">
        <v>0.35</v>
      </c>
      <c r="BY70">
        <v>1.05</v>
      </c>
      <c r="BZ70">
        <v>0.16</v>
      </c>
      <c r="CA70">
        <v>1.21</v>
      </c>
      <c r="CB70">
        <v>0.16</v>
      </c>
    </row>
    <row r="71" spans="1:80" x14ac:dyDescent="0.3">
      <c r="A71" t="s">
        <v>358</v>
      </c>
      <c r="B71" t="s">
        <v>359</v>
      </c>
      <c r="C71" s="1" t="str">
        <f>HYPERLINK("http://geochem.nrcan.gc.ca/cdogs/content/bdl/bdl211193_e.htm", "21:1193")</f>
        <v>21:1193</v>
      </c>
      <c r="D71" s="1" t="str">
        <f>HYPERLINK("http://geochem.nrcan.gc.ca/cdogs/content/svy/svy210191_e.htm", "21:0191")</f>
        <v>21:0191</v>
      </c>
      <c r="E71" t="s">
        <v>360</v>
      </c>
      <c r="F71" t="s">
        <v>361</v>
      </c>
      <c r="H71">
        <v>57.059341400000001</v>
      </c>
      <c r="I71">
        <v>-105.1140522</v>
      </c>
      <c r="J71" s="1" t="str">
        <f>HYPERLINK("http://geochem.nrcan.gc.ca/cdogs/content/kwd/kwd020027_e.htm", "NGR lake sediment grab sample")</f>
        <v>NGR lake sediment grab sample</v>
      </c>
      <c r="K71" s="1" t="str">
        <f>HYPERLINK("http://geochem.nrcan.gc.ca/cdogs/content/kwd/kwd080006_e.htm", "&lt;177 micron (NGR)")</f>
        <v>&lt;177 micron (NGR)</v>
      </c>
      <c r="L71">
        <v>75</v>
      </c>
      <c r="M71" t="s">
        <v>172</v>
      </c>
      <c r="N71">
        <v>70</v>
      </c>
      <c r="O71">
        <v>1</v>
      </c>
      <c r="P71">
        <v>37</v>
      </c>
      <c r="Q71">
        <v>0.82</v>
      </c>
      <c r="R71">
        <v>0.2</v>
      </c>
      <c r="S71">
        <v>-0.2</v>
      </c>
      <c r="T71">
        <v>-20</v>
      </c>
      <c r="U71">
        <v>576.4</v>
      </c>
      <c r="V71">
        <v>0.9</v>
      </c>
      <c r="W71">
        <v>0.03</v>
      </c>
      <c r="X71">
        <v>0.28000000000000003</v>
      </c>
      <c r="Y71">
        <v>0.39</v>
      </c>
      <c r="Z71">
        <v>44.7</v>
      </c>
      <c r="AA71">
        <v>6.8</v>
      </c>
      <c r="AB71">
        <v>23.9</v>
      </c>
      <c r="AC71">
        <v>0.54</v>
      </c>
      <c r="AD71">
        <v>7.06</v>
      </c>
      <c r="AE71">
        <v>3.6</v>
      </c>
      <c r="AF71">
        <v>1.7</v>
      </c>
      <c r="AG71">
        <v>-0.1</v>
      </c>
      <c r="AH71">
        <v>0.04</v>
      </c>
      <c r="AI71">
        <v>104</v>
      </c>
      <c r="AJ71">
        <v>-0.02</v>
      </c>
      <c r="AK71">
        <v>0.04</v>
      </c>
      <c r="AL71">
        <v>22.2</v>
      </c>
      <c r="AM71">
        <v>4.2</v>
      </c>
      <c r="AN71">
        <v>0.12</v>
      </c>
      <c r="AO71">
        <v>362</v>
      </c>
      <c r="AP71">
        <v>1.45</v>
      </c>
      <c r="AQ71">
        <v>0.01</v>
      </c>
      <c r="AR71">
        <v>1.03</v>
      </c>
      <c r="AS71">
        <v>16.2</v>
      </c>
      <c r="AT71">
        <v>7.0999999999999994E-2</v>
      </c>
      <c r="AU71">
        <v>3.57</v>
      </c>
      <c r="AV71">
        <v>-10</v>
      </c>
      <c r="AW71">
        <v>-2</v>
      </c>
      <c r="AX71">
        <v>5.6</v>
      </c>
      <c r="AY71">
        <v>-1</v>
      </c>
      <c r="AZ71">
        <v>0.42</v>
      </c>
      <c r="BA71">
        <v>0.05</v>
      </c>
      <c r="BB71">
        <v>2.6</v>
      </c>
      <c r="BC71">
        <v>0.8</v>
      </c>
      <c r="BD71">
        <v>0.3</v>
      </c>
      <c r="BE71">
        <v>15.9</v>
      </c>
      <c r="BF71">
        <v>-0.05</v>
      </c>
      <c r="BG71">
        <v>-0.02</v>
      </c>
      <c r="BH71">
        <v>2.7</v>
      </c>
      <c r="BI71">
        <v>1.4999999999999999E-2</v>
      </c>
      <c r="BJ71">
        <v>0.14000000000000001</v>
      </c>
      <c r="BK71">
        <v>2.7</v>
      </c>
      <c r="BL71">
        <v>29</v>
      </c>
      <c r="BM71">
        <v>0.1</v>
      </c>
      <c r="BN71">
        <v>13.84</v>
      </c>
      <c r="BO71">
        <v>90.3</v>
      </c>
      <c r="BP71">
        <v>1.1000000000000001</v>
      </c>
      <c r="BQ71">
        <v>5.8</v>
      </c>
      <c r="BR71">
        <v>22.96</v>
      </c>
      <c r="BS71">
        <v>4.1399999999999997</v>
      </c>
      <c r="BT71">
        <v>0.56000000000000005</v>
      </c>
      <c r="BU71">
        <v>3.75</v>
      </c>
      <c r="BV71">
        <v>0.43</v>
      </c>
      <c r="BW71">
        <v>2.71</v>
      </c>
      <c r="BX71">
        <v>0.51</v>
      </c>
      <c r="BY71">
        <v>1.47</v>
      </c>
      <c r="BZ71">
        <v>0.23</v>
      </c>
      <c r="CA71">
        <v>1.56</v>
      </c>
      <c r="CB71">
        <v>0.24</v>
      </c>
    </row>
    <row r="72" spans="1:80" x14ac:dyDescent="0.3">
      <c r="A72" t="s">
        <v>362</v>
      </c>
      <c r="B72" t="s">
        <v>363</v>
      </c>
      <c r="C72" s="1" t="str">
        <f>HYPERLINK("http://geochem.nrcan.gc.ca/cdogs/content/bdl/bdl211193_e.htm", "21:1193")</f>
        <v>21:1193</v>
      </c>
      <c r="D72" s="1" t="str">
        <f>HYPERLINK("http://geochem.nrcan.gc.ca/cdogs/content/svy/svy210191_e.htm", "21:0191")</f>
        <v>21:0191</v>
      </c>
      <c r="E72" t="s">
        <v>364</v>
      </c>
      <c r="F72" t="s">
        <v>365</v>
      </c>
      <c r="H72">
        <v>57.055028399999998</v>
      </c>
      <c r="I72">
        <v>-105.1492215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75</v>
      </c>
      <c r="M72" t="s">
        <v>177</v>
      </c>
      <c r="N72">
        <v>71</v>
      </c>
      <c r="O72">
        <v>1</v>
      </c>
      <c r="P72">
        <v>17</v>
      </c>
      <c r="Q72">
        <v>0.38</v>
      </c>
      <c r="R72">
        <v>-0.1</v>
      </c>
      <c r="S72">
        <v>-0.2</v>
      </c>
      <c r="T72">
        <v>-20</v>
      </c>
      <c r="U72">
        <v>186.7</v>
      </c>
      <c r="V72">
        <v>0.4</v>
      </c>
      <c r="W72">
        <v>-0.02</v>
      </c>
      <c r="X72">
        <v>0.4</v>
      </c>
      <c r="Y72">
        <v>0.39</v>
      </c>
      <c r="Z72">
        <v>29.4</v>
      </c>
      <c r="AA72">
        <v>3.1</v>
      </c>
      <c r="AB72">
        <v>19.8</v>
      </c>
      <c r="AC72">
        <v>0.35</v>
      </c>
      <c r="AD72">
        <v>3.99</v>
      </c>
      <c r="AE72">
        <v>0.5</v>
      </c>
      <c r="AF72">
        <v>1</v>
      </c>
      <c r="AG72">
        <v>-0.1</v>
      </c>
      <c r="AH72">
        <v>0.04</v>
      </c>
      <c r="AI72">
        <v>67</v>
      </c>
      <c r="AJ72">
        <v>-0.02</v>
      </c>
      <c r="AK72">
        <v>0.03</v>
      </c>
      <c r="AL72">
        <v>16.7</v>
      </c>
      <c r="AM72">
        <v>2</v>
      </c>
      <c r="AN72">
        <v>0.1</v>
      </c>
      <c r="AO72">
        <v>214</v>
      </c>
      <c r="AP72">
        <v>0.63</v>
      </c>
      <c r="AQ72">
        <v>0.01</v>
      </c>
      <c r="AR72">
        <v>0.68</v>
      </c>
      <c r="AS72">
        <v>12.1</v>
      </c>
      <c r="AT72">
        <v>4.3999999999999997E-2</v>
      </c>
      <c r="AU72">
        <v>1.1399999999999999</v>
      </c>
      <c r="AV72">
        <v>-10</v>
      </c>
      <c r="AW72">
        <v>2</v>
      </c>
      <c r="AX72">
        <v>5</v>
      </c>
      <c r="AY72">
        <v>-1</v>
      </c>
      <c r="AZ72">
        <v>0.3</v>
      </c>
      <c r="BA72">
        <v>0.03</v>
      </c>
      <c r="BB72">
        <v>1.4</v>
      </c>
      <c r="BC72">
        <v>0.9</v>
      </c>
      <c r="BD72">
        <v>0.4</v>
      </c>
      <c r="BE72">
        <v>18.399999999999999</v>
      </c>
      <c r="BF72">
        <v>-0.05</v>
      </c>
      <c r="BG72">
        <v>-0.02</v>
      </c>
      <c r="BH72">
        <v>1</v>
      </c>
      <c r="BI72">
        <v>1.2999999999999999E-2</v>
      </c>
      <c r="BJ72">
        <v>0.06</v>
      </c>
      <c r="BK72">
        <v>3.4</v>
      </c>
      <c r="BL72">
        <v>16</v>
      </c>
      <c r="BM72">
        <v>0.1</v>
      </c>
      <c r="BN72">
        <v>12.08</v>
      </c>
      <c r="BO72">
        <v>49.4</v>
      </c>
      <c r="BP72">
        <v>1.7</v>
      </c>
      <c r="BQ72">
        <v>4.71</v>
      </c>
      <c r="BR72">
        <v>19.18</v>
      </c>
      <c r="BS72">
        <v>3.59</v>
      </c>
      <c r="BT72">
        <v>0.54</v>
      </c>
      <c r="BU72">
        <v>3.11</v>
      </c>
      <c r="BV72">
        <v>0.36</v>
      </c>
      <c r="BW72">
        <v>2.34</v>
      </c>
      <c r="BX72">
        <v>0.44</v>
      </c>
      <c r="BY72">
        <v>1.31</v>
      </c>
      <c r="BZ72">
        <v>0.2</v>
      </c>
      <c r="CA72">
        <v>1.24</v>
      </c>
      <c r="CB72">
        <v>0.2</v>
      </c>
    </row>
    <row r="73" spans="1:80" x14ac:dyDescent="0.3">
      <c r="A73" t="s">
        <v>366</v>
      </c>
      <c r="B73" t="s">
        <v>367</v>
      </c>
      <c r="C73" s="1" t="str">
        <f>HYPERLINK("http://geochem.nrcan.gc.ca/cdogs/content/bdl/bdl211193_e.htm", "21:1193")</f>
        <v>21:1193</v>
      </c>
      <c r="D73" s="1" t="str">
        <f>HYPERLINK("http://geochem.nrcan.gc.ca/cdogs/content/svy/svy210191_e.htm", "21:0191")</f>
        <v>21:0191</v>
      </c>
      <c r="E73" t="s">
        <v>368</v>
      </c>
      <c r="F73" t="s">
        <v>369</v>
      </c>
      <c r="H73">
        <v>57.037023300000001</v>
      </c>
      <c r="I73">
        <v>-105.14326629999999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76</v>
      </c>
      <c r="M73" t="s">
        <v>84</v>
      </c>
      <c r="N73">
        <v>72</v>
      </c>
      <c r="O73">
        <v>7</v>
      </c>
      <c r="P73">
        <v>33</v>
      </c>
      <c r="Q73">
        <v>0.66</v>
      </c>
      <c r="R73">
        <v>0.4</v>
      </c>
      <c r="S73">
        <v>-0.2</v>
      </c>
      <c r="T73">
        <v>-20</v>
      </c>
      <c r="U73">
        <v>203.5</v>
      </c>
      <c r="V73">
        <v>0.8</v>
      </c>
      <c r="W73">
        <v>0.03</v>
      </c>
      <c r="X73">
        <v>0.3</v>
      </c>
      <c r="Y73">
        <v>0.44</v>
      </c>
      <c r="Z73">
        <v>35.700000000000003</v>
      </c>
      <c r="AA73">
        <v>4.4000000000000004</v>
      </c>
      <c r="AB73">
        <v>24</v>
      </c>
      <c r="AC73">
        <v>0.32</v>
      </c>
      <c r="AD73">
        <v>5.85</v>
      </c>
      <c r="AE73">
        <v>2.52</v>
      </c>
      <c r="AF73">
        <v>1.2</v>
      </c>
      <c r="AG73">
        <v>-0.1</v>
      </c>
      <c r="AH73">
        <v>-0.02</v>
      </c>
      <c r="AI73">
        <v>74</v>
      </c>
      <c r="AJ73">
        <v>-0.02</v>
      </c>
      <c r="AK73">
        <v>0.03</v>
      </c>
      <c r="AL73">
        <v>16.899999999999999</v>
      </c>
      <c r="AM73">
        <v>1.9</v>
      </c>
      <c r="AN73">
        <v>7.0000000000000007E-2</v>
      </c>
      <c r="AO73">
        <v>305</v>
      </c>
      <c r="AP73">
        <v>0.95</v>
      </c>
      <c r="AQ73">
        <v>1.4E-2</v>
      </c>
      <c r="AR73">
        <v>0.8</v>
      </c>
      <c r="AS73">
        <v>11.7</v>
      </c>
      <c r="AT73">
        <v>6.3E-2</v>
      </c>
      <c r="AU73">
        <v>1.74</v>
      </c>
      <c r="AV73">
        <v>-10</v>
      </c>
      <c r="AW73">
        <v>-2</v>
      </c>
      <c r="AX73">
        <v>3.7</v>
      </c>
      <c r="AY73">
        <v>-1</v>
      </c>
      <c r="AZ73">
        <v>0.22</v>
      </c>
      <c r="BA73">
        <v>0.06</v>
      </c>
      <c r="BB73">
        <v>1.5</v>
      </c>
      <c r="BC73">
        <v>0.9</v>
      </c>
      <c r="BD73">
        <v>0.2</v>
      </c>
      <c r="BE73">
        <v>18.7</v>
      </c>
      <c r="BF73">
        <v>-0.05</v>
      </c>
      <c r="BG73">
        <v>-0.02</v>
      </c>
      <c r="BH73">
        <v>0.9</v>
      </c>
      <c r="BI73">
        <v>8.9999999999999993E-3</v>
      </c>
      <c r="BJ73">
        <v>0.08</v>
      </c>
      <c r="BK73">
        <v>1.9</v>
      </c>
      <c r="BL73">
        <v>30</v>
      </c>
      <c r="BM73">
        <v>-0.1</v>
      </c>
      <c r="BN73">
        <v>13.7</v>
      </c>
      <c r="BO73">
        <v>56.9</v>
      </c>
      <c r="BP73">
        <v>0.7</v>
      </c>
      <c r="BQ73">
        <v>4.88</v>
      </c>
      <c r="BR73">
        <v>20.88</v>
      </c>
      <c r="BS73">
        <v>4.0599999999999996</v>
      </c>
      <c r="BT73">
        <v>0.57999999999999996</v>
      </c>
      <c r="BU73">
        <v>3.24</v>
      </c>
      <c r="BV73">
        <v>0.41</v>
      </c>
      <c r="BW73">
        <v>2.58</v>
      </c>
      <c r="BX73">
        <v>0.52</v>
      </c>
      <c r="BY73">
        <v>1.41</v>
      </c>
      <c r="BZ73">
        <v>0.23</v>
      </c>
      <c r="CA73">
        <v>1.62</v>
      </c>
      <c r="CB73">
        <v>0.21</v>
      </c>
    </row>
    <row r="74" spans="1:80" x14ac:dyDescent="0.3">
      <c r="A74" t="s">
        <v>370</v>
      </c>
      <c r="B74" t="s">
        <v>371</v>
      </c>
      <c r="C74" s="1" t="str">
        <f>HYPERLINK("http://geochem.nrcan.gc.ca/cdogs/content/bdl/bdl211193_e.htm", "21:1193")</f>
        <v>21:1193</v>
      </c>
      <c r="D74" s="1" t="str">
        <f>HYPERLINK("http://geochem.nrcan.gc.ca/cdogs/content/svy/svy210191_e.htm", "21:0191")</f>
        <v>21:0191</v>
      </c>
      <c r="E74" t="s">
        <v>368</v>
      </c>
      <c r="F74" t="s">
        <v>372</v>
      </c>
      <c r="H74">
        <v>57.037023300000001</v>
      </c>
      <c r="I74">
        <v>-105.14326629999999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76</v>
      </c>
      <c r="M74" t="s">
        <v>112</v>
      </c>
      <c r="N74">
        <v>73</v>
      </c>
      <c r="O74">
        <v>1</v>
      </c>
      <c r="P74">
        <v>35</v>
      </c>
      <c r="Q74">
        <v>0.66</v>
      </c>
      <c r="R74">
        <v>0.4</v>
      </c>
      <c r="S74">
        <v>-0.2</v>
      </c>
      <c r="T74">
        <v>-20</v>
      </c>
      <c r="U74">
        <v>201.8</v>
      </c>
      <c r="V74">
        <v>0.9</v>
      </c>
      <c r="W74">
        <v>0.04</v>
      </c>
      <c r="X74">
        <v>0.3</v>
      </c>
      <c r="Y74">
        <v>0.45</v>
      </c>
      <c r="Z74">
        <v>35</v>
      </c>
      <c r="AA74">
        <v>4.3</v>
      </c>
      <c r="AB74">
        <v>23.1</v>
      </c>
      <c r="AC74">
        <v>0.32</v>
      </c>
      <c r="AD74">
        <v>5.97</v>
      </c>
      <c r="AE74">
        <v>2.41</v>
      </c>
      <c r="AF74">
        <v>1.2</v>
      </c>
      <c r="AG74">
        <v>-0.1</v>
      </c>
      <c r="AH74">
        <v>-0.02</v>
      </c>
      <c r="AI74">
        <v>81</v>
      </c>
      <c r="AJ74">
        <v>-0.02</v>
      </c>
      <c r="AK74">
        <v>0.03</v>
      </c>
      <c r="AL74">
        <v>16.399999999999999</v>
      </c>
      <c r="AM74">
        <v>1.8</v>
      </c>
      <c r="AN74">
        <v>7.0000000000000007E-2</v>
      </c>
      <c r="AO74">
        <v>298</v>
      </c>
      <c r="AP74">
        <v>0.94</v>
      </c>
      <c r="AQ74">
        <v>1.4E-2</v>
      </c>
      <c r="AR74">
        <v>0.76</v>
      </c>
      <c r="AS74">
        <v>11.7</v>
      </c>
      <c r="AT74">
        <v>6.4000000000000001E-2</v>
      </c>
      <c r="AU74">
        <v>1.72</v>
      </c>
      <c r="AV74">
        <v>-10</v>
      </c>
      <c r="AW74">
        <v>2</v>
      </c>
      <c r="AX74">
        <v>3.8</v>
      </c>
      <c r="AY74">
        <v>-1</v>
      </c>
      <c r="AZ74">
        <v>0.22</v>
      </c>
      <c r="BA74">
        <v>0.06</v>
      </c>
      <c r="BB74">
        <v>1.4</v>
      </c>
      <c r="BC74">
        <v>0.9</v>
      </c>
      <c r="BD74">
        <v>0.3</v>
      </c>
      <c r="BE74">
        <v>19.3</v>
      </c>
      <c r="BF74">
        <v>-0.05</v>
      </c>
      <c r="BG74">
        <v>-0.02</v>
      </c>
      <c r="BH74">
        <v>0.8</v>
      </c>
      <c r="BI74">
        <v>0.01</v>
      </c>
      <c r="BJ74">
        <v>0.09</v>
      </c>
      <c r="BK74">
        <v>2</v>
      </c>
      <c r="BL74">
        <v>29</v>
      </c>
      <c r="BM74">
        <v>0.1</v>
      </c>
      <c r="BN74">
        <v>14.1</v>
      </c>
      <c r="BO74">
        <v>66.400000000000006</v>
      </c>
      <c r="BP74">
        <v>0.7</v>
      </c>
      <c r="BQ74">
        <v>4.8600000000000003</v>
      </c>
      <c r="BR74">
        <v>20.52</v>
      </c>
      <c r="BS74">
        <v>4</v>
      </c>
      <c r="BT74">
        <v>0.56999999999999995</v>
      </c>
      <c r="BU74">
        <v>3.43</v>
      </c>
      <c r="BV74">
        <v>0.43</v>
      </c>
      <c r="BW74">
        <v>2.76</v>
      </c>
      <c r="BX74">
        <v>0.5</v>
      </c>
      <c r="BY74">
        <v>1.57</v>
      </c>
      <c r="BZ74">
        <v>0.22</v>
      </c>
      <c r="CA74">
        <v>1.49</v>
      </c>
      <c r="CB74">
        <v>0.23</v>
      </c>
    </row>
    <row r="75" spans="1:80" x14ac:dyDescent="0.3">
      <c r="A75" t="s">
        <v>373</v>
      </c>
      <c r="B75" t="s">
        <v>374</v>
      </c>
      <c r="C75" s="1" t="str">
        <f>HYPERLINK("http://geochem.nrcan.gc.ca/cdogs/content/bdl/bdl211193_e.htm", "21:1193")</f>
        <v>21:1193</v>
      </c>
      <c r="D75" s="1" t="str">
        <f>HYPERLINK("http://geochem.nrcan.gc.ca/cdogs/content/svy/svy210191_e.htm", "21:0191")</f>
        <v>21:0191</v>
      </c>
      <c r="E75" t="s">
        <v>368</v>
      </c>
      <c r="F75" t="s">
        <v>375</v>
      </c>
      <c r="H75">
        <v>57.037023300000001</v>
      </c>
      <c r="I75">
        <v>-105.14326629999999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76</v>
      </c>
      <c r="M75" t="s">
        <v>108</v>
      </c>
      <c r="N75">
        <v>74</v>
      </c>
      <c r="O75">
        <v>1</v>
      </c>
      <c r="P75">
        <v>35</v>
      </c>
      <c r="Q75">
        <v>0.7</v>
      </c>
      <c r="R75">
        <v>0.1</v>
      </c>
      <c r="S75">
        <v>-0.2</v>
      </c>
      <c r="T75">
        <v>-20</v>
      </c>
      <c r="U75">
        <v>209.5</v>
      </c>
      <c r="V75">
        <v>0.9</v>
      </c>
      <c r="W75">
        <v>-0.02</v>
      </c>
      <c r="X75">
        <v>0.27</v>
      </c>
      <c r="Y75">
        <v>0.49</v>
      </c>
      <c r="Z75">
        <v>38.299999999999997</v>
      </c>
      <c r="AA75">
        <v>5</v>
      </c>
      <c r="AB75">
        <v>26.5</v>
      </c>
      <c r="AC75">
        <v>0.34</v>
      </c>
      <c r="AD75">
        <v>5.67</v>
      </c>
      <c r="AE75">
        <v>2.69</v>
      </c>
      <c r="AF75">
        <v>1.2</v>
      </c>
      <c r="AG75">
        <v>-0.1</v>
      </c>
      <c r="AH75">
        <v>-0.02</v>
      </c>
      <c r="AI75">
        <v>82</v>
      </c>
      <c r="AJ75">
        <v>-0.02</v>
      </c>
      <c r="AK75">
        <v>0.03</v>
      </c>
      <c r="AL75">
        <v>18.100000000000001</v>
      </c>
      <c r="AM75">
        <v>2.1</v>
      </c>
      <c r="AN75">
        <v>7.0000000000000007E-2</v>
      </c>
      <c r="AO75">
        <v>314</v>
      </c>
      <c r="AP75">
        <v>0.92</v>
      </c>
      <c r="AQ75">
        <v>1.6E-2</v>
      </c>
      <c r="AR75">
        <v>0.82</v>
      </c>
      <c r="AS75">
        <v>12.3</v>
      </c>
      <c r="AT75">
        <v>5.8999999999999997E-2</v>
      </c>
      <c r="AU75">
        <v>1.46</v>
      </c>
      <c r="AV75">
        <v>-10</v>
      </c>
      <c r="AW75">
        <v>-2</v>
      </c>
      <c r="AX75">
        <v>3.8</v>
      </c>
      <c r="AY75">
        <v>1</v>
      </c>
      <c r="AZ75">
        <v>0.22</v>
      </c>
      <c r="BA75">
        <v>0.05</v>
      </c>
      <c r="BB75">
        <v>1.7</v>
      </c>
      <c r="BC75">
        <v>1</v>
      </c>
      <c r="BD75">
        <v>0.3</v>
      </c>
      <c r="BE75">
        <v>18.100000000000001</v>
      </c>
      <c r="BF75">
        <v>-0.05</v>
      </c>
      <c r="BG75">
        <v>-0.02</v>
      </c>
      <c r="BH75">
        <v>1.1000000000000001</v>
      </c>
      <c r="BI75">
        <v>1.2E-2</v>
      </c>
      <c r="BJ75">
        <v>0.11</v>
      </c>
      <c r="BK75">
        <v>2</v>
      </c>
      <c r="BL75">
        <v>33</v>
      </c>
      <c r="BM75">
        <v>-0.1</v>
      </c>
      <c r="BN75">
        <v>14.56</v>
      </c>
      <c r="BO75">
        <v>84.5</v>
      </c>
      <c r="BP75">
        <v>0.8</v>
      </c>
      <c r="BQ75">
        <v>5.43</v>
      </c>
      <c r="BR75">
        <v>21.95</v>
      </c>
      <c r="BS75">
        <v>4.0999999999999996</v>
      </c>
      <c r="BT75">
        <v>0.64</v>
      </c>
      <c r="BU75">
        <v>3.54</v>
      </c>
      <c r="BV75">
        <v>0.46</v>
      </c>
      <c r="BW75">
        <v>2.85</v>
      </c>
      <c r="BX75">
        <v>0.6</v>
      </c>
      <c r="BY75">
        <v>1.59</v>
      </c>
      <c r="BZ75">
        <v>0.23</v>
      </c>
      <c r="CA75">
        <v>1.76</v>
      </c>
      <c r="CB75">
        <v>0.25</v>
      </c>
    </row>
    <row r="76" spans="1:80" x14ac:dyDescent="0.3">
      <c r="A76" t="s">
        <v>376</v>
      </c>
      <c r="B76" t="s">
        <v>377</v>
      </c>
      <c r="C76" s="1" t="str">
        <f>HYPERLINK("http://geochem.nrcan.gc.ca/cdogs/content/bdl/bdl211193_e.htm", "21:1193")</f>
        <v>21:1193</v>
      </c>
      <c r="D76" s="1" t="str">
        <f>HYPERLINK("http://geochem.nrcan.gc.ca/cdogs/content/svy/svy210191_e.htm", "21:0191")</f>
        <v>21:0191</v>
      </c>
      <c r="E76" t="s">
        <v>378</v>
      </c>
      <c r="F76" t="s">
        <v>379</v>
      </c>
      <c r="H76">
        <v>57.0411942</v>
      </c>
      <c r="I76">
        <v>-105.2166864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76</v>
      </c>
      <c r="M76" t="s">
        <v>89</v>
      </c>
      <c r="N76">
        <v>75</v>
      </c>
      <c r="O76">
        <v>1</v>
      </c>
      <c r="P76">
        <v>9</v>
      </c>
      <c r="Q76">
        <v>0.39</v>
      </c>
      <c r="R76">
        <v>2.8</v>
      </c>
      <c r="S76">
        <v>0.2</v>
      </c>
      <c r="T76">
        <v>-20</v>
      </c>
      <c r="U76">
        <v>53</v>
      </c>
      <c r="V76">
        <v>0.9</v>
      </c>
      <c r="W76">
        <v>0.04</v>
      </c>
      <c r="X76">
        <v>0.3</v>
      </c>
      <c r="Y76">
        <v>0.18</v>
      </c>
      <c r="Z76">
        <v>40.4</v>
      </c>
      <c r="AA76">
        <v>5.6</v>
      </c>
      <c r="AB76">
        <v>22.3</v>
      </c>
      <c r="AC76">
        <v>0.35</v>
      </c>
      <c r="AD76">
        <v>4.28</v>
      </c>
      <c r="AE76">
        <v>2.91</v>
      </c>
      <c r="AF76">
        <v>1.3</v>
      </c>
      <c r="AG76">
        <v>-0.1</v>
      </c>
      <c r="AH76">
        <v>0.14000000000000001</v>
      </c>
      <c r="AI76">
        <v>35</v>
      </c>
      <c r="AJ76">
        <v>-0.02</v>
      </c>
      <c r="AK76">
        <v>0.04</v>
      </c>
      <c r="AL76">
        <v>22.1</v>
      </c>
      <c r="AM76">
        <v>3.7</v>
      </c>
      <c r="AN76">
        <v>0.16</v>
      </c>
      <c r="AO76">
        <v>500</v>
      </c>
      <c r="AP76">
        <v>1.5</v>
      </c>
      <c r="AQ76">
        <v>1.2999999999999999E-2</v>
      </c>
      <c r="AR76">
        <v>1.07</v>
      </c>
      <c r="AS76">
        <v>8.8000000000000007</v>
      </c>
      <c r="AT76">
        <v>4.9000000000000002E-2</v>
      </c>
      <c r="AU76">
        <v>2.2200000000000002</v>
      </c>
      <c r="AV76">
        <v>-10</v>
      </c>
      <c r="AW76">
        <v>-2</v>
      </c>
      <c r="AX76">
        <v>4.9000000000000004</v>
      </c>
      <c r="AY76">
        <v>-1</v>
      </c>
      <c r="AZ76">
        <v>0.2</v>
      </c>
      <c r="BA76">
        <v>0.04</v>
      </c>
      <c r="BB76">
        <v>2.4</v>
      </c>
      <c r="BC76">
        <v>0.7</v>
      </c>
      <c r="BD76">
        <v>0.6</v>
      </c>
      <c r="BE76">
        <v>11.3</v>
      </c>
      <c r="BF76">
        <v>-0.05</v>
      </c>
      <c r="BG76">
        <v>-0.02</v>
      </c>
      <c r="BH76">
        <v>6.8</v>
      </c>
      <c r="BI76">
        <v>2.3E-2</v>
      </c>
      <c r="BJ76">
        <v>0.1</v>
      </c>
      <c r="BK76">
        <v>3.4</v>
      </c>
      <c r="BL76">
        <v>36</v>
      </c>
      <c r="BM76">
        <v>0.9</v>
      </c>
      <c r="BN76">
        <v>15.35</v>
      </c>
      <c r="BO76">
        <v>39</v>
      </c>
      <c r="BP76">
        <v>5.4</v>
      </c>
      <c r="BQ76">
        <v>5.86</v>
      </c>
      <c r="BR76">
        <v>24.77</v>
      </c>
      <c r="BS76">
        <v>4.4000000000000004</v>
      </c>
      <c r="BT76">
        <v>0.67</v>
      </c>
      <c r="BU76">
        <v>3.7</v>
      </c>
      <c r="BV76">
        <v>0.45</v>
      </c>
      <c r="BW76">
        <v>2.95</v>
      </c>
      <c r="BX76">
        <v>0.56000000000000005</v>
      </c>
      <c r="BY76">
        <v>1.53</v>
      </c>
      <c r="BZ76">
        <v>0.22</v>
      </c>
      <c r="CA76">
        <v>1.54</v>
      </c>
      <c r="CB76">
        <v>0.22</v>
      </c>
    </row>
    <row r="77" spans="1:80" x14ac:dyDescent="0.3">
      <c r="A77" t="s">
        <v>380</v>
      </c>
      <c r="B77" t="s">
        <v>381</v>
      </c>
      <c r="C77" s="1" t="str">
        <f>HYPERLINK("http://geochem.nrcan.gc.ca/cdogs/content/bdl/bdl211193_e.htm", "21:1193")</f>
        <v>21:1193</v>
      </c>
      <c r="D77" s="1" t="str">
        <f>HYPERLINK("http://geochem.nrcan.gc.ca/cdogs/content/svy/svy210191_e.htm", "21:0191")</f>
        <v>21:0191</v>
      </c>
      <c r="E77" t="s">
        <v>382</v>
      </c>
      <c r="F77" t="s">
        <v>383</v>
      </c>
      <c r="H77">
        <v>57.047978399999998</v>
      </c>
      <c r="I77">
        <v>-105.2670993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76</v>
      </c>
      <c r="M77" t="s">
        <v>94</v>
      </c>
      <c r="N77">
        <v>76</v>
      </c>
      <c r="O77">
        <v>1</v>
      </c>
      <c r="P77">
        <v>58</v>
      </c>
      <c r="Q77">
        <v>0.72</v>
      </c>
      <c r="R77">
        <v>-0.1</v>
      </c>
      <c r="S77">
        <v>0.4</v>
      </c>
      <c r="T77">
        <v>-20</v>
      </c>
      <c r="U77">
        <v>49.1</v>
      </c>
      <c r="V77">
        <v>0.9</v>
      </c>
      <c r="W77">
        <v>0.05</v>
      </c>
      <c r="X77">
        <v>0.3</v>
      </c>
      <c r="Y77">
        <v>0.49</v>
      </c>
      <c r="Z77">
        <v>31.9</v>
      </c>
      <c r="AA77">
        <v>7.2</v>
      </c>
      <c r="AB77">
        <v>22.3</v>
      </c>
      <c r="AC77">
        <v>0.52</v>
      </c>
      <c r="AD77">
        <v>7.97</v>
      </c>
      <c r="AE77">
        <v>2.91</v>
      </c>
      <c r="AF77">
        <v>1.7</v>
      </c>
      <c r="AG77">
        <v>-0.1</v>
      </c>
      <c r="AH77">
        <v>7.0000000000000007E-2</v>
      </c>
      <c r="AI77">
        <v>82</v>
      </c>
      <c r="AJ77">
        <v>-0.02</v>
      </c>
      <c r="AK77">
        <v>0.06</v>
      </c>
      <c r="AL77">
        <v>15.4</v>
      </c>
      <c r="AM77">
        <v>5.4</v>
      </c>
      <c r="AN77">
        <v>0.17</v>
      </c>
      <c r="AO77">
        <v>453</v>
      </c>
      <c r="AP77">
        <v>0.97</v>
      </c>
      <c r="AQ77">
        <v>3.1E-2</v>
      </c>
      <c r="AR77">
        <v>0.96</v>
      </c>
      <c r="AS77">
        <v>14.2</v>
      </c>
      <c r="AT77">
        <v>0.14199999999999999</v>
      </c>
      <c r="AU77">
        <v>1.8</v>
      </c>
      <c r="AV77">
        <v>-10</v>
      </c>
      <c r="AW77">
        <v>2</v>
      </c>
      <c r="AX77">
        <v>7.7</v>
      </c>
      <c r="AY77">
        <v>1</v>
      </c>
      <c r="AZ77">
        <v>0.34</v>
      </c>
      <c r="BA77">
        <v>7.0000000000000007E-2</v>
      </c>
      <c r="BB77">
        <v>2.8</v>
      </c>
      <c r="BC77">
        <v>1.6</v>
      </c>
      <c r="BD77">
        <v>0.5</v>
      </c>
      <c r="BE77">
        <v>15.5</v>
      </c>
      <c r="BF77">
        <v>-0.05</v>
      </c>
      <c r="BG77">
        <v>-0.02</v>
      </c>
      <c r="BH77">
        <v>3.9</v>
      </c>
      <c r="BI77">
        <v>1.9E-2</v>
      </c>
      <c r="BJ77">
        <v>0.13</v>
      </c>
      <c r="BK77">
        <v>2.5</v>
      </c>
      <c r="BL77">
        <v>20</v>
      </c>
      <c r="BM77">
        <v>0.4</v>
      </c>
      <c r="BN77">
        <v>10.69</v>
      </c>
      <c r="BO77">
        <v>109.7</v>
      </c>
      <c r="BP77">
        <v>2.1</v>
      </c>
      <c r="BQ77">
        <v>4.46</v>
      </c>
      <c r="BR77">
        <v>18.350000000000001</v>
      </c>
      <c r="BS77">
        <v>3.48</v>
      </c>
      <c r="BT77">
        <v>0.56999999999999995</v>
      </c>
      <c r="BU77">
        <v>2.76</v>
      </c>
      <c r="BV77">
        <v>0.36</v>
      </c>
      <c r="BW77">
        <v>2.36</v>
      </c>
      <c r="BX77">
        <v>0.41</v>
      </c>
      <c r="BY77">
        <v>1.27</v>
      </c>
      <c r="BZ77">
        <v>0.2</v>
      </c>
      <c r="CA77">
        <v>1.35</v>
      </c>
      <c r="CB77">
        <v>0.2</v>
      </c>
    </row>
    <row r="78" spans="1:80" x14ac:dyDescent="0.3">
      <c r="A78" t="s">
        <v>384</v>
      </c>
      <c r="B78" t="s">
        <v>385</v>
      </c>
      <c r="C78" s="1" t="str">
        <f>HYPERLINK("http://geochem.nrcan.gc.ca/cdogs/content/bdl/bdl211193_e.htm", "21:1193")</f>
        <v>21:1193</v>
      </c>
      <c r="D78" s="1" t="str">
        <f>HYPERLINK("http://geochem.nrcan.gc.ca/cdogs/content/svy/svy210191_e.htm", "21:0191")</f>
        <v>21:0191</v>
      </c>
      <c r="E78" t="s">
        <v>386</v>
      </c>
      <c r="F78" t="s">
        <v>387</v>
      </c>
      <c r="H78">
        <v>57.026976699999999</v>
      </c>
      <c r="I78">
        <v>-105.30195569999999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76</v>
      </c>
      <c r="M78" t="s">
        <v>99</v>
      </c>
      <c r="N78">
        <v>77</v>
      </c>
      <c r="O78">
        <v>1</v>
      </c>
      <c r="P78">
        <v>35</v>
      </c>
      <c r="Q78">
        <v>0.44</v>
      </c>
      <c r="R78">
        <v>0.1</v>
      </c>
      <c r="S78">
        <v>0.7</v>
      </c>
      <c r="T78">
        <v>-20</v>
      </c>
      <c r="U78">
        <v>66</v>
      </c>
      <c r="V78">
        <v>0.4</v>
      </c>
      <c r="W78">
        <v>0.05</v>
      </c>
      <c r="X78">
        <v>0.47</v>
      </c>
      <c r="Y78">
        <v>0.53</v>
      </c>
      <c r="Z78">
        <v>15</v>
      </c>
      <c r="AA78">
        <v>5.0999999999999996</v>
      </c>
      <c r="AB78">
        <v>15.1</v>
      </c>
      <c r="AC78">
        <v>0.24</v>
      </c>
      <c r="AD78">
        <v>5.0599999999999996</v>
      </c>
      <c r="AE78">
        <v>2.79</v>
      </c>
      <c r="AF78">
        <v>0.8</v>
      </c>
      <c r="AG78">
        <v>-0.1</v>
      </c>
      <c r="AH78">
        <v>0.11</v>
      </c>
      <c r="AI78">
        <v>81</v>
      </c>
      <c r="AJ78">
        <v>-0.02</v>
      </c>
      <c r="AK78">
        <v>0.03</v>
      </c>
      <c r="AL78">
        <v>6.8</v>
      </c>
      <c r="AM78">
        <v>1.3</v>
      </c>
      <c r="AN78">
        <v>7.0000000000000007E-2</v>
      </c>
      <c r="AO78">
        <v>426</v>
      </c>
      <c r="AP78">
        <v>1.1399999999999999</v>
      </c>
      <c r="AQ78">
        <v>1.9E-2</v>
      </c>
      <c r="AR78">
        <v>0.57999999999999996</v>
      </c>
      <c r="AS78">
        <v>8.1</v>
      </c>
      <c r="AT78">
        <v>7.0999999999999994E-2</v>
      </c>
      <c r="AU78">
        <v>1.18</v>
      </c>
      <c r="AV78">
        <v>-10</v>
      </c>
      <c r="AW78">
        <v>-2</v>
      </c>
      <c r="AX78">
        <v>2.6</v>
      </c>
      <c r="AY78">
        <v>-1</v>
      </c>
      <c r="AZ78">
        <v>0.26</v>
      </c>
      <c r="BA78">
        <v>7.0000000000000007E-2</v>
      </c>
      <c r="BB78">
        <v>1.4</v>
      </c>
      <c r="BC78">
        <v>1.1000000000000001</v>
      </c>
      <c r="BD78">
        <v>0.5</v>
      </c>
      <c r="BE78">
        <v>22.6</v>
      </c>
      <c r="BF78">
        <v>-0.05</v>
      </c>
      <c r="BG78">
        <v>-0.02</v>
      </c>
      <c r="BH78">
        <v>1.7</v>
      </c>
      <c r="BI78">
        <v>8.9999999999999993E-3</v>
      </c>
      <c r="BJ78">
        <v>0.12</v>
      </c>
      <c r="BK78">
        <v>0.8</v>
      </c>
      <c r="BL78">
        <v>14</v>
      </c>
      <c r="BM78">
        <v>-0.1</v>
      </c>
      <c r="BN78">
        <v>5.43</v>
      </c>
      <c r="BO78">
        <v>112.5</v>
      </c>
      <c r="BP78">
        <v>3.6</v>
      </c>
      <c r="BQ78">
        <v>1.96</v>
      </c>
      <c r="BR78">
        <v>8.09</v>
      </c>
      <c r="BS78">
        <v>1.56</v>
      </c>
      <c r="BT78">
        <v>0.25</v>
      </c>
      <c r="BU78">
        <v>1.1299999999999999</v>
      </c>
      <c r="BV78">
        <v>0.16</v>
      </c>
      <c r="BW78">
        <v>1.1200000000000001</v>
      </c>
      <c r="BX78">
        <v>0.2</v>
      </c>
      <c r="BY78">
        <v>0.56999999999999995</v>
      </c>
      <c r="BZ78">
        <v>0.08</v>
      </c>
      <c r="CA78">
        <v>0.62</v>
      </c>
      <c r="CB78">
        <v>0.1</v>
      </c>
    </row>
    <row r="79" spans="1:80" x14ac:dyDescent="0.3">
      <c r="A79" t="s">
        <v>388</v>
      </c>
      <c r="B79" t="s">
        <v>389</v>
      </c>
      <c r="C79" s="1" t="str">
        <f>HYPERLINK("http://geochem.nrcan.gc.ca/cdogs/content/bdl/bdl211193_e.htm", "21:1193")</f>
        <v>21:1193</v>
      </c>
      <c r="D79" s="1" t="str">
        <f>HYPERLINK("http://geochem.nrcan.gc.ca/cdogs/content/svy/svy210191_e.htm", "21:0191")</f>
        <v>21:0191</v>
      </c>
      <c r="E79" t="s">
        <v>390</v>
      </c>
      <c r="F79" t="s">
        <v>391</v>
      </c>
      <c r="H79">
        <v>57.041575299999998</v>
      </c>
      <c r="I79">
        <v>-105.3337334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76</v>
      </c>
      <c r="M79" t="s">
        <v>104</v>
      </c>
      <c r="N79">
        <v>78</v>
      </c>
      <c r="O79">
        <v>1</v>
      </c>
      <c r="P79">
        <v>52</v>
      </c>
      <c r="Q79">
        <v>0.66</v>
      </c>
      <c r="R79">
        <v>2.9</v>
      </c>
      <c r="S79">
        <v>1.4</v>
      </c>
      <c r="T79">
        <v>-20</v>
      </c>
      <c r="U79">
        <v>42.5</v>
      </c>
      <c r="V79">
        <v>0.8</v>
      </c>
      <c r="W79">
        <v>0.06</v>
      </c>
      <c r="X79">
        <v>0.22</v>
      </c>
      <c r="Y79">
        <v>0.28999999999999998</v>
      </c>
      <c r="Z79">
        <v>27.7</v>
      </c>
      <c r="AA79">
        <v>4.3</v>
      </c>
      <c r="AB79">
        <v>26.5</v>
      </c>
      <c r="AC79">
        <v>0.52</v>
      </c>
      <c r="AD79">
        <v>10.82</v>
      </c>
      <c r="AE79">
        <v>1.49</v>
      </c>
      <c r="AF79">
        <v>1.8</v>
      </c>
      <c r="AG79">
        <v>-0.1</v>
      </c>
      <c r="AH79">
        <v>0.11</v>
      </c>
      <c r="AI79">
        <v>83</v>
      </c>
      <c r="AJ79">
        <v>-0.02</v>
      </c>
      <c r="AK79">
        <v>0.08</v>
      </c>
      <c r="AL79">
        <v>14.6</v>
      </c>
      <c r="AM79">
        <v>7.2</v>
      </c>
      <c r="AN79">
        <v>0.28000000000000003</v>
      </c>
      <c r="AO79">
        <v>189</v>
      </c>
      <c r="AP79">
        <v>2.02</v>
      </c>
      <c r="AQ79">
        <v>2.7E-2</v>
      </c>
      <c r="AR79">
        <v>0.91</v>
      </c>
      <c r="AS79">
        <v>18.600000000000001</v>
      </c>
      <c r="AT79">
        <v>5.8000000000000003E-2</v>
      </c>
      <c r="AU79">
        <v>2.29</v>
      </c>
      <c r="AV79">
        <v>-10</v>
      </c>
      <c r="AW79">
        <v>-2</v>
      </c>
      <c r="AX79">
        <v>7.8</v>
      </c>
      <c r="AY79">
        <v>1</v>
      </c>
      <c r="AZ79">
        <v>0.51</v>
      </c>
      <c r="BA79">
        <v>0.09</v>
      </c>
      <c r="BB79">
        <v>3</v>
      </c>
      <c r="BC79">
        <v>1.4</v>
      </c>
      <c r="BD79">
        <v>0.6</v>
      </c>
      <c r="BE79">
        <v>15.3</v>
      </c>
      <c r="BF79">
        <v>-0.05</v>
      </c>
      <c r="BG79">
        <v>-0.02</v>
      </c>
      <c r="BH79">
        <v>4.5</v>
      </c>
      <c r="BI79">
        <v>1.9E-2</v>
      </c>
      <c r="BJ79">
        <v>0.08</v>
      </c>
      <c r="BK79">
        <v>7</v>
      </c>
      <c r="BL79">
        <v>36</v>
      </c>
      <c r="BM79">
        <v>0.3</v>
      </c>
      <c r="BN79">
        <v>9.7899999999999991</v>
      </c>
      <c r="BO79">
        <v>92.3</v>
      </c>
      <c r="BP79">
        <v>4.8</v>
      </c>
      <c r="BQ79">
        <v>3.88</v>
      </c>
      <c r="BR79">
        <v>16.37</v>
      </c>
      <c r="BS79">
        <v>2.8</v>
      </c>
      <c r="BT79">
        <v>0.49</v>
      </c>
      <c r="BU79">
        <v>2.2799999999999998</v>
      </c>
      <c r="BV79">
        <v>0.28999999999999998</v>
      </c>
      <c r="BW79">
        <v>1.97</v>
      </c>
      <c r="BX79">
        <v>0.36</v>
      </c>
      <c r="BY79">
        <v>1.04</v>
      </c>
      <c r="BZ79">
        <v>0.15</v>
      </c>
      <c r="CA79">
        <v>0.97</v>
      </c>
      <c r="CB79">
        <v>0.15</v>
      </c>
    </row>
    <row r="80" spans="1:80" x14ac:dyDescent="0.3">
      <c r="A80" t="s">
        <v>392</v>
      </c>
      <c r="B80" t="s">
        <v>393</v>
      </c>
      <c r="C80" s="1" t="str">
        <f>HYPERLINK("http://geochem.nrcan.gc.ca/cdogs/content/bdl/bdl211193_e.htm", "21:1193")</f>
        <v>21:1193</v>
      </c>
      <c r="D80" s="1" t="str">
        <f>HYPERLINK("http://geochem.nrcan.gc.ca/cdogs/content/svy/svy210191_e.htm", "21:0191")</f>
        <v>21:0191</v>
      </c>
      <c r="E80" t="s">
        <v>394</v>
      </c>
      <c r="F80" t="s">
        <v>395</v>
      </c>
      <c r="H80">
        <v>57.059313000000003</v>
      </c>
      <c r="I80">
        <v>-105.3675947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76</v>
      </c>
      <c r="M80" t="s">
        <v>117</v>
      </c>
      <c r="N80">
        <v>79</v>
      </c>
      <c r="O80">
        <v>1</v>
      </c>
      <c r="P80">
        <v>37</v>
      </c>
      <c r="Q80">
        <v>0.65</v>
      </c>
      <c r="R80">
        <v>5.9</v>
      </c>
      <c r="S80">
        <v>0.5</v>
      </c>
      <c r="T80">
        <v>-20</v>
      </c>
      <c r="U80">
        <v>50.1</v>
      </c>
      <c r="V80">
        <v>0.6</v>
      </c>
      <c r="W80">
        <v>0.06</v>
      </c>
      <c r="X80">
        <v>0.24</v>
      </c>
      <c r="Y80">
        <v>0.3</v>
      </c>
      <c r="Z80">
        <v>31</v>
      </c>
      <c r="AA80">
        <v>4.5999999999999996</v>
      </c>
      <c r="AB80">
        <v>21.2</v>
      </c>
      <c r="AC80">
        <v>0.61</v>
      </c>
      <c r="AD80">
        <v>8.14</v>
      </c>
      <c r="AE80">
        <v>1.57</v>
      </c>
      <c r="AF80">
        <v>2.2000000000000002</v>
      </c>
      <c r="AG80">
        <v>-0.1</v>
      </c>
      <c r="AH80">
        <v>0.16</v>
      </c>
      <c r="AI80">
        <v>33</v>
      </c>
      <c r="AJ80">
        <v>-0.02</v>
      </c>
      <c r="AK80">
        <v>0.1</v>
      </c>
      <c r="AL80">
        <v>16.2</v>
      </c>
      <c r="AM80">
        <v>8.1</v>
      </c>
      <c r="AN80">
        <v>0.31</v>
      </c>
      <c r="AO80">
        <v>187</v>
      </c>
      <c r="AP80">
        <v>0.71</v>
      </c>
      <c r="AQ80">
        <v>1.4E-2</v>
      </c>
      <c r="AR80">
        <v>1.18</v>
      </c>
      <c r="AS80">
        <v>16</v>
      </c>
      <c r="AT80">
        <v>0.04</v>
      </c>
      <c r="AU80">
        <v>3.06</v>
      </c>
      <c r="AV80">
        <v>-10</v>
      </c>
      <c r="AW80">
        <v>-2</v>
      </c>
      <c r="AX80">
        <v>10.3</v>
      </c>
      <c r="AY80">
        <v>1</v>
      </c>
      <c r="AZ80">
        <v>0.25</v>
      </c>
      <c r="BA80">
        <v>0.06</v>
      </c>
      <c r="BB80">
        <v>2.6</v>
      </c>
      <c r="BC80">
        <v>1</v>
      </c>
      <c r="BD80">
        <v>0.6</v>
      </c>
      <c r="BE80">
        <v>29.4</v>
      </c>
      <c r="BF80">
        <v>-0.05</v>
      </c>
      <c r="BG80">
        <v>-0.02</v>
      </c>
      <c r="BH80">
        <v>8.6</v>
      </c>
      <c r="BI80">
        <v>3.1E-2</v>
      </c>
      <c r="BJ80">
        <v>0.09</v>
      </c>
      <c r="BK80">
        <v>7.4</v>
      </c>
      <c r="BL80">
        <v>23</v>
      </c>
      <c r="BM80">
        <v>0.3</v>
      </c>
      <c r="BN80">
        <v>7.76</v>
      </c>
      <c r="BO80">
        <v>68</v>
      </c>
      <c r="BP80">
        <v>5.6</v>
      </c>
      <c r="BQ80">
        <v>4</v>
      </c>
      <c r="BR80">
        <v>15.75</v>
      </c>
      <c r="BS80">
        <v>2.7</v>
      </c>
      <c r="BT80">
        <v>0.42</v>
      </c>
      <c r="BU80">
        <v>2.29</v>
      </c>
      <c r="BV80">
        <v>0.28000000000000003</v>
      </c>
      <c r="BW80">
        <v>1.51</v>
      </c>
      <c r="BX80">
        <v>0.3</v>
      </c>
      <c r="BY80">
        <v>0.79</v>
      </c>
      <c r="BZ80">
        <v>0.12</v>
      </c>
      <c r="CA80">
        <v>0.74</v>
      </c>
      <c r="CB80">
        <v>0.1</v>
      </c>
    </row>
    <row r="81" spans="1:80" x14ac:dyDescent="0.3">
      <c r="A81" t="s">
        <v>396</v>
      </c>
      <c r="B81" t="s">
        <v>397</v>
      </c>
      <c r="C81" s="1" t="str">
        <f>HYPERLINK("http://geochem.nrcan.gc.ca/cdogs/content/bdl/bdl211193_e.htm", "21:1193")</f>
        <v>21:1193</v>
      </c>
      <c r="D81" s="1" t="str">
        <f>HYPERLINK("http://geochem.nrcan.gc.ca/cdogs/content/svy/svy210191_e.htm", "21:0191")</f>
        <v>21:0191</v>
      </c>
      <c r="E81" t="s">
        <v>398</v>
      </c>
      <c r="F81" t="s">
        <v>399</v>
      </c>
      <c r="H81">
        <v>57.026551300000001</v>
      </c>
      <c r="I81">
        <v>-105.4695073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76</v>
      </c>
      <c r="M81" t="s">
        <v>122</v>
      </c>
      <c r="N81">
        <v>80</v>
      </c>
      <c r="O81">
        <v>1</v>
      </c>
      <c r="P81">
        <v>25</v>
      </c>
      <c r="Q81">
        <v>0.53</v>
      </c>
      <c r="R81">
        <v>5.0999999999999996</v>
      </c>
      <c r="S81">
        <v>0.5</v>
      </c>
      <c r="T81">
        <v>-20</v>
      </c>
      <c r="U81">
        <v>33.299999999999997</v>
      </c>
      <c r="V81">
        <v>0.3</v>
      </c>
      <c r="W81">
        <v>0.05</v>
      </c>
      <c r="X81">
        <v>0.18</v>
      </c>
      <c r="Y81">
        <v>0.2</v>
      </c>
      <c r="Z81">
        <v>32.299999999999997</v>
      </c>
      <c r="AA81">
        <v>4.4000000000000004</v>
      </c>
      <c r="AB81">
        <v>16.3</v>
      </c>
      <c r="AC81">
        <v>0.53</v>
      </c>
      <c r="AD81">
        <v>6.24</v>
      </c>
      <c r="AE81">
        <v>1.21</v>
      </c>
      <c r="AF81">
        <v>2.1</v>
      </c>
      <c r="AG81">
        <v>-0.1</v>
      </c>
      <c r="AH81">
        <v>0.17</v>
      </c>
      <c r="AI81">
        <v>28</v>
      </c>
      <c r="AJ81">
        <v>-0.02</v>
      </c>
      <c r="AK81">
        <v>0.11</v>
      </c>
      <c r="AL81">
        <v>16.2</v>
      </c>
      <c r="AM81">
        <v>8.4</v>
      </c>
      <c r="AN81">
        <v>0.3</v>
      </c>
      <c r="AO81">
        <v>132</v>
      </c>
      <c r="AP81">
        <v>0.77</v>
      </c>
      <c r="AQ81">
        <v>1.2E-2</v>
      </c>
      <c r="AR81">
        <v>1.06</v>
      </c>
      <c r="AS81">
        <v>15</v>
      </c>
      <c r="AT81">
        <v>3.3000000000000002E-2</v>
      </c>
      <c r="AU81">
        <v>2.27</v>
      </c>
      <c r="AV81">
        <v>-10</v>
      </c>
      <c r="AW81">
        <v>-2</v>
      </c>
      <c r="AX81">
        <v>10.1</v>
      </c>
      <c r="AY81">
        <v>-1</v>
      </c>
      <c r="AZ81">
        <v>0.14000000000000001</v>
      </c>
      <c r="BA81">
        <v>0.03</v>
      </c>
      <c r="BB81">
        <v>2</v>
      </c>
      <c r="BC81">
        <v>0.5</v>
      </c>
      <c r="BD81">
        <v>0.5</v>
      </c>
      <c r="BE81">
        <v>27.7</v>
      </c>
      <c r="BF81">
        <v>-0.05</v>
      </c>
      <c r="BG81">
        <v>-0.02</v>
      </c>
      <c r="BH81">
        <v>9.3000000000000007</v>
      </c>
      <c r="BI81">
        <v>3.2000000000000001E-2</v>
      </c>
      <c r="BJ81">
        <v>0.08</v>
      </c>
      <c r="BK81">
        <v>6.6</v>
      </c>
      <c r="BL81">
        <v>18</v>
      </c>
      <c r="BM81">
        <v>0.2</v>
      </c>
      <c r="BN81">
        <v>6.41</v>
      </c>
      <c r="BO81">
        <v>42.5</v>
      </c>
      <c r="BP81">
        <v>6.4</v>
      </c>
      <c r="BQ81">
        <v>3.95</v>
      </c>
      <c r="BR81">
        <v>15.74</v>
      </c>
      <c r="BS81">
        <v>2.58</v>
      </c>
      <c r="BT81">
        <v>0.36</v>
      </c>
      <c r="BU81">
        <v>2.0099999999999998</v>
      </c>
      <c r="BV81">
        <v>0.22</v>
      </c>
      <c r="BW81">
        <v>1.3</v>
      </c>
      <c r="BX81">
        <v>0.23</v>
      </c>
      <c r="BY81">
        <v>0.62</v>
      </c>
      <c r="BZ81">
        <v>0.09</v>
      </c>
      <c r="CA81">
        <v>0.54</v>
      </c>
      <c r="CB81">
        <v>0.09</v>
      </c>
    </row>
    <row r="82" spans="1:80" x14ac:dyDescent="0.3">
      <c r="A82" t="s">
        <v>400</v>
      </c>
      <c r="B82" t="s">
        <v>401</v>
      </c>
      <c r="C82" s="1" t="str">
        <f>HYPERLINK("http://geochem.nrcan.gc.ca/cdogs/content/bdl/bdl211193_e.htm", "21:1193")</f>
        <v>21:1193</v>
      </c>
      <c r="D82" s="1" t="str">
        <f>HYPERLINK("http://geochem.nrcan.gc.ca/cdogs/content/svy/svy_e.htm", "")</f>
        <v/>
      </c>
      <c r="G82" s="1" t="str">
        <f>HYPERLINK("http://geochem.nrcan.gc.ca/cdogs/content/cr_/cr_00126_e.htm", "126")</f>
        <v>126</v>
      </c>
      <c r="J82" t="s">
        <v>135</v>
      </c>
      <c r="K82" t="s">
        <v>136</v>
      </c>
      <c r="L82">
        <v>76</v>
      </c>
      <c r="M82" t="s">
        <v>137</v>
      </c>
      <c r="N82">
        <v>81</v>
      </c>
      <c r="O82">
        <v>8</v>
      </c>
      <c r="P82">
        <v>731</v>
      </c>
      <c r="Q82">
        <v>1.33</v>
      </c>
      <c r="R82">
        <v>7.8</v>
      </c>
      <c r="S82">
        <v>1</v>
      </c>
      <c r="T82">
        <v>-20</v>
      </c>
      <c r="U82">
        <v>185.7</v>
      </c>
      <c r="V82">
        <v>0.6</v>
      </c>
      <c r="W82">
        <v>1.03</v>
      </c>
      <c r="X82">
        <v>0.5</v>
      </c>
      <c r="Y82">
        <v>0.79</v>
      </c>
      <c r="Z82">
        <v>81.7</v>
      </c>
      <c r="AA82">
        <v>15.3</v>
      </c>
      <c r="AB82">
        <v>26.8</v>
      </c>
      <c r="AC82">
        <v>1.08</v>
      </c>
      <c r="AD82">
        <v>33.64</v>
      </c>
      <c r="AE82">
        <v>3.03</v>
      </c>
      <c r="AF82">
        <v>4.2</v>
      </c>
      <c r="AG82">
        <v>-0.1</v>
      </c>
      <c r="AH82">
        <v>0.06</v>
      </c>
      <c r="AI82">
        <v>150</v>
      </c>
      <c r="AJ82">
        <v>0.05</v>
      </c>
      <c r="AK82">
        <v>0.19</v>
      </c>
      <c r="AL82">
        <v>48.3</v>
      </c>
      <c r="AM82">
        <v>14</v>
      </c>
      <c r="AN82">
        <v>0.56000000000000005</v>
      </c>
      <c r="AO82">
        <v>1614</v>
      </c>
      <c r="AP82">
        <v>1.02</v>
      </c>
      <c r="AQ82">
        <v>2.4E-2</v>
      </c>
      <c r="AR82">
        <v>1.23</v>
      </c>
      <c r="AS82">
        <v>23.1</v>
      </c>
      <c r="AT82">
        <v>0.108</v>
      </c>
      <c r="AU82">
        <v>34.090000000000003</v>
      </c>
      <c r="AV82">
        <v>-10</v>
      </c>
      <c r="AW82">
        <v>-2</v>
      </c>
      <c r="AX82">
        <v>15.1</v>
      </c>
      <c r="AY82">
        <v>-1</v>
      </c>
      <c r="AZ82">
        <v>0.14000000000000001</v>
      </c>
      <c r="BA82">
        <v>0.37</v>
      </c>
      <c r="BB82">
        <v>5</v>
      </c>
      <c r="BC82">
        <v>0.6</v>
      </c>
      <c r="BD82">
        <v>1.3</v>
      </c>
      <c r="BE82">
        <v>22.4</v>
      </c>
      <c r="BF82">
        <v>-0.05</v>
      </c>
      <c r="BG82">
        <v>0.04</v>
      </c>
      <c r="BH82">
        <v>7.3</v>
      </c>
      <c r="BI82">
        <v>5.8999999999999997E-2</v>
      </c>
      <c r="BJ82">
        <v>0.23</v>
      </c>
      <c r="BK82">
        <v>5.7</v>
      </c>
      <c r="BL82">
        <v>39</v>
      </c>
      <c r="BM82">
        <v>0.3</v>
      </c>
      <c r="BN82">
        <v>23.53</v>
      </c>
      <c r="BO82">
        <v>179.7</v>
      </c>
      <c r="BP82">
        <v>3.5</v>
      </c>
      <c r="BQ82">
        <v>11.73</v>
      </c>
      <c r="BR82">
        <v>46.16</v>
      </c>
      <c r="BS82">
        <v>7.58</v>
      </c>
      <c r="BT82">
        <v>1.21</v>
      </c>
      <c r="BU82">
        <v>5.96</v>
      </c>
      <c r="BV82">
        <v>0.79</v>
      </c>
      <c r="BW82">
        <v>4.91</v>
      </c>
      <c r="BX82">
        <v>0.82</v>
      </c>
      <c r="BY82">
        <v>2.37</v>
      </c>
      <c r="BZ82">
        <v>0.33</v>
      </c>
      <c r="CA82">
        <v>2.2799999999999998</v>
      </c>
      <c r="CB82">
        <v>0.31</v>
      </c>
    </row>
    <row r="83" spans="1:80" x14ac:dyDescent="0.3">
      <c r="A83" t="s">
        <v>402</v>
      </c>
      <c r="B83" t="s">
        <v>403</v>
      </c>
      <c r="C83" s="1" t="str">
        <f>HYPERLINK("http://geochem.nrcan.gc.ca/cdogs/content/bdl/bdl211193_e.htm", "21:1193")</f>
        <v>21:1193</v>
      </c>
      <c r="D83" s="1" t="str">
        <f>HYPERLINK("http://geochem.nrcan.gc.ca/cdogs/content/svy/svy210191_e.htm", "21:0191")</f>
        <v>21:0191</v>
      </c>
      <c r="E83" t="s">
        <v>404</v>
      </c>
      <c r="F83" t="s">
        <v>405</v>
      </c>
      <c r="H83">
        <v>57.043523999999998</v>
      </c>
      <c r="I83">
        <v>-105.4687986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76</v>
      </c>
      <c r="M83" t="s">
        <v>127</v>
      </c>
      <c r="N83">
        <v>82</v>
      </c>
      <c r="O83">
        <v>1</v>
      </c>
      <c r="P83">
        <v>47</v>
      </c>
      <c r="Q83">
        <v>0.6</v>
      </c>
      <c r="R83">
        <v>1.5</v>
      </c>
      <c r="S83">
        <v>0.4</v>
      </c>
      <c r="T83">
        <v>-20</v>
      </c>
      <c r="U83">
        <v>59.3</v>
      </c>
      <c r="V83">
        <v>0.4</v>
      </c>
      <c r="W83">
        <v>7.0000000000000007E-2</v>
      </c>
      <c r="X83">
        <v>0.24</v>
      </c>
      <c r="Y83">
        <v>0.62</v>
      </c>
      <c r="Z83">
        <v>18.8</v>
      </c>
      <c r="AA83">
        <v>5.4</v>
      </c>
      <c r="AB83">
        <v>15.6</v>
      </c>
      <c r="AC83">
        <v>0.41</v>
      </c>
      <c r="AD83">
        <v>9.14</v>
      </c>
      <c r="AE83">
        <v>1.74</v>
      </c>
      <c r="AF83">
        <v>1.3</v>
      </c>
      <c r="AG83">
        <v>-0.1</v>
      </c>
      <c r="AH83">
        <v>-0.02</v>
      </c>
      <c r="AI83">
        <v>43</v>
      </c>
      <c r="AJ83">
        <v>-0.02</v>
      </c>
      <c r="AK83">
        <v>0.05</v>
      </c>
      <c r="AL83">
        <v>9</v>
      </c>
      <c r="AM83">
        <v>4.9000000000000004</v>
      </c>
      <c r="AN83">
        <v>0.13</v>
      </c>
      <c r="AO83">
        <v>235</v>
      </c>
      <c r="AP83">
        <v>1.9</v>
      </c>
      <c r="AQ83">
        <v>8.9999999999999993E-3</v>
      </c>
      <c r="AR83">
        <v>0.66</v>
      </c>
      <c r="AS83">
        <v>10.7</v>
      </c>
      <c r="AT83">
        <v>4.5999999999999999E-2</v>
      </c>
      <c r="AU83">
        <v>2.64</v>
      </c>
      <c r="AV83">
        <v>-10</v>
      </c>
      <c r="AW83">
        <v>-2</v>
      </c>
      <c r="AX83">
        <v>5</v>
      </c>
      <c r="AY83">
        <v>-1</v>
      </c>
      <c r="AZ83">
        <v>0.28999999999999998</v>
      </c>
      <c r="BA83">
        <v>0.08</v>
      </c>
      <c r="BB83">
        <v>1.3</v>
      </c>
      <c r="BC83">
        <v>1.1000000000000001</v>
      </c>
      <c r="BD83">
        <v>0.3</v>
      </c>
      <c r="BE83">
        <v>19.899999999999999</v>
      </c>
      <c r="BF83">
        <v>-0.05</v>
      </c>
      <c r="BG83">
        <v>-0.02</v>
      </c>
      <c r="BH83">
        <v>1.5</v>
      </c>
      <c r="BI83">
        <v>1.2999999999999999E-2</v>
      </c>
      <c r="BJ83">
        <v>0.08</v>
      </c>
      <c r="BK83">
        <v>1</v>
      </c>
      <c r="BL83">
        <v>23</v>
      </c>
      <c r="BM83">
        <v>0.3</v>
      </c>
      <c r="BN83">
        <v>5.51</v>
      </c>
      <c r="BO83">
        <v>150</v>
      </c>
      <c r="BP83">
        <v>0.8</v>
      </c>
      <c r="BQ83">
        <v>2.2400000000000002</v>
      </c>
      <c r="BR83">
        <v>9.2200000000000006</v>
      </c>
      <c r="BS83">
        <v>1.66</v>
      </c>
      <c r="BT83">
        <v>0.26</v>
      </c>
      <c r="BU83">
        <v>1.41</v>
      </c>
      <c r="BV83">
        <v>0.16</v>
      </c>
      <c r="BW83">
        <v>1.02</v>
      </c>
      <c r="BX83">
        <v>0.19</v>
      </c>
      <c r="BY83">
        <v>0.51</v>
      </c>
      <c r="BZ83">
        <v>0.08</v>
      </c>
      <c r="CA83">
        <v>0.55000000000000004</v>
      </c>
      <c r="CB83">
        <v>0.08</v>
      </c>
    </row>
    <row r="84" spans="1:80" x14ac:dyDescent="0.3">
      <c r="A84" t="s">
        <v>406</v>
      </c>
      <c r="B84" t="s">
        <v>407</v>
      </c>
      <c r="C84" s="1" t="str">
        <f>HYPERLINK("http://geochem.nrcan.gc.ca/cdogs/content/bdl/bdl211193_e.htm", "21:1193")</f>
        <v>21:1193</v>
      </c>
      <c r="D84" s="1" t="str">
        <f>HYPERLINK("http://geochem.nrcan.gc.ca/cdogs/content/svy/svy210191_e.htm", "21:0191")</f>
        <v>21:0191</v>
      </c>
      <c r="E84" t="s">
        <v>408</v>
      </c>
      <c r="F84" t="s">
        <v>409</v>
      </c>
      <c r="H84">
        <v>57.021287800000003</v>
      </c>
      <c r="I84">
        <v>-105.5215894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76</v>
      </c>
      <c r="M84" t="s">
        <v>132</v>
      </c>
      <c r="N84">
        <v>83</v>
      </c>
      <c r="O84">
        <v>1</v>
      </c>
      <c r="P84">
        <v>66</v>
      </c>
      <c r="Q84">
        <v>0.78</v>
      </c>
      <c r="R84">
        <v>3.9</v>
      </c>
      <c r="S84">
        <v>-0.2</v>
      </c>
      <c r="T84">
        <v>-20</v>
      </c>
      <c r="U84">
        <v>174.2</v>
      </c>
      <c r="V84">
        <v>0.9</v>
      </c>
      <c r="W84">
        <v>0.06</v>
      </c>
      <c r="X84">
        <v>0.19</v>
      </c>
      <c r="Y84">
        <v>0.52</v>
      </c>
      <c r="Z84">
        <v>31</v>
      </c>
      <c r="AA84">
        <v>9.4</v>
      </c>
      <c r="AB84">
        <v>27.6</v>
      </c>
      <c r="AC84">
        <v>0.66</v>
      </c>
      <c r="AD84">
        <v>8.5399999999999991</v>
      </c>
      <c r="AE84">
        <v>14.9</v>
      </c>
      <c r="AF84">
        <v>2.2000000000000002</v>
      </c>
      <c r="AG84">
        <v>0.1</v>
      </c>
      <c r="AH84">
        <v>0.12</v>
      </c>
      <c r="AI84">
        <v>49</v>
      </c>
      <c r="AJ84">
        <v>-0.02</v>
      </c>
      <c r="AK84">
        <v>0.06</v>
      </c>
      <c r="AL84">
        <v>15.3</v>
      </c>
      <c r="AM84">
        <v>5.6</v>
      </c>
      <c r="AN84">
        <v>0.18</v>
      </c>
      <c r="AO84">
        <v>2503</v>
      </c>
      <c r="AP84">
        <v>2.29</v>
      </c>
      <c r="AQ84">
        <v>7.0000000000000001E-3</v>
      </c>
      <c r="AR84">
        <v>0.78</v>
      </c>
      <c r="AS84">
        <v>13</v>
      </c>
      <c r="AT84">
        <v>0.23799999999999999</v>
      </c>
      <c r="AU84">
        <v>2.3199999999999998</v>
      </c>
      <c r="AV84">
        <v>-10</v>
      </c>
      <c r="AW84">
        <v>-2</v>
      </c>
      <c r="AX84">
        <v>8.1</v>
      </c>
      <c r="AY84">
        <v>-1</v>
      </c>
      <c r="AZ84">
        <v>0.24</v>
      </c>
      <c r="BA84">
        <v>0.03</v>
      </c>
      <c r="BB84">
        <v>3.3</v>
      </c>
      <c r="BC84">
        <v>1.2</v>
      </c>
      <c r="BD84">
        <v>0.5</v>
      </c>
      <c r="BE84">
        <v>14.6</v>
      </c>
      <c r="BF84">
        <v>-0.05</v>
      </c>
      <c r="BG84">
        <v>0.02</v>
      </c>
      <c r="BH84">
        <v>6.1</v>
      </c>
      <c r="BI84">
        <v>2.4E-2</v>
      </c>
      <c r="BJ84">
        <v>0.17</v>
      </c>
      <c r="BK84">
        <v>3.3</v>
      </c>
      <c r="BL84">
        <v>33</v>
      </c>
      <c r="BM84">
        <v>0.3</v>
      </c>
      <c r="BN84">
        <v>9.7200000000000006</v>
      </c>
      <c r="BO84">
        <v>116.7</v>
      </c>
      <c r="BP84">
        <v>4.7</v>
      </c>
      <c r="BQ84">
        <v>3.83</v>
      </c>
      <c r="BR84">
        <v>16.34</v>
      </c>
      <c r="BS84">
        <v>3.07</v>
      </c>
      <c r="BT84">
        <v>0.48</v>
      </c>
      <c r="BU84">
        <v>2.63</v>
      </c>
      <c r="BV84">
        <v>0.3</v>
      </c>
      <c r="BW84">
        <v>2.02</v>
      </c>
      <c r="BX84">
        <v>0.38</v>
      </c>
      <c r="BY84">
        <v>1.05</v>
      </c>
      <c r="BZ84">
        <v>0.15</v>
      </c>
      <c r="CA84">
        <v>1</v>
      </c>
      <c r="CB84">
        <v>0.14000000000000001</v>
      </c>
    </row>
    <row r="85" spans="1:80" x14ac:dyDescent="0.3">
      <c r="A85" t="s">
        <v>410</v>
      </c>
      <c r="B85" t="s">
        <v>411</v>
      </c>
      <c r="C85" s="1" t="str">
        <f>HYPERLINK("http://geochem.nrcan.gc.ca/cdogs/content/bdl/bdl211193_e.htm", "21:1193")</f>
        <v>21:1193</v>
      </c>
      <c r="D85" s="1" t="str">
        <f>HYPERLINK("http://geochem.nrcan.gc.ca/cdogs/content/svy/svy210191_e.htm", "21:0191")</f>
        <v>21:0191</v>
      </c>
      <c r="E85" t="s">
        <v>412</v>
      </c>
      <c r="F85" t="s">
        <v>413</v>
      </c>
      <c r="H85">
        <v>57.029949100000003</v>
      </c>
      <c r="I85">
        <v>-105.58645850000001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76</v>
      </c>
      <c r="M85" t="s">
        <v>142</v>
      </c>
      <c r="N85">
        <v>84</v>
      </c>
      <c r="O85">
        <v>1</v>
      </c>
      <c r="P85">
        <v>24</v>
      </c>
      <c r="Q85">
        <v>0.53</v>
      </c>
      <c r="R85">
        <v>2.8</v>
      </c>
      <c r="S85">
        <v>-0.2</v>
      </c>
      <c r="T85">
        <v>-20</v>
      </c>
      <c r="U85">
        <v>36.200000000000003</v>
      </c>
      <c r="V85">
        <v>0.5</v>
      </c>
      <c r="W85">
        <v>0.03</v>
      </c>
      <c r="X85">
        <v>0.18</v>
      </c>
      <c r="Y85">
        <v>0.18</v>
      </c>
      <c r="Z85">
        <v>31.4</v>
      </c>
      <c r="AA85">
        <v>3.4</v>
      </c>
      <c r="AB85">
        <v>16.8</v>
      </c>
      <c r="AC85">
        <v>0.73</v>
      </c>
      <c r="AD85">
        <v>6.3</v>
      </c>
      <c r="AE85">
        <v>0.81</v>
      </c>
      <c r="AF85">
        <v>2.4</v>
      </c>
      <c r="AG85">
        <v>-0.1</v>
      </c>
      <c r="AH85">
        <v>0.14000000000000001</v>
      </c>
      <c r="AI85">
        <v>33</v>
      </c>
      <c r="AJ85">
        <v>-0.02</v>
      </c>
      <c r="AK85">
        <v>0.13</v>
      </c>
      <c r="AL85">
        <v>15.8</v>
      </c>
      <c r="AM85">
        <v>10.3</v>
      </c>
      <c r="AN85">
        <v>0.3</v>
      </c>
      <c r="AO85">
        <v>140</v>
      </c>
      <c r="AP85">
        <v>0.93</v>
      </c>
      <c r="AQ85">
        <v>8.9999999999999993E-3</v>
      </c>
      <c r="AR85">
        <v>1.02</v>
      </c>
      <c r="AS85">
        <v>14.3</v>
      </c>
      <c r="AT85">
        <v>3.9E-2</v>
      </c>
      <c r="AU85">
        <v>2.3199999999999998</v>
      </c>
      <c r="AV85">
        <v>-10</v>
      </c>
      <c r="AW85">
        <v>-2</v>
      </c>
      <c r="AX85">
        <v>16.600000000000001</v>
      </c>
      <c r="AY85">
        <v>-1</v>
      </c>
      <c r="AZ85">
        <v>0.2</v>
      </c>
      <c r="BA85">
        <v>0.03</v>
      </c>
      <c r="BB85">
        <v>2</v>
      </c>
      <c r="BC85">
        <v>0.6</v>
      </c>
      <c r="BD85">
        <v>0.7</v>
      </c>
      <c r="BE85">
        <v>17.7</v>
      </c>
      <c r="BF85">
        <v>-0.05</v>
      </c>
      <c r="BG85">
        <v>-0.02</v>
      </c>
      <c r="BH85">
        <v>7.2</v>
      </c>
      <c r="BI85">
        <v>2.8000000000000001E-2</v>
      </c>
      <c r="BJ85">
        <v>0.08</v>
      </c>
      <c r="BK85">
        <v>5.9</v>
      </c>
      <c r="BL85">
        <v>14</v>
      </c>
      <c r="BM85">
        <v>0.1</v>
      </c>
      <c r="BN85">
        <v>6.75</v>
      </c>
      <c r="BO85">
        <v>44.7</v>
      </c>
      <c r="BP85">
        <v>5.0999999999999996</v>
      </c>
      <c r="BQ85">
        <v>3.93</v>
      </c>
      <c r="BR85">
        <v>15.21</v>
      </c>
      <c r="BS85">
        <v>2.62</v>
      </c>
      <c r="BT85">
        <v>0.3</v>
      </c>
      <c r="BU85">
        <v>1.97</v>
      </c>
      <c r="BV85">
        <v>0.24</v>
      </c>
      <c r="BW85">
        <v>1.39</v>
      </c>
      <c r="BX85">
        <v>0.22</v>
      </c>
      <c r="BY85">
        <v>0.63</v>
      </c>
      <c r="BZ85">
        <v>0.09</v>
      </c>
      <c r="CA85">
        <v>0.57999999999999996</v>
      </c>
      <c r="CB85">
        <v>0.09</v>
      </c>
    </row>
    <row r="86" spans="1:80" x14ac:dyDescent="0.3">
      <c r="A86" t="s">
        <v>414</v>
      </c>
      <c r="B86" t="s">
        <v>415</v>
      </c>
      <c r="C86" s="1" t="str">
        <f>HYPERLINK("http://geochem.nrcan.gc.ca/cdogs/content/bdl/bdl211193_e.htm", "21:1193")</f>
        <v>21:1193</v>
      </c>
      <c r="D86" s="1" t="str">
        <f>HYPERLINK("http://geochem.nrcan.gc.ca/cdogs/content/svy/svy210191_e.htm", "21:0191")</f>
        <v>21:0191</v>
      </c>
      <c r="E86" t="s">
        <v>416</v>
      </c>
      <c r="F86" t="s">
        <v>417</v>
      </c>
      <c r="H86">
        <v>57.000867300000003</v>
      </c>
      <c r="I86">
        <v>-105.6093771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76</v>
      </c>
      <c r="M86" t="s">
        <v>147</v>
      </c>
      <c r="N86">
        <v>85</v>
      </c>
      <c r="O86">
        <v>1</v>
      </c>
      <c r="P86">
        <v>85</v>
      </c>
      <c r="Q86">
        <v>0.84</v>
      </c>
      <c r="R86">
        <v>3</v>
      </c>
      <c r="S86">
        <v>-0.2</v>
      </c>
      <c r="T86">
        <v>-20</v>
      </c>
      <c r="U86">
        <v>134.9</v>
      </c>
      <c r="V86">
        <v>1.9</v>
      </c>
      <c r="W86">
        <v>0.08</v>
      </c>
      <c r="X86">
        <v>0.28000000000000003</v>
      </c>
      <c r="Y86">
        <v>0.64</v>
      </c>
      <c r="Z86">
        <v>74.8</v>
      </c>
      <c r="AA86">
        <v>15</v>
      </c>
      <c r="AB86">
        <v>34.200000000000003</v>
      </c>
      <c r="AC86">
        <v>0.83</v>
      </c>
      <c r="AD86">
        <v>18.63</v>
      </c>
      <c r="AE86">
        <v>12.15</v>
      </c>
      <c r="AF86">
        <v>2.9</v>
      </c>
      <c r="AG86">
        <v>0.2</v>
      </c>
      <c r="AH86">
        <v>0.31</v>
      </c>
      <c r="AI86">
        <v>42</v>
      </c>
      <c r="AJ86">
        <v>-0.02</v>
      </c>
      <c r="AK86">
        <v>0.11</v>
      </c>
      <c r="AL86">
        <v>38.299999999999997</v>
      </c>
      <c r="AM86">
        <v>9</v>
      </c>
      <c r="AN86">
        <v>0.28999999999999998</v>
      </c>
      <c r="AO86">
        <v>4033</v>
      </c>
      <c r="AP86">
        <v>3.16</v>
      </c>
      <c r="AQ86">
        <v>1.2999999999999999E-2</v>
      </c>
      <c r="AR86">
        <v>0.85</v>
      </c>
      <c r="AS86">
        <v>26.7</v>
      </c>
      <c r="AT86">
        <v>0.17199999999999999</v>
      </c>
      <c r="AU86">
        <v>3.21</v>
      </c>
      <c r="AV86">
        <v>-10</v>
      </c>
      <c r="AW86">
        <v>3</v>
      </c>
      <c r="AX86">
        <v>16.100000000000001</v>
      </c>
      <c r="AY86">
        <v>-1</v>
      </c>
      <c r="AZ86">
        <v>0.23</v>
      </c>
      <c r="BA86">
        <v>0.05</v>
      </c>
      <c r="BB86">
        <v>6.1</v>
      </c>
      <c r="BC86">
        <v>1.9</v>
      </c>
      <c r="BD86">
        <v>0.7</v>
      </c>
      <c r="BE86">
        <v>21.6</v>
      </c>
      <c r="BF86">
        <v>-0.05</v>
      </c>
      <c r="BG86">
        <v>0.03</v>
      </c>
      <c r="BH86">
        <v>15.2</v>
      </c>
      <c r="BI86">
        <v>2.9000000000000001E-2</v>
      </c>
      <c r="BJ86">
        <v>0.25</v>
      </c>
      <c r="BK86">
        <v>6.7</v>
      </c>
      <c r="BL86">
        <v>46</v>
      </c>
      <c r="BM86">
        <v>0.3</v>
      </c>
      <c r="BN86">
        <v>25.61</v>
      </c>
      <c r="BO86">
        <v>114.5</v>
      </c>
      <c r="BP86">
        <v>10.199999999999999</v>
      </c>
      <c r="BQ86">
        <v>10.62</v>
      </c>
      <c r="BR86">
        <v>42.46</v>
      </c>
      <c r="BS86">
        <v>7.96</v>
      </c>
      <c r="BT86">
        <v>1.22</v>
      </c>
      <c r="BU86">
        <v>6.16</v>
      </c>
      <c r="BV86">
        <v>0.81</v>
      </c>
      <c r="BW86">
        <v>5.0599999999999996</v>
      </c>
      <c r="BX86">
        <v>0.93</v>
      </c>
      <c r="BY86">
        <v>2.56</v>
      </c>
      <c r="BZ86">
        <v>0.38</v>
      </c>
      <c r="CA86">
        <v>2.59</v>
      </c>
      <c r="CB86">
        <v>0.38</v>
      </c>
    </row>
    <row r="87" spans="1:80" x14ac:dyDescent="0.3">
      <c r="A87" t="s">
        <v>418</v>
      </c>
      <c r="B87" t="s">
        <v>419</v>
      </c>
      <c r="C87" s="1" t="str">
        <f>HYPERLINK("http://geochem.nrcan.gc.ca/cdogs/content/bdl/bdl211193_e.htm", "21:1193")</f>
        <v>21:1193</v>
      </c>
      <c r="D87" s="1" t="str">
        <f>HYPERLINK("http://geochem.nrcan.gc.ca/cdogs/content/svy/svy210191_e.htm", "21:0191")</f>
        <v>21:0191</v>
      </c>
      <c r="E87" t="s">
        <v>420</v>
      </c>
      <c r="F87" t="s">
        <v>421</v>
      </c>
      <c r="H87">
        <v>57.004217199999999</v>
      </c>
      <c r="I87">
        <v>-105.63668010000001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76</v>
      </c>
      <c r="M87" t="s">
        <v>152</v>
      </c>
      <c r="N87">
        <v>86</v>
      </c>
      <c r="O87">
        <v>1</v>
      </c>
      <c r="P87">
        <v>64</v>
      </c>
      <c r="Q87">
        <v>1.19</v>
      </c>
      <c r="R87">
        <v>0.9</v>
      </c>
      <c r="S87">
        <v>0.7</v>
      </c>
      <c r="T87">
        <v>-20</v>
      </c>
      <c r="U87">
        <v>120.2</v>
      </c>
      <c r="V87">
        <v>1.5</v>
      </c>
      <c r="W87">
        <v>0.05</v>
      </c>
      <c r="X87">
        <v>0.22</v>
      </c>
      <c r="Y87">
        <v>0.41</v>
      </c>
      <c r="Z87">
        <v>63.6</v>
      </c>
      <c r="AA87">
        <v>8.4</v>
      </c>
      <c r="AB87">
        <v>33.5</v>
      </c>
      <c r="AC87">
        <v>0.86</v>
      </c>
      <c r="AD87">
        <v>12.78</v>
      </c>
      <c r="AE87">
        <v>6.2</v>
      </c>
      <c r="AF87">
        <v>3.7</v>
      </c>
      <c r="AG87">
        <v>0.1</v>
      </c>
      <c r="AH87">
        <v>0.23</v>
      </c>
      <c r="AI87">
        <v>74</v>
      </c>
      <c r="AJ87">
        <v>-0.02</v>
      </c>
      <c r="AK87">
        <v>0.14000000000000001</v>
      </c>
      <c r="AL87">
        <v>32.1</v>
      </c>
      <c r="AM87">
        <v>11.6</v>
      </c>
      <c r="AN87">
        <v>0.35</v>
      </c>
      <c r="AO87">
        <v>730</v>
      </c>
      <c r="AP87">
        <v>1.6</v>
      </c>
      <c r="AQ87">
        <v>0.01</v>
      </c>
      <c r="AR87">
        <v>1.61</v>
      </c>
      <c r="AS87">
        <v>17.2</v>
      </c>
      <c r="AT87">
        <v>0.124</v>
      </c>
      <c r="AU87">
        <v>3.2</v>
      </c>
      <c r="AV87">
        <v>17</v>
      </c>
      <c r="AW87">
        <v>-2</v>
      </c>
      <c r="AX87">
        <v>20.5</v>
      </c>
      <c r="AY87">
        <v>-1</v>
      </c>
      <c r="AZ87">
        <v>0.34</v>
      </c>
      <c r="BA87">
        <v>0.04</v>
      </c>
      <c r="BB87">
        <v>5.6</v>
      </c>
      <c r="BC87">
        <v>1.2</v>
      </c>
      <c r="BD87">
        <v>0.8</v>
      </c>
      <c r="BE87">
        <v>15.5</v>
      </c>
      <c r="BF87">
        <v>-0.05</v>
      </c>
      <c r="BG87">
        <v>-0.02</v>
      </c>
      <c r="BH87">
        <v>11.9</v>
      </c>
      <c r="BI87">
        <v>3.7999999999999999E-2</v>
      </c>
      <c r="BJ87">
        <v>0.2</v>
      </c>
      <c r="BK87">
        <v>5.2</v>
      </c>
      <c r="BL87">
        <v>38</v>
      </c>
      <c r="BM87">
        <v>0.2</v>
      </c>
      <c r="BN87">
        <v>19.37</v>
      </c>
      <c r="BO87">
        <v>100.9</v>
      </c>
      <c r="BP87">
        <v>7.8</v>
      </c>
      <c r="BQ87">
        <v>8.7799999999999994</v>
      </c>
      <c r="BR87">
        <v>37.53</v>
      </c>
      <c r="BS87">
        <v>6.42</v>
      </c>
      <c r="BT87">
        <v>1.04</v>
      </c>
      <c r="BU87">
        <v>5.42</v>
      </c>
      <c r="BV87">
        <v>0.65</v>
      </c>
      <c r="BW87">
        <v>3.96</v>
      </c>
      <c r="BX87">
        <v>0.72</v>
      </c>
      <c r="BY87">
        <v>2.06</v>
      </c>
      <c r="BZ87">
        <v>0.28999999999999998</v>
      </c>
      <c r="CA87">
        <v>1.9</v>
      </c>
      <c r="CB87">
        <v>0.28000000000000003</v>
      </c>
    </row>
    <row r="88" spans="1:80" x14ac:dyDescent="0.3">
      <c r="A88" t="s">
        <v>422</v>
      </c>
      <c r="B88" t="s">
        <v>423</v>
      </c>
      <c r="C88" s="1" t="str">
        <f>HYPERLINK("http://geochem.nrcan.gc.ca/cdogs/content/bdl/bdl211193_e.htm", "21:1193")</f>
        <v>21:1193</v>
      </c>
      <c r="D88" s="1" t="str">
        <f>HYPERLINK("http://geochem.nrcan.gc.ca/cdogs/content/svy/svy210191_e.htm", "21:0191")</f>
        <v>21:0191</v>
      </c>
      <c r="E88" t="s">
        <v>424</v>
      </c>
      <c r="F88" t="s">
        <v>425</v>
      </c>
      <c r="H88">
        <v>57.031807999999998</v>
      </c>
      <c r="I88">
        <v>-105.72253240000001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76</v>
      </c>
      <c r="M88" t="s">
        <v>157</v>
      </c>
      <c r="N88">
        <v>87</v>
      </c>
      <c r="O88">
        <v>1</v>
      </c>
      <c r="P88">
        <v>67</v>
      </c>
      <c r="Q88">
        <v>0.96</v>
      </c>
      <c r="R88">
        <v>1.7</v>
      </c>
      <c r="S88">
        <v>0.3</v>
      </c>
      <c r="T88">
        <v>-20</v>
      </c>
      <c r="U88">
        <v>89</v>
      </c>
      <c r="V88">
        <v>1</v>
      </c>
      <c r="W88">
        <v>7.0000000000000007E-2</v>
      </c>
      <c r="X88">
        <v>0.28000000000000003</v>
      </c>
      <c r="Y88">
        <v>0.63</v>
      </c>
      <c r="Z88">
        <v>31.6</v>
      </c>
      <c r="AA88">
        <v>7</v>
      </c>
      <c r="AB88">
        <v>26.5</v>
      </c>
      <c r="AC88">
        <v>0.49</v>
      </c>
      <c r="AD88">
        <v>11.31</v>
      </c>
      <c r="AE88">
        <v>4.95</v>
      </c>
      <c r="AF88">
        <v>1.8</v>
      </c>
      <c r="AG88">
        <v>-0.1</v>
      </c>
      <c r="AH88">
        <v>0.18</v>
      </c>
      <c r="AI88">
        <v>116</v>
      </c>
      <c r="AJ88">
        <v>-0.02</v>
      </c>
      <c r="AK88">
        <v>0.05</v>
      </c>
      <c r="AL88">
        <v>16.8</v>
      </c>
      <c r="AM88">
        <v>3.3</v>
      </c>
      <c r="AN88">
        <v>0.12</v>
      </c>
      <c r="AO88">
        <v>389</v>
      </c>
      <c r="AP88">
        <v>1.87</v>
      </c>
      <c r="AQ88">
        <v>8.0000000000000002E-3</v>
      </c>
      <c r="AR88">
        <v>0.74</v>
      </c>
      <c r="AS88">
        <v>18</v>
      </c>
      <c r="AT88">
        <v>6.5000000000000002E-2</v>
      </c>
      <c r="AU88">
        <v>3.31</v>
      </c>
      <c r="AV88">
        <v>10</v>
      </c>
      <c r="AW88">
        <v>-2</v>
      </c>
      <c r="AX88">
        <v>6.2</v>
      </c>
      <c r="AY88">
        <v>-1</v>
      </c>
      <c r="AZ88">
        <v>0.39</v>
      </c>
      <c r="BA88">
        <v>0.06</v>
      </c>
      <c r="BB88">
        <v>4.0999999999999996</v>
      </c>
      <c r="BC88">
        <v>1.4</v>
      </c>
      <c r="BD88">
        <v>0.4</v>
      </c>
      <c r="BE88">
        <v>23.5</v>
      </c>
      <c r="BF88">
        <v>-0.05</v>
      </c>
      <c r="BG88">
        <v>-0.02</v>
      </c>
      <c r="BH88">
        <v>5.4</v>
      </c>
      <c r="BI88">
        <v>2.1000000000000001E-2</v>
      </c>
      <c r="BJ88">
        <v>0.14000000000000001</v>
      </c>
      <c r="BK88">
        <v>2.1</v>
      </c>
      <c r="BL88">
        <v>31</v>
      </c>
      <c r="BM88">
        <v>0.2</v>
      </c>
      <c r="BN88">
        <v>14.07</v>
      </c>
      <c r="BO88">
        <v>119.8</v>
      </c>
      <c r="BP88">
        <v>6.2</v>
      </c>
      <c r="BQ88">
        <v>4.87</v>
      </c>
      <c r="BR88">
        <v>21.04</v>
      </c>
      <c r="BS88">
        <v>4.09</v>
      </c>
      <c r="BT88">
        <v>0.63</v>
      </c>
      <c r="BU88">
        <v>3.57</v>
      </c>
      <c r="BV88">
        <v>0.42</v>
      </c>
      <c r="BW88">
        <v>2.57</v>
      </c>
      <c r="BX88">
        <v>0.49</v>
      </c>
      <c r="BY88">
        <v>1.39</v>
      </c>
      <c r="BZ88">
        <v>0.21</v>
      </c>
      <c r="CA88">
        <v>1.5</v>
      </c>
      <c r="CB88">
        <v>0.22</v>
      </c>
    </row>
    <row r="89" spans="1:80" x14ac:dyDescent="0.3">
      <c r="A89" t="s">
        <v>426</v>
      </c>
      <c r="B89" t="s">
        <v>427</v>
      </c>
      <c r="C89" s="1" t="str">
        <f>HYPERLINK("http://geochem.nrcan.gc.ca/cdogs/content/bdl/bdl211193_e.htm", "21:1193")</f>
        <v>21:1193</v>
      </c>
      <c r="D89" s="1" t="str">
        <f>HYPERLINK("http://geochem.nrcan.gc.ca/cdogs/content/svy/svy210191_e.htm", "21:0191")</f>
        <v>21:0191</v>
      </c>
      <c r="E89" t="s">
        <v>428</v>
      </c>
      <c r="F89" t="s">
        <v>429</v>
      </c>
      <c r="H89">
        <v>57.054609499999998</v>
      </c>
      <c r="I89">
        <v>-105.5902275</v>
      </c>
      <c r="J89" s="1" t="str">
        <f>HYPERLINK("http://geochem.nrcan.gc.ca/cdogs/content/kwd/kwd020027_e.htm", "NGR lake sediment grab sample")</f>
        <v>NGR lake sediment grab sample</v>
      </c>
      <c r="K89" s="1" t="str">
        <f>HYPERLINK("http://geochem.nrcan.gc.ca/cdogs/content/kwd/kwd080006_e.htm", "&lt;177 micron (NGR)")</f>
        <v>&lt;177 micron (NGR)</v>
      </c>
      <c r="L89">
        <v>76</v>
      </c>
      <c r="M89" t="s">
        <v>162</v>
      </c>
      <c r="N89">
        <v>88</v>
      </c>
      <c r="O89">
        <v>1</v>
      </c>
      <c r="P89">
        <v>16</v>
      </c>
      <c r="Q89">
        <v>0.28999999999999998</v>
      </c>
      <c r="R89">
        <v>3.2</v>
      </c>
      <c r="S89">
        <v>-0.2</v>
      </c>
      <c r="T89">
        <v>-20</v>
      </c>
      <c r="U89">
        <v>32.9</v>
      </c>
      <c r="V89">
        <v>0.1</v>
      </c>
      <c r="W89">
        <v>0.04</v>
      </c>
      <c r="X89">
        <v>0.1</v>
      </c>
      <c r="Y89">
        <v>0.09</v>
      </c>
      <c r="Z89">
        <v>20.9</v>
      </c>
      <c r="AA89">
        <v>2.5</v>
      </c>
      <c r="AB89">
        <v>7.9</v>
      </c>
      <c r="AC89">
        <v>0.32</v>
      </c>
      <c r="AD89">
        <v>4.37</v>
      </c>
      <c r="AE89">
        <v>0.56000000000000005</v>
      </c>
      <c r="AF89">
        <v>1.1000000000000001</v>
      </c>
      <c r="AG89">
        <v>-0.1</v>
      </c>
      <c r="AH89">
        <v>0.15</v>
      </c>
      <c r="AI89">
        <v>24</v>
      </c>
      <c r="AJ89">
        <v>-0.02</v>
      </c>
      <c r="AK89">
        <v>0.05</v>
      </c>
      <c r="AL89">
        <v>10.6</v>
      </c>
      <c r="AM89">
        <v>3.6</v>
      </c>
      <c r="AN89">
        <v>0.11</v>
      </c>
      <c r="AO89">
        <v>149</v>
      </c>
      <c r="AP89">
        <v>0.42</v>
      </c>
      <c r="AQ89">
        <v>8.0000000000000002E-3</v>
      </c>
      <c r="AR89">
        <v>0.59</v>
      </c>
      <c r="AS89">
        <v>9.9</v>
      </c>
      <c r="AT89">
        <v>0.02</v>
      </c>
      <c r="AU89">
        <v>2.3199999999999998</v>
      </c>
      <c r="AV89">
        <v>-10</v>
      </c>
      <c r="AW89">
        <v>-2</v>
      </c>
      <c r="AX89">
        <v>5.9</v>
      </c>
      <c r="AY89">
        <v>-1</v>
      </c>
      <c r="AZ89">
        <v>0.09</v>
      </c>
      <c r="BA89">
        <v>0.02</v>
      </c>
      <c r="BB89">
        <v>1.1000000000000001</v>
      </c>
      <c r="BC89">
        <v>0.2</v>
      </c>
      <c r="BD89">
        <v>0.3</v>
      </c>
      <c r="BE89">
        <v>25.1</v>
      </c>
      <c r="BF89">
        <v>-0.05</v>
      </c>
      <c r="BG89">
        <v>-0.02</v>
      </c>
      <c r="BH89">
        <v>6.8</v>
      </c>
      <c r="BI89">
        <v>0.02</v>
      </c>
      <c r="BJ89">
        <v>0.06</v>
      </c>
      <c r="BK89">
        <v>5.6</v>
      </c>
      <c r="BL89">
        <v>9</v>
      </c>
      <c r="BM89">
        <v>0.1</v>
      </c>
      <c r="BN89">
        <v>3.3</v>
      </c>
      <c r="BO89">
        <v>23.3</v>
      </c>
      <c r="BP89">
        <v>6.1</v>
      </c>
      <c r="BQ89">
        <v>2.39</v>
      </c>
      <c r="BR89">
        <v>8.92</v>
      </c>
      <c r="BS89">
        <v>1.52</v>
      </c>
      <c r="BT89">
        <v>0.21</v>
      </c>
      <c r="BU89">
        <v>1.1499999999999999</v>
      </c>
      <c r="BV89">
        <v>0.13</v>
      </c>
      <c r="BW89">
        <v>0.83</v>
      </c>
      <c r="BX89">
        <v>0.12</v>
      </c>
      <c r="BY89">
        <v>0.35</v>
      </c>
      <c r="BZ89">
        <v>0.04</v>
      </c>
      <c r="CA89">
        <v>0.3</v>
      </c>
      <c r="CB89">
        <v>0.05</v>
      </c>
    </row>
    <row r="90" spans="1:80" x14ac:dyDescent="0.3">
      <c r="A90" t="s">
        <v>430</v>
      </c>
      <c r="B90" t="s">
        <v>431</v>
      </c>
      <c r="C90" s="1" t="str">
        <f>HYPERLINK("http://geochem.nrcan.gc.ca/cdogs/content/bdl/bdl211193_e.htm", "21:1193")</f>
        <v>21:1193</v>
      </c>
      <c r="D90" s="1" t="str">
        <f>HYPERLINK("http://geochem.nrcan.gc.ca/cdogs/content/svy/svy210191_e.htm", "21:0191")</f>
        <v>21:0191</v>
      </c>
      <c r="E90" t="s">
        <v>432</v>
      </c>
      <c r="F90" t="s">
        <v>433</v>
      </c>
      <c r="H90">
        <v>57.085980999999997</v>
      </c>
      <c r="I90">
        <v>-105.392708</v>
      </c>
      <c r="J90" s="1" t="str">
        <f>HYPERLINK("http://geochem.nrcan.gc.ca/cdogs/content/kwd/kwd020027_e.htm", "NGR lake sediment grab sample")</f>
        <v>NGR lake sediment grab sample</v>
      </c>
      <c r="K90" s="1" t="str">
        <f>HYPERLINK("http://geochem.nrcan.gc.ca/cdogs/content/kwd/kwd080006_e.htm", "&lt;177 micron (NGR)")</f>
        <v>&lt;177 micron (NGR)</v>
      </c>
      <c r="L90">
        <v>76</v>
      </c>
      <c r="M90" t="s">
        <v>167</v>
      </c>
      <c r="N90">
        <v>89</v>
      </c>
      <c r="O90">
        <v>1</v>
      </c>
      <c r="P90">
        <v>39</v>
      </c>
      <c r="Q90">
        <v>1.1299999999999999</v>
      </c>
      <c r="R90">
        <v>-0.1</v>
      </c>
      <c r="S90">
        <v>0.4</v>
      </c>
      <c r="T90">
        <v>-20</v>
      </c>
      <c r="U90">
        <v>75.8</v>
      </c>
      <c r="V90">
        <v>0.8</v>
      </c>
      <c r="W90">
        <v>0.05</v>
      </c>
      <c r="X90">
        <v>0.35</v>
      </c>
      <c r="Y90">
        <v>0.56000000000000005</v>
      </c>
      <c r="Z90">
        <v>23.7</v>
      </c>
      <c r="AA90">
        <v>5.8</v>
      </c>
      <c r="AB90">
        <v>16.899999999999999</v>
      </c>
      <c r="AC90">
        <v>0.22</v>
      </c>
      <c r="AD90">
        <v>8.11</v>
      </c>
      <c r="AE90">
        <v>0.96</v>
      </c>
      <c r="AF90">
        <v>1.3</v>
      </c>
      <c r="AG90">
        <v>-0.1</v>
      </c>
      <c r="AH90">
        <v>0.03</v>
      </c>
      <c r="AI90">
        <v>71</v>
      </c>
      <c r="AJ90">
        <v>-0.02</v>
      </c>
      <c r="AK90">
        <v>0.02</v>
      </c>
      <c r="AL90">
        <v>10.8</v>
      </c>
      <c r="AM90">
        <v>1.1000000000000001</v>
      </c>
      <c r="AN90">
        <v>0.05</v>
      </c>
      <c r="AO90">
        <v>133</v>
      </c>
      <c r="AP90">
        <v>0.41</v>
      </c>
      <c r="AQ90">
        <v>6.0000000000000001E-3</v>
      </c>
      <c r="AR90">
        <v>0.82</v>
      </c>
      <c r="AS90">
        <v>15.7</v>
      </c>
      <c r="AT90">
        <v>7.1999999999999995E-2</v>
      </c>
      <c r="AU90">
        <v>1.37</v>
      </c>
      <c r="AV90">
        <v>-10</v>
      </c>
      <c r="AW90">
        <v>-2</v>
      </c>
      <c r="AX90">
        <v>1.9</v>
      </c>
      <c r="AY90">
        <v>-1</v>
      </c>
      <c r="AZ90">
        <v>0.26</v>
      </c>
      <c r="BA90">
        <v>0.03</v>
      </c>
      <c r="BB90">
        <v>0.8</v>
      </c>
      <c r="BC90">
        <v>1.2</v>
      </c>
      <c r="BD90">
        <v>0.4</v>
      </c>
      <c r="BE90">
        <v>20.100000000000001</v>
      </c>
      <c r="BF90">
        <v>-0.05</v>
      </c>
      <c r="BG90">
        <v>-0.02</v>
      </c>
      <c r="BH90">
        <v>0.9</v>
      </c>
      <c r="BI90">
        <v>6.0000000000000001E-3</v>
      </c>
      <c r="BJ90">
        <v>0.06</v>
      </c>
      <c r="BK90">
        <v>2.2999999999999998</v>
      </c>
      <c r="BL90">
        <v>19</v>
      </c>
      <c r="BM90">
        <v>-0.1</v>
      </c>
      <c r="BN90">
        <v>9.2899999999999991</v>
      </c>
      <c r="BO90">
        <v>98.6</v>
      </c>
      <c r="BP90">
        <v>0.9</v>
      </c>
      <c r="BQ90">
        <v>3.21</v>
      </c>
      <c r="BR90">
        <v>13.58</v>
      </c>
      <c r="BS90">
        <v>2.5499999999999998</v>
      </c>
      <c r="BT90">
        <v>0.54</v>
      </c>
      <c r="BU90">
        <v>2.14</v>
      </c>
      <c r="BV90">
        <v>0.3</v>
      </c>
      <c r="BW90">
        <v>1.99</v>
      </c>
      <c r="BX90">
        <v>0.36</v>
      </c>
      <c r="BY90">
        <v>1.0900000000000001</v>
      </c>
      <c r="BZ90">
        <v>0.15</v>
      </c>
      <c r="CA90">
        <v>0.93</v>
      </c>
      <c r="CB90">
        <v>0.12</v>
      </c>
    </row>
    <row r="91" spans="1:80" x14ac:dyDescent="0.3">
      <c r="A91" t="s">
        <v>434</v>
      </c>
      <c r="B91" t="s">
        <v>435</v>
      </c>
      <c r="C91" s="1" t="str">
        <f>HYPERLINK("http://geochem.nrcan.gc.ca/cdogs/content/bdl/bdl211193_e.htm", "21:1193")</f>
        <v>21:1193</v>
      </c>
      <c r="D91" s="1" t="str">
        <f>HYPERLINK("http://geochem.nrcan.gc.ca/cdogs/content/svy/svy210191_e.htm", "21:0191")</f>
        <v>21:0191</v>
      </c>
      <c r="E91" t="s">
        <v>436</v>
      </c>
      <c r="F91" t="s">
        <v>437</v>
      </c>
      <c r="H91">
        <v>57.073580999999997</v>
      </c>
      <c r="I91">
        <v>-105.3935666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76</v>
      </c>
      <c r="M91" t="s">
        <v>172</v>
      </c>
      <c r="N91">
        <v>90</v>
      </c>
      <c r="O91">
        <v>1</v>
      </c>
      <c r="P91">
        <v>48</v>
      </c>
      <c r="Q91">
        <v>1.02</v>
      </c>
      <c r="R91">
        <v>0.1</v>
      </c>
      <c r="S91">
        <v>0.5</v>
      </c>
      <c r="T91">
        <v>-20</v>
      </c>
      <c r="U91">
        <v>51.2</v>
      </c>
      <c r="V91">
        <v>1.8</v>
      </c>
      <c r="W91">
        <v>0.04</v>
      </c>
      <c r="X91">
        <v>0.21</v>
      </c>
      <c r="Y91">
        <v>0.6</v>
      </c>
      <c r="Z91">
        <v>57.4</v>
      </c>
      <c r="AA91">
        <v>8.5</v>
      </c>
      <c r="AB91">
        <v>31.3</v>
      </c>
      <c r="AC91">
        <v>0.56999999999999995</v>
      </c>
      <c r="AD91">
        <v>11.05</v>
      </c>
      <c r="AE91">
        <v>3.94</v>
      </c>
      <c r="AF91">
        <v>2</v>
      </c>
      <c r="AG91">
        <v>-0.1</v>
      </c>
      <c r="AH91">
        <v>0.04</v>
      </c>
      <c r="AI91">
        <v>68</v>
      </c>
      <c r="AJ91">
        <v>-0.02</v>
      </c>
      <c r="AK91">
        <v>0.06</v>
      </c>
      <c r="AL91">
        <v>25.2</v>
      </c>
      <c r="AM91">
        <v>6.2</v>
      </c>
      <c r="AN91">
        <v>0.17</v>
      </c>
      <c r="AO91">
        <v>481</v>
      </c>
      <c r="AP91">
        <v>0.8</v>
      </c>
      <c r="AQ91">
        <v>6.0000000000000001E-3</v>
      </c>
      <c r="AR91">
        <v>1.07</v>
      </c>
      <c r="AS91">
        <v>18.7</v>
      </c>
      <c r="AT91">
        <v>0.14099999999999999</v>
      </c>
      <c r="AU91">
        <v>2.15</v>
      </c>
      <c r="AV91">
        <v>-10</v>
      </c>
      <c r="AW91">
        <v>-2</v>
      </c>
      <c r="AX91">
        <v>7.9</v>
      </c>
      <c r="AY91">
        <v>-1</v>
      </c>
      <c r="AZ91">
        <v>0.28000000000000003</v>
      </c>
      <c r="BA91">
        <v>0.05</v>
      </c>
      <c r="BB91">
        <v>3.4</v>
      </c>
      <c r="BC91">
        <v>1.1000000000000001</v>
      </c>
      <c r="BD91">
        <v>0.5</v>
      </c>
      <c r="BE91">
        <v>13.8</v>
      </c>
      <c r="BF91">
        <v>-0.05</v>
      </c>
      <c r="BG91">
        <v>-0.02</v>
      </c>
      <c r="BH91">
        <v>2.6</v>
      </c>
      <c r="BI91">
        <v>1.7999999999999999E-2</v>
      </c>
      <c r="BJ91">
        <v>0.15</v>
      </c>
      <c r="BK91">
        <v>3.9</v>
      </c>
      <c r="BL91">
        <v>40</v>
      </c>
      <c r="BM91">
        <v>0.2</v>
      </c>
      <c r="BN91">
        <v>20.2</v>
      </c>
      <c r="BO91">
        <v>132.30000000000001</v>
      </c>
      <c r="BP91">
        <v>1.2</v>
      </c>
      <c r="BQ91">
        <v>7.23</v>
      </c>
      <c r="BR91">
        <v>32.409999999999997</v>
      </c>
      <c r="BS91">
        <v>6.11</v>
      </c>
      <c r="BT91">
        <v>1.07</v>
      </c>
      <c r="BU91">
        <v>5.23</v>
      </c>
      <c r="BV91">
        <v>0.66</v>
      </c>
      <c r="BW91">
        <v>4.18</v>
      </c>
      <c r="BX91">
        <v>0.78</v>
      </c>
      <c r="BY91">
        <v>2.15</v>
      </c>
      <c r="BZ91">
        <v>0.31</v>
      </c>
      <c r="CA91">
        <v>2.19</v>
      </c>
      <c r="CB91">
        <v>0.32</v>
      </c>
    </row>
    <row r="92" spans="1:80" x14ac:dyDescent="0.3">
      <c r="A92" t="s">
        <v>438</v>
      </c>
      <c r="B92" t="s">
        <v>439</v>
      </c>
      <c r="C92" s="1" t="str">
        <f>HYPERLINK("http://geochem.nrcan.gc.ca/cdogs/content/bdl/bdl211193_e.htm", "21:1193")</f>
        <v>21:1193</v>
      </c>
      <c r="D92" s="1" t="str">
        <f>HYPERLINK("http://geochem.nrcan.gc.ca/cdogs/content/svy/svy210191_e.htm", "21:0191")</f>
        <v>21:0191</v>
      </c>
      <c r="E92" t="s">
        <v>440</v>
      </c>
      <c r="F92" t="s">
        <v>441</v>
      </c>
      <c r="H92">
        <v>57.0786187</v>
      </c>
      <c r="I92">
        <v>-105.35189939999999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76</v>
      </c>
      <c r="M92" t="s">
        <v>177</v>
      </c>
      <c r="N92">
        <v>91</v>
      </c>
      <c r="O92">
        <v>1</v>
      </c>
      <c r="P92">
        <v>70</v>
      </c>
      <c r="Q92">
        <v>1.0900000000000001</v>
      </c>
      <c r="R92">
        <v>1.2</v>
      </c>
      <c r="S92">
        <v>0.6</v>
      </c>
      <c r="T92">
        <v>-20</v>
      </c>
      <c r="U92">
        <v>83.4</v>
      </c>
      <c r="V92">
        <v>1.2</v>
      </c>
      <c r="W92">
        <v>7.0000000000000007E-2</v>
      </c>
      <c r="X92">
        <v>0.19</v>
      </c>
      <c r="Y92">
        <v>0.55000000000000004</v>
      </c>
      <c r="Z92">
        <v>42.6</v>
      </c>
      <c r="AA92">
        <v>9</v>
      </c>
      <c r="AB92">
        <v>37</v>
      </c>
      <c r="AC92">
        <v>0.71</v>
      </c>
      <c r="AD92">
        <v>14.52</v>
      </c>
      <c r="AE92">
        <v>5.1100000000000003</v>
      </c>
      <c r="AF92">
        <v>2.9</v>
      </c>
      <c r="AG92">
        <v>-0.1</v>
      </c>
      <c r="AH92">
        <v>0.2</v>
      </c>
      <c r="AI92">
        <v>73</v>
      </c>
      <c r="AJ92">
        <v>-0.02</v>
      </c>
      <c r="AK92">
        <v>0.1</v>
      </c>
      <c r="AL92">
        <v>23.9</v>
      </c>
      <c r="AM92">
        <v>10.4</v>
      </c>
      <c r="AN92">
        <v>0.38</v>
      </c>
      <c r="AO92">
        <v>497</v>
      </c>
      <c r="AP92">
        <v>2</v>
      </c>
      <c r="AQ92">
        <v>8.9999999999999993E-3</v>
      </c>
      <c r="AR92">
        <v>1.34</v>
      </c>
      <c r="AS92">
        <v>19.100000000000001</v>
      </c>
      <c r="AT92">
        <v>0.17599999999999999</v>
      </c>
      <c r="AU92">
        <v>2.99</v>
      </c>
      <c r="AV92">
        <v>-10</v>
      </c>
      <c r="AW92">
        <v>-2</v>
      </c>
      <c r="AX92">
        <v>11.7</v>
      </c>
      <c r="AY92">
        <v>-1</v>
      </c>
      <c r="AZ92">
        <v>0.26</v>
      </c>
      <c r="BA92">
        <v>0.03</v>
      </c>
      <c r="BB92">
        <v>6</v>
      </c>
      <c r="BC92">
        <v>1.3</v>
      </c>
      <c r="BD92">
        <v>0.7</v>
      </c>
      <c r="BE92">
        <v>17.8</v>
      </c>
      <c r="BF92">
        <v>-0.05</v>
      </c>
      <c r="BG92">
        <v>-0.02</v>
      </c>
      <c r="BH92">
        <v>10.1</v>
      </c>
      <c r="BI92">
        <v>0.03</v>
      </c>
      <c r="BJ92">
        <v>0.17</v>
      </c>
      <c r="BK92">
        <v>4.3</v>
      </c>
      <c r="BL92">
        <v>50</v>
      </c>
      <c r="BM92">
        <v>0.4</v>
      </c>
      <c r="BN92">
        <v>19.399999999999999</v>
      </c>
      <c r="BO92">
        <v>98.7</v>
      </c>
      <c r="BP92">
        <v>7.4</v>
      </c>
      <c r="BQ92">
        <v>7.05</v>
      </c>
      <c r="BR92">
        <v>28.37</v>
      </c>
      <c r="BS92">
        <v>5.22</v>
      </c>
      <c r="BT92">
        <v>0.94</v>
      </c>
      <c r="BU92">
        <v>5</v>
      </c>
      <c r="BV92">
        <v>0.62</v>
      </c>
      <c r="BW92">
        <v>3.8</v>
      </c>
      <c r="BX92">
        <v>0.68</v>
      </c>
      <c r="BY92">
        <v>2.06</v>
      </c>
      <c r="BZ92">
        <v>0.3</v>
      </c>
      <c r="CA92">
        <v>2.16</v>
      </c>
      <c r="CB92">
        <v>0.31</v>
      </c>
    </row>
    <row r="93" spans="1:80" x14ac:dyDescent="0.3">
      <c r="A93" t="s">
        <v>442</v>
      </c>
      <c r="B93" t="s">
        <v>443</v>
      </c>
      <c r="C93" s="1" t="str">
        <f>HYPERLINK("http://geochem.nrcan.gc.ca/cdogs/content/bdl/bdl211193_e.htm", "21:1193")</f>
        <v>21:1193</v>
      </c>
      <c r="D93" s="1" t="str">
        <f>HYPERLINK("http://geochem.nrcan.gc.ca/cdogs/content/svy/svy210191_e.htm", "21:0191")</f>
        <v>21:0191</v>
      </c>
      <c r="E93" t="s">
        <v>444</v>
      </c>
      <c r="F93" t="s">
        <v>445</v>
      </c>
      <c r="H93">
        <v>57.115552899999997</v>
      </c>
      <c r="I93">
        <v>-105.29105130000001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77</v>
      </c>
      <c r="M93" t="s">
        <v>84</v>
      </c>
      <c r="N93">
        <v>92</v>
      </c>
      <c r="O93">
        <v>7</v>
      </c>
      <c r="P93">
        <v>50</v>
      </c>
      <c r="Q93">
        <v>0.61</v>
      </c>
      <c r="R93">
        <v>0.2</v>
      </c>
      <c r="S93">
        <v>0.5</v>
      </c>
      <c r="T93">
        <v>-20</v>
      </c>
      <c r="U93">
        <v>49.3</v>
      </c>
      <c r="V93">
        <v>0.7</v>
      </c>
      <c r="W93">
        <v>0.03</v>
      </c>
      <c r="X93">
        <v>0.21</v>
      </c>
      <c r="Y93">
        <v>0.4</v>
      </c>
      <c r="Z93">
        <v>22.6</v>
      </c>
      <c r="AA93">
        <v>3.8</v>
      </c>
      <c r="AB93">
        <v>17.600000000000001</v>
      </c>
      <c r="AC93">
        <v>0.43</v>
      </c>
      <c r="AD93">
        <v>10.31</v>
      </c>
      <c r="AE93">
        <v>3.2</v>
      </c>
      <c r="AF93">
        <v>1.7</v>
      </c>
      <c r="AG93">
        <v>-0.1</v>
      </c>
      <c r="AH93">
        <v>0.02</v>
      </c>
      <c r="AI93">
        <v>56</v>
      </c>
      <c r="AJ93">
        <v>-0.02</v>
      </c>
      <c r="AK93">
        <v>0.06</v>
      </c>
      <c r="AL93">
        <v>11.3</v>
      </c>
      <c r="AM93">
        <v>5.8</v>
      </c>
      <c r="AN93">
        <v>0.18</v>
      </c>
      <c r="AO93">
        <v>130</v>
      </c>
      <c r="AP93">
        <v>0.67</v>
      </c>
      <c r="AQ93">
        <v>1.2E-2</v>
      </c>
      <c r="AR93">
        <v>0.85</v>
      </c>
      <c r="AS93">
        <v>9.6</v>
      </c>
      <c r="AT93">
        <v>0.10299999999999999</v>
      </c>
      <c r="AU93">
        <v>2.15</v>
      </c>
      <c r="AV93">
        <v>-10</v>
      </c>
      <c r="AW93">
        <v>-2</v>
      </c>
      <c r="AX93">
        <v>5.8</v>
      </c>
      <c r="AY93">
        <v>-1</v>
      </c>
      <c r="AZ93">
        <v>0.34</v>
      </c>
      <c r="BA93">
        <v>0.06</v>
      </c>
      <c r="BB93">
        <v>2.4</v>
      </c>
      <c r="BC93">
        <v>1.3</v>
      </c>
      <c r="BD93">
        <v>0.4</v>
      </c>
      <c r="BE93">
        <v>23.2</v>
      </c>
      <c r="BF93">
        <v>-0.05</v>
      </c>
      <c r="BG93">
        <v>-0.02</v>
      </c>
      <c r="BH93">
        <v>3.2</v>
      </c>
      <c r="BI93">
        <v>1.7000000000000001E-2</v>
      </c>
      <c r="BJ93">
        <v>0.09</v>
      </c>
      <c r="BK93">
        <v>2.8</v>
      </c>
      <c r="BL93">
        <v>25</v>
      </c>
      <c r="BM93">
        <v>0.1</v>
      </c>
      <c r="BN93">
        <v>7.98</v>
      </c>
      <c r="BO93">
        <v>160.4</v>
      </c>
      <c r="BP93">
        <v>1.3</v>
      </c>
      <c r="BQ93">
        <v>3.09</v>
      </c>
      <c r="BR93">
        <v>12.43</v>
      </c>
      <c r="BS93">
        <v>2.2000000000000002</v>
      </c>
      <c r="BT93">
        <v>0.4</v>
      </c>
      <c r="BU93">
        <v>1.98</v>
      </c>
      <c r="BV93">
        <v>0.24</v>
      </c>
      <c r="BW93">
        <v>1.51</v>
      </c>
      <c r="BX93">
        <v>0.26</v>
      </c>
      <c r="BY93">
        <v>0.8</v>
      </c>
      <c r="BZ93">
        <v>0.11</v>
      </c>
      <c r="CA93">
        <v>0.85</v>
      </c>
      <c r="CB93">
        <v>0.12</v>
      </c>
    </row>
    <row r="94" spans="1:80" x14ac:dyDescent="0.3">
      <c r="A94" t="s">
        <v>446</v>
      </c>
      <c r="B94" t="s">
        <v>447</v>
      </c>
      <c r="C94" s="1" t="str">
        <f>HYPERLINK("http://geochem.nrcan.gc.ca/cdogs/content/bdl/bdl211193_e.htm", "21:1193")</f>
        <v>21:1193</v>
      </c>
      <c r="D94" s="1" t="str">
        <f>HYPERLINK("http://geochem.nrcan.gc.ca/cdogs/content/svy/svy210191_e.htm", "21:0191")</f>
        <v>21:0191</v>
      </c>
      <c r="E94" t="s">
        <v>444</v>
      </c>
      <c r="F94" t="s">
        <v>448</v>
      </c>
      <c r="H94">
        <v>57.115552899999997</v>
      </c>
      <c r="I94">
        <v>-105.29105130000001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77</v>
      </c>
      <c r="M94" t="s">
        <v>112</v>
      </c>
      <c r="N94">
        <v>93</v>
      </c>
      <c r="O94">
        <v>1</v>
      </c>
      <c r="P94">
        <v>50</v>
      </c>
      <c r="Q94">
        <v>0.65</v>
      </c>
      <c r="R94">
        <v>-0.1</v>
      </c>
      <c r="S94">
        <v>0.8</v>
      </c>
      <c r="T94">
        <v>-20</v>
      </c>
      <c r="U94">
        <v>50.5</v>
      </c>
      <c r="V94">
        <v>0.8</v>
      </c>
      <c r="W94">
        <v>0.03</v>
      </c>
      <c r="X94">
        <v>0.22</v>
      </c>
      <c r="Y94">
        <v>0.4</v>
      </c>
      <c r="Z94">
        <v>23.6</v>
      </c>
      <c r="AA94">
        <v>4.0999999999999996</v>
      </c>
      <c r="AB94">
        <v>18.899999999999999</v>
      </c>
      <c r="AC94">
        <v>0.45</v>
      </c>
      <c r="AD94">
        <v>10.5</v>
      </c>
      <c r="AE94">
        <v>3.38</v>
      </c>
      <c r="AF94">
        <v>1.7</v>
      </c>
      <c r="AG94">
        <v>-0.1</v>
      </c>
      <c r="AH94">
        <v>0.02</v>
      </c>
      <c r="AI94">
        <v>42</v>
      </c>
      <c r="AJ94">
        <v>-0.02</v>
      </c>
      <c r="AK94">
        <v>0.06</v>
      </c>
      <c r="AL94">
        <v>11.9</v>
      </c>
      <c r="AM94">
        <v>5.6</v>
      </c>
      <c r="AN94">
        <v>0.19</v>
      </c>
      <c r="AO94">
        <v>137</v>
      </c>
      <c r="AP94">
        <v>0.68</v>
      </c>
      <c r="AQ94">
        <v>1.2999999999999999E-2</v>
      </c>
      <c r="AR94">
        <v>0.88</v>
      </c>
      <c r="AS94">
        <v>9.6999999999999993</v>
      </c>
      <c r="AT94">
        <v>0.107</v>
      </c>
      <c r="AU94">
        <v>2.1800000000000002</v>
      </c>
      <c r="AV94">
        <v>-10</v>
      </c>
      <c r="AW94">
        <v>-2</v>
      </c>
      <c r="AX94">
        <v>5.6</v>
      </c>
      <c r="AY94">
        <v>-1</v>
      </c>
      <c r="AZ94">
        <v>0.35</v>
      </c>
      <c r="BA94">
        <v>0.06</v>
      </c>
      <c r="BB94">
        <v>2.4</v>
      </c>
      <c r="BC94">
        <v>1.2</v>
      </c>
      <c r="BD94">
        <v>0.4</v>
      </c>
      <c r="BE94">
        <v>23.8</v>
      </c>
      <c r="BF94">
        <v>-0.05</v>
      </c>
      <c r="BG94">
        <v>-0.02</v>
      </c>
      <c r="BH94">
        <v>3.2</v>
      </c>
      <c r="BI94">
        <v>1.7000000000000001E-2</v>
      </c>
      <c r="BJ94">
        <v>0.09</v>
      </c>
      <c r="BK94">
        <v>3</v>
      </c>
      <c r="BL94">
        <v>26</v>
      </c>
      <c r="BM94">
        <v>0.1</v>
      </c>
      <c r="BN94">
        <v>7.79</v>
      </c>
      <c r="BO94">
        <v>167.7</v>
      </c>
      <c r="BP94">
        <v>1.2</v>
      </c>
      <c r="BQ94">
        <v>3.19</v>
      </c>
      <c r="BR94">
        <v>12.85</v>
      </c>
      <c r="BS94">
        <v>2.14</v>
      </c>
      <c r="BT94">
        <v>0.4</v>
      </c>
      <c r="BU94">
        <v>1.86</v>
      </c>
      <c r="BV94">
        <v>0.25</v>
      </c>
      <c r="BW94">
        <v>1.61</v>
      </c>
      <c r="BX94">
        <v>0.28999999999999998</v>
      </c>
      <c r="BY94">
        <v>0.87</v>
      </c>
      <c r="BZ94">
        <v>0.13</v>
      </c>
      <c r="CA94">
        <v>0.83</v>
      </c>
      <c r="CB94">
        <v>0.12</v>
      </c>
    </row>
    <row r="95" spans="1:80" x14ac:dyDescent="0.3">
      <c r="A95" t="s">
        <v>449</v>
      </c>
      <c r="B95" t="s">
        <v>450</v>
      </c>
      <c r="C95" s="1" t="str">
        <f>HYPERLINK("http://geochem.nrcan.gc.ca/cdogs/content/bdl/bdl211193_e.htm", "21:1193")</f>
        <v>21:1193</v>
      </c>
      <c r="D95" s="1" t="str">
        <f>HYPERLINK("http://geochem.nrcan.gc.ca/cdogs/content/svy/svy210191_e.htm", "21:0191")</f>
        <v>21:0191</v>
      </c>
      <c r="E95" t="s">
        <v>444</v>
      </c>
      <c r="F95" t="s">
        <v>451</v>
      </c>
      <c r="H95">
        <v>57.115552899999997</v>
      </c>
      <c r="I95">
        <v>-105.29105130000001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77</v>
      </c>
      <c r="M95" t="s">
        <v>108</v>
      </c>
      <c r="N95">
        <v>94</v>
      </c>
      <c r="O95">
        <v>1</v>
      </c>
      <c r="P95">
        <v>35</v>
      </c>
      <c r="Q95">
        <v>0.55000000000000004</v>
      </c>
      <c r="R95">
        <v>-0.1</v>
      </c>
      <c r="S95">
        <v>0.7</v>
      </c>
      <c r="T95">
        <v>-20</v>
      </c>
      <c r="U95">
        <v>40.1</v>
      </c>
      <c r="V95">
        <v>0.5</v>
      </c>
      <c r="W95">
        <v>0.03</v>
      </c>
      <c r="X95">
        <v>0.19</v>
      </c>
      <c r="Y95">
        <v>0.33</v>
      </c>
      <c r="Z95">
        <v>20.100000000000001</v>
      </c>
      <c r="AA95">
        <v>3.2</v>
      </c>
      <c r="AB95">
        <v>15.6</v>
      </c>
      <c r="AC95">
        <v>0.4</v>
      </c>
      <c r="AD95">
        <v>8.66</v>
      </c>
      <c r="AE95">
        <v>3.35</v>
      </c>
      <c r="AF95">
        <v>1.4</v>
      </c>
      <c r="AG95">
        <v>-0.1</v>
      </c>
      <c r="AH95">
        <v>-0.02</v>
      </c>
      <c r="AI95">
        <v>45</v>
      </c>
      <c r="AJ95">
        <v>-0.02</v>
      </c>
      <c r="AK95">
        <v>0.06</v>
      </c>
      <c r="AL95">
        <v>10.1</v>
      </c>
      <c r="AM95">
        <v>4.8</v>
      </c>
      <c r="AN95">
        <v>0.16</v>
      </c>
      <c r="AO95">
        <v>140</v>
      </c>
      <c r="AP95">
        <v>0.54</v>
      </c>
      <c r="AQ95">
        <v>0.01</v>
      </c>
      <c r="AR95">
        <v>0.77</v>
      </c>
      <c r="AS95">
        <v>8.1999999999999993</v>
      </c>
      <c r="AT95">
        <v>9.2999999999999999E-2</v>
      </c>
      <c r="AU95">
        <v>1.84</v>
      </c>
      <c r="AV95">
        <v>-10</v>
      </c>
      <c r="AW95">
        <v>-2</v>
      </c>
      <c r="AX95">
        <v>5</v>
      </c>
      <c r="AY95">
        <v>1</v>
      </c>
      <c r="AZ95">
        <v>0.31</v>
      </c>
      <c r="BA95">
        <v>0.06</v>
      </c>
      <c r="BB95">
        <v>2.2000000000000002</v>
      </c>
      <c r="BC95">
        <v>1.1000000000000001</v>
      </c>
      <c r="BD95">
        <v>0.3</v>
      </c>
      <c r="BE95">
        <v>19.3</v>
      </c>
      <c r="BF95">
        <v>-0.05</v>
      </c>
      <c r="BG95">
        <v>-0.02</v>
      </c>
      <c r="BH95">
        <v>3.2</v>
      </c>
      <c r="BI95">
        <v>1.6E-2</v>
      </c>
      <c r="BJ95">
        <v>0.08</v>
      </c>
      <c r="BK95">
        <v>2.5</v>
      </c>
      <c r="BL95">
        <v>24</v>
      </c>
      <c r="BM95">
        <v>0.1</v>
      </c>
      <c r="BN95">
        <v>6.51</v>
      </c>
      <c r="BO95">
        <v>95.5</v>
      </c>
      <c r="BP95">
        <v>0.9</v>
      </c>
      <c r="BQ95">
        <v>2.67</v>
      </c>
      <c r="BR95">
        <v>10.48</v>
      </c>
      <c r="BS95">
        <v>1.86</v>
      </c>
      <c r="BT95">
        <v>0.34</v>
      </c>
      <c r="BU95">
        <v>1.64</v>
      </c>
      <c r="BV95">
        <v>0.21</v>
      </c>
      <c r="BW95">
        <v>1.43</v>
      </c>
      <c r="BX95">
        <v>0.24</v>
      </c>
      <c r="BY95">
        <v>0.7</v>
      </c>
      <c r="BZ95">
        <v>0.09</v>
      </c>
      <c r="CA95">
        <v>0.69</v>
      </c>
      <c r="CB95">
        <v>0.12</v>
      </c>
    </row>
    <row r="96" spans="1:80" x14ac:dyDescent="0.3">
      <c r="A96" t="s">
        <v>452</v>
      </c>
      <c r="B96" t="s">
        <v>453</v>
      </c>
      <c r="C96" s="1" t="str">
        <f>HYPERLINK("http://geochem.nrcan.gc.ca/cdogs/content/bdl/bdl211193_e.htm", "21:1193")</f>
        <v>21:1193</v>
      </c>
      <c r="D96" s="1" t="str">
        <f>HYPERLINK("http://geochem.nrcan.gc.ca/cdogs/content/svy/svy210191_e.htm", "21:0191")</f>
        <v>21:0191</v>
      </c>
      <c r="E96" t="s">
        <v>454</v>
      </c>
      <c r="F96" t="s">
        <v>455</v>
      </c>
      <c r="H96">
        <v>57.100981300000001</v>
      </c>
      <c r="I96">
        <v>-105.28337689999999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77</v>
      </c>
      <c r="M96" t="s">
        <v>89</v>
      </c>
      <c r="N96">
        <v>95</v>
      </c>
      <c r="O96">
        <v>1</v>
      </c>
      <c r="P96">
        <v>30</v>
      </c>
      <c r="Q96">
        <v>0.45</v>
      </c>
      <c r="R96">
        <v>3.4</v>
      </c>
      <c r="S96">
        <v>1.6</v>
      </c>
      <c r="T96">
        <v>-20</v>
      </c>
      <c r="U96">
        <v>36.5</v>
      </c>
      <c r="V96">
        <v>0.4</v>
      </c>
      <c r="W96">
        <v>0.03</v>
      </c>
      <c r="X96">
        <v>0.18</v>
      </c>
      <c r="Y96">
        <v>0.25</v>
      </c>
      <c r="Z96">
        <v>24.3</v>
      </c>
      <c r="AA96">
        <v>4</v>
      </c>
      <c r="AB96">
        <v>12.9</v>
      </c>
      <c r="AC96">
        <v>0.43</v>
      </c>
      <c r="AD96">
        <v>10.58</v>
      </c>
      <c r="AE96">
        <v>1.18</v>
      </c>
      <c r="AF96">
        <v>1.4</v>
      </c>
      <c r="AG96">
        <v>-0.1</v>
      </c>
      <c r="AH96">
        <v>0.1</v>
      </c>
      <c r="AI96">
        <v>43</v>
      </c>
      <c r="AJ96">
        <v>-0.02</v>
      </c>
      <c r="AK96">
        <v>7.0000000000000007E-2</v>
      </c>
      <c r="AL96">
        <v>13.2</v>
      </c>
      <c r="AM96">
        <v>5.5</v>
      </c>
      <c r="AN96">
        <v>0.18</v>
      </c>
      <c r="AO96">
        <v>255</v>
      </c>
      <c r="AP96">
        <v>1.07</v>
      </c>
      <c r="AQ96">
        <v>8.9999999999999993E-3</v>
      </c>
      <c r="AR96">
        <v>0.84</v>
      </c>
      <c r="AS96">
        <v>9.6999999999999993</v>
      </c>
      <c r="AT96">
        <v>3.1E-2</v>
      </c>
      <c r="AU96">
        <v>2.65</v>
      </c>
      <c r="AV96">
        <v>-10</v>
      </c>
      <c r="AW96">
        <v>-2</v>
      </c>
      <c r="AX96">
        <v>6.7</v>
      </c>
      <c r="AY96">
        <v>1</v>
      </c>
      <c r="AZ96">
        <v>0.3</v>
      </c>
      <c r="BA96">
        <v>0.06</v>
      </c>
      <c r="BB96">
        <v>1.8</v>
      </c>
      <c r="BC96">
        <v>0.9</v>
      </c>
      <c r="BD96">
        <v>0.4</v>
      </c>
      <c r="BE96">
        <v>22.1</v>
      </c>
      <c r="BF96">
        <v>-0.05</v>
      </c>
      <c r="BG96">
        <v>-0.02</v>
      </c>
      <c r="BH96">
        <v>8.1999999999999993</v>
      </c>
      <c r="BI96">
        <v>1.7999999999999999E-2</v>
      </c>
      <c r="BJ96">
        <v>0.08</v>
      </c>
      <c r="BK96">
        <v>3.6</v>
      </c>
      <c r="BL96">
        <v>15</v>
      </c>
      <c r="BM96">
        <v>0.2</v>
      </c>
      <c r="BN96">
        <v>6.17</v>
      </c>
      <c r="BO96">
        <v>56.1</v>
      </c>
      <c r="BP96">
        <v>4.7</v>
      </c>
      <c r="BQ96">
        <v>3.27</v>
      </c>
      <c r="BR96">
        <v>12.83</v>
      </c>
      <c r="BS96">
        <v>2.2200000000000002</v>
      </c>
      <c r="BT96">
        <v>0.34</v>
      </c>
      <c r="BU96">
        <v>1.77</v>
      </c>
      <c r="BV96">
        <v>0.21</v>
      </c>
      <c r="BW96">
        <v>1.24</v>
      </c>
      <c r="BX96">
        <v>0.21</v>
      </c>
      <c r="BY96">
        <v>0.63</v>
      </c>
      <c r="BZ96">
        <v>0.09</v>
      </c>
      <c r="CA96">
        <v>0.63</v>
      </c>
      <c r="CB96">
        <v>0.08</v>
      </c>
    </row>
    <row r="97" spans="1:80" x14ac:dyDescent="0.3">
      <c r="A97" t="s">
        <v>456</v>
      </c>
      <c r="B97" t="s">
        <v>457</v>
      </c>
      <c r="C97" s="1" t="str">
        <f>HYPERLINK("http://geochem.nrcan.gc.ca/cdogs/content/bdl/bdl211193_e.htm", "21:1193")</f>
        <v>21:1193</v>
      </c>
      <c r="D97" s="1" t="str">
        <f>HYPERLINK("http://geochem.nrcan.gc.ca/cdogs/content/svy/svy210191_e.htm", "21:0191")</f>
        <v>21:0191</v>
      </c>
      <c r="E97" t="s">
        <v>458</v>
      </c>
      <c r="F97" t="s">
        <v>459</v>
      </c>
      <c r="H97">
        <v>57.092683000000001</v>
      </c>
      <c r="I97">
        <v>-105.2193801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77</v>
      </c>
      <c r="M97" t="s">
        <v>94</v>
      </c>
      <c r="N97">
        <v>96</v>
      </c>
      <c r="O97">
        <v>1</v>
      </c>
      <c r="P97">
        <v>8</v>
      </c>
      <c r="Q97">
        <v>0.32</v>
      </c>
      <c r="R97">
        <v>3.5</v>
      </c>
      <c r="S97">
        <v>0.5</v>
      </c>
      <c r="T97">
        <v>-20</v>
      </c>
      <c r="U97">
        <v>22.4</v>
      </c>
      <c r="V97">
        <v>0.4</v>
      </c>
      <c r="W97">
        <v>-0.02</v>
      </c>
      <c r="X97">
        <v>0.13</v>
      </c>
      <c r="Y97">
        <v>0.12</v>
      </c>
      <c r="Z97">
        <v>24.9</v>
      </c>
      <c r="AA97">
        <v>3.2</v>
      </c>
      <c r="AB97">
        <v>12.6</v>
      </c>
      <c r="AC97">
        <v>0.37</v>
      </c>
      <c r="AD97">
        <v>3.18</v>
      </c>
      <c r="AE97">
        <v>0.73</v>
      </c>
      <c r="AF97">
        <v>1.3</v>
      </c>
      <c r="AG97">
        <v>-0.1</v>
      </c>
      <c r="AH97">
        <v>0.09</v>
      </c>
      <c r="AI97">
        <v>34</v>
      </c>
      <c r="AJ97">
        <v>-0.02</v>
      </c>
      <c r="AK97">
        <v>0.05</v>
      </c>
      <c r="AL97">
        <v>13.1</v>
      </c>
      <c r="AM97">
        <v>5</v>
      </c>
      <c r="AN97">
        <v>0.2</v>
      </c>
      <c r="AO97">
        <v>105</v>
      </c>
      <c r="AP97">
        <v>1.02</v>
      </c>
      <c r="AQ97">
        <v>7.0000000000000001E-3</v>
      </c>
      <c r="AR97">
        <v>0.78</v>
      </c>
      <c r="AS97">
        <v>10.6</v>
      </c>
      <c r="AT97">
        <v>2.1000000000000001E-2</v>
      </c>
      <c r="AU97">
        <v>1.73</v>
      </c>
      <c r="AV97">
        <v>-10</v>
      </c>
      <c r="AW97">
        <v>-2</v>
      </c>
      <c r="AX97">
        <v>6.2</v>
      </c>
      <c r="AY97">
        <v>-1</v>
      </c>
      <c r="AZ97">
        <v>0.17</v>
      </c>
      <c r="BA97">
        <v>0.03</v>
      </c>
      <c r="BB97">
        <v>1.7</v>
      </c>
      <c r="BC97">
        <v>0.4</v>
      </c>
      <c r="BD97">
        <v>0.3</v>
      </c>
      <c r="BE97">
        <v>13.6</v>
      </c>
      <c r="BF97">
        <v>-0.05</v>
      </c>
      <c r="BG97">
        <v>-0.02</v>
      </c>
      <c r="BH97">
        <v>6.2</v>
      </c>
      <c r="BI97">
        <v>2.1000000000000001E-2</v>
      </c>
      <c r="BJ97">
        <v>0.05</v>
      </c>
      <c r="BK97">
        <v>3</v>
      </c>
      <c r="BL97">
        <v>13</v>
      </c>
      <c r="BM97">
        <v>0.5</v>
      </c>
      <c r="BN97">
        <v>5.89</v>
      </c>
      <c r="BO97">
        <v>32.799999999999997</v>
      </c>
      <c r="BP97">
        <v>3.7</v>
      </c>
      <c r="BQ97">
        <v>3.14</v>
      </c>
      <c r="BR97">
        <v>12.46</v>
      </c>
      <c r="BS97">
        <v>2.2000000000000002</v>
      </c>
      <c r="BT97">
        <v>0.3</v>
      </c>
      <c r="BU97">
        <v>1.77</v>
      </c>
      <c r="BV97">
        <v>0.2</v>
      </c>
      <c r="BW97">
        <v>1.21</v>
      </c>
      <c r="BX97">
        <v>0.21</v>
      </c>
      <c r="BY97">
        <v>0.57999999999999996</v>
      </c>
      <c r="BZ97">
        <v>0.08</v>
      </c>
      <c r="CA97">
        <v>0.56999999999999995</v>
      </c>
      <c r="CB97">
        <v>0.09</v>
      </c>
    </row>
    <row r="98" spans="1:80" x14ac:dyDescent="0.3">
      <c r="A98" t="s">
        <v>460</v>
      </c>
      <c r="B98" t="s">
        <v>461</v>
      </c>
      <c r="C98" s="1" t="str">
        <f>HYPERLINK("http://geochem.nrcan.gc.ca/cdogs/content/bdl/bdl211193_e.htm", "21:1193")</f>
        <v>21:1193</v>
      </c>
      <c r="D98" s="1" t="str">
        <f>HYPERLINK("http://geochem.nrcan.gc.ca/cdogs/content/svy/svy210191_e.htm", "21:0191")</f>
        <v>21:0191</v>
      </c>
      <c r="E98" t="s">
        <v>462</v>
      </c>
      <c r="F98" t="s">
        <v>463</v>
      </c>
      <c r="H98">
        <v>57.063674499999998</v>
      </c>
      <c r="I98">
        <v>-105.20934750000001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77</v>
      </c>
      <c r="M98" t="s">
        <v>99</v>
      </c>
      <c r="N98">
        <v>97</v>
      </c>
      <c r="O98">
        <v>1</v>
      </c>
      <c r="P98">
        <v>46</v>
      </c>
      <c r="Q98">
        <v>0.66</v>
      </c>
      <c r="R98">
        <v>-0.1</v>
      </c>
      <c r="S98">
        <v>0.6</v>
      </c>
      <c r="T98">
        <v>26</v>
      </c>
      <c r="U98">
        <v>71.2</v>
      </c>
      <c r="V98">
        <v>0.4</v>
      </c>
      <c r="W98">
        <v>0.04</v>
      </c>
      <c r="X98">
        <v>0.45</v>
      </c>
      <c r="Y98">
        <v>0.55000000000000004</v>
      </c>
      <c r="Z98">
        <v>23.1</v>
      </c>
      <c r="AA98">
        <v>5.3</v>
      </c>
      <c r="AB98">
        <v>21.6</v>
      </c>
      <c r="AC98">
        <v>0.35</v>
      </c>
      <c r="AD98">
        <v>10.96</v>
      </c>
      <c r="AE98">
        <v>0.56000000000000005</v>
      </c>
      <c r="AF98">
        <v>1.2</v>
      </c>
      <c r="AG98">
        <v>-0.1</v>
      </c>
      <c r="AH98">
        <v>0.03</v>
      </c>
      <c r="AI98">
        <v>72</v>
      </c>
      <c r="AJ98">
        <v>-0.02</v>
      </c>
      <c r="AK98">
        <v>0.03</v>
      </c>
      <c r="AL98">
        <v>10.9</v>
      </c>
      <c r="AM98">
        <v>3.9</v>
      </c>
      <c r="AN98">
        <v>0.11</v>
      </c>
      <c r="AO98">
        <v>118</v>
      </c>
      <c r="AP98">
        <v>1.26</v>
      </c>
      <c r="AQ98">
        <v>0.01</v>
      </c>
      <c r="AR98">
        <v>0.86</v>
      </c>
      <c r="AS98">
        <v>20.5</v>
      </c>
      <c r="AT98">
        <v>6.5000000000000002E-2</v>
      </c>
      <c r="AU98">
        <v>1.48</v>
      </c>
      <c r="AV98">
        <v>-10</v>
      </c>
      <c r="AW98">
        <v>-2</v>
      </c>
      <c r="AX98">
        <v>4.4000000000000004</v>
      </c>
      <c r="AY98">
        <v>-1</v>
      </c>
      <c r="AZ98">
        <v>0.3</v>
      </c>
      <c r="BA98">
        <v>7.0000000000000007E-2</v>
      </c>
      <c r="BB98">
        <v>0.7</v>
      </c>
      <c r="BC98">
        <v>1.1000000000000001</v>
      </c>
      <c r="BD98">
        <v>0.4</v>
      </c>
      <c r="BE98">
        <v>25.7</v>
      </c>
      <c r="BF98">
        <v>-0.05</v>
      </c>
      <c r="BG98">
        <v>-0.02</v>
      </c>
      <c r="BH98">
        <v>0.7</v>
      </c>
      <c r="BI98">
        <v>0.01</v>
      </c>
      <c r="BJ98">
        <v>0.1</v>
      </c>
      <c r="BK98">
        <v>2</v>
      </c>
      <c r="BL98">
        <v>13</v>
      </c>
      <c r="BM98">
        <v>-0.1</v>
      </c>
      <c r="BN98">
        <v>8.48</v>
      </c>
      <c r="BO98">
        <v>114.1</v>
      </c>
      <c r="BP98">
        <v>1.1000000000000001</v>
      </c>
      <c r="BQ98">
        <v>3.04</v>
      </c>
      <c r="BR98">
        <v>12.78</v>
      </c>
      <c r="BS98">
        <v>2.33</v>
      </c>
      <c r="BT98">
        <v>0.4</v>
      </c>
      <c r="BU98">
        <v>2</v>
      </c>
      <c r="BV98">
        <v>0.25</v>
      </c>
      <c r="BW98">
        <v>1.68</v>
      </c>
      <c r="BX98">
        <v>0.31</v>
      </c>
      <c r="BY98">
        <v>0.94</v>
      </c>
      <c r="BZ98">
        <v>0.14000000000000001</v>
      </c>
      <c r="CA98">
        <v>1.02</v>
      </c>
      <c r="CB98">
        <v>0.13</v>
      </c>
    </row>
    <row r="99" spans="1:80" x14ac:dyDescent="0.3">
      <c r="A99" t="s">
        <v>464</v>
      </c>
      <c r="B99" t="s">
        <v>465</v>
      </c>
      <c r="C99" s="1" t="str">
        <f>HYPERLINK("http://geochem.nrcan.gc.ca/cdogs/content/bdl/bdl211193_e.htm", "21:1193")</f>
        <v>21:1193</v>
      </c>
      <c r="D99" s="1" t="str">
        <f>HYPERLINK("http://geochem.nrcan.gc.ca/cdogs/content/svy/svy210191_e.htm", "21:0191")</f>
        <v>21:0191</v>
      </c>
      <c r="E99" t="s">
        <v>466</v>
      </c>
      <c r="F99" t="s">
        <v>467</v>
      </c>
      <c r="H99">
        <v>57.087760799999998</v>
      </c>
      <c r="I99">
        <v>-105.1854743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77</v>
      </c>
      <c r="M99" t="s">
        <v>104</v>
      </c>
      <c r="N99">
        <v>98</v>
      </c>
      <c r="O99">
        <v>1</v>
      </c>
      <c r="P99">
        <v>4</v>
      </c>
      <c r="Q99">
        <v>0.13</v>
      </c>
      <c r="R99">
        <v>0.5</v>
      </c>
      <c r="S99">
        <v>-0.2</v>
      </c>
      <c r="T99">
        <v>-20</v>
      </c>
      <c r="U99">
        <v>12.9</v>
      </c>
      <c r="V99">
        <v>0.1</v>
      </c>
      <c r="W99">
        <v>-0.02</v>
      </c>
      <c r="X99">
        <v>0.04</v>
      </c>
      <c r="Y99">
        <v>0.03</v>
      </c>
      <c r="Z99">
        <v>10.8</v>
      </c>
      <c r="AA99">
        <v>0.8</v>
      </c>
      <c r="AB99">
        <v>4.3</v>
      </c>
      <c r="AC99">
        <v>0.16</v>
      </c>
      <c r="AD99">
        <v>0.66</v>
      </c>
      <c r="AE99">
        <v>0.47</v>
      </c>
      <c r="AF99">
        <v>0.5</v>
      </c>
      <c r="AG99">
        <v>-0.1</v>
      </c>
      <c r="AH99">
        <v>-0.02</v>
      </c>
      <c r="AI99">
        <v>12</v>
      </c>
      <c r="AJ99">
        <v>-0.02</v>
      </c>
      <c r="AK99">
        <v>0.02</v>
      </c>
      <c r="AL99">
        <v>5.6</v>
      </c>
      <c r="AM99">
        <v>2.6</v>
      </c>
      <c r="AN99">
        <v>0.08</v>
      </c>
      <c r="AO99">
        <v>79</v>
      </c>
      <c r="AP99">
        <v>7.0000000000000007E-2</v>
      </c>
      <c r="AQ99">
        <v>4.0000000000000001E-3</v>
      </c>
      <c r="AR99">
        <v>0.27</v>
      </c>
      <c r="AS99">
        <v>2.4</v>
      </c>
      <c r="AT99">
        <v>2.1999999999999999E-2</v>
      </c>
      <c r="AU99">
        <v>1.56</v>
      </c>
      <c r="AV99">
        <v>-10</v>
      </c>
      <c r="AW99">
        <v>-2</v>
      </c>
      <c r="AX99">
        <v>1.6</v>
      </c>
      <c r="AY99">
        <v>-1</v>
      </c>
      <c r="AZ99">
        <v>0.02</v>
      </c>
      <c r="BA99">
        <v>-0.02</v>
      </c>
      <c r="BB99">
        <v>0.6</v>
      </c>
      <c r="BC99">
        <v>-0.1</v>
      </c>
      <c r="BD99">
        <v>0.2</v>
      </c>
      <c r="BE99">
        <v>10.199999999999999</v>
      </c>
      <c r="BF99">
        <v>-0.05</v>
      </c>
      <c r="BG99">
        <v>-0.02</v>
      </c>
      <c r="BH99">
        <v>3.2</v>
      </c>
      <c r="BI99">
        <v>8.9999999999999993E-3</v>
      </c>
      <c r="BJ99">
        <v>-0.02</v>
      </c>
      <c r="BK99">
        <v>0.5</v>
      </c>
      <c r="BL99">
        <v>4</v>
      </c>
      <c r="BM99">
        <v>-0.1</v>
      </c>
      <c r="BN99">
        <v>1.74</v>
      </c>
      <c r="BO99">
        <v>10.9</v>
      </c>
      <c r="BP99">
        <v>0.5</v>
      </c>
      <c r="BQ99">
        <v>1.28</v>
      </c>
      <c r="BR99">
        <v>4.84</v>
      </c>
      <c r="BS99">
        <v>0.74</v>
      </c>
      <c r="BT99">
        <v>0.11</v>
      </c>
      <c r="BU99">
        <v>0.63</v>
      </c>
      <c r="BV99">
        <v>0.06</v>
      </c>
      <c r="BW99">
        <v>0.39</v>
      </c>
      <c r="BX99">
        <v>7.0000000000000007E-2</v>
      </c>
      <c r="BY99">
        <v>0.16</v>
      </c>
      <c r="BZ99">
        <v>-0.02</v>
      </c>
      <c r="CA99">
        <v>0.14000000000000001</v>
      </c>
      <c r="CB99">
        <v>-0.02</v>
      </c>
    </row>
    <row r="100" spans="1:80" x14ac:dyDescent="0.3">
      <c r="A100" t="s">
        <v>468</v>
      </c>
      <c r="B100" t="s">
        <v>469</v>
      </c>
      <c r="C100" s="1" t="str">
        <f>HYPERLINK("http://geochem.nrcan.gc.ca/cdogs/content/bdl/bdl211193_e.htm", "21:1193")</f>
        <v>21:1193</v>
      </c>
      <c r="D100" s="1" t="str">
        <f>HYPERLINK("http://geochem.nrcan.gc.ca/cdogs/content/svy/svy_e.htm", "")</f>
        <v/>
      </c>
      <c r="G100" s="1" t="str">
        <f>HYPERLINK("http://geochem.nrcan.gc.ca/cdogs/content/cr_/cr_00128_e.htm", "128")</f>
        <v>128</v>
      </c>
      <c r="J100" t="s">
        <v>135</v>
      </c>
      <c r="K100" t="s">
        <v>136</v>
      </c>
      <c r="L100">
        <v>77</v>
      </c>
      <c r="M100" t="s">
        <v>137</v>
      </c>
      <c r="N100">
        <v>99</v>
      </c>
      <c r="O100">
        <v>8</v>
      </c>
      <c r="P100">
        <v>219</v>
      </c>
      <c r="Q100">
        <v>1.1499999999999999</v>
      </c>
      <c r="R100">
        <v>12.1</v>
      </c>
      <c r="S100">
        <v>1.8</v>
      </c>
      <c r="T100">
        <v>-20</v>
      </c>
      <c r="U100">
        <v>119.7</v>
      </c>
      <c r="V100">
        <v>0.3</v>
      </c>
      <c r="W100">
        <v>0.7</v>
      </c>
      <c r="X100">
        <v>0.79</v>
      </c>
      <c r="Y100">
        <v>1.93</v>
      </c>
      <c r="Z100">
        <v>33.4</v>
      </c>
      <c r="AA100">
        <v>8.8000000000000007</v>
      </c>
      <c r="AB100">
        <v>19.2</v>
      </c>
      <c r="AC100">
        <v>0.91</v>
      </c>
      <c r="AD100">
        <v>28.34</v>
      </c>
      <c r="AE100">
        <v>2.2000000000000002</v>
      </c>
      <c r="AF100">
        <v>3.5</v>
      </c>
      <c r="AG100">
        <v>-0.1</v>
      </c>
      <c r="AH100">
        <v>0.03</v>
      </c>
      <c r="AI100">
        <v>168</v>
      </c>
      <c r="AJ100">
        <v>0.05</v>
      </c>
      <c r="AK100">
        <v>0.1</v>
      </c>
      <c r="AL100">
        <v>19.2</v>
      </c>
      <c r="AM100">
        <v>8.9</v>
      </c>
      <c r="AN100">
        <v>0.32</v>
      </c>
      <c r="AO100">
        <v>380</v>
      </c>
      <c r="AP100">
        <v>1.61</v>
      </c>
      <c r="AQ100">
        <v>1.9E-2</v>
      </c>
      <c r="AR100">
        <v>1.02</v>
      </c>
      <c r="AS100">
        <v>30.1</v>
      </c>
      <c r="AT100">
        <v>0.114</v>
      </c>
      <c r="AU100">
        <v>85.53</v>
      </c>
      <c r="AV100">
        <v>11</v>
      </c>
      <c r="AW100">
        <v>-2</v>
      </c>
      <c r="AX100">
        <v>8.6</v>
      </c>
      <c r="AY100">
        <v>3</v>
      </c>
      <c r="AZ100">
        <v>0.89</v>
      </c>
      <c r="BA100">
        <v>0.88</v>
      </c>
      <c r="BB100">
        <v>3.1</v>
      </c>
      <c r="BC100">
        <v>1.8</v>
      </c>
      <c r="BD100">
        <v>3</v>
      </c>
      <c r="BE100">
        <v>34.6</v>
      </c>
      <c r="BF100">
        <v>-0.05</v>
      </c>
      <c r="BG100">
        <v>0.09</v>
      </c>
      <c r="BH100">
        <v>1.7</v>
      </c>
      <c r="BI100">
        <v>4.5999999999999999E-2</v>
      </c>
      <c r="BJ100">
        <v>0.37</v>
      </c>
      <c r="BK100">
        <v>27.3</v>
      </c>
      <c r="BL100">
        <v>30</v>
      </c>
      <c r="BM100">
        <v>0.2</v>
      </c>
      <c r="BN100">
        <v>14.17</v>
      </c>
      <c r="BO100">
        <v>170.3</v>
      </c>
      <c r="BP100">
        <v>1</v>
      </c>
      <c r="BQ100">
        <v>4.93</v>
      </c>
      <c r="BR100">
        <v>19.96</v>
      </c>
      <c r="BS100">
        <v>3.65</v>
      </c>
      <c r="BT100">
        <v>0.81</v>
      </c>
      <c r="BU100">
        <v>3.49</v>
      </c>
      <c r="BV100">
        <v>0.41</v>
      </c>
      <c r="BW100">
        <v>2.66</v>
      </c>
      <c r="BX100">
        <v>0.5</v>
      </c>
      <c r="BY100">
        <v>1.32</v>
      </c>
      <c r="BZ100">
        <v>0.21</v>
      </c>
      <c r="CA100">
        <v>1.51</v>
      </c>
      <c r="CB100">
        <v>0.22</v>
      </c>
    </row>
    <row r="101" spans="1:80" x14ac:dyDescent="0.3">
      <c r="A101" t="s">
        <v>470</v>
      </c>
      <c r="B101" t="s">
        <v>471</v>
      </c>
      <c r="C101" s="1" t="str">
        <f>HYPERLINK("http://geochem.nrcan.gc.ca/cdogs/content/bdl/bdl211193_e.htm", "21:1193")</f>
        <v>21:1193</v>
      </c>
      <c r="D101" s="1" t="str">
        <f>HYPERLINK("http://geochem.nrcan.gc.ca/cdogs/content/svy/svy210191_e.htm", "21:0191")</f>
        <v>21:0191</v>
      </c>
      <c r="E101" t="s">
        <v>472</v>
      </c>
      <c r="F101" t="s">
        <v>473</v>
      </c>
      <c r="H101">
        <v>57.116781099999997</v>
      </c>
      <c r="I101">
        <v>-105.1562904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77</v>
      </c>
      <c r="M101" t="s">
        <v>117</v>
      </c>
      <c r="N101">
        <v>100</v>
      </c>
      <c r="O101">
        <v>1</v>
      </c>
      <c r="P101">
        <v>58</v>
      </c>
      <c r="Q101">
        <v>0.65</v>
      </c>
      <c r="R101">
        <v>0.4</v>
      </c>
      <c r="S101">
        <v>-0.2</v>
      </c>
      <c r="T101">
        <v>-20</v>
      </c>
      <c r="U101">
        <v>69</v>
      </c>
      <c r="V101">
        <v>0.5</v>
      </c>
      <c r="W101">
        <v>0.06</v>
      </c>
      <c r="X101">
        <v>0.34</v>
      </c>
      <c r="Y101">
        <v>0.56999999999999995</v>
      </c>
      <c r="Z101">
        <v>24</v>
      </c>
      <c r="AA101">
        <v>4.4000000000000004</v>
      </c>
      <c r="AB101">
        <v>19.5</v>
      </c>
      <c r="AC101">
        <v>0.52</v>
      </c>
      <c r="AD101">
        <v>7.14</v>
      </c>
      <c r="AE101">
        <v>0.8</v>
      </c>
      <c r="AF101">
        <v>1.5</v>
      </c>
      <c r="AG101">
        <v>-0.1</v>
      </c>
      <c r="AH101">
        <v>0.02</v>
      </c>
      <c r="AI101">
        <v>67</v>
      </c>
      <c r="AJ101">
        <v>-0.02</v>
      </c>
      <c r="AK101">
        <v>0.04</v>
      </c>
      <c r="AL101">
        <v>11.1</v>
      </c>
      <c r="AM101">
        <v>3.9</v>
      </c>
      <c r="AN101">
        <v>0.14000000000000001</v>
      </c>
      <c r="AO101">
        <v>135</v>
      </c>
      <c r="AP101">
        <v>0.6</v>
      </c>
      <c r="AQ101">
        <v>7.0000000000000001E-3</v>
      </c>
      <c r="AR101">
        <v>0.63</v>
      </c>
      <c r="AS101">
        <v>13</v>
      </c>
      <c r="AT101">
        <v>7.6999999999999999E-2</v>
      </c>
      <c r="AU101">
        <v>3.45</v>
      </c>
      <c r="AV101">
        <v>-10</v>
      </c>
      <c r="AW101">
        <v>-2</v>
      </c>
      <c r="AX101">
        <v>5.6</v>
      </c>
      <c r="AY101">
        <v>1</v>
      </c>
      <c r="AZ101">
        <v>0.3</v>
      </c>
      <c r="BA101">
        <v>7.0000000000000007E-2</v>
      </c>
      <c r="BB101">
        <v>0.7</v>
      </c>
      <c r="BC101">
        <v>1.3</v>
      </c>
      <c r="BD101">
        <v>0.5</v>
      </c>
      <c r="BE101">
        <v>20.5</v>
      </c>
      <c r="BF101">
        <v>-0.05</v>
      </c>
      <c r="BG101">
        <v>-0.02</v>
      </c>
      <c r="BH101">
        <v>0.5</v>
      </c>
      <c r="BI101">
        <v>8.0000000000000002E-3</v>
      </c>
      <c r="BJ101">
        <v>0.09</v>
      </c>
      <c r="BK101">
        <v>1.7</v>
      </c>
      <c r="BL101">
        <v>19</v>
      </c>
      <c r="BM101">
        <v>-0.1</v>
      </c>
      <c r="BN101">
        <v>8.7899999999999991</v>
      </c>
      <c r="BO101">
        <v>111.5</v>
      </c>
      <c r="BP101">
        <v>0.5</v>
      </c>
      <c r="BQ101">
        <v>3.16</v>
      </c>
      <c r="BR101">
        <v>13.08</v>
      </c>
      <c r="BS101">
        <v>2.33</v>
      </c>
      <c r="BT101">
        <v>0.39</v>
      </c>
      <c r="BU101">
        <v>2.0299999999999998</v>
      </c>
      <c r="BV101">
        <v>0.25</v>
      </c>
      <c r="BW101">
        <v>1.63</v>
      </c>
      <c r="BX101">
        <v>0.31</v>
      </c>
      <c r="BY101">
        <v>0.88</v>
      </c>
      <c r="BZ101">
        <v>0.14000000000000001</v>
      </c>
      <c r="CA101">
        <v>1.08</v>
      </c>
      <c r="CB101">
        <v>0.15</v>
      </c>
    </row>
    <row r="102" spans="1:80" x14ac:dyDescent="0.3">
      <c r="A102" t="s">
        <v>474</v>
      </c>
      <c r="B102" t="s">
        <v>475</v>
      </c>
      <c r="C102" s="1" t="str">
        <f>HYPERLINK("http://geochem.nrcan.gc.ca/cdogs/content/bdl/bdl211193_e.htm", "21:1193")</f>
        <v>21:1193</v>
      </c>
      <c r="D102" s="1" t="str">
        <f>HYPERLINK("http://geochem.nrcan.gc.ca/cdogs/content/svy/svy210191_e.htm", "21:0191")</f>
        <v>21:0191</v>
      </c>
      <c r="E102" t="s">
        <v>476</v>
      </c>
      <c r="F102" t="s">
        <v>477</v>
      </c>
      <c r="H102">
        <v>57.122898999999997</v>
      </c>
      <c r="I102">
        <v>-105.07959529999999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77</v>
      </c>
      <c r="M102" t="s">
        <v>122</v>
      </c>
      <c r="N102">
        <v>101</v>
      </c>
      <c r="O102">
        <v>1</v>
      </c>
      <c r="P102">
        <v>25</v>
      </c>
      <c r="Q102">
        <v>0.56999999999999995</v>
      </c>
      <c r="R102">
        <v>0.2</v>
      </c>
      <c r="S102">
        <v>0.6</v>
      </c>
      <c r="T102">
        <v>-20</v>
      </c>
      <c r="U102">
        <v>33.799999999999997</v>
      </c>
      <c r="V102">
        <v>0.8</v>
      </c>
      <c r="W102">
        <v>0.03</v>
      </c>
      <c r="X102">
        <v>0.34</v>
      </c>
      <c r="Y102">
        <v>0.34</v>
      </c>
      <c r="Z102">
        <v>57.4</v>
      </c>
      <c r="AA102">
        <v>4</v>
      </c>
      <c r="AB102">
        <v>24</v>
      </c>
      <c r="AC102">
        <v>0.38</v>
      </c>
      <c r="AD102">
        <v>5.32</v>
      </c>
      <c r="AE102">
        <v>0.71</v>
      </c>
      <c r="AF102">
        <v>1.3</v>
      </c>
      <c r="AG102">
        <v>-0.1</v>
      </c>
      <c r="AH102">
        <v>0.03</v>
      </c>
      <c r="AI102">
        <v>70</v>
      </c>
      <c r="AJ102">
        <v>-0.02</v>
      </c>
      <c r="AK102">
        <v>0.03</v>
      </c>
      <c r="AL102">
        <v>30.8</v>
      </c>
      <c r="AM102">
        <v>5.2</v>
      </c>
      <c r="AN102">
        <v>0.15</v>
      </c>
      <c r="AO102">
        <v>123</v>
      </c>
      <c r="AP102">
        <v>1.0900000000000001</v>
      </c>
      <c r="AQ102">
        <v>8.0000000000000002E-3</v>
      </c>
      <c r="AR102">
        <v>0.84</v>
      </c>
      <c r="AS102">
        <v>11.8</v>
      </c>
      <c r="AT102">
        <v>3.9E-2</v>
      </c>
      <c r="AU102">
        <v>1.39</v>
      </c>
      <c r="AV102">
        <v>-10</v>
      </c>
      <c r="AW102">
        <v>-2</v>
      </c>
      <c r="AX102">
        <v>4.5999999999999996</v>
      </c>
      <c r="AY102">
        <v>-1</v>
      </c>
      <c r="AZ102">
        <v>0.28000000000000003</v>
      </c>
      <c r="BA102">
        <v>7.0000000000000007E-2</v>
      </c>
      <c r="BB102">
        <v>1.7</v>
      </c>
      <c r="BC102">
        <v>0.8</v>
      </c>
      <c r="BD102">
        <v>0.5</v>
      </c>
      <c r="BE102">
        <v>15.9</v>
      </c>
      <c r="BF102">
        <v>-0.05</v>
      </c>
      <c r="BG102">
        <v>-0.02</v>
      </c>
      <c r="BH102">
        <v>1.5</v>
      </c>
      <c r="BI102">
        <v>1.7000000000000001E-2</v>
      </c>
      <c r="BJ102">
        <v>0.1</v>
      </c>
      <c r="BK102">
        <v>5.5</v>
      </c>
      <c r="BL102">
        <v>21</v>
      </c>
      <c r="BM102">
        <v>0.2</v>
      </c>
      <c r="BN102">
        <v>16.97</v>
      </c>
      <c r="BO102">
        <v>52</v>
      </c>
      <c r="BP102">
        <v>1.6</v>
      </c>
      <c r="BQ102">
        <v>8.41</v>
      </c>
      <c r="BR102">
        <v>34.369999999999997</v>
      </c>
      <c r="BS102">
        <v>5.75</v>
      </c>
      <c r="BT102">
        <v>0.95</v>
      </c>
      <c r="BU102">
        <v>4.5</v>
      </c>
      <c r="BV102">
        <v>0.56999999999999995</v>
      </c>
      <c r="BW102">
        <v>3.55</v>
      </c>
      <c r="BX102">
        <v>0.63</v>
      </c>
      <c r="BY102">
        <v>1.84</v>
      </c>
      <c r="BZ102">
        <v>0.26</v>
      </c>
      <c r="CA102">
        <v>1.82</v>
      </c>
      <c r="CB102">
        <v>0.25</v>
      </c>
    </row>
    <row r="103" spans="1:80" x14ac:dyDescent="0.3">
      <c r="A103" t="s">
        <v>478</v>
      </c>
      <c r="B103" t="s">
        <v>479</v>
      </c>
      <c r="C103" s="1" t="str">
        <f>HYPERLINK("http://geochem.nrcan.gc.ca/cdogs/content/bdl/bdl211193_e.htm", "21:1193")</f>
        <v>21:1193</v>
      </c>
      <c r="D103" s="1" t="str">
        <f>HYPERLINK("http://geochem.nrcan.gc.ca/cdogs/content/svy/svy210191_e.htm", "21:0191")</f>
        <v>21:0191</v>
      </c>
      <c r="E103" t="s">
        <v>480</v>
      </c>
      <c r="F103" t="s">
        <v>481</v>
      </c>
      <c r="H103">
        <v>57.107112600000001</v>
      </c>
      <c r="I103">
        <v>-105.01434709999999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77</v>
      </c>
      <c r="M103" t="s">
        <v>127</v>
      </c>
      <c r="N103">
        <v>102</v>
      </c>
      <c r="O103">
        <v>1</v>
      </c>
      <c r="P103">
        <v>39</v>
      </c>
      <c r="Q103">
        <v>1.1200000000000001</v>
      </c>
      <c r="R103">
        <v>0.1</v>
      </c>
      <c r="S103">
        <v>0.5</v>
      </c>
      <c r="T103">
        <v>-20</v>
      </c>
      <c r="U103">
        <v>87.6</v>
      </c>
      <c r="V103">
        <v>1</v>
      </c>
      <c r="W103">
        <v>0.03</v>
      </c>
      <c r="X103">
        <v>0.39</v>
      </c>
      <c r="Y103">
        <v>0.45</v>
      </c>
      <c r="Z103">
        <v>65.8</v>
      </c>
      <c r="AA103">
        <v>7.3</v>
      </c>
      <c r="AB103">
        <v>26.7</v>
      </c>
      <c r="AC103">
        <v>0.79</v>
      </c>
      <c r="AD103">
        <v>10.119999999999999</v>
      </c>
      <c r="AE103">
        <v>1.77</v>
      </c>
      <c r="AF103">
        <v>2.1</v>
      </c>
      <c r="AG103">
        <v>-0.1</v>
      </c>
      <c r="AH103">
        <v>0.04</v>
      </c>
      <c r="AI103">
        <v>83</v>
      </c>
      <c r="AJ103">
        <v>-0.02</v>
      </c>
      <c r="AK103">
        <v>0.06</v>
      </c>
      <c r="AL103">
        <v>29.8</v>
      </c>
      <c r="AM103">
        <v>5.8</v>
      </c>
      <c r="AN103">
        <v>0.15</v>
      </c>
      <c r="AO103">
        <v>380</v>
      </c>
      <c r="AP103">
        <v>1.38</v>
      </c>
      <c r="AQ103">
        <v>1.2E-2</v>
      </c>
      <c r="AR103">
        <v>1.47</v>
      </c>
      <c r="AS103">
        <v>16.100000000000001</v>
      </c>
      <c r="AT103">
        <v>0.13200000000000001</v>
      </c>
      <c r="AU103">
        <v>1.6</v>
      </c>
      <c r="AV103">
        <v>-10</v>
      </c>
      <c r="AW103">
        <v>-2</v>
      </c>
      <c r="AX103">
        <v>6.9</v>
      </c>
      <c r="AY103">
        <v>2</v>
      </c>
      <c r="AZ103">
        <v>0.23</v>
      </c>
      <c r="BA103">
        <v>0.06</v>
      </c>
      <c r="BB103">
        <v>2.2999999999999998</v>
      </c>
      <c r="BC103">
        <v>1.1000000000000001</v>
      </c>
      <c r="BD103">
        <v>0.3</v>
      </c>
      <c r="BE103">
        <v>17.399999999999999</v>
      </c>
      <c r="BF103">
        <v>-0.05</v>
      </c>
      <c r="BG103">
        <v>-0.02</v>
      </c>
      <c r="BH103">
        <v>1.9</v>
      </c>
      <c r="BI103">
        <v>1.7999999999999999E-2</v>
      </c>
      <c r="BJ103">
        <v>0.21</v>
      </c>
      <c r="BK103">
        <v>6.4</v>
      </c>
      <c r="BL103">
        <v>30</v>
      </c>
      <c r="BM103">
        <v>0.3</v>
      </c>
      <c r="BN103">
        <v>19.86</v>
      </c>
      <c r="BO103">
        <v>82</v>
      </c>
      <c r="BP103">
        <v>1.2</v>
      </c>
      <c r="BQ103">
        <v>8.85</v>
      </c>
      <c r="BR103">
        <v>37.6</v>
      </c>
      <c r="BS103">
        <v>6.45</v>
      </c>
      <c r="BT103">
        <v>0.99</v>
      </c>
      <c r="BU103">
        <v>5.38</v>
      </c>
      <c r="BV103">
        <v>0.7</v>
      </c>
      <c r="BW103">
        <v>4.45</v>
      </c>
      <c r="BX103">
        <v>0.81</v>
      </c>
      <c r="BY103">
        <v>2.2999999999999998</v>
      </c>
      <c r="BZ103">
        <v>0.33</v>
      </c>
      <c r="CA103">
        <v>2.33</v>
      </c>
      <c r="CB103">
        <v>0.32</v>
      </c>
    </row>
    <row r="104" spans="1:80" x14ac:dyDescent="0.3">
      <c r="A104" t="s">
        <v>482</v>
      </c>
      <c r="B104" t="s">
        <v>483</v>
      </c>
      <c r="C104" s="1" t="str">
        <f>HYPERLINK("http://geochem.nrcan.gc.ca/cdogs/content/bdl/bdl211193_e.htm", "21:1193")</f>
        <v>21:1193</v>
      </c>
      <c r="D104" s="1" t="str">
        <f>HYPERLINK("http://geochem.nrcan.gc.ca/cdogs/content/svy/svy210191_e.htm", "21:0191")</f>
        <v>21:0191</v>
      </c>
      <c r="E104" t="s">
        <v>484</v>
      </c>
      <c r="F104" t="s">
        <v>485</v>
      </c>
      <c r="H104">
        <v>57.133284699999997</v>
      </c>
      <c r="I104">
        <v>-105.040164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77</v>
      </c>
      <c r="M104" t="s">
        <v>132</v>
      </c>
      <c r="N104">
        <v>103</v>
      </c>
      <c r="O104">
        <v>1</v>
      </c>
      <c r="P104">
        <v>52</v>
      </c>
      <c r="Q104">
        <v>0.28999999999999998</v>
      </c>
      <c r="R104">
        <v>-0.1</v>
      </c>
      <c r="S104">
        <v>1.3</v>
      </c>
      <c r="T104">
        <v>-20</v>
      </c>
      <c r="U104">
        <v>44.4</v>
      </c>
      <c r="V104">
        <v>0.5</v>
      </c>
      <c r="W104">
        <v>0.03</v>
      </c>
      <c r="X104">
        <v>0.4</v>
      </c>
      <c r="Y104">
        <v>0.38</v>
      </c>
      <c r="Z104">
        <v>13.6</v>
      </c>
      <c r="AA104">
        <v>1.8</v>
      </c>
      <c r="AB104">
        <v>11.6</v>
      </c>
      <c r="AC104">
        <v>0.36</v>
      </c>
      <c r="AD104">
        <v>9.0399999999999991</v>
      </c>
      <c r="AE104">
        <v>0.18</v>
      </c>
      <c r="AF104">
        <v>1</v>
      </c>
      <c r="AG104">
        <v>-0.1</v>
      </c>
      <c r="AH104">
        <v>0.04</v>
      </c>
      <c r="AI104">
        <v>39</v>
      </c>
      <c r="AJ104">
        <v>-0.02</v>
      </c>
      <c r="AK104">
        <v>0.03</v>
      </c>
      <c r="AL104">
        <v>15.2</v>
      </c>
      <c r="AM104">
        <v>2.9</v>
      </c>
      <c r="AN104">
        <v>0.11</v>
      </c>
      <c r="AO104">
        <v>55</v>
      </c>
      <c r="AP104">
        <v>1.8</v>
      </c>
      <c r="AQ104">
        <v>1.2999999999999999E-2</v>
      </c>
      <c r="AR104">
        <v>0.36</v>
      </c>
      <c r="AS104">
        <v>5.7</v>
      </c>
      <c r="AT104">
        <v>3.5000000000000003E-2</v>
      </c>
      <c r="AU104">
        <v>3.34</v>
      </c>
      <c r="AV104">
        <v>-10</v>
      </c>
      <c r="AW104">
        <v>-2</v>
      </c>
      <c r="AX104">
        <v>4.5999999999999996</v>
      </c>
      <c r="AY104">
        <v>-1</v>
      </c>
      <c r="AZ104">
        <v>0.37</v>
      </c>
      <c r="BA104">
        <v>0.13</v>
      </c>
      <c r="BB104">
        <v>1.6</v>
      </c>
      <c r="BC104">
        <v>1.1000000000000001</v>
      </c>
      <c r="BD104">
        <v>0.4</v>
      </c>
      <c r="BE104">
        <v>18.7</v>
      </c>
      <c r="BF104">
        <v>-0.05</v>
      </c>
      <c r="BG104">
        <v>-0.02</v>
      </c>
      <c r="BH104">
        <v>1.1000000000000001</v>
      </c>
      <c r="BI104">
        <v>1.0999999999999999E-2</v>
      </c>
      <c r="BJ104">
        <v>0.04</v>
      </c>
      <c r="BK104">
        <v>5.4</v>
      </c>
      <c r="BL104">
        <v>10</v>
      </c>
      <c r="BM104">
        <v>-0.1</v>
      </c>
      <c r="BN104">
        <v>16.03</v>
      </c>
      <c r="BO104">
        <v>138.1</v>
      </c>
      <c r="BP104">
        <v>1.4</v>
      </c>
      <c r="BQ104">
        <v>5.53</v>
      </c>
      <c r="BR104">
        <v>24.99</v>
      </c>
      <c r="BS104">
        <v>4.66</v>
      </c>
      <c r="BT104">
        <v>0.77</v>
      </c>
      <c r="BU104">
        <v>4.1500000000000004</v>
      </c>
      <c r="BV104">
        <v>0.46</v>
      </c>
      <c r="BW104">
        <v>3.04</v>
      </c>
      <c r="BX104">
        <v>0.56999999999999995</v>
      </c>
      <c r="BY104">
        <v>1.62</v>
      </c>
      <c r="BZ104">
        <v>0.25</v>
      </c>
      <c r="CA104">
        <v>1.86</v>
      </c>
      <c r="CB104">
        <v>0.33</v>
      </c>
    </row>
    <row r="105" spans="1:80" x14ac:dyDescent="0.3">
      <c r="A105" t="s">
        <v>486</v>
      </c>
      <c r="B105" t="s">
        <v>487</v>
      </c>
      <c r="C105" s="1" t="str">
        <f>HYPERLINK("http://geochem.nrcan.gc.ca/cdogs/content/bdl/bdl211193_e.htm", "21:1193")</f>
        <v>21:1193</v>
      </c>
      <c r="D105" s="1" t="str">
        <f>HYPERLINK("http://geochem.nrcan.gc.ca/cdogs/content/svy/svy210191_e.htm", "21:0191")</f>
        <v>21:0191</v>
      </c>
      <c r="E105" t="s">
        <v>488</v>
      </c>
      <c r="F105" t="s">
        <v>489</v>
      </c>
      <c r="H105">
        <v>57.147436599999999</v>
      </c>
      <c r="I105">
        <v>-105.0289734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77</v>
      </c>
      <c r="M105" t="s">
        <v>142</v>
      </c>
      <c r="N105">
        <v>104</v>
      </c>
      <c r="O105">
        <v>1</v>
      </c>
      <c r="P105">
        <v>27</v>
      </c>
      <c r="Q105">
        <v>0.51</v>
      </c>
      <c r="R105">
        <v>0.4</v>
      </c>
      <c r="S105">
        <v>0.8</v>
      </c>
      <c r="T105">
        <v>-20</v>
      </c>
      <c r="U105">
        <v>37.6</v>
      </c>
      <c r="V105">
        <v>1.4</v>
      </c>
      <c r="W105">
        <v>0.03</v>
      </c>
      <c r="X105">
        <v>0.3</v>
      </c>
      <c r="Y105">
        <v>0.28000000000000003</v>
      </c>
      <c r="Z105">
        <v>99.4</v>
      </c>
      <c r="AA105">
        <v>5.0999999999999996</v>
      </c>
      <c r="AB105">
        <v>23.6</v>
      </c>
      <c r="AC105">
        <v>0.42</v>
      </c>
      <c r="AD105">
        <v>9.2899999999999991</v>
      </c>
      <c r="AE105">
        <v>0.49</v>
      </c>
      <c r="AF105">
        <v>1.3</v>
      </c>
      <c r="AG105">
        <v>0.1</v>
      </c>
      <c r="AH105">
        <v>0.08</v>
      </c>
      <c r="AI105">
        <v>103</v>
      </c>
      <c r="AJ105">
        <v>-0.02</v>
      </c>
      <c r="AK105">
        <v>0.02</v>
      </c>
      <c r="AL105">
        <v>82.8</v>
      </c>
      <c r="AM105">
        <v>5.9</v>
      </c>
      <c r="AN105">
        <v>0.13</v>
      </c>
      <c r="AO105">
        <v>76</v>
      </c>
      <c r="AP105">
        <v>1.4</v>
      </c>
      <c r="AQ105">
        <v>8.0000000000000002E-3</v>
      </c>
      <c r="AR105">
        <v>0.77</v>
      </c>
      <c r="AS105">
        <v>12.8</v>
      </c>
      <c r="AT105">
        <v>4.1000000000000002E-2</v>
      </c>
      <c r="AU105">
        <v>1.69</v>
      </c>
      <c r="AV105">
        <v>-10</v>
      </c>
      <c r="AW105">
        <v>-2</v>
      </c>
      <c r="AX105">
        <v>4</v>
      </c>
      <c r="AY105">
        <v>-1</v>
      </c>
      <c r="AZ105">
        <v>0.32</v>
      </c>
      <c r="BA105">
        <v>0.05</v>
      </c>
      <c r="BB105">
        <v>3.2</v>
      </c>
      <c r="BC105">
        <v>0.9</v>
      </c>
      <c r="BD105">
        <v>0.5</v>
      </c>
      <c r="BE105">
        <v>14</v>
      </c>
      <c r="BF105">
        <v>-0.05</v>
      </c>
      <c r="BG105">
        <v>-0.02</v>
      </c>
      <c r="BH105">
        <v>2.7</v>
      </c>
      <c r="BI105">
        <v>1.4999999999999999E-2</v>
      </c>
      <c r="BJ105">
        <v>0.11</v>
      </c>
      <c r="BK105">
        <v>8.8000000000000007</v>
      </c>
      <c r="BL105">
        <v>15</v>
      </c>
      <c r="BM105">
        <v>0.2</v>
      </c>
      <c r="BN105">
        <v>49.96</v>
      </c>
      <c r="BO105">
        <v>71.2</v>
      </c>
      <c r="BP105">
        <v>3.1</v>
      </c>
      <c r="BQ105">
        <v>25.56</v>
      </c>
      <c r="BR105">
        <v>108.53</v>
      </c>
      <c r="BS105">
        <v>18.96</v>
      </c>
      <c r="BT105">
        <v>3.06</v>
      </c>
      <c r="BU105">
        <v>14.61</v>
      </c>
      <c r="BV105">
        <v>1.81</v>
      </c>
      <c r="BW105">
        <v>10.94</v>
      </c>
      <c r="BX105">
        <v>1.81</v>
      </c>
      <c r="BY105">
        <v>5.09</v>
      </c>
      <c r="BZ105">
        <v>0.75</v>
      </c>
      <c r="CA105">
        <v>5.47</v>
      </c>
      <c r="CB105">
        <v>0.79</v>
      </c>
    </row>
    <row r="106" spans="1:80" x14ac:dyDescent="0.3">
      <c r="A106" t="s">
        <v>490</v>
      </c>
      <c r="B106" t="s">
        <v>491</v>
      </c>
      <c r="C106" s="1" t="str">
        <f>HYPERLINK("http://geochem.nrcan.gc.ca/cdogs/content/bdl/bdl211193_e.htm", "21:1193")</f>
        <v>21:1193</v>
      </c>
      <c r="D106" s="1" t="str">
        <f>HYPERLINK("http://geochem.nrcan.gc.ca/cdogs/content/svy/svy210191_e.htm", "21:0191")</f>
        <v>21:0191</v>
      </c>
      <c r="E106" t="s">
        <v>492</v>
      </c>
      <c r="F106" t="s">
        <v>493</v>
      </c>
      <c r="H106">
        <v>57.187699100000003</v>
      </c>
      <c r="I106">
        <v>-105.05762679999999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77</v>
      </c>
      <c r="M106" t="s">
        <v>147</v>
      </c>
      <c r="N106">
        <v>105</v>
      </c>
      <c r="O106">
        <v>1</v>
      </c>
      <c r="P106">
        <v>22</v>
      </c>
      <c r="Q106">
        <v>0.78</v>
      </c>
      <c r="R106">
        <v>0.2</v>
      </c>
      <c r="S106">
        <v>0.8</v>
      </c>
      <c r="T106">
        <v>-20</v>
      </c>
      <c r="U106">
        <v>91.1</v>
      </c>
      <c r="V106">
        <v>0.9</v>
      </c>
      <c r="W106">
        <v>-0.02</v>
      </c>
      <c r="X106">
        <v>0.28999999999999998</v>
      </c>
      <c r="Y106">
        <v>0.51</v>
      </c>
      <c r="Z106">
        <v>26</v>
      </c>
      <c r="AA106">
        <v>5.4</v>
      </c>
      <c r="AB106">
        <v>19.7</v>
      </c>
      <c r="AC106">
        <v>0.37</v>
      </c>
      <c r="AD106">
        <v>3.93</v>
      </c>
      <c r="AE106">
        <v>3.76</v>
      </c>
      <c r="AF106">
        <v>1</v>
      </c>
      <c r="AG106">
        <v>-0.1</v>
      </c>
      <c r="AH106">
        <v>0.04</v>
      </c>
      <c r="AI106">
        <v>69</v>
      </c>
      <c r="AJ106">
        <v>-0.02</v>
      </c>
      <c r="AK106">
        <v>0.03</v>
      </c>
      <c r="AL106">
        <v>17.5</v>
      </c>
      <c r="AM106">
        <v>3.1</v>
      </c>
      <c r="AN106">
        <v>0.08</v>
      </c>
      <c r="AO106">
        <v>139</v>
      </c>
      <c r="AP106">
        <v>1.1100000000000001</v>
      </c>
      <c r="AQ106">
        <v>5.0000000000000001E-3</v>
      </c>
      <c r="AR106">
        <v>0.67</v>
      </c>
      <c r="AS106">
        <v>14.1</v>
      </c>
      <c r="AT106">
        <v>3.7999999999999999E-2</v>
      </c>
      <c r="AU106">
        <v>1.08</v>
      </c>
      <c r="AV106">
        <v>-10</v>
      </c>
      <c r="AW106">
        <v>-2</v>
      </c>
      <c r="AX106">
        <v>4</v>
      </c>
      <c r="AY106">
        <v>-1</v>
      </c>
      <c r="AZ106">
        <v>0.18</v>
      </c>
      <c r="BA106">
        <v>0.03</v>
      </c>
      <c r="BB106">
        <v>2.7</v>
      </c>
      <c r="BC106">
        <v>0.9</v>
      </c>
      <c r="BD106">
        <v>0.2</v>
      </c>
      <c r="BE106">
        <v>13.6</v>
      </c>
      <c r="BF106">
        <v>-0.05</v>
      </c>
      <c r="BG106">
        <v>-0.02</v>
      </c>
      <c r="BH106">
        <v>3.7</v>
      </c>
      <c r="BI106">
        <v>8.9999999999999993E-3</v>
      </c>
      <c r="BJ106">
        <v>0.11</v>
      </c>
      <c r="BK106">
        <v>8.6999999999999993</v>
      </c>
      <c r="BL106">
        <v>16</v>
      </c>
      <c r="BM106">
        <v>0.3</v>
      </c>
      <c r="BN106">
        <v>16.02</v>
      </c>
      <c r="BO106">
        <v>141.4</v>
      </c>
      <c r="BP106">
        <v>3</v>
      </c>
      <c r="BQ106">
        <v>5.12</v>
      </c>
      <c r="BR106">
        <v>22.33</v>
      </c>
      <c r="BS106">
        <v>4.25</v>
      </c>
      <c r="BT106">
        <v>0.78</v>
      </c>
      <c r="BU106">
        <v>3.63</v>
      </c>
      <c r="BV106">
        <v>0.46</v>
      </c>
      <c r="BW106">
        <v>3.09</v>
      </c>
      <c r="BX106">
        <v>0.57999999999999996</v>
      </c>
      <c r="BY106">
        <v>1.7</v>
      </c>
      <c r="BZ106">
        <v>0.26</v>
      </c>
      <c r="CA106">
        <v>1.99</v>
      </c>
      <c r="CB106">
        <v>0.28000000000000003</v>
      </c>
    </row>
    <row r="107" spans="1:80" x14ac:dyDescent="0.3">
      <c r="A107" t="s">
        <v>494</v>
      </c>
      <c r="B107" t="s">
        <v>495</v>
      </c>
      <c r="C107" s="1" t="str">
        <f>HYPERLINK("http://geochem.nrcan.gc.ca/cdogs/content/bdl/bdl211193_e.htm", "21:1193")</f>
        <v>21:1193</v>
      </c>
      <c r="D107" s="1" t="str">
        <f>HYPERLINK("http://geochem.nrcan.gc.ca/cdogs/content/svy/svy210191_e.htm", "21:0191")</f>
        <v>21:0191</v>
      </c>
      <c r="E107" t="s">
        <v>496</v>
      </c>
      <c r="F107" t="s">
        <v>497</v>
      </c>
      <c r="H107">
        <v>57.220831400000002</v>
      </c>
      <c r="I107">
        <v>-105.0534516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77</v>
      </c>
      <c r="M107" t="s">
        <v>152</v>
      </c>
      <c r="N107">
        <v>106</v>
      </c>
      <c r="O107">
        <v>1</v>
      </c>
      <c r="P107">
        <v>20</v>
      </c>
      <c r="Q107">
        <v>0.41</v>
      </c>
      <c r="R107">
        <v>1</v>
      </c>
      <c r="S107">
        <v>0.8</v>
      </c>
      <c r="T107">
        <v>-20</v>
      </c>
      <c r="U107">
        <v>30.6</v>
      </c>
      <c r="V107">
        <v>0.4</v>
      </c>
      <c r="W107">
        <v>-0.02</v>
      </c>
      <c r="X107">
        <v>0.31</v>
      </c>
      <c r="Y107">
        <v>0.54</v>
      </c>
      <c r="Z107">
        <v>19.5</v>
      </c>
      <c r="AA107">
        <v>4.0999999999999996</v>
      </c>
      <c r="AB107">
        <v>19.3</v>
      </c>
      <c r="AC107">
        <v>0.28999999999999998</v>
      </c>
      <c r="AD107">
        <v>3.98</v>
      </c>
      <c r="AE107">
        <v>1.84</v>
      </c>
      <c r="AF107">
        <v>0.8</v>
      </c>
      <c r="AG107">
        <v>-0.1</v>
      </c>
      <c r="AH107">
        <v>0.2</v>
      </c>
      <c r="AI107">
        <v>73</v>
      </c>
      <c r="AJ107">
        <v>-0.02</v>
      </c>
      <c r="AK107">
        <v>0.03</v>
      </c>
      <c r="AL107">
        <v>11</v>
      </c>
      <c r="AM107">
        <v>1.9</v>
      </c>
      <c r="AN107">
        <v>0.08</v>
      </c>
      <c r="AO107">
        <v>149</v>
      </c>
      <c r="AP107">
        <v>0.69</v>
      </c>
      <c r="AQ107">
        <v>8.0000000000000002E-3</v>
      </c>
      <c r="AR107">
        <v>0.68</v>
      </c>
      <c r="AS107">
        <v>9.3000000000000007</v>
      </c>
      <c r="AT107">
        <v>2.9000000000000001E-2</v>
      </c>
      <c r="AU107">
        <v>1.02</v>
      </c>
      <c r="AV107">
        <v>-10</v>
      </c>
      <c r="AW107">
        <v>-2</v>
      </c>
      <c r="AX107">
        <v>3</v>
      </c>
      <c r="AY107">
        <v>-1</v>
      </c>
      <c r="AZ107">
        <v>0.26</v>
      </c>
      <c r="BA107">
        <v>0.03</v>
      </c>
      <c r="BB107">
        <v>1.9</v>
      </c>
      <c r="BC107">
        <v>0.7</v>
      </c>
      <c r="BD107">
        <v>0.4</v>
      </c>
      <c r="BE107">
        <v>16.7</v>
      </c>
      <c r="BF107">
        <v>-0.05</v>
      </c>
      <c r="BG107">
        <v>-0.02</v>
      </c>
      <c r="BH107">
        <v>5.0999999999999996</v>
      </c>
      <c r="BI107">
        <v>1.2E-2</v>
      </c>
      <c r="BJ107">
        <v>0.08</v>
      </c>
      <c r="BK107">
        <v>1.7</v>
      </c>
      <c r="BL107">
        <v>17</v>
      </c>
      <c r="BM107">
        <v>0.2</v>
      </c>
      <c r="BN107">
        <v>8.09</v>
      </c>
      <c r="BO107">
        <v>68.7</v>
      </c>
      <c r="BP107">
        <v>7.7</v>
      </c>
      <c r="BQ107">
        <v>2.8</v>
      </c>
      <c r="BR107">
        <v>11.5</v>
      </c>
      <c r="BS107">
        <v>2.06</v>
      </c>
      <c r="BT107">
        <v>0.35</v>
      </c>
      <c r="BU107">
        <v>1.79</v>
      </c>
      <c r="BV107">
        <v>0.23</v>
      </c>
      <c r="BW107">
        <v>1.53</v>
      </c>
      <c r="BX107">
        <v>0.28000000000000003</v>
      </c>
      <c r="BY107">
        <v>0.75</v>
      </c>
      <c r="BZ107">
        <v>0.11</v>
      </c>
      <c r="CA107">
        <v>0.9</v>
      </c>
      <c r="CB107">
        <v>0.12</v>
      </c>
    </row>
    <row r="108" spans="1:80" x14ac:dyDescent="0.3">
      <c r="A108" t="s">
        <v>498</v>
      </c>
      <c r="B108" t="s">
        <v>499</v>
      </c>
      <c r="C108" s="1" t="str">
        <f>HYPERLINK("http://geochem.nrcan.gc.ca/cdogs/content/bdl/bdl211193_e.htm", "21:1193")</f>
        <v>21:1193</v>
      </c>
      <c r="D108" s="1" t="str">
        <f>HYPERLINK("http://geochem.nrcan.gc.ca/cdogs/content/svy/svy210191_e.htm", "21:0191")</f>
        <v>21:0191</v>
      </c>
      <c r="E108" t="s">
        <v>500</v>
      </c>
      <c r="F108" t="s">
        <v>501</v>
      </c>
      <c r="H108">
        <v>57.243426800000002</v>
      </c>
      <c r="I108">
        <v>-105.0471185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77</v>
      </c>
      <c r="M108" t="s">
        <v>157</v>
      </c>
      <c r="N108">
        <v>107</v>
      </c>
      <c r="O108">
        <v>1</v>
      </c>
      <c r="P108">
        <v>58</v>
      </c>
      <c r="Q108">
        <v>0.69</v>
      </c>
      <c r="R108">
        <v>0.9</v>
      </c>
      <c r="S108">
        <v>0.5</v>
      </c>
      <c r="T108">
        <v>-20</v>
      </c>
      <c r="U108">
        <v>34.1</v>
      </c>
      <c r="V108">
        <v>0.2</v>
      </c>
      <c r="W108">
        <v>0.04</v>
      </c>
      <c r="X108">
        <v>0.17</v>
      </c>
      <c r="Y108">
        <v>0.5</v>
      </c>
      <c r="Z108">
        <v>13.5</v>
      </c>
      <c r="AA108">
        <v>5.5</v>
      </c>
      <c r="AB108">
        <v>15.5</v>
      </c>
      <c r="AC108">
        <v>0.33</v>
      </c>
      <c r="AD108">
        <v>6.56</v>
      </c>
      <c r="AE108">
        <v>5.14</v>
      </c>
      <c r="AF108">
        <v>1.3</v>
      </c>
      <c r="AG108">
        <v>-0.1</v>
      </c>
      <c r="AH108">
        <v>0.05</v>
      </c>
      <c r="AI108">
        <v>86</v>
      </c>
      <c r="AJ108">
        <v>-0.02</v>
      </c>
      <c r="AK108">
        <v>0.03</v>
      </c>
      <c r="AL108">
        <v>6.7</v>
      </c>
      <c r="AM108">
        <v>1.8</v>
      </c>
      <c r="AN108">
        <v>0.05</v>
      </c>
      <c r="AO108">
        <v>197</v>
      </c>
      <c r="AP108">
        <v>1.49</v>
      </c>
      <c r="AQ108">
        <v>6.0000000000000001E-3</v>
      </c>
      <c r="AR108">
        <v>0.71</v>
      </c>
      <c r="AS108">
        <v>7</v>
      </c>
      <c r="AT108">
        <v>0.114</v>
      </c>
      <c r="AU108">
        <v>2.09</v>
      </c>
      <c r="AV108">
        <v>-10</v>
      </c>
      <c r="AW108">
        <v>-2</v>
      </c>
      <c r="AX108">
        <v>2.5</v>
      </c>
      <c r="AY108">
        <v>1</v>
      </c>
      <c r="AZ108">
        <v>0.3</v>
      </c>
      <c r="BA108">
        <v>0.06</v>
      </c>
      <c r="BB108">
        <v>1.5</v>
      </c>
      <c r="BC108">
        <v>1.1000000000000001</v>
      </c>
      <c r="BD108">
        <v>0.4</v>
      </c>
      <c r="BE108">
        <v>13.5</v>
      </c>
      <c r="BF108">
        <v>-0.05</v>
      </c>
      <c r="BG108">
        <v>-0.02</v>
      </c>
      <c r="BH108">
        <v>3.9</v>
      </c>
      <c r="BI108">
        <v>1.2E-2</v>
      </c>
      <c r="BJ108">
        <v>0.09</v>
      </c>
      <c r="BK108">
        <v>0.8</v>
      </c>
      <c r="BL108">
        <v>21</v>
      </c>
      <c r="BM108">
        <v>0.2</v>
      </c>
      <c r="BN108">
        <v>4.6900000000000004</v>
      </c>
      <c r="BO108">
        <v>139.4</v>
      </c>
      <c r="BP108">
        <v>2.7</v>
      </c>
      <c r="BQ108">
        <v>1.78</v>
      </c>
      <c r="BR108">
        <v>7.14</v>
      </c>
      <c r="BS108">
        <v>1.22</v>
      </c>
      <c r="BT108">
        <v>0.2</v>
      </c>
      <c r="BU108">
        <v>1.1499999999999999</v>
      </c>
      <c r="BV108">
        <v>0.13</v>
      </c>
      <c r="BW108">
        <v>0.86</v>
      </c>
      <c r="BX108">
        <v>0.16</v>
      </c>
      <c r="BY108">
        <v>0.47</v>
      </c>
      <c r="BZ108">
        <v>7.0000000000000007E-2</v>
      </c>
      <c r="CA108">
        <v>0.5</v>
      </c>
      <c r="CB108">
        <v>7.0000000000000007E-2</v>
      </c>
    </row>
    <row r="109" spans="1:80" x14ac:dyDescent="0.3">
      <c r="A109" t="s">
        <v>502</v>
      </c>
      <c r="B109" t="s">
        <v>503</v>
      </c>
      <c r="C109" s="1" t="str">
        <f>HYPERLINK("http://geochem.nrcan.gc.ca/cdogs/content/bdl/bdl211193_e.htm", "21:1193")</f>
        <v>21:1193</v>
      </c>
      <c r="D109" s="1" t="str">
        <f>HYPERLINK("http://geochem.nrcan.gc.ca/cdogs/content/svy/svy210191_e.htm", "21:0191")</f>
        <v>21:0191</v>
      </c>
      <c r="E109" t="s">
        <v>504</v>
      </c>
      <c r="F109" t="s">
        <v>505</v>
      </c>
      <c r="H109">
        <v>57.267577600000003</v>
      </c>
      <c r="I109">
        <v>-105.0350449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77</v>
      </c>
      <c r="M109" t="s">
        <v>162</v>
      </c>
      <c r="N109">
        <v>108</v>
      </c>
      <c r="O109">
        <v>1</v>
      </c>
      <c r="P109">
        <v>41</v>
      </c>
      <c r="Q109">
        <v>0.53</v>
      </c>
      <c r="R109">
        <v>1.5</v>
      </c>
      <c r="S109">
        <v>0.4</v>
      </c>
      <c r="T109">
        <v>-20</v>
      </c>
      <c r="U109">
        <v>35.6</v>
      </c>
      <c r="V109">
        <v>0.2</v>
      </c>
      <c r="W109">
        <v>0.03</v>
      </c>
      <c r="X109">
        <v>0.17</v>
      </c>
      <c r="Y109">
        <v>0.45</v>
      </c>
      <c r="Z109">
        <v>12.9</v>
      </c>
      <c r="AA109">
        <v>7.8</v>
      </c>
      <c r="AB109">
        <v>13.9</v>
      </c>
      <c r="AC109">
        <v>0.28999999999999998</v>
      </c>
      <c r="AD109">
        <v>4.5</v>
      </c>
      <c r="AE109">
        <v>8.65</v>
      </c>
      <c r="AF109">
        <v>1.2</v>
      </c>
      <c r="AG109">
        <v>-0.1</v>
      </c>
      <c r="AH109">
        <v>0.14000000000000001</v>
      </c>
      <c r="AI109">
        <v>58</v>
      </c>
      <c r="AJ109">
        <v>-0.02</v>
      </c>
      <c r="AK109">
        <v>0.02</v>
      </c>
      <c r="AL109">
        <v>5.9</v>
      </c>
      <c r="AM109">
        <v>1.4</v>
      </c>
      <c r="AN109">
        <v>0.04</v>
      </c>
      <c r="AO109">
        <v>222</v>
      </c>
      <c r="AP109">
        <v>1.37</v>
      </c>
      <c r="AQ109">
        <v>7.0000000000000001E-3</v>
      </c>
      <c r="AR109">
        <v>0.8</v>
      </c>
      <c r="AS109">
        <v>7.5</v>
      </c>
      <c r="AT109">
        <v>6.2E-2</v>
      </c>
      <c r="AU109">
        <v>1.93</v>
      </c>
      <c r="AV109">
        <v>-10</v>
      </c>
      <c r="AW109">
        <v>-2</v>
      </c>
      <c r="AX109">
        <v>2.2000000000000002</v>
      </c>
      <c r="AY109">
        <v>-1</v>
      </c>
      <c r="AZ109">
        <v>0.28000000000000003</v>
      </c>
      <c r="BA109">
        <v>0.04</v>
      </c>
      <c r="BB109">
        <v>1.2</v>
      </c>
      <c r="BC109">
        <v>0.9</v>
      </c>
      <c r="BD109">
        <v>0.4</v>
      </c>
      <c r="BE109">
        <v>15.6</v>
      </c>
      <c r="BF109">
        <v>-0.05</v>
      </c>
      <c r="BG109">
        <v>-0.02</v>
      </c>
      <c r="BH109">
        <v>4.9000000000000004</v>
      </c>
      <c r="BI109">
        <v>1.2999999999999999E-2</v>
      </c>
      <c r="BJ109">
        <v>0.08</v>
      </c>
      <c r="BK109">
        <v>0.8</v>
      </c>
      <c r="BL109">
        <v>20</v>
      </c>
      <c r="BM109">
        <v>0.1</v>
      </c>
      <c r="BN109">
        <v>4.01</v>
      </c>
      <c r="BO109">
        <v>151.69999999999999</v>
      </c>
      <c r="BP109">
        <v>4.7</v>
      </c>
      <c r="BQ109">
        <v>1.69</v>
      </c>
      <c r="BR109">
        <v>7.46</v>
      </c>
      <c r="BS109">
        <v>1.26</v>
      </c>
      <c r="BT109">
        <v>0.2</v>
      </c>
      <c r="BU109">
        <v>1.1499999999999999</v>
      </c>
      <c r="BV109">
        <v>0.13</v>
      </c>
      <c r="BW109">
        <v>0.86</v>
      </c>
      <c r="BX109">
        <v>0.15</v>
      </c>
      <c r="BY109">
        <v>0.42</v>
      </c>
      <c r="BZ109">
        <v>0.06</v>
      </c>
      <c r="CA109">
        <v>0.47</v>
      </c>
      <c r="CB109">
        <v>0.06</v>
      </c>
    </row>
    <row r="110" spans="1:80" x14ac:dyDescent="0.3">
      <c r="A110" t="s">
        <v>506</v>
      </c>
      <c r="B110" t="s">
        <v>507</v>
      </c>
      <c r="C110" s="1" t="str">
        <f>HYPERLINK("http://geochem.nrcan.gc.ca/cdogs/content/bdl/bdl211193_e.htm", "21:1193")</f>
        <v>21:1193</v>
      </c>
      <c r="D110" s="1" t="str">
        <f>HYPERLINK("http://geochem.nrcan.gc.ca/cdogs/content/svy/svy210191_e.htm", "21:0191")</f>
        <v>21:0191</v>
      </c>
      <c r="E110" t="s">
        <v>508</v>
      </c>
      <c r="F110" t="s">
        <v>509</v>
      </c>
      <c r="H110">
        <v>57.2508056</v>
      </c>
      <c r="I110">
        <v>-105.0765626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77</v>
      </c>
      <c r="M110" t="s">
        <v>167</v>
      </c>
      <c r="N110">
        <v>109</v>
      </c>
      <c r="O110">
        <v>1</v>
      </c>
      <c r="P110">
        <v>55</v>
      </c>
      <c r="Q110">
        <v>0.38</v>
      </c>
      <c r="R110">
        <v>0.5</v>
      </c>
      <c r="S110">
        <v>0.7</v>
      </c>
      <c r="T110">
        <v>-20</v>
      </c>
      <c r="U110">
        <v>72.8</v>
      </c>
      <c r="V110">
        <v>0.1</v>
      </c>
      <c r="W110">
        <v>0.03</v>
      </c>
      <c r="X110">
        <v>0.25</v>
      </c>
      <c r="Y110">
        <v>0.51</v>
      </c>
      <c r="Z110">
        <v>8.6</v>
      </c>
      <c r="AA110">
        <v>3.1</v>
      </c>
      <c r="AB110">
        <v>10.8</v>
      </c>
      <c r="AC110">
        <v>0.28000000000000003</v>
      </c>
      <c r="AD110">
        <v>6.61</v>
      </c>
      <c r="AE110">
        <v>1.44</v>
      </c>
      <c r="AF110">
        <v>0.7</v>
      </c>
      <c r="AG110">
        <v>-0.1</v>
      </c>
      <c r="AH110">
        <v>0.05</v>
      </c>
      <c r="AI110">
        <v>70</v>
      </c>
      <c r="AJ110">
        <v>-0.02</v>
      </c>
      <c r="AK110">
        <v>0.02</v>
      </c>
      <c r="AL110">
        <v>4.0999999999999996</v>
      </c>
      <c r="AM110">
        <v>0.8</v>
      </c>
      <c r="AN110">
        <v>0.04</v>
      </c>
      <c r="AO110">
        <v>115</v>
      </c>
      <c r="AP110">
        <v>0.65</v>
      </c>
      <c r="AQ110">
        <v>6.0000000000000001E-3</v>
      </c>
      <c r="AR110">
        <v>0.56999999999999995</v>
      </c>
      <c r="AS110">
        <v>5.3</v>
      </c>
      <c r="AT110">
        <v>5.0999999999999997E-2</v>
      </c>
      <c r="AU110">
        <v>1.45</v>
      </c>
      <c r="AV110">
        <v>-10</v>
      </c>
      <c r="AW110">
        <v>-2</v>
      </c>
      <c r="AX110">
        <v>1.7</v>
      </c>
      <c r="AY110">
        <v>-1</v>
      </c>
      <c r="AZ110">
        <v>0.28000000000000003</v>
      </c>
      <c r="BA110">
        <v>0.04</v>
      </c>
      <c r="BB110">
        <v>0.9</v>
      </c>
      <c r="BC110">
        <v>1.1000000000000001</v>
      </c>
      <c r="BD110">
        <v>0.3</v>
      </c>
      <c r="BE110">
        <v>18.5</v>
      </c>
      <c r="BF110">
        <v>-0.05</v>
      </c>
      <c r="BG110">
        <v>-0.02</v>
      </c>
      <c r="BH110">
        <v>2</v>
      </c>
      <c r="BI110">
        <v>8.9999999999999993E-3</v>
      </c>
      <c r="BJ110">
        <v>0.05</v>
      </c>
      <c r="BK110">
        <v>0.5</v>
      </c>
      <c r="BL110">
        <v>12</v>
      </c>
      <c r="BM110">
        <v>-0.1</v>
      </c>
      <c r="BN110">
        <v>2.64</v>
      </c>
      <c r="BO110">
        <v>119.1</v>
      </c>
      <c r="BP110">
        <v>2.7</v>
      </c>
      <c r="BQ110">
        <v>1</v>
      </c>
      <c r="BR110">
        <v>4.26</v>
      </c>
      <c r="BS110">
        <v>0.76</v>
      </c>
      <c r="BT110">
        <v>0.13</v>
      </c>
      <c r="BU110">
        <v>0.64</v>
      </c>
      <c r="BV110">
        <v>7.0000000000000007E-2</v>
      </c>
      <c r="BW110">
        <v>0.54</v>
      </c>
      <c r="BX110">
        <v>0.09</v>
      </c>
      <c r="BY110">
        <v>0.25</v>
      </c>
      <c r="BZ110">
        <v>0.04</v>
      </c>
      <c r="CA110">
        <v>0.28000000000000003</v>
      </c>
      <c r="CB110">
        <v>0.04</v>
      </c>
    </row>
    <row r="111" spans="1:80" x14ac:dyDescent="0.3">
      <c r="A111" t="s">
        <v>510</v>
      </c>
      <c r="B111" t="s">
        <v>511</v>
      </c>
      <c r="C111" s="1" t="str">
        <f>HYPERLINK("http://geochem.nrcan.gc.ca/cdogs/content/bdl/bdl211193_e.htm", "21:1193")</f>
        <v>21:1193</v>
      </c>
      <c r="D111" s="1" t="str">
        <f>HYPERLINK("http://geochem.nrcan.gc.ca/cdogs/content/svy/svy210191_e.htm", "21:0191")</f>
        <v>21:0191</v>
      </c>
      <c r="E111" t="s">
        <v>512</v>
      </c>
      <c r="F111" t="s">
        <v>513</v>
      </c>
      <c r="H111">
        <v>57.207630700000003</v>
      </c>
      <c r="I111">
        <v>-105.0918576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77</v>
      </c>
      <c r="M111" t="s">
        <v>172</v>
      </c>
      <c r="N111">
        <v>110</v>
      </c>
      <c r="O111">
        <v>1</v>
      </c>
      <c r="P111">
        <v>22</v>
      </c>
      <c r="Q111">
        <v>0.45</v>
      </c>
      <c r="R111">
        <v>0.8</v>
      </c>
      <c r="S111">
        <v>0.3</v>
      </c>
      <c r="T111">
        <v>-20</v>
      </c>
      <c r="U111">
        <v>42.6</v>
      </c>
      <c r="V111">
        <v>0.6</v>
      </c>
      <c r="W111">
        <v>0.03</v>
      </c>
      <c r="X111">
        <v>0.32</v>
      </c>
      <c r="Y111">
        <v>0.38</v>
      </c>
      <c r="Z111">
        <v>29.7</v>
      </c>
      <c r="AA111">
        <v>3.2</v>
      </c>
      <c r="AB111">
        <v>25.9</v>
      </c>
      <c r="AC111">
        <v>0.36</v>
      </c>
      <c r="AD111">
        <v>4.2</v>
      </c>
      <c r="AE111">
        <v>1.68</v>
      </c>
      <c r="AF111">
        <v>0.9</v>
      </c>
      <c r="AG111">
        <v>-0.1</v>
      </c>
      <c r="AH111">
        <v>0.06</v>
      </c>
      <c r="AI111">
        <v>86</v>
      </c>
      <c r="AJ111">
        <v>-0.02</v>
      </c>
      <c r="AK111">
        <v>0.03</v>
      </c>
      <c r="AL111">
        <v>16.600000000000001</v>
      </c>
      <c r="AM111">
        <v>2.8</v>
      </c>
      <c r="AN111">
        <v>0.08</v>
      </c>
      <c r="AO111">
        <v>80</v>
      </c>
      <c r="AP111">
        <v>0.61</v>
      </c>
      <c r="AQ111">
        <v>6.0000000000000001E-3</v>
      </c>
      <c r="AR111">
        <v>0.78</v>
      </c>
      <c r="AS111">
        <v>9.9</v>
      </c>
      <c r="AT111">
        <v>4.5999999999999999E-2</v>
      </c>
      <c r="AU111">
        <v>1.7</v>
      </c>
      <c r="AV111">
        <v>-10</v>
      </c>
      <c r="AW111">
        <v>-2</v>
      </c>
      <c r="AX111">
        <v>4</v>
      </c>
      <c r="AY111">
        <v>-1</v>
      </c>
      <c r="AZ111">
        <v>0.27</v>
      </c>
      <c r="BA111">
        <v>0.05</v>
      </c>
      <c r="BB111">
        <v>2.2000000000000002</v>
      </c>
      <c r="BC111">
        <v>0.8</v>
      </c>
      <c r="BD111">
        <v>0.5</v>
      </c>
      <c r="BE111">
        <v>18.399999999999999</v>
      </c>
      <c r="BF111">
        <v>-0.05</v>
      </c>
      <c r="BG111">
        <v>-0.02</v>
      </c>
      <c r="BH111">
        <v>3.3</v>
      </c>
      <c r="BI111">
        <v>1.2999999999999999E-2</v>
      </c>
      <c r="BJ111">
        <v>0.06</v>
      </c>
      <c r="BK111">
        <v>2.6</v>
      </c>
      <c r="BL111">
        <v>22</v>
      </c>
      <c r="BM111">
        <v>0.2</v>
      </c>
      <c r="BN111">
        <v>11.36</v>
      </c>
      <c r="BO111">
        <v>82.5</v>
      </c>
      <c r="BP111">
        <v>4</v>
      </c>
      <c r="BQ111">
        <v>4.57</v>
      </c>
      <c r="BR111">
        <v>18.690000000000001</v>
      </c>
      <c r="BS111">
        <v>3.3</v>
      </c>
      <c r="BT111">
        <v>0.57999999999999996</v>
      </c>
      <c r="BU111">
        <v>2.99</v>
      </c>
      <c r="BV111">
        <v>0.36</v>
      </c>
      <c r="BW111">
        <v>2.2400000000000002</v>
      </c>
      <c r="BX111">
        <v>0.42</v>
      </c>
      <c r="BY111">
        <v>1.22</v>
      </c>
      <c r="BZ111">
        <v>0.19</v>
      </c>
      <c r="CA111">
        <v>1.26</v>
      </c>
      <c r="CB111">
        <v>0.2</v>
      </c>
    </row>
    <row r="112" spans="1:80" x14ac:dyDescent="0.3">
      <c r="A112" t="s">
        <v>514</v>
      </c>
      <c r="B112" t="s">
        <v>515</v>
      </c>
      <c r="C112" s="1" t="str">
        <f>HYPERLINK("http://geochem.nrcan.gc.ca/cdogs/content/bdl/bdl211193_e.htm", "21:1193")</f>
        <v>21:1193</v>
      </c>
      <c r="D112" s="1" t="str">
        <f>HYPERLINK("http://geochem.nrcan.gc.ca/cdogs/content/svy/svy210191_e.htm", "21:0191")</f>
        <v>21:0191</v>
      </c>
      <c r="E112" t="s">
        <v>516</v>
      </c>
      <c r="F112" t="s">
        <v>517</v>
      </c>
      <c r="H112">
        <v>57.182788100000003</v>
      </c>
      <c r="I112">
        <v>-105.1270533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77</v>
      </c>
      <c r="M112" t="s">
        <v>177</v>
      </c>
      <c r="N112">
        <v>111</v>
      </c>
      <c r="O112">
        <v>1</v>
      </c>
      <c r="P112">
        <v>30</v>
      </c>
      <c r="Q112">
        <v>0.75</v>
      </c>
      <c r="R112">
        <v>-0.1</v>
      </c>
      <c r="S112">
        <v>0.9</v>
      </c>
      <c r="T112">
        <v>-20</v>
      </c>
      <c r="U112">
        <v>45.6</v>
      </c>
      <c r="V112">
        <v>1</v>
      </c>
      <c r="W112">
        <v>0.04</v>
      </c>
      <c r="X112">
        <v>0.31</v>
      </c>
      <c r="Y112">
        <v>0.28000000000000003</v>
      </c>
      <c r="Z112">
        <v>26.1</v>
      </c>
      <c r="AA112">
        <v>3.2</v>
      </c>
      <c r="AB112">
        <v>23.5</v>
      </c>
      <c r="AC112">
        <v>0.28999999999999998</v>
      </c>
      <c r="AD112">
        <v>4.96</v>
      </c>
      <c r="AE112">
        <v>3.58</v>
      </c>
      <c r="AF112">
        <v>1.5</v>
      </c>
      <c r="AG112">
        <v>-0.1</v>
      </c>
      <c r="AH112">
        <v>-0.02</v>
      </c>
      <c r="AI112">
        <v>78</v>
      </c>
      <c r="AJ112">
        <v>-0.02</v>
      </c>
      <c r="AK112">
        <v>0.03</v>
      </c>
      <c r="AL112">
        <v>13.8</v>
      </c>
      <c r="AM112">
        <v>2.9</v>
      </c>
      <c r="AN112">
        <v>0.09</v>
      </c>
      <c r="AO112">
        <v>115</v>
      </c>
      <c r="AP112">
        <v>0.94</v>
      </c>
      <c r="AQ112">
        <v>4.0000000000000001E-3</v>
      </c>
      <c r="AR112">
        <v>0.73</v>
      </c>
      <c r="AS112">
        <v>8.5</v>
      </c>
      <c r="AT112">
        <v>5.5E-2</v>
      </c>
      <c r="AU112">
        <v>1.88</v>
      </c>
      <c r="AV112">
        <v>-10</v>
      </c>
      <c r="AW112">
        <v>-2</v>
      </c>
      <c r="AX112">
        <v>3.8</v>
      </c>
      <c r="AY112">
        <v>-1</v>
      </c>
      <c r="AZ112">
        <v>0.33</v>
      </c>
      <c r="BA112">
        <v>7.0000000000000007E-2</v>
      </c>
      <c r="BB112">
        <v>2.1</v>
      </c>
      <c r="BC112">
        <v>0.7</v>
      </c>
      <c r="BD112">
        <v>0.3</v>
      </c>
      <c r="BE112">
        <v>21</v>
      </c>
      <c r="BF112">
        <v>-0.05</v>
      </c>
      <c r="BG112">
        <v>-0.02</v>
      </c>
      <c r="BH112">
        <v>1.5</v>
      </c>
      <c r="BI112">
        <v>1.2999999999999999E-2</v>
      </c>
      <c r="BJ112">
        <v>7.0000000000000007E-2</v>
      </c>
      <c r="BK112">
        <v>3.5</v>
      </c>
      <c r="BL112">
        <v>34</v>
      </c>
      <c r="BM112">
        <v>0.2</v>
      </c>
      <c r="BN112">
        <v>14.04</v>
      </c>
      <c r="BO112">
        <v>98.9</v>
      </c>
      <c r="BP112">
        <v>1.1000000000000001</v>
      </c>
      <c r="BQ112">
        <v>3.92</v>
      </c>
      <c r="BR112">
        <v>15.55</v>
      </c>
      <c r="BS112">
        <v>3.02</v>
      </c>
      <c r="BT112">
        <v>0.56000000000000005</v>
      </c>
      <c r="BU112">
        <v>2.67</v>
      </c>
      <c r="BV112">
        <v>0.4</v>
      </c>
      <c r="BW112">
        <v>2.2400000000000002</v>
      </c>
      <c r="BX112">
        <v>0.45</v>
      </c>
      <c r="BY112">
        <v>1.37</v>
      </c>
      <c r="BZ112">
        <v>0.19</v>
      </c>
      <c r="CA112">
        <v>1.34</v>
      </c>
      <c r="CB112">
        <v>0.2</v>
      </c>
    </row>
    <row r="113" spans="1:80" x14ac:dyDescent="0.3">
      <c r="A113" t="s">
        <v>518</v>
      </c>
      <c r="B113" t="s">
        <v>519</v>
      </c>
      <c r="C113" s="1" t="str">
        <f>HYPERLINK("http://geochem.nrcan.gc.ca/cdogs/content/bdl/bdl211193_e.htm", "21:1193")</f>
        <v>21:1193</v>
      </c>
      <c r="D113" s="1" t="str">
        <f>HYPERLINK("http://geochem.nrcan.gc.ca/cdogs/content/svy/svy210191_e.htm", "21:0191")</f>
        <v>21:0191</v>
      </c>
      <c r="E113" t="s">
        <v>520</v>
      </c>
      <c r="F113" t="s">
        <v>521</v>
      </c>
      <c r="H113">
        <v>57.152421699999998</v>
      </c>
      <c r="I113">
        <v>-105.1107847</v>
      </c>
      <c r="J113" s="1" t="str">
        <f>HYPERLINK("http://geochem.nrcan.gc.ca/cdogs/content/kwd/kwd020027_e.htm", "NGR lake sediment grab sample")</f>
        <v>NGR lake sediment grab sample</v>
      </c>
      <c r="K113" s="1" t="str">
        <f>HYPERLINK("http://geochem.nrcan.gc.ca/cdogs/content/kwd/kwd080006_e.htm", "&lt;177 micron (NGR)")</f>
        <v>&lt;177 micron (NGR)</v>
      </c>
      <c r="L113">
        <v>78</v>
      </c>
      <c r="M113" t="s">
        <v>84</v>
      </c>
      <c r="N113">
        <v>112</v>
      </c>
      <c r="O113">
        <v>7</v>
      </c>
      <c r="P113">
        <v>27</v>
      </c>
      <c r="Q113">
        <v>0.65</v>
      </c>
      <c r="R113">
        <v>1.2</v>
      </c>
      <c r="S113">
        <v>0.3</v>
      </c>
      <c r="T113">
        <v>-20</v>
      </c>
      <c r="U113">
        <v>72.5</v>
      </c>
      <c r="V113">
        <v>0.9</v>
      </c>
      <c r="W113">
        <v>0.06</v>
      </c>
      <c r="X113">
        <v>0.46</v>
      </c>
      <c r="Y113">
        <v>0.46</v>
      </c>
      <c r="Z113">
        <v>50.8</v>
      </c>
      <c r="AA113">
        <v>5.9</v>
      </c>
      <c r="AB113">
        <v>20.399999999999999</v>
      </c>
      <c r="AC113">
        <v>0.48</v>
      </c>
      <c r="AD113">
        <v>7.9</v>
      </c>
      <c r="AE113">
        <v>1.23</v>
      </c>
      <c r="AF113">
        <v>2.2000000000000002</v>
      </c>
      <c r="AG113">
        <v>0.1</v>
      </c>
      <c r="AH113">
        <v>0.04</v>
      </c>
      <c r="AI113">
        <v>61</v>
      </c>
      <c r="AJ113">
        <v>-0.02</v>
      </c>
      <c r="AK113">
        <v>0.04</v>
      </c>
      <c r="AL113">
        <v>27.2</v>
      </c>
      <c r="AM113">
        <v>6.2</v>
      </c>
      <c r="AN113">
        <v>0.16</v>
      </c>
      <c r="AO113">
        <v>198</v>
      </c>
      <c r="AP113">
        <v>1.22</v>
      </c>
      <c r="AQ113">
        <v>7.0000000000000001E-3</v>
      </c>
      <c r="AR113">
        <v>1.26</v>
      </c>
      <c r="AS113">
        <v>12.4</v>
      </c>
      <c r="AT113">
        <v>4.5999999999999999E-2</v>
      </c>
      <c r="AU113">
        <v>2.09</v>
      </c>
      <c r="AV113">
        <v>-10</v>
      </c>
      <c r="AW113">
        <v>-2</v>
      </c>
      <c r="AX113">
        <v>6.3</v>
      </c>
      <c r="AY113">
        <v>1</v>
      </c>
      <c r="AZ113">
        <v>0.24</v>
      </c>
      <c r="BA113">
        <v>0.11</v>
      </c>
      <c r="BB113">
        <v>2.1</v>
      </c>
      <c r="BC113">
        <v>0.8</v>
      </c>
      <c r="BD113">
        <v>0.4</v>
      </c>
      <c r="BE113">
        <v>21.6</v>
      </c>
      <c r="BF113">
        <v>-0.05</v>
      </c>
      <c r="BG113">
        <v>-0.02</v>
      </c>
      <c r="BH113">
        <v>1.9</v>
      </c>
      <c r="BI113">
        <v>1.6E-2</v>
      </c>
      <c r="BJ113">
        <v>0.11</v>
      </c>
      <c r="BK113">
        <v>5.5</v>
      </c>
      <c r="BL113">
        <v>23</v>
      </c>
      <c r="BM113">
        <v>0.2</v>
      </c>
      <c r="BN113">
        <v>21.92</v>
      </c>
      <c r="BO113">
        <v>88.2</v>
      </c>
      <c r="BP113">
        <v>2.6</v>
      </c>
      <c r="BQ113">
        <v>7.48</v>
      </c>
      <c r="BR113">
        <v>29.4</v>
      </c>
      <c r="BS113">
        <v>5.56</v>
      </c>
      <c r="BT113">
        <v>0.88</v>
      </c>
      <c r="BU113">
        <v>4.5</v>
      </c>
      <c r="BV113">
        <v>0.64</v>
      </c>
      <c r="BW113">
        <v>3.71</v>
      </c>
      <c r="BX113">
        <v>0.73</v>
      </c>
      <c r="BY113">
        <v>2.16</v>
      </c>
      <c r="BZ113">
        <v>0.3</v>
      </c>
      <c r="CA113">
        <v>2.11</v>
      </c>
      <c r="CB113">
        <v>0.32</v>
      </c>
    </row>
    <row r="114" spans="1:80" x14ac:dyDescent="0.3">
      <c r="A114" t="s">
        <v>522</v>
      </c>
      <c r="B114" t="s">
        <v>523</v>
      </c>
      <c r="C114" s="1" t="str">
        <f>HYPERLINK("http://geochem.nrcan.gc.ca/cdogs/content/bdl/bdl211193_e.htm", "21:1193")</f>
        <v>21:1193</v>
      </c>
      <c r="D114" s="1" t="str">
        <f>HYPERLINK("http://geochem.nrcan.gc.ca/cdogs/content/svy/svy210191_e.htm", "21:0191")</f>
        <v>21:0191</v>
      </c>
      <c r="E114" t="s">
        <v>520</v>
      </c>
      <c r="F114" t="s">
        <v>524</v>
      </c>
      <c r="H114">
        <v>57.152421699999998</v>
      </c>
      <c r="I114">
        <v>-105.1107847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78</v>
      </c>
      <c r="M114" t="s">
        <v>112</v>
      </c>
      <c r="N114">
        <v>113</v>
      </c>
      <c r="O114">
        <v>1</v>
      </c>
      <c r="P114">
        <v>40</v>
      </c>
      <c r="Q114">
        <v>0.79</v>
      </c>
      <c r="R114">
        <v>0.4</v>
      </c>
      <c r="S114">
        <v>0.7</v>
      </c>
      <c r="T114">
        <v>-20</v>
      </c>
      <c r="U114">
        <v>94.7</v>
      </c>
      <c r="V114">
        <v>1.2</v>
      </c>
      <c r="W114">
        <v>0.06</v>
      </c>
      <c r="X114">
        <v>0.63</v>
      </c>
      <c r="Y114">
        <v>0.59</v>
      </c>
      <c r="Z114">
        <v>56.5</v>
      </c>
      <c r="AA114">
        <v>5.4</v>
      </c>
      <c r="AB114">
        <v>20.399999999999999</v>
      </c>
      <c r="AC114">
        <v>0.49</v>
      </c>
      <c r="AD114">
        <v>9.2200000000000006</v>
      </c>
      <c r="AE114">
        <v>0.89</v>
      </c>
      <c r="AF114">
        <v>2.2000000000000002</v>
      </c>
      <c r="AG114">
        <v>0.1</v>
      </c>
      <c r="AH114">
        <v>0.04</v>
      </c>
      <c r="AI114">
        <v>73</v>
      </c>
      <c r="AJ114">
        <v>-0.02</v>
      </c>
      <c r="AK114">
        <v>0.05</v>
      </c>
      <c r="AL114">
        <v>30.8</v>
      </c>
      <c r="AM114">
        <v>5.8</v>
      </c>
      <c r="AN114">
        <v>0.17</v>
      </c>
      <c r="AO114">
        <v>231</v>
      </c>
      <c r="AP114">
        <v>1.19</v>
      </c>
      <c r="AQ114">
        <v>8.0000000000000002E-3</v>
      </c>
      <c r="AR114">
        <v>1.1399999999999999</v>
      </c>
      <c r="AS114">
        <v>14.3</v>
      </c>
      <c r="AT114">
        <v>5.2999999999999999E-2</v>
      </c>
      <c r="AU114">
        <v>2.09</v>
      </c>
      <c r="AV114">
        <v>-10</v>
      </c>
      <c r="AW114">
        <v>-2</v>
      </c>
      <c r="AX114">
        <v>6.4</v>
      </c>
      <c r="AY114">
        <v>1</v>
      </c>
      <c r="AZ114">
        <v>0.33</v>
      </c>
      <c r="BA114">
        <v>0.13</v>
      </c>
      <c r="BB114">
        <v>1.8</v>
      </c>
      <c r="BC114">
        <v>1.2</v>
      </c>
      <c r="BD114">
        <v>0.3</v>
      </c>
      <c r="BE114">
        <v>26.7</v>
      </c>
      <c r="BF114">
        <v>-0.05</v>
      </c>
      <c r="BG114">
        <v>-0.02</v>
      </c>
      <c r="BH114">
        <v>1.1000000000000001</v>
      </c>
      <c r="BI114">
        <v>1.0999999999999999E-2</v>
      </c>
      <c r="BJ114">
        <v>0.1</v>
      </c>
      <c r="BK114">
        <v>6.9</v>
      </c>
      <c r="BL114">
        <v>22</v>
      </c>
      <c r="BM114">
        <v>0.2</v>
      </c>
      <c r="BN114">
        <v>26.87</v>
      </c>
      <c r="BO114">
        <v>117.3</v>
      </c>
      <c r="BP114">
        <v>2.1</v>
      </c>
      <c r="BQ114">
        <v>8.64</v>
      </c>
      <c r="BR114">
        <v>34.47</v>
      </c>
      <c r="BS114">
        <v>6.54</v>
      </c>
      <c r="BT114">
        <v>1.0900000000000001</v>
      </c>
      <c r="BU114">
        <v>5.43</v>
      </c>
      <c r="BV114">
        <v>0.78</v>
      </c>
      <c r="BW114">
        <v>4.4400000000000004</v>
      </c>
      <c r="BX114">
        <v>0.89</v>
      </c>
      <c r="BY114">
        <v>2.65</v>
      </c>
      <c r="BZ114">
        <v>0.37</v>
      </c>
      <c r="CA114">
        <v>2.59</v>
      </c>
      <c r="CB114">
        <v>0.39</v>
      </c>
    </row>
    <row r="115" spans="1:80" x14ac:dyDescent="0.3">
      <c r="A115" t="s">
        <v>525</v>
      </c>
      <c r="B115" t="s">
        <v>526</v>
      </c>
      <c r="C115" s="1" t="str">
        <f>HYPERLINK("http://geochem.nrcan.gc.ca/cdogs/content/bdl/bdl211193_e.htm", "21:1193")</f>
        <v>21:1193</v>
      </c>
      <c r="D115" s="1" t="str">
        <f>HYPERLINK("http://geochem.nrcan.gc.ca/cdogs/content/svy/svy210191_e.htm", "21:0191")</f>
        <v>21:0191</v>
      </c>
      <c r="E115" t="s">
        <v>520</v>
      </c>
      <c r="F115" t="s">
        <v>527</v>
      </c>
      <c r="H115">
        <v>57.152421699999998</v>
      </c>
      <c r="I115">
        <v>-105.1107847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78</v>
      </c>
      <c r="M115" t="s">
        <v>108</v>
      </c>
      <c r="N115">
        <v>114</v>
      </c>
      <c r="O115">
        <v>1</v>
      </c>
      <c r="P115">
        <v>37</v>
      </c>
      <c r="Q115">
        <v>0.74</v>
      </c>
      <c r="R115">
        <v>-0.1</v>
      </c>
      <c r="S115">
        <v>0.6</v>
      </c>
      <c r="T115">
        <v>-20</v>
      </c>
      <c r="U115">
        <v>93.6</v>
      </c>
      <c r="V115">
        <v>1.2</v>
      </c>
      <c r="W115">
        <v>0.06</v>
      </c>
      <c r="X115">
        <v>0.71</v>
      </c>
      <c r="Y115">
        <v>0.52</v>
      </c>
      <c r="Z115">
        <v>56</v>
      </c>
      <c r="AA115">
        <v>5.5</v>
      </c>
      <c r="AB115">
        <v>20.6</v>
      </c>
      <c r="AC115">
        <v>0.46</v>
      </c>
      <c r="AD115">
        <v>9.19</v>
      </c>
      <c r="AE115">
        <v>0.86</v>
      </c>
      <c r="AF115">
        <v>2</v>
      </c>
      <c r="AG115">
        <v>0.1</v>
      </c>
      <c r="AH115">
        <v>0.05</v>
      </c>
      <c r="AI115">
        <v>67</v>
      </c>
      <c r="AJ115">
        <v>-0.02</v>
      </c>
      <c r="AK115">
        <v>0.05</v>
      </c>
      <c r="AL115">
        <v>30.6</v>
      </c>
      <c r="AM115">
        <v>6.7</v>
      </c>
      <c r="AN115">
        <v>0.18</v>
      </c>
      <c r="AO115">
        <v>246</v>
      </c>
      <c r="AP115">
        <v>1.32</v>
      </c>
      <c r="AQ115">
        <v>1.2999999999999999E-2</v>
      </c>
      <c r="AR115">
        <v>1.1499999999999999</v>
      </c>
      <c r="AS115">
        <v>14.4</v>
      </c>
      <c r="AT115">
        <v>4.9000000000000002E-2</v>
      </c>
      <c r="AU115">
        <v>2.33</v>
      </c>
      <c r="AV115">
        <v>-10</v>
      </c>
      <c r="AW115">
        <v>-2</v>
      </c>
      <c r="AX115">
        <v>6.1</v>
      </c>
      <c r="AY115">
        <v>1</v>
      </c>
      <c r="AZ115">
        <v>0.49</v>
      </c>
      <c r="BA115">
        <v>0.13</v>
      </c>
      <c r="BB115">
        <v>1.9</v>
      </c>
      <c r="BC115">
        <v>1.2</v>
      </c>
      <c r="BD115">
        <v>0.3</v>
      </c>
      <c r="BE115">
        <v>33</v>
      </c>
      <c r="BF115">
        <v>-0.05</v>
      </c>
      <c r="BG115">
        <v>-0.02</v>
      </c>
      <c r="BH115">
        <v>1.3</v>
      </c>
      <c r="BI115">
        <v>1.0999999999999999E-2</v>
      </c>
      <c r="BJ115">
        <v>0.12</v>
      </c>
      <c r="BK115">
        <v>7</v>
      </c>
      <c r="BL115">
        <v>20</v>
      </c>
      <c r="BM115">
        <v>0.5</v>
      </c>
      <c r="BN115">
        <v>27.16</v>
      </c>
      <c r="BO115">
        <v>113.3</v>
      </c>
      <c r="BP115">
        <v>2.6</v>
      </c>
      <c r="BQ115">
        <v>8.65</v>
      </c>
      <c r="BR115">
        <v>34.42</v>
      </c>
      <c r="BS115">
        <v>6.64</v>
      </c>
      <c r="BT115">
        <v>1.1200000000000001</v>
      </c>
      <c r="BU115">
        <v>5.46</v>
      </c>
      <c r="BV115">
        <v>0.78</v>
      </c>
      <c r="BW115">
        <v>4.5</v>
      </c>
      <c r="BX115">
        <v>0.91</v>
      </c>
      <c r="BY115">
        <v>2.7</v>
      </c>
      <c r="BZ115">
        <v>0.37</v>
      </c>
      <c r="CA115">
        <v>2.64</v>
      </c>
      <c r="CB115">
        <v>0.4</v>
      </c>
    </row>
    <row r="116" spans="1:80" x14ac:dyDescent="0.3">
      <c r="A116" t="s">
        <v>528</v>
      </c>
      <c r="B116" t="s">
        <v>529</v>
      </c>
      <c r="C116" s="1" t="str">
        <f>HYPERLINK("http://geochem.nrcan.gc.ca/cdogs/content/bdl/bdl211193_e.htm", "21:1193")</f>
        <v>21:1193</v>
      </c>
      <c r="D116" s="1" t="str">
        <f>HYPERLINK("http://geochem.nrcan.gc.ca/cdogs/content/svy/svy210191_e.htm", "21:0191")</f>
        <v>21:0191</v>
      </c>
      <c r="E116" t="s">
        <v>530</v>
      </c>
      <c r="F116" t="s">
        <v>531</v>
      </c>
      <c r="H116">
        <v>57.154465399999999</v>
      </c>
      <c r="I116">
        <v>-105.16418590000001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78</v>
      </c>
      <c r="M116" t="s">
        <v>89</v>
      </c>
      <c r="N116">
        <v>115</v>
      </c>
      <c r="O116">
        <v>1</v>
      </c>
      <c r="P116">
        <v>19</v>
      </c>
      <c r="Q116">
        <v>0.56000000000000005</v>
      </c>
      <c r="R116">
        <v>2.5</v>
      </c>
      <c r="S116">
        <v>-0.2</v>
      </c>
      <c r="T116">
        <v>-20</v>
      </c>
      <c r="U116">
        <v>32.9</v>
      </c>
      <c r="V116">
        <v>0.9</v>
      </c>
      <c r="W116">
        <v>0.05</v>
      </c>
      <c r="X116">
        <v>0.23</v>
      </c>
      <c r="Y116">
        <v>0.36</v>
      </c>
      <c r="Z116">
        <v>38.9</v>
      </c>
      <c r="AA116">
        <v>6.3</v>
      </c>
      <c r="AB116">
        <v>35.799999999999997</v>
      </c>
      <c r="AC116">
        <v>0.35</v>
      </c>
      <c r="AD116">
        <v>4.25</v>
      </c>
      <c r="AE116">
        <v>4.83</v>
      </c>
      <c r="AF116">
        <v>1.7</v>
      </c>
      <c r="AG116">
        <v>-0.1</v>
      </c>
      <c r="AH116">
        <v>0.1</v>
      </c>
      <c r="AI116">
        <v>37</v>
      </c>
      <c r="AJ116">
        <v>-0.02</v>
      </c>
      <c r="AK116">
        <v>0.04</v>
      </c>
      <c r="AL116">
        <v>18.5</v>
      </c>
      <c r="AM116">
        <v>4.7</v>
      </c>
      <c r="AN116">
        <v>0.13</v>
      </c>
      <c r="AO116">
        <v>308</v>
      </c>
      <c r="AP116">
        <v>1.1499999999999999</v>
      </c>
      <c r="AQ116">
        <v>4.0000000000000001E-3</v>
      </c>
      <c r="AR116">
        <v>1.55</v>
      </c>
      <c r="AS116">
        <v>8.5</v>
      </c>
      <c r="AT116">
        <v>6.2E-2</v>
      </c>
      <c r="AU116">
        <v>1.69</v>
      </c>
      <c r="AV116">
        <v>-10</v>
      </c>
      <c r="AW116">
        <v>-2</v>
      </c>
      <c r="AX116">
        <v>4.5</v>
      </c>
      <c r="AY116">
        <v>-1</v>
      </c>
      <c r="AZ116">
        <v>0.12</v>
      </c>
      <c r="BA116">
        <v>0.04</v>
      </c>
      <c r="BB116">
        <v>2.2999999999999998</v>
      </c>
      <c r="BC116">
        <v>0.6</v>
      </c>
      <c r="BD116">
        <v>0.7</v>
      </c>
      <c r="BE116">
        <v>14.9</v>
      </c>
      <c r="BF116">
        <v>-0.05</v>
      </c>
      <c r="BG116">
        <v>-0.02</v>
      </c>
      <c r="BH116">
        <v>5.7</v>
      </c>
      <c r="BI116">
        <v>0.03</v>
      </c>
      <c r="BJ116">
        <v>0.15</v>
      </c>
      <c r="BK116">
        <v>1.9</v>
      </c>
      <c r="BL116">
        <v>48</v>
      </c>
      <c r="BM116">
        <v>0.6</v>
      </c>
      <c r="BN116">
        <v>11.94</v>
      </c>
      <c r="BO116">
        <v>73.900000000000006</v>
      </c>
      <c r="BP116">
        <v>6.4</v>
      </c>
      <c r="BQ116">
        <v>4.6399999999999997</v>
      </c>
      <c r="BR116">
        <v>17.57</v>
      </c>
      <c r="BS116">
        <v>3.17</v>
      </c>
      <c r="BT116">
        <v>0.47</v>
      </c>
      <c r="BU116">
        <v>2.54</v>
      </c>
      <c r="BV116">
        <v>0.36</v>
      </c>
      <c r="BW116">
        <v>2.04</v>
      </c>
      <c r="BX116">
        <v>0.39</v>
      </c>
      <c r="BY116">
        <v>1.1399999999999999</v>
      </c>
      <c r="BZ116">
        <v>0.15</v>
      </c>
      <c r="CA116">
        <v>1.07</v>
      </c>
      <c r="CB116">
        <v>0.15</v>
      </c>
    </row>
    <row r="117" spans="1:80" x14ac:dyDescent="0.3">
      <c r="A117" t="s">
        <v>532</v>
      </c>
      <c r="B117" t="s">
        <v>533</v>
      </c>
      <c r="C117" s="1" t="str">
        <f>HYPERLINK("http://geochem.nrcan.gc.ca/cdogs/content/bdl/bdl211193_e.htm", "21:1193")</f>
        <v>21:1193</v>
      </c>
      <c r="D117" s="1" t="str">
        <f>HYPERLINK("http://geochem.nrcan.gc.ca/cdogs/content/svy/svy210191_e.htm", "21:0191")</f>
        <v>21:0191</v>
      </c>
      <c r="E117" t="s">
        <v>534</v>
      </c>
      <c r="F117" t="s">
        <v>535</v>
      </c>
      <c r="H117">
        <v>57.188963200000003</v>
      </c>
      <c r="I117">
        <v>-105.1826033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78</v>
      </c>
      <c r="M117" t="s">
        <v>94</v>
      </c>
      <c r="N117">
        <v>116</v>
      </c>
      <c r="O117">
        <v>1</v>
      </c>
      <c r="P117">
        <v>43</v>
      </c>
      <c r="Q117">
        <v>0.85</v>
      </c>
      <c r="R117">
        <v>1.1000000000000001</v>
      </c>
      <c r="S117">
        <v>0.4</v>
      </c>
      <c r="T117">
        <v>-20</v>
      </c>
      <c r="U117">
        <v>58.4</v>
      </c>
      <c r="V117">
        <v>1.1000000000000001</v>
      </c>
      <c r="W117">
        <v>0.08</v>
      </c>
      <c r="X117">
        <v>0.21</v>
      </c>
      <c r="Y117">
        <v>0.5</v>
      </c>
      <c r="Z117">
        <v>29.8</v>
      </c>
      <c r="AA117">
        <v>9</v>
      </c>
      <c r="AB117">
        <v>23.3</v>
      </c>
      <c r="AC117">
        <v>0.5</v>
      </c>
      <c r="AD117">
        <v>11.52</v>
      </c>
      <c r="AE117">
        <v>6.08</v>
      </c>
      <c r="AF117">
        <v>2</v>
      </c>
      <c r="AG117">
        <v>-0.1</v>
      </c>
      <c r="AH117">
        <v>0.15</v>
      </c>
      <c r="AI117">
        <v>69</v>
      </c>
      <c r="AJ117">
        <v>-0.02</v>
      </c>
      <c r="AK117">
        <v>0.08</v>
      </c>
      <c r="AL117">
        <v>14.7</v>
      </c>
      <c r="AM117">
        <v>5.5</v>
      </c>
      <c r="AN117">
        <v>0.16</v>
      </c>
      <c r="AO117">
        <v>609</v>
      </c>
      <c r="AP117">
        <v>1.69</v>
      </c>
      <c r="AQ117">
        <v>6.0000000000000001E-3</v>
      </c>
      <c r="AR117">
        <v>1.1000000000000001</v>
      </c>
      <c r="AS117">
        <v>19.7</v>
      </c>
      <c r="AT117">
        <v>8.6999999999999994E-2</v>
      </c>
      <c r="AU117">
        <v>3.95</v>
      </c>
      <c r="AV117">
        <v>-10</v>
      </c>
      <c r="AW117">
        <v>-2</v>
      </c>
      <c r="AX117">
        <v>7.2</v>
      </c>
      <c r="AY117">
        <v>-1</v>
      </c>
      <c r="AZ117">
        <v>0.34</v>
      </c>
      <c r="BA117">
        <v>0.1</v>
      </c>
      <c r="BB117">
        <v>2.6</v>
      </c>
      <c r="BC117">
        <v>1</v>
      </c>
      <c r="BD117">
        <v>0.4</v>
      </c>
      <c r="BE117">
        <v>18.5</v>
      </c>
      <c r="BF117">
        <v>-0.05</v>
      </c>
      <c r="BG117">
        <v>0.02</v>
      </c>
      <c r="BH117">
        <v>5.7</v>
      </c>
      <c r="BI117">
        <v>1.7999999999999999E-2</v>
      </c>
      <c r="BJ117">
        <v>0.13</v>
      </c>
      <c r="BK117">
        <v>2.4</v>
      </c>
      <c r="BL117">
        <v>29</v>
      </c>
      <c r="BM117">
        <v>0.3</v>
      </c>
      <c r="BN117">
        <v>12.24</v>
      </c>
      <c r="BO117">
        <v>136.5</v>
      </c>
      <c r="BP117">
        <v>7.9</v>
      </c>
      <c r="BQ117">
        <v>4.0999999999999996</v>
      </c>
      <c r="BR117">
        <v>16.100000000000001</v>
      </c>
      <c r="BS117">
        <v>3.07</v>
      </c>
      <c r="BT117">
        <v>0.53</v>
      </c>
      <c r="BU117">
        <v>2.5299999999999998</v>
      </c>
      <c r="BV117">
        <v>0.36</v>
      </c>
      <c r="BW117">
        <v>2.0099999999999998</v>
      </c>
      <c r="BX117">
        <v>0.4</v>
      </c>
      <c r="BY117">
        <v>1.2</v>
      </c>
      <c r="BZ117">
        <v>0.16</v>
      </c>
      <c r="CA117">
        <v>1.17</v>
      </c>
      <c r="CB117">
        <v>0.17</v>
      </c>
    </row>
    <row r="118" spans="1:80" x14ac:dyDescent="0.3">
      <c r="A118" t="s">
        <v>536</v>
      </c>
      <c r="B118" t="s">
        <v>537</v>
      </c>
      <c r="C118" s="1" t="str">
        <f>HYPERLINK("http://geochem.nrcan.gc.ca/cdogs/content/bdl/bdl211193_e.htm", "21:1193")</f>
        <v>21:1193</v>
      </c>
      <c r="D118" s="1" t="str">
        <f>HYPERLINK("http://geochem.nrcan.gc.ca/cdogs/content/svy/svy210191_e.htm", "21:0191")</f>
        <v>21:0191</v>
      </c>
      <c r="E118" t="s">
        <v>538</v>
      </c>
      <c r="F118" t="s">
        <v>539</v>
      </c>
      <c r="H118">
        <v>57.1829781</v>
      </c>
      <c r="I118">
        <v>-105.23761500000001</v>
      </c>
      <c r="J118" s="1" t="str">
        <f>HYPERLINK("http://geochem.nrcan.gc.ca/cdogs/content/kwd/kwd020027_e.htm", "NGR lake sediment grab sample")</f>
        <v>NGR lake sediment grab sample</v>
      </c>
      <c r="K118" s="1" t="str">
        <f>HYPERLINK("http://geochem.nrcan.gc.ca/cdogs/content/kwd/kwd080006_e.htm", "&lt;177 micron (NGR)")</f>
        <v>&lt;177 micron (NGR)</v>
      </c>
      <c r="L118">
        <v>78</v>
      </c>
      <c r="M118" t="s">
        <v>99</v>
      </c>
      <c r="N118">
        <v>117</v>
      </c>
      <c r="O118">
        <v>1</v>
      </c>
      <c r="P118">
        <v>37</v>
      </c>
      <c r="Q118">
        <v>0.2</v>
      </c>
      <c r="R118">
        <v>3.8</v>
      </c>
      <c r="S118">
        <v>-0.2</v>
      </c>
      <c r="T118">
        <v>-20</v>
      </c>
      <c r="U118">
        <v>36.200000000000003</v>
      </c>
      <c r="V118">
        <v>0.1</v>
      </c>
      <c r="W118">
        <v>0.02</v>
      </c>
      <c r="X118">
        <v>0.18</v>
      </c>
      <c r="Y118">
        <v>0.25</v>
      </c>
      <c r="Z118">
        <v>4.0999999999999996</v>
      </c>
      <c r="AA118">
        <v>7.5</v>
      </c>
      <c r="AB118">
        <v>9.6</v>
      </c>
      <c r="AC118">
        <v>0.08</v>
      </c>
      <c r="AD118">
        <v>5.07</v>
      </c>
      <c r="AE118">
        <v>28.39</v>
      </c>
      <c r="AF118">
        <v>0.5</v>
      </c>
      <c r="AG118">
        <v>0.1</v>
      </c>
      <c r="AH118">
        <v>0.08</v>
      </c>
      <c r="AI118">
        <v>31</v>
      </c>
      <c r="AJ118">
        <v>-0.02</v>
      </c>
      <c r="AK118">
        <v>0.01</v>
      </c>
      <c r="AL118">
        <v>1.8</v>
      </c>
      <c r="AM118">
        <v>0.6</v>
      </c>
      <c r="AN118">
        <v>0.04</v>
      </c>
      <c r="AO118">
        <v>1123</v>
      </c>
      <c r="AP118">
        <v>1.51</v>
      </c>
      <c r="AQ118">
        <v>3.0000000000000001E-3</v>
      </c>
      <c r="AR118">
        <v>0.2</v>
      </c>
      <c r="AS118">
        <v>6.6</v>
      </c>
      <c r="AT118">
        <v>0.16800000000000001</v>
      </c>
      <c r="AU118">
        <v>0.65</v>
      </c>
      <c r="AV118">
        <v>-10</v>
      </c>
      <c r="AW118">
        <v>-2</v>
      </c>
      <c r="AX118">
        <v>0.8</v>
      </c>
      <c r="AY118">
        <v>-1</v>
      </c>
      <c r="AZ118">
        <v>0.31</v>
      </c>
      <c r="BA118">
        <v>0.03</v>
      </c>
      <c r="BB118">
        <v>1.4</v>
      </c>
      <c r="BC118">
        <v>0.8</v>
      </c>
      <c r="BD118">
        <v>-0.1</v>
      </c>
      <c r="BE118">
        <v>10.199999999999999</v>
      </c>
      <c r="BF118">
        <v>-0.05</v>
      </c>
      <c r="BG118">
        <v>-0.02</v>
      </c>
      <c r="BH118">
        <v>1.2</v>
      </c>
      <c r="BI118">
        <v>4.0000000000000001E-3</v>
      </c>
      <c r="BJ118">
        <v>0.04</v>
      </c>
      <c r="BK118">
        <v>0.3</v>
      </c>
      <c r="BL118">
        <v>19</v>
      </c>
      <c r="BM118">
        <v>0.2</v>
      </c>
      <c r="BN118">
        <v>3.4</v>
      </c>
      <c r="BO118">
        <v>59.5</v>
      </c>
      <c r="BP118">
        <v>3.9</v>
      </c>
      <c r="BQ118">
        <v>0.63</v>
      </c>
      <c r="BR118">
        <v>2.83</v>
      </c>
      <c r="BS118">
        <v>0.56999999999999995</v>
      </c>
      <c r="BT118">
        <v>0.09</v>
      </c>
      <c r="BU118">
        <v>0.52</v>
      </c>
      <c r="BV118">
        <v>0.08</v>
      </c>
      <c r="BW118">
        <v>0.45</v>
      </c>
      <c r="BX118">
        <v>0.09</v>
      </c>
      <c r="BY118">
        <v>0.33</v>
      </c>
      <c r="BZ118">
        <v>0.04</v>
      </c>
      <c r="CA118">
        <v>0.32</v>
      </c>
      <c r="CB118">
        <v>0.05</v>
      </c>
    </row>
    <row r="119" spans="1:80" x14ac:dyDescent="0.3">
      <c r="A119" t="s">
        <v>540</v>
      </c>
      <c r="B119" t="s">
        <v>541</v>
      </c>
      <c r="C119" s="1" t="str">
        <f>HYPERLINK("http://geochem.nrcan.gc.ca/cdogs/content/bdl/bdl211193_e.htm", "21:1193")</f>
        <v>21:1193</v>
      </c>
      <c r="D119" s="1" t="str">
        <f>HYPERLINK("http://geochem.nrcan.gc.ca/cdogs/content/svy/svy210191_e.htm", "21:0191")</f>
        <v>21:0191</v>
      </c>
      <c r="E119" t="s">
        <v>542</v>
      </c>
      <c r="F119" t="s">
        <v>543</v>
      </c>
      <c r="H119">
        <v>57.167130800000002</v>
      </c>
      <c r="I119">
        <v>-105.21808470000001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78</v>
      </c>
      <c r="M119" t="s">
        <v>104</v>
      </c>
      <c r="N119">
        <v>118</v>
      </c>
      <c r="O119">
        <v>1</v>
      </c>
      <c r="P119">
        <v>25</v>
      </c>
      <c r="Q119">
        <v>0.67</v>
      </c>
      <c r="R119">
        <v>0.8</v>
      </c>
      <c r="S119">
        <v>-0.2</v>
      </c>
      <c r="T119">
        <v>-20</v>
      </c>
      <c r="U119">
        <v>70.2</v>
      </c>
      <c r="V119">
        <v>0.6</v>
      </c>
      <c r="W119">
        <v>0.04</v>
      </c>
      <c r="X119">
        <v>0.18</v>
      </c>
      <c r="Y119">
        <v>0.59</v>
      </c>
      <c r="Z119">
        <v>11.9</v>
      </c>
      <c r="AA119">
        <v>8.8000000000000007</v>
      </c>
      <c r="AB119">
        <v>18.100000000000001</v>
      </c>
      <c r="AC119">
        <v>0.43</v>
      </c>
      <c r="AD119">
        <v>6.03</v>
      </c>
      <c r="AE119">
        <v>3.12</v>
      </c>
      <c r="AF119">
        <v>1.1000000000000001</v>
      </c>
      <c r="AG119">
        <v>-0.1</v>
      </c>
      <c r="AH119">
        <v>0.17</v>
      </c>
      <c r="AI119">
        <v>60</v>
      </c>
      <c r="AJ119">
        <v>-0.02</v>
      </c>
      <c r="AK119">
        <v>0.05</v>
      </c>
      <c r="AL119">
        <v>5.2</v>
      </c>
      <c r="AM119">
        <v>2.2000000000000002</v>
      </c>
      <c r="AN119">
        <v>7.0000000000000007E-2</v>
      </c>
      <c r="AO119">
        <v>74</v>
      </c>
      <c r="AP119">
        <v>0.74</v>
      </c>
      <c r="AQ119">
        <v>4.0000000000000001E-3</v>
      </c>
      <c r="AR119">
        <v>0.56999999999999995</v>
      </c>
      <c r="AS119">
        <v>18.2</v>
      </c>
      <c r="AT119">
        <v>3.4000000000000002E-2</v>
      </c>
      <c r="AU119">
        <v>1.4</v>
      </c>
      <c r="AV119">
        <v>-10</v>
      </c>
      <c r="AW119">
        <v>-2</v>
      </c>
      <c r="AX119">
        <v>4.9000000000000004</v>
      </c>
      <c r="AY119">
        <v>-1</v>
      </c>
      <c r="AZ119">
        <v>0.26</v>
      </c>
      <c r="BA119">
        <v>7.0000000000000007E-2</v>
      </c>
      <c r="BB119">
        <v>1.4</v>
      </c>
      <c r="BC119">
        <v>1</v>
      </c>
      <c r="BD119">
        <v>0.2</v>
      </c>
      <c r="BE119">
        <v>24.9</v>
      </c>
      <c r="BF119">
        <v>-0.05</v>
      </c>
      <c r="BG119">
        <v>-0.02</v>
      </c>
      <c r="BH119">
        <v>2.5</v>
      </c>
      <c r="BI119">
        <v>7.0000000000000001E-3</v>
      </c>
      <c r="BJ119">
        <v>0.12</v>
      </c>
      <c r="BK119">
        <v>1.6</v>
      </c>
      <c r="BL119">
        <v>18</v>
      </c>
      <c r="BM119">
        <v>-0.1</v>
      </c>
      <c r="BN119">
        <v>6.59</v>
      </c>
      <c r="BO119">
        <v>168</v>
      </c>
      <c r="BP119">
        <v>7.6</v>
      </c>
      <c r="BQ119">
        <v>1.65</v>
      </c>
      <c r="BR119">
        <v>6.95</v>
      </c>
      <c r="BS119">
        <v>1.48</v>
      </c>
      <c r="BT119">
        <v>0.28000000000000003</v>
      </c>
      <c r="BU119">
        <v>1.3</v>
      </c>
      <c r="BV119">
        <v>0.19</v>
      </c>
      <c r="BW119">
        <v>1.0900000000000001</v>
      </c>
      <c r="BX119">
        <v>0.21</v>
      </c>
      <c r="BY119">
        <v>0.72</v>
      </c>
      <c r="BZ119">
        <v>0.09</v>
      </c>
      <c r="CA119">
        <v>0.74</v>
      </c>
      <c r="CB119">
        <v>0.11</v>
      </c>
    </row>
    <row r="120" spans="1:80" x14ac:dyDescent="0.3">
      <c r="A120" t="s">
        <v>544</v>
      </c>
      <c r="B120" t="s">
        <v>545</v>
      </c>
      <c r="C120" s="1" t="str">
        <f>HYPERLINK("http://geochem.nrcan.gc.ca/cdogs/content/bdl/bdl211193_e.htm", "21:1193")</f>
        <v>21:1193</v>
      </c>
      <c r="D120" s="1" t="str">
        <f>HYPERLINK("http://geochem.nrcan.gc.ca/cdogs/content/svy/svy210191_e.htm", "21:0191")</f>
        <v>21:0191</v>
      </c>
      <c r="E120" t="s">
        <v>546</v>
      </c>
      <c r="F120" t="s">
        <v>547</v>
      </c>
      <c r="H120">
        <v>57.132041399999999</v>
      </c>
      <c r="I120">
        <v>-105.19650040000001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78</v>
      </c>
      <c r="M120" t="s">
        <v>117</v>
      </c>
      <c r="N120">
        <v>119</v>
      </c>
      <c r="O120">
        <v>1</v>
      </c>
      <c r="P120">
        <v>17</v>
      </c>
      <c r="Q120">
        <v>0.5</v>
      </c>
      <c r="R120">
        <v>0.7</v>
      </c>
      <c r="S120">
        <v>0.4</v>
      </c>
      <c r="T120">
        <v>-20</v>
      </c>
      <c r="U120">
        <v>38.6</v>
      </c>
      <c r="V120">
        <v>0.6</v>
      </c>
      <c r="W120">
        <v>0.04</v>
      </c>
      <c r="X120">
        <v>0.27</v>
      </c>
      <c r="Y120">
        <v>0.39</v>
      </c>
      <c r="Z120">
        <v>22.9</v>
      </c>
      <c r="AA120">
        <v>3.3</v>
      </c>
      <c r="AB120">
        <v>24.7</v>
      </c>
      <c r="AC120">
        <v>0.38</v>
      </c>
      <c r="AD120">
        <v>4.63</v>
      </c>
      <c r="AE120">
        <v>1.99</v>
      </c>
      <c r="AF120">
        <v>1.3</v>
      </c>
      <c r="AG120">
        <v>-0.1</v>
      </c>
      <c r="AH120">
        <v>0.05</v>
      </c>
      <c r="AI120">
        <v>72</v>
      </c>
      <c r="AJ120">
        <v>-0.02</v>
      </c>
      <c r="AK120">
        <v>0.03</v>
      </c>
      <c r="AL120">
        <v>11</v>
      </c>
      <c r="AM120">
        <v>3.1</v>
      </c>
      <c r="AN120">
        <v>0.09</v>
      </c>
      <c r="AO120">
        <v>212</v>
      </c>
      <c r="AP120">
        <v>0.56999999999999995</v>
      </c>
      <c r="AQ120">
        <v>5.0000000000000001E-3</v>
      </c>
      <c r="AR120">
        <v>0.92</v>
      </c>
      <c r="AS120">
        <v>9.1</v>
      </c>
      <c r="AT120">
        <v>4.2000000000000003E-2</v>
      </c>
      <c r="AU120">
        <v>1.87</v>
      </c>
      <c r="AV120">
        <v>-10</v>
      </c>
      <c r="AW120">
        <v>-2</v>
      </c>
      <c r="AX120">
        <v>5</v>
      </c>
      <c r="AY120">
        <v>-1</v>
      </c>
      <c r="AZ120">
        <v>0.25</v>
      </c>
      <c r="BA120">
        <v>0.05</v>
      </c>
      <c r="BB120">
        <v>2.2000000000000002</v>
      </c>
      <c r="BC120">
        <v>0.9</v>
      </c>
      <c r="BD120">
        <v>0.6</v>
      </c>
      <c r="BE120">
        <v>17.600000000000001</v>
      </c>
      <c r="BF120">
        <v>-0.05</v>
      </c>
      <c r="BG120">
        <v>-0.02</v>
      </c>
      <c r="BH120">
        <v>2.2000000000000002</v>
      </c>
      <c r="BI120">
        <v>1.7999999999999999E-2</v>
      </c>
      <c r="BJ120">
        <v>0.06</v>
      </c>
      <c r="BK120">
        <v>2.6</v>
      </c>
      <c r="BL120">
        <v>26</v>
      </c>
      <c r="BM120">
        <v>0.2</v>
      </c>
      <c r="BN120">
        <v>10.98</v>
      </c>
      <c r="BO120">
        <v>56.2</v>
      </c>
      <c r="BP120">
        <v>3.1</v>
      </c>
      <c r="BQ120">
        <v>3.21</v>
      </c>
      <c r="BR120">
        <v>12.87</v>
      </c>
      <c r="BS120">
        <v>2.57</v>
      </c>
      <c r="BT120">
        <v>0.43</v>
      </c>
      <c r="BU120">
        <v>2.1800000000000002</v>
      </c>
      <c r="BV120">
        <v>0.31</v>
      </c>
      <c r="BW120">
        <v>1.79</v>
      </c>
      <c r="BX120">
        <v>0.35</v>
      </c>
      <c r="BY120">
        <v>1.07</v>
      </c>
      <c r="BZ120">
        <v>0.14000000000000001</v>
      </c>
      <c r="CA120">
        <v>1.04</v>
      </c>
      <c r="CB120">
        <v>0.14000000000000001</v>
      </c>
    </row>
    <row r="121" spans="1:80" x14ac:dyDescent="0.3">
      <c r="A121" t="s">
        <v>548</v>
      </c>
      <c r="B121" t="s">
        <v>549</v>
      </c>
      <c r="C121" s="1" t="str">
        <f>HYPERLINK("http://geochem.nrcan.gc.ca/cdogs/content/bdl/bdl211193_e.htm", "21:1193")</f>
        <v>21:1193</v>
      </c>
      <c r="D121" s="1" t="str">
        <f>HYPERLINK("http://geochem.nrcan.gc.ca/cdogs/content/svy/svy210191_e.htm", "21:0191")</f>
        <v>21:0191</v>
      </c>
      <c r="E121" t="s">
        <v>550</v>
      </c>
      <c r="F121" t="s">
        <v>551</v>
      </c>
      <c r="H121">
        <v>57.146728000000003</v>
      </c>
      <c r="I121">
        <v>-105.26557990000001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78</v>
      </c>
      <c r="M121" t="s">
        <v>122</v>
      </c>
      <c r="N121">
        <v>120</v>
      </c>
      <c r="O121">
        <v>1</v>
      </c>
      <c r="P121">
        <v>64</v>
      </c>
      <c r="Q121">
        <v>0.56000000000000005</v>
      </c>
      <c r="R121">
        <v>0.3</v>
      </c>
      <c r="S121">
        <v>-0.2</v>
      </c>
      <c r="T121">
        <v>-20</v>
      </c>
      <c r="U121">
        <v>36</v>
      </c>
      <c r="V121">
        <v>0.7</v>
      </c>
      <c r="W121">
        <v>0.06</v>
      </c>
      <c r="X121">
        <v>0.31</v>
      </c>
      <c r="Y121">
        <v>0.41</v>
      </c>
      <c r="Z121">
        <v>27.7</v>
      </c>
      <c r="AA121">
        <v>6</v>
      </c>
      <c r="AB121">
        <v>23.5</v>
      </c>
      <c r="AC121">
        <v>0.51</v>
      </c>
      <c r="AD121">
        <v>21.09</v>
      </c>
      <c r="AE121">
        <v>2.21</v>
      </c>
      <c r="AF121">
        <v>2</v>
      </c>
      <c r="AG121">
        <v>-0.1</v>
      </c>
      <c r="AH121">
        <v>0.05</v>
      </c>
      <c r="AI121">
        <v>106</v>
      </c>
      <c r="AJ121">
        <v>-0.02</v>
      </c>
      <c r="AK121">
        <v>0.06</v>
      </c>
      <c r="AL121">
        <v>13.5</v>
      </c>
      <c r="AM121">
        <v>6.7</v>
      </c>
      <c r="AN121">
        <v>0.2</v>
      </c>
      <c r="AO121">
        <v>374</v>
      </c>
      <c r="AP121">
        <v>1.87</v>
      </c>
      <c r="AQ121">
        <v>1.2E-2</v>
      </c>
      <c r="AR121">
        <v>1.02</v>
      </c>
      <c r="AS121">
        <v>14.5</v>
      </c>
      <c r="AT121">
        <v>5.6000000000000001E-2</v>
      </c>
      <c r="AU121">
        <v>2.37</v>
      </c>
      <c r="AV121">
        <v>-10</v>
      </c>
      <c r="AW121">
        <v>-2</v>
      </c>
      <c r="AX121">
        <v>6.4</v>
      </c>
      <c r="AY121">
        <v>-1</v>
      </c>
      <c r="AZ121">
        <v>0.82</v>
      </c>
      <c r="BA121">
        <v>0.1</v>
      </c>
      <c r="BB121">
        <v>3.3</v>
      </c>
      <c r="BC121">
        <v>1.4</v>
      </c>
      <c r="BD121">
        <v>0.5</v>
      </c>
      <c r="BE121">
        <v>19.600000000000001</v>
      </c>
      <c r="BF121">
        <v>-0.05</v>
      </c>
      <c r="BG121">
        <v>-0.02</v>
      </c>
      <c r="BH121">
        <v>4.2</v>
      </c>
      <c r="BI121">
        <v>0.02</v>
      </c>
      <c r="BJ121">
        <v>0.11</v>
      </c>
      <c r="BK121">
        <v>4.0999999999999996</v>
      </c>
      <c r="BL121">
        <v>32</v>
      </c>
      <c r="BM121">
        <v>0.3</v>
      </c>
      <c r="BN121">
        <v>12.25</v>
      </c>
      <c r="BO121">
        <v>113.1</v>
      </c>
      <c r="BP121">
        <v>2.9</v>
      </c>
      <c r="BQ121">
        <v>3.63</v>
      </c>
      <c r="BR121">
        <v>14.31</v>
      </c>
      <c r="BS121">
        <v>2.77</v>
      </c>
      <c r="BT121">
        <v>0.45</v>
      </c>
      <c r="BU121">
        <v>2.35</v>
      </c>
      <c r="BV121">
        <v>0.33</v>
      </c>
      <c r="BW121">
        <v>1.91</v>
      </c>
      <c r="BX121">
        <v>0.38</v>
      </c>
      <c r="BY121">
        <v>1.1399999999999999</v>
      </c>
      <c r="BZ121">
        <v>0.15</v>
      </c>
      <c r="CA121">
        <v>1.08</v>
      </c>
      <c r="CB121">
        <v>0.16</v>
      </c>
    </row>
    <row r="122" spans="1:80" x14ac:dyDescent="0.3">
      <c r="A122" t="s">
        <v>552</v>
      </c>
      <c r="B122" t="s">
        <v>553</v>
      </c>
      <c r="C122" s="1" t="str">
        <f>HYPERLINK("http://geochem.nrcan.gc.ca/cdogs/content/bdl/bdl211193_e.htm", "21:1193")</f>
        <v>21:1193</v>
      </c>
      <c r="D122" s="1" t="str">
        <f>HYPERLINK("http://geochem.nrcan.gc.ca/cdogs/content/svy/svy210191_e.htm", "21:0191")</f>
        <v>21:0191</v>
      </c>
      <c r="E122" t="s">
        <v>554</v>
      </c>
      <c r="F122" t="s">
        <v>555</v>
      </c>
      <c r="H122">
        <v>57.164802100000003</v>
      </c>
      <c r="I122">
        <v>-105.3126367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78</v>
      </c>
      <c r="M122" t="s">
        <v>127</v>
      </c>
      <c r="N122">
        <v>121</v>
      </c>
      <c r="O122">
        <v>1</v>
      </c>
      <c r="P122">
        <v>36</v>
      </c>
      <c r="Q122">
        <v>0.84</v>
      </c>
      <c r="R122">
        <v>-0.1</v>
      </c>
      <c r="S122">
        <v>-0.2</v>
      </c>
      <c r="T122">
        <v>-20</v>
      </c>
      <c r="U122">
        <v>61.8</v>
      </c>
      <c r="V122">
        <v>0.9</v>
      </c>
      <c r="W122">
        <v>0.04</v>
      </c>
      <c r="X122">
        <v>0.3</v>
      </c>
      <c r="Y122">
        <v>0.37</v>
      </c>
      <c r="Z122">
        <v>23.1</v>
      </c>
      <c r="AA122">
        <v>4.3</v>
      </c>
      <c r="AB122">
        <v>23.5</v>
      </c>
      <c r="AC122">
        <v>0.5</v>
      </c>
      <c r="AD122">
        <v>10.49</v>
      </c>
      <c r="AE122">
        <v>0.84</v>
      </c>
      <c r="AF122">
        <v>2.4</v>
      </c>
      <c r="AG122">
        <v>-0.1</v>
      </c>
      <c r="AH122">
        <v>0.13</v>
      </c>
      <c r="AI122">
        <v>67</v>
      </c>
      <c r="AJ122">
        <v>-0.02</v>
      </c>
      <c r="AK122">
        <v>0.11</v>
      </c>
      <c r="AL122">
        <v>11.8</v>
      </c>
      <c r="AM122">
        <v>9.6</v>
      </c>
      <c r="AN122">
        <v>0.28000000000000003</v>
      </c>
      <c r="AO122">
        <v>190</v>
      </c>
      <c r="AP122">
        <v>0.78</v>
      </c>
      <c r="AQ122">
        <v>5.0000000000000001E-3</v>
      </c>
      <c r="AR122">
        <v>1.04</v>
      </c>
      <c r="AS122">
        <v>18.100000000000001</v>
      </c>
      <c r="AT122">
        <v>3.9E-2</v>
      </c>
      <c r="AU122">
        <v>1.8</v>
      </c>
      <c r="AV122">
        <v>-10</v>
      </c>
      <c r="AW122">
        <v>-2</v>
      </c>
      <c r="AX122">
        <v>11.3</v>
      </c>
      <c r="AY122">
        <v>1</v>
      </c>
      <c r="AZ122">
        <v>0.32</v>
      </c>
      <c r="BA122">
        <v>0.05</v>
      </c>
      <c r="BB122">
        <v>3.9</v>
      </c>
      <c r="BC122">
        <v>0.8</v>
      </c>
      <c r="BD122">
        <v>0.6</v>
      </c>
      <c r="BE122">
        <v>22.3</v>
      </c>
      <c r="BF122">
        <v>-0.05</v>
      </c>
      <c r="BG122">
        <v>-0.02</v>
      </c>
      <c r="BH122">
        <v>3.5</v>
      </c>
      <c r="BI122">
        <v>1.2E-2</v>
      </c>
      <c r="BJ122">
        <v>0.1</v>
      </c>
      <c r="BK122">
        <v>3.8</v>
      </c>
      <c r="BL122">
        <v>22</v>
      </c>
      <c r="BM122">
        <v>0.2</v>
      </c>
      <c r="BN122">
        <v>11.4</v>
      </c>
      <c r="BO122">
        <v>81.900000000000006</v>
      </c>
      <c r="BP122">
        <v>6.6</v>
      </c>
      <c r="BQ122">
        <v>3.61</v>
      </c>
      <c r="BR122">
        <v>14.81</v>
      </c>
      <c r="BS122">
        <v>3.01</v>
      </c>
      <c r="BT122">
        <v>0.57999999999999996</v>
      </c>
      <c r="BU122">
        <v>2.57</v>
      </c>
      <c r="BV122">
        <v>0.35</v>
      </c>
      <c r="BW122">
        <v>1.93</v>
      </c>
      <c r="BX122">
        <v>0.38</v>
      </c>
      <c r="BY122">
        <v>1.1399999999999999</v>
      </c>
      <c r="BZ122">
        <v>0.15</v>
      </c>
      <c r="CA122">
        <v>1.1000000000000001</v>
      </c>
      <c r="CB122">
        <v>0.16</v>
      </c>
    </row>
    <row r="123" spans="1:80" x14ac:dyDescent="0.3">
      <c r="A123" t="s">
        <v>556</v>
      </c>
      <c r="B123" t="s">
        <v>557</v>
      </c>
      <c r="C123" s="1" t="str">
        <f>HYPERLINK("http://geochem.nrcan.gc.ca/cdogs/content/bdl/bdl211193_e.htm", "21:1193")</f>
        <v>21:1193</v>
      </c>
      <c r="D123" s="1" t="str">
        <f>HYPERLINK("http://geochem.nrcan.gc.ca/cdogs/content/svy/svy210191_e.htm", "21:0191")</f>
        <v>21:0191</v>
      </c>
      <c r="E123" t="s">
        <v>558</v>
      </c>
      <c r="F123" t="s">
        <v>559</v>
      </c>
      <c r="H123">
        <v>57.136210300000002</v>
      </c>
      <c r="I123">
        <v>-105.3326852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78</v>
      </c>
      <c r="M123" t="s">
        <v>132</v>
      </c>
      <c r="N123">
        <v>122</v>
      </c>
      <c r="O123">
        <v>1</v>
      </c>
      <c r="P123">
        <v>39</v>
      </c>
      <c r="Q123">
        <v>0.64</v>
      </c>
      <c r="R123">
        <v>0.2</v>
      </c>
      <c r="S123">
        <v>-0.2</v>
      </c>
      <c r="T123">
        <v>-20</v>
      </c>
      <c r="U123">
        <v>45.1</v>
      </c>
      <c r="V123">
        <v>0.8</v>
      </c>
      <c r="W123">
        <v>0.05</v>
      </c>
      <c r="X123">
        <v>0.47</v>
      </c>
      <c r="Y123">
        <v>0.33</v>
      </c>
      <c r="Z123">
        <v>24</v>
      </c>
      <c r="AA123">
        <v>3.6</v>
      </c>
      <c r="AB123">
        <v>26.6</v>
      </c>
      <c r="AC123">
        <v>0.47</v>
      </c>
      <c r="AD123">
        <v>12.9</v>
      </c>
      <c r="AE123">
        <v>0.87</v>
      </c>
      <c r="AF123">
        <v>1.9</v>
      </c>
      <c r="AG123">
        <v>-0.1</v>
      </c>
      <c r="AH123">
        <v>0.13</v>
      </c>
      <c r="AI123">
        <v>57</v>
      </c>
      <c r="AJ123">
        <v>-0.02</v>
      </c>
      <c r="AK123">
        <v>0.06</v>
      </c>
      <c r="AL123">
        <v>15.8</v>
      </c>
      <c r="AM123">
        <v>5.7</v>
      </c>
      <c r="AN123">
        <v>0.17</v>
      </c>
      <c r="AO123">
        <v>198</v>
      </c>
      <c r="AP123">
        <v>2</v>
      </c>
      <c r="AQ123">
        <v>7.0000000000000001E-3</v>
      </c>
      <c r="AR123">
        <v>0.7</v>
      </c>
      <c r="AS123">
        <v>12.7</v>
      </c>
      <c r="AT123">
        <v>6.4000000000000001E-2</v>
      </c>
      <c r="AU123">
        <v>1.67</v>
      </c>
      <c r="AV123">
        <v>-10</v>
      </c>
      <c r="AW123">
        <v>-2</v>
      </c>
      <c r="AX123">
        <v>7.1</v>
      </c>
      <c r="AY123">
        <v>2</v>
      </c>
      <c r="AZ123">
        <v>0.46</v>
      </c>
      <c r="BA123">
        <v>0.09</v>
      </c>
      <c r="BB123">
        <v>2.4</v>
      </c>
      <c r="BC123">
        <v>1.7</v>
      </c>
      <c r="BD123">
        <v>0.4</v>
      </c>
      <c r="BE123">
        <v>15.9</v>
      </c>
      <c r="BF123">
        <v>-0.05</v>
      </c>
      <c r="BG123">
        <v>-0.02</v>
      </c>
      <c r="BH123">
        <v>2.9</v>
      </c>
      <c r="BI123">
        <v>1.2999999999999999E-2</v>
      </c>
      <c r="BJ123">
        <v>0.11</v>
      </c>
      <c r="BK123">
        <v>14.7</v>
      </c>
      <c r="BL123">
        <v>30</v>
      </c>
      <c r="BM123">
        <v>0.3</v>
      </c>
      <c r="BN123">
        <v>16.079999999999998</v>
      </c>
      <c r="BO123">
        <v>95.5</v>
      </c>
      <c r="BP123">
        <v>4.7</v>
      </c>
      <c r="BQ123">
        <v>4.3899999999999997</v>
      </c>
      <c r="BR123">
        <v>17.79</v>
      </c>
      <c r="BS123">
        <v>3.45</v>
      </c>
      <c r="BT123">
        <v>0.64</v>
      </c>
      <c r="BU123">
        <v>3.04</v>
      </c>
      <c r="BV123">
        <v>0.42</v>
      </c>
      <c r="BW123">
        <v>2.42</v>
      </c>
      <c r="BX123">
        <v>0.48</v>
      </c>
      <c r="BY123">
        <v>1.44</v>
      </c>
      <c r="BZ123">
        <v>0.19</v>
      </c>
      <c r="CA123">
        <v>1.37</v>
      </c>
      <c r="CB123">
        <v>0.2</v>
      </c>
    </row>
    <row r="124" spans="1:80" x14ac:dyDescent="0.3">
      <c r="A124" t="s">
        <v>560</v>
      </c>
      <c r="B124" t="s">
        <v>561</v>
      </c>
      <c r="C124" s="1" t="str">
        <f>HYPERLINK("http://geochem.nrcan.gc.ca/cdogs/content/bdl/bdl211193_e.htm", "21:1193")</f>
        <v>21:1193</v>
      </c>
      <c r="D124" s="1" t="str">
        <f>HYPERLINK("http://geochem.nrcan.gc.ca/cdogs/content/svy/svy210191_e.htm", "21:0191")</f>
        <v>21:0191</v>
      </c>
      <c r="E124" t="s">
        <v>562</v>
      </c>
      <c r="F124" t="s">
        <v>563</v>
      </c>
      <c r="H124">
        <v>57.124786800000003</v>
      </c>
      <c r="I124">
        <v>-105.3878993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78</v>
      </c>
      <c r="M124" t="s">
        <v>142</v>
      </c>
      <c r="N124">
        <v>123</v>
      </c>
      <c r="O124">
        <v>1</v>
      </c>
      <c r="P124">
        <v>33</v>
      </c>
      <c r="Q124">
        <v>1.1200000000000001</v>
      </c>
      <c r="R124">
        <v>-0.1</v>
      </c>
      <c r="S124">
        <v>-0.2</v>
      </c>
      <c r="T124">
        <v>-20</v>
      </c>
      <c r="U124">
        <v>73.2</v>
      </c>
      <c r="V124">
        <v>1.3</v>
      </c>
      <c r="W124">
        <v>0.04</v>
      </c>
      <c r="X124">
        <v>0.18</v>
      </c>
      <c r="Y124">
        <v>0.53</v>
      </c>
      <c r="Z124">
        <v>41.5</v>
      </c>
      <c r="AA124">
        <v>7.6</v>
      </c>
      <c r="AB124">
        <v>30.8</v>
      </c>
      <c r="AC124">
        <v>0.54</v>
      </c>
      <c r="AD124">
        <v>12.52</v>
      </c>
      <c r="AE124">
        <v>3.05</v>
      </c>
      <c r="AF124">
        <v>3.1</v>
      </c>
      <c r="AG124">
        <v>-0.1</v>
      </c>
      <c r="AH124">
        <v>0.11</v>
      </c>
      <c r="AI124">
        <v>75</v>
      </c>
      <c r="AJ124">
        <v>-0.02</v>
      </c>
      <c r="AK124">
        <v>0.15</v>
      </c>
      <c r="AL124">
        <v>21.1</v>
      </c>
      <c r="AM124">
        <v>11.1</v>
      </c>
      <c r="AN124">
        <v>0.26</v>
      </c>
      <c r="AO124">
        <v>473</v>
      </c>
      <c r="AP124">
        <v>1.82</v>
      </c>
      <c r="AQ124">
        <v>8.0000000000000002E-3</v>
      </c>
      <c r="AR124">
        <v>1.48</v>
      </c>
      <c r="AS124">
        <v>20.100000000000001</v>
      </c>
      <c r="AT124">
        <v>7.6999999999999999E-2</v>
      </c>
      <c r="AU124">
        <v>1.99</v>
      </c>
      <c r="AV124">
        <v>-10</v>
      </c>
      <c r="AW124">
        <v>-2</v>
      </c>
      <c r="AX124">
        <v>13.3</v>
      </c>
      <c r="AY124">
        <v>-1</v>
      </c>
      <c r="AZ124">
        <v>0.22</v>
      </c>
      <c r="BA124">
        <v>0.03</v>
      </c>
      <c r="BB124">
        <v>4.5999999999999996</v>
      </c>
      <c r="BC124">
        <v>0.8</v>
      </c>
      <c r="BD124">
        <v>0.6</v>
      </c>
      <c r="BE124">
        <v>23.3</v>
      </c>
      <c r="BF124">
        <v>-0.05</v>
      </c>
      <c r="BG124">
        <v>-0.02</v>
      </c>
      <c r="BH124">
        <v>7</v>
      </c>
      <c r="BI124">
        <v>1.9E-2</v>
      </c>
      <c r="BJ124">
        <v>0.16</v>
      </c>
      <c r="BK124">
        <v>9.4</v>
      </c>
      <c r="BL124">
        <v>25</v>
      </c>
      <c r="BM124">
        <v>0.2</v>
      </c>
      <c r="BN124">
        <v>18.03</v>
      </c>
      <c r="BO124">
        <v>95.1</v>
      </c>
      <c r="BP124">
        <v>7.1</v>
      </c>
      <c r="BQ124">
        <v>6.26</v>
      </c>
      <c r="BR124">
        <v>24.72</v>
      </c>
      <c r="BS124">
        <v>4.8899999999999997</v>
      </c>
      <c r="BT124">
        <v>0.86</v>
      </c>
      <c r="BU124">
        <v>4.08</v>
      </c>
      <c r="BV124">
        <v>0.57999999999999996</v>
      </c>
      <c r="BW124">
        <v>3.29</v>
      </c>
      <c r="BX124">
        <v>0.63</v>
      </c>
      <c r="BY124">
        <v>1.8</v>
      </c>
      <c r="BZ124">
        <v>0.24</v>
      </c>
      <c r="CA124">
        <v>1.65</v>
      </c>
      <c r="CB124">
        <v>0.23</v>
      </c>
    </row>
    <row r="125" spans="1:80" x14ac:dyDescent="0.3">
      <c r="A125" t="s">
        <v>564</v>
      </c>
      <c r="B125" t="s">
        <v>565</v>
      </c>
      <c r="C125" s="1" t="str">
        <f>HYPERLINK("http://geochem.nrcan.gc.ca/cdogs/content/bdl/bdl211193_e.htm", "21:1193")</f>
        <v>21:1193</v>
      </c>
      <c r="D125" s="1" t="str">
        <f>HYPERLINK("http://geochem.nrcan.gc.ca/cdogs/content/svy/svy210191_e.htm", "21:0191")</f>
        <v>21:0191</v>
      </c>
      <c r="E125" t="s">
        <v>566</v>
      </c>
      <c r="F125" t="s">
        <v>567</v>
      </c>
      <c r="H125">
        <v>57.100004400000003</v>
      </c>
      <c r="I125">
        <v>-105.45148709999999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78</v>
      </c>
      <c r="M125" t="s">
        <v>147</v>
      </c>
      <c r="N125">
        <v>124</v>
      </c>
      <c r="O125">
        <v>1</v>
      </c>
      <c r="P125">
        <v>67</v>
      </c>
      <c r="Q125">
        <v>1.17</v>
      </c>
      <c r="R125">
        <v>0.4</v>
      </c>
      <c r="S125">
        <v>-0.2</v>
      </c>
      <c r="T125">
        <v>-20</v>
      </c>
      <c r="U125">
        <v>32.299999999999997</v>
      </c>
      <c r="V125">
        <v>2.1</v>
      </c>
      <c r="W125">
        <v>0.05</v>
      </c>
      <c r="X125">
        <v>0.19</v>
      </c>
      <c r="Y125">
        <v>0.52</v>
      </c>
      <c r="Z125">
        <v>54.5</v>
      </c>
      <c r="AA125">
        <v>7.2</v>
      </c>
      <c r="AB125">
        <v>47.6</v>
      </c>
      <c r="AC125">
        <v>0.35</v>
      </c>
      <c r="AD125">
        <v>25.23</v>
      </c>
      <c r="AE125">
        <v>10.37</v>
      </c>
      <c r="AF125">
        <v>1.8</v>
      </c>
      <c r="AG125">
        <v>0.1</v>
      </c>
      <c r="AH125">
        <v>0.05</v>
      </c>
      <c r="AI125">
        <v>91</v>
      </c>
      <c r="AJ125">
        <v>-0.02</v>
      </c>
      <c r="AK125">
        <v>0.04</v>
      </c>
      <c r="AL125">
        <v>28.7</v>
      </c>
      <c r="AM125">
        <v>3.2</v>
      </c>
      <c r="AN125">
        <v>0.08</v>
      </c>
      <c r="AO125">
        <v>471</v>
      </c>
      <c r="AP125">
        <v>1.96</v>
      </c>
      <c r="AQ125">
        <v>5.0000000000000001E-3</v>
      </c>
      <c r="AR125">
        <v>0.8</v>
      </c>
      <c r="AS125">
        <v>17.7</v>
      </c>
      <c r="AT125">
        <v>0.13500000000000001</v>
      </c>
      <c r="AU125">
        <v>1.58</v>
      </c>
      <c r="AV125">
        <v>-10</v>
      </c>
      <c r="AW125">
        <v>-2</v>
      </c>
      <c r="AX125">
        <v>4.0999999999999996</v>
      </c>
      <c r="AY125">
        <v>-1</v>
      </c>
      <c r="AZ125">
        <v>0.54</v>
      </c>
      <c r="BA125">
        <v>7.0000000000000007E-2</v>
      </c>
      <c r="BB125">
        <v>7.2</v>
      </c>
      <c r="BC125">
        <v>1.7</v>
      </c>
      <c r="BD125">
        <v>0.4</v>
      </c>
      <c r="BE125">
        <v>11.5</v>
      </c>
      <c r="BF125">
        <v>-0.05</v>
      </c>
      <c r="BG125">
        <v>-0.02</v>
      </c>
      <c r="BH125">
        <v>3.4</v>
      </c>
      <c r="BI125">
        <v>1.4E-2</v>
      </c>
      <c r="BJ125">
        <v>0.14000000000000001</v>
      </c>
      <c r="BK125">
        <v>5.8</v>
      </c>
      <c r="BL125">
        <v>69</v>
      </c>
      <c r="BM125">
        <v>0.3</v>
      </c>
      <c r="BN125">
        <v>30.58</v>
      </c>
      <c r="BO125">
        <v>109.6</v>
      </c>
      <c r="BP125">
        <v>2.4</v>
      </c>
      <c r="BQ125">
        <v>8.4</v>
      </c>
      <c r="BR125">
        <v>34.07</v>
      </c>
      <c r="BS125">
        <v>6.68</v>
      </c>
      <c r="BT125">
        <v>1.27</v>
      </c>
      <c r="BU125">
        <v>5.92</v>
      </c>
      <c r="BV125">
        <v>0.82</v>
      </c>
      <c r="BW125">
        <v>4.8099999999999996</v>
      </c>
      <c r="BX125">
        <v>0.98</v>
      </c>
      <c r="BY125">
        <v>2.91</v>
      </c>
      <c r="BZ125">
        <v>0.4</v>
      </c>
      <c r="CA125">
        <v>2.71</v>
      </c>
      <c r="CB125">
        <v>0.41</v>
      </c>
    </row>
    <row r="126" spans="1:80" x14ac:dyDescent="0.3">
      <c r="A126" t="s">
        <v>568</v>
      </c>
      <c r="B126" t="s">
        <v>569</v>
      </c>
      <c r="C126" s="1" t="str">
        <f>HYPERLINK("http://geochem.nrcan.gc.ca/cdogs/content/bdl/bdl211193_e.htm", "21:1193")</f>
        <v>21:1193</v>
      </c>
      <c r="D126" s="1" t="str">
        <f>HYPERLINK("http://geochem.nrcan.gc.ca/cdogs/content/svy/svy210191_e.htm", "21:0191")</f>
        <v>21:0191</v>
      </c>
      <c r="E126" t="s">
        <v>570</v>
      </c>
      <c r="F126" t="s">
        <v>571</v>
      </c>
      <c r="H126">
        <v>57.124583299999998</v>
      </c>
      <c r="I126">
        <v>-105.4613829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78</v>
      </c>
      <c r="M126" t="s">
        <v>152</v>
      </c>
      <c r="N126">
        <v>125</v>
      </c>
      <c r="O126">
        <v>1</v>
      </c>
      <c r="P126">
        <v>26</v>
      </c>
      <c r="Q126">
        <v>1.35</v>
      </c>
      <c r="R126">
        <v>3</v>
      </c>
      <c r="S126">
        <v>-0.2</v>
      </c>
      <c r="T126">
        <v>-20</v>
      </c>
      <c r="U126">
        <v>61.8</v>
      </c>
      <c r="V126">
        <v>1.1000000000000001</v>
      </c>
      <c r="W126">
        <v>0.08</v>
      </c>
      <c r="X126">
        <v>0.16</v>
      </c>
      <c r="Y126">
        <v>0.28999999999999998</v>
      </c>
      <c r="Z126">
        <v>45</v>
      </c>
      <c r="AA126">
        <v>7.4</v>
      </c>
      <c r="AB126">
        <v>25.6</v>
      </c>
      <c r="AC126">
        <v>0.68</v>
      </c>
      <c r="AD126">
        <v>17.21</v>
      </c>
      <c r="AE126">
        <v>4.0999999999999996</v>
      </c>
      <c r="AF126">
        <v>4.0999999999999996</v>
      </c>
      <c r="AG126">
        <v>-0.1</v>
      </c>
      <c r="AH126">
        <v>0.61</v>
      </c>
      <c r="AI126">
        <v>41</v>
      </c>
      <c r="AJ126">
        <v>-0.02</v>
      </c>
      <c r="AK126">
        <v>0.18</v>
      </c>
      <c r="AL126">
        <v>22.7</v>
      </c>
      <c r="AM126">
        <v>13.2</v>
      </c>
      <c r="AN126">
        <v>0.28999999999999998</v>
      </c>
      <c r="AO126">
        <v>353</v>
      </c>
      <c r="AP126">
        <v>1.17</v>
      </c>
      <c r="AQ126">
        <v>8.9999999999999993E-3</v>
      </c>
      <c r="AR126">
        <v>1.26</v>
      </c>
      <c r="AS126">
        <v>19.3</v>
      </c>
      <c r="AT126">
        <v>3.7999999999999999E-2</v>
      </c>
      <c r="AU126">
        <v>3.48</v>
      </c>
      <c r="AV126">
        <v>-10</v>
      </c>
      <c r="AW126">
        <v>-2</v>
      </c>
      <c r="AX126">
        <v>14.1</v>
      </c>
      <c r="AY126">
        <v>-1</v>
      </c>
      <c r="AZ126">
        <v>0.16</v>
      </c>
      <c r="BA126">
        <v>0.05</v>
      </c>
      <c r="BB126">
        <v>4.3</v>
      </c>
      <c r="BC126">
        <v>0.6</v>
      </c>
      <c r="BD126">
        <v>0.8</v>
      </c>
      <c r="BE126">
        <v>41.6</v>
      </c>
      <c r="BF126">
        <v>-0.05</v>
      </c>
      <c r="BG126">
        <v>-0.02</v>
      </c>
      <c r="BH126">
        <v>12.4</v>
      </c>
      <c r="BI126">
        <v>2.1999999999999999E-2</v>
      </c>
      <c r="BJ126">
        <v>0.16</v>
      </c>
      <c r="BK126">
        <v>3.1</v>
      </c>
      <c r="BL126">
        <v>29</v>
      </c>
      <c r="BM126">
        <v>0.1</v>
      </c>
      <c r="BN126">
        <v>15.02</v>
      </c>
      <c r="BO126">
        <v>63.1</v>
      </c>
      <c r="BP126">
        <v>31</v>
      </c>
      <c r="BQ126">
        <v>6.14</v>
      </c>
      <c r="BR126">
        <v>23.74</v>
      </c>
      <c r="BS126">
        <v>4.5</v>
      </c>
      <c r="BT126">
        <v>0.72</v>
      </c>
      <c r="BU126">
        <v>3.53</v>
      </c>
      <c r="BV126">
        <v>0.48</v>
      </c>
      <c r="BW126">
        <v>2.64</v>
      </c>
      <c r="BX126">
        <v>0.51</v>
      </c>
      <c r="BY126">
        <v>1.49</v>
      </c>
      <c r="BZ126">
        <v>0.2</v>
      </c>
      <c r="CA126">
        <v>1.39</v>
      </c>
      <c r="CB126">
        <v>0.21</v>
      </c>
    </row>
    <row r="127" spans="1:80" x14ac:dyDescent="0.3">
      <c r="A127" t="s">
        <v>572</v>
      </c>
      <c r="B127" t="s">
        <v>573</v>
      </c>
      <c r="C127" s="1" t="str">
        <f>HYPERLINK("http://geochem.nrcan.gc.ca/cdogs/content/bdl/bdl211193_e.htm", "21:1193")</f>
        <v>21:1193</v>
      </c>
      <c r="D127" s="1" t="str">
        <f>HYPERLINK("http://geochem.nrcan.gc.ca/cdogs/content/svy/svy210191_e.htm", "21:0191")</f>
        <v>21:0191</v>
      </c>
      <c r="E127" t="s">
        <v>574</v>
      </c>
      <c r="F127" t="s">
        <v>575</v>
      </c>
      <c r="H127">
        <v>57.133936499999997</v>
      </c>
      <c r="I127">
        <v>-105.5075946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78</v>
      </c>
      <c r="M127" t="s">
        <v>157</v>
      </c>
      <c r="N127">
        <v>126</v>
      </c>
      <c r="O127">
        <v>1</v>
      </c>
      <c r="P127">
        <v>69</v>
      </c>
      <c r="Q127">
        <v>0.65</v>
      </c>
      <c r="R127">
        <v>0.7</v>
      </c>
      <c r="S127">
        <v>-0.2</v>
      </c>
      <c r="T127">
        <v>-20</v>
      </c>
      <c r="U127">
        <v>48</v>
      </c>
      <c r="V127">
        <v>0.6</v>
      </c>
      <c r="W127">
        <v>0.05</v>
      </c>
      <c r="X127">
        <v>0.15</v>
      </c>
      <c r="Y127">
        <v>0.41</v>
      </c>
      <c r="Z127">
        <v>20.8</v>
      </c>
      <c r="AA127">
        <v>4.4000000000000004</v>
      </c>
      <c r="AB127">
        <v>17.3</v>
      </c>
      <c r="AC127">
        <v>0.32</v>
      </c>
      <c r="AD127">
        <v>11.74</v>
      </c>
      <c r="AE127">
        <v>5.82</v>
      </c>
      <c r="AF127">
        <v>1.2</v>
      </c>
      <c r="AG127">
        <v>-0.1</v>
      </c>
      <c r="AH127">
        <v>0.09</v>
      </c>
      <c r="AI127">
        <v>87</v>
      </c>
      <c r="AJ127">
        <v>-0.02</v>
      </c>
      <c r="AK127">
        <v>0.03</v>
      </c>
      <c r="AL127">
        <v>9.9</v>
      </c>
      <c r="AM127">
        <v>2.1</v>
      </c>
      <c r="AN127">
        <v>0.06</v>
      </c>
      <c r="AO127">
        <v>236</v>
      </c>
      <c r="AP127">
        <v>2.2200000000000002</v>
      </c>
      <c r="AQ127">
        <v>8.9999999999999993E-3</v>
      </c>
      <c r="AR127">
        <v>0.52</v>
      </c>
      <c r="AS127">
        <v>10.3</v>
      </c>
      <c r="AT127">
        <v>0.157</v>
      </c>
      <c r="AU127">
        <v>2.0099999999999998</v>
      </c>
      <c r="AV127">
        <v>-10</v>
      </c>
      <c r="AW127">
        <v>-2</v>
      </c>
      <c r="AX127">
        <v>2.8</v>
      </c>
      <c r="AY127">
        <v>-1</v>
      </c>
      <c r="AZ127">
        <v>0.49</v>
      </c>
      <c r="BA127">
        <v>0.11</v>
      </c>
      <c r="BB127">
        <v>2</v>
      </c>
      <c r="BC127">
        <v>1.3</v>
      </c>
      <c r="BD127">
        <v>0.2</v>
      </c>
      <c r="BE127">
        <v>15.3</v>
      </c>
      <c r="BF127">
        <v>-0.05</v>
      </c>
      <c r="BG127">
        <v>0.03</v>
      </c>
      <c r="BH127">
        <v>2.7</v>
      </c>
      <c r="BI127">
        <v>1.0999999999999999E-2</v>
      </c>
      <c r="BJ127">
        <v>7.0000000000000007E-2</v>
      </c>
      <c r="BK127">
        <v>3.3</v>
      </c>
      <c r="BL127">
        <v>26</v>
      </c>
      <c r="BM127">
        <v>1.8</v>
      </c>
      <c r="BN127">
        <v>8.7799999999999994</v>
      </c>
      <c r="BO127">
        <v>124.7</v>
      </c>
      <c r="BP127">
        <v>4.0999999999999996</v>
      </c>
      <c r="BQ127">
        <v>2.83</v>
      </c>
      <c r="BR127">
        <v>11.32</v>
      </c>
      <c r="BS127">
        <v>2.14</v>
      </c>
      <c r="BT127">
        <v>0.36</v>
      </c>
      <c r="BU127">
        <v>1.77</v>
      </c>
      <c r="BV127">
        <v>0.26</v>
      </c>
      <c r="BW127">
        <v>1.43</v>
      </c>
      <c r="BX127">
        <v>0.28000000000000003</v>
      </c>
      <c r="BY127">
        <v>0.84</v>
      </c>
      <c r="BZ127">
        <v>0.11</v>
      </c>
      <c r="CA127">
        <v>0.78</v>
      </c>
      <c r="CB127">
        <v>0.11</v>
      </c>
    </row>
    <row r="128" spans="1:80" x14ac:dyDescent="0.3">
      <c r="A128" t="s">
        <v>576</v>
      </c>
      <c r="B128" t="s">
        <v>577</v>
      </c>
      <c r="C128" s="1" t="str">
        <f>HYPERLINK("http://geochem.nrcan.gc.ca/cdogs/content/bdl/bdl211193_e.htm", "21:1193")</f>
        <v>21:1193</v>
      </c>
      <c r="D128" s="1" t="str">
        <f>HYPERLINK("http://geochem.nrcan.gc.ca/cdogs/content/svy/svy210191_e.htm", "21:0191")</f>
        <v>21:0191</v>
      </c>
      <c r="E128" t="s">
        <v>578</v>
      </c>
      <c r="F128" t="s">
        <v>579</v>
      </c>
      <c r="H128">
        <v>57.104298800000002</v>
      </c>
      <c r="I128">
        <v>-105.51666470000001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78</v>
      </c>
      <c r="M128" t="s">
        <v>162</v>
      </c>
      <c r="N128">
        <v>127</v>
      </c>
      <c r="O128">
        <v>1</v>
      </c>
      <c r="P128">
        <v>58</v>
      </c>
      <c r="Q128">
        <v>0.92</v>
      </c>
      <c r="R128">
        <v>2.4</v>
      </c>
      <c r="S128">
        <v>-0.2</v>
      </c>
      <c r="T128">
        <v>-20</v>
      </c>
      <c r="U128">
        <v>54.2</v>
      </c>
      <c r="V128">
        <v>0.8</v>
      </c>
      <c r="W128">
        <v>0.08</v>
      </c>
      <c r="X128">
        <v>0.2</v>
      </c>
      <c r="Y128">
        <v>0.56000000000000005</v>
      </c>
      <c r="Z128">
        <v>37.4</v>
      </c>
      <c r="AA128">
        <v>10</v>
      </c>
      <c r="AB128">
        <v>32.9</v>
      </c>
      <c r="AC128">
        <v>0.67</v>
      </c>
      <c r="AD128">
        <v>16.71</v>
      </c>
      <c r="AE128">
        <v>6.3</v>
      </c>
      <c r="AF128">
        <v>2.5</v>
      </c>
      <c r="AG128">
        <v>0.1</v>
      </c>
      <c r="AH128">
        <v>0.25</v>
      </c>
      <c r="AI128">
        <v>46</v>
      </c>
      <c r="AJ128">
        <v>-0.02</v>
      </c>
      <c r="AK128">
        <v>0.09</v>
      </c>
      <c r="AL128">
        <v>18.2</v>
      </c>
      <c r="AM128">
        <v>5.7</v>
      </c>
      <c r="AN128">
        <v>0.19</v>
      </c>
      <c r="AO128">
        <v>652</v>
      </c>
      <c r="AP128">
        <v>2.69</v>
      </c>
      <c r="AQ128">
        <v>8.9999999999999993E-3</v>
      </c>
      <c r="AR128">
        <v>1.29</v>
      </c>
      <c r="AS128">
        <v>13.8</v>
      </c>
      <c r="AT128">
        <v>6.5000000000000002E-2</v>
      </c>
      <c r="AU128">
        <v>2.72</v>
      </c>
      <c r="AV128">
        <v>-10</v>
      </c>
      <c r="AW128">
        <v>-2</v>
      </c>
      <c r="AX128">
        <v>8.6</v>
      </c>
      <c r="AY128">
        <v>1</v>
      </c>
      <c r="AZ128">
        <v>0.27</v>
      </c>
      <c r="BA128">
        <v>0.06</v>
      </c>
      <c r="BB128">
        <v>4.0999999999999996</v>
      </c>
      <c r="BC128">
        <v>1.3</v>
      </c>
      <c r="BD128">
        <v>0.5</v>
      </c>
      <c r="BE128">
        <v>19</v>
      </c>
      <c r="BF128">
        <v>-0.05</v>
      </c>
      <c r="BG128">
        <v>-0.02</v>
      </c>
      <c r="BH128">
        <v>7.3</v>
      </c>
      <c r="BI128">
        <v>3.4000000000000002E-2</v>
      </c>
      <c r="BJ128">
        <v>0.16</v>
      </c>
      <c r="BK128">
        <v>5.0999999999999996</v>
      </c>
      <c r="BL128">
        <v>58</v>
      </c>
      <c r="BM128">
        <v>0.5</v>
      </c>
      <c r="BN128">
        <v>15.62</v>
      </c>
      <c r="BO128">
        <v>127.6</v>
      </c>
      <c r="BP128">
        <v>11.6</v>
      </c>
      <c r="BQ128">
        <v>5.14</v>
      </c>
      <c r="BR128">
        <v>20.239999999999998</v>
      </c>
      <c r="BS128">
        <v>3.81</v>
      </c>
      <c r="BT128">
        <v>0.63</v>
      </c>
      <c r="BU128">
        <v>3.16</v>
      </c>
      <c r="BV128">
        <v>0.44</v>
      </c>
      <c r="BW128">
        <v>2.5499999999999998</v>
      </c>
      <c r="BX128">
        <v>0.5</v>
      </c>
      <c r="BY128">
        <v>1.52</v>
      </c>
      <c r="BZ128">
        <v>0.21</v>
      </c>
      <c r="CA128">
        <v>1.5</v>
      </c>
      <c r="CB128">
        <v>0.23</v>
      </c>
    </row>
    <row r="129" spans="1:80" x14ac:dyDescent="0.3">
      <c r="A129" t="s">
        <v>580</v>
      </c>
      <c r="B129" t="s">
        <v>581</v>
      </c>
      <c r="C129" s="1" t="str">
        <f>HYPERLINK("http://geochem.nrcan.gc.ca/cdogs/content/bdl/bdl211193_e.htm", "21:1193")</f>
        <v>21:1193</v>
      </c>
      <c r="D129" s="1" t="str">
        <f>HYPERLINK("http://geochem.nrcan.gc.ca/cdogs/content/svy/svy210191_e.htm", "21:0191")</f>
        <v>21:0191</v>
      </c>
      <c r="E129" t="s">
        <v>582</v>
      </c>
      <c r="F129" t="s">
        <v>583</v>
      </c>
      <c r="H129">
        <v>57.090223999999999</v>
      </c>
      <c r="I129">
        <v>-105.5720146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78</v>
      </c>
      <c r="M129" t="s">
        <v>167</v>
      </c>
      <c r="N129">
        <v>128</v>
      </c>
      <c r="O129">
        <v>1</v>
      </c>
      <c r="P129">
        <v>36</v>
      </c>
      <c r="Q129">
        <v>0.55000000000000004</v>
      </c>
      <c r="R129">
        <v>0.6</v>
      </c>
      <c r="S129">
        <v>-0.2</v>
      </c>
      <c r="T129">
        <v>-20</v>
      </c>
      <c r="U129">
        <v>40.9</v>
      </c>
      <c r="V129">
        <v>0.5</v>
      </c>
      <c r="W129">
        <v>0.04</v>
      </c>
      <c r="X129">
        <v>0.2</v>
      </c>
      <c r="Y129">
        <v>0.26</v>
      </c>
      <c r="Z129">
        <v>26.9</v>
      </c>
      <c r="AA129">
        <v>2.8</v>
      </c>
      <c r="AB129">
        <v>17.3</v>
      </c>
      <c r="AC129">
        <v>0.49</v>
      </c>
      <c r="AD129">
        <v>7.61</v>
      </c>
      <c r="AE129">
        <v>0.87</v>
      </c>
      <c r="AF129">
        <v>1.7</v>
      </c>
      <c r="AG129">
        <v>-0.1</v>
      </c>
      <c r="AH129">
        <v>0.04</v>
      </c>
      <c r="AI129">
        <v>40</v>
      </c>
      <c r="AJ129">
        <v>-0.02</v>
      </c>
      <c r="AK129">
        <v>0.06</v>
      </c>
      <c r="AL129">
        <v>13.8</v>
      </c>
      <c r="AM129">
        <v>4.5</v>
      </c>
      <c r="AN129">
        <v>0.14000000000000001</v>
      </c>
      <c r="AO129">
        <v>229</v>
      </c>
      <c r="AP129">
        <v>0.74</v>
      </c>
      <c r="AQ129">
        <v>8.0000000000000002E-3</v>
      </c>
      <c r="AR129">
        <v>0.74</v>
      </c>
      <c r="AS129">
        <v>8.9</v>
      </c>
      <c r="AT129">
        <v>5.8999999999999997E-2</v>
      </c>
      <c r="AU129">
        <v>1.86</v>
      </c>
      <c r="AV129">
        <v>-10</v>
      </c>
      <c r="AW129">
        <v>-2</v>
      </c>
      <c r="AX129">
        <v>6.8</v>
      </c>
      <c r="AY129">
        <v>-1</v>
      </c>
      <c r="AZ129">
        <v>0.19</v>
      </c>
      <c r="BA129">
        <v>0.05</v>
      </c>
      <c r="BB129">
        <v>1.8</v>
      </c>
      <c r="BC129">
        <v>0.7</v>
      </c>
      <c r="BD129">
        <v>0.4</v>
      </c>
      <c r="BE129">
        <v>22.4</v>
      </c>
      <c r="BF129">
        <v>-0.05</v>
      </c>
      <c r="BG129">
        <v>-0.02</v>
      </c>
      <c r="BH129">
        <v>2.6</v>
      </c>
      <c r="BI129">
        <v>0.02</v>
      </c>
      <c r="BJ129">
        <v>7.0000000000000007E-2</v>
      </c>
      <c r="BK129">
        <v>3.4</v>
      </c>
      <c r="BL129">
        <v>15</v>
      </c>
      <c r="BM129">
        <v>0.2</v>
      </c>
      <c r="BN129">
        <v>9.32</v>
      </c>
      <c r="BO129">
        <v>54.2</v>
      </c>
      <c r="BP129">
        <v>1.8</v>
      </c>
      <c r="BQ129">
        <v>3.67</v>
      </c>
      <c r="BR129">
        <v>14.05</v>
      </c>
      <c r="BS129">
        <v>2.63</v>
      </c>
      <c r="BT129">
        <v>0.4</v>
      </c>
      <c r="BU129">
        <v>2.04</v>
      </c>
      <c r="BV129">
        <v>0.28000000000000003</v>
      </c>
      <c r="BW129">
        <v>1.58</v>
      </c>
      <c r="BX129">
        <v>0.31</v>
      </c>
      <c r="BY129">
        <v>0.93</v>
      </c>
      <c r="BZ129">
        <v>0.12</v>
      </c>
      <c r="CA129">
        <v>0.91</v>
      </c>
      <c r="CB129">
        <v>0.13</v>
      </c>
    </row>
    <row r="130" spans="1:80" x14ac:dyDescent="0.3">
      <c r="A130" t="s">
        <v>584</v>
      </c>
      <c r="B130" t="s">
        <v>585</v>
      </c>
      <c r="C130" s="1" t="str">
        <f>HYPERLINK("http://geochem.nrcan.gc.ca/cdogs/content/bdl/bdl211193_e.htm", "21:1193")</f>
        <v>21:1193</v>
      </c>
      <c r="D130" s="1" t="str">
        <f>HYPERLINK("http://geochem.nrcan.gc.ca/cdogs/content/svy/svy210191_e.htm", "21:0191")</f>
        <v>21:0191</v>
      </c>
      <c r="E130" t="s">
        <v>586</v>
      </c>
      <c r="F130" t="s">
        <v>587</v>
      </c>
      <c r="H130">
        <v>57.073879699999999</v>
      </c>
      <c r="I130">
        <v>-105.6773134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78</v>
      </c>
      <c r="M130" t="s">
        <v>172</v>
      </c>
      <c r="N130">
        <v>129</v>
      </c>
      <c r="O130">
        <v>1</v>
      </c>
      <c r="P130">
        <v>56</v>
      </c>
      <c r="Q130">
        <v>0.74</v>
      </c>
      <c r="R130">
        <v>12</v>
      </c>
      <c r="S130">
        <v>-0.2</v>
      </c>
      <c r="T130">
        <v>-20</v>
      </c>
      <c r="U130">
        <v>68.2</v>
      </c>
      <c r="V130">
        <v>0.7</v>
      </c>
      <c r="W130">
        <v>0.14000000000000001</v>
      </c>
      <c r="X130">
        <v>0.16</v>
      </c>
      <c r="Y130">
        <v>0.41</v>
      </c>
      <c r="Z130">
        <v>21.5</v>
      </c>
      <c r="AA130">
        <v>6.5</v>
      </c>
      <c r="AB130">
        <v>20.2</v>
      </c>
      <c r="AC130">
        <v>0.46</v>
      </c>
      <c r="AD130">
        <v>7.75</v>
      </c>
      <c r="AE130">
        <v>6.96</v>
      </c>
      <c r="AF130">
        <v>1.7</v>
      </c>
      <c r="AG130">
        <v>-0.1</v>
      </c>
      <c r="AH130">
        <v>0.2</v>
      </c>
      <c r="AI130">
        <v>29</v>
      </c>
      <c r="AJ130">
        <v>-0.02</v>
      </c>
      <c r="AK130">
        <v>0.06</v>
      </c>
      <c r="AL130">
        <v>10.1</v>
      </c>
      <c r="AM130">
        <v>3.7</v>
      </c>
      <c r="AN130">
        <v>0.13</v>
      </c>
      <c r="AO130">
        <v>707</v>
      </c>
      <c r="AP130">
        <v>2.09</v>
      </c>
      <c r="AQ130">
        <v>6.0000000000000001E-3</v>
      </c>
      <c r="AR130">
        <v>0.85</v>
      </c>
      <c r="AS130">
        <v>39.700000000000003</v>
      </c>
      <c r="AT130">
        <v>5.2999999999999999E-2</v>
      </c>
      <c r="AU130">
        <v>2.5299999999999998</v>
      </c>
      <c r="AV130">
        <v>-10</v>
      </c>
      <c r="AW130">
        <v>-2</v>
      </c>
      <c r="AX130">
        <v>6.6</v>
      </c>
      <c r="AY130">
        <v>-1</v>
      </c>
      <c r="AZ130">
        <v>0.24</v>
      </c>
      <c r="BA130">
        <v>0.06</v>
      </c>
      <c r="BB130">
        <v>2.2999999999999998</v>
      </c>
      <c r="BC130">
        <v>0.8</v>
      </c>
      <c r="BD130">
        <v>0.4</v>
      </c>
      <c r="BE130">
        <v>19.600000000000001</v>
      </c>
      <c r="BF130">
        <v>-0.05</v>
      </c>
      <c r="BG130">
        <v>-0.02</v>
      </c>
      <c r="BH130">
        <v>5.3</v>
      </c>
      <c r="BI130">
        <v>2.1000000000000001E-2</v>
      </c>
      <c r="BJ130">
        <v>0.11</v>
      </c>
      <c r="BK130">
        <v>47.2</v>
      </c>
      <c r="BL130">
        <v>30</v>
      </c>
      <c r="BM130">
        <v>0.2</v>
      </c>
      <c r="BN130">
        <v>7.6</v>
      </c>
      <c r="BO130">
        <v>103.8</v>
      </c>
      <c r="BP130">
        <v>9.3000000000000007</v>
      </c>
      <c r="BQ130">
        <v>2.69</v>
      </c>
      <c r="BR130">
        <v>10.35</v>
      </c>
      <c r="BS130">
        <v>1.92</v>
      </c>
      <c r="BT130">
        <v>0.31</v>
      </c>
      <c r="BU130">
        <v>1.62</v>
      </c>
      <c r="BV130">
        <v>0.23</v>
      </c>
      <c r="BW130">
        <v>1.31</v>
      </c>
      <c r="BX130">
        <v>0.25</v>
      </c>
      <c r="BY130">
        <v>0.73</v>
      </c>
      <c r="BZ130">
        <v>0.09</v>
      </c>
      <c r="CA130">
        <v>0.68</v>
      </c>
      <c r="CB130">
        <v>0.09</v>
      </c>
    </row>
    <row r="131" spans="1:80" x14ac:dyDescent="0.3">
      <c r="A131" t="s">
        <v>588</v>
      </c>
      <c r="B131" t="s">
        <v>589</v>
      </c>
      <c r="C131" s="1" t="str">
        <f>HYPERLINK("http://geochem.nrcan.gc.ca/cdogs/content/bdl/bdl211193_e.htm", "21:1193")</f>
        <v>21:1193</v>
      </c>
      <c r="D131" s="1" t="str">
        <f>HYPERLINK("http://geochem.nrcan.gc.ca/cdogs/content/svy/svy210191_e.htm", "21:0191")</f>
        <v>21:0191</v>
      </c>
      <c r="E131" t="s">
        <v>590</v>
      </c>
      <c r="F131" t="s">
        <v>591</v>
      </c>
      <c r="H131">
        <v>57.042075400000002</v>
      </c>
      <c r="I131">
        <v>-105.7854746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78</v>
      </c>
      <c r="M131" t="s">
        <v>177</v>
      </c>
      <c r="N131">
        <v>130</v>
      </c>
      <c r="O131">
        <v>1</v>
      </c>
      <c r="P131">
        <v>27</v>
      </c>
      <c r="Q131">
        <v>0.41</v>
      </c>
      <c r="R131">
        <v>0.6</v>
      </c>
      <c r="S131">
        <v>-0.2</v>
      </c>
      <c r="T131">
        <v>-20</v>
      </c>
      <c r="U131">
        <v>45.2</v>
      </c>
      <c r="V131">
        <v>0.4</v>
      </c>
      <c r="W131">
        <v>-0.02</v>
      </c>
      <c r="X131">
        <v>0.25</v>
      </c>
      <c r="Y131">
        <v>0.35</v>
      </c>
      <c r="Z131">
        <v>17.399999999999999</v>
      </c>
      <c r="AA131">
        <v>2.5</v>
      </c>
      <c r="AB131">
        <v>9.5</v>
      </c>
      <c r="AC131">
        <v>0.12</v>
      </c>
      <c r="AD131">
        <v>4.7699999999999996</v>
      </c>
      <c r="AE131">
        <v>0.97</v>
      </c>
      <c r="AF131">
        <v>0.7</v>
      </c>
      <c r="AG131">
        <v>-0.1</v>
      </c>
      <c r="AH131">
        <v>0.03</v>
      </c>
      <c r="AI131">
        <v>60</v>
      </c>
      <c r="AJ131">
        <v>-0.02</v>
      </c>
      <c r="AK131">
        <v>0.02</v>
      </c>
      <c r="AL131">
        <v>7.9</v>
      </c>
      <c r="AM131">
        <v>0.4</v>
      </c>
      <c r="AN131">
        <v>0.03</v>
      </c>
      <c r="AO131">
        <v>116</v>
      </c>
      <c r="AP131">
        <v>0.85</v>
      </c>
      <c r="AQ131">
        <v>4.0000000000000001E-3</v>
      </c>
      <c r="AR131">
        <v>0.3</v>
      </c>
      <c r="AS131">
        <v>8.6</v>
      </c>
      <c r="AT131">
        <v>3.7999999999999999E-2</v>
      </c>
      <c r="AU131">
        <v>0.8</v>
      </c>
      <c r="AV131">
        <v>-10</v>
      </c>
      <c r="AW131">
        <v>-2</v>
      </c>
      <c r="AX131">
        <v>1.2</v>
      </c>
      <c r="AY131">
        <v>-1</v>
      </c>
      <c r="AZ131">
        <v>0.2</v>
      </c>
      <c r="BA131">
        <v>0.03</v>
      </c>
      <c r="BB131">
        <v>0.7</v>
      </c>
      <c r="BC131">
        <v>0.6</v>
      </c>
      <c r="BD131">
        <v>0.1</v>
      </c>
      <c r="BE131">
        <v>21.7</v>
      </c>
      <c r="BF131">
        <v>-0.05</v>
      </c>
      <c r="BG131">
        <v>-0.02</v>
      </c>
      <c r="BH131">
        <v>0.5</v>
      </c>
      <c r="BI131">
        <v>7.0000000000000001E-3</v>
      </c>
      <c r="BJ131">
        <v>0.04</v>
      </c>
      <c r="BK131">
        <v>0.6</v>
      </c>
      <c r="BL131">
        <v>15</v>
      </c>
      <c r="BM131">
        <v>-0.1</v>
      </c>
      <c r="BN131">
        <v>6.76</v>
      </c>
      <c r="BO131">
        <v>100.3</v>
      </c>
      <c r="BP131">
        <v>1.5</v>
      </c>
      <c r="BQ131">
        <v>2.41</v>
      </c>
      <c r="BR131">
        <v>9.25</v>
      </c>
      <c r="BS131">
        <v>1.63</v>
      </c>
      <c r="BT131">
        <v>0.18</v>
      </c>
      <c r="BU131">
        <v>1.3</v>
      </c>
      <c r="BV131">
        <v>0.19</v>
      </c>
      <c r="BW131">
        <v>1.1100000000000001</v>
      </c>
      <c r="BX131">
        <v>0.21</v>
      </c>
      <c r="BY131">
        <v>0.65</v>
      </c>
      <c r="BZ131">
        <v>0.08</v>
      </c>
      <c r="CA131">
        <v>0.62</v>
      </c>
      <c r="CB131">
        <v>0.08</v>
      </c>
    </row>
    <row r="132" spans="1:80" x14ac:dyDescent="0.3">
      <c r="A132" t="s">
        <v>592</v>
      </c>
      <c r="B132" t="s">
        <v>593</v>
      </c>
      <c r="C132" s="1" t="str">
        <f>HYPERLINK("http://geochem.nrcan.gc.ca/cdogs/content/bdl/bdl211193_e.htm", "21:1193")</f>
        <v>21:1193</v>
      </c>
      <c r="D132" s="1" t="str">
        <f>HYPERLINK("http://geochem.nrcan.gc.ca/cdogs/content/svy/svy_e.htm", "")</f>
        <v/>
      </c>
      <c r="G132" s="1" t="str">
        <f>HYPERLINK("http://geochem.nrcan.gc.ca/cdogs/content/cr_/cr_00126_e.htm", "126")</f>
        <v>126</v>
      </c>
      <c r="J132" t="s">
        <v>135</v>
      </c>
      <c r="K132" t="s">
        <v>136</v>
      </c>
      <c r="L132">
        <v>78</v>
      </c>
      <c r="M132" t="s">
        <v>137</v>
      </c>
      <c r="N132">
        <v>131</v>
      </c>
      <c r="O132">
        <v>8</v>
      </c>
      <c r="P132">
        <v>767</v>
      </c>
      <c r="Q132">
        <v>1.36</v>
      </c>
      <c r="R132">
        <v>8.6</v>
      </c>
      <c r="S132">
        <v>2.2000000000000002</v>
      </c>
      <c r="T132">
        <v>-20</v>
      </c>
      <c r="U132">
        <v>189.6</v>
      </c>
      <c r="V132">
        <v>0.7</v>
      </c>
      <c r="W132">
        <v>1.08</v>
      </c>
      <c r="X132">
        <v>0.5</v>
      </c>
      <c r="Y132">
        <v>0.78</v>
      </c>
      <c r="Z132">
        <v>81.099999999999994</v>
      </c>
      <c r="AA132">
        <v>15.1</v>
      </c>
      <c r="AB132">
        <v>27.4</v>
      </c>
      <c r="AC132">
        <v>1.1299999999999999</v>
      </c>
      <c r="AD132">
        <v>34.17</v>
      </c>
      <c r="AE132">
        <v>3.1</v>
      </c>
      <c r="AF132">
        <v>5.4</v>
      </c>
      <c r="AG132">
        <v>0.2</v>
      </c>
      <c r="AH132">
        <v>7.0000000000000007E-2</v>
      </c>
      <c r="AI132">
        <v>110</v>
      </c>
      <c r="AJ132">
        <v>0.06</v>
      </c>
      <c r="AK132">
        <v>0.19</v>
      </c>
      <c r="AL132">
        <v>49.1</v>
      </c>
      <c r="AM132">
        <v>14.6</v>
      </c>
      <c r="AN132">
        <v>0.56999999999999995</v>
      </c>
      <c r="AO132">
        <v>1665</v>
      </c>
      <c r="AP132">
        <v>1.1100000000000001</v>
      </c>
      <c r="AQ132">
        <v>2.1000000000000001E-2</v>
      </c>
      <c r="AR132">
        <v>1.23</v>
      </c>
      <c r="AS132">
        <v>23.5</v>
      </c>
      <c r="AT132">
        <v>0.107</v>
      </c>
      <c r="AU132">
        <v>35.85</v>
      </c>
      <c r="AV132">
        <v>-10</v>
      </c>
      <c r="AW132">
        <v>-2</v>
      </c>
      <c r="AX132">
        <v>15.8</v>
      </c>
      <c r="AY132">
        <v>-1</v>
      </c>
      <c r="AZ132">
        <v>0.14000000000000001</v>
      </c>
      <c r="BA132">
        <v>0.53</v>
      </c>
      <c r="BB132">
        <v>5.0999999999999996</v>
      </c>
      <c r="BC132">
        <v>0.7</v>
      </c>
      <c r="BD132">
        <v>1.3</v>
      </c>
      <c r="BE132">
        <v>24.3</v>
      </c>
      <c r="BF132">
        <v>-0.05</v>
      </c>
      <c r="BG132">
        <v>0.05</v>
      </c>
      <c r="BH132">
        <v>6.2</v>
      </c>
      <c r="BI132">
        <v>6.0999999999999999E-2</v>
      </c>
      <c r="BJ132">
        <v>0.26</v>
      </c>
      <c r="BK132">
        <v>5.8</v>
      </c>
      <c r="BL132">
        <v>40</v>
      </c>
      <c r="BM132">
        <v>0.3</v>
      </c>
      <c r="BN132">
        <v>26.59</v>
      </c>
      <c r="BO132">
        <v>185.5</v>
      </c>
      <c r="BP132">
        <v>3.1</v>
      </c>
      <c r="BQ132">
        <v>12.05</v>
      </c>
      <c r="BR132">
        <v>45.43</v>
      </c>
      <c r="BS132">
        <v>8.15</v>
      </c>
      <c r="BT132">
        <v>1.1499999999999999</v>
      </c>
      <c r="BU132">
        <v>5.93</v>
      </c>
      <c r="BV132">
        <v>0.82</v>
      </c>
      <c r="BW132">
        <v>4.55</v>
      </c>
      <c r="BX132">
        <v>0.88</v>
      </c>
      <c r="BY132">
        <v>2.46</v>
      </c>
      <c r="BZ132">
        <v>0.33</v>
      </c>
      <c r="CA132">
        <v>2.19</v>
      </c>
      <c r="CB132">
        <v>0.32</v>
      </c>
    </row>
    <row r="133" spans="1:80" x14ac:dyDescent="0.3">
      <c r="A133" t="s">
        <v>594</v>
      </c>
      <c r="B133" t="s">
        <v>595</v>
      </c>
      <c r="C133" s="1" t="str">
        <f>HYPERLINK("http://geochem.nrcan.gc.ca/cdogs/content/bdl/bdl211193_e.htm", "21:1193")</f>
        <v>21:1193</v>
      </c>
      <c r="D133" s="1" t="str">
        <f>HYPERLINK("http://geochem.nrcan.gc.ca/cdogs/content/svy/svy210191_e.htm", "21:0191")</f>
        <v>21:0191</v>
      </c>
      <c r="E133" t="s">
        <v>596</v>
      </c>
      <c r="F133" t="s">
        <v>597</v>
      </c>
      <c r="H133">
        <v>57.110641700000002</v>
      </c>
      <c r="I133">
        <v>-105.9430756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79</v>
      </c>
      <c r="M133" t="s">
        <v>84</v>
      </c>
      <c r="N133">
        <v>132</v>
      </c>
      <c r="O133">
        <v>7</v>
      </c>
      <c r="P133">
        <v>13</v>
      </c>
      <c r="Q133">
        <v>0.32</v>
      </c>
      <c r="R133">
        <v>0.8</v>
      </c>
      <c r="S133">
        <v>-0.2</v>
      </c>
      <c r="T133">
        <v>-20</v>
      </c>
      <c r="U133">
        <v>32.4</v>
      </c>
      <c r="V133">
        <v>0.2</v>
      </c>
      <c r="W133">
        <v>0.04</v>
      </c>
      <c r="X133">
        <v>0.12</v>
      </c>
      <c r="Y133">
        <v>0.18</v>
      </c>
      <c r="Z133">
        <v>9.9</v>
      </c>
      <c r="AA133">
        <v>1.4</v>
      </c>
      <c r="AB133">
        <v>8.3000000000000007</v>
      </c>
      <c r="AC133">
        <v>0.35</v>
      </c>
      <c r="AD133">
        <v>2.99</v>
      </c>
      <c r="AE133">
        <v>0.54</v>
      </c>
      <c r="AF133">
        <v>0.9</v>
      </c>
      <c r="AG133">
        <v>-0.1</v>
      </c>
      <c r="AH133">
        <v>0.03</v>
      </c>
      <c r="AI133">
        <v>57</v>
      </c>
      <c r="AJ133">
        <v>-0.02</v>
      </c>
      <c r="AK133">
        <v>0.02</v>
      </c>
      <c r="AL133">
        <v>4.5</v>
      </c>
      <c r="AM133">
        <v>1.2</v>
      </c>
      <c r="AN133">
        <v>0.04</v>
      </c>
      <c r="AO133">
        <v>90</v>
      </c>
      <c r="AP133">
        <v>0.51</v>
      </c>
      <c r="AQ133">
        <v>4.0000000000000001E-3</v>
      </c>
      <c r="AR133">
        <v>0.37</v>
      </c>
      <c r="AS133">
        <v>5.2</v>
      </c>
      <c r="AT133">
        <v>2.8000000000000001E-2</v>
      </c>
      <c r="AU133">
        <v>1.08</v>
      </c>
      <c r="AV133">
        <v>-10</v>
      </c>
      <c r="AW133">
        <v>-2</v>
      </c>
      <c r="AX133">
        <v>4.0999999999999996</v>
      </c>
      <c r="AY133">
        <v>-1</v>
      </c>
      <c r="AZ133">
        <v>0.13</v>
      </c>
      <c r="BA133">
        <v>-0.02</v>
      </c>
      <c r="BB133">
        <v>0.7</v>
      </c>
      <c r="BC133">
        <v>0.3</v>
      </c>
      <c r="BD133">
        <v>0.2</v>
      </c>
      <c r="BE133">
        <v>13</v>
      </c>
      <c r="BF133">
        <v>-0.05</v>
      </c>
      <c r="BG133">
        <v>-0.02</v>
      </c>
      <c r="BH133">
        <v>1.2</v>
      </c>
      <c r="BI133">
        <v>8.9999999999999993E-3</v>
      </c>
      <c r="BJ133">
        <v>0.04</v>
      </c>
      <c r="BK133">
        <v>1.2</v>
      </c>
      <c r="BL133">
        <v>13</v>
      </c>
      <c r="BM133">
        <v>-0.1</v>
      </c>
      <c r="BN133">
        <v>2.9</v>
      </c>
      <c r="BO133">
        <v>27.6</v>
      </c>
      <c r="BP133">
        <v>1.5</v>
      </c>
      <c r="BQ133">
        <v>1.2</v>
      </c>
      <c r="BR133">
        <v>4.66</v>
      </c>
      <c r="BS133">
        <v>0.85</v>
      </c>
      <c r="BT133">
        <v>0.13</v>
      </c>
      <c r="BU133">
        <v>0.67</v>
      </c>
      <c r="BV133">
        <v>0.1</v>
      </c>
      <c r="BW133">
        <v>0.52</v>
      </c>
      <c r="BX133">
        <v>0.09</v>
      </c>
      <c r="BY133">
        <v>0.28000000000000003</v>
      </c>
      <c r="BZ133">
        <v>0.03</v>
      </c>
      <c r="CA133">
        <v>0.25</v>
      </c>
      <c r="CB133">
        <v>0.03</v>
      </c>
    </row>
    <row r="134" spans="1:80" x14ac:dyDescent="0.3">
      <c r="A134" t="s">
        <v>598</v>
      </c>
      <c r="B134" t="s">
        <v>599</v>
      </c>
      <c r="C134" s="1" t="str">
        <f>HYPERLINK("http://geochem.nrcan.gc.ca/cdogs/content/bdl/bdl211193_e.htm", "21:1193")</f>
        <v>21:1193</v>
      </c>
      <c r="D134" s="1" t="str">
        <f>HYPERLINK("http://geochem.nrcan.gc.ca/cdogs/content/svy/svy210191_e.htm", "21:0191")</f>
        <v>21:0191</v>
      </c>
      <c r="E134" t="s">
        <v>600</v>
      </c>
      <c r="F134" t="s">
        <v>601</v>
      </c>
      <c r="H134">
        <v>57.0141828</v>
      </c>
      <c r="I134">
        <v>-105.8538071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79</v>
      </c>
      <c r="M134" t="s">
        <v>89</v>
      </c>
      <c r="N134">
        <v>133</v>
      </c>
      <c r="O134">
        <v>1</v>
      </c>
      <c r="P134">
        <v>19</v>
      </c>
      <c r="Q134">
        <v>0.28000000000000003</v>
      </c>
      <c r="R134">
        <v>4.8</v>
      </c>
      <c r="S134">
        <v>-0.2</v>
      </c>
      <c r="T134">
        <v>-20</v>
      </c>
      <c r="U134">
        <v>23.7</v>
      </c>
      <c r="V134">
        <v>0.4</v>
      </c>
      <c r="W134">
        <v>0.05</v>
      </c>
      <c r="X134">
        <v>7.0000000000000007E-2</v>
      </c>
      <c r="Y134">
        <v>0.2</v>
      </c>
      <c r="Z134">
        <v>26.5</v>
      </c>
      <c r="AA134">
        <v>5.7</v>
      </c>
      <c r="AB134">
        <v>6.2</v>
      </c>
      <c r="AC134">
        <v>0.31</v>
      </c>
      <c r="AD134">
        <v>4.8499999999999996</v>
      </c>
      <c r="AE134">
        <v>2.4</v>
      </c>
      <c r="AF134">
        <v>1.3</v>
      </c>
      <c r="AG134">
        <v>-0.1</v>
      </c>
      <c r="AH134">
        <v>7.0000000000000007E-2</v>
      </c>
      <c r="AI134">
        <v>26</v>
      </c>
      <c r="AJ134">
        <v>-0.02</v>
      </c>
      <c r="AK134">
        <v>0.06</v>
      </c>
      <c r="AL134">
        <v>14.7</v>
      </c>
      <c r="AM134">
        <v>2.8</v>
      </c>
      <c r="AN134">
        <v>0.09</v>
      </c>
      <c r="AO134">
        <v>423</v>
      </c>
      <c r="AP134">
        <v>1.5</v>
      </c>
      <c r="AQ134">
        <v>2E-3</v>
      </c>
      <c r="AR134">
        <v>0.49</v>
      </c>
      <c r="AS134">
        <v>8.1</v>
      </c>
      <c r="AT134">
        <v>1.7000000000000001E-2</v>
      </c>
      <c r="AU134">
        <v>1.41</v>
      </c>
      <c r="AV134">
        <v>-10</v>
      </c>
      <c r="AW134">
        <v>-2</v>
      </c>
      <c r="AX134">
        <v>7.1</v>
      </c>
      <c r="AY134">
        <v>-1</v>
      </c>
      <c r="AZ134">
        <v>0.1</v>
      </c>
      <c r="BA134">
        <v>0.02</v>
      </c>
      <c r="BB134">
        <v>1.2</v>
      </c>
      <c r="BC134">
        <v>0.4</v>
      </c>
      <c r="BD134">
        <v>0.2</v>
      </c>
      <c r="BE134">
        <v>6.2</v>
      </c>
      <c r="BF134">
        <v>-0.05</v>
      </c>
      <c r="BG134">
        <v>-0.02</v>
      </c>
      <c r="BH134">
        <v>4</v>
      </c>
      <c r="BI134">
        <v>1.4999999999999999E-2</v>
      </c>
      <c r="BJ134">
        <v>7.0000000000000007E-2</v>
      </c>
      <c r="BK134">
        <v>4</v>
      </c>
      <c r="BL134">
        <v>9</v>
      </c>
      <c r="BM134">
        <v>-0.1</v>
      </c>
      <c r="BN134">
        <v>7.5</v>
      </c>
      <c r="BO134">
        <v>48.2</v>
      </c>
      <c r="BP134">
        <v>3.2</v>
      </c>
      <c r="BQ134">
        <v>4.13</v>
      </c>
      <c r="BR134">
        <v>15.38</v>
      </c>
      <c r="BS134">
        <v>2.63</v>
      </c>
      <c r="BT134">
        <v>0.22</v>
      </c>
      <c r="BU134">
        <v>1.86</v>
      </c>
      <c r="BV134">
        <v>0.25</v>
      </c>
      <c r="BW134">
        <v>1.36</v>
      </c>
      <c r="BX134">
        <v>0.26</v>
      </c>
      <c r="BY134">
        <v>0.71</v>
      </c>
      <c r="BZ134">
        <v>0.09</v>
      </c>
      <c r="CA134">
        <v>0.62</v>
      </c>
      <c r="CB134">
        <v>0.08</v>
      </c>
    </row>
    <row r="135" spans="1:80" x14ac:dyDescent="0.3">
      <c r="A135" t="s">
        <v>602</v>
      </c>
      <c r="B135" t="s">
        <v>603</v>
      </c>
      <c r="C135" s="1" t="str">
        <f>HYPERLINK("http://geochem.nrcan.gc.ca/cdogs/content/bdl/bdl211193_e.htm", "21:1193")</f>
        <v>21:1193</v>
      </c>
      <c r="D135" s="1" t="str">
        <f>HYPERLINK("http://geochem.nrcan.gc.ca/cdogs/content/svy/svy210191_e.htm", "21:0191")</f>
        <v>21:0191</v>
      </c>
      <c r="E135" t="s">
        <v>604</v>
      </c>
      <c r="F135" t="s">
        <v>605</v>
      </c>
      <c r="H135">
        <v>57.067417599999999</v>
      </c>
      <c r="I135">
        <v>-105.9576129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79</v>
      </c>
      <c r="M135" t="s">
        <v>94</v>
      </c>
      <c r="N135">
        <v>134</v>
      </c>
      <c r="O135">
        <v>1</v>
      </c>
      <c r="P135">
        <v>47</v>
      </c>
      <c r="Q135">
        <v>0.45</v>
      </c>
      <c r="R135">
        <v>0.4</v>
      </c>
      <c r="S135">
        <v>-0.2</v>
      </c>
      <c r="T135">
        <v>-20</v>
      </c>
      <c r="U135">
        <v>36.299999999999997</v>
      </c>
      <c r="V135">
        <v>0.8</v>
      </c>
      <c r="W135">
        <v>0.05</v>
      </c>
      <c r="X135">
        <v>0.17</v>
      </c>
      <c r="Y135">
        <v>0.36</v>
      </c>
      <c r="Z135">
        <v>16.3</v>
      </c>
      <c r="AA135">
        <v>3.7</v>
      </c>
      <c r="AB135">
        <v>16.2</v>
      </c>
      <c r="AC135">
        <v>0.28999999999999998</v>
      </c>
      <c r="AD135">
        <v>7.96</v>
      </c>
      <c r="AE135">
        <v>1.1299999999999999</v>
      </c>
      <c r="AF135">
        <v>1.1000000000000001</v>
      </c>
      <c r="AG135">
        <v>-0.1</v>
      </c>
      <c r="AH135">
        <v>0.08</v>
      </c>
      <c r="AI135">
        <v>69</v>
      </c>
      <c r="AJ135">
        <v>-0.02</v>
      </c>
      <c r="AK135">
        <v>0.03</v>
      </c>
      <c r="AL135">
        <v>8.1</v>
      </c>
      <c r="AM135">
        <v>1.9</v>
      </c>
      <c r="AN135">
        <v>7.0000000000000007E-2</v>
      </c>
      <c r="AO135">
        <v>125</v>
      </c>
      <c r="AP135">
        <v>1.37</v>
      </c>
      <c r="AQ135">
        <v>7.0000000000000001E-3</v>
      </c>
      <c r="AR135">
        <v>0.4</v>
      </c>
      <c r="AS135">
        <v>11.7</v>
      </c>
      <c r="AT135">
        <v>4.1000000000000002E-2</v>
      </c>
      <c r="AU135">
        <v>1.6</v>
      </c>
      <c r="AV135">
        <v>-10</v>
      </c>
      <c r="AW135">
        <v>-2</v>
      </c>
      <c r="AX135">
        <v>3.8</v>
      </c>
      <c r="AY135">
        <v>-1</v>
      </c>
      <c r="AZ135">
        <v>0.45</v>
      </c>
      <c r="BA135">
        <v>7.0000000000000007E-2</v>
      </c>
      <c r="BB135">
        <v>1.6</v>
      </c>
      <c r="BC135">
        <v>1.4</v>
      </c>
      <c r="BD135">
        <v>0.2</v>
      </c>
      <c r="BE135">
        <v>12.7</v>
      </c>
      <c r="BF135">
        <v>-0.05</v>
      </c>
      <c r="BG135">
        <v>-0.02</v>
      </c>
      <c r="BH135">
        <v>1.5</v>
      </c>
      <c r="BI135">
        <v>1.0999999999999999E-2</v>
      </c>
      <c r="BJ135">
        <v>0.11</v>
      </c>
      <c r="BK135">
        <v>7.8</v>
      </c>
      <c r="BL135">
        <v>24</v>
      </c>
      <c r="BM135">
        <v>0.1</v>
      </c>
      <c r="BN135">
        <v>8.17</v>
      </c>
      <c r="BO135">
        <v>76.099999999999994</v>
      </c>
      <c r="BP135">
        <v>3.4</v>
      </c>
      <c r="BQ135">
        <v>2.4300000000000002</v>
      </c>
      <c r="BR135">
        <v>9.75</v>
      </c>
      <c r="BS135">
        <v>1.92</v>
      </c>
      <c r="BT135">
        <v>0.32</v>
      </c>
      <c r="BU135">
        <v>1.63</v>
      </c>
      <c r="BV135">
        <v>0.23</v>
      </c>
      <c r="BW135">
        <v>1.32</v>
      </c>
      <c r="BX135">
        <v>0.27</v>
      </c>
      <c r="BY135">
        <v>0.79</v>
      </c>
      <c r="BZ135">
        <v>0.1</v>
      </c>
      <c r="CA135">
        <v>0.76</v>
      </c>
      <c r="CB135">
        <v>0.11</v>
      </c>
    </row>
    <row r="136" spans="1:80" x14ac:dyDescent="0.3">
      <c r="A136" t="s">
        <v>606</v>
      </c>
      <c r="B136" t="s">
        <v>607</v>
      </c>
      <c r="C136" s="1" t="str">
        <f>HYPERLINK("http://geochem.nrcan.gc.ca/cdogs/content/bdl/bdl211193_e.htm", "21:1193")</f>
        <v>21:1193</v>
      </c>
      <c r="D136" s="1" t="str">
        <f>HYPERLINK("http://geochem.nrcan.gc.ca/cdogs/content/svy/svy210191_e.htm", "21:0191")</f>
        <v>21:0191</v>
      </c>
      <c r="E136" t="s">
        <v>596</v>
      </c>
      <c r="F136" t="s">
        <v>608</v>
      </c>
      <c r="H136">
        <v>57.110641700000002</v>
      </c>
      <c r="I136">
        <v>-105.9430756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79</v>
      </c>
      <c r="M136" t="s">
        <v>112</v>
      </c>
      <c r="N136">
        <v>135</v>
      </c>
      <c r="O136">
        <v>1</v>
      </c>
      <c r="P136">
        <v>15</v>
      </c>
      <c r="Q136">
        <v>0.33</v>
      </c>
      <c r="R136">
        <v>0.9</v>
      </c>
      <c r="S136">
        <v>-0.2</v>
      </c>
      <c r="T136">
        <v>-20</v>
      </c>
      <c r="U136">
        <v>33.700000000000003</v>
      </c>
      <c r="V136">
        <v>0.2</v>
      </c>
      <c r="W136">
        <v>0.04</v>
      </c>
      <c r="X136">
        <v>0.13</v>
      </c>
      <c r="Y136">
        <v>0.18</v>
      </c>
      <c r="Z136">
        <v>9.9</v>
      </c>
      <c r="AA136">
        <v>1.4</v>
      </c>
      <c r="AB136">
        <v>7.7</v>
      </c>
      <c r="AC136">
        <v>0.36</v>
      </c>
      <c r="AD136">
        <v>3.45</v>
      </c>
      <c r="AE136">
        <v>0.56000000000000005</v>
      </c>
      <c r="AF136">
        <v>0.9</v>
      </c>
      <c r="AG136">
        <v>-0.1</v>
      </c>
      <c r="AH136">
        <v>0.04</v>
      </c>
      <c r="AI136">
        <v>67</v>
      </c>
      <c r="AJ136">
        <v>-0.02</v>
      </c>
      <c r="AK136">
        <v>0.03</v>
      </c>
      <c r="AL136">
        <v>4.5</v>
      </c>
      <c r="AM136">
        <v>1.3</v>
      </c>
      <c r="AN136">
        <v>0.05</v>
      </c>
      <c r="AO136">
        <v>94</v>
      </c>
      <c r="AP136">
        <v>0.45</v>
      </c>
      <c r="AQ136">
        <v>4.0000000000000001E-3</v>
      </c>
      <c r="AR136">
        <v>0.36</v>
      </c>
      <c r="AS136">
        <v>4.8</v>
      </c>
      <c r="AT136">
        <v>2.5999999999999999E-2</v>
      </c>
      <c r="AU136">
        <v>1.43</v>
      </c>
      <c r="AV136">
        <v>-10</v>
      </c>
      <c r="AW136">
        <v>-2</v>
      </c>
      <c r="AX136">
        <v>4.2</v>
      </c>
      <c r="AY136">
        <v>-1</v>
      </c>
      <c r="AZ136">
        <v>0.12</v>
      </c>
      <c r="BA136">
        <v>0.02</v>
      </c>
      <c r="BB136">
        <v>0.8</v>
      </c>
      <c r="BC136">
        <v>0.3</v>
      </c>
      <c r="BD136">
        <v>0.2</v>
      </c>
      <c r="BE136">
        <v>13.4</v>
      </c>
      <c r="BF136">
        <v>-0.05</v>
      </c>
      <c r="BG136">
        <v>-0.02</v>
      </c>
      <c r="BH136">
        <v>1.3</v>
      </c>
      <c r="BI136">
        <v>0.01</v>
      </c>
      <c r="BJ136">
        <v>0.05</v>
      </c>
      <c r="BK136">
        <v>1.3</v>
      </c>
      <c r="BL136">
        <v>14</v>
      </c>
      <c r="BM136">
        <v>-0.1</v>
      </c>
      <c r="BN136">
        <v>2.94</v>
      </c>
      <c r="BO136">
        <v>30.4</v>
      </c>
      <c r="BP136">
        <v>1.8</v>
      </c>
      <c r="BQ136">
        <v>1.2</v>
      </c>
      <c r="BR136">
        <v>4.6500000000000004</v>
      </c>
      <c r="BS136">
        <v>0.86</v>
      </c>
      <c r="BT136">
        <v>0.13</v>
      </c>
      <c r="BU136">
        <v>0.7</v>
      </c>
      <c r="BV136">
        <v>0.1</v>
      </c>
      <c r="BW136">
        <v>0.52</v>
      </c>
      <c r="BX136">
        <v>0.09</v>
      </c>
      <c r="BY136">
        <v>0.28000000000000003</v>
      </c>
      <c r="BZ136">
        <v>0.03</v>
      </c>
      <c r="CA136">
        <v>0.24</v>
      </c>
      <c r="CB136">
        <v>0.03</v>
      </c>
    </row>
    <row r="137" spans="1:80" x14ac:dyDescent="0.3">
      <c r="A137" t="s">
        <v>609</v>
      </c>
      <c r="B137" t="s">
        <v>610</v>
      </c>
      <c r="C137" s="1" t="str">
        <f>HYPERLINK("http://geochem.nrcan.gc.ca/cdogs/content/bdl/bdl211193_e.htm", "21:1193")</f>
        <v>21:1193</v>
      </c>
      <c r="D137" s="1" t="str">
        <f>HYPERLINK("http://geochem.nrcan.gc.ca/cdogs/content/svy/svy210191_e.htm", "21:0191")</f>
        <v>21:0191</v>
      </c>
      <c r="E137" t="s">
        <v>596</v>
      </c>
      <c r="F137" t="s">
        <v>611</v>
      </c>
      <c r="H137">
        <v>57.110641700000002</v>
      </c>
      <c r="I137">
        <v>-105.9430756</v>
      </c>
      <c r="J137" s="1" t="str">
        <f>HYPERLINK("http://geochem.nrcan.gc.ca/cdogs/content/kwd/kwd020027_e.htm", "NGR lake sediment grab sample")</f>
        <v>NGR lake sediment grab sample</v>
      </c>
      <c r="K137" s="1" t="str">
        <f>HYPERLINK("http://geochem.nrcan.gc.ca/cdogs/content/kwd/kwd080006_e.htm", "&lt;177 micron (NGR)")</f>
        <v>&lt;177 micron (NGR)</v>
      </c>
      <c r="L137">
        <v>79</v>
      </c>
      <c r="M137" t="s">
        <v>108</v>
      </c>
      <c r="N137">
        <v>136</v>
      </c>
      <c r="O137">
        <v>1</v>
      </c>
      <c r="P137">
        <v>16</v>
      </c>
      <c r="Q137">
        <v>0.32</v>
      </c>
      <c r="R137">
        <v>0.8</v>
      </c>
      <c r="S137">
        <v>-0.2</v>
      </c>
      <c r="T137">
        <v>-20</v>
      </c>
      <c r="U137">
        <v>32.6</v>
      </c>
      <c r="V137">
        <v>0.2</v>
      </c>
      <c r="W137">
        <v>0.04</v>
      </c>
      <c r="X137">
        <v>0.13</v>
      </c>
      <c r="Y137">
        <v>0.19</v>
      </c>
      <c r="Z137">
        <v>9.8000000000000007</v>
      </c>
      <c r="AA137">
        <v>1.3</v>
      </c>
      <c r="AB137">
        <v>8.3000000000000007</v>
      </c>
      <c r="AC137">
        <v>0.35</v>
      </c>
      <c r="AD137">
        <v>3.23</v>
      </c>
      <c r="AE137">
        <v>0.54</v>
      </c>
      <c r="AF137">
        <v>0.8</v>
      </c>
      <c r="AG137">
        <v>-0.1</v>
      </c>
      <c r="AH137">
        <v>0.03</v>
      </c>
      <c r="AI137">
        <v>58</v>
      </c>
      <c r="AJ137">
        <v>-0.02</v>
      </c>
      <c r="AK137">
        <v>0.02</v>
      </c>
      <c r="AL137">
        <v>4.4000000000000004</v>
      </c>
      <c r="AM137">
        <v>1.2</v>
      </c>
      <c r="AN137">
        <v>0.04</v>
      </c>
      <c r="AO137">
        <v>89</v>
      </c>
      <c r="AP137">
        <v>0.47</v>
      </c>
      <c r="AQ137">
        <v>3.0000000000000001E-3</v>
      </c>
      <c r="AR137">
        <v>0.35</v>
      </c>
      <c r="AS137">
        <v>5.0999999999999996</v>
      </c>
      <c r="AT137">
        <v>2.7E-2</v>
      </c>
      <c r="AU137">
        <v>1.0900000000000001</v>
      </c>
      <c r="AV137">
        <v>-10</v>
      </c>
      <c r="AW137">
        <v>-2</v>
      </c>
      <c r="AX137">
        <v>4</v>
      </c>
      <c r="AY137">
        <v>-1</v>
      </c>
      <c r="AZ137">
        <v>0.13</v>
      </c>
      <c r="BA137">
        <v>0.02</v>
      </c>
      <c r="BB137">
        <v>0.8</v>
      </c>
      <c r="BC137">
        <v>0.3</v>
      </c>
      <c r="BD137">
        <v>0.2</v>
      </c>
      <c r="BE137">
        <v>13.2</v>
      </c>
      <c r="BF137">
        <v>-0.05</v>
      </c>
      <c r="BG137">
        <v>-0.02</v>
      </c>
      <c r="BH137">
        <v>1.2</v>
      </c>
      <c r="BI137">
        <v>0.01</v>
      </c>
      <c r="BJ137">
        <v>0.04</v>
      </c>
      <c r="BK137">
        <v>1.3</v>
      </c>
      <c r="BL137">
        <v>13</v>
      </c>
      <c r="BM137">
        <v>-0.1</v>
      </c>
      <c r="BN137">
        <v>2.93</v>
      </c>
      <c r="BO137">
        <v>24.9</v>
      </c>
      <c r="BP137">
        <v>1.7</v>
      </c>
      <c r="BQ137">
        <v>1.19</v>
      </c>
      <c r="BR137">
        <v>4.58</v>
      </c>
      <c r="BS137">
        <v>0.83</v>
      </c>
      <c r="BT137">
        <v>0.13</v>
      </c>
      <c r="BU137">
        <v>0.65</v>
      </c>
      <c r="BV137">
        <v>0.1</v>
      </c>
      <c r="BW137">
        <v>0.51</v>
      </c>
      <c r="BX137">
        <v>0.09</v>
      </c>
      <c r="BY137">
        <v>0.28000000000000003</v>
      </c>
      <c r="BZ137">
        <v>0.03</v>
      </c>
      <c r="CA137">
        <v>0.25</v>
      </c>
      <c r="CB137">
        <v>0.03</v>
      </c>
    </row>
    <row r="138" spans="1:80" x14ac:dyDescent="0.3">
      <c r="A138" t="s">
        <v>612</v>
      </c>
      <c r="B138" t="s">
        <v>613</v>
      </c>
      <c r="C138" s="1" t="str">
        <f>HYPERLINK("http://geochem.nrcan.gc.ca/cdogs/content/bdl/bdl211193_e.htm", "21:1193")</f>
        <v>21:1193</v>
      </c>
      <c r="D138" s="1" t="str">
        <f>HYPERLINK("http://geochem.nrcan.gc.ca/cdogs/content/svy/svy210191_e.htm", "21:0191")</f>
        <v>21:0191</v>
      </c>
      <c r="E138" t="s">
        <v>614</v>
      </c>
      <c r="F138" t="s">
        <v>615</v>
      </c>
      <c r="H138">
        <v>57.1330898</v>
      </c>
      <c r="I138">
        <v>-105.9957727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79</v>
      </c>
      <c r="M138" t="s">
        <v>99</v>
      </c>
      <c r="N138">
        <v>137</v>
      </c>
      <c r="O138">
        <v>1</v>
      </c>
      <c r="P138">
        <v>12</v>
      </c>
      <c r="Q138">
        <v>0.43</v>
      </c>
      <c r="R138">
        <v>1.8</v>
      </c>
      <c r="S138">
        <v>-0.2</v>
      </c>
      <c r="T138">
        <v>-20</v>
      </c>
      <c r="U138">
        <v>28.3</v>
      </c>
      <c r="V138">
        <v>0.4</v>
      </c>
      <c r="W138">
        <v>0.08</v>
      </c>
      <c r="X138">
        <v>0.09</v>
      </c>
      <c r="Y138">
        <v>0.14000000000000001</v>
      </c>
      <c r="Z138">
        <v>25</v>
      </c>
      <c r="AA138">
        <v>12.6</v>
      </c>
      <c r="AB138">
        <v>7.8</v>
      </c>
      <c r="AC138">
        <v>0.45</v>
      </c>
      <c r="AD138">
        <v>5.87</v>
      </c>
      <c r="AE138">
        <v>3.2</v>
      </c>
      <c r="AF138">
        <v>1.8</v>
      </c>
      <c r="AG138">
        <v>-0.1</v>
      </c>
      <c r="AH138">
        <v>0.21</v>
      </c>
      <c r="AI138">
        <v>14</v>
      </c>
      <c r="AJ138">
        <v>-0.02</v>
      </c>
      <c r="AK138">
        <v>0.08</v>
      </c>
      <c r="AL138">
        <v>12.7</v>
      </c>
      <c r="AM138">
        <v>5.2</v>
      </c>
      <c r="AN138">
        <v>0.14000000000000001</v>
      </c>
      <c r="AO138">
        <v>706</v>
      </c>
      <c r="AP138">
        <v>2.5099999999999998</v>
      </c>
      <c r="AQ138">
        <v>4.0000000000000001E-3</v>
      </c>
      <c r="AR138">
        <v>0.42</v>
      </c>
      <c r="AS138">
        <v>16.3</v>
      </c>
      <c r="AT138">
        <v>2.1000000000000001E-2</v>
      </c>
      <c r="AU138">
        <v>2.62</v>
      </c>
      <c r="AV138">
        <v>-10</v>
      </c>
      <c r="AW138">
        <v>-2</v>
      </c>
      <c r="AX138">
        <v>9.1</v>
      </c>
      <c r="AY138">
        <v>-1</v>
      </c>
      <c r="AZ138">
        <v>0.08</v>
      </c>
      <c r="BA138">
        <v>0.02</v>
      </c>
      <c r="BB138">
        <v>1.2</v>
      </c>
      <c r="BC138">
        <v>0.4</v>
      </c>
      <c r="BD138">
        <v>0.4</v>
      </c>
      <c r="BE138">
        <v>16.5</v>
      </c>
      <c r="BF138">
        <v>-0.05</v>
      </c>
      <c r="BG138">
        <v>-0.02</v>
      </c>
      <c r="BH138">
        <v>5.7</v>
      </c>
      <c r="BI138">
        <v>2.4E-2</v>
      </c>
      <c r="BJ138">
        <v>0.12</v>
      </c>
      <c r="BK138">
        <v>4.8</v>
      </c>
      <c r="BL138">
        <v>11</v>
      </c>
      <c r="BM138">
        <v>-0.1</v>
      </c>
      <c r="BN138">
        <v>5.46</v>
      </c>
      <c r="BO138">
        <v>29.2</v>
      </c>
      <c r="BP138">
        <v>9</v>
      </c>
      <c r="BQ138">
        <v>3.09</v>
      </c>
      <c r="BR138">
        <v>11.3</v>
      </c>
      <c r="BS138">
        <v>1.97</v>
      </c>
      <c r="BT138">
        <v>0.25</v>
      </c>
      <c r="BU138">
        <v>1.45</v>
      </c>
      <c r="BV138">
        <v>0.2</v>
      </c>
      <c r="BW138">
        <v>1.01</v>
      </c>
      <c r="BX138">
        <v>0.18</v>
      </c>
      <c r="BY138">
        <v>0.51</v>
      </c>
      <c r="BZ138">
        <v>0.06</v>
      </c>
      <c r="CA138">
        <v>0.43</v>
      </c>
      <c r="CB138">
        <v>0.06</v>
      </c>
    </row>
    <row r="139" spans="1:80" x14ac:dyDescent="0.3">
      <c r="A139" t="s">
        <v>616</v>
      </c>
      <c r="B139" t="s">
        <v>617</v>
      </c>
      <c r="C139" s="1" t="str">
        <f>HYPERLINK("http://geochem.nrcan.gc.ca/cdogs/content/bdl/bdl211193_e.htm", "21:1193")</f>
        <v>21:1193</v>
      </c>
      <c r="D139" s="1" t="str">
        <f>HYPERLINK("http://geochem.nrcan.gc.ca/cdogs/content/svy/svy210191_e.htm", "21:0191")</f>
        <v>21:0191</v>
      </c>
      <c r="E139" t="s">
        <v>618</v>
      </c>
      <c r="F139" t="s">
        <v>619</v>
      </c>
      <c r="H139">
        <v>57.133851800000002</v>
      </c>
      <c r="I139">
        <v>-105.94602879999999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79</v>
      </c>
      <c r="M139" t="s">
        <v>104</v>
      </c>
      <c r="N139">
        <v>138</v>
      </c>
      <c r="O139">
        <v>1</v>
      </c>
      <c r="P139">
        <v>28</v>
      </c>
      <c r="Q139">
        <v>0.46</v>
      </c>
      <c r="R139">
        <v>2.4</v>
      </c>
      <c r="S139">
        <v>0.5</v>
      </c>
      <c r="T139">
        <v>-20</v>
      </c>
      <c r="U139">
        <v>53.4</v>
      </c>
      <c r="V139">
        <v>0.5</v>
      </c>
      <c r="W139">
        <v>0.08</v>
      </c>
      <c r="X139">
        <v>7.0000000000000007E-2</v>
      </c>
      <c r="Y139">
        <v>0.21</v>
      </c>
      <c r="Z139">
        <v>22.8</v>
      </c>
      <c r="AA139">
        <v>3.3</v>
      </c>
      <c r="AB139">
        <v>14.6</v>
      </c>
      <c r="AC139">
        <v>0.42</v>
      </c>
      <c r="AD139">
        <v>4.57</v>
      </c>
      <c r="AE139">
        <v>2.2599999999999998</v>
      </c>
      <c r="AF139">
        <v>1.6</v>
      </c>
      <c r="AG139">
        <v>-0.1</v>
      </c>
      <c r="AH139">
        <v>0.12</v>
      </c>
      <c r="AI139">
        <v>7</v>
      </c>
      <c r="AJ139">
        <v>-0.02</v>
      </c>
      <c r="AK139">
        <v>0.06</v>
      </c>
      <c r="AL139">
        <v>11.2</v>
      </c>
      <c r="AM139">
        <v>4.2</v>
      </c>
      <c r="AN139">
        <v>0.11</v>
      </c>
      <c r="AO139">
        <v>654</v>
      </c>
      <c r="AP139">
        <v>0.88</v>
      </c>
      <c r="AQ139">
        <v>4.0000000000000001E-3</v>
      </c>
      <c r="AR139">
        <v>0.67</v>
      </c>
      <c r="AS139">
        <v>9.4</v>
      </c>
      <c r="AT139">
        <v>2.5999999999999999E-2</v>
      </c>
      <c r="AU139">
        <v>2.5</v>
      </c>
      <c r="AV139">
        <v>-10</v>
      </c>
      <c r="AW139">
        <v>-2</v>
      </c>
      <c r="AX139">
        <v>6.9</v>
      </c>
      <c r="AY139">
        <v>-1</v>
      </c>
      <c r="AZ139">
        <v>7.0000000000000007E-2</v>
      </c>
      <c r="BA139">
        <v>0.02</v>
      </c>
      <c r="BB139">
        <v>1.3</v>
      </c>
      <c r="BC139">
        <v>0.4</v>
      </c>
      <c r="BD139">
        <v>0.3</v>
      </c>
      <c r="BE139">
        <v>24.8</v>
      </c>
      <c r="BF139">
        <v>-0.05</v>
      </c>
      <c r="BG139">
        <v>-0.02</v>
      </c>
      <c r="BH139">
        <v>5.6</v>
      </c>
      <c r="BI139">
        <v>0.02</v>
      </c>
      <c r="BJ139">
        <v>0.09</v>
      </c>
      <c r="BK139">
        <v>3.3</v>
      </c>
      <c r="BL139">
        <v>16</v>
      </c>
      <c r="BM139">
        <v>0.1</v>
      </c>
      <c r="BN139">
        <v>5.45</v>
      </c>
      <c r="BO139">
        <v>48</v>
      </c>
      <c r="BP139">
        <v>5.6</v>
      </c>
      <c r="BQ139">
        <v>2.78</v>
      </c>
      <c r="BR139">
        <v>10.24</v>
      </c>
      <c r="BS139">
        <v>1.82</v>
      </c>
      <c r="BT139">
        <v>0.25</v>
      </c>
      <c r="BU139">
        <v>1.32</v>
      </c>
      <c r="BV139">
        <v>0.19</v>
      </c>
      <c r="BW139">
        <v>0.97</v>
      </c>
      <c r="BX139">
        <v>0.18</v>
      </c>
      <c r="BY139">
        <v>0.51</v>
      </c>
      <c r="BZ139">
        <v>0.06</v>
      </c>
      <c r="CA139">
        <v>0.47</v>
      </c>
      <c r="CB139">
        <v>0.06</v>
      </c>
    </row>
    <row r="140" spans="1:80" x14ac:dyDescent="0.3">
      <c r="A140" t="s">
        <v>620</v>
      </c>
      <c r="B140" t="s">
        <v>621</v>
      </c>
      <c r="C140" s="1" t="str">
        <f>HYPERLINK("http://geochem.nrcan.gc.ca/cdogs/content/bdl/bdl211193_e.htm", "21:1193")</f>
        <v>21:1193</v>
      </c>
      <c r="D140" s="1" t="str">
        <f>HYPERLINK("http://geochem.nrcan.gc.ca/cdogs/content/svy/svy210191_e.htm", "21:0191")</f>
        <v>21:0191</v>
      </c>
      <c r="E140" t="s">
        <v>622</v>
      </c>
      <c r="F140" t="s">
        <v>623</v>
      </c>
      <c r="H140">
        <v>57.1114332</v>
      </c>
      <c r="I140">
        <v>-105.8862285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79</v>
      </c>
      <c r="M140" t="s">
        <v>117</v>
      </c>
      <c r="N140">
        <v>139</v>
      </c>
      <c r="O140">
        <v>1</v>
      </c>
      <c r="P140">
        <v>9</v>
      </c>
      <c r="Q140">
        <v>0.16</v>
      </c>
      <c r="R140">
        <v>21</v>
      </c>
      <c r="S140">
        <v>-0.2</v>
      </c>
      <c r="T140">
        <v>-20</v>
      </c>
      <c r="U140">
        <v>16.5</v>
      </c>
      <c r="V140">
        <v>0.2</v>
      </c>
      <c r="W140">
        <v>0.15</v>
      </c>
      <c r="X140">
        <v>0.13</v>
      </c>
      <c r="Y140">
        <v>0.12</v>
      </c>
      <c r="Z140">
        <v>8.9</v>
      </c>
      <c r="AA140">
        <v>1.9</v>
      </c>
      <c r="AB140">
        <v>6.7</v>
      </c>
      <c r="AC140">
        <v>0.19</v>
      </c>
      <c r="AD140">
        <v>2.58</v>
      </c>
      <c r="AE140">
        <v>0.95</v>
      </c>
      <c r="AF140">
        <v>0.6</v>
      </c>
      <c r="AG140">
        <v>-0.1</v>
      </c>
      <c r="AH140">
        <v>0.1</v>
      </c>
      <c r="AI140">
        <v>27</v>
      </c>
      <c r="AJ140">
        <v>-0.02</v>
      </c>
      <c r="AK140">
        <v>0.02</v>
      </c>
      <c r="AL140">
        <v>4.2</v>
      </c>
      <c r="AM140">
        <v>1.6</v>
      </c>
      <c r="AN140">
        <v>0.06</v>
      </c>
      <c r="AO140">
        <v>97</v>
      </c>
      <c r="AP140">
        <v>3.44</v>
      </c>
      <c r="AQ140">
        <v>3.0000000000000001E-3</v>
      </c>
      <c r="AR140">
        <v>0.43</v>
      </c>
      <c r="AS140">
        <v>6.2</v>
      </c>
      <c r="AT140">
        <v>1.2E-2</v>
      </c>
      <c r="AU140">
        <v>1.97</v>
      </c>
      <c r="AV140">
        <v>-10</v>
      </c>
      <c r="AW140">
        <v>-2</v>
      </c>
      <c r="AX140">
        <v>2.7</v>
      </c>
      <c r="AY140">
        <v>3</v>
      </c>
      <c r="AZ140">
        <v>0.42</v>
      </c>
      <c r="BA140">
        <v>0.03</v>
      </c>
      <c r="BB140">
        <v>0.6</v>
      </c>
      <c r="BC140">
        <v>0.4</v>
      </c>
      <c r="BD140">
        <v>0.2</v>
      </c>
      <c r="BE140">
        <v>10.9</v>
      </c>
      <c r="BF140">
        <v>-0.05</v>
      </c>
      <c r="BG140">
        <v>-0.02</v>
      </c>
      <c r="BH140">
        <v>2.1</v>
      </c>
      <c r="BI140">
        <v>8.9999999999999993E-3</v>
      </c>
      <c r="BJ140">
        <v>0.02</v>
      </c>
      <c r="BK140">
        <v>4</v>
      </c>
      <c r="BL140">
        <v>10</v>
      </c>
      <c r="BM140">
        <v>0.3</v>
      </c>
      <c r="BN140">
        <v>2.64</v>
      </c>
      <c r="BO140">
        <v>21.8</v>
      </c>
      <c r="BP140">
        <v>5.0999999999999996</v>
      </c>
      <c r="BQ140">
        <v>1.06</v>
      </c>
      <c r="BR140">
        <v>4.04</v>
      </c>
      <c r="BS140">
        <v>0.76</v>
      </c>
      <c r="BT140">
        <v>0.1</v>
      </c>
      <c r="BU140">
        <v>0.59</v>
      </c>
      <c r="BV140">
        <v>0.09</v>
      </c>
      <c r="BW140">
        <v>0.48</v>
      </c>
      <c r="BX140">
        <v>0.08</v>
      </c>
      <c r="BY140">
        <v>0.26</v>
      </c>
      <c r="BZ140">
        <v>0.03</v>
      </c>
      <c r="CA140">
        <v>0.24</v>
      </c>
      <c r="CB140">
        <v>0.03</v>
      </c>
    </row>
    <row r="141" spans="1:80" x14ac:dyDescent="0.3">
      <c r="A141" t="s">
        <v>624</v>
      </c>
      <c r="B141" t="s">
        <v>625</v>
      </c>
      <c r="C141" s="1" t="str">
        <f>HYPERLINK("http://geochem.nrcan.gc.ca/cdogs/content/bdl/bdl211193_e.htm", "21:1193")</f>
        <v>21:1193</v>
      </c>
      <c r="D141" s="1" t="str">
        <f>HYPERLINK("http://geochem.nrcan.gc.ca/cdogs/content/svy/svy210191_e.htm", "21:0191")</f>
        <v>21:0191</v>
      </c>
      <c r="E141" t="s">
        <v>626</v>
      </c>
      <c r="F141" t="s">
        <v>627</v>
      </c>
      <c r="H141">
        <v>57.143568399999999</v>
      </c>
      <c r="I141">
        <v>-105.8118032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79</v>
      </c>
      <c r="M141" t="s">
        <v>122</v>
      </c>
      <c r="N141">
        <v>140</v>
      </c>
      <c r="O141">
        <v>1</v>
      </c>
      <c r="P141">
        <v>26</v>
      </c>
      <c r="Q141">
        <v>0.61</v>
      </c>
      <c r="R141">
        <v>45.9</v>
      </c>
      <c r="S141">
        <v>-0.2</v>
      </c>
      <c r="T141">
        <v>-20</v>
      </c>
      <c r="U141">
        <v>38.9</v>
      </c>
      <c r="V141">
        <v>0.4</v>
      </c>
      <c r="W141">
        <v>0.1</v>
      </c>
      <c r="X141">
        <v>0.14000000000000001</v>
      </c>
      <c r="Y141">
        <v>0.3</v>
      </c>
      <c r="Z141">
        <v>10.3</v>
      </c>
      <c r="AA141">
        <v>5.3</v>
      </c>
      <c r="AB141">
        <v>18.8</v>
      </c>
      <c r="AC141">
        <v>0.13</v>
      </c>
      <c r="AD141">
        <v>3.93</v>
      </c>
      <c r="AE141">
        <v>17.96</v>
      </c>
      <c r="AF141">
        <v>0.8</v>
      </c>
      <c r="AG141">
        <v>-0.1</v>
      </c>
      <c r="AH141">
        <v>0.17</v>
      </c>
      <c r="AI141">
        <v>42</v>
      </c>
      <c r="AJ141">
        <v>-0.02</v>
      </c>
      <c r="AK141">
        <v>0.01</v>
      </c>
      <c r="AL141">
        <v>4.5</v>
      </c>
      <c r="AM141">
        <v>0.6</v>
      </c>
      <c r="AN141">
        <v>0.03</v>
      </c>
      <c r="AO141">
        <v>369</v>
      </c>
      <c r="AP141">
        <v>1.59</v>
      </c>
      <c r="AQ141">
        <v>4.0000000000000001E-3</v>
      </c>
      <c r="AR141">
        <v>0.65</v>
      </c>
      <c r="AS141">
        <v>18.3</v>
      </c>
      <c r="AT141">
        <v>0.14499999999999999</v>
      </c>
      <c r="AU141">
        <v>1.56</v>
      </c>
      <c r="AV141">
        <v>-10</v>
      </c>
      <c r="AW141">
        <v>-2</v>
      </c>
      <c r="AX141">
        <v>1</v>
      </c>
      <c r="AY141">
        <v>-1</v>
      </c>
      <c r="AZ141">
        <v>0.33</v>
      </c>
      <c r="BA141">
        <v>0.06</v>
      </c>
      <c r="BB141">
        <v>1.4</v>
      </c>
      <c r="BC141">
        <v>0.7</v>
      </c>
      <c r="BD141">
        <v>0.3</v>
      </c>
      <c r="BE141">
        <v>14.4</v>
      </c>
      <c r="BF141">
        <v>-0.05</v>
      </c>
      <c r="BG141">
        <v>-0.02</v>
      </c>
      <c r="BH141">
        <v>2.2999999999999998</v>
      </c>
      <c r="BI141">
        <v>1.0999999999999999E-2</v>
      </c>
      <c r="BJ141">
        <v>0.06</v>
      </c>
      <c r="BK141">
        <v>29.2</v>
      </c>
      <c r="BL141">
        <v>34</v>
      </c>
      <c r="BM141">
        <v>0.2</v>
      </c>
      <c r="BN141">
        <v>6.42</v>
      </c>
      <c r="BO141">
        <v>78.7</v>
      </c>
      <c r="BP141">
        <v>11.1</v>
      </c>
      <c r="BQ141">
        <v>1.42</v>
      </c>
      <c r="BR141">
        <v>5.9</v>
      </c>
      <c r="BS141">
        <v>1.21</v>
      </c>
      <c r="BT141">
        <v>0.23</v>
      </c>
      <c r="BU141">
        <v>1.1499999999999999</v>
      </c>
      <c r="BV141">
        <v>0.18</v>
      </c>
      <c r="BW141">
        <v>1.04</v>
      </c>
      <c r="BX141">
        <v>0.21</v>
      </c>
      <c r="BY141">
        <v>0.63</v>
      </c>
      <c r="BZ141">
        <v>0.08</v>
      </c>
      <c r="CA141">
        <v>0.61</v>
      </c>
      <c r="CB141">
        <v>0.09</v>
      </c>
    </row>
    <row r="142" spans="1:80" x14ac:dyDescent="0.3">
      <c r="A142" t="s">
        <v>628</v>
      </c>
      <c r="B142" t="s">
        <v>629</v>
      </c>
      <c r="C142" s="1" t="str">
        <f>HYPERLINK("http://geochem.nrcan.gc.ca/cdogs/content/bdl/bdl211193_e.htm", "21:1193")</f>
        <v>21:1193</v>
      </c>
      <c r="D142" s="1" t="str">
        <f>HYPERLINK("http://geochem.nrcan.gc.ca/cdogs/content/svy/svy210191_e.htm", "21:0191")</f>
        <v>21:0191</v>
      </c>
      <c r="E142" t="s">
        <v>630</v>
      </c>
      <c r="F142" t="s">
        <v>631</v>
      </c>
      <c r="H142">
        <v>57.160109499999997</v>
      </c>
      <c r="I142">
        <v>-105.82253249999999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79</v>
      </c>
      <c r="M142" t="s">
        <v>127</v>
      </c>
      <c r="N142">
        <v>141</v>
      </c>
      <c r="O142">
        <v>1</v>
      </c>
      <c r="P142">
        <v>17</v>
      </c>
      <c r="Q142">
        <v>0.27</v>
      </c>
      <c r="R142">
        <v>1.4</v>
      </c>
      <c r="S142">
        <v>-0.2</v>
      </c>
      <c r="T142">
        <v>-20</v>
      </c>
      <c r="U142">
        <v>23.9</v>
      </c>
      <c r="V142">
        <v>0.1</v>
      </c>
      <c r="W142">
        <v>0.04</v>
      </c>
      <c r="X142">
        <v>0.3</v>
      </c>
      <c r="Y142">
        <v>0.2</v>
      </c>
      <c r="Z142">
        <v>5.0999999999999996</v>
      </c>
      <c r="AA142">
        <v>1.1000000000000001</v>
      </c>
      <c r="AB142">
        <v>12</v>
      </c>
      <c r="AC142">
        <v>0.11</v>
      </c>
      <c r="AD142">
        <v>2.44</v>
      </c>
      <c r="AE142">
        <v>0.21</v>
      </c>
      <c r="AF142">
        <v>0.5</v>
      </c>
      <c r="AG142">
        <v>-0.1</v>
      </c>
      <c r="AH142">
        <v>0.03</v>
      </c>
      <c r="AI142">
        <v>33</v>
      </c>
      <c r="AJ142">
        <v>-0.02</v>
      </c>
      <c r="AK142">
        <v>0.02</v>
      </c>
      <c r="AL142">
        <v>2.4</v>
      </c>
      <c r="AM142">
        <v>0.6</v>
      </c>
      <c r="AN142">
        <v>0.04</v>
      </c>
      <c r="AO142">
        <v>38</v>
      </c>
      <c r="AP142">
        <v>0.76</v>
      </c>
      <c r="AQ142">
        <v>5.0000000000000001E-3</v>
      </c>
      <c r="AR142">
        <v>0.18</v>
      </c>
      <c r="AS142">
        <v>6.4</v>
      </c>
      <c r="AT142">
        <v>2.7E-2</v>
      </c>
      <c r="AU142">
        <v>1.55</v>
      </c>
      <c r="AV142">
        <v>-10</v>
      </c>
      <c r="AW142">
        <v>-2</v>
      </c>
      <c r="AX142">
        <v>1.2</v>
      </c>
      <c r="AY142">
        <v>-1</v>
      </c>
      <c r="AZ142">
        <v>0.21</v>
      </c>
      <c r="BA142">
        <v>7.0000000000000007E-2</v>
      </c>
      <c r="BB142">
        <v>0.4</v>
      </c>
      <c r="BC142">
        <v>0.7</v>
      </c>
      <c r="BD142">
        <v>0.1</v>
      </c>
      <c r="BE142">
        <v>29.8</v>
      </c>
      <c r="BF142">
        <v>-0.05</v>
      </c>
      <c r="BG142">
        <v>-0.02</v>
      </c>
      <c r="BH142">
        <v>0.4</v>
      </c>
      <c r="BI142">
        <v>5.0000000000000001E-3</v>
      </c>
      <c r="BJ142">
        <v>-0.02</v>
      </c>
      <c r="BK142">
        <v>4.3</v>
      </c>
      <c r="BL142">
        <v>7</v>
      </c>
      <c r="BM142">
        <v>-0.1</v>
      </c>
      <c r="BN142">
        <v>1.45</v>
      </c>
      <c r="BO142">
        <v>36</v>
      </c>
      <c r="BP142">
        <v>1.2</v>
      </c>
      <c r="BQ142">
        <v>0.63</v>
      </c>
      <c r="BR142">
        <v>2.38</v>
      </c>
      <c r="BS142">
        <v>0.44</v>
      </c>
      <c r="BT142">
        <v>7.0000000000000007E-2</v>
      </c>
      <c r="BU142">
        <v>0.34</v>
      </c>
      <c r="BV142">
        <v>0.05</v>
      </c>
      <c r="BW142">
        <v>0.25</v>
      </c>
      <c r="BX142">
        <v>0.04</v>
      </c>
      <c r="BY142">
        <v>0.14000000000000001</v>
      </c>
      <c r="BZ142">
        <v>-0.02</v>
      </c>
      <c r="CA142">
        <v>0.12</v>
      </c>
      <c r="CB142">
        <v>-0.02</v>
      </c>
    </row>
    <row r="143" spans="1:80" x14ac:dyDescent="0.3">
      <c r="A143" t="s">
        <v>632</v>
      </c>
      <c r="B143" t="s">
        <v>633</v>
      </c>
      <c r="C143" s="1" t="str">
        <f>HYPERLINK("http://geochem.nrcan.gc.ca/cdogs/content/bdl/bdl211193_e.htm", "21:1193")</f>
        <v>21:1193</v>
      </c>
      <c r="D143" s="1" t="str">
        <f>HYPERLINK("http://geochem.nrcan.gc.ca/cdogs/content/svy/svy210191_e.htm", "21:0191")</f>
        <v>21:0191</v>
      </c>
      <c r="E143" t="s">
        <v>634</v>
      </c>
      <c r="F143" t="s">
        <v>635</v>
      </c>
      <c r="H143">
        <v>57.143510999999997</v>
      </c>
      <c r="I143">
        <v>-105.78119580000001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79</v>
      </c>
      <c r="M143" t="s">
        <v>132</v>
      </c>
      <c r="N143">
        <v>142</v>
      </c>
      <c r="O143">
        <v>1</v>
      </c>
      <c r="P143">
        <v>57</v>
      </c>
      <c r="Q143">
        <v>0.96</v>
      </c>
      <c r="R143">
        <v>40.799999999999997</v>
      </c>
      <c r="S143">
        <v>-0.2</v>
      </c>
      <c r="T143">
        <v>-20</v>
      </c>
      <c r="U143">
        <v>105.3</v>
      </c>
      <c r="V143">
        <v>0.6</v>
      </c>
      <c r="W143">
        <v>0.51</v>
      </c>
      <c r="X143">
        <v>0.13</v>
      </c>
      <c r="Y143">
        <v>0.56999999999999995</v>
      </c>
      <c r="Z143">
        <v>20.7</v>
      </c>
      <c r="AA143">
        <v>10.7</v>
      </c>
      <c r="AB143">
        <v>19.600000000000001</v>
      </c>
      <c r="AC143">
        <v>0.42</v>
      </c>
      <c r="AD143">
        <v>6.01</v>
      </c>
      <c r="AE143">
        <v>11.95</v>
      </c>
      <c r="AF143">
        <v>1.7</v>
      </c>
      <c r="AG143">
        <v>-0.1</v>
      </c>
      <c r="AH143">
        <v>0.14000000000000001</v>
      </c>
      <c r="AI143">
        <v>51</v>
      </c>
      <c r="AJ143">
        <v>-0.02</v>
      </c>
      <c r="AK143">
        <v>0.03</v>
      </c>
      <c r="AL143">
        <v>9.1999999999999993</v>
      </c>
      <c r="AM143">
        <v>2.7</v>
      </c>
      <c r="AN143">
        <v>0.06</v>
      </c>
      <c r="AO143">
        <v>1046</v>
      </c>
      <c r="AP143">
        <v>1.35</v>
      </c>
      <c r="AQ143">
        <v>4.0000000000000001E-3</v>
      </c>
      <c r="AR143">
        <v>1.03</v>
      </c>
      <c r="AS143">
        <v>56</v>
      </c>
      <c r="AT143">
        <v>0.16500000000000001</v>
      </c>
      <c r="AU143">
        <v>4.66</v>
      </c>
      <c r="AV143">
        <v>-10</v>
      </c>
      <c r="AW143">
        <v>-2</v>
      </c>
      <c r="AX143">
        <v>3.5</v>
      </c>
      <c r="AY143">
        <v>-1</v>
      </c>
      <c r="AZ143">
        <v>0.2</v>
      </c>
      <c r="BA143">
        <v>0.08</v>
      </c>
      <c r="BB143">
        <v>2</v>
      </c>
      <c r="BC143">
        <v>0.8</v>
      </c>
      <c r="BD143">
        <v>0.4</v>
      </c>
      <c r="BE143">
        <v>20.100000000000001</v>
      </c>
      <c r="BF143">
        <v>-0.05</v>
      </c>
      <c r="BG143">
        <v>0.03</v>
      </c>
      <c r="BH143">
        <v>4.9000000000000004</v>
      </c>
      <c r="BI143">
        <v>1.9E-2</v>
      </c>
      <c r="BJ143">
        <v>0.1</v>
      </c>
      <c r="BK143">
        <v>99.5</v>
      </c>
      <c r="BL143">
        <v>29</v>
      </c>
      <c r="BM143">
        <v>0.3</v>
      </c>
      <c r="BN143">
        <v>8.69</v>
      </c>
      <c r="BO143">
        <v>101.6</v>
      </c>
      <c r="BP143">
        <v>7.8</v>
      </c>
      <c r="BQ143">
        <v>2.66</v>
      </c>
      <c r="BR143">
        <v>10.5</v>
      </c>
      <c r="BS143">
        <v>2.0699999999999998</v>
      </c>
      <c r="BT143">
        <v>0.36</v>
      </c>
      <c r="BU143">
        <v>1.82</v>
      </c>
      <c r="BV143">
        <v>0.28000000000000003</v>
      </c>
      <c r="BW143">
        <v>1.61</v>
      </c>
      <c r="BX143">
        <v>0.3</v>
      </c>
      <c r="BY143">
        <v>0.86</v>
      </c>
      <c r="BZ143">
        <v>0.11</v>
      </c>
      <c r="CA143">
        <v>0.77</v>
      </c>
      <c r="CB143">
        <v>0.11</v>
      </c>
    </row>
    <row r="144" spans="1:80" x14ac:dyDescent="0.3">
      <c r="A144" t="s">
        <v>636</v>
      </c>
      <c r="B144" t="s">
        <v>637</v>
      </c>
      <c r="C144" s="1" t="str">
        <f>HYPERLINK("http://geochem.nrcan.gc.ca/cdogs/content/bdl/bdl211193_e.htm", "21:1193")</f>
        <v>21:1193</v>
      </c>
      <c r="D144" s="1" t="str">
        <f>HYPERLINK("http://geochem.nrcan.gc.ca/cdogs/content/svy/svy210191_e.htm", "21:0191")</f>
        <v>21:0191</v>
      </c>
      <c r="E144" t="s">
        <v>638</v>
      </c>
      <c r="F144" t="s">
        <v>639</v>
      </c>
      <c r="H144">
        <v>57.164192</v>
      </c>
      <c r="I144">
        <v>-105.7486279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79</v>
      </c>
      <c r="M144" t="s">
        <v>142</v>
      </c>
      <c r="N144">
        <v>143</v>
      </c>
      <c r="O144">
        <v>1</v>
      </c>
      <c r="P144">
        <v>56</v>
      </c>
      <c r="Q144">
        <v>0.95</v>
      </c>
      <c r="R144">
        <v>36.700000000000003</v>
      </c>
      <c r="S144">
        <v>-0.2</v>
      </c>
      <c r="T144">
        <v>-20</v>
      </c>
      <c r="U144">
        <v>103.2</v>
      </c>
      <c r="V144">
        <v>0.6</v>
      </c>
      <c r="W144">
        <v>0.51</v>
      </c>
      <c r="X144">
        <v>0.13</v>
      </c>
      <c r="Y144">
        <v>0.56000000000000005</v>
      </c>
      <c r="Z144">
        <v>20.8</v>
      </c>
      <c r="AA144">
        <v>10.9</v>
      </c>
      <c r="AB144">
        <v>19.2</v>
      </c>
      <c r="AC144">
        <v>0.4</v>
      </c>
      <c r="AD144">
        <v>6.06</v>
      </c>
      <c r="AE144">
        <v>11.35</v>
      </c>
      <c r="AF144">
        <v>1.7</v>
      </c>
      <c r="AG144">
        <v>-0.1</v>
      </c>
      <c r="AH144">
        <v>0.17</v>
      </c>
      <c r="AI144">
        <v>58</v>
      </c>
      <c r="AJ144">
        <v>-0.02</v>
      </c>
      <c r="AK144">
        <v>0.03</v>
      </c>
      <c r="AL144">
        <v>9.3000000000000007</v>
      </c>
      <c r="AM144">
        <v>2.7</v>
      </c>
      <c r="AN144">
        <v>0.06</v>
      </c>
      <c r="AO144">
        <v>986</v>
      </c>
      <c r="AP144">
        <v>1.27</v>
      </c>
      <c r="AQ144">
        <v>3.0000000000000001E-3</v>
      </c>
      <c r="AR144">
        <v>1</v>
      </c>
      <c r="AS144">
        <v>55.1</v>
      </c>
      <c r="AT144">
        <v>0.14000000000000001</v>
      </c>
      <c r="AU144">
        <v>4.63</v>
      </c>
      <c r="AV144">
        <v>-10</v>
      </c>
      <c r="AW144">
        <v>-2</v>
      </c>
      <c r="AX144">
        <v>3.3</v>
      </c>
      <c r="AY144">
        <v>-1</v>
      </c>
      <c r="AZ144">
        <v>0.21</v>
      </c>
      <c r="BA144">
        <v>0.08</v>
      </c>
      <c r="BB144">
        <v>2</v>
      </c>
      <c r="BC144">
        <v>0.9</v>
      </c>
      <c r="BD144">
        <v>0.4</v>
      </c>
      <c r="BE144">
        <v>19.5</v>
      </c>
      <c r="BF144">
        <v>-0.05</v>
      </c>
      <c r="BG144">
        <v>-0.02</v>
      </c>
      <c r="BH144">
        <v>4.8</v>
      </c>
      <c r="BI144">
        <v>1.7999999999999999E-2</v>
      </c>
      <c r="BJ144">
        <v>0.1</v>
      </c>
      <c r="BK144">
        <v>95.4</v>
      </c>
      <c r="BL144">
        <v>27</v>
      </c>
      <c r="BM144">
        <v>0.3</v>
      </c>
      <c r="BN144">
        <v>8.69</v>
      </c>
      <c r="BO144">
        <v>100.4</v>
      </c>
      <c r="BP144">
        <v>9.4</v>
      </c>
      <c r="BQ144">
        <v>2.67</v>
      </c>
      <c r="BR144">
        <v>10.58</v>
      </c>
      <c r="BS144">
        <v>2.09</v>
      </c>
      <c r="BT144">
        <v>0.36</v>
      </c>
      <c r="BU144">
        <v>1.81</v>
      </c>
      <c r="BV144">
        <v>0.28999999999999998</v>
      </c>
      <c r="BW144">
        <v>1.61</v>
      </c>
      <c r="BX144">
        <v>0.3</v>
      </c>
      <c r="BY144">
        <v>0.85</v>
      </c>
      <c r="BZ144">
        <v>0.11</v>
      </c>
      <c r="CA144">
        <v>0.78</v>
      </c>
      <c r="CB144">
        <v>0.11</v>
      </c>
    </row>
    <row r="145" spans="1:80" x14ac:dyDescent="0.3">
      <c r="A145" t="s">
        <v>640</v>
      </c>
      <c r="B145" t="s">
        <v>641</v>
      </c>
      <c r="C145" s="1" t="str">
        <f>HYPERLINK("http://geochem.nrcan.gc.ca/cdogs/content/bdl/bdl211193_e.htm", "21:1193")</f>
        <v>21:1193</v>
      </c>
      <c r="D145" s="1" t="str">
        <f>HYPERLINK("http://geochem.nrcan.gc.ca/cdogs/content/svy/svy210191_e.htm", "21:0191")</f>
        <v>21:0191</v>
      </c>
      <c r="E145" t="s">
        <v>642</v>
      </c>
      <c r="F145" t="s">
        <v>643</v>
      </c>
      <c r="H145">
        <v>57.183965899999997</v>
      </c>
      <c r="I145">
        <v>-105.7953019</v>
      </c>
      <c r="J145" s="1" t="str">
        <f>HYPERLINK("http://geochem.nrcan.gc.ca/cdogs/content/kwd/kwd020027_e.htm", "NGR lake sediment grab sample")</f>
        <v>NGR lake sediment grab sample</v>
      </c>
      <c r="K145" s="1" t="str">
        <f>HYPERLINK("http://geochem.nrcan.gc.ca/cdogs/content/kwd/kwd080006_e.htm", "&lt;177 micron (NGR)")</f>
        <v>&lt;177 micron (NGR)</v>
      </c>
      <c r="L145">
        <v>79</v>
      </c>
      <c r="M145" t="s">
        <v>147</v>
      </c>
      <c r="N145">
        <v>144</v>
      </c>
      <c r="O145">
        <v>1</v>
      </c>
      <c r="P145">
        <v>26</v>
      </c>
      <c r="Q145">
        <v>1</v>
      </c>
      <c r="R145">
        <v>5.7</v>
      </c>
      <c r="S145">
        <v>-0.2</v>
      </c>
      <c r="T145">
        <v>-20</v>
      </c>
      <c r="U145">
        <v>43.7</v>
      </c>
      <c r="V145">
        <v>0.5</v>
      </c>
      <c r="W145">
        <v>0.03</v>
      </c>
      <c r="X145">
        <v>0.16</v>
      </c>
      <c r="Y145">
        <v>0.28000000000000003</v>
      </c>
      <c r="Z145">
        <v>16.399999999999999</v>
      </c>
      <c r="AA145">
        <v>2</v>
      </c>
      <c r="AB145">
        <v>21.8</v>
      </c>
      <c r="AC145">
        <v>0.18</v>
      </c>
      <c r="AD145">
        <v>4.2300000000000004</v>
      </c>
      <c r="AE145">
        <v>9.14</v>
      </c>
      <c r="AF145">
        <v>1.2</v>
      </c>
      <c r="AG145">
        <v>-0.1</v>
      </c>
      <c r="AH145">
        <v>0.35</v>
      </c>
      <c r="AI145">
        <v>65</v>
      </c>
      <c r="AJ145">
        <v>-0.02</v>
      </c>
      <c r="AK145">
        <v>0.02</v>
      </c>
      <c r="AL145">
        <v>7.3</v>
      </c>
      <c r="AM145">
        <v>0.9</v>
      </c>
      <c r="AN145">
        <v>0.05</v>
      </c>
      <c r="AO145">
        <v>182</v>
      </c>
      <c r="AP145">
        <v>1.29</v>
      </c>
      <c r="AQ145">
        <v>4.0000000000000001E-3</v>
      </c>
      <c r="AR145">
        <v>0.75</v>
      </c>
      <c r="AS145">
        <v>11.3</v>
      </c>
      <c r="AT145">
        <v>7.9000000000000001E-2</v>
      </c>
      <c r="AU145">
        <v>1.38</v>
      </c>
      <c r="AV145">
        <v>-10</v>
      </c>
      <c r="AW145">
        <v>-2</v>
      </c>
      <c r="AX145">
        <v>1.7</v>
      </c>
      <c r="AY145">
        <v>-1</v>
      </c>
      <c r="AZ145">
        <v>0.41</v>
      </c>
      <c r="BA145">
        <v>0.05</v>
      </c>
      <c r="BB145">
        <v>1.7</v>
      </c>
      <c r="BC145">
        <v>1.2</v>
      </c>
      <c r="BD145">
        <v>0.5</v>
      </c>
      <c r="BE145">
        <v>18.600000000000001</v>
      </c>
      <c r="BF145">
        <v>-0.05</v>
      </c>
      <c r="BG145">
        <v>-0.02</v>
      </c>
      <c r="BH145">
        <v>3.8</v>
      </c>
      <c r="BI145">
        <v>0.02</v>
      </c>
      <c r="BJ145">
        <v>0.05</v>
      </c>
      <c r="BK145">
        <v>2.1</v>
      </c>
      <c r="BL145">
        <v>26</v>
      </c>
      <c r="BM145">
        <v>0.2</v>
      </c>
      <c r="BN145">
        <v>6.54</v>
      </c>
      <c r="BO145">
        <v>88.2</v>
      </c>
      <c r="BP145">
        <v>14.9</v>
      </c>
      <c r="BQ145">
        <v>2.16</v>
      </c>
      <c r="BR145">
        <v>8.61</v>
      </c>
      <c r="BS145">
        <v>1.68</v>
      </c>
      <c r="BT145">
        <v>0.28999999999999998</v>
      </c>
      <c r="BU145">
        <v>1.38</v>
      </c>
      <c r="BV145">
        <v>0.2</v>
      </c>
      <c r="BW145">
        <v>1.1200000000000001</v>
      </c>
      <c r="BX145">
        <v>0.21</v>
      </c>
      <c r="BY145">
        <v>0.63</v>
      </c>
      <c r="BZ145">
        <v>0.08</v>
      </c>
      <c r="CA145">
        <v>0.56000000000000005</v>
      </c>
      <c r="CB145">
        <v>0.08</v>
      </c>
    </row>
    <row r="146" spans="1:80" x14ac:dyDescent="0.3">
      <c r="A146" t="s">
        <v>644</v>
      </c>
      <c r="B146" t="s">
        <v>645</v>
      </c>
      <c r="C146" s="1" t="str">
        <f>HYPERLINK("http://geochem.nrcan.gc.ca/cdogs/content/bdl/bdl211193_e.htm", "21:1193")</f>
        <v>21:1193</v>
      </c>
      <c r="D146" s="1" t="str">
        <f>HYPERLINK("http://geochem.nrcan.gc.ca/cdogs/content/svy/svy210191_e.htm", "21:0191")</f>
        <v>21:0191</v>
      </c>
      <c r="E146" t="s">
        <v>646</v>
      </c>
      <c r="F146" t="s">
        <v>647</v>
      </c>
      <c r="H146">
        <v>57.1867795</v>
      </c>
      <c r="I146">
        <v>-105.74969729999999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79</v>
      </c>
      <c r="M146" t="s">
        <v>152</v>
      </c>
      <c r="N146">
        <v>145</v>
      </c>
      <c r="O146">
        <v>1</v>
      </c>
      <c r="P146">
        <v>65</v>
      </c>
      <c r="Q146">
        <v>0.38</v>
      </c>
      <c r="R146">
        <v>1</v>
      </c>
      <c r="S146">
        <v>-0.2</v>
      </c>
      <c r="T146">
        <v>-20</v>
      </c>
      <c r="U146">
        <v>29.2</v>
      </c>
      <c r="V146">
        <v>0.2</v>
      </c>
      <c r="W146">
        <v>0.05</v>
      </c>
      <c r="X146">
        <v>0.21</v>
      </c>
      <c r="Y146">
        <v>0.56999999999999995</v>
      </c>
      <c r="Z146">
        <v>6.6</v>
      </c>
      <c r="AA146">
        <v>2.5</v>
      </c>
      <c r="AB146">
        <v>6.9</v>
      </c>
      <c r="AC146">
        <v>0.33</v>
      </c>
      <c r="AD146">
        <v>5.83</v>
      </c>
      <c r="AE146">
        <v>0.86</v>
      </c>
      <c r="AF146">
        <v>1</v>
      </c>
      <c r="AG146">
        <v>-0.1</v>
      </c>
      <c r="AH146">
        <v>0.02</v>
      </c>
      <c r="AI146">
        <v>44</v>
      </c>
      <c r="AJ146">
        <v>-0.02</v>
      </c>
      <c r="AK146">
        <v>0.02</v>
      </c>
      <c r="AL146">
        <v>3.2</v>
      </c>
      <c r="AM146">
        <v>1.5</v>
      </c>
      <c r="AN146">
        <v>0.04</v>
      </c>
      <c r="AO146">
        <v>73</v>
      </c>
      <c r="AP146">
        <v>0.85</v>
      </c>
      <c r="AQ146">
        <v>5.0000000000000001E-3</v>
      </c>
      <c r="AR146">
        <v>0.25</v>
      </c>
      <c r="AS146">
        <v>4.8</v>
      </c>
      <c r="AT146">
        <v>4.4999999999999998E-2</v>
      </c>
      <c r="AU146">
        <v>2.75</v>
      </c>
      <c r="AV146">
        <v>-10</v>
      </c>
      <c r="AW146">
        <v>-2</v>
      </c>
      <c r="AX146">
        <v>2.2999999999999998</v>
      </c>
      <c r="AY146">
        <v>1</v>
      </c>
      <c r="AZ146">
        <v>0.38</v>
      </c>
      <c r="BA146">
        <v>7.0000000000000007E-2</v>
      </c>
      <c r="BB146">
        <v>0.4</v>
      </c>
      <c r="BC146">
        <v>1.3</v>
      </c>
      <c r="BD146">
        <v>0.2</v>
      </c>
      <c r="BE146">
        <v>27.6</v>
      </c>
      <c r="BF146">
        <v>-0.05</v>
      </c>
      <c r="BG146">
        <v>-0.02</v>
      </c>
      <c r="BH146">
        <v>0.4</v>
      </c>
      <c r="BI146">
        <v>7.0000000000000001E-3</v>
      </c>
      <c r="BJ146">
        <v>0.05</v>
      </c>
      <c r="BK146">
        <v>1.1000000000000001</v>
      </c>
      <c r="BL146">
        <v>7</v>
      </c>
      <c r="BM146">
        <v>-0.1</v>
      </c>
      <c r="BN146">
        <v>2.2400000000000002</v>
      </c>
      <c r="BO146">
        <v>123.5</v>
      </c>
      <c r="BP146">
        <v>1</v>
      </c>
      <c r="BQ146">
        <v>0.82</v>
      </c>
      <c r="BR146">
        <v>3.22</v>
      </c>
      <c r="BS146">
        <v>0.62</v>
      </c>
      <c r="BT146">
        <v>0.1</v>
      </c>
      <c r="BU146">
        <v>0.49</v>
      </c>
      <c r="BV146">
        <v>7.0000000000000007E-2</v>
      </c>
      <c r="BW146">
        <v>0.39</v>
      </c>
      <c r="BX146">
        <v>7.0000000000000007E-2</v>
      </c>
      <c r="BY146">
        <v>0.21</v>
      </c>
      <c r="BZ146">
        <v>0.02</v>
      </c>
      <c r="CA146">
        <v>0.19</v>
      </c>
      <c r="CB146">
        <v>0.02</v>
      </c>
    </row>
    <row r="147" spans="1:80" x14ac:dyDescent="0.3">
      <c r="A147" t="s">
        <v>648</v>
      </c>
      <c r="B147" t="s">
        <v>649</v>
      </c>
      <c r="C147" s="1" t="str">
        <f>HYPERLINK("http://geochem.nrcan.gc.ca/cdogs/content/bdl/bdl211193_e.htm", "21:1193")</f>
        <v>21:1193</v>
      </c>
      <c r="D147" s="1" t="str">
        <f>HYPERLINK("http://geochem.nrcan.gc.ca/cdogs/content/svy/svy210191_e.htm", "21:0191")</f>
        <v>21:0191</v>
      </c>
      <c r="E147" t="s">
        <v>650</v>
      </c>
      <c r="F147" t="s">
        <v>651</v>
      </c>
      <c r="H147">
        <v>57.176059700000003</v>
      </c>
      <c r="I147">
        <v>-105.7146292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79</v>
      </c>
      <c r="M147" t="s">
        <v>157</v>
      </c>
      <c r="N147">
        <v>146</v>
      </c>
      <c r="O147">
        <v>1</v>
      </c>
      <c r="P147">
        <v>103</v>
      </c>
      <c r="Q147">
        <v>0.69</v>
      </c>
      <c r="R147">
        <v>123.9</v>
      </c>
      <c r="S147">
        <v>1</v>
      </c>
      <c r="T147">
        <v>-20</v>
      </c>
      <c r="U147">
        <v>62.2</v>
      </c>
      <c r="V147">
        <v>1.1000000000000001</v>
      </c>
      <c r="W147">
        <v>1.1000000000000001</v>
      </c>
      <c r="X147">
        <v>0.13</v>
      </c>
      <c r="Y147">
        <v>0.65</v>
      </c>
      <c r="Z147">
        <v>45.2</v>
      </c>
      <c r="AA147">
        <v>19.100000000000001</v>
      </c>
      <c r="AB147">
        <v>17.8</v>
      </c>
      <c r="AC147">
        <v>0.4</v>
      </c>
      <c r="AD147">
        <v>12.71</v>
      </c>
      <c r="AE147">
        <v>10.51</v>
      </c>
      <c r="AF147">
        <v>1.9</v>
      </c>
      <c r="AG147">
        <v>0.1</v>
      </c>
      <c r="AH147">
        <v>0.22</v>
      </c>
      <c r="AI147">
        <v>22</v>
      </c>
      <c r="AJ147">
        <v>-0.02</v>
      </c>
      <c r="AK147">
        <v>0.06</v>
      </c>
      <c r="AL147">
        <v>24.1</v>
      </c>
      <c r="AM147">
        <v>4</v>
      </c>
      <c r="AN147">
        <v>0.11</v>
      </c>
      <c r="AO147">
        <v>674</v>
      </c>
      <c r="AP147">
        <v>3.88</v>
      </c>
      <c r="AQ147">
        <v>6.0000000000000001E-3</v>
      </c>
      <c r="AR147">
        <v>0.79</v>
      </c>
      <c r="AS147">
        <v>245.6</v>
      </c>
      <c r="AT147">
        <v>0.152</v>
      </c>
      <c r="AU147">
        <v>7.74</v>
      </c>
      <c r="AV147">
        <v>-10</v>
      </c>
      <c r="AW147">
        <v>-2</v>
      </c>
      <c r="AX147">
        <v>5.6</v>
      </c>
      <c r="AY147">
        <v>-1</v>
      </c>
      <c r="AZ147">
        <v>0.3</v>
      </c>
      <c r="BA147">
        <v>0.32</v>
      </c>
      <c r="BB147">
        <v>3</v>
      </c>
      <c r="BC147">
        <v>1.8</v>
      </c>
      <c r="BD147">
        <v>0.4</v>
      </c>
      <c r="BE147">
        <v>17.3</v>
      </c>
      <c r="BF147">
        <v>-0.05</v>
      </c>
      <c r="BG147">
        <v>0.03</v>
      </c>
      <c r="BH147">
        <v>7.2</v>
      </c>
      <c r="BI147">
        <v>1.4999999999999999E-2</v>
      </c>
      <c r="BJ147">
        <v>0.12</v>
      </c>
      <c r="BK147">
        <v>867.7</v>
      </c>
      <c r="BL147">
        <v>26</v>
      </c>
      <c r="BM147">
        <v>0.5</v>
      </c>
      <c r="BN147">
        <v>22.5</v>
      </c>
      <c r="BO147">
        <v>125.9</v>
      </c>
      <c r="BP147">
        <v>11.5</v>
      </c>
      <c r="BQ147">
        <v>7.31</v>
      </c>
      <c r="BR147">
        <v>28.77</v>
      </c>
      <c r="BS147">
        <v>5.71</v>
      </c>
      <c r="BT147">
        <v>0.85</v>
      </c>
      <c r="BU147">
        <v>5.24</v>
      </c>
      <c r="BV147">
        <v>0.9</v>
      </c>
      <c r="BW147">
        <v>5.1100000000000003</v>
      </c>
      <c r="BX147">
        <v>0.88</v>
      </c>
      <c r="BY147">
        <v>2.36</v>
      </c>
      <c r="BZ147">
        <v>0.31</v>
      </c>
      <c r="CA147">
        <v>2.02</v>
      </c>
      <c r="CB147">
        <v>0.28999999999999998</v>
      </c>
    </row>
    <row r="148" spans="1:80" x14ac:dyDescent="0.3">
      <c r="A148" t="s">
        <v>652</v>
      </c>
      <c r="B148" t="s">
        <v>653</v>
      </c>
      <c r="C148" s="1" t="str">
        <f>HYPERLINK("http://geochem.nrcan.gc.ca/cdogs/content/bdl/bdl211193_e.htm", "21:1193")</f>
        <v>21:1193</v>
      </c>
      <c r="D148" s="1" t="str">
        <f>HYPERLINK("http://geochem.nrcan.gc.ca/cdogs/content/svy/svy210191_e.htm", "21:0191")</f>
        <v>21:0191</v>
      </c>
      <c r="E148" t="s">
        <v>654</v>
      </c>
      <c r="F148" t="s">
        <v>655</v>
      </c>
      <c r="H148">
        <v>57.189096200000002</v>
      </c>
      <c r="I148">
        <v>-105.69355299999999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79</v>
      </c>
      <c r="M148" t="s">
        <v>162</v>
      </c>
      <c r="N148">
        <v>147</v>
      </c>
      <c r="O148">
        <v>1</v>
      </c>
      <c r="P148">
        <v>112</v>
      </c>
      <c r="Q148">
        <v>1.08</v>
      </c>
      <c r="R148">
        <v>69.599999999999994</v>
      </c>
      <c r="S148">
        <v>0.6</v>
      </c>
      <c r="T148">
        <v>-20</v>
      </c>
      <c r="U148">
        <v>100.5</v>
      </c>
      <c r="V148">
        <v>0.9</v>
      </c>
      <c r="W148">
        <v>0.43</v>
      </c>
      <c r="X148">
        <v>0.26</v>
      </c>
      <c r="Y148">
        <v>1.01</v>
      </c>
      <c r="Z148">
        <v>39.4</v>
      </c>
      <c r="AA148">
        <v>28.9</v>
      </c>
      <c r="AB148">
        <v>21.2</v>
      </c>
      <c r="AC148">
        <v>0.25</v>
      </c>
      <c r="AD148">
        <v>12.33</v>
      </c>
      <c r="AE148">
        <v>6.53</v>
      </c>
      <c r="AF148">
        <v>1.5</v>
      </c>
      <c r="AG148">
        <v>-0.1</v>
      </c>
      <c r="AH148">
        <v>0.05</v>
      </c>
      <c r="AI148">
        <v>92</v>
      </c>
      <c r="AJ148">
        <v>-0.02</v>
      </c>
      <c r="AK148">
        <v>0.03</v>
      </c>
      <c r="AL148">
        <v>18.600000000000001</v>
      </c>
      <c r="AM148">
        <v>1.5</v>
      </c>
      <c r="AN148">
        <v>7.0000000000000007E-2</v>
      </c>
      <c r="AO148">
        <v>342</v>
      </c>
      <c r="AP148">
        <v>4.18</v>
      </c>
      <c r="AQ148">
        <v>6.0000000000000001E-3</v>
      </c>
      <c r="AR148">
        <v>0.96</v>
      </c>
      <c r="AS148">
        <v>77.2</v>
      </c>
      <c r="AT148">
        <v>0.20499999999999999</v>
      </c>
      <c r="AU148">
        <v>4.29</v>
      </c>
      <c r="AV148">
        <v>10</v>
      </c>
      <c r="AW148">
        <v>-2</v>
      </c>
      <c r="AX148">
        <v>2.2999999999999998</v>
      </c>
      <c r="AY148">
        <v>2</v>
      </c>
      <c r="AZ148">
        <v>0.53</v>
      </c>
      <c r="BA148">
        <v>0.25</v>
      </c>
      <c r="BB148">
        <v>3.1</v>
      </c>
      <c r="BC148">
        <v>2.4</v>
      </c>
      <c r="BD148">
        <v>0.5</v>
      </c>
      <c r="BE148">
        <v>26.7</v>
      </c>
      <c r="BF148">
        <v>-0.05</v>
      </c>
      <c r="BG148">
        <v>0.03</v>
      </c>
      <c r="BH148">
        <v>3.3</v>
      </c>
      <c r="BI148">
        <v>1.7000000000000001E-2</v>
      </c>
      <c r="BJ148">
        <v>0.14000000000000001</v>
      </c>
      <c r="BK148">
        <v>326.2</v>
      </c>
      <c r="BL148">
        <v>43</v>
      </c>
      <c r="BM148">
        <v>0.3</v>
      </c>
      <c r="BN148">
        <v>18.66</v>
      </c>
      <c r="BO148">
        <v>189.3</v>
      </c>
      <c r="BP148">
        <v>2.8</v>
      </c>
      <c r="BQ148">
        <v>6.43</v>
      </c>
      <c r="BR148">
        <v>25.48</v>
      </c>
      <c r="BS148">
        <v>4.88</v>
      </c>
      <c r="BT148">
        <v>0.91</v>
      </c>
      <c r="BU148">
        <v>4.4800000000000004</v>
      </c>
      <c r="BV148">
        <v>0.67</v>
      </c>
      <c r="BW148">
        <v>3.56</v>
      </c>
      <c r="BX148">
        <v>0.71</v>
      </c>
      <c r="BY148">
        <v>1.99</v>
      </c>
      <c r="BZ148">
        <v>0.28999999999999998</v>
      </c>
      <c r="CA148">
        <v>1.9</v>
      </c>
      <c r="CB148">
        <v>0.27</v>
      </c>
    </row>
    <row r="149" spans="1:80" x14ac:dyDescent="0.3">
      <c r="A149" t="s">
        <v>656</v>
      </c>
      <c r="B149" t="s">
        <v>657</v>
      </c>
      <c r="C149" s="1" t="str">
        <f>HYPERLINK("http://geochem.nrcan.gc.ca/cdogs/content/bdl/bdl211193_e.htm", "21:1193")</f>
        <v>21:1193</v>
      </c>
      <c r="D149" s="1" t="str">
        <f>HYPERLINK("http://geochem.nrcan.gc.ca/cdogs/content/svy/svy210191_e.htm", "21:0191")</f>
        <v>21:0191</v>
      </c>
      <c r="E149" t="s">
        <v>658</v>
      </c>
      <c r="F149" t="s">
        <v>659</v>
      </c>
      <c r="H149">
        <v>57.189097099999998</v>
      </c>
      <c r="I149">
        <v>-105.6212129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79</v>
      </c>
      <c r="M149" t="s">
        <v>167</v>
      </c>
      <c r="N149">
        <v>148</v>
      </c>
      <c r="O149">
        <v>1</v>
      </c>
      <c r="P149">
        <v>64</v>
      </c>
      <c r="Q149">
        <v>0.5</v>
      </c>
      <c r="R149">
        <v>36.700000000000003</v>
      </c>
      <c r="S149">
        <v>-0.2</v>
      </c>
      <c r="T149">
        <v>-20</v>
      </c>
      <c r="U149">
        <v>37.1</v>
      </c>
      <c r="V149">
        <v>0.6</v>
      </c>
      <c r="W149">
        <v>0.11</v>
      </c>
      <c r="X149">
        <v>0.1</v>
      </c>
      <c r="Y149">
        <v>0.51</v>
      </c>
      <c r="Z149">
        <v>14.4</v>
      </c>
      <c r="AA149">
        <v>7.3</v>
      </c>
      <c r="AB149">
        <v>10.199999999999999</v>
      </c>
      <c r="AC149">
        <v>0.19</v>
      </c>
      <c r="AD149">
        <v>5.8</v>
      </c>
      <c r="AE149">
        <v>18.37</v>
      </c>
      <c r="AF149">
        <v>0.8</v>
      </c>
      <c r="AG149">
        <v>0.1</v>
      </c>
      <c r="AH149">
        <v>0.05</v>
      </c>
      <c r="AI149">
        <v>41</v>
      </c>
      <c r="AJ149">
        <v>-0.02</v>
      </c>
      <c r="AK149">
        <v>0.02</v>
      </c>
      <c r="AL149">
        <v>6.9</v>
      </c>
      <c r="AM149">
        <v>1.4</v>
      </c>
      <c r="AN149">
        <v>0.03</v>
      </c>
      <c r="AO149">
        <v>733</v>
      </c>
      <c r="AP149">
        <v>3.41</v>
      </c>
      <c r="AQ149">
        <v>2E-3</v>
      </c>
      <c r="AR149">
        <v>0.28999999999999998</v>
      </c>
      <c r="AS149">
        <v>90.4</v>
      </c>
      <c r="AT149">
        <v>0.224</v>
      </c>
      <c r="AU149">
        <v>1.74</v>
      </c>
      <c r="AV149">
        <v>-10</v>
      </c>
      <c r="AW149">
        <v>2</v>
      </c>
      <c r="AX149">
        <v>1.7</v>
      </c>
      <c r="AY149">
        <v>-1</v>
      </c>
      <c r="AZ149">
        <v>0.37</v>
      </c>
      <c r="BA149">
        <v>0.11</v>
      </c>
      <c r="BB149">
        <v>1.4</v>
      </c>
      <c r="BC149">
        <v>1.1000000000000001</v>
      </c>
      <c r="BD149">
        <v>0.1</v>
      </c>
      <c r="BE149">
        <v>13.6</v>
      </c>
      <c r="BF149">
        <v>-0.05</v>
      </c>
      <c r="BG149">
        <v>-0.02</v>
      </c>
      <c r="BH149">
        <v>3</v>
      </c>
      <c r="BI149">
        <v>8.0000000000000002E-3</v>
      </c>
      <c r="BJ149">
        <v>0.12</v>
      </c>
      <c r="BK149">
        <v>172.9</v>
      </c>
      <c r="BL149">
        <v>16</v>
      </c>
      <c r="BM149">
        <v>0.2</v>
      </c>
      <c r="BN149">
        <v>6.94</v>
      </c>
      <c r="BO149">
        <v>95.3</v>
      </c>
      <c r="BP149">
        <v>1.9</v>
      </c>
      <c r="BQ149">
        <v>2.2599999999999998</v>
      </c>
      <c r="BR149">
        <v>9.49</v>
      </c>
      <c r="BS149">
        <v>1.78</v>
      </c>
      <c r="BT149">
        <v>0.32</v>
      </c>
      <c r="BU149">
        <v>1.51</v>
      </c>
      <c r="BV149">
        <v>0.19</v>
      </c>
      <c r="BW149">
        <v>1.1399999999999999</v>
      </c>
      <c r="BX149">
        <v>0.23</v>
      </c>
      <c r="BY149">
        <v>0.7</v>
      </c>
      <c r="BZ149">
        <v>0.1</v>
      </c>
      <c r="CA149">
        <v>0.75</v>
      </c>
      <c r="CB149">
        <v>0.11</v>
      </c>
    </row>
    <row r="150" spans="1:80" x14ac:dyDescent="0.3">
      <c r="A150" t="s">
        <v>660</v>
      </c>
      <c r="B150" t="s">
        <v>661</v>
      </c>
      <c r="C150" s="1" t="str">
        <f>HYPERLINK("http://geochem.nrcan.gc.ca/cdogs/content/bdl/bdl211193_e.htm", "21:1193")</f>
        <v>21:1193</v>
      </c>
      <c r="D150" s="1" t="str">
        <f>HYPERLINK("http://geochem.nrcan.gc.ca/cdogs/content/svy/svy210191_e.htm", "21:0191")</f>
        <v>21:0191</v>
      </c>
      <c r="E150" t="s">
        <v>662</v>
      </c>
      <c r="F150" t="s">
        <v>663</v>
      </c>
      <c r="H150">
        <v>57.220907699999998</v>
      </c>
      <c r="I150">
        <v>-105.5619978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79</v>
      </c>
      <c r="M150" t="s">
        <v>172</v>
      </c>
      <c r="N150">
        <v>149</v>
      </c>
      <c r="O150">
        <v>1</v>
      </c>
      <c r="P150">
        <v>67</v>
      </c>
      <c r="Q150">
        <v>0.67</v>
      </c>
      <c r="R150">
        <v>12.8</v>
      </c>
      <c r="S150">
        <v>-0.2</v>
      </c>
      <c r="T150">
        <v>-20</v>
      </c>
      <c r="U150">
        <v>38.700000000000003</v>
      </c>
      <c r="V150">
        <v>0.5</v>
      </c>
      <c r="W150">
        <v>0.12</v>
      </c>
      <c r="X150">
        <v>0.13</v>
      </c>
      <c r="Y150">
        <v>0.36</v>
      </c>
      <c r="Z150">
        <v>32.200000000000003</v>
      </c>
      <c r="AA150">
        <v>6.7</v>
      </c>
      <c r="AB150">
        <v>19.7</v>
      </c>
      <c r="AC150">
        <v>0.28999999999999998</v>
      </c>
      <c r="AD150">
        <v>9</v>
      </c>
      <c r="AE150">
        <v>19.510000000000002</v>
      </c>
      <c r="AF150">
        <v>1.5</v>
      </c>
      <c r="AG150">
        <v>0.2</v>
      </c>
      <c r="AH150">
        <v>7.0000000000000007E-2</v>
      </c>
      <c r="AI150">
        <v>40</v>
      </c>
      <c r="AJ150">
        <v>-0.02</v>
      </c>
      <c r="AK150">
        <v>0.04</v>
      </c>
      <c r="AL150">
        <v>14.9</v>
      </c>
      <c r="AM150">
        <v>2.4</v>
      </c>
      <c r="AN150">
        <v>0.06</v>
      </c>
      <c r="AO150">
        <v>836</v>
      </c>
      <c r="AP150">
        <v>4.45</v>
      </c>
      <c r="AQ150">
        <v>8.9999999999999993E-3</v>
      </c>
      <c r="AR150">
        <v>0.52</v>
      </c>
      <c r="AS150">
        <v>42.7</v>
      </c>
      <c r="AT150">
        <v>0.27</v>
      </c>
      <c r="AU150">
        <v>2.82</v>
      </c>
      <c r="AV150">
        <v>-10</v>
      </c>
      <c r="AW150">
        <v>-2</v>
      </c>
      <c r="AX150">
        <v>3</v>
      </c>
      <c r="AY150">
        <v>-1</v>
      </c>
      <c r="AZ150">
        <v>0.45</v>
      </c>
      <c r="BA150">
        <v>0.15</v>
      </c>
      <c r="BB150">
        <v>2.2999999999999998</v>
      </c>
      <c r="BC150">
        <v>1.5</v>
      </c>
      <c r="BD150">
        <v>0.5</v>
      </c>
      <c r="BE150">
        <v>15.9</v>
      </c>
      <c r="BF150">
        <v>-0.05</v>
      </c>
      <c r="BG150">
        <v>-0.02</v>
      </c>
      <c r="BH150">
        <v>5.2</v>
      </c>
      <c r="BI150">
        <v>1.2999999999999999E-2</v>
      </c>
      <c r="BJ150">
        <v>0.09</v>
      </c>
      <c r="BK150">
        <v>46.6</v>
      </c>
      <c r="BL150">
        <v>46</v>
      </c>
      <c r="BM150">
        <v>0.2</v>
      </c>
      <c r="BN150">
        <v>11.67</v>
      </c>
      <c r="BO150">
        <v>81</v>
      </c>
      <c r="BP150">
        <v>3.4</v>
      </c>
      <c r="BQ150">
        <v>4.5599999999999996</v>
      </c>
      <c r="BR150">
        <v>18.52</v>
      </c>
      <c r="BS150">
        <v>3.09</v>
      </c>
      <c r="BT150">
        <v>0.6</v>
      </c>
      <c r="BU150">
        <v>2.59</v>
      </c>
      <c r="BV150">
        <v>0.35</v>
      </c>
      <c r="BW150">
        <v>1.94</v>
      </c>
      <c r="BX150">
        <v>0.39</v>
      </c>
      <c r="BY150">
        <v>1.1299999999999999</v>
      </c>
      <c r="BZ150">
        <v>0.16</v>
      </c>
      <c r="CA150">
        <v>1.17</v>
      </c>
      <c r="CB150">
        <v>0.17</v>
      </c>
    </row>
    <row r="151" spans="1:80" x14ac:dyDescent="0.3">
      <c r="A151" t="s">
        <v>664</v>
      </c>
      <c r="B151" t="s">
        <v>665</v>
      </c>
      <c r="C151" s="1" t="str">
        <f>HYPERLINK("http://geochem.nrcan.gc.ca/cdogs/content/bdl/bdl211193_e.htm", "21:1193")</f>
        <v>21:1193</v>
      </c>
      <c r="D151" s="1" t="str">
        <f>HYPERLINK("http://geochem.nrcan.gc.ca/cdogs/content/svy/svy_e.htm", "")</f>
        <v/>
      </c>
      <c r="G151" s="1" t="str">
        <f>HYPERLINK("http://geochem.nrcan.gc.ca/cdogs/content/cr_/cr_00128_e.htm", "128")</f>
        <v>128</v>
      </c>
      <c r="J151" t="s">
        <v>135</v>
      </c>
      <c r="K151" t="s">
        <v>136</v>
      </c>
      <c r="L151">
        <v>79</v>
      </c>
      <c r="M151" t="s">
        <v>137</v>
      </c>
      <c r="N151">
        <v>150</v>
      </c>
      <c r="O151">
        <v>8</v>
      </c>
      <c r="P151">
        <v>213</v>
      </c>
      <c r="Q151">
        <v>1.17</v>
      </c>
      <c r="R151">
        <v>12.5</v>
      </c>
      <c r="S151">
        <v>0.9</v>
      </c>
      <c r="T151">
        <v>-20</v>
      </c>
      <c r="U151">
        <v>129</v>
      </c>
      <c r="V151">
        <v>0.4</v>
      </c>
      <c r="W151">
        <v>0.51</v>
      </c>
      <c r="X151">
        <v>0.8</v>
      </c>
      <c r="Y151">
        <v>2</v>
      </c>
      <c r="Z151">
        <v>36.299999999999997</v>
      </c>
      <c r="AA151">
        <v>9.4</v>
      </c>
      <c r="AB151">
        <v>19.8</v>
      </c>
      <c r="AC151">
        <v>0.96</v>
      </c>
      <c r="AD151">
        <v>28.35</v>
      </c>
      <c r="AE151">
        <v>2.31</v>
      </c>
      <c r="AF151">
        <v>3.9</v>
      </c>
      <c r="AG151">
        <v>0.1</v>
      </c>
      <c r="AH151">
        <v>0.03</v>
      </c>
      <c r="AI151">
        <v>166</v>
      </c>
      <c r="AJ151">
        <v>0.05</v>
      </c>
      <c r="AK151">
        <v>0.1</v>
      </c>
      <c r="AL151">
        <v>20.9</v>
      </c>
      <c r="AM151">
        <v>9.4</v>
      </c>
      <c r="AN151">
        <v>0.34</v>
      </c>
      <c r="AO151">
        <v>400</v>
      </c>
      <c r="AP151">
        <v>1.67</v>
      </c>
      <c r="AQ151">
        <v>1.7999999999999999E-2</v>
      </c>
      <c r="AR151">
        <v>1.04</v>
      </c>
      <c r="AS151">
        <v>32.299999999999997</v>
      </c>
      <c r="AT151">
        <v>0.11899999999999999</v>
      </c>
      <c r="AU151">
        <v>89.18</v>
      </c>
      <c r="AV151">
        <v>13</v>
      </c>
      <c r="AW151">
        <v>-2</v>
      </c>
      <c r="AX151">
        <v>9</v>
      </c>
      <c r="AY151">
        <v>2</v>
      </c>
      <c r="AZ151">
        <v>0.92</v>
      </c>
      <c r="BA151">
        <v>1.1599999999999999</v>
      </c>
      <c r="BB151">
        <v>3.5</v>
      </c>
      <c r="BC151">
        <v>2.1</v>
      </c>
      <c r="BD151">
        <v>3.1</v>
      </c>
      <c r="BE151">
        <v>38.5</v>
      </c>
      <c r="BF151">
        <v>-0.05</v>
      </c>
      <c r="BG151">
        <v>0.13</v>
      </c>
      <c r="BH151">
        <v>1.7</v>
      </c>
      <c r="BI151">
        <v>4.9000000000000002E-2</v>
      </c>
      <c r="BJ151">
        <v>0.38</v>
      </c>
      <c r="BK151">
        <v>29</v>
      </c>
      <c r="BL151">
        <v>29</v>
      </c>
      <c r="BM151">
        <v>0.2</v>
      </c>
      <c r="BN151">
        <v>15.97</v>
      </c>
      <c r="BO151">
        <v>186.7</v>
      </c>
      <c r="BP151">
        <v>1</v>
      </c>
      <c r="BQ151">
        <v>5.19</v>
      </c>
      <c r="BR151">
        <v>20.62</v>
      </c>
      <c r="BS151">
        <v>4.12</v>
      </c>
      <c r="BT151">
        <v>0.9</v>
      </c>
      <c r="BU151">
        <v>3.39</v>
      </c>
      <c r="BV151">
        <v>0.49</v>
      </c>
      <c r="BW151">
        <v>2.37</v>
      </c>
      <c r="BX151">
        <v>0.55000000000000004</v>
      </c>
      <c r="BY151">
        <v>1.55</v>
      </c>
      <c r="BZ151">
        <v>0.23</v>
      </c>
      <c r="CA151">
        <v>1.56</v>
      </c>
      <c r="CB151">
        <v>0.22</v>
      </c>
    </row>
    <row r="152" spans="1:80" x14ac:dyDescent="0.3">
      <c r="A152" t="s">
        <v>666</v>
      </c>
      <c r="B152" t="s">
        <v>667</v>
      </c>
      <c r="C152" s="1" t="str">
        <f>HYPERLINK("http://geochem.nrcan.gc.ca/cdogs/content/bdl/bdl211193_e.htm", "21:1193")</f>
        <v>21:1193</v>
      </c>
      <c r="D152" s="1" t="str">
        <f>HYPERLINK("http://geochem.nrcan.gc.ca/cdogs/content/svy/svy210191_e.htm", "21:0191")</f>
        <v>21:0191</v>
      </c>
      <c r="E152" t="s">
        <v>668</v>
      </c>
      <c r="F152" t="s">
        <v>669</v>
      </c>
      <c r="H152">
        <v>57.217122099999997</v>
      </c>
      <c r="I152">
        <v>-105.5167515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79</v>
      </c>
      <c r="M152" t="s">
        <v>177</v>
      </c>
      <c r="N152">
        <v>151</v>
      </c>
      <c r="O152">
        <v>1</v>
      </c>
      <c r="P152">
        <v>7</v>
      </c>
      <c r="Q152">
        <v>0.17</v>
      </c>
      <c r="R152">
        <v>0.9</v>
      </c>
      <c r="S152">
        <v>-0.2</v>
      </c>
      <c r="T152">
        <v>-20</v>
      </c>
      <c r="U152">
        <v>15.8</v>
      </c>
      <c r="V152">
        <v>-0.1</v>
      </c>
      <c r="W152">
        <v>0.03</v>
      </c>
      <c r="X152">
        <v>0.03</v>
      </c>
      <c r="Y152">
        <v>0.06</v>
      </c>
      <c r="Z152">
        <v>14.1</v>
      </c>
      <c r="AA152">
        <v>1.1000000000000001</v>
      </c>
      <c r="AB152">
        <v>3.7</v>
      </c>
      <c r="AC152">
        <v>0.16</v>
      </c>
      <c r="AD152">
        <v>1.52</v>
      </c>
      <c r="AE152">
        <v>0.21</v>
      </c>
      <c r="AF152">
        <v>0.7</v>
      </c>
      <c r="AG152">
        <v>-0.1</v>
      </c>
      <c r="AH152">
        <v>0.12</v>
      </c>
      <c r="AI152">
        <v>20</v>
      </c>
      <c r="AJ152">
        <v>-0.02</v>
      </c>
      <c r="AK152">
        <v>0.03</v>
      </c>
      <c r="AL152">
        <v>7.1</v>
      </c>
      <c r="AM152">
        <v>2.5</v>
      </c>
      <c r="AN152">
        <v>0.06</v>
      </c>
      <c r="AO152">
        <v>26</v>
      </c>
      <c r="AP152">
        <v>0.16</v>
      </c>
      <c r="AQ152">
        <v>2E-3</v>
      </c>
      <c r="AR152">
        <v>0.33</v>
      </c>
      <c r="AS152">
        <v>2.2000000000000002</v>
      </c>
      <c r="AT152">
        <v>0.01</v>
      </c>
      <c r="AU152">
        <v>1.26</v>
      </c>
      <c r="AV152">
        <v>-10</v>
      </c>
      <c r="AW152">
        <v>-2</v>
      </c>
      <c r="AX152">
        <v>2.7</v>
      </c>
      <c r="AY152">
        <v>-1</v>
      </c>
      <c r="AZ152">
        <v>0.03</v>
      </c>
      <c r="BA152">
        <v>-0.02</v>
      </c>
      <c r="BB152">
        <v>0.6</v>
      </c>
      <c r="BC152">
        <v>-0.1</v>
      </c>
      <c r="BD152">
        <v>0.1</v>
      </c>
      <c r="BE152">
        <v>13.2</v>
      </c>
      <c r="BF152">
        <v>-0.05</v>
      </c>
      <c r="BG152">
        <v>-0.02</v>
      </c>
      <c r="BH152">
        <v>4</v>
      </c>
      <c r="BI152">
        <v>1.2999999999999999E-2</v>
      </c>
      <c r="BJ152">
        <v>0.04</v>
      </c>
      <c r="BK152">
        <v>0.5</v>
      </c>
      <c r="BL152">
        <v>4</v>
      </c>
      <c r="BM152">
        <v>-0.1</v>
      </c>
      <c r="BN152">
        <v>2.19</v>
      </c>
      <c r="BO152">
        <v>7.8</v>
      </c>
      <c r="BP152">
        <v>4.7</v>
      </c>
      <c r="BQ152">
        <v>1.6</v>
      </c>
      <c r="BR152">
        <v>5.51</v>
      </c>
      <c r="BS152">
        <v>0.9</v>
      </c>
      <c r="BT152">
        <v>0.11</v>
      </c>
      <c r="BU152">
        <v>0.53</v>
      </c>
      <c r="BV152">
        <v>0.09</v>
      </c>
      <c r="BW152">
        <v>0.53</v>
      </c>
      <c r="BX152">
        <v>0.08</v>
      </c>
      <c r="BY152">
        <v>0.22</v>
      </c>
      <c r="BZ152">
        <v>0.03</v>
      </c>
      <c r="CA152">
        <v>0.16</v>
      </c>
      <c r="CB152">
        <v>0.03</v>
      </c>
    </row>
    <row r="153" spans="1:80" x14ac:dyDescent="0.3">
      <c r="A153" t="s">
        <v>670</v>
      </c>
      <c r="B153" t="s">
        <v>671</v>
      </c>
      <c r="C153" s="1" t="str">
        <f>HYPERLINK("http://geochem.nrcan.gc.ca/cdogs/content/bdl/bdl211193_e.htm", "21:1193")</f>
        <v>21:1193</v>
      </c>
      <c r="D153" s="1" t="str">
        <f>HYPERLINK("http://geochem.nrcan.gc.ca/cdogs/content/svy/svy210191_e.htm", "21:0191")</f>
        <v>21:0191</v>
      </c>
      <c r="E153" t="s">
        <v>672</v>
      </c>
      <c r="F153" t="s">
        <v>673</v>
      </c>
      <c r="H153">
        <v>57.242075399999997</v>
      </c>
      <c r="I153">
        <v>-105.4571002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80</v>
      </c>
      <c r="M153" t="s">
        <v>84</v>
      </c>
      <c r="N153">
        <v>152</v>
      </c>
      <c r="O153">
        <v>7</v>
      </c>
      <c r="P153">
        <v>40</v>
      </c>
      <c r="Q153">
        <v>0.42</v>
      </c>
      <c r="R153">
        <v>1.9</v>
      </c>
      <c r="S153">
        <v>-0.2</v>
      </c>
      <c r="T153">
        <v>-20</v>
      </c>
      <c r="U153">
        <v>50.7</v>
      </c>
      <c r="V153">
        <v>0.3</v>
      </c>
      <c r="W153">
        <v>0.06</v>
      </c>
      <c r="X153">
        <v>0.21</v>
      </c>
      <c r="Y153">
        <v>0.38</v>
      </c>
      <c r="Z153">
        <v>14.8</v>
      </c>
      <c r="AA153">
        <v>3</v>
      </c>
      <c r="AB153">
        <v>12.1</v>
      </c>
      <c r="AC153">
        <v>0.27</v>
      </c>
      <c r="AD153">
        <v>4.59</v>
      </c>
      <c r="AE153">
        <v>1.71</v>
      </c>
      <c r="AF153">
        <v>1</v>
      </c>
      <c r="AG153">
        <v>-0.1</v>
      </c>
      <c r="AH153">
        <v>0.11</v>
      </c>
      <c r="AI153">
        <v>75</v>
      </c>
      <c r="AJ153">
        <v>-0.02</v>
      </c>
      <c r="AK153">
        <v>0.02</v>
      </c>
      <c r="AL153">
        <v>7</v>
      </c>
      <c r="AM153">
        <v>1.7</v>
      </c>
      <c r="AN153">
        <v>0.06</v>
      </c>
      <c r="AO153">
        <v>139</v>
      </c>
      <c r="AP153">
        <v>1.89</v>
      </c>
      <c r="AQ153">
        <v>8.9999999999999993E-3</v>
      </c>
      <c r="AR153">
        <v>0.54</v>
      </c>
      <c r="AS153">
        <v>13.5</v>
      </c>
      <c r="AT153">
        <v>2.1000000000000001E-2</v>
      </c>
      <c r="AU153">
        <v>2.11</v>
      </c>
      <c r="AV153">
        <v>-10</v>
      </c>
      <c r="AW153">
        <v>-2</v>
      </c>
      <c r="AX153">
        <v>2.5</v>
      </c>
      <c r="AY153">
        <v>-1</v>
      </c>
      <c r="AZ153">
        <v>0.39</v>
      </c>
      <c r="BA153">
        <v>7.0000000000000007E-2</v>
      </c>
      <c r="BB153">
        <v>1.3</v>
      </c>
      <c r="BC153">
        <v>0.8</v>
      </c>
      <c r="BD153">
        <v>0.3</v>
      </c>
      <c r="BE153">
        <v>22</v>
      </c>
      <c r="BF153">
        <v>-0.05</v>
      </c>
      <c r="BG153">
        <v>-0.02</v>
      </c>
      <c r="BH153">
        <v>5.4</v>
      </c>
      <c r="BI153">
        <v>1.0999999999999999E-2</v>
      </c>
      <c r="BJ153">
        <v>7.0000000000000007E-2</v>
      </c>
      <c r="BK153">
        <v>4.8</v>
      </c>
      <c r="BL153">
        <v>22</v>
      </c>
      <c r="BM153">
        <v>0.5</v>
      </c>
      <c r="BN153">
        <v>4.62</v>
      </c>
      <c r="BO153">
        <v>71.400000000000006</v>
      </c>
      <c r="BP153">
        <v>6</v>
      </c>
      <c r="BQ153">
        <v>1.99</v>
      </c>
      <c r="BR153">
        <v>7.52</v>
      </c>
      <c r="BS153">
        <v>1.45</v>
      </c>
      <c r="BT153">
        <v>0.22</v>
      </c>
      <c r="BU153">
        <v>1.02</v>
      </c>
      <c r="BV153">
        <v>0.16</v>
      </c>
      <c r="BW153">
        <v>0.88</v>
      </c>
      <c r="BX153">
        <v>0.17</v>
      </c>
      <c r="BY153">
        <v>0.43</v>
      </c>
      <c r="BZ153">
        <v>7.0000000000000007E-2</v>
      </c>
      <c r="CA153">
        <v>0.49</v>
      </c>
      <c r="CB153">
        <v>7.0000000000000007E-2</v>
      </c>
    </row>
    <row r="154" spans="1:80" x14ac:dyDescent="0.3">
      <c r="A154" t="s">
        <v>674</v>
      </c>
      <c r="B154" t="s">
        <v>675</v>
      </c>
      <c r="C154" s="1" t="str">
        <f>HYPERLINK("http://geochem.nrcan.gc.ca/cdogs/content/bdl/bdl211193_e.htm", "21:1193")</f>
        <v>21:1193</v>
      </c>
      <c r="D154" s="1" t="str">
        <f>HYPERLINK("http://geochem.nrcan.gc.ca/cdogs/content/svy/svy210191_e.htm", "21:0191")</f>
        <v>21:0191</v>
      </c>
      <c r="E154" t="s">
        <v>672</v>
      </c>
      <c r="F154" t="s">
        <v>676</v>
      </c>
      <c r="H154">
        <v>57.242075399999997</v>
      </c>
      <c r="I154">
        <v>-105.4571002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80</v>
      </c>
      <c r="M154" t="s">
        <v>112</v>
      </c>
      <c r="N154">
        <v>153</v>
      </c>
      <c r="O154">
        <v>1</v>
      </c>
      <c r="P154">
        <v>37</v>
      </c>
      <c r="Q154">
        <v>0.4</v>
      </c>
      <c r="R154">
        <v>1.7</v>
      </c>
      <c r="S154">
        <v>-0.2</v>
      </c>
      <c r="T154">
        <v>-20</v>
      </c>
      <c r="U154">
        <v>48.7</v>
      </c>
      <c r="V154">
        <v>0.2</v>
      </c>
      <c r="W154">
        <v>0.05</v>
      </c>
      <c r="X154">
        <v>0.21</v>
      </c>
      <c r="Y154">
        <v>0.39</v>
      </c>
      <c r="Z154">
        <v>14</v>
      </c>
      <c r="AA154">
        <v>2.8</v>
      </c>
      <c r="AB154">
        <v>11.3</v>
      </c>
      <c r="AC154">
        <v>0.25</v>
      </c>
      <c r="AD154">
        <v>4.3499999999999996</v>
      </c>
      <c r="AE154">
        <v>1.68</v>
      </c>
      <c r="AF154">
        <v>0.9</v>
      </c>
      <c r="AG154">
        <v>-0.1</v>
      </c>
      <c r="AH154">
        <v>0.13</v>
      </c>
      <c r="AI154">
        <v>63</v>
      </c>
      <c r="AJ154">
        <v>-0.02</v>
      </c>
      <c r="AK154">
        <v>0.02</v>
      </c>
      <c r="AL154">
        <v>6.5</v>
      </c>
      <c r="AM154">
        <v>1.8</v>
      </c>
      <c r="AN154">
        <v>0.05</v>
      </c>
      <c r="AO154">
        <v>139</v>
      </c>
      <c r="AP154">
        <v>1.84</v>
      </c>
      <c r="AQ154">
        <v>8.9999999999999993E-3</v>
      </c>
      <c r="AR154">
        <v>0.51</v>
      </c>
      <c r="AS154">
        <v>13</v>
      </c>
      <c r="AT154">
        <v>1.9E-2</v>
      </c>
      <c r="AU154">
        <v>2.02</v>
      </c>
      <c r="AV154">
        <v>-10</v>
      </c>
      <c r="AW154">
        <v>-2</v>
      </c>
      <c r="AX154">
        <v>2.4</v>
      </c>
      <c r="AY154">
        <v>-1</v>
      </c>
      <c r="AZ154">
        <v>0.39</v>
      </c>
      <c r="BA154">
        <v>7.0000000000000007E-2</v>
      </c>
      <c r="BB154">
        <v>1.2</v>
      </c>
      <c r="BC154">
        <v>0.6</v>
      </c>
      <c r="BD154">
        <v>0.2</v>
      </c>
      <c r="BE154">
        <v>21.1</v>
      </c>
      <c r="BF154">
        <v>-0.05</v>
      </c>
      <c r="BG154">
        <v>-0.02</v>
      </c>
      <c r="BH154">
        <v>4.8</v>
      </c>
      <c r="BI154">
        <v>0.01</v>
      </c>
      <c r="BJ154">
        <v>0.06</v>
      </c>
      <c r="BK154">
        <v>4.4000000000000004</v>
      </c>
      <c r="BL154">
        <v>22</v>
      </c>
      <c r="BM154">
        <v>0.5</v>
      </c>
      <c r="BN154">
        <v>4.38</v>
      </c>
      <c r="BO154">
        <v>69.3</v>
      </c>
      <c r="BP154">
        <v>5.5</v>
      </c>
      <c r="BQ154">
        <v>1.91</v>
      </c>
      <c r="BR154">
        <v>6.9</v>
      </c>
      <c r="BS154">
        <v>1.43</v>
      </c>
      <c r="BT154">
        <v>0.23</v>
      </c>
      <c r="BU154">
        <v>1.1200000000000001</v>
      </c>
      <c r="BV154">
        <v>0.14000000000000001</v>
      </c>
      <c r="BW154">
        <v>0.77</v>
      </c>
      <c r="BX154">
        <v>0.14000000000000001</v>
      </c>
      <c r="BY154">
        <v>0.5</v>
      </c>
      <c r="BZ154">
        <v>0.06</v>
      </c>
      <c r="CA154">
        <v>0.49</v>
      </c>
      <c r="CB154">
        <v>7.0000000000000007E-2</v>
      </c>
    </row>
    <row r="155" spans="1:80" x14ac:dyDescent="0.3">
      <c r="A155" t="s">
        <v>677</v>
      </c>
      <c r="B155" t="s">
        <v>678</v>
      </c>
      <c r="C155" s="1" t="str">
        <f>HYPERLINK("http://geochem.nrcan.gc.ca/cdogs/content/bdl/bdl211193_e.htm", "21:1193")</f>
        <v>21:1193</v>
      </c>
      <c r="D155" s="1" t="str">
        <f>HYPERLINK("http://geochem.nrcan.gc.ca/cdogs/content/svy/svy210191_e.htm", "21:0191")</f>
        <v>21:0191</v>
      </c>
      <c r="E155" t="s">
        <v>672</v>
      </c>
      <c r="F155" t="s">
        <v>679</v>
      </c>
      <c r="H155">
        <v>57.242075399999997</v>
      </c>
      <c r="I155">
        <v>-105.4571002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80</v>
      </c>
      <c r="M155" t="s">
        <v>108</v>
      </c>
      <c r="N155">
        <v>154</v>
      </c>
      <c r="O155">
        <v>1</v>
      </c>
      <c r="P155">
        <v>42</v>
      </c>
      <c r="Q155">
        <v>0.47</v>
      </c>
      <c r="R155">
        <v>3.2</v>
      </c>
      <c r="S155">
        <v>3.8</v>
      </c>
      <c r="T155">
        <v>-20</v>
      </c>
      <c r="U155">
        <v>50.9</v>
      </c>
      <c r="V155">
        <v>0.4</v>
      </c>
      <c r="W155">
        <v>0.06</v>
      </c>
      <c r="X155">
        <v>0.23</v>
      </c>
      <c r="Y155">
        <v>0.43</v>
      </c>
      <c r="Z155">
        <v>17.3</v>
      </c>
      <c r="AA155">
        <v>3.4</v>
      </c>
      <c r="AB155">
        <v>13</v>
      </c>
      <c r="AC155">
        <v>0.3</v>
      </c>
      <c r="AD155">
        <v>5.47</v>
      </c>
      <c r="AE155">
        <v>2.1</v>
      </c>
      <c r="AF155">
        <v>1.1000000000000001</v>
      </c>
      <c r="AG155">
        <v>-0.1</v>
      </c>
      <c r="AH155">
        <v>0.2</v>
      </c>
      <c r="AI155">
        <v>65</v>
      </c>
      <c r="AJ155">
        <v>-0.02</v>
      </c>
      <c r="AK155">
        <v>0.03</v>
      </c>
      <c r="AL155">
        <v>8</v>
      </c>
      <c r="AM155">
        <v>2</v>
      </c>
      <c r="AN155">
        <v>0.08</v>
      </c>
      <c r="AO155">
        <v>155</v>
      </c>
      <c r="AP155">
        <v>2.2400000000000002</v>
      </c>
      <c r="AQ155">
        <v>1.0999999999999999E-2</v>
      </c>
      <c r="AR155">
        <v>0.69</v>
      </c>
      <c r="AS155">
        <v>15.6</v>
      </c>
      <c r="AT155">
        <v>2.1999999999999999E-2</v>
      </c>
      <c r="AU155">
        <v>2.4</v>
      </c>
      <c r="AV155">
        <v>-10</v>
      </c>
      <c r="AW155">
        <v>-2</v>
      </c>
      <c r="AX155">
        <v>3</v>
      </c>
      <c r="AY155">
        <v>1</v>
      </c>
      <c r="AZ155">
        <v>0.64</v>
      </c>
      <c r="BA155">
        <v>0.08</v>
      </c>
      <c r="BB155">
        <v>1.6</v>
      </c>
      <c r="BC155">
        <v>0.9</v>
      </c>
      <c r="BD155">
        <v>0.4</v>
      </c>
      <c r="BE155">
        <v>22.4</v>
      </c>
      <c r="BF155">
        <v>-0.05</v>
      </c>
      <c r="BG155">
        <v>-0.02</v>
      </c>
      <c r="BH155">
        <v>6.3</v>
      </c>
      <c r="BI155">
        <v>1.2E-2</v>
      </c>
      <c r="BJ155">
        <v>7.0000000000000007E-2</v>
      </c>
      <c r="BK155">
        <v>5.3</v>
      </c>
      <c r="BL155">
        <v>25</v>
      </c>
      <c r="BM155">
        <v>0.5</v>
      </c>
      <c r="BN155">
        <v>5.62</v>
      </c>
      <c r="BO155">
        <v>76.400000000000006</v>
      </c>
      <c r="BP155">
        <v>8.4</v>
      </c>
      <c r="BQ155">
        <v>2.36</v>
      </c>
      <c r="BR155">
        <v>9.5500000000000007</v>
      </c>
      <c r="BS155">
        <v>1.74</v>
      </c>
      <c r="BT155">
        <v>0.21</v>
      </c>
      <c r="BU155">
        <v>1.36</v>
      </c>
      <c r="BV155">
        <v>0.17</v>
      </c>
      <c r="BW155">
        <v>1.07</v>
      </c>
      <c r="BX155">
        <v>0.23</v>
      </c>
      <c r="BY155">
        <v>0.63</v>
      </c>
      <c r="BZ155">
        <v>0.09</v>
      </c>
      <c r="CA155">
        <v>0.55000000000000004</v>
      </c>
      <c r="CB155">
        <v>0.1</v>
      </c>
    </row>
    <row r="156" spans="1:80" x14ac:dyDescent="0.3">
      <c r="A156" t="s">
        <v>680</v>
      </c>
      <c r="B156" t="s">
        <v>681</v>
      </c>
      <c r="C156" s="1" t="str">
        <f>HYPERLINK("http://geochem.nrcan.gc.ca/cdogs/content/bdl/bdl211193_e.htm", "21:1193")</f>
        <v>21:1193</v>
      </c>
      <c r="D156" s="1" t="str">
        <f>HYPERLINK("http://geochem.nrcan.gc.ca/cdogs/content/svy/svy210191_e.htm", "21:0191")</f>
        <v>21:0191</v>
      </c>
      <c r="E156" t="s">
        <v>682</v>
      </c>
      <c r="F156" t="s">
        <v>683</v>
      </c>
      <c r="H156">
        <v>57.2480841</v>
      </c>
      <c r="I156">
        <v>-105.4976128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80</v>
      </c>
      <c r="M156" t="s">
        <v>89</v>
      </c>
      <c r="N156">
        <v>155</v>
      </c>
      <c r="O156">
        <v>1</v>
      </c>
      <c r="P156">
        <v>54</v>
      </c>
      <c r="Q156">
        <v>0.22</v>
      </c>
      <c r="R156">
        <v>-0.1</v>
      </c>
      <c r="S156">
        <v>-0.2</v>
      </c>
      <c r="T156">
        <v>-20</v>
      </c>
      <c r="U156">
        <v>40.9</v>
      </c>
      <c r="V156">
        <v>0.2</v>
      </c>
      <c r="W156">
        <v>0.04</v>
      </c>
      <c r="X156">
        <v>0.2</v>
      </c>
      <c r="Y156">
        <v>0.23</v>
      </c>
      <c r="Z156">
        <v>5.9</v>
      </c>
      <c r="AA156">
        <v>0.9</v>
      </c>
      <c r="AB156">
        <v>4.0999999999999996</v>
      </c>
      <c r="AC156">
        <v>0.27</v>
      </c>
      <c r="AD156">
        <v>4.75</v>
      </c>
      <c r="AE156">
        <v>0.2</v>
      </c>
      <c r="AF156">
        <v>0.7</v>
      </c>
      <c r="AG156">
        <v>-0.1</v>
      </c>
      <c r="AH156">
        <v>-0.02</v>
      </c>
      <c r="AI156">
        <v>33</v>
      </c>
      <c r="AJ156">
        <v>-0.02</v>
      </c>
      <c r="AK156">
        <v>0.02</v>
      </c>
      <c r="AL156">
        <v>3.2</v>
      </c>
      <c r="AM156">
        <v>1.6</v>
      </c>
      <c r="AN156">
        <v>0.05</v>
      </c>
      <c r="AO156">
        <v>49</v>
      </c>
      <c r="AP156">
        <v>0.68</v>
      </c>
      <c r="AQ156">
        <v>1.2E-2</v>
      </c>
      <c r="AR156">
        <v>0.23</v>
      </c>
      <c r="AS156">
        <v>3.2</v>
      </c>
      <c r="AT156">
        <v>4.2999999999999997E-2</v>
      </c>
      <c r="AU156">
        <v>1.43</v>
      </c>
      <c r="AV156">
        <v>-10</v>
      </c>
      <c r="AW156">
        <v>-2</v>
      </c>
      <c r="AX156">
        <v>2</v>
      </c>
      <c r="AY156">
        <v>-1</v>
      </c>
      <c r="AZ156">
        <v>0.25</v>
      </c>
      <c r="BA156">
        <v>0.03</v>
      </c>
      <c r="BB156">
        <v>0.5</v>
      </c>
      <c r="BC156">
        <v>1</v>
      </c>
      <c r="BD156">
        <v>0.2</v>
      </c>
      <c r="BE156">
        <v>25.8</v>
      </c>
      <c r="BF156">
        <v>-0.05</v>
      </c>
      <c r="BG156">
        <v>-0.02</v>
      </c>
      <c r="BH156">
        <v>0.7</v>
      </c>
      <c r="BI156">
        <v>6.0000000000000001E-3</v>
      </c>
      <c r="BJ156">
        <v>0.02</v>
      </c>
      <c r="BK156">
        <v>0.3</v>
      </c>
      <c r="BL156">
        <v>4</v>
      </c>
      <c r="BM156">
        <v>-0.1</v>
      </c>
      <c r="BN156">
        <v>1.48</v>
      </c>
      <c r="BO156">
        <v>76</v>
      </c>
      <c r="BP156">
        <v>0.6</v>
      </c>
      <c r="BQ156">
        <v>0.71</v>
      </c>
      <c r="BR156">
        <v>2.58</v>
      </c>
      <c r="BS156">
        <v>0.4</v>
      </c>
      <c r="BT156">
        <v>0.08</v>
      </c>
      <c r="BU156">
        <v>0.34</v>
      </c>
      <c r="BV156">
        <v>0.06</v>
      </c>
      <c r="BW156">
        <v>0.28000000000000003</v>
      </c>
      <c r="BX156">
        <v>0.05</v>
      </c>
      <c r="BY156">
        <v>0.11</v>
      </c>
      <c r="BZ156">
        <v>-0.02</v>
      </c>
      <c r="CA156">
        <v>0.13</v>
      </c>
      <c r="CB156">
        <v>-0.02</v>
      </c>
    </row>
    <row r="157" spans="1:80" x14ac:dyDescent="0.3">
      <c r="A157" t="s">
        <v>684</v>
      </c>
      <c r="B157" t="s">
        <v>685</v>
      </c>
      <c r="C157" s="1" t="str">
        <f>HYPERLINK("http://geochem.nrcan.gc.ca/cdogs/content/bdl/bdl211193_e.htm", "21:1193")</f>
        <v>21:1193</v>
      </c>
      <c r="D157" s="1" t="str">
        <f>HYPERLINK("http://geochem.nrcan.gc.ca/cdogs/content/svy/svy210191_e.htm", "21:0191")</f>
        <v>21:0191</v>
      </c>
      <c r="E157" t="s">
        <v>686</v>
      </c>
      <c r="F157" t="s">
        <v>687</v>
      </c>
      <c r="H157">
        <v>57.253041899999999</v>
      </c>
      <c r="I157">
        <v>-105.59320049999999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80</v>
      </c>
      <c r="M157" t="s">
        <v>94</v>
      </c>
      <c r="N157">
        <v>156</v>
      </c>
      <c r="O157">
        <v>1</v>
      </c>
      <c r="P157">
        <v>45</v>
      </c>
      <c r="Q157">
        <v>0.55000000000000004</v>
      </c>
      <c r="R157">
        <v>3.9</v>
      </c>
      <c r="S157">
        <v>-0.2</v>
      </c>
      <c r="T157">
        <v>-20</v>
      </c>
      <c r="U157">
        <v>59.5</v>
      </c>
      <c r="V157">
        <v>0.6</v>
      </c>
      <c r="W157">
        <v>0.04</v>
      </c>
      <c r="X157">
        <v>0.12</v>
      </c>
      <c r="Y157">
        <v>0.43</v>
      </c>
      <c r="Z157">
        <v>16.5</v>
      </c>
      <c r="AA157">
        <v>5.7</v>
      </c>
      <c r="AB157">
        <v>22.6</v>
      </c>
      <c r="AC157">
        <v>0.18</v>
      </c>
      <c r="AD157">
        <v>4.29</v>
      </c>
      <c r="AE157">
        <v>13.16</v>
      </c>
      <c r="AF157">
        <v>1.2</v>
      </c>
      <c r="AG157">
        <v>0.2</v>
      </c>
      <c r="AH157">
        <v>0.06</v>
      </c>
      <c r="AI157">
        <v>33</v>
      </c>
      <c r="AJ157">
        <v>-0.02</v>
      </c>
      <c r="AK157">
        <v>0.02</v>
      </c>
      <c r="AL157">
        <v>8.1999999999999993</v>
      </c>
      <c r="AM157">
        <v>1.3</v>
      </c>
      <c r="AN157">
        <v>0.05</v>
      </c>
      <c r="AO157">
        <v>327</v>
      </c>
      <c r="AP157">
        <v>1.52</v>
      </c>
      <c r="AQ157">
        <v>6.0000000000000001E-3</v>
      </c>
      <c r="AR157">
        <v>0.37</v>
      </c>
      <c r="AS157">
        <v>10.9</v>
      </c>
      <c r="AT157">
        <v>0.13500000000000001</v>
      </c>
      <c r="AU157">
        <v>1.78</v>
      </c>
      <c r="AV157">
        <v>-10</v>
      </c>
      <c r="AW157">
        <v>-2</v>
      </c>
      <c r="AX157">
        <v>1.9</v>
      </c>
      <c r="AY157">
        <v>-1</v>
      </c>
      <c r="AZ157">
        <v>0.27</v>
      </c>
      <c r="BA157">
        <v>0.04</v>
      </c>
      <c r="BB157">
        <v>1.6</v>
      </c>
      <c r="BC157">
        <v>1.1000000000000001</v>
      </c>
      <c r="BD157">
        <v>0.1</v>
      </c>
      <c r="BE157">
        <v>15.5</v>
      </c>
      <c r="BF157">
        <v>-0.05</v>
      </c>
      <c r="BG157">
        <v>-0.02</v>
      </c>
      <c r="BH157">
        <v>3.1</v>
      </c>
      <c r="BI157">
        <v>1.0999999999999999E-2</v>
      </c>
      <c r="BJ157">
        <v>0.08</v>
      </c>
      <c r="BK157">
        <v>1.5</v>
      </c>
      <c r="BL157">
        <v>22</v>
      </c>
      <c r="BM157">
        <v>0.2</v>
      </c>
      <c r="BN157">
        <v>10.24</v>
      </c>
      <c r="BO157">
        <v>56.2</v>
      </c>
      <c r="BP157">
        <v>3.1</v>
      </c>
      <c r="BQ157">
        <v>2.85</v>
      </c>
      <c r="BR157">
        <v>12.24</v>
      </c>
      <c r="BS157">
        <v>2.57</v>
      </c>
      <c r="BT157">
        <v>0.45</v>
      </c>
      <c r="BU157">
        <v>1.95</v>
      </c>
      <c r="BV157">
        <v>0.25</v>
      </c>
      <c r="BW157">
        <v>1.48</v>
      </c>
      <c r="BX157">
        <v>0.33</v>
      </c>
      <c r="BY157">
        <v>0.96</v>
      </c>
      <c r="BZ157">
        <v>0.13</v>
      </c>
      <c r="CA157">
        <v>0.99</v>
      </c>
      <c r="CB157">
        <v>0.14000000000000001</v>
      </c>
    </row>
    <row r="158" spans="1:80" x14ac:dyDescent="0.3">
      <c r="A158" t="s">
        <v>688</v>
      </c>
      <c r="B158" t="s">
        <v>689</v>
      </c>
      <c r="C158" s="1" t="str">
        <f>HYPERLINK("http://geochem.nrcan.gc.ca/cdogs/content/bdl/bdl211193_e.htm", "21:1193")</f>
        <v>21:1193</v>
      </c>
      <c r="D158" s="1" t="str">
        <f>HYPERLINK("http://geochem.nrcan.gc.ca/cdogs/content/svy/svy210191_e.htm", "21:0191")</f>
        <v>21:0191</v>
      </c>
      <c r="E158" t="s">
        <v>690</v>
      </c>
      <c r="F158" t="s">
        <v>691</v>
      </c>
      <c r="H158">
        <v>57.230689499999997</v>
      </c>
      <c r="I158">
        <v>-105.646412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80</v>
      </c>
      <c r="M158" t="s">
        <v>99</v>
      </c>
      <c r="N158">
        <v>157</v>
      </c>
      <c r="O158">
        <v>1</v>
      </c>
      <c r="P158">
        <v>29</v>
      </c>
      <c r="Q158">
        <v>0.34</v>
      </c>
      <c r="R158">
        <v>-0.1</v>
      </c>
      <c r="S158">
        <v>-0.2</v>
      </c>
      <c r="T158">
        <v>-20</v>
      </c>
      <c r="U158">
        <v>30.1</v>
      </c>
      <c r="V158">
        <v>0.1</v>
      </c>
      <c r="W158">
        <v>0.02</v>
      </c>
      <c r="X158">
        <v>0.15</v>
      </c>
      <c r="Y158">
        <v>0.42</v>
      </c>
      <c r="Z158">
        <v>7.7</v>
      </c>
      <c r="AA158">
        <v>1.1000000000000001</v>
      </c>
      <c r="AB158">
        <v>7.6</v>
      </c>
      <c r="AC158">
        <v>0.22</v>
      </c>
      <c r="AD158">
        <v>3.35</v>
      </c>
      <c r="AE158">
        <v>0.61</v>
      </c>
      <c r="AF158">
        <v>0.8</v>
      </c>
      <c r="AG158">
        <v>-0.1</v>
      </c>
      <c r="AH158">
        <v>0.04</v>
      </c>
      <c r="AI158">
        <v>27</v>
      </c>
      <c r="AJ158">
        <v>-0.02</v>
      </c>
      <c r="AK158">
        <v>0.02</v>
      </c>
      <c r="AL158">
        <v>4</v>
      </c>
      <c r="AM158">
        <v>2.2000000000000002</v>
      </c>
      <c r="AN158">
        <v>0.05</v>
      </c>
      <c r="AO158">
        <v>108</v>
      </c>
      <c r="AP158">
        <v>0.61</v>
      </c>
      <c r="AQ158">
        <v>8.9999999999999993E-3</v>
      </c>
      <c r="AR158">
        <v>0.3</v>
      </c>
      <c r="AS158">
        <v>4.9000000000000004</v>
      </c>
      <c r="AT158">
        <v>4.2999999999999997E-2</v>
      </c>
      <c r="AU158">
        <v>1.41</v>
      </c>
      <c r="AV158">
        <v>-10</v>
      </c>
      <c r="AW158">
        <v>-2</v>
      </c>
      <c r="AX158">
        <v>1.9</v>
      </c>
      <c r="AY158">
        <v>-1</v>
      </c>
      <c r="AZ158">
        <v>0.3</v>
      </c>
      <c r="BA158">
        <v>0.03</v>
      </c>
      <c r="BB158">
        <v>0.8</v>
      </c>
      <c r="BC158">
        <v>0.7</v>
      </c>
      <c r="BD158">
        <v>0.2</v>
      </c>
      <c r="BE158">
        <v>22.8</v>
      </c>
      <c r="BF158">
        <v>-0.05</v>
      </c>
      <c r="BG158">
        <v>-0.02</v>
      </c>
      <c r="BH158">
        <v>1.6</v>
      </c>
      <c r="BI158">
        <v>8.9999999999999993E-3</v>
      </c>
      <c r="BJ158">
        <v>0.04</v>
      </c>
      <c r="BK158">
        <v>0.5</v>
      </c>
      <c r="BL158">
        <v>6</v>
      </c>
      <c r="BM158">
        <v>-0.1</v>
      </c>
      <c r="BN158">
        <v>1.92</v>
      </c>
      <c r="BO158">
        <v>45.3</v>
      </c>
      <c r="BP158">
        <v>1.3</v>
      </c>
      <c r="BQ158">
        <v>0.83</v>
      </c>
      <c r="BR158">
        <v>3.14</v>
      </c>
      <c r="BS158">
        <v>0.67</v>
      </c>
      <c r="BT158">
        <v>0.09</v>
      </c>
      <c r="BU158">
        <v>0.52</v>
      </c>
      <c r="BV158">
        <v>7.0000000000000007E-2</v>
      </c>
      <c r="BW158">
        <v>0.3</v>
      </c>
      <c r="BX158">
        <v>0.06</v>
      </c>
      <c r="BY158">
        <v>0.17</v>
      </c>
      <c r="BZ158">
        <v>0.02</v>
      </c>
      <c r="CA158">
        <v>0.16</v>
      </c>
      <c r="CB158">
        <v>0.02</v>
      </c>
    </row>
    <row r="159" spans="1:80" x14ac:dyDescent="0.3">
      <c r="A159" t="s">
        <v>692</v>
      </c>
      <c r="B159" t="s">
        <v>693</v>
      </c>
      <c r="C159" s="1" t="str">
        <f>HYPERLINK("http://geochem.nrcan.gc.ca/cdogs/content/bdl/bdl211193_e.htm", "21:1193")</f>
        <v>21:1193</v>
      </c>
      <c r="D159" s="1" t="str">
        <f>HYPERLINK("http://geochem.nrcan.gc.ca/cdogs/content/svy/svy210191_e.htm", "21:0191")</f>
        <v>21:0191</v>
      </c>
      <c r="E159" t="s">
        <v>694</v>
      </c>
      <c r="F159" t="s">
        <v>695</v>
      </c>
      <c r="H159">
        <v>57.252106499999996</v>
      </c>
      <c r="I159">
        <v>-105.6550247</v>
      </c>
      <c r="J159" s="1" t="str">
        <f>HYPERLINK("http://geochem.nrcan.gc.ca/cdogs/content/kwd/kwd020027_e.htm", "NGR lake sediment grab sample")</f>
        <v>NGR lake sediment grab sample</v>
      </c>
      <c r="K159" s="1" t="str">
        <f>HYPERLINK("http://geochem.nrcan.gc.ca/cdogs/content/kwd/kwd080006_e.htm", "&lt;177 micron (NGR)")</f>
        <v>&lt;177 micron (NGR)</v>
      </c>
      <c r="L159">
        <v>80</v>
      </c>
      <c r="M159" t="s">
        <v>104</v>
      </c>
      <c r="N159">
        <v>158</v>
      </c>
      <c r="O159">
        <v>1</v>
      </c>
      <c r="P159">
        <v>20</v>
      </c>
      <c r="Q159">
        <v>0.15</v>
      </c>
      <c r="R159">
        <v>2.7</v>
      </c>
      <c r="S159">
        <v>-0.2</v>
      </c>
      <c r="T159">
        <v>-20</v>
      </c>
      <c r="U159">
        <v>6.9</v>
      </c>
      <c r="V159">
        <v>0.1</v>
      </c>
      <c r="W159">
        <v>-0.02</v>
      </c>
      <c r="X159">
        <v>0.02</v>
      </c>
      <c r="Y159">
        <v>0.6</v>
      </c>
      <c r="Z159">
        <v>7.9</v>
      </c>
      <c r="AA159">
        <v>2.9</v>
      </c>
      <c r="AB159">
        <v>4.7</v>
      </c>
      <c r="AC159">
        <v>0.09</v>
      </c>
      <c r="AD159">
        <v>2.13</v>
      </c>
      <c r="AE159">
        <v>2.15</v>
      </c>
      <c r="AF159">
        <v>0.4</v>
      </c>
      <c r="AG159">
        <v>-0.1</v>
      </c>
      <c r="AH159">
        <v>-0.02</v>
      </c>
      <c r="AI159">
        <v>39</v>
      </c>
      <c r="AJ159">
        <v>-0.02</v>
      </c>
      <c r="AK159">
        <v>0.01</v>
      </c>
      <c r="AL159">
        <v>3.8</v>
      </c>
      <c r="AM159">
        <v>1</v>
      </c>
      <c r="AN159">
        <v>0.02</v>
      </c>
      <c r="AO159">
        <v>29</v>
      </c>
      <c r="AP159">
        <v>0.48</v>
      </c>
      <c r="AQ159">
        <v>3.0000000000000001E-3</v>
      </c>
      <c r="AR159">
        <v>0.11</v>
      </c>
      <c r="AS159">
        <v>6.7</v>
      </c>
      <c r="AT159">
        <v>1.4E-2</v>
      </c>
      <c r="AU159">
        <v>0.84</v>
      </c>
      <c r="AV159">
        <v>-10</v>
      </c>
      <c r="AW159">
        <v>-2</v>
      </c>
      <c r="AX159">
        <v>1</v>
      </c>
      <c r="AY159">
        <v>-1</v>
      </c>
      <c r="AZ159">
        <v>0.18</v>
      </c>
      <c r="BA159">
        <v>0.02</v>
      </c>
      <c r="BB159">
        <v>0.7</v>
      </c>
      <c r="BC159">
        <v>0.4</v>
      </c>
      <c r="BD159">
        <v>-0.1</v>
      </c>
      <c r="BE159">
        <v>8.6</v>
      </c>
      <c r="BF159">
        <v>-0.05</v>
      </c>
      <c r="BG159">
        <v>-0.02</v>
      </c>
      <c r="BH159">
        <v>5.3</v>
      </c>
      <c r="BI159">
        <v>4.0000000000000001E-3</v>
      </c>
      <c r="BJ159">
        <v>0.04</v>
      </c>
      <c r="BK159">
        <v>0.9</v>
      </c>
      <c r="BL159">
        <v>7</v>
      </c>
      <c r="BM159">
        <v>-0.1</v>
      </c>
      <c r="BN159">
        <v>4.71</v>
      </c>
      <c r="BO159">
        <v>24.8</v>
      </c>
      <c r="BP159">
        <v>1.2</v>
      </c>
      <c r="BQ159">
        <v>1.43</v>
      </c>
      <c r="BR159">
        <v>6.17</v>
      </c>
      <c r="BS159">
        <v>1.27</v>
      </c>
      <c r="BT159">
        <v>0.22</v>
      </c>
      <c r="BU159">
        <v>0.96</v>
      </c>
      <c r="BV159">
        <v>0.14000000000000001</v>
      </c>
      <c r="BW159">
        <v>0.71</v>
      </c>
      <c r="BX159">
        <v>0.15</v>
      </c>
      <c r="BY159">
        <v>0.45</v>
      </c>
      <c r="BZ159">
        <v>7.0000000000000007E-2</v>
      </c>
      <c r="CA159">
        <v>0.52</v>
      </c>
      <c r="CB159">
        <v>0.09</v>
      </c>
    </row>
    <row r="160" spans="1:80" x14ac:dyDescent="0.3">
      <c r="A160" t="s">
        <v>696</v>
      </c>
      <c r="B160" t="s">
        <v>697</v>
      </c>
      <c r="C160" s="1" t="str">
        <f>HYPERLINK("http://geochem.nrcan.gc.ca/cdogs/content/bdl/bdl211193_e.htm", "21:1193")</f>
        <v>21:1193</v>
      </c>
      <c r="D160" s="1" t="str">
        <f>HYPERLINK("http://geochem.nrcan.gc.ca/cdogs/content/svy/svy210191_e.htm", "21:0191")</f>
        <v>21:0191</v>
      </c>
      <c r="E160" t="s">
        <v>698</v>
      </c>
      <c r="F160" t="s">
        <v>699</v>
      </c>
      <c r="H160">
        <v>57.254685100000003</v>
      </c>
      <c r="I160">
        <v>-105.69677489999999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80</v>
      </c>
      <c r="M160" t="s">
        <v>117</v>
      </c>
      <c r="N160">
        <v>159</v>
      </c>
      <c r="O160">
        <v>1</v>
      </c>
      <c r="P160">
        <v>107</v>
      </c>
      <c r="Q160">
        <v>0.5</v>
      </c>
      <c r="R160">
        <v>0.2</v>
      </c>
      <c r="S160">
        <v>-0.2</v>
      </c>
      <c r="T160">
        <v>-20</v>
      </c>
      <c r="U160">
        <v>68</v>
      </c>
      <c r="V160">
        <v>-0.1</v>
      </c>
      <c r="W160">
        <v>7.0000000000000007E-2</v>
      </c>
      <c r="X160">
        <v>0.27</v>
      </c>
      <c r="Y160">
        <v>0.71</v>
      </c>
      <c r="Z160">
        <v>11.3</v>
      </c>
      <c r="AA160">
        <v>2.1</v>
      </c>
      <c r="AB160">
        <v>7.9</v>
      </c>
      <c r="AC160">
        <v>0.41</v>
      </c>
      <c r="AD160">
        <v>9.06</v>
      </c>
      <c r="AE160">
        <v>1.1200000000000001</v>
      </c>
      <c r="AF160">
        <v>1.1000000000000001</v>
      </c>
      <c r="AG160">
        <v>-0.1</v>
      </c>
      <c r="AH160">
        <v>0.08</v>
      </c>
      <c r="AI160">
        <v>42</v>
      </c>
      <c r="AJ160">
        <v>-0.02</v>
      </c>
      <c r="AK160">
        <v>0.04</v>
      </c>
      <c r="AL160">
        <v>5.9</v>
      </c>
      <c r="AM160">
        <v>2.5</v>
      </c>
      <c r="AN160">
        <v>7.0000000000000007E-2</v>
      </c>
      <c r="AO160">
        <v>348</v>
      </c>
      <c r="AP160">
        <v>1.8</v>
      </c>
      <c r="AQ160">
        <v>0.01</v>
      </c>
      <c r="AR160">
        <v>0.3</v>
      </c>
      <c r="AS160">
        <v>9</v>
      </c>
      <c r="AT160">
        <v>6.5000000000000002E-2</v>
      </c>
      <c r="AU160">
        <v>3.31</v>
      </c>
      <c r="AV160">
        <v>-10</v>
      </c>
      <c r="AW160">
        <v>-2</v>
      </c>
      <c r="AX160">
        <v>3.7</v>
      </c>
      <c r="AY160">
        <v>-1</v>
      </c>
      <c r="AZ160">
        <v>0.55000000000000004</v>
      </c>
      <c r="BA160">
        <v>0.08</v>
      </c>
      <c r="BB160">
        <v>1.1000000000000001</v>
      </c>
      <c r="BC160">
        <v>1.9</v>
      </c>
      <c r="BD160">
        <v>0.2</v>
      </c>
      <c r="BE160">
        <v>38.4</v>
      </c>
      <c r="BF160">
        <v>-0.05</v>
      </c>
      <c r="BG160">
        <v>-0.02</v>
      </c>
      <c r="BH160">
        <v>2</v>
      </c>
      <c r="BI160">
        <v>7.0000000000000001E-3</v>
      </c>
      <c r="BJ160">
        <v>0.1</v>
      </c>
      <c r="BK160">
        <v>1.1000000000000001</v>
      </c>
      <c r="BL160">
        <v>9</v>
      </c>
      <c r="BM160">
        <v>0.1</v>
      </c>
      <c r="BN160">
        <v>3.96</v>
      </c>
      <c r="BO160">
        <v>109.2</v>
      </c>
      <c r="BP160">
        <v>2.1</v>
      </c>
      <c r="BQ160">
        <v>1.58</v>
      </c>
      <c r="BR160">
        <v>6.16</v>
      </c>
      <c r="BS160">
        <v>1.17</v>
      </c>
      <c r="BT160">
        <v>0.21</v>
      </c>
      <c r="BU160">
        <v>0.98</v>
      </c>
      <c r="BV160">
        <v>0.13</v>
      </c>
      <c r="BW160">
        <v>0.7</v>
      </c>
      <c r="BX160">
        <v>0.13</v>
      </c>
      <c r="BY160">
        <v>0.38</v>
      </c>
      <c r="BZ160">
        <v>0.06</v>
      </c>
      <c r="CA160">
        <v>0.38</v>
      </c>
      <c r="CB160">
        <v>7.0000000000000007E-2</v>
      </c>
    </row>
    <row r="161" spans="1:80" x14ac:dyDescent="0.3">
      <c r="A161" t="s">
        <v>700</v>
      </c>
      <c r="B161" t="s">
        <v>701</v>
      </c>
      <c r="C161" s="1" t="str">
        <f>HYPERLINK("http://geochem.nrcan.gc.ca/cdogs/content/bdl/bdl211193_e.htm", "21:1193")</f>
        <v>21:1193</v>
      </c>
      <c r="D161" s="1" t="str">
        <f>HYPERLINK("http://geochem.nrcan.gc.ca/cdogs/content/svy/svy210191_e.htm", "21:0191")</f>
        <v>21:0191</v>
      </c>
      <c r="E161" t="s">
        <v>702</v>
      </c>
      <c r="F161" t="s">
        <v>703</v>
      </c>
      <c r="H161">
        <v>57.222752100000001</v>
      </c>
      <c r="I161">
        <v>-105.68635140000001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80</v>
      </c>
      <c r="M161" t="s">
        <v>122</v>
      </c>
      <c r="N161">
        <v>160</v>
      </c>
      <c r="O161">
        <v>1</v>
      </c>
    </row>
    <row r="162" spans="1:80" x14ac:dyDescent="0.3">
      <c r="A162" t="s">
        <v>704</v>
      </c>
      <c r="B162" t="s">
        <v>705</v>
      </c>
      <c r="C162" s="1" t="str">
        <f>HYPERLINK("http://geochem.nrcan.gc.ca/cdogs/content/bdl/bdl211193_e.htm", "21:1193")</f>
        <v>21:1193</v>
      </c>
      <c r="D162" s="1" t="str">
        <f>HYPERLINK("http://geochem.nrcan.gc.ca/cdogs/content/svy/svy210191_e.htm", "21:0191")</f>
        <v>21:0191</v>
      </c>
      <c r="E162" t="s">
        <v>706</v>
      </c>
      <c r="F162" t="s">
        <v>707</v>
      </c>
      <c r="H162">
        <v>57.234138799999997</v>
      </c>
      <c r="I162">
        <v>-105.731773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80</v>
      </c>
      <c r="M162" t="s">
        <v>127</v>
      </c>
      <c r="N162">
        <v>161</v>
      </c>
      <c r="O162">
        <v>1</v>
      </c>
      <c r="P162">
        <v>59</v>
      </c>
      <c r="Q162">
        <v>0.71</v>
      </c>
      <c r="R162">
        <v>4</v>
      </c>
      <c r="S162">
        <v>-0.2</v>
      </c>
      <c r="T162">
        <v>-20</v>
      </c>
      <c r="U162">
        <v>72.900000000000006</v>
      </c>
      <c r="V162">
        <v>0.4</v>
      </c>
      <c r="W162">
        <v>0.06</v>
      </c>
      <c r="X162">
        <v>0.14000000000000001</v>
      </c>
      <c r="Y162">
        <v>0.54</v>
      </c>
      <c r="Z162">
        <v>21.8</v>
      </c>
      <c r="AA162">
        <v>4.5</v>
      </c>
      <c r="AB162">
        <v>12.7</v>
      </c>
      <c r="AC162">
        <v>0.38</v>
      </c>
      <c r="AD162">
        <v>7.7</v>
      </c>
      <c r="AE162">
        <v>6.96</v>
      </c>
      <c r="AF162">
        <v>1.6</v>
      </c>
      <c r="AG162">
        <v>-0.1</v>
      </c>
      <c r="AH162">
        <v>0.17</v>
      </c>
      <c r="AI162">
        <v>47</v>
      </c>
      <c r="AJ162">
        <v>-0.02</v>
      </c>
      <c r="AK162">
        <v>0.05</v>
      </c>
      <c r="AL162">
        <v>10.7</v>
      </c>
      <c r="AM162">
        <v>4</v>
      </c>
      <c r="AN162">
        <v>7.0000000000000007E-2</v>
      </c>
      <c r="AO162">
        <v>418</v>
      </c>
      <c r="AP162">
        <v>1.77</v>
      </c>
      <c r="AQ162">
        <v>7.0000000000000001E-3</v>
      </c>
      <c r="AR162">
        <v>0.42</v>
      </c>
      <c r="AS162">
        <v>15.6</v>
      </c>
      <c r="AT162">
        <v>0.13800000000000001</v>
      </c>
      <c r="AU162">
        <v>2.97</v>
      </c>
      <c r="AV162">
        <v>-10</v>
      </c>
      <c r="AW162">
        <v>-2</v>
      </c>
      <c r="AX162">
        <v>4.2</v>
      </c>
      <c r="AY162">
        <v>-1</v>
      </c>
      <c r="AZ162">
        <v>0.27</v>
      </c>
      <c r="BA162">
        <v>0.06</v>
      </c>
      <c r="BB162">
        <v>1.7</v>
      </c>
      <c r="BC162">
        <v>1.6</v>
      </c>
      <c r="BD162">
        <v>0.3</v>
      </c>
      <c r="BE162">
        <v>32.700000000000003</v>
      </c>
      <c r="BF162">
        <v>-0.05</v>
      </c>
      <c r="BG162">
        <v>-0.02</v>
      </c>
      <c r="BH162">
        <v>6.1</v>
      </c>
      <c r="BI162">
        <v>1.0999999999999999E-2</v>
      </c>
      <c r="BJ162">
        <v>0.12</v>
      </c>
      <c r="BK162">
        <v>1.8</v>
      </c>
      <c r="BL162">
        <v>15</v>
      </c>
      <c r="BM162">
        <v>-0.1</v>
      </c>
      <c r="BN162">
        <v>7.66</v>
      </c>
      <c r="BO162">
        <v>90.3</v>
      </c>
      <c r="BP162">
        <v>7.2</v>
      </c>
      <c r="BQ162">
        <v>3.07</v>
      </c>
      <c r="BR162">
        <v>11.69</v>
      </c>
      <c r="BS162">
        <v>2.2999999999999998</v>
      </c>
      <c r="BT162">
        <v>0.39</v>
      </c>
      <c r="BU162">
        <v>1.74</v>
      </c>
      <c r="BV162">
        <v>0.23</v>
      </c>
      <c r="BW162">
        <v>1.25</v>
      </c>
      <c r="BX162">
        <v>0.26</v>
      </c>
      <c r="BY162">
        <v>0.72</v>
      </c>
      <c r="BZ162">
        <v>0.12</v>
      </c>
      <c r="CA162">
        <v>0.73</v>
      </c>
      <c r="CB162">
        <v>0.13</v>
      </c>
    </row>
    <row r="163" spans="1:80" x14ac:dyDescent="0.3">
      <c r="A163" t="s">
        <v>708</v>
      </c>
      <c r="B163" t="s">
        <v>709</v>
      </c>
      <c r="C163" s="1" t="str">
        <f>HYPERLINK("http://geochem.nrcan.gc.ca/cdogs/content/bdl/bdl211193_e.htm", "21:1193")</f>
        <v>21:1193</v>
      </c>
      <c r="D163" s="1" t="str">
        <f>HYPERLINK("http://geochem.nrcan.gc.ca/cdogs/content/svy/svy210191_e.htm", "21:0191")</f>
        <v>21:0191</v>
      </c>
      <c r="E163" t="s">
        <v>710</v>
      </c>
      <c r="F163" t="s">
        <v>711</v>
      </c>
      <c r="H163">
        <v>57.252451200000003</v>
      </c>
      <c r="I163">
        <v>-105.73876610000001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80</v>
      </c>
      <c r="M163" t="s">
        <v>132</v>
      </c>
      <c r="N163">
        <v>162</v>
      </c>
      <c r="O163">
        <v>1</v>
      </c>
      <c r="P163">
        <v>79</v>
      </c>
      <c r="Q163">
        <v>0.4</v>
      </c>
      <c r="R163">
        <v>0.2</v>
      </c>
      <c r="S163">
        <v>0.2</v>
      </c>
      <c r="T163">
        <v>-20</v>
      </c>
      <c r="U163">
        <v>51.1</v>
      </c>
      <c r="V163">
        <v>0.1</v>
      </c>
      <c r="W163">
        <v>0.04</v>
      </c>
      <c r="X163">
        <v>0.32</v>
      </c>
      <c r="Y163">
        <v>0.72</v>
      </c>
      <c r="Z163">
        <v>5.8</v>
      </c>
      <c r="AA163">
        <v>1.9</v>
      </c>
      <c r="AB163">
        <v>7.6</v>
      </c>
      <c r="AC163">
        <v>0.2</v>
      </c>
      <c r="AD163">
        <v>7.01</v>
      </c>
      <c r="AE163">
        <v>1.61</v>
      </c>
      <c r="AF163">
        <v>0.7</v>
      </c>
      <c r="AG163">
        <v>-0.1</v>
      </c>
      <c r="AH163">
        <v>7.0000000000000007E-2</v>
      </c>
      <c r="AI163">
        <v>94</v>
      </c>
      <c r="AJ163">
        <v>-0.02</v>
      </c>
      <c r="AK163">
        <v>0.02</v>
      </c>
      <c r="AL163">
        <v>2.9</v>
      </c>
      <c r="AM163">
        <v>0.9</v>
      </c>
      <c r="AN163">
        <v>0.04</v>
      </c>
      <c r="AO163">
        <v>141</v>
      </c>
      <c r="AP163">
        <v>0.86</v>
      </c>
      <c r="AQ163">
        <v>8.0000000000000002E-3</v>
      </c>
      <c r="AR163">
        <v>0.23</v>
      </c>
      <c r="AS163">
        <v>5</v>
      </c>
      <c r="AT163">
        <v>6.0999999999999999E-2</v>
      </c>
      <c r="AU163">
        <v>1.86</v>
      </c>
      <c r="AV163">
        <v>-10</v>
      </c>
      <c r="AW163">
        <v>-2</v>
      </c>
      <c r="AX163">
        <v>1.6</v>
      </c>
      <c r="AY163">
        <v>-1</v>
      </c>
      <c r="AZ163">
        <v>0.55000000000000004</v>
      </c>
      <c r="BA163">
        <v>0.06</v>
      </c>
      <c r="BB163">
        <v>1.1000000000000001</v>
      </c>
      <c r="BC163">
        <v>1.5</v>
      </c>
      <c r="BD163">
        <v>-0.1</v>
      </c>
      <c r="BE163">
        <v>30.7</v>
      </c>
      <c r="BF163">
        <v>-0.05</v>
      </c>
      <c r="BG163">
        <v>-0.02</v>
      </c>
      <c r="BH163">
        <v>1</v>
      </c>
      <c r="BI163">
        <v>6.0000000000000001E-3</v>
      </c>
      <c r="BJ163">
        <v>7.0000000000000007E-2</v>
      </c>
      <c r="BK163">
        <v>0.4</v>
      </c>
      <c r="BL163">
        <v>7</v>
      </c>
      <c r="BM163">
        <v>-0.1</v>
      </c>
      <c r="BN163">
        <v>2.4900000000000002</v>
      </c>
      <c r="BO163">
        <v>114.4</v>
      </c>
      <c r="BP163">
        <v>1.8</v>
      </c>
      <c r="BQ163">
        <v>0.83</v>
      </c>
      <c r="BR163">
        <v>2.96</v>
      </c>
      <c r="BS163">
        <v>0.52</v>
      </c>
      <c r="BT163">
        <v>0.12</v>
      </c>
      <c r="BU163">
        <v>0.56000000000000005</v>
      </c>
      <c r="BV163">
        <v>0.08</v>
      </c>
      <c r="BW163">
        <v>0.42</v>
      </c>
      <c r="BX163">
        <v>0.08</v>
      </c>
      <c r="BY163">
        <v>0.26</v>
      </c>
      <c r="BZ163">
        <v>0.03</v>
      </c>
      <c r="CA163">
        <v>0.21</v>
      </c>
      <c r="CB163">
        <v>0.03</v>
      </c>
    </row>
    <row r="164" spans="1:80" x14ac:dyDescent="0.3">
      <c r="A164" t="s">
        <v>712</v>
      </c>
      <c r="B164" t="s">
        <v>713</v>
      </c>
      <c r="C164" s="1" t="str">
        <f>HYPERLINK("http://geochem.nrcan.gc.ca/cdogs/content/bdl/bdl211193_e.htm", "21:1193")</f>
        <v>21:1193</v>
      </c>
      <c r="D164" s="1" t="str">
        <f>HYPERLINK("http://geochem.nrcan.gc.ca/cdogs/content/svy/svy210191_e.htm", "21:0191")</f>
        <v>21:0191</v>
      </c>
      <c r="E164" t="s">
        <v>714</v>
      </c>
      <c r="F164" t="s">
        <v>715</v>
      </c>
      <c r="H164">
        <v>57.261149099999997</v>
      </c>
      <c r="I164">
        <v>-105.7916606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80</v>
      </c>
      <c r="M164" t="s">
        <v>142</v>
      </c>
      <c r="N164">
        <v>163</v>
      </c>
      <c r="O164">
        <v>1</v>
      </c>
      <c r="P164">
        <v>23</v>
      </c>
      <c r="Q164">
        <v>0.31</v>
      </c>
      <c r="R164">
        <v>1.5</v>
      </c>
      <c r="S164">
        <v>-0.2</v>
      </c>
      <c r="T164">
        <v>-20</v>
      </c>
      <c r="U164">
        <v>31.6</v>
      </c>
      <c r="V164">
        <v>0.5</v>
      </c>
      <c r="W164">
        <v>0.02</v>
      </c>
      <c r="X164">
        <v>0.09</v>
      </c>
      <c r="Y164">
        <v>0.48</v>
      </c>
      <c r="Z164">
        <v>8.6</v>
      </c>
      <c r="AA164">
        <v>3.1</v>
      </c>
      <c r="AB164">
        <v>16</v>
      </c>
      <c r="AC164">
        <v>0.13</v>
      </c>
      <c r="AD164">
        <v>3.34</v>
      </c>
      <c r="AE164">
        <v>4.4800000000000004</v>
      </c>
      <c r="AF164">
        <v>0.7</v>
      </c>
      <c r="AG164">
        <v>-0.1</v>
      </c>
      <c r="AH164">
        <v>0.09</v>
      </c>
      <c r="AI164">
        <v>30</v>
      </c>
      <c r="AJ164">
        <v>-0.02</v>
      </c>
      <c r="AK164">
        <v>0.02</v>
      </c>
      <c r="AL164">
        <v>4.8</v>
      </c>
      <c r="AM164">
        <v>1.5</v>
      </c>
      <c r="AN164">
        <v>0.04</v>
      </c>
      <c r="AO164">
        <v>221</v>
      </c>
      <c r="AP164">
        <v>2.42</v>
      </c>
      <c r="AQ164">
        <v>5.0000000000000001E-3</v>
      </c>
      <c r="AR164">
        <v>0.27</v>
      </c>
      <c r="AS164">
        <v>10</v>
      </c>
      <c r="AT164">
        <v>7.3999999999999996E-2</v>
      </c>
      <c r="AU164">
        <v>1.3</v>
      </c>
      <c r="AV164">
        <v>-10</v>
      </c>
      <c r="AW164">
        <v>-2</v>
      </c>
      <c r="AX164">
        <v>1.5</v>
      </c>
      <c r="AY164">
        <v>-1</v>
      </c>
      <c r="AZ164">
        <v>0.21</v>
      </c>
      <c r="BA164">
        <v>0.03</v>
      </c>
      <c r="BB164">
        <v>0.8</v>
      </c>
      <c r="BC164">
        <v>1.3</v>
      </c>
      <c r="BD164">
        <v>-0.1</v>
      </c>
      <c r="BE164">
        <v>13.4</v>
      </c>
      <c r="BF164">
        <v>-0.05</v>
      </c>
      <c r="BG164">
        <v>-0.02</v>
      </c>
      <c r="BH164">
        <v>2</v>
      </c>
      <c r="BI164">
        <v>7.0000000000000001E-3</v>
      </c>
      <c r="BJ164">
        <v>0.05</v>
      </c>
      <c r="BK164">
        <v>1.4</v>
      </c>
      <c r="BL164">
        <v>18</v>
      </c>
      <c r="BM164">
        <v>0.1</v>
      </c>
      <c r="BN164">
        <v>4.16</v>
      </c>
      <c r="BO164">
        <v>50.7</v>
      </c>
      <c r="BP164">
        <v>3.6</v>
      </c>
      <c r="BQ164">
        <v>1.37</v>
      </c>
      <c r="BR164">
        <v>5.56</v>
      </c>
      <c r="BS164">
        <v>1.04</v>
      </c>
      <c r="BT164">
        <v>0.16</v>
      </c>
      <c r="BU164">
        <v>0.85</v>
      </c>
      <c r="BV164">
        <v>0.1</v>
      </c>
      <c r="BW164">
        <v>0.57999999999999996</v>
      </c>
      <c r="BX164">
        <v>0.12</v>
      </c>
      <c r="BY164">
        <v>0.4</v>
      </c>
      <c r="BZ164">
        <v>0.06</v>
      </c>
      <c r="CA164">
        <v>0.34</v>
      </c>
      <c r="CB164">
        <v>7.0000000000000007E-2</v>
      </c>
    </row>
    <row r="165" spans="1:80" x14ac:dyDescent="0.3">
      <c r="A165" t="s">
        <v>716</v>
      </c>
      <c r="B165" t="s">
        <v>717</v>
      </c>
      <c r="C165" s="1" t="str">
        <f>HYPERLINK("http://geochem.nrcan.gc.ca/cdogs/content/bdl/bdl211193_e.htm", "21:1193")</f>
        <v>21:1193</v>
      </c>
      <c r="D165" s="1" t="str">
        <f>HYPERLINK("http://geochem.nrcan.gc.ca/cdogs/content/svy/svy210191_e.htm", "21:0191")</f>
        <v>21:0191</v>
      </c>
      <c r="E165" t="s">
        <v>718</v>
      </c>
      <c r="F165" t="s">
        <v>719</v>
      </c>
      <c r="H165">
        <v>57.265340799999997</v>
      </c>
      <c r="I165">
        <v>-105.867176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80</v>
      </c>
      <c r="M165" t="s">
        <v>147</v>
      </c>
      <c r="N165">
        <v>164</v>
      </c>
      <c r="O165">
        <v>1</v>
      </c>
      <c r="P165">
        <v>34</v>
      </c>
      <c r="Q165">
        <v>0.61</v>
      </c>
      <c r="R165">
        <v>4.3</v>
      </c>
      <c r="S165">
        <v>-0.2</v>
      </c>
      <c r="T165">
        <v>-20</v>
      </c>
      <c r="U165">
        <v>55.5</v>
      </c>
      <c r="V165">
        <v>0.4</v>
      </c>
      <c r="W165">
        <v>0.05</v>
      </c>
      <c r="X165">
        <v>0.13</v>
      </c>
      <c r="Y165">
        <v>0.28999999999999998</v>
      </c>
      <c r="Z165">
        <v>23.1</v>
      </c>
      <c r="AA165">
        <v>5.3</v>
      </c>
      <c r="AB165">
        <v>14.8</v>
      </c>
      <c r="AC165">
        <v>0.3</v>
      </c>
      <c r="AD165">
        <v>4.51</v>
      </c>
      <c r="AE165">
        <v>7.87</v>
      </c>
      <c r="AF165">
        <v>1.3</v>
      </c>
      <c r="AG165">
        <v>0.1</v>
      </c>
      <c r="AH165">
        <v>0.2</v>
      </c>
      <c r="AI165">
        <v>35</v>
      </c>
      <c r="AJ165">
        <v>-0.02</v>
      </c>
      <c r="AK165">
        <v>0.04</v>
      </c>
      <c r="AL165">
        <v>11.5</v>
      </c>
      <c r="AM165">
        <v>2.4</v>
      </c>
      <c r="AN165">
        <v>0.09</v>
      </c>
      <c r="AO165">
        <v>1037</v>
      </c>
      <c r="AP165">
        <v>2.2000000000000002</v>
      </c>
      <c r="AQ165">
        <v>7.0000000000000001E-3</v>
      </c>
      <c r="AR165">
        <v>0.51</v>
      </c>
      <c r="AS165">
        <v>9.1999999999999993</v>
      </c>
      <c r="AT165">
        <v>8.5999999999999993E-2</v>
      </c>
      <c r="AU165">
        <v>1.92</v>
      </c>
      <c r="AV165">
        <v>-10</v>
      </c>
      <c r="AW165">
        <v>-2</v>
      </c>
      <c r="AX165">
        <v>3.4</v>
      </c>
      <c r="AY165">
        <v>2</v>
      </c>
      <c r="AZ165">
        <v>0.13</v>
      </c>
      <c r="BA165">
        <v>0.03</v>
      </c>
      <c r="BB165">
        <v>1.8</v>
      </c>
      <c r="BC165">
        <v>0.6</v>
      </c>
      <c r="BD165">
        <v>0.2</v>
      </c>
      <c r="BE165">
        <v>18.7</v>
      </c>
      <c r="BF165">
        <v>-0.05</v>
      </c>
      <c r="BG165">
        <v>-0.02</v>
      </c>
      <c r="BH165">
        <v>5.5</v>
      </c>
      <c r="BI165">
        <v>1.7000000000000001E-2</v>
      </c>
      <c r="BJ165">
        <v>0.09</v>
      </c>
      <c r="BK165">
        <v>2.4</v>
      </c>
      <c r="BL165">
        <v>23</v>
      </c>
      <c r="BM165">
        <v>0.2</v>
      </c>
      <c r="BN165">
        <v>6.6</v>
      </c>
      <c r="BO165">
        <v>68.400000000000006</v>
      </c>
      <c r="BP165">
        <v>8.4</v>
      </c>
      <c r="BQ165">
        <v>2.84</v>
      </c>
      <c r="BR165">
        <v>11.01</v>
      </c>
      <c r="BS165">
        <v>2.19</v>
      </c>
      <c r="BT165">
        <v>0.28999999999999998</v>
      </c>
      <c r="BU165">
        <v>1.61</v>
      </c>
      <c r="BV165">
        <v>0.2</v>
      </c>
      <c r="BW165">
        <v>1.17</v>
      </c>
      <c r="BX165">
        <v>0.23</v>
      </c>
      <c r="BY165">
        <v>0.68</v>
      </c>
      <c r="BZ165">
        <v>0.11</v>
      </c>
      <c r="CA165">
        <v>0.66</v>
      </c>
      <c r="CB165">
        <v>0.11</v>
      </c>
    </row>
    <row r="166" spans="1:80" x14ac:dyDescent="0.3">
      <c r="A166" t="s">
        <v>720</v>
      </c>
      <c r="B166" t="s">
        <v>721</v>
      </c>
      <c r="C166" s="1" t="str">
        <f>HYPERLINK("http://geochem.nrcan.gc.ca/cdogs/content/bdl/bdl211193_e.htm", "21:1193")</f>
        <v>21:1193</v>
      </c>
      <c r="D166" s="1" t="str">
        <f>HYPERLINK("http://geochem.nrcan.gc.ca/cdogs/content/svy/svy210191_e.htm", "21:0191")</f>
        <v>21:0191</v>
      </c>
      <c r="E166" t="s">
        <v>722</v>
      </c>
      <c r="F166" t="s">
        <v>723</v>
      </c>
      <c r="H166">
        <v>57.2353424</v>
      </c>
      <c r="I166">
        <v>-105.813688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80</v>
      </c>
      <c r="M166" t="s">
        <v>152</v>
      </c>
      <c r="N166">
        <v>165</v>
      </c>
      <c r="O166">
        <v>1</v>
      </c>
      <c r="P166">
        <v>47</v>
      </c>
      <c r="Q166">
        <v>0.55000000000000004</v>
      </c>
      <c r="R166">
        <v>14.3</v>
      </c>
      <c r="S166">
        <v>1.6</v>
      </c>
      <c r="T166">
        <v>-20</v>
      </c>
      <c r="U166">
        <v>71.900000000000006</v>
      </c>
      <c r="V166">
        <v>0.4</v>
      </c>
      <c r="W166">
        <v>0.05</v>
      </c>
      <c r="X166">
        <v>0.1</v>
      </c>
      <c r="Y166">
        <v>0.31</v>
      </c>
      <c r="Z166">
        <v>16.2</v>
      </c>
      <c r="AA166">
        <v>7.6</v>
      </c>
      <c r="AB166">
        <v>14.6</v>
      </c>
      <c r="AC166">
        <v>0.17</v>
      </c>
      <c r="AD166">
        <v>4.5199999999999996</v>
      </c>
      <c r="AE166">
        <v>18.36</v>
      </c>
      <c r="AF166">
        <v>0.9</v>
      </c>
      <c r="AG166">
        <v>0.2</v>
      </c>
      <c r="AH166">
        <v>0.03</v>
      </c>
      <c r="AI166">
        <v>35</v>
      </c>
      <c r="AJ166">
        <v>-0.02</v>
      </c>
      <c r="AK166">
        <v>0.02</v>
      </c>
      <c r="AL166">
        <v>7.7</v>
      </c>
      <c r="AM166">
        <v>1.6</v>
      </c>
      <c r="AN166">
        <v>0.05</v>
      </c>
      <c r="AO166">
        <v>1611</v>
      </c>
      <c r="AP166">
        <v>8.15</v>
      </c>
      <c r="AQ166">
        <v>6.0000000000000001E-3</v>
      </c>
      <c r="AR166">
        <v>0.34</v>
      </c>
      <c r="AS166">
        <v>8.9</v>
      </c>
      <c r="AT166">
        <v>0.20899999999999999</v>
      </c>
      <c r="AU166">
        <v>1.69</v>
      </c>
      <c r="AV166">
        <v>-10</v>
      </c>
      <c r="AW166">
        <v>2</v>
      </c>
      <c r="AX166">
        <v>1.8</v>
      </c>
      <c r="AY166">
        <v>-1</v>
      </c>
      <c r="AZ166">
        <v>0.2</v>
      </c>
      <c r="BA166">
        <v>0.02</v>
      </c>
      <c r="BB166">
        <v>1.5</v>
      </c>
      <c r="BC166">
        <v>1.1000000000000001</v>
      </c>
      <c r="BD166">
        <v>0.1</v>
      </c>
      <c r="BE166">
        <v>16.399999999999999</v>
      </c>
      <c r="BF166">
        <v>-0.05</v>
      </c>
      <c r="BG166">
        <v>-0.02</v>
      </c>
      <c r="BH166">
        <v>3.9</v>
      </c>
      <c r="BI166">
        <v>1.0999999999999999E-2</v>
      </c>
      <c r="BJ166">
        <v>0.06</v>
      </c>
      <c r="BK166">
        <v>3.3</v>
      </c>
      <c r="BL166">
        <v>28</v>
      </c>
      <c r="BM166">
        <v>0.2</v>
      </c>
      <c r="BN166">
        <v>7.07</v>
      </c>
      <c r="BO166">
        <v>61.5</v>
      </c>
      <c r="BP166">
        <v>2.6</v>
      </c>
      <c r="BQ166">
        <v>2.31</v>
      </c>
      <c r="BR166">
        <v>9.31</v>
      </c>
      <c r="BS166">
        <v>1.81</v>
      </c>
      <c r="BT166">
        <v>0.33</v>
      </c>
      <c r="BU166">
        <v>1.47</v>
      </c>
      <c r="BV166">
        <v>0.2</v>
      </c>
      <c r="BW166">
        <v>1.0900000000000001</v>
      </c>
      <c r="BX166">
        <v>0.2</v>
      </c>
      <c r="BY166">
        <v>0.71</v>
      </c>
      <c r="BZ166">
        <v>0.1</v>
      </c>
      <c r="CA166">
        <v>0.72</v>
      </c>
      <c r="CB166">
        <v>0.12</v>
      </c>
    </row>
    <row r="167" spans="1:80" x14ac:dyDescent="0.3">
      <c r="A167" t="s">
        <v>724</v>
      </c>
      <c r="B167" t="s">
        <v>725</v>
      </c>
      <c r="C167" s="1" t="str">
        <f>HYPERLINK("http://geochem.nrcan.gc.ca/cdogs/content/bdl/bdl211193_e.htm", "21:1193")</f>
        <v>21:1193</v>
      </c>
      <c r="D167" s="1" t="str">
        <f>HYPERLINK("http://geochem.nrcan.gc.ca/cdogs/content/svy/svy210191_e.htm", "21:0191")</f>
        <v>21:0191</v>
      </c>
      <c r="E167" t="s">
        <v>726</v>
      </c>
      <c r="F167" t="s">
        <v>727</v>
      </c>
      <c r="H167">
        <v>57.213070199999997</v>
      </c>
      <c r="I167">
        <v>-105.7985609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80</v>
      </c>
      <c r="M167" t="s">
        <v>157</v>
      </c>
      <c r="N167">
        <v>166</v>
      </c>
      <c r="O167">
        <v>1</v>
      </c>
      <c r="P167">
        <v>22</v>
      </c>
      <c r="Q167">
        <v>0.5</v>
      </c>
      <c r="R167">
        <v>7</v>
      </c>
      <c r="S167">
        <v>-0.2</v>
      </c>
      <c r="T167">
        <v>-20</v>
      </c>
      <c r="U167">
        <v>40.6</v>
      </c>
      <c r="V167">
        <v>0.9</v>
      </c>
      <c r="W167">
        <v>7.0000000000000007E-2</v>
      </c>
      <c r="X167">
        <v>0.13</v>
      </c>
      <c r="Y167">
        <v>0.32</v>
      </c>
      <c r="Z167">
        <v>11.8</v>
      </c>
      <c r="AA167">
        <v>1.9</v>
      </c>
      <c r="AB167">
        <v>29.8</v>
      </c>
      <c r="AC167">
        <v>0.13</v>
      </c>
      <c r="AD167">
        <v>3.74</v>
      </c>
      <c r="AE167">
        <v>19.52</v>
      </c>
      <c r="AF167">
        <v>0.6</v>
      </c>
      <c r="AG167">
        <v>0.2</v>
      </c>
      <c r="AH167">
        <v>0.26</v>
      </c>
      <c r="AI167">
        <v>42</v>
      </c>
      <c r="AJ167">
        <v>-0.02</v>
      </c>
      <c r="AK167">
        <v>0.02</v>
      </c>
      <c r="AL167">
        <v>4.7</v>
      </c>
      <c r="AM167">
        <v>0.9</v>
      </c>
      <c r="AN167">
        <v>0.03</v>
      </c>
      <c r="AO167">
        <v>112</v>
      </c>
      <c r="AP167">
        <v>0.9</v>
      </c>
      <c r="AQ167">
        <v>5.0000000000000001E-3</v>
      </c>
      <c r="AR167">
        <v>0.77</v>
      </c>
      <c r="AS167">
        <v>7.1</v>
      </c>
      <c r="AT167">
        <v>0.315</v>
      </c>
      <c r="AU167">
        <v>0.89</v>
      </c>
      <c r="AV167">
        <v>-10</v>
      </c>
      <c r="AW167">
        <v>-2</v>
      </c>
      <c r="AX167">
        <v>1.1000000000000001</v>
      </c>
      <c r="AY167">
        <v>-1</v>
      </c>
      <c r="AZ167">
        <v>0.26</v>
      </c>
      <c r="BA167">
        <v>0.03</v>
      </c>
      <c r="BB167">
        <v>2.1</v>
      </c>
      <c r="BC167">
        <v>0.6</v>
      </c>
      <c r="BD167">
        <v>0.6</v>
      </c>
      <c r="BE167">
        <v>17.7</v>
      </c>
      <c r="BF167">
        <v>-0.05</v>
      </c>
      <c r="BG167">
        <v>-0.02</v>
      </c>
      <c r="BH167">
        <v>4.5</v>
      </c>
      <c r="BI167">
        <v>1.6E-2</v>
      </c>
      <c r="BJ167">
        <v>0.06</v>
      </c>
      <c r="BK167">
        <v>2.2999999999999998</v>
      </c>
      <c r="BL167">
        <v>84</v>
      </c>
      <c r="BM167">
        <v>0.4</v>
      </c>
      <c r="BN167">
        <v>7.59</v>
      </c>
      <c r="BO167">
        <v>102.6</v>
      </c>
      <c r="BP167">
        <v>16.600000000000001</v>
      </c>
      <c r="BQ167">
        <v>1.77</v>
      </c>
      <c r="BR167">
        <v>7.24</v>
      </c>
      <c r="BS167">
        <v>1.58</v>
      </c>
      <c r="BT167">
        <v>0.45</v>
      </c>
      <c r="BU167">
        <v>1.68</v>
      </c>
      <c r="BV167">
        <v>0.23</v>
      </c>
      <c r="BW167">
        <v>1.29</v>
      </c>
      <c r="BX167">
        <v>0.25</v>
      </c>
      <c r="BY167">
        <v>0.84</v>
      </c>
      <c r="BZ167">
        <v>0.11</v>
      </c>
      <c r="CA167">
        <v>0.64</v>
      </c>
      <c r="CB167">
        <v>0.1</v>
      </c>
    </row>
    <row r="168" spans="1:80" x14ac:dyDescent="0.3">
      <c r="A168" t="s">
        <v>728</v>
      </c>
      <c r="B168" t="s">
        <v>729</v>
      </c>
      <c r="C168" s="1" t="str">
        <f>HYPERLINK("http://geochem.nrcan.gc.ca/cdogs/content/bdl/bdl211193_e.htm", "21:1193")</f>
        <v>21:1193</v>
      </c>
      <c r="D168" s="1" t="str">
        <f>HYPERLINK("http://geochem.nrcan.gc.ca/cdogs/content/svy/svy210191_e.htm", "21:0191")</f>
        <v>21:0191</v>
      </c>
      <c r="E168" t="s">
        <v>730</v>
      </c>
      <c r="F168" t="s">
        <v>731</v>
      </c>
      <c r="H168">
        <v>57.222425200000004</v>
      </c>
      <c r="I168">
        <v>-105.8475033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80</v>
      </c>
      <c r="M168" t="s">
        <v>162</v>
      </c>
      <c r="N168">
        <v>167</v>
      </c>
      <c r="O168">
        <v>1</v>
      </c>
      <c r="P168">
        <v>46</v>
      </c>
      <c r="Q168">
        <v>0.53</v>
      </c>
      <c r="R168">
        <v>11.6</v>
      </c>
      <c r="S168">
        <v>-0.2</v>
      </c>
      <c r="T168">
        <v>-20</v>
      </c>
      <c r="U168">
        <v>92.2</v>
      </c>
      <c r="V168">
        <v>0.4</v>
      </c>
      <c r="W168">
        <v>0.06</v>
      </c>
      <c r="X168">
        <v>0.11</v>
      </c>
      <c r="Y168">
        <v>0.38</v>
      </c>
      <c r="Z168">
        <v>17.2</v>
      </c>
      <c r="AA168">
        <v>10.1</v>
      </c>
      <c r="AB168">
        <v>15.4</v>
      </c>
      <c r="AC168">
        <v>0.18</v>
      </c>
      <c r="AD168">
        <v>5.09</v>
      </c>
      <c r="AE168">
        <v>16.21</v>
      </c>
      <c r="AF168">
        <v>0.9</v>
      </c>
      <c r="AG168">
        <v>0.2</v>
      </c>
      <c r="AH168">
        <v>7.0000000000000007E-2</v>
      </c>
      <c r="AI168">
        <v>31</v>
      </c>
      <c r="AJ168">
        <v>-0.02</v>
      </c>
      <c r="AK168">
        <v>0.03</v>
      </c>
      <c r="AL168">
        <v>8</v>
      </c>
      <c r="AM168">
        <v>1.7</v>
      </c>
      <c r="AN168">
        <v>0.05</v>
      </c>
      <c r="AO168">
        <v>1872</v>
      </c>
      <c r="AP168">
        <v>5.21</v>
      </c>
      <c r="AQ168">
        <v>7.0000000000000001E-3</v>
      </c>
      <c r="AR168">
        <v>0.32</v>
      </c>
      <c r="AS168">
        <v>10.1</v>
      </c>
      <c r="AT168">
        <v>0.20899999999999999</v>
      </c>
      <c r="AU168">
        <v>1.87</v>
      </c>
      <c r="AV168">
        <v>-10</v>
      </c>
      <c r="AW168">
        <v>-2</v>
      </c>
      <c r="AX168">
        <v>1.9</v>
      </c>
      <c r="AY168">
        <v>-1</v>
      </c>
      <c r="AZ168">
        <v>0.23</v>
      </c>
      <c r="BA168">
        <v>0.03</v>
      </c>
      <c r="BB168">
        <v>1.8</v>
      </c>
      <c r="BC168">
        <v>1.3</v>
      </c>
      <c r="BD168">
        <v>0.2</v>
      </c>
      <c r="BE168">
        <v>17.100000000000001</v>
      </c>
      <c r="BF168">
        <v>-0.05</v>
      </c>
      <c r="BG168">
        <v>-0.02</v>
      </c>
      <c r="BH168">
        <v>4</v>
      </c>
      <c r="BI168">
        <v>1.0999999999999999E-2</v>
      </c>
      <c r="BJ168">
        <v>0.08</v>
      </c>
      <c r="BK168">
        <v>3.5</v>
      </c>
      <c r="BL168">
        <v>29</v>
      </c>
      <c r="BM168">
        <v>0.2</v>
      </c>
      <c r="BN168">
        <v>7.38</v>
      </c>
      <c r="BO168">
        <v>63.3</v>
      </c>
      <c r="BP168">
        <v>4.5</v>
      </c>
      <c r="BQ168">
        <v>2.4</v>
      </c>
      <c r="BR168">
        <v>9.4700000000000006</v>
      </c>
      <c r="BS168">
        <v>1.76</v>
      </c>
      <c r="BT168">
        <v>0.35</v>
      </c>
      <c r="BU168">
        <v>1.73</v>
      </c>
      <c r="BV168">
        <v>0.21</v>
      </c>
      <c r="BW168">
        <v>1.32</v>
      </c>
      <c r="BX168">
        <v>0.24</v>
      </c>
      <c r="BY168">
        <v>0.78</v>
      </c>
      <c r="BZ168">
        <v>0.12</v>
      </c>
      <c r="CA168">
        <v>0.76</v>
      </c>
      <c r="CB168">
        <v>0.13</v>
      </c>
    </row>
    <row r="169" spans="1:80" x14ac:dyDescent="0.3">
      <c r="A169" t="s">
        <v>732</v>
      </c>
      <c r="B169" t="s">
        <v>733</v>
      </c>
      <c r="C169" s="1" t="str">
        <f>HYPERLINK("http://geochem.nrcan.gc.ca/cdogs/content/bdl/bdl211193_e.htm", "21:1193")</f>
        <v>21:1193</v>
      </c>
      <c r="D169" s="1" t="str">
        <f>HYPERLINK("http://geochem.nrcan.gc.ca/cdogs/content/svy/svy210191_e.htm", "21:0191")</f>
        <v>21:0191</v>
      </c>
      <c r="E169" t="s">
        <v>734</v>
      </c>
      <c r="F169" t="s">
        <v>735</v>
      </c>
      <c r="H169">
        <v>57.200656799999997</v>
      </c>
      <c r="I169">
        <v>-105.90187299999999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80</v>
      </c>
      <c r="M169" t="s">
        <v>167</v>
      </c>
      <c r="N169">
        <v>168</v>
      </c>
      <c r="O169">
        <v>1</v>
      </c>
      <c r="P169">
        <v>111</v>
      </c>
      <c r="Q169">
        <v>0.44</v>
      </c>
      <c r="R169">
        <v>0.9</v>
      </c>
      <c r="S169">
        <v>0.4</v>
      </c>
      <c r="T169">
        <v>21</v>
      </c>
      <c r="U169">
        <v>27.7</v>
      </c>
      <c r="V169">
        <v>0.6</v>
      </c>
      <c r="W169">
        <v>7.0000000000000007E-2</v>
      </c>
      <c r="X169">
        <v>0.24</v>
      </c>
      <c r="Y169">
        <v>0.65</v>
      </c>
      <c r="Z169">
        <v>18.8</v>
      </c>
      <c r="AA169">
        <v>4.9000000000000004</v>
      </c>
      <c r="AB169">
        <v>18.899999999999999</v>
      </c>
      <c r="AC169">
        <v>0.28999999999999998</v>
      </c>
      <c r="AD169">
        <v>11.57</v>
      </c>
      <c r="AE169">
        <v>1.21</v>
      </c>
      <c r="AF169">
        <v>1.1000000000000001</v>
      </c>
      <c r="AG169">
        <v>-0.1</v>
      </c>
      <c r="AH169">
        <v>0.11</v>
      </c>
      <c r="AI169">
        <v>78</v>
      </c>
      <c r="AJ169">
        <v>-0.02</v>
      </c>
      <c r="AK169">
        <v>0.03</v>
      </c>
      <c r="AL169">
        <v>9.6999999999999993</v>
      </c>
      <c r="AM169">
        <v>2.6</v>
      </c>
      <c r="AN169">
        <v>7.0000000000000007E-2</v>
      </c>
      <c r="AO169">
        <v>89</v>
      </c>
      <c r="AP169">
        <v>3.86</v>
      </c>
      <c r="AQ169">
        <v>1.4999999999999999E-2</v>
      </c>
      <c r="AR169">
        <v>0.32</v>
      </c>
      <c r="AS169">
        <v>14</v>
      </c>
      <c r="AT169">
        <v>7.4999999999999997E-2</v>
      </c>
      <c r="AU169">
        <v>2.5299999999999998</v>
      </c>
      <c r="AV169">
        <v>-10</v>
      </c>
      <c r="AW169">
        <v>-2</v>
      </c>
      <c r="AX169">
        <v>2.8</v>
      </c>
      <c r="AY169">
        <v>3</v>
      </c>
      <c r="AZ169">
        <v>1.04</v>
      </c>
      <c r="BA169">
        <v>0.11</v>
      </c>
      <c r="BB169">
        <v>1.7</v>
      </c>
      <c r="BC169">
        <v>3.4</v>
      </c>
      <c r="BD169">
        <v>0.1</v>
      </c>
      <c r="BE169">
        <v>25.7</v>
      </c>
      <c r="BF169">
        <v>-0.05</v>
      </c>
      <c r="BG169">
        <v>-0.02</v>
      </c>
      <c r="BH169">
        <v>2</v>
      </c>
      <c r="BI169">
        <v>7.0000000000000001E-3</v>
      </c>
      <c r="BJ169">
        <v>0.1</v>
      </c>
      <c r="BK169">
        <v>11.3</v>
      </c>
      <c r="BL169">
        <v>22</v>
      </c>
      <c r="BM169">
        <v>0.3</v>
      </c>
      <c r="BN169">
        <v>9.36</v>
      </c>
      <c r="BO169">
        <v>96.9</v>
      </c>
      <c r="BP169">
        <v>4.7</v>
      </c>
      <c r="BQ169">
        <v>3.06</v>
      </c>
      <c r="BR169">
        <v>11.75</v>
      </c>
      <c r="BS169">
        <v>2.11</v>
      </c>
      <c r="BT169">
        <v>0.36</v>
      </c>
      <c r="BU169">
        <v>1.61</v>
      </c>
      <c r="BV169">
        <v>0.24</v>
      </c>
      <c r="BW169">
        <v>1.43</v>
      </c>
      <c r="BX169">
        <v>0.3</v>
      </c>
      <c r="BY169">
        <v>0.92</v>
      </c>
      <c r="BZ169">
        <v>0.15</v>
      </c>
      <c r="CA169">
        <v>0.89</v>
      </c>
      <c r="CB169">
        <v>0.15</v>
      </c>
    </row>
    <row r="170" spans="1:80" x14ac:dyDescent="0.3">
      <c r="A170" t="s">
        <v>736</v>
      </c>
      <c r="B170" t="s">
        <v>737</v>
      </c>
      <c r="C170" s="1" t="str">
        <f>HYPERLINK("http://geochem.nrcan.gc.ca/cdogs/content/bdl/bdl211193_e.htm", "21:1193")</f>
        <v>21:1193</v>
      </c>
      <c r="D170" s="1" t="str">
        <f>HYPERLINK("http://geochem.nrcan.gc.ca/cdogs/content/svy/svy210191_e.htm", "21:0191")</f>
        <v>21:0191</v>
      </c>
      <c r="E170" t="s">
        <v>738</v>
      </c>
      <c r="F170" t="s">
        <v>739</v>
      </c>
      <c r="H170">
        <v>57.173584599999998</v>
      </c>
      <c r="I170">
        <v>-105.88348259999999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80</v>
      </c>
      <c r="M170" t="s">
        <v>172</v>
      </c>
      <c r="N170">
        <v>169</v>
      </c>
      <c r="O170">
        <v>1</v>
      </c>
      <c r="P170">
        <v>32</v>
      </c>
      <c r="Q170">
        <v>0.27</v>
      </c>
      <c r="R170">
        <v>0.3</v>
      </c>
      <c r="S170">
        <v>0.6</v>
      </c>
      <c r="T170">
        <v>-20</v>
      </c>
      <c r="U170">
        <v>20.399999999999999</v>
      </c>
      <c r="V170">
        <v>0.4</v>
      </c>
      <c r="W170">
        <v>0.02</v>
      </c>
      <c r="X170">
        <v>0.15</v>
      </c>
      <c r="Y170">
        <v>0.26</v>
      </c>
      <c r="Z170">
        <v>11.1</v>
      </c>
      <c r="AA170">
        <v>1.2</v>
      </c>
      <c r="AB170">
        <v>11.7</v>
      </c>
      <c r="AC170">
        <v>0.14000000000000001</v>
      </c>
      <c r="AD170">
        <v>7.85</v>
      </c>
      <c r="AE170">
        <v>0.75</v>
      </c>
      <c r="AF170">
        <v>0.6</v>
      </c>
      <c r="AG170">
        <v>0.1</v>
      </c>
      <c r="AH170">
        <v>0.06</v>
      </c>
      <c r="AI170">
        <v>136</v>
      </c>
      <c r="AJ170">
        <v>-0.02</v>
      </c>
      <c r="AK170">
        <v>0.02</v>
      </c>
      <c r="AL170">
        <v>6.3</v>
      </c>
      <c r="AM170">
        <v>0.9</v>
      </c>
      <c r="AN170">
        <v>0.03</v>
      </c>
      <c r="AO170">
        <v>47</v>
      </c>
      <c r="AP170">
        <v>1.52</v>
      </c>
      <c r="AQ170">
        <v>1.2E-2</v>
      </c>
      <c r="AR170">
        <v>0.14000000000000001</v>
      </c>
      <c r="AS170">
        <v>11.6</v>
      </c>
      <c r="AT170">
        <v>3.7999999999999999E-2</v>
      </c>
      <c r="AU170">
        <v>1.43</v>
      </c>
      <c r="AV170">
        <v>-10</v>
      </c>
      <c r="AW170">
        <v>-2</v>
      </c>
      <c r="AX170">
        <v>1.4</v>
      </c>
      <c r="AY170">
        <v>-1</v>
      </c>
      <c r="AZ170">
        <v>0.46</v>
      </c>
      <c r="BA170">
        <v>0.09</v>
      </c>
      <c r="BB170">
        <v>1.2</v>
      </c>
      <c r="BC170">
        <v>1.7</v>
      </c>
      <c r="BD170">
        <v>-0.1</v>
      </c>
      <c r="BE170">
        <v>19.8</v>
      </c>
      <c r="BF170">
        <v>-0.05</v>
      </c>
      <c r="BG170">
        <v>-0.02</v>
      </c>
      <c r="BH170">
        <v>1.2</v>
      </c>
      <c r="BI170">
        <v>4.0000000000000001E-3</v>
      </c>
      <c r="BJ170">
        <v>0.03</v>
      </c>
      <c r="BK170">
        <v>4.7</v>
      </c>
      <c r="BL170">
        <v>8</v>
      </c>
      <c r="BM170">
        <v>-0.1</v>
      </c>
      <c r="BN170">
        <v>6.66</v>
      </c>
      <c r="BO170">
        <v>66.5</v>
      </c>
      <c r="BP170">
        <v>2.9</v>
      </c>
      <c r="BQ170">
        <v>2.1</v>
      </c>
      <c r="BR170">
        <v>8.57</v>
      </c>
      <c r="BS170">
        <v>1.61</v>
      </c>
      <c r="BT170">
        <v>0.35</v>
      </c>
      <c r="BU170">
        <v>1.49</v>
      </c>
      <c r="BV170">
        <v>0.19</v>
      </c>
      <c r="BW170">
        <v>0.97</v>
      </c>
      <c r="BX170">
        <v>0.22</v>
      </c>
      <c r="BY170">
        <v>0.73</v>
      </c>
      <c r="BZ170">
        <v>0.1</v>
      </c>
      <c r="CA170">
        <v>0.72</v>
      </c>
      <c r="CB170">
        <v>0.12</v>
      </c>
    </row>
    <row r="171" spans="1:80" x14ac:dyDescent="0.3">
      <c r="A171" t="s">
        <v>740</v>
      </c>
      <c r="B171" t="s">
        <v>741</v>
      </c>
      <c r="C171" s="1" t="str">
        <f>HYPERLINK("http://geochem.nrcan.gc.ca/cdogs/content/bdl/bdl211193_e.htm", "21:1193")</f>
        <v>21:1193</v>
      </c>
      <c r="D171" s="1" t="str">
        <f>HYPERLINK("http://geochem.nrcan.gc.ca/cdogs/content/svy/svy_e.htm", "")</f>
        <v/>
      </c>
      <c r="G171" s="1" t="str">
        <f>HYPERLINK("http://geochem.nrcan.gc.ca/cdogs/content/cr_/cr_00126_e.htm", "126")</f>
        <v>126</v>
      </c>
      <c r="J171" t="s">
        <v>135</v>
      </c>
      <c r="K171" t="s">
        <v>136</v>
      </c>
      <c r="L171">
        <v>80</v>
      </c>
      <c r="M171" t="s">
        <v>137</v>
      </c>
      <c r="N171">
        <v>170</v>
      </c>
      <c r="O171">
        <v>8</v>
      </c>
      <c r="P171">
        <v>700</v>
      </c>
      <c r="Q171">
        <v>1.38</v>
      </c>
      <c r="R171">
        <v>8.6</v>
      </c>
      <c r="S171">
        <v>2.2999999999999998</v>
      </c>
      <c r="T171">
        <v>-20</v>
      </c>
      <c r="U171">
        <v>196.1</v>
      </c>
      <c r="V171">
        <v>0.7</v>
      </c>
      <c r="W171">
        <v>1.07</v>
      </c>
      <c r="X171">
        <v>0.52</v>
      </c>
      <c r="Y171">
        <v>0.78</v>
      </c>
      <c r="Z171">
        <v>87.6</v>
      </c>
      <c r="AA171">
        <v>15.2</v>
      </c>
      <c r="AB171">
        <v>27.2</v>
      </c>
      <c r="AC171">
        <v>1.2</v>
      </c>
      <c r="AD171">
        <v>33.950000000000003</v>
      </c>
      <c r="AE171">
        <v>3.14</v>
      </c>
      <c r="AF171">
        <v>4.9000000000000004</v>
      </c>
      <c r="AG171">
        <v>-0.1</v>
      </c>
      <c r="AH171">
        <v>0.05</v>
      </c>
      <c r="AI171">
        <v>142</v>
      </c>
      <c r="AJ171">
        <v>0.05</v>
      </c>
      <c r="AK171">
        <v>0.2</v>
      </c>
      <c r="AL171">
        <v>54.1</v>
      </c>
      <c r="AM171">
        <v>15.5</v>
      </c>
      <c r="AN171">
        <v>0.57999999999999996</v>
      </c>
      <c r="AO171">
        <v>1654</v>
      </c>
      <c r="AP171">
        <v>1.1399999999999999</v>
      </c>
      <c r="AQ171">
        <v>3.1E-2</v>
      </c>
      <c r="AR171">
        <v>1.19</v>
      </c>
      <c r="AS171">
        <v>23.4</v>
      </c>
      <c r="AT171">
        <v>0.114</v>
      </c>
      <c r="AU171">
        <v>36.58</v>
      </c>
      <c r="AV171">
        <v>-10</v>
      </c>
      <c r="AW171">
        <v>-2</v>
      </c>
      <c r="AX171">
        <v>16.2</v>
      </c>
      <c r="AY171">
        <v>-1</v>
      </c>
      <c r="AZ171">
        <v>0.14000000000000001</v>
      </c>
      <c r="BA171">
        <v>0.5</v>
      </c>
      <c r="BB171">
        <v>5.4</v>
      </c>
      <c r="BC171">
        <v>0.5</v>
      </c>
      <c r="BD171">
        <v>1.3</v>
      </c>
      <c r="BE171">
        <v>24.9</v>
      </c>
      <c r="BF171">
        <v>-0.05</v>
      </c>
      <c r="BG171">
        <v>0.06</v>
      </c>
      <c r="BH171">
        <v>7.6</v>
      </c>
      <c r="BI171">
        <v>6.7000000000000004E-2</v>
      </c>
      <c r="BJ171">
        <v>0.25</v>
      </c>
      <c r="BK171">
        <v>6.2</v>
      </c>
      <c r="BL171">
        <v>40</v>
      </c>
      <c r="BM171">
        <v>0.3</v>
      </c>
      <c r="BN171">
        <v>26.67</v>
      </c>
      <c r="BO171">
        <v>190.7</v>
      </c>
      <c r="BP171">
        <v>3</v>
      </c>
      <c r="BQ171">
        <v>12.76</v>
      </c>
      <c r="BR171">
        <v>47.46</v>
      </c>
      <c r="BS171">
        <v>8.59</v>
      </c>
      <c r="BT171">
        <v>1.35</v>
      </c>
      <c r="BU171">
        <v>6.32</v>
      </c>
      <c r="BV171">
        <v>0.82</v>
      </c>
      <c r="BW171">
        <v>4.32</v>
      </c>
      <c r="BX171">
        <v>0.95</v>
      </c>
      <c r="BY171">
        <v>2.37</v>
      </c>
      <c r="BZ171">
        <v>0.4</v>
      </c>
      <c r="CA171">
        <v>2.21</v>
      </c>
      <c r="CB171">
        <v>0.37</v>
      </c>
    </row>
    <row r="172" spans="1:80" x14ac:dyDescent="0.3">
      <c r="A172" t="s">
        <v>742</v>
      </c>
      <c r="B172" t="s">
        <v>743</v>
      </c>
      <c r="C172" s="1" t="str">
        <f>HYPERLINK("http://geochem.nrcan.gc.ca/cdogs/content/bdl/bdl211193_e.htm", "21:1193")</f>
        <v>21:1193</v>
      </c>
      <c r="D172" s="1" t="str">
        <f>HYPERLINK("http://geochem.nrcan.gc.ca/cdogs/content/svy/svy210191_e.htm", "21:0191")</f>
        <v>21:0191</v>
      </c>
      <c r="E172" t="s">
        <v>744</v>
      </c>
      <c r="F172" t="s">
        <v>745</v>
      </c>
      <c r="H172">
        <v>57.151773300000002</v>
      </c>
      <c r="I172">
        <v>-105.90600480000001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80</v>
      </c>
      <c r="M172" t="s">
        <v>177</v>
      </c>
      <c r="N172">
        <v>171</v>
      </c>
      <c r="O172">
        <v>1</v>
      </c>
      <c r="P172">
        <v>44</v>
      </c>
      <c r="Q172">
        <v>0.19</v>
      </c>
      <c r="R172">
        <v>0.5</v>
      </c>
      <c r="S172">
        <v>-0.2</v>
      </c>
      <c r="T172">
        <v>-20</v>
      </c>
      <c r="U172">
        <v>25.3</v>
      </c>
      <c r="V172">
        <v>-0.1</v>
      </c>
      <c r="W172">
        <v>0.04</v>
      </c>
      <c r="X172">
        <v>0.22</v>
      </c>
      <c r="Y172">
        <v>0.39</v>
      </c>
      <c r="Z172">
        <v>4.9000000000000004</v>
      </c>
      <c r="AA172">
        <v>0.6</v>
      </c>
      <c r="AB172">
        <v>7.9</v>
      </c>
      <c r="AC172">
        <v>0.21</v>
      </c>
      <c r="AD172">
        <v>4.22</v>
      </c>
      <c r="AE172">
        <v>0.09</v>
      </c>
      <c r="AF172">
        <v>0.5</v>
      </c>
      <c r="AG172">
        <v>-0.1</v>
      </c>
      <c r="AH172">
        <v>0.04</v>
      </c>
      <c r="AI172">
        <v>30</v>
      </c>
      <c r="AJ172">
        <v>-0.02</v>
      </c>
      <c r="AK172">
        <v>0.02</v>
      </c>
      <c r="AL172">
        <v>2.6</v>
      </c>
      <c r="AM172">
        <v>2</v>
      </c>
      <c r="AN172">
        <v>0.03</v>
      </c>
      <c r="AO172">
        <v>29</v>
      </c>
      <c r="AP172">
        <v>1.25</v>
      </c>
      <c r="AQ172">
        <v>0.01</v>
      </c>
      <c r="AR172">
        <v>0.18</v>
      </c>
      <c r="AS172">
        <v>3.7</v>
      </c>
      <c r="AT172">
        <v>3.2000000000000001E-2</v>
      </c>
      <c r="AU172">
        <v>1.18</v>
      </c>
      <c r="AV172">
        <v>-10</v>
      </c>
      <c r="AW172">
        <v>-2</v>
      </c>
      <c r="AX172">
        <v>1.6</v>
      </c>
      <c r="AY172">
        <v>-1</v>
      </c>
      <c r="AZ172">
        <v>0.27</v>
      </c>
      <c r="BA172">
        <v>0.03</v>
      </c>
      <c r="BB172">
        <v>0.5</v>
      </c>
      <c r="BC172">
        <v>1.1000000000000001</v>
      </c>
      <c r="BD172">
        <v>-0.1</v>
      </c>
      <c r="BE172">
        <v>54.1</v>
      </c>
      <c r="BF172">
        <v>-0.05</v>
      </c>
      <c r="BG172">
        <v>-0.02</v>
      </c>
      <c r="BH172">
        <v>0.9</v>
      </c>
      <c r="BI172">
        <v>5.0000000000000001E-3</v>
      </c>
      <c r="BJ172">
        <v>0.03</v>
      </c>
      <c r="BK172">
        <v>0.5</v>
      </c>
      <c r="BL172">
        <v>4</v>
      </c>
      <c r="BM172">
        <v>-0.1</v>
      </c>
      <c r="BN172">
        <v>1.24</v>
      </c>
      <c r="BO172">
        <v>95.7</v>
      </c>
      <c r="BP172">
        <v>2.2000000000000002</v>
      </c>
      <c r="BQ172">
        <v>0.65</v>
      </c>
      <c r="BR172">
        <v>2.2000000000000002</v>
      </c>
      <c r="BS172">
        <v>0.39</v>
      </c>
      <c r="BT172">
        <v>7.0000000000000007E-2</v>
      </c>
      <c r="BU172">
        <v>0.35</v>
      </c>
      <c r="BV172">
        <v>0.05</v>
      </c>
      <c r="BW172">
        <v>0.25</v>
      </c>
      <c r="BX172">
        <v>0.05</v>
      </c>
      <c r="BY172">
        <v>0.12</v>
      </c>
      <c r="BZ172">
        <v>0.02</v>
      </c>
      <c r="CA172">
        <v>0.09</v>
      </c>
      <c r="CB172">
        <v>-0.02</v>
      </c>
    </row>
    <row r="173" spans="1:80" x14ac:dyDescent="0.3">
      <c r="A173" t="s">
        <v>746</v>
      </c>
      <c r="B173" t="s">
        <v>747</v>
      </c>
      <c r="C173" s="1" t="str">
        <f>HYPERLINK("http://geochem.nrcan.gc.ca/cdogs/content/bdl/bdl211193_e.htm", "21:1193")</f>
        <v>21:1193</v>
      </c>
      <c r="D173" s="1" t="str">
        <f>HYPERLINK("http://geochem.nrcan.gc.ca/cdogs/content/svy/svy210191_e.htm", "21:0191")</f>
        <v>21:0191</v>
      </c>
      <c r="E173" t="s">
        <v>748</v>
      </c>
      <c r="F173" t="s">
        <v>749</v>
      </c>
      <c r="H173">
        <v>57.249108100000001</v>
      </c>
      <c r="I173">
        <v>-105.9226304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81</v>
      </c>
      <c r="M173" t="s">
        <v>84</v>
      </c>
      <c r="N173">
        <v>172</v>
      </c>
      <c r="O173">
        <v>7</v>
      </c>
      <c r="P173">
        <v>31</v>
      </c>
      <c r="Q173">
        <v>0.77</v>
      </c>
      <c r="R173">
        <v>6.5</v>
      </c>
      <c r="S173">
        <v>-0.2</v>
      </c>
      <c r="T173">
        <v>-20</v>
      </c>
      <c r="U173">
        <v>56.3</v>
      </c>
      <c r="V173">
        <v>0.5</v>
      </c>
      <c r="W173">
        <v>0.06</v>
      </c>
      <c r="X173">
        <v>0.22</v>
      </c>
      <c r="Y173">
        <v>0.38</v>
      </c>
      <c r="Z173">
        <v>27.6</v>
      </c>
      <c r="AA173">
        <v>5.0999999999999996</v>
      </c>
      <c r="AB173">
        <v>19</v>
      </c>
      <c r="AC173">
        <v>0.31</v>
      </c>
      <c r="AD173">
        <v>6.24</v>
      </c>
      <c r="AE173">
        <v>5.6</v>
      </c>
      <c r="AF173">
        <v>1.4</v>
      </c>
      <c r="AG173">
        <v>0.1</v>
      </c>
      <c r="AH173">
        <v>0.27</v>
      </c>
      <c r="AI173">
        <v>58</v>
      </c>
      <c r="AJ173">
        <v>-0.02</v>
      </c>
      <c r="AK173">
        <v>0.04</v>
      </c>
      <c r="AL173">
        <v>13.3</v>
      </c>
      <c r="AM173">
        <v>2.4</v>
      </c>
      <c r="AN173">
        <v>0.09</v>
      </c>
      <c r="AO173">
        <v>412</v>
      </c>
      <c r="AP173">
        <v>1.57</v>
      </c>
      <c r="AQ173">
        <v>7.0000000000000001E-3</v>
      </c>
      <c r="AR173">
        <v>0.7</v>
      </c>
      <c r="AS173">
        <v>13.7</v>
      </c>
      <c r="AT173">
        <v>3.6999999999999998E-2</v>
      </c>
      <c r="AU173">
        <v>2.35</v>
      </c>
      <c r="AV173">
        <v>11</v>
      </c>
      <c r="AW173">
        <v>-2</v>
      </c>
      <c r="AX173">
        <v>3.3</v>
      </c>
      <c r="AY173">
        <v>-1</v>
      </c>
      <c r="AZ173">
        <v>0.26</v>
      </c>
      <c r="BA173">
        <v>0.05</v>
      </c>
      <c r="BB173">
        <v>2</v>
      </c>
      <c r="BC173">
        <v>0.8</v>
      </c>
      <c r="BD173">
        <v>0.3</v>
      </c>
      <c r="BE173">
        <v>27.2</v>
      </c>
      <c r="BF173">
        <v>-0.05</v>
      </c>
      <c r="BG173">
        <v>-0.02</v>
      </c>
      <c r="BH173">
        <v>5.7</v>
      </c>
      <c r="BI173">
        <v>1.7999999999999999E-2</v>
      </c>
      <c r="BJ173">
        <v>0.08</v>
      </c>
      <c r="BK173">
        <v>3.1</v>
      </c>
      <c r="BL173">
        <v>22</v>
      </c>
      <c r="BM173">
        <v>0.2</v>
      </c>
      <c r="BN173">
        <v>8.34</v>
      </c>
      <c r="BO173">
        <v>95.4</v>
      </c>
      <c r="BP173">
        <v>12.1</v>
      </c>
      <c r="BQ173">
        <v>3.75</v>
      </c>
      <c r="BR173">
        <v>13.48</v>
      </c>
      <c r="BS173">
        <v>2.62</v>
      </c>
      <c r="BT173">
        <v>0.37</v>
      </c>
      <c r="BU173">
        <v>2.2000000000000002</v>
      </c>
      <c r="BV173">
        <v>0.28000000000000003</v>
      </c>
      <c r="BW173">
        <v>1.44</v>
      </c>
      <c r="BX173">
        <v>0.27</v>
      </c>
      <c r="BY173">
        <v>0.8</v>
      </c>
      <c r="BZ173">
        <v>0.11</v>
      </c>
      <c r="CA173">
        <v>0.7</v>
      </c>
      <c r="CB173">
        <v>0.13</v>
      </c>
    </row>
    <row r="174" spans="1:80" x14ac:dyDescent="0.3">
      <c r="A174" t="s">
        <v>750</v>
      </c>
      <c r="B174" t="s">
        <v>751</v>
      </c>
      <c r="C174" s="1" t="str">
        <f>HYPERLINK("http://geochem.nrcan.gc.ca/cdogs/content/bdl/bdl211193_e.htm", "21:1193")</f>
        <v>21:1193</v>
      </c>
      <c r="D174" s="1" t="str">
        <f>HYPERLINK("http://geochem.nrcan.gc.ca/cdogs/content/svy/svy210191_e.htm", "21:0191")</f>
        <v>21:0191</v>
      </c>
      <c r="E174" t="s">
        <v>752</v>
      </c>
      <c r="F174" t="s">
        <v>753</v>
      </c>
      <c r="H174">
        <v>57.169292300000002</v>
      </c>
      <c r="I174">
        <v>-105.92928879999999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81</v>
      </c>
      <c r="M174" t="s">
        <v>89</v>
      </c>
      <c r="N174">
        <v>173</v>
      </c>
      <c r="O174">
        <v>1</v>
      </c>
      <c r="P174">
        <v>62</v>
      </c>
      <c r="Q174">
        <v>0.39</v>
      </c>
      <c r="R174">
        <v>10.5</v>
      </c>
      <c r="S174">
        <v>-0.2</v>
      </c>
      <c r="T174">
        <v>-20</v>
      </c>
      <c r="U174">
        <v>32.700000000000003</v>
      </c>
      <c r="V174">
        <v>1.2</v>
      </c>
      <c r="W174">
        <v>0.08</v>
      </c>
      <c r="X174">
        <v>0.12</v>
      </c>
      <c r="Y174">
        <v>0.41</v>
      </c>
      <c r="Z174">
        <v>24.8</v>
      </c>
      <c r="AA174">
        <v>10.3</v>
      </c>
      <c r="AB174">
        <v>23.9</v>
      </c>
      <c r="AC174">
        <v>0.25</v>
      </c>
      <c r="AD174">
        <v>10.19</v>
      </c>
      <c r="AE174">
        <v>15.07</v>
      </c>
      <c r="AF174">
        <v>1.2</v>
      </c>
      <c r="AG174">
        <v>0.2</v>
      </c>
      <c r="AH174">
        <v>0.06</v>
      </c>
      <c r="AI174">
        <v>25</v>
      </c>
      <c r="AJ174">
        <v>-0.02</v>
      </c>
      <c r="AK174">
        <v>0.04</v>
      </c>
      <c r="AL174">
        <v>12.8</v>
      </c>
      <c r="AM174">
        <v>2.2999999999999998</v>
      </c>
      <c r="AN174">
        <v>0.06</v>
      </c>
      <c r="AO174">
        <v>391</v>
      </c>
      <c r="AP174">
        <v>6.43</v>
      </c>
      <c r="AQ174">
        <v>7.0000000000000001E-3</v>
      </c>
      <c r="AR174">
        <v>0.39</v>
      </c>
      <c r="AS174">
        <v>28.3</v>
      </c>
      <c r="AT174">
        <v>0.215</v>
      </c>
      <c r="AU174">
        <v>2.81</v>
      </c>
      <c r="AV174">
        <v>-10</v>
      </c>
      <c r="AW174">
        <v>-2</v>
      </c>
      <c r="AX174">
        <v>3.5</v>
      </c>
      <c r="AY174">
        <v>3</v>
      </c>
      <c r="AZ174">
        <v>0.39</v>
      </c>
      <c r="BA174">
        <v>7.0000000000000007E-2</v>
      </c>
      <c r="BB174">
        <v>1.4</v>
      </c>
      <c r="BC174">
        <v>2.9</v>
      </c>
      <c r="BD174">
        <v>0.1</v>
      </c>
      <c r="BE174">
        <v>14.8</v>
      </c>
      <c r="BF174">
        <v>-0.05</v>
      </c>
      <c r="BG174">
        <v>-0.02</v>
      </c>
      <c r="BH174">
        <v>3.8</v>
      </c>
      <c r="BI174">
        <v>8.9999999999999993E-3</v>
      </c>
      <c r="BJ174">
        <v>0.08</v>
      </c>
      <c r="BK174">
        <v>6.7</v>
      </c>
      <c r="BL174">
        <v>25</v>
      </c>
      <c r="BM174">
        <v>0.4</v>
      </c>
      <c r="BN174">
        <v>11</v>
      </c>
      <c r="BO174">
        <v>71.599999999999994</v>
      </c>
      <c r="BP174">
        <v>3.1</v>
      </c>
      <c r="BQ174">
        <v>4.05</v>
      </c>
      <c r="BR174">
        <v>16.78</v>
      </c>
      <c r="BS174">
        <v>3.34</v>
      </c>
      <c r="BT174">
        <v>0.41</v>
      </c>
      <c r="BU174">
        <v>2.73</v>
      </c>
      <c r="BV174">
        <v>0.35</v>
      </c>
      <c r="BW174">
        <v>1.84</v>
      </c>
      <c r="BX174">
        <v>0.37</v>
      </c>
      <c r="BY174">
        <v>1.07</v>
      </c>
      <c r="BZ174">
        <v>0.17</v>
      </c>
      <c r="CA174">
        <v>1.0900000000000001</v>
      </c>
      <c r="CB174">
        <v>0.17</v>
      </c>
    </row>
    <row r="175" spans="1:80" x14ac:dyDescent="0.3">
      <c r="A175" t="s">
        <v>754</v>
      </c>
      <c r="B175" t="s">
        <v>755</v>
      </c>
      <c r="C175" s="1" t="str">
        <f>HYPERLINK("http://geochem.nrcan.gc.ca/cdogs/content/bdl/bdl211193_e.htm", "21:1193")</f>
        <v>21:1193</v>
      </c>
      <c r="D175" s="1" t="str">
        <f>HYPERLINK("http://geochem.nrcan.gc.ca/cdogs/content/svy/svy210191_e.htm", "21:0191")</f>
        <v>21:0191</v>
      </c>
      <c r="E175" t="s">
        <v>756</v>
      </c>
      <c r="F175" t="s">
        <v>757</v>
      </c>
      <c r="H175">
        <v>57.199319000000003</v>
      </c>
      <c r="I175">
        <v>-105.9373758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81</v>
      </c>
      <c r="M175" t="s">
        <v>94</v>
      </c>
      <c r="N175">
        <v>174</v>
      </c>
      <c r="O175">
        <v>1</v>
      </c>
      <c r="P175">
        <v>16</v>
      </c>
      <c r="Q175">
        <v>0.54</v>
      </c>
      <c r="R175">
        <v>13</v>
      </c>
      <c r="S175">
        <v>-0.2</v>
      </c>
      <c r="T175">
        <v>-20</v>
      </c>
      <c r="U175">
        <v>27.9</v>
      </c>
      <c r="V175">
        <v>0.3</v>
      </c>
      <c r="W175">
        <v>0.03</v>
      </c>
      <c r="X175">
        <v>0.18</v>
      </c>
      <c r="Y175">
        <v>0.28000000000000003</v>
      </c>
      <c r="Z175">
        <v>15.8</v>
      </c>
      <c r="AA175">
        <v>5.2</v>
      </c>
      <c r="AB175">
        <v>19.5</v>
      </c>
      <c r="AC175">
        <v>0.14000000000000001</v>
      </c>
      <c r="AD175">
        <v>2.33</v>
      </c>
      <c r="AE175">
        <v>6.56</v>
      </c>
      <c r="AF175">
        <v>0.8</v>
      </c>
      <c r="AG175">
        <v>-0.1</v>
      </c>
      <c r="AH175">
        <v>0.14000000000000001</v>
      </c>
      <c r="AI175">
        <v>77</v>
      </c>
      <c r="AJ175">
        <v>-0.02</v>
      </c>
      <c r="AK175">
        <v>0.02</v>
      </c>
      <c r="AL175">
        <v>6.9</v>
      </c>
      <c r="AM175">
        <v>1</v>
      </c>
      <c r="AN175">
        <v>0.06</v>
      </c>
      <c r="AO175">
        <v>206</v>
      </c>
      <c r="AP175">
        <v>1.46</v>
      </c>
      <c r="AQ175">
        <v>5.0000000000000001E-3</v>
      </c>
      <c r="AR175">
        <v>0.33</v>
      </c>
      <c r="AS175">
        <v>9.6999999999999993</v>
      </c>
      <c r="AT175">
        <v>5.0999999999999997E-2</v>
      </c>
      <c r="AU175">
        <v>1.21</v>
      </c>
      <c r="AV175">
        <v>-10</v>
      </c>
      <c r="AW175">
        <v>3</v>
      </c>
      <c r="AX175">
        <v>1.6</v>
      </c>
      <c r="AY175">
        <v>-1</v>
      </c>
      <c r="AZ175">
        <v>0.26</v>
      </c>
      <c r="BA175">
        <v>0.03</v>
      </c>
      <c r="BB175">
        <v>1.8</v>
      </c>
      <c r="BC175">
        <v>0.7</v>
      </c>
      <c r="BD175">
        <v>-0.1</v>
      </c>
      <c r="BE175">
        <v>21.7</v>
      </c>
      <c r="BF175">
        <v>-0.05</v>
      </c>
      <c r="BG175">
        <v>-0.02</v>
      </c>
      <c r="BH175">
        <v>3.1</v>
      </c>
      <c r="BI175">
        <v>8.0000000000000002E-3</v>
      </c>
      <c r="BJ175">
        <v>0.08</v>
      </c>
      <c r="BK175">
        <v>1.5</v>
      </c>
      <c r="BL175">
        <v>21</v>
      </c>
      <c r="BM175">
        <v>0.1</v>
      </c>
      <c r="BN175">
        <v>6.77</v>
      </c>
      <c r="BO175">
        <v>54.8</v>
      </c>
      <c r="BP175">
        <v>7.6</v>
      </c>
      <c r="BQ175">
        <v>2.12</v>
      </c>
      <c r="BR175">
        <v>8.82</v>
      </c>
      <c r="BS175">
        <v>1.71</v>
      </c>
      <c r="BT175">
        <v>0.3</v>
      </c>
      <c r="BU175">
        <v>1.51</v>
      </c>
      <c r="BV175">
        <v>0.19</v>
      </c>
      <c r="BW175">
        <v>0.97</v>
      </c>
      <c r="BX175">
        <v>0.24</v>
      </c>
      <c r="BY175">
        <v>0.7</v>
      </c>
      <c r="BZ175">
        <v>0.11</v>
      </c>
      <c r="CA175">
        <v>0.67</v>
      </c>
      <c r="CB175">
        <v>0.1</v>
      </c>
    </row>
    <row r="176" spans="1:80" x14ac:dyDescent="0.3">
      <c r="A176" t="s">
        <v>758</v>
      </c>
      <c r="B176" t="s">
        <v>759</v>
      </c>
      <c r="C176" s="1" t="str">
        <f>HYPERLINK("http://geochem.nrcan.gc.ca/cdogs/content/bdl/bdl211193_e.htm", "21:1193")</f>
        <v>21:1193</v>
      </c>
      <c r="D176" s="1" t="str">
        <f>HYPERLINK("http://geochem.nrcan.gc.ca/cdogs/content/svy/svy210191_e.htm", "21:0191")</f>
        <v>21:0191</v>
      </c>
      <c r="E176" t="s">
        <v>760</v>
      </c>
      <c r="F176" t="s">
        <v>761</v>
      </c>
      <c r="H176">
        <v>57.225982700000003</v>
      </c>
      <c r="I176">
        <v>-105.90302149999999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81</v>
      </c>
      <c r="M176" t="s">
        <v>99</v>
      </c>
      <c r="N176">
        <v>175</v>
      </c>
      <c r="O176">
        <v>1</v>
      </c>
      <c r="P176">
        <v>10</v>
      </c>
      <c r="Q176">
        <v>0.19</v>
      </c>
      <c r="R176">
        <v>2.2000000000000002</v>
      </c>
      <c r="S176">
        <v>-0.2</v>
      </c>
      <c r="T176">
        <v>-20</v>
      </c>
      <c r="U176">
        <v>12.3</v>
      </c>
      <c r="V176">
        <v>0.1</v>
      </c>
      <c r="W176">
        <v>0.02</v>
      </c>
      <c r="X176">
        <v>0.04</v>
      </c>
      <c r="Y176">
        <v>0.14000000000000001</v>
      </c>
      <c r="Z176">
        <v>9.6</v>
      </c>
      <c r="AA176">
        <v>3.9</v>
      </c>
      <c r="AB176">
        <v>3.8</v>
      </c>
      <c r="AC176">
        <v>0.14000000000000001</v>
      </c>
      <c r="AD176">
        <v>2.08</v>
      </c>
      <c r="AE176">
        <v>1.72</v>
      </c>
      <c r="AF176">
        <v>0.5</v>
      </c>
      <c r="AG176">
        <v>-0.1</v>
      </c>
      <c r="AH176">
        <v>0.14000000000000001</v>
      </c>
      <c r="AI176">
        <v>9</v>
      </c>
      <c r="AJ176">
        <v>-0.02</v>
      </c>
      <c r="AK176">
        <v>0.03</v>
      </c>
      <c r="AL176">
        <v>4.5</v>
      </c>
      <c r="AM176">
        <v>1.5</v>
      </c>
      <c r="AN176">
        <v>0.04</v>
      </c>
      <c r="AO176">
        <v>112</v>
      </c>
      <c r="AP176">
        <v>0.53</v>
      </c>
      <c r="AQ176">
        <v>4.0000000000000001E-3</v>
      </c>
      <c r="AR176">
        <v>0.24</v>
      </c>
      <c r="AS176">
        <v>8</v>
      </c>
      <c r="AT176">
        <v>0.01</v>
      </c>
      <c r="AU176">
        <v>1.1399999999999999</v>
      </c>
      <c r="AV176">
        <v>-10</v>
      </c>
      <c r="AW176">
        <v>2</v>
      </c>
      <c r="AX176">
        <v>2</v>
      </c>
      <c r="AY176">
        <v>-1</v>
      </c>
      <c r="AZ176">
        <v>0.05</v>
      </c>
      <c r="BA176">
        <v>-0.02</v>
      </c>
      <c r="BB176">
        <v>0.5</v>
      </c>
      <c r="BC176">
        <v>0.1</v>
      </c>
      <c r="BD176">
        <v>-0.1</v>
      </c>
      <c r="BE176">
        <v>12.6</v>
      </c>
      <c r="BF176">
        <v>-0.05</v>
      </c>
      <c r="BG176">
        <v>-0.02</v>
      </c>
      <c r="BH176">
        <v>2.9</v>
      </c>
      <c r="BI176">
        <v>7.0000000000000001E-3</v>
      </c>
      <c r="BJ176">
        <v>0.05</v>
      </c>
      <c r="BK176">
        <v>1.2</v>
      </c>
      <c r="BL176">
        <v>7</v>
      </c>
      <c r="BM176">
        <v>0.1</v>
      </c>
      <c r="BN176">
        <v>2.12</v>
      </c>
      <c r="BO176">
        <v>23.9</v>
      </c>
      <c r="BP176">
        <v>6.2</v>
      </c>
      <c r="BQ176">
        <v>1.1100000000000001</v>
      </c>
      <c r="BR176">
        <v>4.3899999999999997</v>
      </c>
      <c r="BS176">
        <v>0.72</v>
      </c>
      <c r="BT176">
        <v>0.12</v>
      </c>
      <c r="BU176">
        <v>0.64</v>
      </c>
      <c r="BV176">
        <v>0.08</v>
      </c>
      <c r="BW176">
        <v>0.38</v>
      </c>
      <c r="BX176">
        <v>0.09</v>
      </c>
      <c r="BY176">
        <v>0.24</v>
      </c>
      <c r="BZ176">
        <v>0.03</v>
      </c>
      <c r="CA176">
        <v>0.18</v>
      </c>
      <c r="CB176">
        <v>0.03</v>
      </c>
    </row>
    <row r="177" spans="1:80" x14ac:dyDescent="0.3">
      <c r="A177" t="s">
        <v>762</v>
      </c>
      <c r="B177" t="s">
        <v>763</v>
      </c>
      <c r="C177" s="1" t="str">
        <f>HYPERLINK("http://geochem.nrcan.gc.ca/cdogs/content/bdl/bdl211193_e.htm", "21:1193")</f>
        <v>21:1193</v>
      </c>
      <c r="D177" s="1" t="str">
        <f>HYPERLINK("http://geochem.nrcan.gc.ca/cdogs/content/svy/svy210191_e.htm", "21:0191")</f>
        <v>21:0191</v>
      </c>
      <c r="E177" t="s">
        <v>748</v>
      </c>
      <c r="F177" t="s">
        <v>764</v>
      </c>
      <c r="H177">
        <v>57.249108100000001</v>
      </c>
      <c r="I177">
        <v>-105.9226304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81</v>
      </c>
      <c r="M177" t="s">
        <v>112</v>
      </c>
      <c r="N177">
        <v>176</v>
      </c>
      <c r="O177">
        <v>1</v>
      </c>
      <c r="P177">
        <v>38</v>
      </c>
      <c r="Q177">
        <v>0.77</v>
      </c>
      <c r="R177">
        <v>6.8</v>
      </c>
      <c r="S177">
        <v>-0.2</v>
      </c>
      <c r="T177">
        <v>-20</v>
      </c>
      <c r="U177">
        <v>52.8</v>
      </c>
      <c r="V177">
        <v>0.5</v>
      </c>
      <c r="W177">
        <v>0.05</v>
      </c>
      <c r="X177">
        <v>0.22</v>
      </c>
      <c r="Y177">
        <v>0.39</v>
      </c>
      <c r="Z177">
        <v>26.6</v>
      </c>
      <c r="AA177">
        <v>5</v>
      </c>
      <c r="AB177">
        <v>18.600000000000001</v>
      </c>
      <c r="AC177">
        <v>0.3</v>
      </c>
      <c r="AD177">
        <v>5.93</v>
      </c>
      <c r="AE177">
        <v>5.74</v>
      </c>
      <c r="AF177">
        <v>1.3</v>
      </c>
      <c r="AG177">
        <v>-0.1</v>
      </c>
      <c r="AH177">
        <v>0.3</v>
      </c>
      <c r="AI177">
        <v>61</v>
      </c>
      <c r="AJ177">
        <v>-0.02</v>
      </c>
      <c r="AK177">
        <v>0.03</v>
      </c>
      <c r="AL177">
        <v>12.8</v>
      </c>
      <c r="AM177">
        <v>2</v>
      </c>
      <c r="AN177">
        <v>0.09</v>
      </c>
      <c r="AO177">
        <v>410</v>
      </c>
      <c r="AP177">
        <v>1.48</v>
      </c>
      <c r="AQ177">
        <v>8.0000000000000002E-3</v>
      </c>
      <c r="AR177">
        <v>0.7</v>
      </c>
      <c r="AS177">
        <v>13.6</v>
      </c>
      <c r="AT177">
        <v>3.6999999999999998E-2</v>
      </c>
      <c r="AU177">
        <v>2.2799999999999998</v>
      </c>
      <c r="AV177">
        <v>-10</v>
      </c>
      <c r="AW177">
        <v>-2</v>
      </c>
      <c r="AX177">
        <v>3.1</v>
      </c>
      <c r="AY177">
        <v>1</v>
      </c>
      <c r="AZ177">
        <v>0.27</v>
      </c>
      <c r="BA177">
        <v>0.05</v>
      </c>
      <c r="BB177">
        <v>2</v>
      </c>
      <c r="BC177">
        <v>0.9</v>
      </c>
      <c r="BD177">
        <v>0.3</v>
      </c>
      <c r="BE177">
        <v>24.9</v>
      </c>
      <c r="BF177">
        <v>-0.05</v>
      </c>
      <c r="BG177">
        <v>-0.02</v>
      </c>
      <c r="BH177">
        <v>5.6</v>
      </c>
      <c r="BI177">
        <v>1.7000000000000001E-2</v>
      </c>
      <c r="BJ177">
        <v>0.08</v>
      </c>
      <c r="BK177">
        <v>3.3</v>
      </c>
      <c r="BL177">
        <v>23</v>
      </c>
      <c r="BM177">
        <v>0.2</v>
      </c>
      <c r="BN177">
        <v>8.44</v>
      </c>
      <c r="BO177">
        <v>94.9</v>
      </c>
      <c r="BP177">
        <v>11.6</v>
      </c>
      <c r="BQ177">
        <v>3.49</v>
      </c>
      <c r="BR177">
        <v>13.69</v>
      </c>
      <c r="BS177">
        <v>2.57</v>
      </c>
      <c r="BT177">
        <v>0.38</v>
      </c>
      <c r="BU177">
        <v>2.2000000000000002</v>
      </c>
      <c r="BV177">
        <v>0.26</v>
      </c>
      <c r="BW177">
        <v>1.41</v>
      </c>
      <c r="BX177">
        <v>0.3</v>
      </c>
      <c r="BY177">
        <v>0.92</v>
      </c>
      <c r="BZ177">
        <v>0.12</v>
      </c>
      <c r="CA177">
        <v>0.74</v>
      </c>
      <c r="CB177">
        <v>0.14000000000000001</v>
      </c>
    </row>
    <row r="178" spans="1:80" x14ac:dyDescent="0.3">
      <c r="A178" t="s">
        <v>765</v>
      </c>
      <c r="B178" t="s">
        <v>766</v>
      </c>
      <c r="C178" s="1" t="str">
        <f>HYPERLINK("http://geochem.nrcan.gc.ca/cdogs/content/bdl/bdl211193_e.htm", "21:1193")</f>
        <v>21:1193</v>
      </c>
      <c r="D178" s="1" t="str">
        <f>HYPERLINK("http://geochem.nrcan.gc.ca/cdogs/content/svy/svy210191_e.htm", "21:0191")</f>
        <v>21:0191</v>
      </c>
      <c r="E178" t="s">
        <v>748</v>
      </c>
      <c r="F178" t="s">
        <v>767</v>
      </c>
      <c r="H178">
        <v>57.249108100000001</v>
      </c>
      <c r="I178">
        <v>-105.9226304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81</v>
      </c>
      <c r="M178" t="s">
        <v>108</v>
      </c>
      <c r="N178">
        <v>177</v>
      </c>
      <c r="O178">
        <v>1</v>
      </c>
      <c r="P178">
        <v>44</v>
      </c>
      <c r="Q178">
        <v>0.91</v>
      </c>
      <c r="R178">
        <v>9.6</v>
      </c>
      <c r="S178">
        <v>-0.2</v>
      </c>
      <c r="T178">
        <v>-20</v>
      </c>
      <c r="U178">
        <v>51.6</v>
      </c>
      <c r="V178">
        <v>0.7</v>
      </c>
      <c r="W178">
        <v>0.08</v>
      </c>
      <c r="X178">
        <v>0.28999999999999998</v>
      </c>
      <c r="Y178">
        <v>0.44</v>
      </c>
      <c r="Z178">
        <v>33.1</v>
      </c>
      <c r="AA178">
        <v>7.2</v>
      </c>
      <c r="AB178">
        <v>25.2</v>
      </c>
      <c r="AC178">
        <v>0.37</v>
      </c>
      <c r="AD178">
        <v>9.68</v>
      </c>
      <c r="AE178">
        <v>8.75</v>
      </c>
      <c r="AF178">
        <v>1.7</v>
      </c>
      <c r="AG178">
        <v>-0.1</v>
      </c>
      <c r="AH178">
        <v>0.6</v>
      </c>
      <c r="AI178">
        <v>61</v>
      </c>
      <c r="AJ178">
        <v>-0.02</v>
      </c>
      <c r="AK178">
        <v>0.05</v>
      </c>
      <c r="AL178">
        <v>15.7</v>
      </c>
      <c r="AM178">
        <v>3.2</v>
      </c>
      <c r="AN178">
        <v>0.13</v>
      </c>
      <c r="AO178">
        <v>527</v>
      </c>
      <c r="AP178">
        <v>2.56</v>
      </c>
      <c r="AQ178">
        <v>0.01</v>
      </c>
      <c r="AR178">
        <v>1.04</v>
      </c>
      <c r="AS178">
        <v>21.6</v>
      </c>
      <c r="AT178">
        <v>4.1000000000000002E-2</v>
      </c>
      <c r="AU178">
        <v>3.21</v>
      </c>
      <c r="AV178">
        <v>-10</v>
      </c>
      <c r="AW178">
        <v>4</v>
      </c>
      <c r="AX178">
        <v>4.5</v>
      </c>
      <c r="AY178">
        <v>3</v>
      </c>
      <c r="AZ178">
        <v>0.39</v>
      </c>
      <c r="BA178">
        <v>0.06</v>
      </c>
      <c r="BB178">
        <v>2.8</v>
      </c>
      <c r="BC178">
        <v>1.5</v>
      </c>
      <c r="BD178">
        <v>0.5</v>
      </c>
      <c r="BE178">
        <v>33.6</v>
      </c>
      <c r="BF178">
        <v>-0.05</v>
      </c>
      <c r="BG178">
        <v>-0.02</v>
      </c>
      <c r="BH178">
        <v>8.1</v>
      </c>
      <c r="BI178">
        <v>2.1999999999999999E-2</v>
      </c>
      <c r="BJ178">
        <v>0.09</v>
      </c>
      <c r="BK178">
        <v>5.0999999999999996</v>
      </c>
      <c r="BL178">
        <v>29</v>
      </c>
      <c r="BM178">
        <v>0.4</v>
      </c>
      <c r="BN178">
        <v>10.97</v>
      </c>
      <c r="BO178">
        <v>122.7</v>
      </c>
      <c r="BP178">
        <v>22</v>
      </c>
      <c r="BQ178">
        <v>4.3600000000000003</v>
      </c>
      <c r="BR178">
        <v>17.02</v>
      </c>
      <c r="BS178">
        <v>3.23</v>
      </c>
      <c r="BT178">
        <v>0.5</v>
      </c>
      <c r="BU178">
        <v>2.73</v>
      </c>
      <c r="BV178">
        <v>0.34</v>
      </c>
      <c r="BW178">
        <v>1.91</v>
      </c>
      <c r="BX178">
        <v>0.37</v>
      </c>
      <c r="BY178">
        <v>1.24</v>
      </c>
      <c r="BZ178">
        <v>0.19</v>
      </c>
      <c r="CA178">
        <v>1.0900000000000001</v>
      </c>
      <c r="CB178">
        <v>0.17</v>
      </c>
    </row>
    <row r="179" spans="1:80" x14ac:dyDescent="0.3">
      <c r="A179" t="s">
        <v>768</v>
      </c>
      <c r="B179" t="s">
        <v>769</v>
      </c>
      <c r="C179" s="1" t="str">
        <f>HYPERLINK("http://geochem.nrcan.gc.ca/cdogs/content/bdl/bdl211193_e.htm", "21:1193")</f>
        <v>21:1193</v>
      </c>
      <c r="D179" s="1" t="str">
        <f>HYPERLINK("http://geochem.nrcan.gc.ca/cdogs/content/svy/svy210191_e.htm", "21:0191")</f>
        <v>21:0191</v>
      </c>
      <c r="E179" t="s">
        <v>770</v>
      </c>
      <c r="F179" t="s">
        <v>771</v>
      </c>
      <c r="H179">
        <v>57.279167299999997</v>
      </c>
      <c r="I179">
        <v>-105.9750847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81</v>
      </c>
      <c r="M179" t="s">
        <v>104</v>
      </c>
      <c r="N179">
        <v>178</v>
      </c>
      <c r="O179">
        <v>1</v>
      </c>
      <c r="P179">
        <v>18</v>
      </c>
      <c r="Q179">
        <v>0.25</v>
      </c>
      <c r="R179">
        <v>0.7</v>
      </c>
      <c r="S179">
        <v>-0.2</v>
      </c>
      <c r="T179">
        <v>-20</v>
      </c>
      <c r="U179">
        <v>14.6</v>
      </c>
      <c r="V179">
        <v>0.5</v>
      </c>
      <c r="W179">
        <v>-0.02</v>
      </c>
      <c r="X179">
        <v>0.15</v>
      </c>
      <c r="Y179">
        <v>0.25</v>
      </c>
      <c r="Z179">
        <v>11.1</v>
      </c>
      <c r="AA179">
        <v>1.3</v>
      </c>
      <c r="AB179">
        <v>6.1</v>
      </c>
      <c r="AC179">
        <v>0.13</v>
      </c>
      <c r="AD179">
        <v>3.09</v>
      </c>
      <c r="AE179">
        <v>0.49</v>
      </c>
      <c r="AF179">
        <v>0.5</v>
      </c>
      <c r="AG179">
        <v>-0.1</v>
      </c>
      <c r="AH179">
        <v>0.02</v>
      </c>
      <c r="AI179">
        <v>42</v>
      </c>
      <c r="AJ179">
        <v>-0.02</v>
      </c>
      <c r="AK179">
        <v>0.02</v>
      </c>
      <c r="AL179">
        <v>5.2</v>
      </c>
      <c r="AM179">
        <v>1.1000000000000001</v>
      </c>
      <c r="AN179">
        <v>0.03</v>
      </c>
      <c r="AO179">
        <v>31</v>
      </c>
      <c r="AP179">
        <v>0.72</v>
      </c>
      <c r="AQ179">
        <v>7.0000000000000001E-3</v>
      </c>
      <c r="AR179">
        <v>0.1</v>
      </c>
      <c r="AS179">
        <v>6.5</v>
      </c>
      <c r="AT179">
        <v>1.9E-2</v>
      </c>
      <c r="AU179">
        <v>1.1200000000000001</v>
      </c>
      <c r="AV179">
        <v>-10</v>
      </c>
      <c r="AW179">
        <v>2</v>
      </c>
      <c r="AX179">
        <v>1.4</v>
      </c>
      <c r="AY179">
        <v>-1</v>
      </c>
      <c r="AZ179">
        <v>0.39</v>
      </c>
      <c r="BA179">
        <v>0.14000000000000001</v>
      </c>
      <c r="BB179">
        <v>0.8</v>
      </c>
      <c r="BC179">
        <v>0.7</v>
      </c>
      <c r="BD179">
        <v>-0.1</v>
      </c>
      <c r="BE179">
        <v>19.8</v>
      </c>
      <c r="BF179">
        <v>-0.05</v>
      </c>
      <c r="BG179">
        <v>-0.02</v>
      </c>
      <c r="BH179">
        <v>0.7</v>
      </c>
      <c r="BI179">
        <v>5.0000000000000001E-3</v>
      </c>
      <c r="BJ179">
        <v>0.03</v>
      </c>
      <c r="BK179">
        <v>1.3</v>
      </c>
      <c r="BL179">
        <v>10</v>
      </c>
      <c r="BM179">
        <v>-0.1</v>
      </c>
      <c r="BN179">
        <v>5.72</v>
      </c>
      <c r="BO179">
        <v>45.8</v>
      </c>
      <c r="BP179">
        <v>1.3</v>
      </c>
      <c r="BQ179">
        <v>1.94</v>
      </c>
      <c r="BR179">
        <v>8.41</v>
      </c>
      <c r="BS179">
        <v>1.58</v>
      </c>
      <c r="BT179">
        <v>0.3</v>
      </c>
      <c r="BU179">
        <v>1.4</v>
      </c>
      <c r="BV179">
        <v>0.18</v>
      </c>
      <c r="BW179">
        <v>0.96</v>
      </c>
      <c r="BX179">
        <v>0.23</v>
      </c>
      <c r="BY179">
        <v>0.56999999999999995</v>
      </c>
      <c r="BZ179">
        <v>0.08</v>
      </c>
      <c r="CA179">
        <v>0.62</v>
      </c>
      <c r="CB179">
        <v>0.1</v>
      </c>
    </row>
    <row r="180" spans="1:80" x14ac:dyDescent="0.3">
      <c r="A180" t="s">
        <v>772</v>
      </c>
      <c r="B180" t="s">
        <v>773</v>
      </c>
      <c r="C180" s="1" t="str">
        <f>HYPERLINK("http://geochem.nrcan.gc.ca/cdogs/content/bdl/bdl211193_e.htm", "21:1193")</f>
        <v>21:1193</v>
      </c>
      <c r="D180" s="1" t="str">
        <f>HYPERLINK("http://geochem.nrcan.gc.ca/cdogs/content/svy/svy_e.htm", "")</f>
        <v/>
      </c>
      <c r="G180" s="1" t="str">
        <f>HYPERLINK("http://geochem.nrcan.gc.ca/cdogs/content/cr_/cr_00128_e.htm", "128")</f>
        <v>128</v>
      </c>
      <c r="J180" t="s">
        <v>135</v>
      </c>
      <c r="K180" t="s">
        <v>136</v>
      </c>
      <c r="L180">
        <v>81</v>
      </c>
      <c r="M180" t="s">
        <v>137</v>
      </c>
      <c r="N180">
        <v>179</v>
      </c>
      <c r="O180">
        <v>8</v>
      </c>
      <c r="P180">
        <v>208</v>
      </c>
      <c r="Q180">
        <v>1.1499999999999999</v>
      </c>
      <c r="R180">
        <v>13.1</v>
      </c>
      <c r="S180">
        <v>0.6</v>
      </c>
      <c r="T180">
        <v>-20</v>
      </c>
      <c r="U180">
        <v>128</v>
      </c>
      <c r="V180">
        <v>0.5</v>
      </c>
      <c r="W180">
        <v>0.52</v>
      </c>
      <c r="X180">
        <v>0.79</v>
      </c>
      <c r="Y180">
        <v>2</v>
      </c>
      <c r="Z180">
        <v>36.1</v>
      </c>
      <c r="AA180">
        <v>8.8000000000000007</v>
      </c>
      <c r="AB180">
        <v>18.8</v>
      </c>
      <c r="AC180">
        <v>0.94</v>
      </c>
      <c r="AD180">
        <v>28.18</v>
      </c>
      <c r="AE180">
        <v>2.27</v>
      </c>
      <c r="AF180">
        <v>3.8</v>
      </c>
      <c r="AG180">
        <v>0.1</v>
      </c>
      <c r="AH180">
        <v>-0.02</v>
      </c>
      <c r="AI180">
        <v>153</v>
      </c>
      <c r="AJ180">
        <v>0.03</v>
      </c>
      <c r="AK180">
        <v>0.1</v>
      </c>
      <c r="AL180">
        <v>20.6</v>
      </c>
      <c r="AM180">
        <v>8.6</v>
      </c>
      <c r="AN180">
        <v>0.33</v>
      </c>
      <c r="AO180">
        <v>396</v>
      </c>
      <c r="AP180">
        <v>1.57</v>
      </c>
      <c r="AQ180">
        <v>1.7000000000000001E-2</v>
      </c>
      <c r="AR180">
        <v>0.99</v>
      </c>
      <c r="AS180">
        <v>30.6</v>
      </c>
      <c r="AT180">
        <v>0.115</v>
      </c>
      <c r="AU180">
        <v>90.51</v>
      </c>
      <c r="AV180">
        <v>18</v>
      </c>
      <c r="AW180">
        <v>2</v>
      </c>
      <c r="AX180">
        <v>8.8000000000000007</v>
      </c>
      <c r="AY180">
        <v>4</v>
      </c>
      <c r="AZ180">
        <v>0.92</v>
      </c>
      <c r="BA180">
        <v>1.06</v>
      </c>
      <c r="BB180">
        <v>3.5</v>
      </c>
      <c r="BC180">
        <v>1.8</v>
      </c>
      <c r="BD180">
        <v>3</v>
      </c>
      <c r="BE180">
        <v>37.5</v>
      </c>
      <c r="BF180">
        <v>-0.05</v>
      </c>
      <c r="BG180">
        <v>0.1</v>
      </c>
      <c r="BH180">
        <v>1.6</v>
      </c>
      <c r="BI180">
        <v>4.8000000000000001E-2</v>
      </c>
      <c r="BJ180">
        <v>0.38</v>
      </c>
      <c r="BK180">
        <v>30</v>
      </c>
      <c r="BL180">
        <v>28</v>
      </c>
      <c r="BM180">
        <v>0.2</v>
      </c>
      <c r="BN180">
        <v>15.54</v>
      </c>
      <c r="BO180">
        <v>183.1</v>
      </c>
      <c r="BP180">
        <v>1</v>
      </c>
      <c r="BQ180">
        <v>5.15</v>
      </c>
      <c r="BR180">
        <v>19.8</v>
      </c>
      <c r="BS180">
        <v>3.88</v>
      </c>
      <c r="BT180">
        <v>0.86</v>
      </c>
      <c r="BU180">
        <v>3.61</v>
      </c>
      <c r="BV180">
        <v>0.48</v>
      </c>
      <c r="BW180">
        <v>2.76</v>
      </c>
      <c r="BX180">
        <v>0.57999999999999996</v>
      </c>
      <c r="BY180">
        <v>1.61</v>
      </c>
      <c r="BZ180">
        <v>0.22</v>
      </c>
      <c r="CA180">
        <v>1.42</v>
      </c>
      <c r="CB180">
        <v>0.22</v>
      </c>
    </row>
    <row r="181" spans="1:80" x14ac:dyDescent="0.3">
      <c r="A181" t="s">
        <v>774</v>
      </c>
      <c r="B181" t="s">
        <v>775</v>
      </c>
      <c r="C181" s="1" t="str">
        <f>HYPERLINK("http://geochem.nrcan.gc.ca/cdogs/content/bdl/bdl211193_e.htm", "21:1193")</f>
        <v>21:1193</v>
      </c>
      <c r="D181" s="1" t="str">
        <f>HYPERLINK("http://geochem.nrcan.gc.ca/cdogs/content/svy/svy210191_e.htm", "21:0191")</f>
        <v>21:0191</v>
      </c>
      <c r="E181" t="s">
        <v>312</v>
      </c>
      <c r="F181" t="s">
        <v>313</v>
      </c>
      <c r="H181">
        <v>57.000961699999998</v>
      </c>
      <c r="I181">
        <v>-105.39512000000001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O181">
        <v>7</v>
      </c>
    </row>
    <row r="182" spans="1:80" x14ac:dyDescent="0.3">
      <c r="A182" t="s">
        <v>776</v>
      </c>
      <c r="B182" t="s">
        <v>777</v>
      </c>
      <c r="C182" s="1" t="str">
        <f>HYPERLINK("http://geochem.nrcan.gc.ca/cdogs/content/bdl/bdl211193_e.htm", "21:1193")</f>
        <v>21:1193</v>
      </c>
      <c r="D182" s="1" t="str">
        <f>HYPERLINK("http://geochem.nrcan.gc.ca/cdogs/content/svy/svy210191_e.htm", "21:0191")</f>
        <v>21:0191</v>
      </c>
      <c r="E182" t="s">
        <v>458</v>
      </c>
      <c r="F182" t="s">
        <v>459</v>
      </c>
      <c r="H182">
        <v>57.092683000000001</v>
      </c>
      <c r="I182">
        <v>-105.2193801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O182">
        <v>7</v>
      </c>
    </row>
    <row r="183" spans="1:80" x14ac:dyDescent="0.3">
      <c r="A183" t="s">
        <v>778</v>
      </c>
      <c r="B183" t="s">
        <v>779</v>
      </c>
      <c r="C183" s="1" t="str">
        <f>HYPERLINK("http://geochem.nrcan.gc.ca/cdogs/content/bdl/bdl211193_e.htm", "21:1193")</f>
        <v>21:1193</v>
      </c>
      <c r="D183" s="1" t="str">
        <f>HYPERLINK("http://geochem.nrcan.gc.ca/cdogs/content/svy/svy210191_e.htm", "21:0191")</f>
        <v>21:0191</v>
      </c>
      <c r="E183" t="s">
        <v>530</v>
      </c>
      <c r="F183" t="s">
        <v>531</v>
      </c>
      <c r="H183">
        <v>57.154465399999999</v>
      </c>
      <c r="I183">
        <v>-105.16418590000001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O183">
        <v>7</v>
      </c>
    </row>
    <row r="184" spans="1:80" x14ac:dyDescent="0.3">
      <c r="A184" t="s">
        <v>780</v>
      </c>
      <c r="B184" t="s">
        <v>781</v>
      </c>
      <c r="C184" s="1" t="str">
        <f>HYPERLINK("http://geochem.nrcan.gc.ca/cdogs/content/bdl/bdl211193_e.htm", "21:1193")</f>
        <v>21:1193</v>
      </c>
      <c r="D184" s="1" t="str">
        <f>HYPERLINK("http://geochem.nrcan.gc.ca/cdogs/content/svy/svy210191_e.htm", "21:0191")</f>
        <v>21:0191</v>
      </c>
      <c r="E184" t="s">
        <v>596</v>
      </c>
      <c r="F184" t="s">
        <v>611</v>
      </c>
      <c r="H184">
        <v>57.110641700000002</v>
      </c>
      <c r="I184">
        <v>-105.9430756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O184">
        <v>7</v>
      </c>
    </row>
    <row r="185" spans="1:80" x14ac:dyDescent="0.3">
      <c r="A185" t="s">
        <v>782</v>
      </c>
      <c r="B185" t="s">
        <v>783</v>
      </c>
      <c r="C185" s="1" t="str">
        <f>HYPERLINK("http://geochem.nrcan.gc.ca/cdogs/content/bdl/bdl211193_e.htm", "21:1193")</f>
        <v>21:1193</v>
      </c>
      <c r="D185" s="1" t="str">
        <f>HYPERLINK("http://geochem.nrcan.gc.ca/cdogs/content/svy/svy210191_e.htm", "21:0191")</f>
        <v>21:0191</v>
      </c>
      <c r="E185" t="s">
        <v>82</v>
      </c>
      <c r="F185" t="s">
        <v>107</v>
      </c>
      <c r="H185">
        <v>57.085700099999997</v>
      </c>
      <c r="I185">
        <v>-105.7320951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O185">
        <v>2</v>
      </c>
      <c r="P185">
        <v>40</v>
      </c>
      <c r="Q185">
        <v>0.93</v>
      </c>
      <c r="R185">
        <v>7.7</v>
      </c>
      <c r="S185">
        <v>-0.2</v>
      </c>
      <c r="T185">
        <v>-20</v>
      </c>
      <c r="U185">
        <v>77.8</v>
      </c>
      <c r="V185">
        <v>1</v>
      </c>
      <c r="W185">
        <v>0.06</v>
      </c>
      <c r="X185">
        <v>0.21</v>
      </c>
      <c r="Y185">
        <v>0.37</v>
      </c>
      <c r="Z185">
        <v>24</v>
      </c>
      <c r="AA185">
        <v>8.9</v>
      </c>
      <c r="AB185">
        <v>28.2</v>
      </c>
      <c r="AC185">
        <v>0.54</v>
      </c>
      <c r="AD185">
        <v>6.4</v>
      </c>
      <c r="AE185">
        <v>13.83</v>
      </c>
      <c r="AF185">
        <v>1.5</v>
      </c>
      <c r="AG185">
        <v>0.2</v>
      </c>
      <c r="AH185">
        <v>0.22</v>
      </c>
      <c r="AI185">
        <v>81</v>
      </c>
      <c r="AJ185">
        <v>-0.02</v>
      </c>
      <c r="AK185">
        <v>0.03</v>
      </c>
      <c r="AL185">
        <v>11.2</v>
      </c>
      <c r="AM185">
        <v>3</v>
      </c>
      <c r="AN185">
        <v>0.09</v>
      </c>
      <c r="AO185">
        <v>391</v>
      </c>
      <c r="AP185">
        <v>0.98</v>
      </c>
      <c r="AQ185">
        <v>8.9999999999999993E-3</v>
      </c>
      <c r="AR185">
        <v>0.73</v>
      </c>
      <c r="AS185">
        <v>15.7</v>
      </c>
      <c r="AT185">
        <v>0.16200000000000001</v>
      </c>
      <c r="AU185">
        <v>2.29</v>
      </c>
      <c r="AV185">
        <v>-10</v>
      </c>
      <c r="AW185">
        <v>-2</v>
      </c>
      <c r="AX185">
        <v>4.5</v>
      </c>
      <c r="AY185">
        <v>1</v>
      </c>
      <c r="AZ185">
        <v>0.22</v>
      </c>
      <c r="BA185">
        <v>0.02</v>
      </c>
      <c r="BB185">
        <v>3.5</v>
      </c>
      <c r="BC185">
        <v>1.1000000000000001</v>
      </c>
      <c r="BD185">
        <v>0.5</v>
      </c>
      <c r="BE185">
        <v>23.9</v>
      </c>
      <c r="BF185">
        <v>-0.05</v>
      </c>
      <c r="BG185">
        <v>-0.02</v>
      </c>
      <c r="BH185">
        <v>6.2</v>
      </c>
      <c r="BI185">
        <v>0.02</v>
      </c>
      <c r="BJ185">
        <v>0.09</v>
      </c>
      <c r="BK185">
        <v>3.6</v>
      </c>
      <c r="BL185">
        <v>26</v>
      </c>
      <c r="BM185">
        <v>0.3</v>
      </c>
      <c r="BN185">
        <v>9.35</v>
      </c>
      <c r="BO185">
        <v>92.4</v>
      </c>
      <c r="BP185">
        <v>8.5</v>
      </c>
      <c r="BQ185">
        <v>3.1</v>
      </c>
      <c r="BR185">
        <v>12.78</v>
      </c>
      <c r="BS185">
        <v>2.48</v>
      </c>
      <c r="BT185">
        <v>0.44</v>
      </c>
      <c r="BU185">
        <v>2.41</v>
      </c>
      <c r="BV185">
        <v>0.3</v>
      </c>
      <c r="BW185">
        <v>1.81</v>
      </c>
      <c r="BX185">
        <v>0.34</v>
      </c>
      <c r="BY185">
        <v>0.99</v>
      </c>
      <c r="BZ185">
        <v>0.14000000000000001</v>
      </c>
      <c r="CA185">
        <v>0.87</v>
      </c>
      <c r="CB185">
        <v>0.15</v>
      </c>
    </row>
    <row r="186" spans="1:80" x14ac:dyDescent="0.3">
      <c r="A186" t="s">
        <v>784</v>
      </c>
      <c r="B186" t="s">
        <v>785</v>
      </c>
      <c r="C186" s="1" t="str">
        <f>HYPERLINK("http://geochem.nrcan.gc.ca/cdogs/content/bdl/bdl211193_e.htm", "21:1193")</f>
        <v>21:1193</v>
      </c>
      <c r="D186" s="1" t="str">
        <f>HYPERLINK("http://geochem.nrcan.gc.ca/cdogs/content/svy/svy210191_e.htm", "21:0191")</f>
        <v>21:0191</v>
      </c>
      <c r="E186" t="s">
        <v>256</v>
      </c>
      <c r="F186" t="s">
        <v>260</v>
      </c>
      <c r="H186">
        <v>57.1085633</v>
      </c>
      <c r="I186">
        <v>-105.8069093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O186">
        <v>2</v>
      </c>
      <c r="P186">
        <v>136</v>
      </c>
      <c r="Q186">
        <v>0.82</v>
      </c>
      <c r="R186">
        <v>188.6</v>
      </c>
      <c r="S186">
        <v>0.7</v>
      </c>
      <c r="T186">
        <v>-20</v>
      </c>
      <c r="U186">
        <v>204.3</v>
      </c>
      <c r="V186">
        <v>1.4</v>
      </c>
      <c r="W186">
        <v>0.63</v>
      </c>
      <c r="X186">
        <v>0.14000000000000001</v>
      </c>
      <c r="Y186">
        <v>1.18</v>
      </c>
      <c r="Z186">
        <v>31</v>
      </c>
      <c r="AA186">
        <v>44.1</v>
      </c>
      <c r="AB186">
        <v>19.5</v>
      </c>
      <c r="AC186">
        <v>0.46</v>
      </c>
      <c r="AD186">
        <v>11.92</v>
      </c>
      <c r="AE186">
        <v>20.57</v>
      </c>
      <c r="AF186">
        <v>2</v>
      </c>
      <c r="AG186">
        <v>0.2</v>
      </c>
      <c r="AH186">
        <v>0.11</v>
      </c>
      <c r="AI186">
        <v>86</v>
      </c>
      <c r="AJ186">
        <v>-0.02</v>
      </c>
      <c r="AK186">
        <v>0.05</v>
      </c>
      <c r="AL186">
        <v>15.9</v>
      </c>
      <c r="AM186">
        <v>3.9</v>
      </c>
      <c r="AN186">
        <v>0.11</v>
      </c>
      <c r="AO186">
        <v>2517</v>
      </c>
      <c r="AP186">
        <v>9.6199999999999992</v>
      </c>
      <c r="AQ186">
        <v>5.0000000000000001E-3</v>
      </c>
      <c r="AR186">
        <v>0.96</v>
      </c>
      <c r="AS186">
        <v>152</v>
      </c>
      <c r="AT186">
        <v>0.23499999999999999</v>
      </c>
      <c r="AU186">
        <v>5.4</v>
      </c>
      <c r="AV186">
        <v>-10</v>
      </c>
      <c r="AW186">
        <v>-2</v>
      </c>
      <c r="AX186">
        <v>7.3</v>
      </c>
      <c r="AY186">
        <v>2</v>
      </c>
      <c r="AZ186">
        <v>0.36</v>
      </c>
      <c r="BA186">
        <v>0.11</v>
      </c>
      <c r="BB186">
        <v>3.2</v>
      </c>
      <c r="BC186">
        <v>1.9</v>
      </c>
      <c r="BD186">
        <v>0.5</v>
      </c>
      <c r="BE186">
        <v>13</v>
      </c>
      <c r="BF186">
        <v>-0.05</v>
      </c>
      <c r="BG186">
        <v>0.02</v>
      </c>
      <c r="BH186">
        <v>5.6</v>
      </c>
      <c r="BI186">
        <v>1.7999999999999999E-2</v>
      </c>
      <c r="BJ186">
        <v>0.22</v>
      </c>
      <c r="BK186">
        <v>203.9</v>
      </c>
      <c r="BL186">
        <v>28</v>
      </c>
      <c r="BM186">
        <v>0.4</v>
      </c>
      <c r="BN186">
        <v>15.12</v>
      </c>
      <c r="BO186">
        <v>155.19999999999999</v>
      </c>
      <c r="BP186">
        <v>4.8</v>
      </c>
      <c r="BQ186">
        <v>4.7300000000000004</v>
      </c>
      <c r="BR186">
        <v>20.48</v>
      </c>
      <c r="BS186">
        <v>3.86</v>
      </c>
      <c r="BT186">
        <v>0.62</v>
      </c>
      <c r="BU186">
        <v>3.38</v>
      </c>
      <c r="BV186">
        <v>0.48</v>
      </c>
      <c r="BW186">
        <v>3.04</v>
      </c>
      <c r="BX186">
        <v>0.56999999999999995</v>
      </c>
      <c r="BY186">
        <v>1.55</v>
      </c>
      <c r="BZ186">
        <v>0.23</v>
      </c>
      <c r="CA186">
        <v>1.56</v>
      </c>
      <c r="CB186">
        <v>0.25</v>
      </c>
    </row>
    <row r="187" spans="1:80" x14ac:dyDescent="0.3">
      <c r="A187" t="s">
        <v>786</v>
      </c>
      <c r="B187" t="s">
        <v>787</v>
      </c>
      <c r="C187" s="1" t="str">
        <f>HYPERLINK("http://geochem.nrcan.gc.ca/cdogs/content/bdl/bdl211193_e.htm", "21:1193")</f>
        <v>21:1193</v>
      </c>
      <c r="D187" s="1" t="str">
        <f>HYPERLINK("http://geochem.nrcan.gc.ca/cdogs/content/svy/svy210191_e.htm", "21:0191")</f>
        <v>21:0191</v>
      </c>
      <c r="E187" t="s">
        <v>398</v>
      </c>
      <c r="F187" t="s">
        <v>399</v>
      </c>
      <c r="H187">
        <v>57.026551300000001</v>
      </c>
      <c r="I187">
        <v>-105.4695073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O187">
        <v>2</v>
      </c>
      <c r="P187">
        <v>23</v>
      </c>
      <c r="Q187">
        <v>0.52</v>
      </c>
      <c r="R187">
        <v>4.9000000000000004</v>
      </c>
      <c r="S187">
        <v>0.3</v>
      </c>
      <c r="T187">
        <v>-20</v>
      </c>
      <c r="U187">
        <v>31.9</v>
      </c>
      <c r="V187">
        <v>0.4</v>
      </c>
      <c r="W187">
        <v>0.04</v>
      </c>
      <c r="X187">
        <v>0.17</v>
      </c>
      <c r="Y187">
        <v>0.19</v>
      </c>
      <c r="Z187">
        <v>31</v>
      </c>
      <c r="AA187">
        <v>4.4000000000000004</v>
      </c>
      <c r="AB187">
        <v>14.6</v>
      </c>
      <c r="AC187">
        <v>0.52</v>
      </c>
      <c r="AD187">
        <v>5.95</v>
      </c>
      <c r="AE187">
        <v>1.1599999999999999</v>
      </c>
      <c r="AF187">
        <v>1.8</v>
      </c>
      <c r="AG187">
        <v>-0.1</v>
      </c>
      <c r="AH187">
        <v>0.16</v>
      </c>
      <c r="AI187">
        <v>21</v>
      </c>
      <c r="AJ187">
        <v>-0.02</v>
      </c>
      <c r="AK187">
        <v>0.1</v>
      </c>
      <c r="AL187">
        <v>16.100000000000001</v>
      </c>
      <c r="AM187">
        <v>7.6</v>
      </c>
      <c r="AN187">
        <v>0.28999999999999998</v>
      </c>
      <c r="AO187">
        <v>124</v>
      </c>
      <c r="AP187">
        <v>0.74</v>
      </c>
      <c r="AQ187">
        <v>1.0999999999999999E-2</v>
      </c>
      <c r="AR187">
        <v>1.03</v>
      </c>
      <c r="AS187">
        <v>14</v>
      </c>
      <c r="AT187">
        <v>3.2000000000000001E-2</v>
      </c>
      <c r="AU187">
        <v>2.2599999999999998</v>
      </c>
      <c r="AV187">
        <v>-10</v>
      </c>
      <c r="AW187">
        <v>-2</v>
      </c>
      <c r="AX187">
        <v>10</v>
      </c>
      <c r="AY187">
        <v>-1</v>
      </c>
      <c r="AZ187">
        <v>0.13</v>
      </c>
      <c r="BA187">
        <v>0.03</v>
      </c>
      <c r="BB187">
        <v>2</v>
      </c>
      <c r="BC187">
        <v>0.5</v>
      </c>
      <c r="BD187">
        <v>0.5</v>
      </c>
      <c r="BE187">
        <v>27.3</v>
      </c>
      <c r="BF187">
        <v>-0.05</v>
      </c>
      <c r="BG187">
        <v>-0.02</v>
      </c>
      <c r="BH187">
        <v>9.4</v>
      </c>
      <c r="BI187">
        <v>2.9000000000000001E-2</v>
      </c>
      <c r="BJ187">
        <v>0.08</v>
      </c>
      <c r="BK187">
        <v>6.3</v>
      </c>
      <c r="BL187">
        <v>18</v>
      </c>
      <c r="BM187">
        <v>0.2</v>
      </c>
      <c r="BN187">
        <v>6.24</v>
      </c>
      <c r="BO187">
        <v>39</v>
      </c>
      <c r="BP187">
        <v>6.1</v>
      </c>
      <c r="BQ187">
        <v>3.74</v>
      </c>
      <c r="BR187">
        <v>14.47</v>
      </c>
      <c r="BS187">
        <v>2.41</v>
      </c>
      <c r="BT187">
        <v>0.3</v>
      </c>
      <c r="BU187">
        <v>1.74</v>
      </c>
      <c r="BV187">
        <v>0.21</v>
      </c>
      <c r="BW187">
        <v>1.32</v>
      </c>
      <c r="BX187">
        <v>0.22</v>
      </c>
      <c r="BY187">
        <v>0.57999999999999996</v>
      </c>
      <c r="BZ187">
        <v>0.09</v>
      </c>
      <c r="CA187">
        <v>0.59</v>
      </c>
      <c r="CB187">
        <v>0.09</v>
      </c>
    </row>
    <row r="188" spans="1:80" x14ac:dyDescent="0.3">
      <c r="A188" t="s">
        <v>788</v>
      </c>
      <c r="B188" t="s">
        <v>789</v>
      </c>
      <c r="C188" s="1" t="str">
        <f>HYPERLINK("http://geochem.nrcan.gc.ca/cdogs/content/bdl/bdl211193_e.htm", "21:1193")</f>
        <v>21:1193</v>
      </c>
      <c r="D188" s="1" t="str">
        <f>HYPERLINK("http://geochem.nrcan.gc.ca/cdogs/content/svy/svy210191_e.htm", "21:0191")</f>
        <v>21:0191</v>
      </c>
      <c r="E188" t="s">
        <v>534</v>
      </c>
      <c r="F188" t="s">
        <v>535</v>
      </c>
      <c r="H188">
        <v>57.188963200000003</v>
      </c>
      <c r="I188">
        <v>-105.1826033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O188">
        <v>2</v>
      </c>
      <c r="P188">
        <v>44</v>
      </c>
      <c r="Q188">
        <v>0.85</v>
      </c>
      <c r="R188">
        <v>0.9</v>
      </c>
      <c r="S188">
        <v>-0.2</v>
      </c>
      <c r="T188">
        <v>-20</v>
      </c>
      <c r="U188">
        <v>59.3</v>
      </c>
      <c r="V188">
        <v>1.1000000000000001</v>
      </c>
      <c r="W188">
        <v>0.08</v>
      </c>
      <c r="X188">
        <v>0.21</v>
      </c>
      <c r="Y188">
        <v>0.5</v>
      </c>
      <c r="Z188">
        <v>30.6</v>
      </c>
      <c r="AA188">
        <v>9.3000000000000007</v>
      </c>
      <c r="AB188">
        <v>23.9</v>
      </c>
      <c r="AC188">
        <v>0.52</v>
      </c>
      <c r="AD188">
        <v>11.76</v>
      </c>
      <c r="AE188">
        <v>6.19</v>
      </c>
      <c r="AF188">
        <v>2.1</v>
      </c>
      <c r="AG188">
        <v>-0.1</v>
      </c>
      <c r="AH188">
        <v>0.15</v>
      </c>
      <c r="AI188">
        <v>65</v>
      </c>
      <c r="AJ188">
        <v>-0.02</v>
      </c>
      <c r="AK188">
        <v>0.08</v>
      </c>
      <c r="AL188">
        <v>15.2</v>
      </c>
      <c r="AM188">
        <v>5.7</v>
      </c>
      <c r="AN188">
        <v>0.17</v>
      </c>
      <c r="AO188">
        <v>617</v>
      </c>
      <c r="AP188">
        <v>1.69</v>
      </c>
      <c r="AQ188">
        <v>7.0000000000000001E-3</v>
      </c>
      <c r="AR188">
        <v>1.1299999999999999</v>
      </c>
      <c r="AS188">
        <v>20</v>
      </c>
      <c r="AT188">
        <v>8.7999999999999995E-2</v>
      </c>
      <c r="AU188">
        <v>4.16</v>
      </c>
      <c r="AV188">
        <v>-10</v>
      </c>
      <c r="AW188">
        <v>-2</v>
      </c>
      <c r="AX188">
        <v>7.4</v>
      </c>
      <c r="AY188">
        <v>-1</v>
      </c>
      <c r="AZ188">
        <v>0.38</v>
      </c>
      <c r="BA188">
        <v>0.09</v>
      </c>
      <c r="BB188">
        <v>2.7</v>
      </c>
      <c r="BC188">
        <v>1.1000000000000001</v>
      </c>
      <c r="BD188">
        <v>0.4</v>
      </c>
      <c r="BE188">
        <v>19.3</v>
      </c>
      <c r="BF188">
        <v>-0.05</v>
      </c>
      <c r="BG188">
        <v>-0.02</v>
      </c>
      <c r="BH188">
        <v>5.9</v>
      </c>
      <c r="BI188">
        <v>1.9E-2</v>
      </c>
      <c r="BJ188">
        <v>0.13</v>
      </c>
      <c r="BK188">
        <v>2.5</v>
      </c>
      <c r="BL188">
        <v>29</v>
      </c>
      <c r="BM188">
        <v>0.3</v>
      </c>
      <c r="BN188">
        <v>12.52</v>
      </c>
      <c r="BO188">
        <v>139.19999999999999</v>
      </c>
      <c r="BP188">
        <v>7.9</v>
      </c>
      <c r="BQ188">
        <v>4.2</v>
      </c>
      <c r="BR188">
        <v>16.510000000000002</v>
      </c>
      <c r="BS188">
        <v>3.15</v>
      </c>
      <c r="BT188">
        <v>0.54</v>
      </c>
      <c r="BU188">
        <v>2.57</v>
      </c>
      <c r="BV188">
        <v>0.36</v>
      </c>
      <c r="BW188">
        <v>2.06</v>
      </c>
      <c r="BX188">
        <v>0.4</v>
      </c>
      <c r="BY188">
        <v>1.22</v>
      </c>
      <c r="BZ188">
        <v>0.16</v>
      </c>
      <c r="CA188">
        <v>1.19</v>
      </c>
      <c r="CB188">
        <v>0.17</v>
      </c>
    </row>
    <row r="189" spans="1:80" x14ac:dyDescent="0.3">
      <c r="A189" t="s">
        <v>790</v>
      </c>
      <c r="B189" t="s">
        <v>791</v>
      </c>
      <c r="C189" s="1" t="str">
        <f>HYPERLINK("http://geochem.nrcan.gc.ca/cdogs/content/bdl/bdl211193_e.htm", "21:1193")</f>
        <v>21:1193</v>
      </c>
      <c r="D189" s="1" t="str">
        <f>HYPERLINK("http://geochem.nrcan.gc.ca/cdogs/content/svy/svy210191_e.htm", "21:0191")</f>
        <v>21:0191</v>
      </c>
      <c r="E189" t="s">
        <v>672</v>
      </c>
      <c r="F189" t="s">
        <v>673</v>
      </c>
      <c r="H189">
        <v>57.242075399999997</v>
      </c>
      <c r="I189">
        <v>-105.4571002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O189">
        <v>2</v>
      </c>
      <c r="P189">
        <v>35</v>
      </c>
      <c r="Q189">
        <v>0.41</v>
      </c>
      <c r="R189">
        <v>1.9</v>
      </c>
      <c r="S189">
        <v>-0.2</v>
      </c>
      <c r="T189">
        <v>-20</v>
      </c>
      <c r="U189">
        <v>49.1</v>
      </c>
      <c r="V189">
        <v>0.3</v>
      </c>
      <c r="W189">
        <v>0.05</v>
      </c>
      <c r="X189">
        <v>0.21</v>
      </c>
      <c r="Y189">
        <v>0.41</v>
      </c>
      <c r="Z189">
        <v>14.5</v>
      </c>
      <c r="AA189">
        <v>3.1</v>
      </c>
      <c r="AB189">
        <v>11.8</v>
      </c>
      <c r="AC189">
        <v>0.27</v>
      </c>
      <c r="AD189">
        <v>4.49</v>
      </c>
      <c r="AE189">
        <v>1.72</v>
      </c>
      <c r="AF189">
        <v>1</v>
      </c>
      <c r="AG189">
        <v>-0.1</v>
      </c>
      <c r="AH189">
        <v>0.13</v>
      </c>
      <c r="AI189">
        <v>61</v>
      </c>
      <c r="AJ189">
        <v>-0.02</v>
      </c>
      <c r="AK189">
        <v>0.02</v>
      </c>
      <c r="AL189">
        <v>6.9</v>
      </c>
      <c r="AM189">
        <v>1.6</v>
      </c>
      <c r="AN189">
        <v>0.06</v>
      </c>
      <c r="AO189">
        <v>142</v>
      </c>
      <c r="AP189">
        <v>1.91</v>
      </c>
      <c r="AQ189">
        <v>0.01</v>
      </c>
      <c r="AR189">
        <v>0.53</v>
      </c>
      <c r="AS189">
        <v>13.2</v>
      </c>
      <c r="AT189">
        <v>0.02</v>
      </c>
      <c r="AU189">
        <v>2.0699999999999998</v>
      </c>
      <c r="AV189">
        <v>-10</v>
      </c>
      <c r="AW189">
        <v>-2</v>
      </c>
      <c r="AX189">
        <v>2.4</v>
      </c>
      <c r="AY189">
        <v>1</v>
      </c>
      <c r="AZ189">
        <v>0.39</v>
      </c>
      <c r="BA189">
        <v>7.0000000000000007E-2</v>
      </c>
      <c r="BB189">
        <v>1.3</v>
      </c>
      <c r="BC189">
        <v>0.6</v>
      </c>
      <c r="BD189">
        <v>0.4</v>
      </c>
      <c r="BE189">
        <v>22</v>
      </c>
      <c r="BF189">
        <v>-0.05</v>
      </c>
      <c r="BG189">
        <v>-0.02</v>
      </c>
      <c r="BH189">
        <v>5</v>
      </c>
      <c r="BI189">
        <v>0.01</v>
      </c>
      <c r="BJ189">
        <v>0.06</v>
      </c>
      <c r="BK189">
        <v>4.5999999999999996</v>
      </c>
      <c r="BL189">
        <v>22</v>
      </c>
      <c r="BM189">
        <v>0.5</v>
      </c>
      <c r="BN189">
        <v>4.6900000000000004</v>
      </c>
      <c r="BO189">
        <v>71.2</v>
      </c>
      <c r="BP189">
        <v>5.8</v>
      </c>
      <c r="BQ189">
        <v>1.93</v>
      </c>
      <c r="BR189">
        <v>7.47</v>
      </c>
      <c r="BS189">
        <v>1.33</v>
      </c>
      <c r="BT189">
        <v>0.21</v>
      </c>
      <c r="BU189">
        <v>1.1100000000000001</v>
      </c>
      <c r="BV189">
        <v>0.15</v>
      </c>
      <c r="BW189">
        <v>0.87</v>
      </c>
      <c r="BX189">
        <v>0.16</v>
      </c>
      <c r="BY189">
        <v>0.5</v>
      </c>
      <c r="BZ189">
        <v>7.0000000000000007E-2</v>
      </c>
      <c r="CA189">
        <v>0.5</v>
      </c>
      <c r="CB189">
        <v>7.0000000000000007E-2</v>
      </c>
    </row>
    <row r="190" spans="1:80" x14ac:dyDescent="0.3">
      <c r="A190" t="s">
        <v>792</v>
      </c>
      <c r="B190" t="s">
        <v>793</v>
      </c>
      <c r="C190" s="1" t="str">
        <f>HYPERLINK("http://geochem.nrcan.gc.ca/cdogs/content/bdl/bdl211193_e.htm", "21:1193")</f>
        <v>21:1193</v>
      </c>
      <c r="D190" s="1" t="str">
        <f>HYPERLINK("http://geochem.nrcan.gc.ca/cdogs/content/svy/svy_e.htm", "")</f>
        <v/>
      </c>
      <c r="G190" s="1" t="str">
        <f>HYPERLINK("http://geochem.nrcan.gc.ca/cdogs/content/cr_/cr_00330_e.htm", "330")</f>
        <v>330</v>
      </c>
      <c r="J190" t="s">
        <v>135</v>
      </c>
      <c r="K190" t="s">
        <v>136</v>
      </c>
      <c r="O190">
        <v>3</v>
      </c>
      <c r="P190">
        <v>1467</v>
      </c>
      <c r="Q190">
        <v>1.07</v>
      </c>
      <c r="R190">
        <v>41.1</v>
      </c>
      <c r="S190">
        <v>65.900000000000006</v>
      </c>
      <c r="T190">
        <v>-20</v>
      </c>
      <c r="U190">
        <v>400.1</v>
      </c>
      <c r="V190">
        <v>0.4</v>
      </c>
      <c r="W190">
        <v>11.05</v>
      </c>
      <c r="X190">
        <v>0.99</v>
      </c>
      <c r="Y190">
        <v>2.23</v>
      </c>
      <c r="Z190">
        <v>33.6</v>
      </c>
      <c r="AA190">
        <v>13.6</v>
      </c>
      <c r="AB190">
        <v>58.1</v>
      </c>
      <c r="AC190">
        <v>2.71</v>
      </c>
      <c r="AD190">
        <v>142.82</v>
      </c>
      <c r="AE190">
        <v>2.97</v>
      </c>
      <c r="AF190">
        <v>4.9000000000000004</v>
      </c>
      <c r="AG190">
        <v>0.1</v>
      </c>
      <c r="AH190">
        <v>0.04</v>
      </c>
      <c r="AI190">
        <v>219</v>
      </c>
      <c r="AJ190">
        <v>0.22</v>
      </c>
      <c r="AK190">
        <v>0.37</v>
      </c>
      <c r="AL190">
        <v>17.3</v>
      </c>
      <c r="AM190">
        <v>23.1</v>
      </c>
      <c r="AN190">
        <v>0.81</v>
      </c>
      <c r="AO190">
        <v>986</v>
      </c>
      <c r="AP190">
        <v>14.14</v>
      </c>
      <c r="AQ190">
        <v>6.4000000000000001E-2</v>
      </c>
      <c r="AR190">
        <v>1.26</v>
      </c>
      <c r="AS190">
        <v>78.400000000000006</v>
      </c>
      <c r="AT190">
        <v>6.9000000000000006E-2</v>
      </c>
      <c r="AU190">
        <v>133.31</v>
      </c>
      <c r="AV190">
        <v>108</v>
      </c>
      <c r="AW190">
        <v>148</v>
      </c>
      <c r="AX190">
        <v>31.3</v>
      </c>
      <c r="AY190">
        <v>48</v>
      </c>
      <c r="AZ190">
        <v>0.26</v>
      </c>
      <c r="BA190">
        <v>7.12</v>
      </c>
      <c r="BB190">
        <v>3.1</v>
      </c>
      <c r="BC190">
        <v>2.1</v>
      </c>
      <c r="BD190">
        <v>1.6</v>
      </c>
      <c r="BE190">
        <v>65.3</v>
      </c>
      <c r="BF190">
        <v>-0.05</v>
      </c>
      <c r="BG190">
        <v>4.28</v>
      </c>
      <c r="BH190">
        <v>8.1</v>
      </c>
      <c r="BI190">
        <v>9.1999999999999998E-2</v>
      </c>
      <c r="BJ190">
        <v>4.53</v>
      </c>
      <c r="BK190">
        <v>2.2999999999999998</v>
      </c>
      <c r="BL190">
        <v>46</v>
      </c>
      <c r="BM190">
        <v>2.2000000000000002</v>
      </c>
      <c r="BN190">
        <v>7.31</v>
      </c>
      <c r="BO190">
        <v>324.5</v>
      </c>
      <c r="BP190">
        <v>2.1</v>
      </c>
      <c r="BQ190">
        <v>3.55</v>
      </c>
      <c r="BR190">
        <v>13.58</v>
      </c>
      <c r="BS190">
        <v>2.5499999999999998</v>
      </c>
      <c r="BT190">
        <v>0.42</v>
      </c>
      <c r="BU190">
        <v>2.02</v>
      </c>
      <c r="BV190">
        <v>0.27</v>
      </c>
      <c r="BW190">
        <v>1.28</v>
      </c>
      <c r="BX190">
        <v>0.25</v>
      </c>
      <c r="BY190">
        <v>0.72</v>
      </c>
      <c r="BZ190">
        <v>0.11</v>
      </c>
      <c r="CA190">
        <v>0.72</v>
      </c>
      <c r="CB190">
        <v>0.1</v>
      </c>
    </row>
    <row r="191" spans="1:80" x14ac:dyDescent="0.3">
      <c r="A191" t="s">
        <v>794</v>
      </c>
      <c r="B191" t="s">
        <v>795</v>
      </c>
      <c r="C191" s="1" t="str">
        <f>HYPERLINK("http://geochem.nrcan.gc.ca/cdogs/content/bdl/bdl211193_e.htm", "21:1193")</f>
        <v>21:1193</v>
      </c>
      <c r="D191" s="1" t="str">
        <f>HYPERLINK("http://geochem.nrcan.gc.ca/cdogs/content/svy/svy_e.htm", "")</f>
        <v/>
      </c>
      <c r="G191" s="1" t="str">
        <f>HYPERLINK("http://geochem.nrcan.gc.ca/cdogs/content/cr_/cr_00331_e.htm", "331")</f>
        <v>331</v>
      </c>
      <c r="J191" t="s">
        <v>135</v>
      </c>
      <c r="K191" t="s">
        <v>136</v>
      </c>
      <c r="O191">
        <v>3</v>
      </c>
      <c r="P191">
        <v>422</v>
      </c>
      <c r="Q191">
        <v>1.17</v>
      </c>
      <c r="R191">
        <v>34.700000000000003</v>
      </c>
      <c r="S191">
        <v>58</v>
      </c>
      <c r="T191">
        <v>-20</v>
      </c>
      <c r="U191">
        <v>244.2</v>
      </c>
      <c r="V191">
        <v>1.1000000000000001</v>
      </c>
      <c r="W191">
        <v>0.97</v>
      </c>
      <c r="X191">
        <v>3.06</v>
      </c>
      <c r="Y191">
        <v>0.59</v>
      </c>
      <c r="Z191">
        <v>29.6</v>
      </c>
      <c r="AA191">
        <v>29.2</v>
      </c>
      <c r="AB191">
        <v>43.3</v>
      </c>
      <c r="AC191">
        <v>2.3199999999999998</v>
      </c>
      <c r="AD191">
        <v>112.84</v>
      </c>
      <c r="AE191">
        <v>3.25</v>
      </c>
      <c r="AF191">
        <v>3.7</v>
      </c>
      <c r="AG191">
        <v>-0.1</v>
      </c>
      <c r="AH191">
        <v>0.15</v>
      </c>
      <c r="AI191">
        <v>160</v>
      </c>
      <c r="AJ191">
        <v>0.03</v>
      </c>
      <c r="AK191">
        <v>0.28999999999999998</v>
      </c>
      <c r="AL191">
        <v>15.7</v>
      </c>
      <c r="AM191">
        <v>18.899999999999999</v>
      </c>
      <c r="AN191">
        <v>1.18</v>
      </c>
      <c r="AO191">
        <v>541</v>
      </c>
      <c r="AP191">
        <v>0.69</v>
      </c>
      <c r="AQ191">
        <v>6.3E-2</v>
      </c>
      <c r="AR191">
        <v>-0.02</v>
      </c>
      <c r="AS191">
        <v>69.599999999999994</v>
      </c>
      <c r="AT191">
        <v>3.7999999999999999E-2</v>
      </c>
      <c r="AU191">
        <v>59.46</v>
      </c>
      <c r="AV191">
        <v>-10</v>
      </c>
      <c r="AW191">
        <v>-2</v>
      </c>
      <c r="AX191">
        <v>16.899999999999999</v>
      </c>
      <c r="AY191">
        <v>1</v>
      </c>
      <c r="AZ191">
        <v>0.25</v>
      </c>
      <c r="BA191">
        <v>3.17</v>
      </c>
      <c r="BB191">
        <v>3.3</v>
      </c>
      <c r="BC191">
        <v>0.4</v>
      </c>
      <c r="BD191">
        <v>0.6</v>
      </c>
      <c r="BE191">
        <v>35.200000000000003</v>
      </c>
      <c r="BF191">
        <v>-0.05</v>
      </c>
      <c r="BG191">
        <v>0.22</v>
      </c>
      <c r="BH191">
        <v>9.9</v>
      </c>
      <c r="BI191">
        <v>3.0000000000000001E-3</v>
      </c>
      <c r="BJ191">
        <v>0.43</v>
      </c>
      <c r="BK191">
        <v>1.2</v>
      </c>
      <c r="BL191">
        <v>21</v>
      </c>
      <c r="BM191">
        <v>0.1</v>
      </c>
      <c r="BN191">
        <v>9.81</v>
      </c>
      <c r="BO191">
        <v>148.30000000000001</v>
      </c>
      <c r="BP191">
        <v>6.5</v>
      </c>
      <c r="BQ191">
        <v>3.77</v>
      </c>
      <c r="BR191">
        <v>14.2</v>
      </c>
      <c r="BS191">
        <v>3.06</v>
      </c>
      <c r="BT191">
        <v>0.62</v>
      </c>
      <c r="BU191">
        <v>2.91</v>
      </c>
      <c r="BV191">
        <v>0.39</v>
      </c>
      <c r="BW191">
        <v>1.89</v>
      </c>
      <c r="BX191">
        <v>0.42</v>
      </c>
      <c r="BY191">
        <v>1.01</v>
      </c>
      <c r="BZ191">
        <v>0.13</v>
      </c>
      <c r="CA191">
        <v>0.75</v>
      </c>
      <c r="CB191">
        <v>0.12</v>
      </c>
    </row>
    <row r="192" spans="1:80" x14ac:dyDescent="0.3">
      <c r="A192" t="s">
        <v>796</v>
      </c>
      <c r="B192" t="s">
        <v>797</v>
      </c>
      <c r="C192" s="1" t="str">
        <f>HYPERLINK("http://geochem.nrcan.gc.ca/cdogs/content/bdl/bdl211193_e.htm", "21:1193")</f>
        <v>21:1193</v>
      </c>
      <c r="D192" s="1" t="str">
        <f>HYPERLINK("http://geochem.nrcan.gc.ca/cdogs/content/svy/svy_e.htm", "")</f>
        <v/>
      </c>
      <c r="G192" s="1" t="str">
        <f>HYPERLINK("http://geochem.nrcan.gc.ca/cdogs/content/cr_/cr_00330_e.htm", "330")</f>
        <v>330</v>
      </c>
      <c r="J192" t="s">
        <v>135</v>
      </c>
      <c r="K192" t="s">
        <v>136</v>
      </c>
      <c r="O192">
        <v>3</v>
      </c>
      <c r="P192">
        <v>1798</v>
      </c>
      <c r="Q192">
        <v>1.07</v>
      </c>
      <c r="R192">
        <v>43.9</v>
      </c>
      <c r="S192">
        <v>66.8</v>
      </c>
      <c r="T192">
        <v>-20</v>
      </c>
      <c r="U192">
        <v>403.5</v>
      </c>
      <c r="V192">
        <v>0.5</v>
      </c>
      <c r="W192">
        <v>11.35</v>
      </c>
      <c r="X192">
        <v>1.01</v>
      </c>
      <c r="Y192">
        <v>2.27</v>
      </c>
      <c r="Z192">
        <v>32.299999999999997</v>
      </c>
      <c r="AA192">
        <v>14.1</v>
      </c>
      <c r="AB192">
        <v>58.3</v>
      </c>
      <c r="AC192">
        <v>2.66</v>
      </c>
      <c r="AD192">
        <v>143.16999999999999</v>
      </c>
      <c r="AE192">
        <v>3.05</v>
      </c>
      <c r="AF192">
        <v>4.7</v>
      </c>
      <c r="AG192">
        <v>-0.1</v>
      </c>
      <c r="AH192">
        <v>0.05</v>
      </c>
      <c r="AI192">
        <v>228</v>
      </c>
      <c r="AJ192">
        <v>0.19</v>
      </c>
      <c r="AK192">
        <v>0.38</v>
      </c>
      <c r="AL192">
        <v>16.600000000000001</v>
      </c>
      <c r="AM192">
        <v>23.1</v>
      </c>
      <c r="AN192">
        <v>0.82</v>
      </c>
      <c r="AO192">
        <v>1014</v>
      </c>
      <c r="AP192">
        <v>12.71</v>
      </c>
      <c r="AQ192">
        <v>7.4999999999999997E-2</v>
      </c>
      <c r="AR192">
        <v>1.1000000000000001</v>
      </c>
      <c r="AS192">
        <v>79.400000000000006</v>
      </c>
      <c r="AT192">
        <v>7.0000000000000007E-2</v>
      </c>
      <c r="AU192">
        <v>138.16999999999999</v>
      </c>
      <c r="AV192">
        <v>121</v>
      </c>
      <c r="AW192">
        <v>154</v>
      </c>
      <c r="AX192">
        <v>31.4</v>
      </c>
      <c r="AY192">
        <v>47</v>
      </c>
      <c r="AZ192">
        <v>0.27</v>
      </c>
      <c r="BA192">
        <v>7.11</v>
      </c>
      <c r="BB192">
        <v>2.9</v>
      </c>
      <c r="BC192">
        <v>2</v>
      </c>
      <c r="BD192">
        <v>1.6</v>
      </c>
      <c r="BE192">
        <v>62.3</v>
      </c>
      <c r="BF192">
        <v>-0.05</v>
      </c>
      <c r="BG192">
        <v>4.24</v>
      </c>
      <c r="BH192">
        <v>7.6</v>
      </c>
      <c r="BI192">
        <v>8.8999999999999996E-2</v>
      </c>
      <c r="BJ192">
        <v>4.53</v>
      </c>
      <c r="BK192">
        <v>2.6</v>
      </c>
      <c r="BL192">
        <v>47</v>
      </c>
      <c r="BM192">
        <v>2.7</v>
      </c>
      <c r="BN192">
        <v>7.12</v>
      </c>
      <c r="BO192">
        <v>342</v>
      </c>
      <c r="BP192">
        <v>2.2000000000000002</v>
      </c>
      <c r="BQ192">
        <v>3.5</v>
      </c>
      <c r="BR192">
        <v>12.94</v>
      </c>
      <c r="BS192">
        <v>2.3199999999999998</v>
      </c>
      <c r="BT192">
        <v>0.43</v>
      </c>
      <c r="BU192">
        <v>2.06</v>
      </c>
      <c r="BV192">
        <v>0.26</v>
      </c>
      <c r="BW192">
        <v>1.42</v>
      </c>
      <c r="BX192">
        <v>0.25</v>
      </c>
      <c r="BY192">
        <v>0.69</v>
      </c>
      <c r="BZ192">
        <v>0.1</v>
      </c>
      <c r="CA192">
        <v>0.59</v>
      </c>
      <c r="CB192">
        <v>0.09</v>
      </c>
    </row>
    <row r="193" spans="1:80" x14ac:dyDescent="0.3">
      <c r="A193" t="s">
        <v>798</v>
      </c>
      <c r="B193" t="s">
        <v>799</v>
      </c>
      <c r="C193" s="1" t="str">
        <f>HYPERLINK("http://geochem.nrcan.gc.ca/cdogs/content/bdl/bdl211193_e.htm", "21:1193")</f>
        <v>21:1193</v>
      </c>
      <c r="D193" s="1" t="str">
        <f>HYPERLINK("http://geochem.nrcan.gc.ca/cdogs/content/svy/svy_e.htm", "")</f>
        <v/>
      </c>
      <c r="G193" s="1" t="str">
        <f>HYPERLINK("http://geochem.nrcan.gc.ca/cdogs/content/cr_/cr_00331_e.htm", "331")</f>
        <v>331</v>
      </c>
      <c r="J193" t="s">
        <v>135</v>
      </c>
      <c r="K193" t="s">
        <v>136</v>
      </c>
      <c r="O193">
        <v>3</v>
      </c>
      <c r="P193">
        <v>416</v>
      </c>
      <c r="Q193">
        <v>1.17</v>
      </c>
      <c r="R193">
        <v>35</v>
      </c>
      <c r="S193">
        <v>59.3</v>
      </c>
      <c r="T193">
        <v>-20</v>
      </c>
      <c r="U193">
        <v>237.1</v>
      </c>
      <c r="V193">
        <v>1</v>
      </c>
      <c r="W193">
        <v>0.94</v>
      </c>
      <c r="X193">
        <v>2.89</v>
      </c>
      <c r="Y193">
        <v>0.63</v>
      </c>
      <c r="Z193">
        <v>33.6</v>
      </c>
      <c r="AA193">
        <v>26.9</v>
      </c>
      <c r="AB193">
        <v>40.1</v>
      </c>
      <c r="AC193">
        <v>2.4500000000000002</v>
      </c>
      <c r="AD193">
        <v>110.7</v>
      </c>
      <c r="AE193">
        <v>3.16</v>
      </c>
      <c r="AF193">
        <v>3.7</v>
      </c>
      <c r="AG193">
        <v>-0.1</v>
      </c>
      <c r="AH193">
        <v>0.2</v>
      </c>
      <c r="AI193">
        <v>145</v>
      </c>
      <c r="AJ193">
        <v>0.04</v>
      </c>
      <c r="AK193">
        <v>0.3</v>
      </c>
      <c r="AL193">
        <v>16.899999999999999</v>
      </c>
      <c r="AM193">
        <v>16.100000000000001</v>
      </c>
      <c r="AN193">
        <v>1.1399999999999999</v>
      </c>
      <c r="AO193">
        <v>519</v>
      </c>
      <c r="AP193">
        <v>0.6</v>
      </c>
      <c r="AQ193">
        <v>6.6000000000000003E-2</v>
      </c>
      <c r="AR193">
        <v>-0.02</v>
      </c>
      <c r="AS193">
        <v>62.6</v>
      </c>
      <c r="AT193">
        <v>3.7999999999999999E-2</v>
      </c>
      <c r="AU193">
        <v>55.73</v>
      </c>
      <c r="AV193">
        <v>-10</v>
      </c>
      <c r="AW193">
        <v>-2</v>
      </c>
      <c r="AX193">
        <v>18.100000000000001</v>
      </c>
      <c r="AY193">
        <v>1</v>
      </c>
      <c r="AZ193">
        <v>0.24</v>
      </c>
      <c r="BA193">
        <v>3.39</v>
      </c>
      <c r="BB193">
        <v>3.2</v>
      </c>
      <c r="BC193">
        <v>0.4</v>
      </c>
      <c r="BD193">
        <v>0.4</v>
      </c>
      <c r="BE193">
        <v>34.799999999999997</v>
      </c>
      <c r="BF193">
        <v>-0.05</v>
      </c>
      <c r="BG193">
        <v>0.21</v>
      </c>
      <c r="BH193">
        <v>9</v>
      </c>
      <c r="BI193">
        <v>3.0000000000000001E-3</v>
      </c>
      <c r="BJ193">
        <v>0.42</v>
      </c>
      <c r="BK193">
        <v>1.2</v>
      </c>
      <c r="BL193">
        <v>19</v>
      </c>
      <c r="BM193">
        <v>0.1</v>
      </c>
      <c r="BN193">
        <v>10.02</v>
      </c>
      <c r="BO193">
        <v>143.1</v>
      </c>
      <c r="BP193">
        <v>6.8</v>
      </c>
      <c r="BQ193">
        <v>4.0199999999999996</v>
      </c>
      <c r="BR193">
        <v>15.49</v>
      </c>
      <c r="BS193">
        <v>3.35</v>
      </c>
      <c r="BT193">
        <v>0.66</v>
      </c>
      <c r="BU193">
        <v>2.96</v>
      </c>
      <c r="BV193">
        <v>0.41</v>
      </c>
      <c r="BW193">
        <v>1.8</v>
      </c>
      <c r="BX193">
        <v>0.38</v>
      </c>
      <c r="BY193">
        <v>0.94</v>
      </c>
      <c r="BZ193">
        <v>0.12</v>
      </c>
      <c r="CA193">
        <v>0.81</v>
      </c>
      <c r="CB193">
        <v>0.14000000000000001</v>
      </c>
    </row>
    <row r="194" spans="1:80" x14ac:dyDescent="0.3">
      <c r="A194" t="s">
        <v>800</v>
      </c>
      <c r="B194" t="s">
        <v>801</v>
      </c>
      <c r="C194" s="1" t="str">
        <f>HYPERLINK("http://geochem.nrcan.gc.ca/cdogs/content/bdl/bdl211193_e.htm", "21:1193")</f>
        <v>21:1193</v>
      </c>
      <c r="D194" s="1" t="str">
        <f>HYPERLINK("http://geochem.nrcan.gc.ca/cdogs/content/svy/svy_e.htm", "")</f>
        <v/>
      </c>
      <c r="G194" s="1" t="str">
        <f>HYPERLINK("http://geochem.nrcan.gc.ca/cdogs/content/cr_/cr_00330_e.htm", "330")</f>
        <v>330</v>
      </c>
      <c r="J194" t="s">
        <v>135</v>
      </c>
      <c r="K194" t="s">
        <v>136</v>
      </c>
      <c r="O194">
        <v>3</v>
      </c>
      <c r="P194">
        <v>1509</v>
      </c>
      <c r="Q194">
        <v>1.06</v>
      </c>
      <c r="R194">
        <v>40.9</v>
      </c>
      <c r="S194">
        <v>58.4</v>
      </c>
      <c r="T194">
        <v>-20</v>
      </c>
      <c r="U194">
        <v>388.4</v>
      </c>
      <c r="V194">
        <v>0.7</v>
      </c>
      <c r="W194">
        <v>10.09</v>
      </c>
      <c r="X194">
        <v>0.98</v>
      </c>
      <c r="Y194">
        <v>2.2999999999999998</v>
      </c>
      <c r="Z194">
        <v>32.1</v>
      </c>
      <c r="AA194">
        <v>13.6</v>
      </c>
      <c r="AB194">
        <v>55.7</v>
      </c>
      <c r="AC194">
        <v>2.59</v>
      </c>
      <c r="AD194">
        <v>138.77000000000001</v>
      </c>
      <c r="AE194">
        <v>2.95</v>
      </c>
      <c r="AF194">
        <v>4.7</v>
      </c>
      <c r="AG194">
        <v>-0.1</v>
      </c>
      <c r="AH194">
        <v>0.05</v>
      </c>
      <c r="AI194">
        <v>246</v>
      </c>
      <c r="AJ194">
        <v>0.22</v>
      </c>
      <c r="AK194">
        <v>0.36</v>
      </c>
      <c r="AL194">
        <v>15.8</v>
      </c>
      <c r="AM194">
        <v>21.7</v>
      </c>
      <c r="AN194">
        <v>0.79</v>
      </c>
      <c r="AO194">
        <v>981</v>
      </c>
      <c r="AP194">
        <v>14.14</v>
      </c>
      <c r="AQ194">
        <v>6.3E-2</v>
      </c>
      <c r="AR194">
        <v>1.21</v>
      </c>
      <c r="AS194">
        <v>75.099999999999994</v>
      </c>
      <c r="AT194">
        <v>6.8000000000000005E-2</v>
      </c>
      <c r="AU194">
        <v>124.25</v>
      </c>
      <c r="AV194">
        <v>103</v>
      </c>
      <c r="AW194">
        <v>156</v>
      </c>
      <c r="AX194">
        <v>29.8</v>
      </c>
      <c r="AY194">
        <v>39</v>
      </c>
      <c r="AZ194">
        <v>0.26</v>
      </c>
      <c r="BA194">
        <v>5.85</v>
      </c>
      <c r="BB194">
        <v>3.1</v>
      </c>
      <c r="BC194">
        <v>2</v>
      </c>
      <c r="BD194">
        <v>1.6</v>
      </c>
      <c r="BE194">
        <v>58.6</v>
      </c>
      <c r="BF194">
        <v>-0.05</v>
      </c>
      <c r="BG194">
        <v>4.47</v>
      </c>
      <c r="BH194">
        <v>7.9</v>
      </c>
      <c r="BI194">
        <v>8.3000000000000004E-2</v>
      </c>
      <c r="BJ194">
        <v>4.3600000000000003</v>
      </c>
      <c r="BK194">
        <v>2.7</v>
      </c>
      <c r="BL194">
        <v>45</v>
      </c>
      <c r="BM194">
        <v>2.4</v>
      </c>
      <c r="BN194">
        <v>6.98</v>
      </c>
      <c r="BO194">
        <v>333.8</v>
      </c>
      <c r="BP194">
        <v>2.2000000000000002</v>
      </c>
      <c r="BQ194">
        <v>3.48</v>
      </c>
      <c r="BR194">
        <v>13.84</v>
      </c>
      <c r="BS194">
        <v>2.31</v>
      </c>
      <c r="BT194">
        <v>0.47</v>
      </c>
      <c r="BU194">
        <v>1.94</v>
      </c>
      <c r="BV194">
        <v>0.25</v>
      </c>
      <c r="BW194">
        <v>1.56</v>
      </c>
      <c r="BX194">
        <v>0.24</v>
      </c>
      <c r="BY194">
        <v>0.68</v>
      </c>
      <c r="BZ194">
        <v>0.1</v>
      </c>
      <c r="CA194">
        <v>0.72</v>
      </c>
      <c r="CB194">
        <v>0.09</v>
      </c>
    </row>
    <row r="195" spans="1:80" x14ac:dyDescent="0.3">
      <c r="A195" t="s">
        <v>802</v>
      </c>
      <c r="B195" t="s">
        <v>803</v>
      </c>
      <c r="C195" s="1" t="str">
        <f>HYPERLINK("http://geochem.nrcan.gc.ca/cdogs/content/bdl/bdl211193_e.htm", "21:1193")</f>
        <v>21:1193</v>
      </c>
      <c r="D195" s="1" t="str">
        <f>HYPERLINK("http://geochem.nrcan.gc.ca/cdogs/content/svy/svy_e.htm", "")</f>
        <v/>
      </c>
      <c r="G195" s="1" t="str">
        <f>HYPERLINK("http://geochem.nrcan.gc.ca/cdogs/content/cr_/cr_00331_e.htm", "331")</f>
        <v>331</v>
      </c>
      <c r="J195" t="s">
        <v>135</v>
      </c>
      <c r="K195" t="s">
        <v>136</v>
      </c>
      <c r="O195">
        <v>3</v>
      </c>
      <c r="P195">
        <v>453</v>
      </c>
      <c r="Q195">
        <v>1.21</v>
      </c>
      <c r="R195">
        <v>34.9</v>
      </c>
      <c r="S195">
        <v>56.2</v>
      </c>
      <c r="T195">
        <v>-20</v>
      </c>
      <c r="U195">
        <v>242.6</v>
      </c>
      <c r="V195">
        <v>0.9</v>
      </c>
      <c r="W195">
        <v>0.91</v>
      </c>
      <c r="X195">
        <v>2.92</v>
      </c>
      <c r="Y195">
        <v>0.62</v>
      </c>
      <c r="Z195">
        <v>32.6</v>
      </c>
      <c r="AA195">
        <v>29.3</v>
      </c>
      <c r="AB195">
        <v>44.2</v>
      </c>
      <c r="AC195">
        <v>2.38</v>
      </c>
      <c r="AD195">
        <v>108.54</v>
      </c>
      <c r="AE195">
        <v>3.16</v>
      </c>
      <c r="AF195">
        <v>3.6</v>
      </c>
      <c r="AG195">
        <v>-0.1</v>
      </c>
      <c r="AH195">
        <v>0.17</v>
      </c>
      <c r="AI195">
        <v>161</v>
      </c>
      <c r="AJ195">
        <v>0.04</v>
      </c>
      <c r="AK195">
        <v>0.3</v>
      </c>
      <c r="AL195">
        <v>16.899999999999999</v>
      </c>
      <c r="AM195">
        <v>17.2</v>
      </c>
      <c r="AN195">
        <v>1.1399999999999999</v>
      </c>
      <c r="AO195">
        <v>524</v>
      </c>
      <c r="AP195">
        <v>0.66</v>
      </c>
      <c r="AQ195">
        <v>6.5000000000000002E-2</v>
      </c>
      <c r="AR195">
        <v>-0.02</v>
      </c>
      <c r="AS195">
        <v>64.7</v>
      </c>
      <c r="AT195">
        <v>0.04</v>
      </c>
      <c r="AU195">
        <v>54.85</v>
      </c>
      <c r="AV195">
        <v>-10</v>
      </c>
      <c r="AW195">
        <v>-2</v>
      </c>
      <c r="AX195">
        <v>18.399999999999999</v>
      </c>
      <c r="AY195">
        <v>-1</v>
      </c>
      <c r="AZ195">
        <v>0.24</v>
      </c>
      <c r="BA195">
        <v>2.0099999999999998</v>
      </c>
      <c r="BB195">
        <v>3.2</v>
      </c>
      <c r="BC195">
        <v>0.4</v>
      </c>
      <c r="BD195">
        <v>0.5</v>
      </c>
      <c r="BE195">
        <v>34.200000000000003</v>
      </c>
      <c r="BF195">
        <v>-0.05</v>
      </c>
      <c r="BG195">
        <v>0.21</v>
      </c>
      <c r="BH195">
        <v>9.5</v>
      </c>
      <c r="BI195">
        <v>3.0000000000000001E-3</v>
      </c>
      <c r="BJ195">
        <v>0.45</v>
      </c>
      <c r="BK195">
        <v>1.2</v>
      </c>
      <c r="BL195">
        <v>21</v>
      </c>
      <c r="BM195">
        <v>-0.1</v>
      </c>
      <c r="BN195">
        <v>9.69</v>
      </c>
      <c r="BO195">
        <v>144.9</v>
      </c>
      <c r="BP195">
        <v>6.7</v>
      </c>
      <c r="BQ195">
        <v>3.96</v>
      </c>
      <c r="BR195">
        <v>15.89</v>
      </c>
      <c r="BS195">
        <v>3.35</v>
      </c>
      <c r="BT195">
        <v>0.65</v>
      </c>
      <c r="BU195">
        <v>2.96</v>
      </c>
      <c r="BV195">
        <v>0.37</v>
      </c>
      <c r="BW195">
        <v>2.17</v>
      </c>
      <c r="BX195">
        <v>0.36</v>
      </c>
      <c r="BY195">
        <v>0.89</v>
      </c>
      <c r="BZ195">
        <v>0.13</v>
      </c>
      <c r="CA195">
        <v>0.89</v>
      </c>
      <c r="CB195">
        <v>0.11</v>
      </c>
    </row>
    <row r="196" spans="1:80" x14ac:dyDescent="0.3">
      <c r="A196" t="s">
        <v>804</v>
      </c>
      <c r="B196" t="s">
        <v>805</v>
      </c>
      <c r="C196" s="1" t="str">
        <f>HYPERLINK("http://geochem.nrcan.gc.ca/cdogs/content/bdl/bdl211193_e.htm", "21:1193")</f>
        <v>21:1193</v>
      </c>
      <c r="D196" s="1" t="str">
        <f>HYPERLINK("http://geochem.nrcan.gc.ca/cdogs/content/svy/svy_e.htm", "")</f>
        <v/>
      </c>
      <c r="G196" s="1" t="str">
        <f>HYPERLINK("http://geochem.nrcan.gc.ca/cdogs/content/cr_/cr_00332_e.htm", "332")</f>
        <v>332</v>
      </c>
      <c r="J196" t="s">
        <v>135</v>
      </c>
      <c r="K196" t="s">
        <v>136</v>
      </c>
      <c r="O196">
        <v>3</v>
      </c>
      <c r="P196">
        <v>2649</v>
      </c>
      <c r="Q196">
        <v>2.14</v>
      </c>
      <c r="R196">
        <v>123.8</v>
      </c>
      <c r="S196">
        <v>211.1</v>
      </c>
      <c r="T196">
        <v>-20</v>
      </c>
      <c r="U196">
        <v>322</v>
      </c>
      <c r="V196">
        <v>0.5</v>
      </c>
      <c r="W196">
        <v>24.61</v>
      </c>
      <c r="X196">
        <v>1.26</v>
      </c>
      <c r="Y196">
        <v>6.73</v>
      </c>
      <c r="Z196">
        <v>50.5</v>
      </c>
      <c r="AA196">
        <v>25.3</v>
      </c>
      <c r="AB196">
        <v>163.19999999999999</v>
      </c>
      <c r="AC196">
        <v>7.26</v>
      </c>
      <c r="AD196">
        <v>4132.7</v>
      </c>
      <c r="AE196">
        <v>3.5</v>
      </c>
      <c r="AF196">
        <v>7.4</v>
      </c>
      <c r="AG196">
        <v>-0.1</v>
      </c>
      <c r="AH196">
        <v>0.34</v>
      </c>
      <c r="AI196">
        <v>103</v>
      </c>
      <c r="AJ196">
        <v>0.51</v>
      </c>
      <c r="AK196">
        <v>0.83</v>
      </c>
      <c r="AL196">
        <v>25.3</v>
      </c>
      <c r="AM196">
        <v>21.7</v>
      </c>
      <c r="AN196">
        <v>1.24</v>
      </c>
      <c r="AO196">
        <v>685</v>
      </c>
      <c r="AP196">
        <v>10.54</v>
      </c>
      <c r="AQ196">
        <v>0.17599999999999999</v>
      </c>
      <c r="AR196">
        <v>0.11</v>
      </c>
      <c r="AS196">
        <v>153.30000000000001</v>
      </c>
      <c r="AT196">
        <v>7.3999999999999996E-2</v>
      </c>
      <c r="AU196">
        <v>195.22</v>
      </c>
      <c r="AV196">
        <v>179</v>
      </c>
      <c r="AW196">
        <v>179</v>
      </c>
      <c r="AX196">
        <v>96.9</v>
      </c>
      <c r="AY196">
        <v>4</v>
      </c>
      <c r="AZ196">
        <v>0.61</v>
      </c>
      <c r="BA196">
        <v>1.97</v>
      </c>
      <c r="BB196">
        <v>5.4</v>
      </c>
      <c r="BC196">
        <v>4.2</v>
      </c>
      <c r="BD196">
        <v>5.8</v>
      </c>
      <c r="BE196">
        <v>54.3</v>
      </c>
      <c r="BF196">
        <v>-0.05</v>
      </c>
      <c r="BG196">
        <v>0.97</v>
      </c>
      <c r="BH196">
        <v>16.2</v>
      </c>
      <c r="BI196">
        <v>0.24199999999999999</v>
      </c>
      <c r="BJ196">
        <v>0.65</v>
      </c>
      <c r="BK196">
        <v>3.9</v>
      </c>
      <c r="BL196">
        <v>69</v>
      </c>
      <c r="BM196">
        <v>3.8</v>
      </c>
      <c r="BN196">
        <v>13.32</v>
      </c>
      <c r="BO196">
        <v>1758.7</v>
      </c>
      <c r="BP196">
        <v>7.8</v>
      </c>
      <c r="BQ196">
        <v>5.85</v>
      </c>
      <c r="BR196">
        <v>23.02</v>
      </c>
      <c r="BS196">
        <v>3.96</v>
      </c>
      <c r="BT196">
        <v>0.46</v>
      </c>
      <c r="BU196">
        <v>3.39</v>
      </c>
      <c r="BV196">
        <v>0.43</v>
      </c>
      <c r="BW196">
        <v>2.71</v>
      </c>
      <c r="BX196">
        <v>0.49</v>
      </c>
      <c r="BY196">
        <v>1.28</v>
      </c>
      <c r="BZ196">
        <v>0.21</v>
      </c>
      <c r="CA196">
        <v>1.31</v>
      </c>
      <c r="CB196">
        <v>0.18</v>
      </c>
    </row>
    <row r="197" spans="1:80" x14ac:dyDescent="0.3">
      <c r="A197" t="s">
        <v>806</v>
      </c>
      <c r="B197" t="s">
        <v>807</v>
      </c>
      <c r="C197" s="1" t="str">
        <f>HYPERLINK("http://geochem.nrcan.gc.ca/cdogs/content/bdl/bdl211193_e.htm", "21:1193")</f>
        <v>21:1193</v>
      </c>
      <c r="D197" s="1" t="str">
        <f>HYPERLINK("http://geochem.nrcan.gc.ca/cdogs/content/svy/svy_e.htm", "")</f>
        <v/>
      </c>
      <c r="G197" s="1" t="str">
        <f>HYPERLINK("http://geochem.nrcan.gc.ca/cdogs/content/cr_/cr_00331_e.htm", "331")</f>
        <v>331</v>
      </c>
      <c r="J197" t="s">
        <v>135</v>
      </c>
      <c r="K197" t="s">
        <v>136</v>
      </c>
      <c r="O197">
        <v>3</v>
      </c>
      <c r="P197">
        <v>458</v>
      </c>
      <c r="Q197">
        <v>1.06</v>
      </c>
      <c r="R197">
        <v>35.9</v>
      </c>
      <c r="S197">
        <v>50.6</v>
      </c>
      <c r="T197">
        <v>-20</v>
      </c>
      <c r="U197">
        <v>240.5</v>
      </c>
      <c r="V197">
        <v>1</v>
      </c>
      <c r="W197">
        <v>0.92</v>
      </c>
      <c r="X197">
        <v>2.88</v>
      </c>
      <c r="Y197">
        <v>0.67</v>
      </c>
      <c r="Z197">
        <v>27.7</v>
      </c>
      <c r="AA197">
        <v>27.2</v>
      </c>
      <c r="AB197">
        <v>39.4</v>
      </c>
      <c r="AC197">
        <v>2.23</v>
      </c>
      <c r="AD197">
        <v>106.22</v>
      </c>
      <c r="AE197">
        <v>3.08</v>
      </c>
      <c r="AF197">
        <v>3.7</v>
      </c>
      <c r="AG197">
        <v>-0.1</v>
      </c>
      <c r="AH197">
        <v>0.24</v>
      </c>
      <c r="AI197">
        <v>159</v>
      </c>
      <c r="AJ197">
        <v>0.04</v>
      </c>
      <c r="AK197">
        <v>0.28000000000000003</v>
      </c>
      <c r="AL197">
        <v>13.9</v>
      </c>
      <c r="AM197">
        <v>17.399999999999999</v>
      </c>
      <c r="AN197">
        <v>1.1399999999999999</v>
      </c>
      <c r="AO197">
        <v>516</v>
      </c>
      <c r="AP197">
        <v>0.64</v>
      </c>
      <c r="AQ197">
        <v>6.6000000000000003E-2</v>
      </c>
      <c r="AR197">
        <v>-0.02</v>
      </c>
      <c r="AS197">
        <v>62.6</v>
      </c>
      <c r="AT197">
        <v>3.6999999999999998E-2</v>
      </c>
      <c r="AU197">
        <v>54.14</v>
      </c>
      <c r="AV197">
        <v>-10</v>
      </c>
      <c r="AW197">
        <v>2</v>
      </c>
      <c r="AX197">
        <v>17.399999999999999</v>
      </c>
      <c r="AY197">
        <v>-1</v>
      </c>
      <c r="AZ197">
        <v>0.24</v>
      </c>
      <c r="BA197">
        <v>2.29</v>
      </c>
      <c r="BB197">
        <v>2.8</v>
      </c>
      <c r="BC197">
        <v>0.4</v>
      </c>
      <c r="BD197">
        <v>0.5</v>
      </c>
      <c r="BE197">
        <v>33.200000000000003</v>
      </c>
      <c r="BF197">
        <v>-0.05</v>
      </c>
      <c r="BG197">
        <v>0.18</v>
      </c>
      <c r="BH197">
        <v>9.1999999999999993</v>
      </c>
      <c r="BI197">
        <v>3.0000000000000001E-3</v>
      </c>
      <c r="BJ197">
        <v>0.47</v>
      </c>
      <c r="BK197">
        <v>1.1000000000000001</v>
      </c>
      <c r="BL197">
        <v>19</v>
      </c>
      <c r="BM197">
        <v>0.1</v>
      </c>
      <c r="BN197">
        <v>9.2200000000000006</v>
      </c>
      <c r="BO197">
        <v>147.1</v>
      </c>
      <c r="BP197">
        <v>7.9</v>
      </c>
      <c r="BQ197">
        <v>3.34</v>
      </c>
      <c r="BR197">
        <v>13.79</v>
      </c>
      <c r="BS197">
        <v>3.08</v>
      </c>
      <c r="BT197">
        <v>0.57999999999999996</v>
      </c>
      <c r="BU197">
        <v>2.93</v>
      </c>
      <c r="BV197">
        <v>0.36</v>
      </c>
      <c r="BW197">
        <v>1.99</v>
      </c>
      <c r="BX197">
        <v>0.35</v>
      </c>
      <c r="BY197">
        <v>0.97</v>
      </c>
      <c r="BZ197">
        <v>0.14000000000000001</v>
      </c>
      <c r="CA197">
        <v>0.86</v>
      </c>
      <c r="CB197">
        <v>0.12</v>
      </c>
    </row>
    <row r="198" spans="1:80" x14ac:dyDescent="0.3">
      <c r="A198" t="s">
        <v>808</v>
      </c>
      <c r="B198" t="s">
        <v>809</v>
      </c>
      <c r="C198" s="1" t="str">
        <f>HYPERLINK("http://geochem.nrcan.gc.ca/cdogs/content/bdl/bdl211193_e.htm", "21:1193")</f>
        <v>21:1193</v>
      </c>
      <c r="D198" s="1" t="str">
        <f>HYPERLINK("http://geochem.nrcan.gc.ca/cdogs/content/svy/svy_e.htm", "")</f>
        <v/>
      </c>
      <c r="G198" s="1" t="str">
        <f>HYPERLINK("http://geochem.nrcan.gc.ca/cdogs/content/cr_/cr_00332_e.htm", "332")</f>
        <v>332</v>
      </c>
      <c r="J198" t="s">
        <v>135</v>
      </c>
      <c r="K198" t="s">
        <v>136</v>
      </c>
      <c r="O198">
        <v>3</v>
      </c>
      <c r="P198">
        <v>2467</v>
      </c>
      <c r="Q198">
        <v>2.14</v>
      </c>
      <c r="R198">
        <v>113.3</v>
      </c>
      <c r="S198">
        <v>204</v>
      </c>
      <c r="T198">
        <v>-20</v>
      </c>
      <c r="U198">
        <v>311.2</v>
      </c>
      <c r="V198">
        <v>0.6</v>
      </c>
      <c r="W198">
        <v>22.82</v>
      </c>
      <c r="X198">
        <v>1.26</v>
      </c>
      <c r="Y198">
        <v>5.99</v>
      </c>
      <c r="Z198">
        <v>47.8</v>
      </c>
      <c r="AA198">
        <v>24.5</v>
      </c>
      <c r="AB198">
        <v>154.5</v>
      </c>
      <c r="AC198">
        <v>6.57</v>
      </c>
      <c r="AD198">
        <v>4344.43</v>
      </c>
      <c r="AE198">
        <v>3.64</v>
      </c>
      <c r="AF198">
        <v>7.2</v>
      </c>
      <c r="AG198">
        <v>0.2</v>
      </c>
      <c r="AH198">
        <v>0.3</v>
      </c>
      <c r="AI198">
        <v>91</v>
      </c>
      <c r="AJ198">
        <v>0.43</v>
      </c>
      <c r="AK198">
        <v>0.87</v>
      </c>
      <c r="AL198">
        <v>23.9</v>
      </c>
      <c r="AM198">
        <v>20.2</v>
      </c>
      <c r="AN198">
        <v>1.21</v>
      </c>
      <c r="AO198">
        <v>685</v>
      </c>
      <c r="AP198">
        <v>10.14</v>
      </c>
      <c r="AQ198">
        <v>0.17699999999999999</v>
      </c>
      <c r="AR198">
        <v>0.18</v>
      </c>
      <c r="AS198">
        <v>153.69999999999999</v>
      </c>
      <c r="AT198">
        <v>6.9000000000000006E-2</v>
      </c>
      <c r="AU198">
        <v>175.52</v>
      </c>
      <c r="AV198">
        <v>129</v>
      </c>
      <c r="AW198">
        <v>162</v>
      </c>
      <c r="AX198">
        <v>91.1</v>
      </c>
      <c r="AY198">
        <v>4</v>
      </c>
      <c r="AZ198">
        <v>0.64</v>
      </c>
      <c r="BA198">
        <v>2.61</v>
      </c>
      <c r="BB198">
        <v>5.6</v>
      </c>
      <c r="BC198">
        <v>4.5999999999999996</v>
      </c>
      <c r="BD198">
        <v>5.3</v>
      </c>
      <c r="BE198">
        <v>51.5</v>
      </c>
      <c r="BF198">
        <v>-0.05</v>
      </c>
      <c r="BG198">
        <v>0.95</v>
      </c>
      <c r="BH198">
        <v>13.2</v>
      </c>
      <c r="BI198">
        <v>0.23300000000000001</v>
      </c>
      <c r="BJ198">
        <v>0.6</v>
      </c>
      <c r="BK198">
        <v>3.5</v>
      </c>
      <c r="BL198">
        <v>73</v>
      </c>
      <c r="BM198">
        <v>3.9</v>
      </c>
      <c r="BN198">
        <v>13.78</v>
      </c>
      <c r="BO198">
        <v>1713.8</v>
      </c>
      <c r="BP198">
        <v>9.1999999999999993</v>
      </c>
      <c r="BQ198">
        <v>5.48</v>
      </c>
      <c r="BR198">
        <v>20.09</v>
      </c>
      <c r="BS198">
        <v>3.59</v>
      </c>
      <c r="BT198">
        <v>0.38</v>
      </c>
      <c r="BU198">
        <v>2.87</v>
      </c>
      <c r="BV198">
        <v>0.43</v>
      </c>
      <c r="BW198">
        <v>2.48</v>
      </c>
      <c r="BX198">
        <v>0.46</v>
      </c>
      <c r="BY198">
        <v>1.3</v>
      </c>
      <c r="BZ198">
        <v>0.17</v>
      </c>
      <c r="CA198">
        <v>1.1000000000000001</v>
      </c>
      <c r="CB198">
        <v>0.15</v>
      </c>
    </row>
    <row r="199" spans="1:80" x14ac:dyDescent="0.3">
      <c r="A199" t="s">
        <v>810</v>
      </c>
      <c r="B199" t="s">
        <v>811</v>
      </c>
      <c r="C199" s="1" t="str">
        <f>HYPERLINK("http://geochem.nrcan.gc.ca/cdogs/content/bdl/bdl211193_e.htm", "21:1193")</f>
        <v>21:1193</v>
      </c>
      <c r="D199" s="1" t="str">
        <f>HYPERLINK("http://geochem.nrcan.gc.ca/cdogs/content/svy/svy_e.htm", "")</f>
        <v/>
      </c>
      <c r="G199" s="1" t="str">
        <f>HYPERLINK("http://geochem.nrcan.gc.ca/cdogs/content/cr_/cr_00331_e.htm", "331")</f>
        <v>331</v>
      </c>
      <c r="J199" t="s">
        <v>135</v>
      </c>
      <c r="K199" t="s">
        <v>136</v>
      </c>
      <c r="O199">
        <v>3</v>
      </c>
      <c r="P199">
        <v>440</v>
      </c>
      <c r="Q199">
        <v>1.08</v>
      </c>
      <c r="R199">
        <v>34.700000000000003</v>
      </c>
      <c r="S199">
        <v>57.8</v>
      </c>
      <c r="T199">
        <v>-20</v>
      </c>
      <c r="U199">
        <v>226</v>
      </c>
      <c r="V199">
        <v>1</v>
      </c>
      <c r="W199">
        <v>0.93</v>
      </c>
      <c r="X199">
        <v>2.91</v>
      </c>
      <c r="Y199">
        <v>0.62</v>
      </c>
      <c r="Z199">
        <v>24.8</v>
      </c>
      <c r="AA199">
        <v>27.8</v>
      </c>
      <c r="AB199">
        <v>39.4</v>
      </c>
      <c r="AC199">
        <v>2.19</v>
      </c>
      <c r="AD199">
        <v>116.03</v>
      </c>
      <c r="AE199">
        <v>3.32</v>
      </c>
      <c r="AF199">
        <v>3.6</v>
      </c>
      <c r="AG199">
        <v>-0.1</v>
      </c>
      <c r="AH199">
        <v>0.23</v>
      </c>
      <c r="AI199">
        <v>145</v>
      </c>
      <c r="AJ199">
        <v>0.03</v>
      </c>
      <c r="AK199">
        <v>0.28000000000000003</v>
      </c>
      <c r="AL199">
        <v>12.2</v>
      </c>
      <c r="AM199">
        <v>16.399999999999999</v>
      </c>
      <c r="AN199">
        <v>1.18</v>
      </c>
      <c r="AO199">
        <v>526</v>
      </c>
      <c r="AP199">
        <v>0.66</v>
      </c>
      <c r="AQ199">
        <v>6.7000000000000004E-2</v>
      </c>
      <c r="AR199">
        <v>-0.02</v>
      </c>
      <c r="AS199">
        <v>64.3</v>
      </c>
      <c r="AT199">
        <v>3.7999999999999999E-2</v>
      </c>
      <c r="AU199">
        <v>51.73</v>
      </c>
      <c r="AV199">
        <v>-10</v>
      </c>
      <c r="AW199">
        <v>-2</v>
      </c>
      <c r="AX199">
        <v>16.3</v>
      </c>
      <c r="AY199">
        <v>-1</v>
      </c>
      <c r="AZ199">
        <v>0.27</v>
      </c>
      <c r="BA199">
        <v>3.42</v>
      </c>
      <c r="BB199">
        <v>2.9</v>
      </c>
      <c r="BC199">
        <v>0.5</v>
      </c>
      <c r="BD199">
        <v>0.5</v>
      </c>
      <c r="BE199">
        <v>35</v>
      </c>
      <c r="BF199">
        <v>-0.05</v>
      </c>
      <c r="BG199">
        <v>0.22</v>
      </c>
      <c r="BH199">
        <v>7.8</v>
      </c>
      <c r="BI199">
        <v>3.0000000000000001E-3</v>
      </c>
      <c r="BJ199">
        <v>0.43</v>
      </c>
      <c r="BK199">
        <v>1</v>
      </c>
      <c r="BL199">
        <v>20</v>
      </c>
      <c r="BM199">
        <v>0.1</v>
      </c>
      <c r="BN199">
        <v>9.89</v>
      </c>
      <c r="BO199">
        <v>147.1</v>
      </c>
      <c r="BP199">
        <v>9.9</v>
      </c>
      <c r="BQ199">
        <v>2.95</v>
      </c>
      <c r="BR199">
        <v>11.69</v>
      </c>
      <c r="BS199">
        <v>2.62</v>
      </c>
      <c r="BT199">
        <v>0.52</v>
      </c>
      <c r="BU199">
        <v>2.4</v>
      </c>
      <c r="BV199">
        <v>0.34</v>
      </c>
      <c r="BW199">
        <v>1.86</v>
      </c>
      <c r="BX199">
        <v>0.33</v>
      </c>
      <c r="BY199">
        <v>0.9</v>
      </c>
      <c r="BZ199">
        <v>0.11</v>
      </c>
      <c r="CA199">
        <v>0.71</v>
      </c>
      <c r="CB199">
        <v>0.09</v>
      </c>
    </row>
    <row r="200" spans="1:80" x14ac:dyDescent="0.3">
      <c r="A200" t="s">
        <v>812</v>
      </c>
      <c r="B200" t="s">
        <v>813</v>
      </c>
      <c r="C200" s="1" t="str">
        <f>HYPERLINK("http://geochem.nrcan.gc.ca/cdogs/content/bdl/bdl211193_e.htm", "21:1193")</f>
        <v>21:1193</v>
      </c>
      <c r="D200" s="1" t="str">
        <f>HYPERLINK("http://geochem.nrcan.gc.ca/cdogs/content/svy/svy_e.htm", "")</f>
        <v/>
      </c>
      <c r="G200" s="1" t="str">
        <f>HYPERLINK("http://geochem.nrcan.gc.ca/cdogs/content/cr_/cr_00166_e.htm", "166")</f>
        <v>166</v>
      </c>
      <c r="J200" t="s">
        <v>135</v>
      </c>
      <c r="K200" t="s">
        <v>136</v>
      </c>
      <c r="O200">
        <v>4</v>
      </c>
      <c r="P200">
        <v>-2</v>
      </c>
      <c r="Q200">
        <v>-0.01</v>
      </c>
      <c r="R200">
        <v>-0.1</v>
      </c>
      <c r="S200">
        <v>-0.2</v>
      </c>
      <c r="T200">
        <v>-20</v>
      </c>
      <c r="U200">
        <v>-0.5</v>
      </c>
      <c r="V200">
        <v>-0.1</v>
      </c>
      <c r="W200">
        <v>0.02</v>
      </c>
      <c r="X200">
        <v>-0.01</v>
      </c>
      <c r="Y200">
        <v>-0.01</v>
      </c>
      <c r="Z200">
        <v>-0.1</v>
      </c>
      <c r="AA200">
        <v>-0.1</v>
      </c>
      <c r="AB200">
        <v>-0.5</v>
      </c>
      <c r="AC200">
        <v>-0.02</v>
      </c>
      <c r="AD200">
        <v>-0.01</v>
      </c>
      <c r="AE200">
        <v>-0.01</v>
      </c>
      <c r="AF200">
        <v>-0.1</v>
      </c>
      <c r="AG200">
        <v>-0.1</v>
      </c>
      <c r="AH200">
        <v>-0.02</v>
      </c>
      <c r="AI200">
        <v>-5</v>
      </c>
      <c r="AJ200">
        <v>-0.02</v>
      </c>
      <c r="AK200">
        <v>-0.01</v>
      </c>
      <c r="AL200">
        <v>-0.5</v>
      </c>
      <c r="AM200">
        <v>-0.1</v>
      </c>
      <c r="AN200">
        <v>-0.01</v>
      </c>
      <c r="AO200">
        <v>-1</v>
      </c>
      <c r="AP200">
        <v>-0.01</v>
      </c>
      <c r="AQ200">
        <v>-1E-3</v>
      </c>
      <c r="AR200">
        <v>-0.02</v>
      </c>
      <c r="AS200">
        <v>-0.1</v>
      </c>
      <c r="AT200">
        <v>-1E-3</v>
      </c>
      <c r="AU200">
        <v>-0.01</v>
      </c>
      <c r="AV200">
        <v>-10</v>
      </c>
      <c r="AW200">
        <v>-2</v>
      </c>
      <c r="AX200">
        <v>-0.1</v>
      </c>
      <c r="AY200">
        <v>-1</v>
      </c>
      <c r="AZ200">
        <v>-0.02</v>
      </c>
      <c r="BA200">
        <v>-0.02</v>
      </c>
      <c r="BB200">
        <v>-0.1</v>
      </c>
      <c r="BC200">
        <v>-0.1</v>
      </c>
      <c r="BD200">
        <v>-0.1</v>
      </c>
      <c r="BE200">
        <v>-0.5</v>
      </c>
      <c r="BF200">
        <v>-0.05</v>
      </c>
      <c r="BG200">
        <v>-0.02</v>
      </c>
      <c r="BH200">
        <v>-0.1</v>
      </c>
      <c r="BI200">
        <v>-1E-3</v>
      </c>
      <c r="BJ200">
        <v>-0.02</v>
      </c>
      <c r="BK200">
        <v>-0.1</v>
      </c>
      <c r="BL200">
        <v>-1</v>
      </c>
      <c r="BM200">
        <v>-0.1</v>
      </c>
      <c r="BN200">
        <v>-0.01</v>
      </c>
      <c r="BO200">
        <v>-0.1</v>
      </c>
      <c r="BP200">
        <v>-0.1</v>
      </c>
      <c r="BQ200">
        <v>-0.02</v>
      </c>
      <c r="BR200">
        <v>-0.02</v>
      </c>
      <c r="BS200">
        <v>-0.02</v>
      </c>
      <c r="BT200">
        <v>-0.02</v>
      </c>
      <c r="BU200">
        <v>-0.02</v>
      </c>
      <c r="BV200">
        <v>-0.02</v>
      </c>
      <c r="BW200">
        <v>-0.02</v>
      </c>
      <c r="BX200">
        <v>-0.02</v>
      </c>
      <c r="BY200">
        <v>-0.02</v>
      </c>
      <c r="BZ200">
        <v>-0.02</v>
      </c>
      <c r="CA200">
        <v>-0.02</v>
      </c>
      <c r="CB200">
        <v>-0.02</v>
      </c>
    </row>
    <row r="201" spans="1:80" x14ac:dyDescent="0.3">
      <c r="A201" t="s">
        <v>814</v>
      </c>
      <c r="B201" t="s">
        <v>815</v>
      </c>
      <c r="C201" s="1" t="str">
        <f>HYPERLINK("http://geochem.nrcan.gc.ca/cdogs/content/bdl/bdl211193_e.htm", "21:1193")</f>
        <v>21:1193</v>
      </c>
      <c r="D201" s="1" t="str">
        <f>HYPERLINK("http://geochem.nrcan.gc.ca/cdogs/content/svy/svy_e.htm", "")</f>
        <v/>
      </c>
      <c r="G201" s="1" t="str">
        <f>HYPERLINK("http://geochem.nrcan.gc.ca/cdogs/content/cr_/cr_00166_e.htm", "166")</f>
        <v>166</v>
      </c>
      <c r="J201" t="s">
        <v>135</v>
      </c>
      <c r="K201" t="s">
        <v>136</v>
      </c>
      <c r="O201">
        <v>4</v>
      </c>
      <c r="P201">
        <v>-2</v>
      </c>
      <c r="Q201">
        <v>-0.01</v>
      </c>
      <c r="R201">
        <v>-0.1</v>
      </c>
      <c r="S201">
        <v>-0.2</v>
      </c>
      <c r="T201">
        <v>-20</v>
      </c>
      <c r="U201">
        <v>-0.5</v>
      </c>
      <c r="V201">
        <v>-0.1</v>
      </c>
      <c r="W201">
        <v>-0.02</v>
      </c>
      <c r="X201">
        <v>-0.01</v>
      </c>
      <c r="Y201">
        <v>-0.01</v>
      </c>
      <c r="Z201">
        <v>-0.1</v>
      </c>
      <c r="AA201">
        <v>-0.1</v>
      </c>
      <c r="AB201">
        <v>-0.5</v>
      </c>
      <c r="AC201">
        <v>-0.02</v>
      </c>
      <c r="AD201">
        <v>-0.01</v>
      </c>
      <c r="AE201">
        <v>-0.01</v>
      </c>
      <c r="AF201">
        <v>-0.1</v>
      </c>
      <c r="AG201">
        <v>-0.1</v>
      </c>
      <c r="AH201">
        <v>-0.02</v>
      </c>
      <c r="AI201">
        <v>-5</v>
      </c>
      <c r="AJ201">
        <v>-0.02</v>
      </c>
      <c r="AK201">
        <v>-0.01</v>
      </c>
      <c r="AL201">
        <v>-0.5</v>
      </c>
      <c r="AM201">
        <v>-0.1</v>
      </c>
      <c r="AN201">
        <v>-0.01</v>
      </c>
      <c r="AO201">
        <v>-1</v>
      </c>
      <c r="AP201">
        <v>-0.01</v>
      </c>
      <c r="AQ201">
        <v>-1E-3</v>
      </c>
      <c r="AR201">
        <v>-0.02</v>
      </c>
      <c r="AS201">
        <v>-0.1</v>
      </c>
      <c r="AT201">
        <v>-1E-3</v>
      </c>
      <c r="AU201">
        <v>-0.01</v>
      </c>
      <c r="AV201">
        <v>-10</v>
      </c>
      <c r="AW201">
        <v>-2</v>
      </c>
      <c r="AX201">
        <v>-0.1</v>
      </c>
      <c r="AY201">
        <v>-1</v>
      </c>
      <c r="AZ201">
        <v>-0.02</v>
      </c>
      <c r="BA201">
        <v>-0.02</v>
      </c>
      <c r="BB201">
        <v>-0.1</v>
      </c>
      <c r="BC201">
        <v>-0.1</v>
      </c>
      <c r="BD201">
        <v>-0.1</v>
      </c>
      <c r="BE201">
        <v>-0.5</v>
      </c>
      <c r="BF201">
        <v>-0.05</v>
      </c>
      <c r="BG201">
        <v>-0.02</v>
      </c>
      <c r="BH201">
        <v>-0.1</v>
      </c>
      <c r="BI201">
        <v>-1E-3</v>
      </c>
      <c r="BJ201">
        <v>-0.02</v>
      </c>
      <c r="BK201">
        <v>-0.1</v>
      </c>
      <c r="BL201">
        <v>-1</v>
      </c>
      <c r="BM201">
        <v>-0.1</v>
      </c>
      <c r="BN201">
        <v>-0.01</v>
      </c>
      <c r="BO201">
        <v>-0.1</v>
      </c>
      <c r="BP201">
        <v>-0.1</v>
      </c>
      <c r="BQ201">
        <v>-0.02</v>
      </c>
      <c r="BR201">
        <v>-0.02</v>
      </c>
      <c r="BS201">
        <v>-0.02</v>
      </c>
      <c r="BT201">
        <v>-0.02</v>
      </c>
      <c r="BU201">
        <v>-0.02</v>
      </c>
      <c r="BV201">
        <v>-0.02</v>
      </c>
      <c r="BW201">
        <v>-0.02</v>
      </c>
      <c r="BX201">
        <v>-0.02</v>
      </c>
      <c r="BY201">
        <v>-0.02</v>
      </c>
      <c r="BZ201">
        <v>-0.02</v>
      </c>
      <c r="CA201">
        <v>-0.02</v>
      </c>
      <c r="CB201">
        <v>-0.02</v>
      </c>
    </row>
    <row r="202" spans="1:80" x14ac:dyDescent="0.3">
      <c r="A202" t="s">
        <v>816</v>
      </c>
      <c r="B202" t="s">
        <v>817</v>
      </c>
      <c r="C202" s="1" t="str">
        <f>HYPERLINK("http://geochem.nrcan.gc.ca/cdogs/content/bdl/bdl211193_e.htm", "21:1193")</f>
        <v>21:1193</v>
      </c>
      <c r="D202" s="1" t="str">
        <f>HYPERLINK("http://geochem.nrcan.gc.ca/cdogs/content/svy/svy_e.htm", "")</f>
        <v/>
      </c>
      <c r="G202" s="1" t="str">
        <f>HYPERLINK("http://geochem.nrcan.gc.ca/cdogs/content/cr_/cr_00166_e.htm", "166")</f>
        <v>166</v>
      </c>
      <c r="J202" t="s">
        <v>135</v>
      </c>
      <c r="K202" t="s">
        <v>136</v>
      </c>
      <c r="O202">
        <v>4</v>
      </c>
      <c r="P202">
        <v>-2</v>
      </c>
      <c r="Q202">
        <v>-0.01</v>
      </c>
      <c r="R202">
        <v>-0.1</v>
      </c>
      <c r="S202">
        <v>-0.2</v>
      </c>
      <c r="T202">
        <v>-20</v>
      </c>
      <c r="U202">
        <v>-0.5</v>
      </c>
      <c r="V202">
        <v>-0.1</v>
      </c>
      <c r="W202">
        <v>-0.02</v>
      </c>
      <c r="X202">
        <v>-0.01</v>
      </c>
      <c r="Y202">
        <v>-0.01</v>
      </c>
      <c r="Z202">
        <v>-0.1</v>
      </c>
      <c r="AA202">
        <v>-0.1</v>
      </c>
      <c r="AB202">
        <v>-0.5</v>
      </c>
      <c r="AC202">
        <v>-0.02</v>
      </c>
      <c r="AD202">
        <v>-0.01</v>
      </c>
      <c r="AE202">
        <v>-0.01</v>
      </c>
      <c r="AF202">
        <v>-0.1</v>
      </c>
      <c r="AG202">
        <v>-0.1</v>
      </c>
      <c r="AH202">
        <v>-0.02</v>
      </c>
      <c r="AI202">
        <v>-5</v>
      </c>
      <c r="AJ202">
        <v>-0.02</v>
      </c>
      <c r="AK202">
        <v>-0.01</v>
      </c>
      <c r="AL202">
        <v>-0.5</v>
      </c>
      <c r="AM202">
        <v>-0.1</v>
      </c>
      <c r="AN202">
        <v>-0.01</v>
      </c>
      <c r="AO202">
        <v>-1</v>
      </c>
      <c r="AP202">
        <v>-0.01</v>
      </c>
      <c r="AQ202">
        <v>-1E-3</v>
      </c>
      <c r="AR202">
        <v>-0.02</v>
      </c>
      <c r="AS202">
        <v>-0.1</v>
      </c>
      <c r="AT202">
        <v>-1E-3</v>
      </c>
      <c r="AU202">
        <v>-0.01</v>
      </c>
      <c r="AV202">
        <v>-10</v>
      </c>
      <c r="AW202">
        <v>-2</v>
      </c>
      <c r="AX202">
        <v>-0.1</v>
      </c>
      <c r="AY202">
        <v>-1</v>
      </c>
      <c r="AZ202">
        <v>-0.02</v>
      </c>
      <c r="BA202">
        <v>-0.02</v>
      </c>
      <c r="BB202">
        <v>-0.1</v>
      </c>
      <c r="BC202">
        <v>-0.1</v>
      </c>
      <c r="BD202">
        <v>-0.1</v>
      </c>
      <c r="BE202">
        <v>-0.5</v>
      </c>
      <c r="BF202">
        <v>-0.05</v>
      </c>
      <c r="BG202">
        <v>-0.02</v>
      </c>
      <c r="BH202">
        <v>-0.1</v>
      </c>
      <c r="BI202">
        <v>-1E-3</v>
      </c>
      <c r="BJ202">
        <v>-0.02</v>
      </c>
      <c r="BK202">
        <v>-0.1</v>
      </c>
      <c r="BL202">
        <v>-1</v>
      </c>
      <c r="BM202">
        <v>-0.1</v>
      </c>
      <c r="BN202">
        <v>-0.01</v>
      </c>
      <c r="BO202">
        <v>-0.1</v>
      </c>
      <c r="BP202">
        <v>-0.1</v>
      </c>
      <c r="BQ202">
        <v>-0.02</v>
      </c>
      <c r="BR202">
        <v>-0.02</v>
      </c>
      <c r="BS202">
        <v>-0.02</v>
      </c>
      <c r="BT202">
        <v>-0.02</v>
      </c>
      <c r="BU202">
        <v>-0.02</v>
      </c>
      <c r="BV202">
        <v>-0.02</v>
      </c>
      <c r="BW202">
        <v>-0.02</v>
      </c>
      <c r="BX202">
        <v>-0.02</v>
      </c>
      <c r="BY202">
        <v>-0.02</v>
      </c>
      <c r="BZ202">
        <v>-0.02</v>
      </c>
      <c r="CA202">
        <v>-0.02</v>
      </c>
      <c r="CB202">
        <v>-0.02</v>
      </c>
    </row>
    <row r="203" spans="1:80" x14ac:dyDescent="0.3">
      <c r="A203" t="s">
        <v>818</v>
      </c>
      <c r="B203" t="s">
        <v>819</v>
      </c>
      <c r="C203" s="1" t="str">
        <f>HYPERLINK("http://geochem.nrcan.gc.ca/cdogs/content/bdl/bdl211193_e.htm", "21:1193")</f>
        <v>21:1193</v>
      </c>
      <c r="D203" s="1" t="str">
        <f>HYPERLINK("http://geochem.nrcan.gc.ca/cdogs/content/svy/svy_e.htm", "")</f>
        <v/>
      </c>
      <c r="G203" s="1" t="str">
        <f>HYPERLINK("http://geochem.nrcan.gc.ca/cdogs/content/cr_/cr_00166_e.htm", "166")</f>
        <v>166</v>
      </c>
      <c r="J203" t="s">
        <v>135</v>
      </c>
      <c r="K203" t="s">
        <v>136</v>
      </c>
      <c r="O203">
        <v>4</v>
      </c>
      <c r="P203">
        <v>-2</v>
      </c>
      <c r="Q203">
        <v>-0.01</v>
      </c>
      <c r="R203">
        <v>-0.1</v>
      </c>
      <c r="S203">
        <v>-0.2</v>
      </c>
      <c r="T203">
        <v>-20</v>
      </c>
      <c r="U203">
        <v>-0.5</v>
      </c>
      <c r="V203">
        <v>-0.1</v>
      </c>
      <c r="W203">
        <v>-0.02</v>
      </c>
      <c r="X203">
        <v>-0.01</v>
      </c>
      <c r="Y203">
        <v>-0.01</v>
      </c>
      <c r="Z203">
        <v>-0.1</v>
      </c>
      <c r="AA203">
        <v>-0.1</v>
      </c>
      <c r="AB203">
        <v>-0.5</v>
      </c>
      <c r="AC203">
        <v>-0.02</v>
      </c>
      <c r="AD203">
        <v>0.02</v>
      </c>
      <c r="AE203">
        <v>-0.01</v>
      </c>
      <c r="AF203">
        <v>-0.1</v>
      </c>
      <c r="AG203">
        <v>-0.1</v>
      </c>
      <c r="AH203">
        <v>-0.02</v>
      </c>
      <c r="AI203">
        <v>-5</v>
      </c>
      <c r="AJ203">
        <v>-0.02</v>
      </c>
      <c r="AK203">
        <v>-0.01</v>
      </c>
      <c r="AL203">
        <v>-0.5</v>
      </c>
      <c r="AM203">
        <v>-0.1</v>
      </c>
      <c r="AN203">
        <v>-0.01</v>
      </c>
      <c r="AO203">
        <v>-1</v>
      </c>
      <c r="AP203">
        <v>-0.01</v>
      </c>
      <c r="AQ203">
        <v>-1E-3</v>
      </c>
      <c r="AR203">
        <v>-0.02</v>
      </c>
      <c r="AS203">
        <v>-0.1</v>
      </c>
      <c r="AT203">
        <v>-1E-3</v>
      </c>
      <c r="AU203">
        <v>-0.01</v>
      </c>
      <c r="AV203">
        <v>-10</v>
      </c>
      <c r="AW203">
        <v>-2</v>
      </c>
      <c r="AX203">
        <v>-0.1</v>
      </c>
      <c r="AY203">
        <v>-1</v>
      </c>
      <c r="AZ203">
        <v>-0.02</v>
      </c>
      <c r="BA203">
        <v>-0.02</v>
      </c>
      <c r="BB203">
        <v>-0.1</v>
      </c>
      <c r="BC203">
        <v>-0.1</v>
      </c>
      <c r="BD203">
        <v>-0.1</v>
      </c>
      <c r="BE203">
        <v>-0.5</v>
      </c>
      <c r="BF203">
        <v>-0.05</v>
      </c>
      <c r="BG203">
        <v>-0.02</v>
      </c>
      <c r="BH203">
        <v>-0.1</v>
      </c>
      <c r="BI203">
        <v>-1E-3</v>
      </c>
      <c r="BJ203">
        <v>-0.02</v>
      </c>
      <c r="BK203">
        <v>-0.1</v>
      </c>
      <c r="BL203">
        <v>-1</v>
      </c>
      <c r="BM203">
        <v>-0.1</v>
      </c>
      <c r="BN203">
        <v>-0.01</v>
      </c>
      <c r="BO203">
        <v>-0.1</v>
      </c>
      <c r="BP203">
        <v>-0.1</v>
      </c>
      <c r="BQ203">
        <v>-0.02</v>
      </c>
      <c r="BR203">
        <v>-0.02</v>
      </c>
      <c r="BS203">
        <v>-0.02</v>
      </c>
      <c r="BT203">
        <v>-0.02</v>
      </c>
      <c r="BU203">
        <v>-0.02</v>
      </c>
      <c r="BV203">
        <v>-0.02</v>
      </c>
      <c r="BW203">
        <v>-0.02</v>
      </c>
      <c r="BX203">
        <v>-0.02</v>
      </c>
      <c r="BY203">
        <v>-0.02</v>
      </c>
      <c r="BZ203">
        <v>-0.02</v>
      </c>
      <c r="CA203">
        <v>-0.02</v>
      </c>
      <c r="CB203">
        <v>-0.02</v>
      </c>
    </row>
    <row r="204" spans="1:80" x14ac:dyDescent="0.3">
      <c r="A204" t="s">
        <v>820</v>
      </c>
      <c r="B204" t="s">
        <v>821</v>
      </c>
      <c r="C204" s="1" t="str">
        <f>HYPERLINK("http://geochem.nrcan.gc.ca/cdogs/content/bdl/bdl211193_e.htm", "21:1193")</f>
        <v>21:1193</v>
      </c>
      <c r="D204" s="1" t="str">
        <f>HYPERLINK("http://geochem.nrcan.gc.ca/cdogs/content/svy/svy_e.htm", "")</f>
        <v/>
      </c>
      <c r="G204" s="1" t="str">
        <f>HYPERLINK("http://geochem.nrcan.gc.ca/cdogs/content/cr_/cr_00166_e.htm", "166")</f>
        <v>166</v>
      </c>
      <c r="J204" t="s">
        <v>135</v>
      </c>
      <c r="K204" t="s">
        <v>136</v>
      </c>
      <c r="O204">
        <v>4</v>
      </c>
      <c r="P204">
        <v>-2</v>
      </c>
      <c r="Q204">
        <v>-0.01</v>
      </c>
      <c r="R204">
        <v>-0.1</v>
      </c>
      <c r="S204">
        <v>-0.2</v>
      </c>
      <c r="T204">
        <v>-20</v>
      </c>
      <c r="U204">
        <v>-0.5</v>
      </c>
      <c r="V204">
        <v>-0.1</v>
      </c>
      <c r="W204">
        <v>-0.02</v>
      </c>
      <c r="X204">
        <v>-0.01</v>
      </c>
      <c r="Y204">
        <v>-0.01</v>
      </c>
      <c r="Z204">
        <v>-0.1</v>
      </c>
      <c r="AA204">
        <v>-0.1</v>
      </c>
      <c r="AB204">
        <v>-0.5</v>
      </c>
      <c r="AC204">
        <v>-0.02</v>
      </c>
      <c r="AD204">
        <v>-0.01</v>
      </c>
      <c r="AE204">
        <v>-0.01</v>
      </c>
      <c r="AF204">
        <v>-0.1</v>
      </c>
      <c r="AG204">
        <v>-0.1</v>
      </c>
      <c r="AH204">
        <v>-0.02</v>
      </c>
      <c r="AI204">
        <v>-5</v>
      </c>
      <c r="AJ204">
        <v>-0.02</v>
      </c>
      <c r="AK204">
        <v>-0.01</v>
      </c>
      <c r="AL204">
        <v>-0.5</v>
      </c>
      <c r="AM204">
        <v>-0.1</v>
      </c>
      <c r="AN204">
        <v>-0.01</v>
      </c>
      <c r="AO204">
        <v>-1</v>
      </c>
      <c r="AP204">
        <v>-0.01</v>
      </c>
      <c r="AQ204">
        <v>-1E-3</v>
      </c>
      <c r="AR204">
        <v>-0.02</v>
      </c>
      <c r="AS204">
        <v>-0.1</v>
      </c>
      <c r="AT204">
        <v>-1E-3</v>
      </c>
      <c r="AU204">
        <v>-0.01</v>
      </c>
      <c r="AV204">
        <v>-10</v>
      </c>
      <c r="AW204">
        <v>-2</v>
      </c>
      <c r="AX204">
        <v>-0.1</v>
      </c>
      <c r="AY204">
        <v>-1</v>
      </c>
      <c r="AZ204">
        <v>-0.02</v>
      </c>
      <c r="BA204">
        <v>-0.02</v>
      </c>
      <c r="BB204">
        <v>-0.1</v>
      </c>
      <c r="BC204">
        <v>-0.1</v>
      </c>
      <c r="BD204">
        <v>-0.1</v>
      </c>
      <c r="BE204">
        <v>-0.5</v>
      </c>
      <c r="BF204">
        <v>-0.05</v>
      </c>
      <c r="BG204">
        <v>-0.02</v>
      </c>
      <c r="BH204">
        <v>-0.1</v>
      </c>
      <c r="BI204">
        <v>-1E-3</v>
      </c>
      <c r="BJ204">
        <v>-0.02</v>
      </c>
      <c r="BK204">
        <v>-0.1</v>
      </c>
      <c r="BL204">
        <v>-1</v>
      </c>
      <c r="BM204">
        <v>-0.1</v>
      </c>
      <c r="BN204">
        <v>-0.01</v>
      </c>
      <c r="BO204">
        <v>-0.1</v>
      </c>
      <c r="BP204">
        <v>-0.1</v>
      </c>
      <c r="BQ204">
        <v>-0.02</v>
      </c>
      <c r="BR204">
        <v>-0.02</v>
      </c>
      <c r="BS204">
        <v>-0.02</v>
      </c>
      <c r="BT204">
        <v>-0.02</v>
      </c>
      <c r="BU204">
        <v>-0.02</v>
      </c>
      <c r="BV204">
        <v>-0.02</v>
      </c>
      <c r="BW204">
        <v>-0.02</v>
      </c>
      <c r="BX204">
        <v>-0.02</v>
      </c>
      <c r="BY204">
        <v>-0.02</v>
      </c>
      <c r="BZ204">
        <v>-0.02</v>
      </c>
      <c r="CA204">
        <v>-0.02</v>
      </c>
      <c r="CB204">
        <v>-0.02</v>
      </c>
    </row>
    <row r="205" spans="1:80" x14ac:dyDescent="0.3">
      <c r="A205" t="s">
        <v>822</v>
      </c>
      <c r="B205" t="s">
        <v>823</v>
      </c>
      <c r="C205" s="1" t="str">
        <f>HYPERLINK("http://geochem.nrcan.gc.ca/cdogs/content/bdl/bdl211193_e.htm", "21:1193")</f>
        <v>21:1193</v>
      </c>
      <c r="D205" s="1" t="str">
        <f>HYPERLINK("http://geochem.nrcan.gc.ca/cdogs/content/svy/svy210191_e.htm", "21:0191")</f>
        <v>21:0191</v>
      </c>
      <c r="E205" t="s">
        <v>824</v>
      </c>
      <c r="F205" t="s">
        <v>825</v>
      </c>
      <c r="H205">
        <v>56.7104499</v>
      </c>
      <c r="I205">
        <v>-105.9735931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</v>
      </c>
      <c r="M205" t="s">
        <v>84</v>
      </c>
      <c r="N205">
        <v>204</v>
      </c>
      <c r="O205">
        <v>7</v>
      </c>
      <c r="P205">
        <v>66</v>
      </c>
      <c r="Q205">
        <v>1.1100000000000001</v>
      </c>
      <c r="R205">
        <v>0.4</v>
      </c>
      <c r="S205">
        <v>2.8</v>
      </c>
      <c r="T205">
        <v>-20</v>
      </c>
      <c r="U205">
        <v>39.5</v>
      </c>
      <c r="V205">
        <v>1.5</v>
      </c>
      <c r="W205">
        <v>0.09</v>
      </c>
      <c r="X205">
        <v>0.19</v>
      </c>
      <c r="Y205">
        <v>0.5</v>
      </c>
      <c r="Z205">
        <v>99</v>
      </c>
      <c r="AA205">
        <v>6.9</v>
      </c>
      <c r="AB205">
        <v>23.7</v>
      </c>
      <c r="AC205">
        <v>0.33</v>
      </c>
      <c r="AD205">
        <v>12.13</v>
      </c>
      <c r="AE205">
        <v>3.59</v>
      </c>
      <c r="AF205">
        <v>1.5</v>
      </c>
      <c r="AG205">
        <v>-0.1</v>
      </c>
      <c r="AH205">
        <v>-0.02</v>
      </c>
      <c r="AI205">
        <v>69</v>
      </c>
      <c r="AJ205">
        <v>-0.02</v>
      </c>
      <c r="AK205">
        <v>0.03</v>
      </c>
      <c r="AL205">
        <v>43.1</v>
      </c>
      <c r="AM205">
        <v>2.2999999999999998</v>
      </c>
      <c r="AN205">
        <v>7.0000000000000007E-2</v>
      </c>
      <c r="AO205">
        <v>243</v>
      </c>
      <c r="AP205">
        <v>6.01</v>
      </c>
      <c r="AQ205">
        <v>6.0000000000000001E-3</v>
      </c>
      <c r="AR205">
        <v>1.04</v>
      </c>
      <c r="AS205">
        <v>10.6</v>
      </c>
      <c r="AT205">
        <v>0.11700000000000001</v>
      </c>
      <c r="AU205">
        <v>2.37</v>
      </c>
      <c r="AV205">
        <v>-10</v>
      </c>
      <c r="AW205">
        <v>-2</v>
      </c>
      <c r="AX205">
        <v>4</v>
      </c>
      <c r="AY205">
        <v>-1</v>
      </c>
      <c r="AZ205">
        <v>0.27</v>
      </c>
      <c r="BA205">
        <v>0.08</v>
      </c>
      <c r="BB205">
        <v>2.8</v>
      </c>
      <c r="BC205">
        <v>1.4</v>
      </c>
      <c r="BD205">
        <v>0.5</v>
      </c>
      <c r="BE205">
        <v>13</v>
      </c>
      <c r="BF205">
        <v>-0.05</v>
      </c>
      <c r="BG205">
        <v>0.03</v>
      </c>
      <c r="BH205">
        <v>1.7</v>
      </c>
      <c r="BI205">
        <v>1.7000000000000001E-2</v>
      </c>
      <c r="BJ205">
        <v>0.11</v>
      </c>
      <c r="BK205">
        <v>12.4</v>
      </c>
      <c r="BL205">
        <v>30</v>
      </c>
      <c r="BM205">
        <v>0.2</v>
      </c>
      <c r="BN205">
        <v>39.53</v>
      </c>
      <c r="BO205">
        <v>146.1</v>
      </c>
      <c r="BP205">
        <v>0.5</v>
      </c>
      <c r="BQ205">
        <v>12.99</v>
      </c>
      <c r="BR205">
        <v>51.72</v>
      </c>
      <c r="BS205">
        <v>10.41</v>
      </c>
      <c r="BT205">
        <v>0.8</v>
      </c>
      <c r="BU205">
        <v>8.39</v>
      </c>
      <c r="BV205">
        <v>1.33</v>
      </c>
      <c r="BW205">
        <v>8.18</v>
      </c>
      <c r="BX205">
        <v>1.62</v>
      </c>
      <c r="BY205">
        <v>5.0199999999999996</v>
      </c>
      <c r="BZ205">
        <v>0.71</v>
      </c>
      <c r="CA205">
        <v>4.95</v>
      </c>
      <c r="CB205">
        <v>0.69</v>
      </c>
    </row>
    <row r="206" spans="1:80" x14ac:dyDescent="0.3">
      <c r="A206" t="s">
        <v>826</v>
      </c>
      <c r="B206" t="s">
        <v>827</v>
      </c>
      <c r="C206" s="1" t="str">
        <f>HYPERLINK("http://geochem.nrcan.gc.ca/cdogs/content/bdl/bdl211193_e.htm", "21:1193")</f>
        <v>21:1193</v>
      </c>
      <c r="D206" s="1" t="str">
        <f>HYPERLINK("http://geochem.nrcan.gc.ca/cdogs/content/svy/svy210191_e.htm", "21:0191")</f>
        <v>21:0191</v>
      </c>
      <c r="E206" t="s">
        <v>824</v>
      </c>
      <c r="F206" t="s">
        <v>828</v>
      </c>
      <c r="H206">
        <v>56.7104499</v>
      </c>
      <c r="I206">
        <v>-105.9735931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</v>
      </c>
      <c r="M206" t="s">
        <v>108</v>
      </c>
      <c r="N206">
        <v>205</v>
      </c>
      <c r="O206">
        <v>1</v>
      </c>
      <c r="P206">
        <v>70</v>
      </c>
      <c r="Q206">
        <v>1.0900000000000001</v>
      </c>
      <c r="R206">
        <v>0.4</v>
      </c>
      <c r="S206">
        <v>1.9</v>
      </c>
      <c r="T206">
        <v>-20</v>
      </c>
      <c r="U206">
        <v>39.1</v>
      </c>
      <c r="V206">
        <v>1.7</v>
      </c>
      <c r="W206">
        <v>0.08</v>
      </c>
      <c r="X206">
        <v>0.2</v>
      </c>
      <c r="Y206">
        <v>0.53</v>
      </c>
      <c r="Z206">
        <v>97.7</v>
      </c>
      <c r="AA206">
        <v>6.5</v>
      </c>
      <c r="AB206">
        <v>23.2</v>
      </c>
      <c r="AC206">
        <v>0.31</v>
      </c>
      <c r="AD206">
        <v>11.82</v>
      </c>
      <c r="AE206">
        <v>3.38</v>
      </c>
      <c r="AF206">
        <v>1.4</v>
      </c>
      <c r="AG206">
        <v>-0.1</v>
      </c>
      <c r="AH206">
        <v>-0.02</v>
      </c>
      <c r="AI206">
        <v>71</v>
      </c>
      <c r="AJ206">
        <v>-0.02</v>
      </c>
      <c r="AK206">
        <v>0.04</v>
      </c>
      <c r="AL206">
        <v>40.9</v>
      </c>
      <c r="AM206">
        <v>2.5</v>
      </c>
      <c r="AN206">
        <v>7.0000000000000007E-2</v>
      </c>
      <c r="AO206">
        <v>237</v>
      </c>
      <c r="AP206">
        <v>5.62</v>
      </c>
      <c r="AQ206">
        <v>8.0000000000000002E-3</v>
      </c>
      <c r="AR206">
        <v>0.96</v>
      </c>
      <c r="AS206">
        <v>10.9</v>
      </c>
      <c r="AT206">
        <v>0.11600000000000001</v>
      </c>
      <c r="AU206">
        <v>2.1800000000000002</v>
      </c>
      <c r="AV206">
        <v>-10</v>
      </c>
      <c r="AW206">
        <v>-2</v>
      </c>
      <c r="AX206">
        <v>3.9</v>
      </c>
      <c r="AY206">
        <v>-1</v>
      </c>
      <c r="AZ206">
        <v>0.28000000000000003</v>
      </c>
      <c r="BA206">
        <v>0.06</v>
      </c>
      <c r="BB206">
        <v>2.5</v>
      </c>
      <c r="BC206">
        <v>1.5</v>
      </c>
      <c r="BD206">
        <v>0.4</v>
      </c>
      <c r="BE206">
        <v>12.8</v>
      </c>
      <c r="BF206">
        <v>-0.05</v>
      </c>
      <c r="BG206">
        <v>0.02</v>
      </c>
      <c r="BH206">
        <v>1.5</v>
      </c>
      <c r="BI206">
        <v>1.6E-2</v>
      </c>
      <c r="BJ206">
        <v>0.11</v>
      </c>
      <c r="BK206">
        <v>11.9</v>
      </c>
      <c r="BL206">
        <v>30</v>
      </c>
      <c r="BM206">
        <v>0.1</v>
      </c>
      <c r="BN206">
        <v>37.79</v>
      </c>
      <c r="BO206">
        <v>145.6</v>
      </c>
      <c r="BP206">
        <v>0.5</v>
      </c>
      <c r="BQ206">
        <v>12.98</v>
      </c>
      <c r="BR206">
        <v>49.36</v>
      </c>
      <c r="BS206">
        <v>10.039999999999999</v>
      </c>
      <c r="BT206">
        <v>0.75</v>
      </c>
      <c r="BU206">
        <v>8.35</v>
      </c>
      <c r="BV206">
        <v>1.25</v>
      </c>
      <c r="BW206">
        <v>7.44</v>
      </c>
      <c r="BX206">
        <v>1.48</v>
      </c>
      <c r="BY206">
        <v>4.4000000000000004</v>
      </c>
      <c r="BZ206">
        <v>0.66</v>
      </c>
      <c r="CA206">
        <v>4.57</v>
      </c>
      <c r="CB206">
        <v>0.69</v>
      </c>
    </row>
    <row r="207" spans="1:80" x14ac:dyDescent="0.3">
      <c r="A207" t="s">
        <v>829</v>
      </c>
      <c r="B207" t="s">
        <v>830</v>
      </c>
      <c r="C207" s="1" t="str">
        <f>HYPERLINK("http://geochem.nrcan.gc.ca/cdogs/content/bdl/bdl211193_e.htm", "21:1193")</f>
        <v>21:1193</v>
      </c>
      <c r="D207" s="1" t="str">
        <f>HYPERLINK("http://geochem.nrcan.gc.ca/cdogs/content/svy/svy210191_e.htm", "21:0191")</f>
        <v>21:0191</v>
      </c>
      <c r="E207" t="s">
        <v>824</v>
      </c>
      <c r="F207" t="s">
        <v>831</v>
      </c>
      <c r="H207">
        <v>56.7104499</v>
      </c>
      <c r="I207">
        <v>-105.9735931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</v>
      </c>
      <c r="M207" t="s">
        <v>112</v>
      </c>
      <c r="N207">
        <v>206</v>
      </c>
      <c r="O207">
        <v>1</v>
      </c>
      <c r="P207">
        <v>61</v>
      </c>
      <c r="Q207">
        <v>1.0900000000000001</v>
      </c>
      <c r="R207">
        <v>0.3</v>
      </c>
      <c r="S207">
        <v>2.2000000000000002</v>
      </c>
      <c r="T207">
        <v>-20</v>
      </c>
      <c r="U207">
        <v>37.5</v>
      </c>
      <c r="V207">
        <v>1.5</v>
      </c>
      <c r="W207">
        <v>7.0000000000000007E-2</v>
      </c>
      <c r="X207">
        <v>0.19</v>
      </c>
      <c r="Y207">
        <v>0.51</v>
      </c>
      <c r="Z207">
        <v>92.3</v>
      </c>
      <c r="AA207">
        <v>6.5</v>
      </c>
      <c r="AB207">
        <v>23.1</v>
      </c>
      <c r="AC207">
        <v>0.3</v>
      </c>
      <c r="AD207">
        <v>11.67</v>
      </c>
      <c r="AE207">
        <v>3.52</v>
      </c>
      <c r="AF207">
        <v>1.5</v>
      </c>
      <c r="AG207">
        <v>-0.1</v>
      </c>
      <c r="AH207">
        <v>-0.02</v>
      </c>
      <c r="AI207">
        <v>77</v>
      </c>
      <c r="AJ207">
        <v>-0.02</v>
      </c>
      <c r="AK207">
        <v>0.03</v>
      </c>
      <c r="AL207">
        <v>40.1</v>
      </c>
      <c r="AM207">
        <v>2.6</v>
      </c>
      <c r="AN207">
        <v>0.06</v>
      </c>
      <c r="AO207">
        <v>240</v>
      </c>
      <c r="AP207">
        <v>5.7</v>
      </c>
      <c r="AQ207">
        <v>6.0000000000000001E-3</v>
      </c>
      <c r="AR207">
        <v>0.96</v>
      </c>
      <c r="AS207">
        <v>10.6</v>
      </c>
      <c r="AT207">
        <v>0.106</v>
      </c>
      <c r="AU207">
        <v>2.11</v>
      </c>
      <c r="AV207">
        <v>-10</v>
      </c>
      <c r="AW207">
        <v>-2</v>
      </c>
      <c r="AX207">
        <v>3.8</v>
      </c>
      <c r="AY207">
        <v>1</v>
      </c>
      <c r="AZ207">
        <v>0.26</v>
      </c>
      <c r="BA207">
        <v>7.0000000000000007E-2</v>
      </c>
      <c r="BB207">
        <v>2.4</v>
      </c>
      <c r="BC207">
        <v>1.2</v>
      </c>
      <c r="BD207">
        <v>0.3</v>
      </c>
      <c r="BE207">
        <v>12.3</v>
      </c>
      <c r="BF207">
        <v>-0.05</v>
      </c>
      <c r="BG207">
        <v>-0.02</v>
      </c>
      <c r="BH207">
        <v>1.5</v>
      </c>
      <c r="BI207">
        <v>1.6E-2</v>
      </c>
      <c r="BJ207">
        <v>0.09</v>
      </c>
      <c r="BK207">
        <v>11.5</v>
      </c>
      <c r="BL207">
        <v>29</v>
      </c>
      <c r="BM207">
        <v>0.1</v>
      </c>
      <c r="BN207">
        <v>36.17</v>
      </c>
      <c r="BO207">
        <v>120.2</v>
      </c>
      <c r="BP207">
        <v>0.5</v>
      </c>
      <c r="BQ207">
        <v>12.14</v>
      </c>
      <c r="BR207">
        <v>48.35</v>
      </c>
      <c r="BS207">
        <v>9.81</v>
      </c>
      <c r="BT207">
        <v>0.72</v>
      </c>
      <c r="BU207">
        <v>7.82</v>
      </c>
      <c r="BV207">
        <v>1.18</v>
      </c>
      <c r="BW207">
        <v>7.31</v>
      </c>
      <c r="BX207">
        <v>1.46</v>
      </c>
      <c r="BY207">
        <v>4.3099999999999996</v>
      </c>
      <c r="BZ207">
        <v>0.71</v>
      </c>
      <c r="CA207">
        <v>4.43</v>
      </c>
      <c r="CB207">
        <v>0.66</v>
      </c>
    </row>
    <row r="208" spans="1:80" x14ac:dyDescent="0.3">
      <c r="A208" t="s">
        <v>832</v>
      </c>
      <c r="B208" t="s">
        <v>833</v>
      </c>
      <c r="C208" s="1" t="str">
        <f>HYPERLINK("http://geochem.nrcan.gc.ca/cdogs/content/bdl/bdl211193_e.htm", "21:1193")</f>
        <v>21:1193</v>
      </c>
      <c r="D208" s="1" t="str">
        <f>HYPERLINK("http://geochem.nrcan.gc.ca/cdogs/content/svy/svy210191_e.htm", "21:0191")</f>
        <v>21:0191</v>
      </c>
      <c r="E208" t="s">
        <v>834</v>
      </c>
      <c r="F208" t="s">
        <v>835</v>
      </c>
      <c r="H208">
        <v>56.697681799999998</v>
      </c>
      <c r="I208">
        <v>-105.9326001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</v>
      </c>
      <c r="M208" t="s">
        <v>89</v>
      </c>
      <c r="N208">
        <v>207</v>
      </c>
      <c r="O208">
        <v>1</v>
      </c>
      <c r="P208">
        <v>62</v>
      </c>
      <c r="Q208">
        <v>0.84</v>
      </c>
      <c r="R208">
        <v>0.3</v>
      </c>
      <c r="S208">
        <v>1.5</v>
      </c>
      <c r="T208">
        <v>-20</v>
      </c>
      <c r="U208">
        <v>53.1</v>
      </c>
      <c r="V208">
        <v>1.3</v>
      </c>
      <c r="W208">
        <v>0.05</v>
      </c>
      <c r="X208">
        <v>0.27</v>
      </c>
      <c r="Y208">
        <v>0.8</v>
      </c>
      <c r="Z208">
        <v>47.6</v>
      </c>
      <c r="AA208">
        <v>11.7</v>
      </c>
      <c r="AB208">
        <v>30.7</v>
      </c>
      <c r="AC208">
        <v>0.31</v>
      </c>
      <c r="AD208">
        <v>13.86</v>
      </c>
      <c r="AE208">
        <v>3</v>
      </c>
      <c r="AF208">
        <v>1.5</v>
      </c>
      <c r="AG208">
        <v>-0.1</v>
      </c>
      <c r="AH208">
        <v>0.23</v>
      </c>
      <c r="AI208">
        <v>96</v>
      </c>
      <c r="AJ208">
        <v>-0.02</v>
      </c>
      <c r="AK208">
        <v>0.04</v>
      </c>
      <c r="AL208">
        <v>23</v>
      </c>
      <c r="AM208">
        <v>3</v>
      </c>
      <c r="AN208">
        <v>0.1</v>
      </c>
      <c r="AO208">
        <v>159</v>
      </c>
      <c r="AP208">
        <v>3.74</v>
      </c>
      <c r="AQ208">
        <v>7.0000000000000001E-3</v>
      </c>
      <c r="AR208">
        <v>1.1100000000000001</v>
      </c>
      <c r="AS208">
        <v>26.8</v>
      </c>
      <c r="AT208">
        <v>4.8000000000000001E-2</v>
      </c>
      <c r="AU208">
        <v>2.21</v>
      </c>
      <c r="AV208">
        <v>-10</v>
      </c>
      <c r="AW208">
        <v>-2</v>
      </c>
      <c r="AX208">
        <v>5.6</v>
      </c>
      <c r="AY208">
        <v>4</v>
      </c>
      <c r="AZ208">
        <v>0.4</v>
      </c>
      <c r="BA208">
        <v>0.06</v>
      </c>
      <c r="BB208">
        <v>3.9</v>
      </c>
      <c r="BC208">
        <v>2</v>
      </c>
      <c r="BD208">
        <v>0.4</v>
      </c>
      <c r="BE208">
        <v>15.2</v>
      </c>
      <c r="BF208">
        <v>-0.05</v>
      </c>
      <c r="BG208">
        <v>-0.02</v>
      </c>
      <c r="BH208">
        <v>4</v>
      </c>
      <c r="BI208">
        <v>2.7E-2</v>
      </c>
      <c r="BJ208">
        <v>0.14000000000000001</v>
      </c>
      <c r="BK208">
        <v>1.3</v>
      </c>
      <c r="BL208">
        <v>42</v>
      </c>
      <c r="BM208">
        <v>0.2</v>
      </c>
      <c r="BN208">
        <v>17.82</v>
      </c>
      <c r="BO208">
        <v>116.2</v>
      </c>
      <c r="BP208">
        <v>9.1</v>
      </c>
      <c r="BQ208">
        <v>6.67</v>
      </c>
      <c r="BR208">
        <v>26.44</v>
      </c>
      <c r="BS208">
        <v>4.7699999999999996</v>
      </c>
      <c r="BT208">
        <v>0.64</v>
      </c>
      <c r="BU208">
        <v>4.28</v>
      </c>
      <c r="BV208">
        <v>0.55000000000000004</v>
      </c>
      <c r="BW208">
        <v>3.5</v>
      </c>
      <c r="BX208">
        <v>0.67</v>
      </c>
      <c r="BY208">
        <v>1.94</v>
      </c>
      <c r="BZ208">
        <v>0.3</v>
      </c>
      <c r="CA208">
        <v>2</v>
      </c>
      <c r="CB208">
        <v>0.3</v>
      </c>
    </row>
    <row r="209" spans="1:80" x14ac:dyDescent="0.3">
      <c r="A209" t="s">
        <v>836</v>
      </c>
      <c r="B209" t="s">
        <v>837</v>
      </c>
      <c r="C209" s="1" t="str">
        <f>HYPERLINK("http://geochem.nrcan.gc.ca/cdogs/content/bdl/bdl211193_e.htm", "21:1193")</f>
        <v>21:1193</v>
      </c>
      <c r="D209" s="1" t="str">
        <f>HYPERLINK("http://geochem.nrcan.gc.ca/cdogs/content/svy/svy210191_e.htm", "21:0191")</f>
        <v>21:0191</v>
      </c>
      <c r="E209" t="s">
        <v>838</v>
      </c>
      <c r="F209" t="s">
        <v>839</v>
      </c>
      <c r="H209">
        <v>56.659240599999997</v>
      </c>
      <c r="I209">
        <v>-105.9261027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</v>
      </c>
      <c r="M209" t="s">
        <v>94</v>
      </c>
      <c r="N209">
        <v>208</v>
      </c>
      <c r="O209">
        <v>1</v>
      </c>
      <c r="P209">
        <v>21</v>
      </c>
      <c r="Q209">
        <v>0.53</v>
      </c>
      <c r="R209">
        <v>2</v>
      </c>
      <c r="S209">
        <v>1.6</v>
      </c>
      <c r="T209">
        <v>-20</v>
      </c>
      <c r="U209">
        <v>47.3</v>
      </c>
      <c r="V209">
        <v>0.8</v>
      </c>
      <c r="W209">
        <v>7.0000000000000007E-2</v>
      </c>
      <c r="X209">
        <v>0.13</v>
      </c>
      <c r="Y209">
        <v>0.18</v>
      </c>
      <c r="Z209">
        <v>47.2</v>
      </c>
      <c r="AA209">
        <v>7.3</v>
      </c>
      <c r="AB209">
        <v>14.9</v>
      </c>
      <c r="AC209">
        <v>0.72</v>
      </c>
      <c r="AD209">
        <v>8.19</v>
      </c>
      <c r="AE209">
        <v>3.69</v>
      </c>
      <c r="AF209">
        <v>2.2999999999999998</v>
      </c>
      <c r="AG209">
        <v>-0.1</v>
      </c>
      <c r="AH209">
        <v>0.18</v>
      </c>
      <c r="AI209">
        <v>23</v>
      </c>
      <c r="AJ209">
        <v>-0.02</v>
      </c>
      <c r="AK209">
        <v>0.16</v>
      </c>
      <c r="AL209">
        <v>24.1</v>
      </c>
      <c r="AM209">
        <v>8.1</v>
      </c>
      <c r="AN209">
        <v>0.3</v>
      </c>
      <c r="AO209">
        <v>578</v>
      </c>
      <c r="AP209">
        <v>3.15</v>
      </c>
      <c r="AQ209">
        <v>8.9999999999999993E-3</v>
      </c>
      <c r="AR209">
        <v>0.84</v>
      </c>
      <c r="AS209">
        <v>20.399999999999999</v>
      </c>
      <c r="AT209">
        <v>5.5E-2</v>
      </c>
      <c r="AU209">
        <v>2.82</v>
      </c>
      <c r="AV209">
        <v>-10</v>
      </c>
      <c r="AW209">
        <v>-2</v>
      </c>
      <c r="AX209">
        <v>17.7</v>
      </c>
      <c r="AY209">
        <v>-1</v>
      </c>
      <c r="AZ209">
        <v>0.08</v>
      </c>
      <c r="BA209">
        <v>0.03</v>
      </c>
      <c r="BB209">
        <v>2.2999999999999998</v>
      </c>
      <c r="BC209">
        <v>0.2</v>
      </c>
      <c r="BD209">
        <v>0.5</v>
      </c>
      <c r="BE209">
        <v>13.3</v>
      </c>
      <c r="BF209">
        <v>-0.05</v>
      </c>
      <c r="BG209">
        <v>-0.02</v>
      </c>
      <c r="BH209">
        <v>8.1</v>
      </c>
      <c r="BI209">
        <v>4.5999999999999999E-2</v>
      </c>
      <c r="BJ209">
        <v>0.13</v>
      </c>
      <c r="BK209">
        <v>2</v>
      </c>
      <c r="BL209">
        <v>21</v>
      </c>
      <c r="BM209">
        <v>0.1</v>
      </c>
      <c r="BN209">
        <v>9.06</v>
      </c>
      <c r="BO209">
        <v>45.7</v>
      </c>
      <c r="BP209">
        <v>7.7</v>
      </c>
      <c r="BQ209">
        <v>5.76</v>
      </c>
      <c r="BR209">
        <v>20.66</v>
      </c>
      <c r="BS209">
        <v>3.58</v>
      </c>
      <c r="BT209">
        <v>0.44</v>
      </c>
      <c r="BU209">
        <v>2.69</v>
      </c>
      <c r="BV209">
        <v>0.33</v>
      </c>
      <c r="BW209">
        <v>2.0699999999999998</v>
      </c>
      <c r="BX209">
        <v>0.32</v>
      </c>
      <c r="BY209">
        <v>0.85</v>
      </c>
      <c r="BZ209">
        <v>0.12</v>
      </c>
      <c r="CA209">
        <v>0.81</v>
      </c>
      <c r="CB209">
        <v>0.11</v>
      </c>
    </row>
    <row r="210" spans="1:80" x14ac:dyDescent="0.3">
      <c r="A210" t="s">
        <v>840</v>
      </c>
      <c r="B210" t="s">
        <v>841</v>
      </c>
      <c r="C210" s="1" t="str">
        <f>HYPERLINK("http://geochem.nrcan.gc.ca/cdogs/content/bdl/bdl211193_e.htm", "21:1193")</f>
        <v>21:1193</v>
      </c>
      <c r="D210" s="1" t="str">
        <f>HYPERLINK("http://geochem.nrcan.gc.ca/cdogs/content/svy/svy210191_e.htm", "21:0191")</f>
        <v>21:0191</v>
      </c>
      <c r="E210" t="s">
        <v>842</v>
      </c>
      <c r="F210" t="s">
        <v>843</v>
      </c>
      <c r="H210">
        <v>56.638321900000001</v>
      </c>
      <c r="I210">
        <v>-105.959699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</v>
      </c>
      <c r="M210" t="s">
        <v>99</v>
      </c>
      <c r="N210">
        <v>209</v>
      </c>
      <c r="O210">
        <v>1</v>
      </c>
      <c r="P210">
        <v>36</v>
      </c>
      <c r="Q210">
        <v>0.74</v>
      </c>
      <c r="R210">
        <v>0.4</v>
      </c>
      <c r="S210">
        <v>2.1</v>
      </c>
      <c r="T210">
        <v>-20</v>
      </c>
      <c r="U210">
        <v>72.3</v>
      </c>
      <c r="V210">
        <v>0.7</v>
      </c>
      <c r="W210">
        <v>0.03</v>
      </c>
      <c r="X210">
        <v>0.44</v>
      </c>
      <c r="Y210">
        <v>0.85</v>
      </c>
      <c r="Z210">
        <v>64.7</v>
      </c>
      <c r="AA210">
        <v>5.5</v>
      </c>
      <c r="AB210">
        <v>13.2</v>
      </c>
      <c r="AC210">
        <v>0.21</v>
      </c>
      <c r="AD210">
        <v>9.06</v>
      </c>
      <c r="AE210">
        <v>2.68</v>
      </c>
      <c r="AF210">
        <v>1.2</v>
      </c>
      <c r="AG210">
        <v>-0.1</v>
      </c>
      <c r="AH210">
        <v>0.04</v>
      </c>
      <c r="AI210">
        <v>85</v>
      </c>
      <c r="AJ210">
        <v>-0.02</v>
      </c>
      <c r="AK210">
        <v>0.02</v>
      </c>
      <c r="AL210">
        <v>30</v>
      </c>
      <c r="AM210">
        <v>0.9</v>
      </c>
      <c r="AN210">
        <v>0.06</v>
      </c>
      <c r="AO210">
        <v>350</v>
      </c>
      <c r="AP210">
        <v>1.71</v>
      </c>
      <c r="AQ210">
        <v>3.0000000000000001E-3</v>
      </c>
      <c r="AR210">
        <v>0.91</v>
      </c>
      <c r="AS210">
        <v>9.1999999999999993</v>
      </c>
      <c r="AT210">
        <v>4.3999999999999997E-2</v>
      </c>
      <c r="AU210">
        <v>3.43</v>
      </c>
      <c r="AV210">
        <v>-10</v>
      </c>
      <c r="AW210">
        <v>-2</v>
      </c>
      <c r="AX210">
        <v>2.2999999999999998</v>
      </c>
      <c r="AY210">
        <v>1</v>
      </c>
      <c r="AZ210">
        <v>0.25</v>
      </c>
      <c r="BA210">
        <v>7.0000000000000007E-2</v>
      </c>
      <c r="BB210">
        <v>1.5</v>
      </c>
      <c r="BC210">
        <v>1.4</v>
      </c>
      <c r="BD210">
        <v>0.3</v>
      </c>
      <c r="BE210">
        <v>20.7</v>
      </c>
      <c r="BF210">
        <v>-0.05</v>
      </c>
      <c r="BG210">
        <v>-0.02</v>
      </c>
      <c r="BH210">
        <v>1.1000000000000001</v>
      </c>
      <c r="BI210">
        <v>1.2E-2</v>
      </c>
      <c r="BJ210">
        <v>0.14000000000000001</v>
      </c>
      <c r="BK210">
        <v>1.2</v>
      </c>
      <c r="BL210">
        <v>16</v>
      </c>
      <c r="BM210">
        <v>-0.1</v>
      </c>
      <c r="BN210">
        <v>16.62</v>
      </c>
      <c r="BO210">
        <v>135.9</v>
      </c>
      <c r="BP210">
        <v>1.9</v>
      </c>
      <c r="BQ210">
        <v>7.83</v>
      </c>
      <c r="BR210">
        <v>29.62</v>
      </c>
      <c r="BS210">
        <v>5.05</v>
      </c>
      <c r="BT210">
        <v>0.41</v>
      </c>
      <c r="BU210">
        <v>3.88</v>
      </c>
      <c r="BV210">
        <v>0.52</v>
      </c>
      <c r="BW210">
        <v>3.08</v>
      </c>
      <c r="BX210">
        <v>0.59</v>
      </c>
      <c r="BY210">
        <v>1.78</v>
      </c>
      <c r="BZ210">
        <v>0.24</v>
      </c>
      <c r="CA210">
        <v>1.73</v>
      </c>
      <c r="CB210">
        <v>0.24</v>
      </c>
    </row>
    <row r="211" spans="1:80" x14ac:dyDescent="0.3">
      <c r="A211" t="s">
        <v>844</v>
      </c>
      <c r="B211" t="s">
        <v>845</v>
      </c>
      <c r="C211" s="1" t="str">
        <f>HYPERLINK("http://geochem.nrcan.gc.ca/cdogs/content/bdl/bdl211193_e.htm", "21:1193")</f>
        <v>21:1193</v>
      </c>
      <c r="D211" s="1" t="str">
        <f>HYPERLINK("http://geochem.nrcan.gc.ca/cdogs/content/svy/svy210191_e.htm", "21:0191")</f>
        <v>21:0191</v>
      </c>
      <c r="E211" t="s">
        <v>846</v>
      </c>
      <c r="F211" t="s">
        <v>847</v>
      </c>
      <c r="H211">
        <v>56.6107491</v>
      </c>
      <c r="I211">
        <v>-105.9642285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</v>
      </c>
      <c r="M211" t="s">
        <v>104</v>
      </c>
      <c r="N211">
        <v>210</v>
      </c>
      <c r="O211">
        <v>1</v>
      </c>
      <c r="P211">
        <v>136</v>
      </c>
      <c r="Q211">
        <v>1.08</v>
      </c>
      <c r="R211">
        <v>-0.1</v>
      </c>
      <c r="S211">
        <v>0.7</v>
      </c>
      <c r="T211">
        <v>-20</v>
      </c>
      <c r="U211">
        <v>58.8</v>
      </c>
      <c r="V211">
        <v>1.7</v>
      </c>
      <c r="W211">
        <v>0.05</v>
      </c>
      <c r="X211">
        <v>0.32</v>
      </c>
      <c r="Y211">
        <v>1.1499999999999999</v>
      </c>
      <c r="Z211">
        <v>157.80000000000001</v>
      </c>
      <c r="AA211">
        <v>8.4</v>
      </c>
      <c r="AB211">
        <v>27.8</v>
      </c>
      <c r="AC211">
        <v>0.43</v>
      </c>
      <c r="AD211">
        <v>28.59</v>
      </c>
      <c r="AE211">
        <v>2.02</v>
      </c>
      <c r="AF211">
        <v>1.7</v>
      </c>
      <c r="AG211">
        <v>0.1</v>
      </c>
      <c r="AH211">
        <v>-0.02</v>
      </c>
      <c r="AI211">
        <v>91</v>
      </c>
      <c r="AJ211">
        <v>-0.02</v>
      </c>
      <c r="AK211">
        <v>0.04</v>
      </c>
      <c r="AL211">
        <v>77.8</v>
      </c>
      <c r="AM211">
        <v>3.6</v>
      </c>
      <c r="AN211">
        <v>0.1</v>
      </c>
      <c r="AO211">
        <v>340</v>
      </c>
      <c r="AP211">
        <v>2.48</v>
      </c>
      <c r="AQ211">
        <v>6.0000000000000001E-3</v>
      </c>
      <c r="AR211">
        <v>0.91</v>
      </c>
      <c r="AS211">
        <v>17.100000000000001</v>
      </c>
      <c r="AT211">
        <v>0.16500000000000001</v>
      </c>
      <c r="AU211">
        <v>2.85</v>
      </c>
      <c r="AV211">
        <v>-10</v>
      </c>
      <c r="AW211">
        <v>-2</v>
      </c>
      <c r="AX211">
        <v>5.9</v>
      </c>
      <c r="AY211">
        <v>7</v>
      </c>
      <c r="AZ211">
        <v>0.72</v>
      </c>
      <c r="BA211">
        <v>7.0000000000000007E-2</v>
      </c>
      <c r="BB211">
        <v>2.4</v>
      </c>
      <c r="BC211">
        <v>2.9</v>
      </c>
      <c r="BD211">
        <v>0.4</v>
      </c>
      <c r="BE211">
        <v>14.3</v>
      </c>
      <c r="BF211">
        <v>-0.05</v>
      </c>
      <c r="BG211">
        <v>-0.02</v>
      </c>
      <c r="BH211">
        <v>1</v>
      </c>
      <c r="BI211">
        <v>1.2E-2</v>
      </c>
      <c r="BJ211">
        <v>0.17</v>
      </c>
      <c r="BK211">
        <v>4.4000000000000004</v>
      </c>
      <c r="BL211">
        <v>26</v>
      </c>
      <c r="BM211">
        <v>0.1</v>
      </c>
      <c r="BN211">
        <v>41.93</v>
      </c>
      <c r="BO211">
        <v>168.6</v>
      </c>
      <c r="BP211">
        <v>1.1000000000000001</v>
      </c>
      <c r="BQ211">
        <v>21.5</v>
      </c>
      <c r="BR211">
        <v>84.28</v>
      </c>
      <c r="BS211">
        <v>13.61</v>
      </c>
      <c r="BT211">
        <v>1.33</v>
      </c>
      <c r="BU211">
        <v>10.62</v>
      </c>
      <c r="BV211">
        <v>1.4</v>
      </c>
      <c r="BW211">
        <v>8.17</v>
      </c>
      <c r="BX211">
        <v>1.54</v>
      </c>
      <c r="BY211">
        <v>4.37</v>
      </c>
      <c r="BZ211">
        <v>0.63</v>
      </c>
      <c r="CA211">
        <v>4</v>
      </c>
      <c r="CB211">
        <v>0.61</v>
      </c>
    </row>
    <row r="212" spans="1:80" x14ac:dyDescent="0.3">
      <c r="A212" t="s">
        <v>848</v>
      </c>
      <c r="B212" t="s">
        <v>849</v>
      </c>
      <c r="C212" s="1" t="str">
        <f>HYPERLINK("http://geochem.nrcan.gc.ca/cdogs/content/bdl/bdl211193_e.htm", "21:1193")</f>
        <v>21:1193</v>
      </c>
      <c r="D212" s="1" t="str">
        <f>HYPERLINK("http://geochem.nrcan.gc.ca/cdogs/content/svy/svy210191_e.htm", "21:0191")</f>
        <v>21:0191</v>
      </c>
      <c r="E212" t="s">
        <v>850</v>
      </c>
      <c r="F212" t="s">
        <v>851</v>
      </c>
      <c r="H212">
        <v>56.5916681</v>
      </c>
      <c r="I212">
        <v>-105.98913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</v>
      </c>
      <c r="M212" t="s">
        <v>117</v>
      </c>
      <c r="N212">
        <v>211</v>
      </c>
      <c r="O212">
        <v>1</v>
      </c>
      <c r="P212">
        <v>145</v>
      </c>
      <c r="Q212">
        <v>1.79</v>
      </c>
      <c r="R212">
        <v>0.8</v>
      </c>
      <c r="S212">
        <v>1.4</v>
      </c>
      <c r="T212">
        <v>-20</v>
      </c>
      <c r="U212">
        <v>95.6</v>
      </c>
      <c r="V212">
        <v>3.2</v>
      </c>
      <c r="W212">
        <v>0.09</v>
      </c>
      <c r="X212">
        <v>0.23</v>
      </c>
      <c r="Y212">
        <v>0.95</v>
      </c>
      <c r="Z212">
        <v>217.4</v>
      </c>
      <c r="AA212">
        <v>12.5</v>
      </c>
      <c r="AB212">
        <v>47.5</v>
      </c>
      <c r="AC212">
        <v>0.79</v>
      </c>
      <c r="AD212">
        <v>26.68</v>
      </c>
      <c r="AE212">
        <v>11.16</v>
      </c>
      <c r="AF212">
        <v>3</v>
      </c>
      <c r="AG212">
        <v>0.2</v>
      </c>
      <c r="AH212">
        <v>0.06</v>
      </c>
      <c r="AI212">
        <v>81</v>
      </c>
      <c r="AJ212">
        <v>0.03</v>
      </c>
      <c r="AK212">
        <v>0.1</v>
      </c>
      <c r="AL212">
        <v>102.7</v>
      </c>
      <c r="AM212">
        <v>9.1999999999999993</v>
      </c>
      <c r="AN212">
        <v>0.21</v>
      </c>
      <c r="AO212">
        <v>983</v>
      </c>
      <c r="AP212">
        <v>4.1399999999999997</v>
      </c>
      <c r="AQ212">
        <v>6.0000000000000001E-3</v>
      </c>
      <c r="AR212">
        <v>1.71</v>
      </c>
      <c r="AS212">
        <v>21.9</v>
      </c>
      <c r="AT212">
        <v>0.24199999999999999</v>
      </c>
      <c r="AU212">
        <v>3.5</v>
      </c>
      <c r="AV212">
        <v>-10</v>
      </c>
      <c r="AW212">
        <v>-2</v>
      </c>
      <c r="AX212">
        <v>14.4</v>
      </c>
      <c r="AY212">
        <v>2</v>
      </c>
      <c r="AZ212">
        <v>0.38</v>
      </c>
      <c r="BA212">
        <v>0.06</v>
      </c>
      <c r="BB212">
        <v>8.3000000000000007</v>
      </c>
      <c r="BC212">
        <v>2.2999999999999998</v>
      </c>
      <c r="BD212">
        <v>0.7</v>
      </c>
      <c r="BE212">
        <v>13.4</v>
      </c>
      <c r="BF212">
        <v>-0.05</v>
      </c>
      <c r="BG212">
        <v>0.03</v>
      </c>
      <c r="BH212">
        <v>9</v>
      </c>
      <c r="BI212">
        <v>3.5000000000000003E-2</v>
      </c>
      <c r="BJ212">
        <v>0.19</v>
      </c>
      <c r="BK212">
        <v>4.7</v>
      </c>
      <c r="BL212">
        <v>49</v>
      </c>
      <c r="BM212">
        <v>0.2</v>
      </c>
      <c r="BN212">
        <v>54.91</v>
      </c>
      <c r="BO212">
        <v>192</v>
      </c>
      <c r="BP212">
        <v>2.9</v>
      </c>
      <c r="BQ212">
        <v>26.94</v>
      </c>
      <c r="BR212">
        <v>106.83</v>
      </c>
      <c r="BS212">
        <v>17.43</v>
      </c>
      <c r="BT212">
        <v>1.6</v>
      </c>
      <c r="BU212">
        <v>13.89</v>
      </c>
      <c r="BV212">
        <v>1.83</v>
      </c>
      <c r="BW212">
        <v>10.45</v>
      </c>
      <c r="BX212">
        <v>2.0699999999999998</v>
      </c>
      <c r="BY212">
        <v>6.15</v>
      </c>
      <c r="BZ212">
        <v>0.92</v>
      </c>
      <c r="CA212">
        <v>5.9</v>
      </c>
      <c r="CB212">
        <v>0.87</v>
      </c>
    </row>
    <row r="213" spans="1:80" x14ac:dyDescent="0.3">
      <c r="A213" t="s">
        <v>852</v>
      </c>
      <c r="B213" t="s">
        <v>853</v>
      </c>
      <c r="C213" s="1" t="str">
        <f>HYPERLINK("http://geochem.nrcan.gc.ca/cdogs/content/bdl/bdl211193_e.htm", "21:1193")</f>
        <v>21:1193</v>
      </c>
      <c r="D213" s="1" t="str">
        <f>HYPERLINK("http://geochem.nrcan.gc.ca/cdogs/content/svy/svy210191_e.htm", "21:0191")</f>
        <v>21:0191</v>
      </c>
      <c r="E213" t="s">
        <v>854</v>
      </c>
      <c r="F213" t="s">
        <v>855</v>
      </c>
      <c r="H213">
        <v>56.588030699999997</v>
      </c>
      <c r="I213">
        <v>-105.92465060000001</v>
      </c>
      <c r="J213" s="1" t="str">
        <f>HYPERLINK("http://geochem.nrcan.gc.ca/cdogs/content/kwd/kwd020027_e.htm", "NGR lake sediment grab sample")</f>
        <v>NGR lake sediment grab sample</v>
      </c>
      <c r="K213" s="1" t="str">
        <f>HYPERLINK("http://geochem.nrcan.gc.ca/cdogs/content/kwd/kwd080006_e.htm", "&lt;177 micron (NGR)")</f>
        <v>&lt;177 micron (NGR)</v>
      </c>
      <c r="L213">
        <v>1</v>
      </c>
      <c r="M213" t="s">
        <v>122</v>
      </c>
      <c r="N213">
        <v>212</v>
      </c>
      <c r="O213">
        <v>1</v>
      </c>
      <c r="P213">
        <v>79</v>
      </c>
      <c r="Q213">
        <v>2.02</v>
      </c>
      <c r="R213">
        <v>0.5</v>
      </c>
      <c r="S213">
        <v>0.6</v>
      </c>
      <c r="T213">
        <v>-20</v>
      </c>
      <c r="U213">
        <v>73</v>
      </c>
      <c r="V213">
        <v>1.9</v>
      </c>
      <c r="W213">
        <v>0.05</v>
      </c>
      <c r="X213">
        <v>0.38</v>
      </c>
      <c r="Y213">
        <v>0.75</v>
      </c>
      <c r="Z213">
        <v>111.8</v>
      </c>
      <c r="AA213">
        <v>9.6</v>
      </c>
      <c r="AB213">
        <v>53.5</v>
      </c>
      <c r="AC213">
        <v>0.41</v>
      </c>
      <c r="AD213">
        <v>14.23</v>
      </c>
      <c r="AE213">
        <v>3.47</v>
      </c>
      <c r="AF213">
        <v>2.5</v>
      </c>
      <c r="AG213">
        <v>-0.1</v>
      </c>
      <c r="AH213">
        <v>-0.02</v>
      </c>
      <c r="AI213">
        <v>117</v>
      </c>
      <c r="AJ213">
        <v>0.02</v>
      </c>
      <c r="AK213">
        <v>0.06</v>
      </c>
      <c r="AL213">
        <v>50.3</v>
      </c>
      <c r="AM213">
        <v>4.2</v>
      </c>
      <c r="AN213">
        <v>0.19</v>
      </c>
      <c r="AO213">
        <v>589</v>
      </c>
      <c r="AP213">
        <v>1.78</v>
      </c>
      <c r="AQ213">
        <v>4.0000000000000001E-3</v>
      </c>
      <c r="AR213">
        <v>1.64</v>
      </c>
      <c r="AS213">
        <v>21.7</v>
      </c>
      <c r="AT213">
        <v>0.20899999999999999</v>
      </c>
      <c r="AU213">
        <v>2.06</v>
      </c>
      <c r="AV213">
        <v>-10</v>
      </c>
      <c r="AW213">
        <v>-2</v>
      </c>
      <c r="AX213">
        <v>6.9</v>
      </c>
      <c r="AY213">
        <v>2</v>
      </c>
      <c r="AZ213">
        <v>0.36</v>
      </c>
      <c r="BA213">
        <v>7.0000000000000007E-2</v>
      </c>
      <c r="BB213">
        <v>5</v>
      </c>
      <c r="BC213">
        <v>1.7</v>
      </c>
      <c r="BD213">
        <v>0.5</v>
      </c>
      <c r="BE213">
        <v>15.9</v>
      </c>
      <c r="BF213">
        <v>-0.05</v>
      </c>
      <c r="BG213">
        <v>0.03</v>
      </c>
      <c r="BH213">
        <v>1.4</v>
      </c>
      <c r="BI213">
        <v>2.7E-2</v>
      </c>
      <c r="BJ213">
        <v>0.18</v>
      </c>
      <c r="BK213">
        <v>2.5</v>
      </c>
      <c r="BL213">
        <v>52</v>
      </c>
      <c r="BM213">
        <v>0.2</v>
      </c>
      <c r="BN213">
        <v>32.75</v>
      </c>
      <c r="BO213">
        <v>128.19999999999999</v>
      </c>
      <c r="BP213">
        <v>1</v>
      </c>
      <c r="BQ213">
        <v>14.4</v>
      </c>
      <c r="BR213">
        <v>57.26</v>
      </c>
      <c r="BS213">
        <v>10.029999999999999</v>
      </c>
      <c r="BT213">
        <v>1.39</v>
      </c>
      <c r="BU213">
        <v>8.35</v>
      </c>
      <c r="BV213">
        <v>1.17</v>
      </c>
      <c r="BW213">
        <v>6.64</v>
      </c>
      <c r="BX213">
        <v>1.35</v>
      </c>
      <c r="BY213">
        <v>3.7</v>
      </c>
      <c r="BZ213">
        <v>0.52</v>
      </c>
      <c r="CA213">
        <v>3.52</v>
      </c>
      <c r="CB213">
        <v>0.49</v>
      </c>
    </row>
    <row r="214" spans="1:80" x14ac:dyDescent="0.3">
      <c r="A214" t="s">
        <v>856</v>
      </c>
      <c r="B214" t="s">
        <v>857</v>
      </c>
      <c r="C214" s="1" t="str">
        <f>HYPERLINK("http://geochem.nrcan.gc.ca/cdogs/content/bdl/bdl211193_e.htm", "21:1193")</f>
        <v>21:1193</v>
      </c>
      <c r="D214" s="1" t="str">
        <f>HYPERLINK("http://geochem.nrcan.gc.ca/cdogs/content/svy/svy210191_e.htm", "21:0191")</f>
        <v>21:0191</v>
      </c>
      <c r="E214" t="s">
        <v>858</v>
      </c>
      <c r="F214" t="s">
        <v>859</v>
      </c>
      <c r="H214">
        <v>56.5752253</v>
      </c>
      <c r="I214">
        <v>-105.95117949999999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</v>
      </c>
      <c r="M214" t="s">
        <v>127</v>
      </c>
      <c r="N214">
        <v>213</v>
      </c>
      <c r="O214">
        <v>1</v>
      </c>
      <c r="P214">
        <v>62</v>
      </c>
      <c r="Q214">
        <v>1.63</v>
      </c>
      <c r="R214">
        <v>0.4</v>
      </c>
      <c r="S214">
        <v>-0.2</v>
      </c>
      <c r="T214">
        <v>-20</v>
      </c>
      <c r="U214">
        <v>48</v>
      </c>
      <c r="V214">
        <v>1.6</v>
      </c>
      <c r="W214">
        <v>0.06</v>
      </c>
      <c r="X214">
        <v>0.27</v>
      </c>
      <c r="Y214">
        <v>0.53</v>
      </c>
      <c r="Z214">
        <v>98.6</v>
      </c>
      <c r="AA214">
        <v>8.8000000000000007</v>
      </c>
      <c r="AB214">
        <v>48.4</v>
      </c>
      <c r="AC214">
        <v>0.4</v>
      </c>
      <c r="AD214">
        <v>11.88</v>
      </c>
      <c r="AE214">
        <v>5.19</v>
      </c>
      <c r="AF214">
        <v>2.2999999999999998</v>
      </c>
      <c r="AG214">
        <v>-0.1</v>
      </c>
      <c r="AH214">
        <v>0.02</v>
      </c>
      <c r="AI214">
        <v>108</v>
      </c>
      <c r="AJ214">
        <v>-0.02</v>
      </c>
      <c r="AK214">
        <v>0.05</v>
      </c>
      <c r="AL214">
        <v>45.2</v>
      </c>
      <c r="AM214">
        <v>4.3</v>
      </c>
      <c r="AN214">
        <v>0.16</v>
      </c>
      <c r="AO214">
        <v>326</v>
      </c>
      <c r="AP214">
        <v>1.68</v>
      </c>
      <c r="AQ214">
        <v>5.0000000000000001E-3</v>
      </c>
      <c r="AR214">
        <v>1.48</v>
      </c>
      <c r="AS214">
        <v>21.2</v>
      </c>
      <c r="AT214">
        <v>0.19</v>
      </c>
      <c r="AU214">
        <v>2.59</v>
      </c>
      <c r="AV214">
        <v>-10</v>
      </c>
      <c r="AW214">
        <v>-2</v>
      </c>
      <c r="AX214">
        <v>6.4</v>
      </c>
      <c r="AY214">
        <v>-1</v>
      </c>
      <c r="AZ214">
        <v>0.31</v>
      </c>
      <c r="BA214">
        <v>0.04</v>
      </c>
      <c r="BB214">
        <v>6.3</v>
      </c>
      <c r="BC214">
        <v>1.7</v>
      </c>
      <c r="BD214">
        <v>0.6</v>
      </c>
      <c r="BE214">
        <v>11.1</v>
      </c>
      <c r="BF214">
        <v>-0.05</v>
      </c>
      <c r="BG214">
        <v>0.02</v>
      </c>
      <c r="BH214">
        <v>3</v>
      </c>
      <c r="BI214">
        <v>3.4000000000000002E-2</v>
      </c>
      <c r="BJ214">
        <v>0.1</v>
      </c>
      <c r="BK214">
        <v>1.8</v>
      </c>
      <c r="BL214">
        <v>56</v>
      </c>
      <c r="BM214">
        <v>0.2</v>
      </c>
      <c r="BN214">
        <v>27.91</v>
      </c>
      <c r="BO214">
        <v>121.6</v>
      </c>
      <c r="BP214">
        <v>1.8</v>
      </c>
      <c r="BQ214">
        <v>12.57</v>
      </c>
      <c r="BR214">
        <v>47.81</v>
      </c>
      <c r="BS214">
        <v>8.35</v>
      </c>
      <c r="BT214">
        <v>1.1499999999999999</v>
      </c>
      <c r="BU214">
        <v>6.8</v>
      </c>
      <c r="BV214">
        <v>0.92</v>
      </c>
      <c r="BW214">
        <v>5.53</v>
      </c>
      <c r="BX214">
        <v>1.1000000000000001</v>
      </c>
      <c r="BY214">
        <v>3.1</v>
      </c>
      <c r="BZ214">
        <v>0.44</v>
      </c>
      <c r="CA214">
        <v>2.9</v>
      </c>
      <c r="CB214">
        <v>0.42</v>
      </c>
    </row>
    <row r="215" spans="1:80" x14ac:dyDescent="0.3">
      <c r="A215" t="s">
        <v>860</v>
      </c>
      <c r="B215" t="s">
        <v>861</v>
      </c>
      <c r="C215" s="1" t="str">
        <f>HYPERLINK("http://geochem.nrcan.gc.ca/cdogs/content/bdl/bdl211193_e.htm", "21:1193")</f>
        <v>21:1193</v>
      </c>
      <c r="D215" s="1" t="str">
        <f>HYPERLINK("http://geochem.nrcan.gc.ca/cdogs/content/svy/svy210191_e.htm", "21:0191")</f>
        <v>21:0191</v>
      </c>
      <c r="E215" t="s">
        <v>862</v>
      </c>
      <c r="F215" t="s">
        <v>863</v>
      </c>
      <c r="H215">
        <v>56.550841400000003</v>
      </c>
      <c r="I215">
        <v>-105.98232040000001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</v>
      </c>
      <c r="M215" t="s">
        <v>132</v>
      </c>
      <c r="N215">
        <v>214</v>
      </c>
      <c r="O215">
        <v>1</v>
      </c>
      <c r="P215">
        <v>91</v>
      </c>
      <c r="Q215">
        <v>1.74</v>
      </c>
      <c r="R215">
        <v>0.7</v>
      </c>
      <c r="S215">
        <v>0.3</v>
      </c>
      <c r="T215">
        <v>-20</v>
      </c>
      <c r="U215">
        <v>78.8</v>
      </c>
      <c r="V215">
        <v>2.2999999999999998</v>
      </c>
      <c r="W215">
        <v>0.06</v>
      </c>
      <c r="X215">
        <v>0.19</v>
      </c>
      <c r="Y215">
        <v>0.67</v>
      </c>
      <c r="Z215">
        <v>171.6</v>
      </c>
      <c r="AA215">
        <v>16.100000000000001</v>
      </c>
      <c r="AB215">
        <v>58.2</v>
      </c>
      <c r="AC215">
        <v>0.53</v>
      </c>
      <c r="AD215">
        <v>12.93</v>
      </c>
      <c r="AE215">
        <v>23.12</v>
      </c>
      <c r="AF215">
        <v>2.6</v>
      </c>
      <c r="AG215">
        <v>0.2</v>
      </c>
      <c r="AH215">
        <v>0.11</v>
      </c>
      <c r="AI215">
        <v>97</v>
      </c>
      <c r="AJ215">
        <v>0.03</v>
      </c>
      <c r="AK215">
        <v>0.05</v>
      </c>
      <c r="AL215">
        <v>73.400000000000006</v>
      </c>
      <c r="AM215">
        <v>6</v>
      </c>
      <c r="AN215">
        <v>0.16</v>
      </c>
      <c r="AO215">
        <v>1080</v>
      </c>
      <c r="AP215">
        <v>7.44</v>
      </c>
      <c r="AQ215">
        <v>5.0000000000000001E-3</v>
      </c>
      <c r="AR215">
        <v>1.6</v>
      </c>
      <c r="AS215">
        <v>15.4</v>
      </c>
      <c r="AT215">
        <v>0.24199999999999999</v>
      </c>
      <c r="AU215">
        <v>2.04</v>
      </c>
      <c r="AV215">
        <v>-10</v>
      </c>
      <c r="AW215">
        <v>-2</v>
      </c>
      <c r="AX215">
        <v>7.8</v>
      </c>
      <c r="AY215">
        <v>-1</v>
      </c>
      <c r="AZ215">
        <v>0.2</v>
      </c>
      <c r="BA215">
        <v>0.03</v>
      </c>
      <c r="BB215">
        <v>7.9</v>
      </c>
      <c r="BC215">
        <v>1.3</v>
      </c>
      <c r="BD215">
        <v>0.7</v>
      </c>
      <c r="BE215">
        <v>9</v>
      </c>
      <c r="BF215">
        <v>-0.05</v>
      </c>
      <c r="BG215">
        <v>0.02</v>
      </c>
      <c r="BH215">
        <v>11.7</v>
      </c>
      <c r="BI215">
        <v>4.4999999999999998E-2</v>
      </c>
      <c r="BJ215">
        <v>0.17</v>
      </c>
      <c r="BK215">
        <v>1.6</v>
      </c>
      <c r="BL215">
        <v>120</v>
      </c>
      <c r="BM215">
        <v>0.3</v>
      </c>
      <c r="BN215">
        <v>38.07</v>
      </c>
      <c r="BO215">
        <v>171.9</v>
      </c>
      <c r="BP215">
        <v>6.5</v>
      </c>
      <c r="BQ215">
        <v>19.59</v>
      </c>
      <c r="BR215">
        <v>72.61</v>
      </c>
      <c r="BS215">
        <v>12.27</v>
      </c>
      <c r="BT215">
        <v>1.0900000000000001</v>
      </c>
      <c r="BU215">
        <v>8.52</v>
      </c>
      <c r="BV215">
        <v>1.26</v>
      </c>
      <c r="BW215">
        <v>7.23</v>
      </c>
      <c r="BX215">
        <v>1.32</v>
      </c>
      <c r="BY215">
        <v>4.28</v>
      </c>
      <c r="BZ215">
        <v>0.59</v>
      </c>
      <c r="CA215">
        <v>3.99</v>
      </c>
      <c r="CB215">
        <v>0.63</v>
      </c>
    </row>
    <row r="216" spans="1:80" x14ac:dyDescent="0.3">
      <c r="A216" t="s">
        <v>864</v>
      </c>
      <c r="B216" t="s">
        <v>865</v>
      </c>
      <c r="C216" s="1" t="str">
        <f>HYPERLINK("http://geochem.nrcan.gc.ca/cdogs/content/bdl/bdl211193_e.htm", "21:1193")</f>
        <v>21:1193</v>
      </c>
      <c r="D216" s="1" t="str">
        <f>HYPERLINK("http://geochem.nrcan.gc.ca/cdogs/content/svy/svy210191_e.htm", "21:0191")</f>
        <v>21:0191</v>
      </c>
      <c r="E216" t="s">
        <v>866</v>
      </c>
      <c r="F216" t="s">
        <v>867</v>
      </c>
      <c r="H216">
        <v>56.516713099999997</v>
      </c>
      <c r="I216">
        <v>-105.9350499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</v>
      </c>
      <c r="M216" t="s">
        <v>142</v>
      </c>
      <c r="N216">
        <v>215</v>
      </c>
      <c r="O216">
        <v>1</v>
      </c>
      <c r="P216">
        <v>14</v>
      </c>
      <c r="Q216">
        <v>0.65</v>
      </c>
      <c r="R216">
        <v>0.4</v>
      </c>
      <c r="S216">
        <v>-0.2</v>
      </c>
      <c r="T216">
        <v>-20</v>
      </c>
      <c r="U216">
        <v>28</v>
      </c>
      <c r="V216">
        <v>0.5</v>
      </c>
      <c r="W216">
        <v>-0.02</v>
      </c>
      <c r="X216">
        <v>0.09</v>
      </c>
      <c r="Y216">
        <v>0.22</v>
      </c>
      <c r="Z216">
        <v>61.6</v>
      </c>
      <c r="AA216">
        <v>9.5</v>
      </c>
      <c r="AB216">
        <v>22.5</v>
      </c>
      <c r="AC216">
        <v>0.2</v>
      </c>
      <c r="AD216">
        <v>3.63</v>
      </c>
      <c r="AE216">
        <v>6.02</v>
      </c>
      <c r="AF216">
        <v>1</v>
      </c>
      <c r="AG216">
        <v>0.1</v>
      </c>
      <c r="AH216">
        <v>0.03</v>
      </c>
      <c r="AI216">
        <v>29</v>
      </c>
      <c r="AJ216">
        <v>-0.02</v>
      </c>
      <c r="AK216">
        <v>0.02</v>
      </c>
      <c r="AL216">
        <v>28.2</v>
      </c>
      <c r="AM216">
        <v>1.9</v>
      </c>
      <c r="AN216">
        <v>0.05</v>
      </c>
      <c r="AO216">
        <v>184</v>
      </c>
      <c r="AP216">
        <v>2.66</v>
      </c>
      <c r="AQ216">
        <v>4.0000000000000001E-3</v>
      </c>
      <c r="AR216">
        <v>0.69</v>
      </c>
      <c r="AS216">
        <v>7.6</v>
      </c>
      <c r="AT216">
        <v>2.9000000000000001E-2</v>
      </c>
      <c r="AU216">
        <v>3.35</v>
      </c>
      <c r="AV216">
        <v>-10</v>
      </c>
      <c r="AW216">
        <v>-2</v>
      </c>
      <c r="AX216">
        <v>2.5</v>
      </c>
      <c r="AY216">
        <v>-1</v>
      </c>
      <c r="AZ216">
        <v>7.0000000000000007E-2</v>
      </c>
      <c r="BA216">
        <v>-0.02</v>
      </c>
      <c r="BB216">
        <v>2.6</v>
      </c>
      <c r="BC216">
        <v>0.4</v>
      </c>
      <c r="BD216">
        <v>0.4</v>
      </c>
      <c r="BE216">
        <v>4.2</v>
      </c>
      <c r="BF216">
        <v>-0.05</v>
      </c>
      <c r="BG216">
        <v>-0.02</v>
      </c>
      <c r="BH216">
        <v>5.4</v>
      </c>
      <c r="BI216">
        <v>2.1999999999999999E-2</v>
      </c>
      <c r="BJ216">
        <v>0.09</v>
      </c>
      <c r="BK216">
        <v>0.7</v>
      </c>
      <c r="BL216">
        <v>46</v>
      </c>
      <c r="BM216">
        <v>0.1</v>
      </c>
      <c r="BN216">
        <v>13.68</v>
      </c>
      <c r="BO216">
        <v>77.8</v>
      </c>
      <c r="BP216">
        <v>1.7</v>
      </c>
      <c r="BQ216">
        <v>7.53</v>
      </c>
      <c r="BR216">
        <v>27.48</v>
      </c>
      <c r="BS216">
        <v>4.3600000000000003</v>
      </c>
      <c r="BT216">
        <v>0.43</v>
      </c>
      <c r="BU216">
        <v>3.28</v>
      </c>
      <c r="BV216">
        <v>0.45</v>
      </c>
      <c r="BW216">
        <v>2.66</v>
      </c>
      <c r="BX216">
        <v>0.49</v>
      </c>
      <c r="BY216">
        <v>1.44</v>
      </c>
      <c r="BZ216">
        <v>0.21</v>
      </c>
      <c r="CA216">
        <v>1.47</v>
      </c>
      <c r="CB216">
        <v>0.21</v>
      </c>
    </row>
    <row r="217" spans="1:80" x14ac:dyDescent="0.3">
      <c r="A217" t="s">
        <v>868</v>
      </c>
      <c r="B217" t="s">
        <v>869</v>
      </c>
      <c r="C217" s="1" t="str">
        <f>HYPERLINK("http://geochem.nrcan.gc.ca/cdogs/content/bdl/bdl211193_e.htm", "21:1193")</f>
        <v>21:1193</v>
      </c>
      <c r="D217" s="1" t="str">
        <f>HYPERLINK("http://geochem.nrcan.gc.ca/cdogs/content/svy/svy210191_e.htm", "21:0191")</f>
        <v>21:0191</v>
      </c>
      <c r="E217" t="s">
        <v>870</v>
      </c>
      <c r="F217" t="s">
        <v>871</v>
      </c>
      <c r="H217">
        <v>56.5404713</v>
      </c>
      <c r="I217">
        <v>-105.9092582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</v>
      </c>
      <c r="M217" t="s">
        <v>147</v>
      </c>
      <c r="N217">
        <v>216</v>
      </c>
      <c r="O217">
        <v>1</v>
      </c>
      <c r="P217">
        <v>108</v>
      </c>
      <c r="Q217">
        <v>0.96</v>
      </c>
      <c r="R217">
        <v>0.6</v>
      </c>
      <c r="S217">
        <v>-0.2</v>
      </c>
      <c r="T217">
        <v>-20</v>
      </c>
      <c r="U217">
        <v>65.3</v>
      </c>
      <c r="V217">
        <v>2.2000000000000002</v>
      </c>
      <c r="W217">
        <v>0.05</v>
      </c>
      <c r="X217">
        <v>0.19</v>
      </c>
      <c r="Y217">
        <v>0.33</v>
      </c>
      <c r="Z217">
        <v>191.3</v>
      </c>
      <c r="AA217">
        <v>12.2</v>
      </c>
      <c r="AB217">
        <v>44.9</v>
      </c>
      <c r="AC217">
        <v>0.27</v>
      </c>
      <c r="AD217">
        <v>14.08</v>
      </c>
      <c r="AE217">
        <v>22.28</v>
      </c>
      <c r="AF217">
        <v>2</v>
      </c>
      <c r="AG217">
        <v>0.2</v>
      </c>
      <c r="AH217">
        <v>0.22</v>
      </c>
      <c r="AI217">
        <v>79</v>
      </c>
      <c r="AJ217">
        <v>-0.02</v>
      </c>
      <c r="AK217">
        <v>0.03</v>
      </c>
      <c r="AL217">
        <v>90.8</v>
      </c>
      <c r="AM217">
        <v>4.0999999999999996</v>
      </c>
      <c r="AN217">
        <v>0.09</v>
      </c>
      <c r="AO217">
        <v>1042</v>
      </c>
      <c r="AP217">
        <v>5.45</v>
      </c>
      <c r="AQ217">
        <v>4.0000000000000001E-3</v>
      </c>
      <c r="AR217">
        <v>1.05</v>
      </c>
      <c r="AS217">
        <v>14.4</v>
      </c>
      <c r="AT217">
        <v>0.187</v>
      </c>
      <c r="AU217">
        <v>2.85</v>
      </c>
      <c r="AV217">
        <v>-10</v>
      </c>
      <c r="AW217">
        <v>-2</v>
      </c>
      <c r="AX217">
        <v>3.8</v>
      </c>
      <c r="AY217">
        <v>2</v>
      </c>
      <c r="AZ217">
        <v>0.34</v>
      </c>
      <c r="BA217">
        <v>-0.02</v>
      </c>
      <c r="BB217">
        <v>7.7</v>
      </c>
      <c r="BC217">
        <v>1.9</v>
      </c>
      <c r="BD217">
        <v>0.6</v>
      </c>
      <c r="BE217">
        <v>9.1</v>
      </c>
      <c r="BF217">
        <v>-0.05</v>
      </c>
      <c r="BG217">
        <v>0.02</v>
      </c>
      <c r="BH217">
        <v>9.6999999999999993</v>
      </c>
      <c r="BI217">
        <v>0.03</v>
      </c>
      <c r="BJ217">
        <v>0.11</v>
      </c>
      <c r="BK217">
        <v>1.7</v>
      </c>
      <c r="BL217">
        <v>117</v>
      </c>
      <c r="BM217">
        <v>0.3</v>
      </c>
      <c r="BN217">
        <v>41.42</v>
      </c>
      <c r="BO217">
        <v>114.6</v>
      </c>
      <c r="BP217">
        <v>13.3</v>
      </c>
      <c r="BQ217">
        <v>23.83</v>
      </c>
      <c r="BR217">
        <v>92.29</v>
      </c>
      <c r="BS217">
        <v>13.84</v>
      </c>
      <c r="BT217">
        <v>1.39</v>
      </c>
      <c r="BU217">
        <v>10.99</v>
      </c>
      <c r="BV217">
        <v>1.37</v>
      </c>
      <c r="BW217">
        <v>7.7</v>
      </c>
      <c r="BX217">
        <v>1.47</v>
      </c>
      <c r="BY217">
        <v>4.55</v>
      </c>
      <c r="BZ217">
        <v>0.65</v>
      </c>
      <c r="CA217">
        <v>4.25</v>
      </c>
      <c r="CB217">
        <v>0.68</v>
      </c>
    </row>
    <row r="218" spans="1:80" x14ac:dyDescent="0.3">
      <c r="A218" t="s">
        <v>872</v>
      </c>
      <c r="B218" t="s">
        <v>873</v>
      </c>
      <c r="C218" s="1" t="str">
        <f>HYPERLINK("http://geochem.nrcan.gc.ca/cdogs/content/bdl/bdl211193_e.htm", "21:1193")</f>
        <v>21:1193</v>
      </c>
      <c r="D218" s="1" t="str">
        <f>HYPERLINK("http://geochem.nrcan.gc.ca/cdogs/content/svy/svy210191_e.htm", "21:0191")</f>
        <v>21:0191</v>
      </c>
      <c r="E218" t="s">
        <v>874</v>
      </c>
      <c r="F218" t="s">
        <v>875</v>
      </c>
      <c r="H218">
        <v>56.519785900000002</v>
      </c>
      <c r="I218">
        <v>-105.8352769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</v>
      </c>
      <c r="M218" t="s">
        <v>152</v>
      </c>
      <c r="N218">
        <v>217</v>
      </c>
      <c r="O218">
        <v>1</v>
      </c>
      <c r="P218">
        <v>45</v>
      </c>
      <c r="Q218">
        <v>0.61</v>
      </c>
      <c r="R218">
        <v>0.2</v>
      </c>
      <c r="S218">
        <v>0.7</v>
      </c>
      <c r="T218">
        <v>-20</v>
      </c>
      <c r="U218">
        <v>79.7</v>
      </c>
      <c r="V218">
        <v>0.8</v>
      </c>
      <c r="W218">
        <v>0.03</v>
      </c>
      <c r="X218">
        <v>0.66</v>
      </c>
      <c r="Y218">
        <v>0.59</v>
      </c>
      <c r="Z218">
        <v>54.1</v>
      </c>
      <c r="AA218">
        <v>9.6999999999999993</v>
      </c>
      <c r="AB218">
        <v>33.299999999999997</v>
      </c>
      <c r="AC218">
        <v>0.31</v>
      </c>
      <c r="AD218">
        <v>18.73</v>
      </c>
      <c r="AE218">
        <v>4.12</v>
      </c>
      <c r="AF218">
        <v>1.4</v>
      </c>
      <c r="AG218">
        <v>0.1</v>
      </c>
      <c r="AH218">
        <v>0.18</v>
      </c>
      <c r="AI218">
        <v>65</v>
      </c>
      <c r="AJ218">
        <v>-0.02</v>
      </c>
      <c r="AK218">
        <v>0.04</v>
      </c>
      <c r="AL218">
        <v>29.4</v>
      </c>
      <c r="AM218">
        <v>2.4</v>
      </c>
      <c r="AN218">
        <v>0.14000000000000001</v>
      </c>
      <c r="AO218">
        <v>333</v>
      </c>
      <c r="AP218">
        <v>3.28</v>
      </c>
      <c r="AQ218">
        <v>7.0000000000000001E-3</v>
      </c>
      <c r="AR218">
        <v>0.95</v>
      </c>
      <c r="AS218">
        <v>22.1</v>
      </c>
      <c r="AT218">
        <v>3.3000000000000002E-2</v>
      </c>
      <c r="AU218">
        <v>3.5</v>
      </c>
      <c r="AV218">
        <v>-10</v>
      </c>
      <c r="AW218">
        <v>-2</v>
      </c>
      <c r="AX218">
        <v>4.8</v>
      </c>
      <c r="AY218">
        <v>-1</v>
      </c>
      <c r="AZ218">
        <v>0.44</v>
      </c>
      <c r="BA218">
        <v>7.0000000000000007E-2</v>
      </c>
      <c r="BB218">
        <v>3.6</v>
      </c>
      <c r="BC218">
        <v>1.7</v>
      </c>
      <c r="BD218">
        <v>0.3</v>
      </c>
      <c r="BE218">
        <v>34.700000000000003</v>
      </c>
      <c r="BF218">
        <v>-0.05</v>
      </c>
      <c r="BG218">
        <v>-0.02</v>
      </c>
      <c r="BH218">
        <v>5.5</v>
      </c>
      <c r="BI218">
        <v>2.4E-2</v>
      </c>
      <c r="BJ218">
        <v>0.17</v>
      </c>
      <c r="BK218">
        <v>2.5</v>
      </c>
      <c r="BL218">
        <v>42</v>
      </c>
      <c r="BM218">
        <v>0.8</v>
      </c>
      <c r="BN218">
        <v>19.920000000000002</v>
      </c>
      <c r="BO218">
        <v>138.1</v>
      </c>
      <c r="BP218">
        <v>9.1999999999999993</v>
      </c>
      <c r="BQ218">
        <v>7.68</v>
      </c>
      <c r="BR218">
        <v>30.6</v>
      </c>
      <c r="BS218">
        <v>5</v>
      </c>
      <c r="BT218">
        <v>0.6</v>
      </c>
      <c r="BU218">
        <v>4.09</v>
      </c>
      <c r="BV218">
        <v>0.56999999999999995</v>
      </c>
      <c r="BW218">
        <v>3.64</v>
      </c>
      <c r="BX218">
        <v>0.69</v>
      </c>
      <c r="BY218">
        <v>2.0299999999999998</v>
      </c>
      <c r="BZ218">
        <v>0.28000000000000003</v>
      </c>
      <c r="CA218">
        <v>2.0099999999999998</v>
      </c>
      <c r="CB218">
        <v>0.32</v>
      </c>
    </row>
    <row r="219" spans="1:80" x14ac:dyDescent="0.3">
      <c r="A219" t="s">
        <v>876</v>
      </c>
      <c r="B219" t="s">
        <v>877</v>
      </c>
      <c r="C219" s="1" t="str">
        <f>HYPERLINK("http://geochem.nrcan.gc.ca/cdogs/content/bdl/bdl211193_e.htm", "21:1193")</f>
        <v>21:1193</v>
      </c>
      <c r="D219" s="1" t="str">
        <f>HYPERLINK("http://geochem.nrcan.gc.ca/cdogs/content/svy/svy_e.htm", "")</f>
        <v/>
      </c>
      <c r="G219" s="1" t="str">
        <f>HYPERLINK("http://geochem.nrcan.gc.ca/cdogs/content/cr_/cr_00126_e.htm", "126")</f>
        <v>126</v>
      </c>
      <c r="J219" t="s">
        <v>135</v>
      </c>
      <c r="K219" t="s">
        <v>136</v>
      </c>
      <c r="L219">
        <v>1</v>
      </c>
      <c r="M219" t="s">
        <v>137</v>
      </c>
      <c r="N219">
        <v>218</v>
      </c>
      <c r="O219">
        <v>8</v>
      </c>
      <c r="P219">
        <v>753</v>
      </c>
      <c r="Q219">
        <v>1.35</v>
      </c>
      <c r="R219">
        <v>8.9</v>
      </c>
      <c r="S219">
        <v>4.2</v>
      </c>
      <c r="T219">
        <v>-20</v>
      </c>
      <c r="U219">
        <v>190.5</v>
      </c>
      <c r="V219">
        <v>0.6</v>
      </c>
      <c r="W219">
        <v>1.08</v>
      </c>
      <c r="X219">
        <v>0.51</v>
      </c>
      <c r="Y219">
        <v>0.76</v>
      </c>
      <c r="Z219">
        <v>80</v>
      </c>
      <c r="AA219">
        <v>14.8</v>
      </c>
      <c r="AB219">
        <v>26.6</v>
      </c>
      <c r="AC219">
        <v>1.18</v>
      </c>
      <c r="AD219">
        <v>33.57</v>
      </c>
      <c r="AE219">
        <v>3.05</v>
      </c>
      <c r="AF219">
        <v>4.4000000000000004</v>
      </c>
      <c r="AG219">
        <v>-0.1</v>
      </c>
      <c r="AH219">
        <v>0.05</v>
      </c>
      <c r="AI219">
        <v>129</v>
      </c>
      <c r="AJ219">
        <v>0.06</v>
      </c>
      <c r="AK219">
        <v>0.19</v>
      </c>
      <c r="AL219">
        <v>49.5</v>
      </c>
      <c r="AM219">
        <v>15.3</v>
      </c>
      <c r="AN219">
        <v>0.56000000000000005</v>
      </c>
      <c r="AO219">
        <v>1664</v>
      </c>
      <c r="AP219">
        <v>1.06</v>
      </c>
      <c r="AQ219">
        <v>0.02</v>
      </c>
      <c r="AR219">
        <v>1.05</v>
      </c>
      <c r="AS219">
        <v>22.9</v>
      </c>
      <c r="AT219">
        <v>0.11</v>
      </c>
      <c r="AU219">
        <v>33.19</v>
      </c>
      <c r="AV219">
        <v>-10</v>
      </c>
      <c r="AW219">
        <v>-2</v>
      </c>
      <c r="AX219">
        <v>15.3</v>
      </c>
      <c r="AY219">
        <v>-1</v>
      </c>
      <c r="AZ219">
        <v>0.14000000000000001</v>
      </c>
      <c r="BA219">
        <v>0.54</v>
      </c>
      <c r="BB219">
        <v>5.4</v>
      </c>
      <c r="BC219">
        <v>0.9</v>
      </c>
      <c r="BD219">
        <v>1.2</v>
      </c>
      <c r="BE219">
        <v>23</v>
      </c>
      <c r="BF219">
        <v>-0.05</v>
      </c>
      <c r="BG219">
        <v>0.04</v>
      </c>
      <c r="BH219">
        <v>6.9</v>
      </c>
      <c r="BI219">
        <v>0.06</v>
      </c>
      <c r="BJ219">
        <v>0.25</v>
      </c>
      <c r="BK219">
        <v>5.8</v>
      </c>
      <c r="BL219">
        <v>39</v>
      </c>
      <c r="BM219">
        <v>0.3</v>
      </c>
      <c r="BN219">
        <v>24.82</v>
      </c>
      <c r="BO219">
        <v>180.4</v>
      </c>
      <c r="BP219">
        <v>2.5</v>
      </c>
      <c r="BQ219">
        <v>12.25</v>
      </c>
      <c r="BR219">
        <v>46.61</v>
      </c>
      <c r="BS219">
        <v>7.92</v>
      </c>
      <c r="BT219">
        <v>1.1100000000000001</v>
      </c>
      <c r="BU219">
        <v>5.98</v>
      </c>
      <c r="BV219">
        <v>0.82</v>
      </c>
      <c r="BW219">
        <v>4.92</v>
      </c>
      <c r="BX219">
        <v>0.9</v>
      </c>
      <c r="BY219">
        <v>2.56</v>
      </c>
      <c r="BZ219">
        <v>0.36</v>
      </c>
      <c r="CA219">
        <v>2.4500000000000002</v>
      </c>
      <c r="CB219">
        <v>0.32</v>
      </c>
    </row>
    <row r="220" spans="1:80" x14ac:dyDescent="0.3">
      <c r="A220" t="s">
        <v>878</v>
      </c>
      <c r="B220" t="s">
        <v>879</v>
      </c>
      <c r="C220" s="1" t="str">
        <f>HYPERLINK("http://geochem.nrcan.gc.ca/cdogs/content/bdl/bdl211193_e.htm", "21:1193")</f>
        <v>21:1193</v>
      </c>
      <c r="D220" s="1" t="str">
        <f>HYPERLINK("http://geochem.nrcan.gc.ca/cdogs/content/svy/svy210191_e.htm", "21:0191")</f>
        <v>21:0191</v>
      </c>
      <c r="E220" t="s">
        <v>880</v>
      </c>
      <c r="F220" t="s">
        <v>881</v>
      </c>
      <c r="H220">
        <v>56.503970500000001</v>
      </c>
      <c r="I220">
        <v>-105.79157859999999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</v>
      </c>
      <c r="M220" t="s">
        <v>157</v>
      </c>
      <c r="N220">
        <v>219</v>
      </c>
      <c r="O220">
        <v>1</v>
      </c>
      <c r="P220">
        <v>58</v>
      </c>
      <c r="Q220">
        <v>0.83</v>
      </c>
      <c r="R220">
        <v>1</v>
      </c>
      <c r="S220">
        <v>-0.2</v>
      </c>
      <c r="T220">
        <v>-20</v>
      </c>
      <c r="U220">
        <v>134.1</v>
      </c>
      <c r="V220">
        <v>2.6</v>
      </c>
      <c r="W220">
        <v>0.04</v>
      </c>
      <c r="X220">
        <v>0.2</v>
      </c>
      <c r="Y220">
        <v>0.43</v>
      </c>
      <c r="Z220">
        <v>61.1</v>
      </c>
      <c r="AA220">
        <v>10.7</v>
      </c>
      <c r="AB220">
        <v>51.8</v>
      </c>
      <c r="AC220">
        <v>0.65</v>
      </c>
      <c r="AD220">
        <v>10.97</v>
      </c>
      <c r="AE220">
        <v>23.92</v>
      </c>
      <c r="AF220">
        <v>2.1</v>
      </c>
      <c r="AG220">
        <v>0.2</v>
      </c>
      <c r="AH220">
        <v>0.06</v>
      </c>
      <c r="AI220">
        <v>47</v>
      </c>
      <c r="AJ220">
        <v>-0.02</v>
      </c>
      <c r="AK220">
        <v>7.0000000000000007E-2</v>
      </c>
      <c r="AL220">
        <v>33.6</v>
      </c>
      <c r="AM220">
        <v>5.5</v>
      </c>
      <c r="AN220">
        <v>0.19</v>
      </c>
      <c r="AO220">
        <v>4510</v>
      </c>
      <c r="AP220">
        <v>4.03</v>
      </c>
      <c r="AQ220">
        <v>8.0000000000000002E-3</v>
      </c>
      <c r="AR220">
        <v>0.89</v>
      </c>
      <c r="AS220">
        <v>19.8</v>
      </c>
      <c r="AT220">
        <v>0.26400000000000001</v>
      </c>
      <c r="AU220">
        <v>1.9</v>
      </c>
      <c r="AV220">
        <v>-10</v>
      </c>
      <c r="AW220">
        <v>3</v>
      </c>
      <c r="AX220">
        <v>10.6</v>
      </c>
      <c r="AY220">
        <v>-1</v>
      </c>
      <c r="AZ220">
        <v>0.17</v>
      </c>
      <c r="BA220">
        <v>0.04</v>
      </c>
      <c r="BB220">
        <v>6.8</v>
      </c>
      <c r="BC220">
        <v>1.2</v>
      </c>
      <c r="BD220">
        <v>0.5</v>
      </c>
      <c r="BE220">
        <v>9.5</v>
      </c>
      <c r="BF220">
        <v>-0.05</v>
      </c>
      <c r="BG220">
        <v>0.02</v>
      </c>
      <c r="BH220">
        <v>8.1</v>
      </c>
      <c r="BI220">
        <v>3.3000000000000002E-2</v>
      </c>
      <c r="BJ220">
        <v>0.28999999999999998</v>
      </c>
      <c r="BK220">
        <v>3.5</v>
      </c>
      <c r="BL220">
        <v>70</v>
      </c>
      <c r="BM220">
        <v>0.3</v>
      </c>
      <c r="BN220">
        <v>30.18</v>
      </c>
      <c r="BO220">
        <v>104</v>
      </c>
      <c r="BP220">
        <v>3.6</v>
      </c>
      <c r="BQ220">
        <v>9.67</v>
      </c>
      <c r="BR220">
        <v>40.880000000000003</v>
      </c>
      <c r="BS220">
        <v>7.29</v>
      </c>
      <c r="BT220">
        <v>1.07</v>
      </c>
      <c r="BU220">
        <v>6.4</v>
      </c>
      <c r="BV220">
        <v>0.87</v>
      </c>
      <c r="BW220">
        <v>5.35</v>
      </c>
      <c r="BX220">
        <v>1.06</v>
      </c>
      <c r="BY220">
        <v>3.2</v>
      </c>
      <c r="BZ220">
        <v>0.49</v>
      </c>
      <c r="CA220">
        <v>3.06</v>
      </c>
      <c r="CB220">
        <v>0.48</v>
      </c>
    </row>
    <row r="221" spans="1:80" x14ac:dyDescent="0.3">
      <c r="A221" t="s">
        <v>882</v>
      </c>
      <c r="B221" t="s">
        <v>883</v>
      </c>
      <c r="C221" s="1" t="str">
        <f>HYPERLINK("http://geochem.nrcan.gc.ca/cdogs/content/bdl/bdl211193_e.htm", "21:1193")</f>
        <v>21:1193</v>
      </c>
      <c r="D221" s="1" t="str">
        <f>HYPERLINK("http://geochem.nrcan.gc.ca/cdogs/content/svy/svy210191_e.htm", "21:0191")</f>
        <v>21:0191</v>
      </c>
      <c r="E221" t="s">
        <v>884</v>
      </c>
      <c r="F221" t="s">
        <v>885</v>
      </c>
      <c r="H221">
        <v>56.514084500000003</v>
      </c>
      <c r="I221">
        <v>-105.7378496</v>
      </c>
      <c r="J221" s="1" t="str">
        <f>HYPERLINK("http://geochem.nrcan.gc.ca/cdogs/content/kwd/kwd020027_e.htm", "NGR lake sediment grab sample")</f>
        <v>NGR lake sediment grab sample</v>
      </c>
      <c r="K221" s="1" t="str">
        <f>HYPERLINK("http://geochem.nrcan.gc.ca/cdogs/content/kwd/kwd080006_e.htm", "&lt;177 micron (NGR)")</f>
        <v>&lt;177 micron (NGR)</v>
      </c>
      <c r="L221">
        <v>1</v>
      </c>
      <c r="M221" t="s">
        <v>162</v>
      </c>
      <c r="N221">
        <v>220</v>
      </c>
      <c r="O221">
        <v>1</v>
      </c>
      <c r="P221">
        <v>62</v>
      </c>
      <c r="Q221">
        <v>1.35</v>
      </c>
      <c r="R221">
        <v>0.7</v>
      </c>
      <c r="S221">
        <v>-0.2</v>
      </c>
      <c r="T221">
        <v>-20</v>
      </c>
      <c r="U221">
        <v>169.9</v>
      </c>
      <c r="V221">
        <v>2.6</v>
      </c>
      <c r="W221">
        <v>7.0000000000000007E-2</v>
      </c>
      <c r="X221">
        <v>0.28999999999999998</v>
      </c>
      <c r="Y221">
        <v>0.49</v>
      </c>
      <c r="Z221">
        <v>79</v>
      </c>
      <c r="AA221">
        <v>12</v>
      </c>
      <c r="AB221">
        <v>48.3</v>
      </c>
      <c r="AC221">
        <v>1.25</v>
      </c>
      <c r="AD221">
        <v>14.08</v>
      </c>
      <c r="AE221">
        <v>7.34</v>
      </c>
      <c r="AF221">
        <v>3.8</v>
      </c>
      <c r="AG221">
        <v>0.2</v>
      </c>
      <c r="AH221">
        <v>0.28000000000000003</v>
      </c>
      <c r="AI221">
        <v>64</v>
      </c>
      <c r="AJ221">
        <v>-0.02</v>
      </c>
      <c r="AK221">
        <v>0.18</v>
      </c>
      <c r="AL221">
        <v>37</v>
      </c>
      <c r="AM221">
        <v>11.4</v>
      </c>
      <c r="AN221">
        <v>0.42</v>
      </c>
      <c r="AO221">
        <v>1143</v>
      </c>
      <c r="AP221">
        <v>1.56</v>
      </c>
      <c r="AQ221">
        <v>1.0999999999999999E-2</v>
      </c>
      <c r="AR221">
        <v>2.29</v>
      </c>
      <c r="AS221">
        <v>24.9</v>
      </c>
      <c r="AT221">
        <v>8.3000000000000004E-2</v>
      </c>
      <c r="AU221">
        <v>3.46</v>
      </c>
      <c r="AV221">
        <v>-10</v>
      </c>
      <c r="AW221">
        <v>-2</v>
      </c>
      <c r="AX221">
        <v>21.9</v>
      </c>
      <c r="AY221">
        <v>2</v>
      </c>
      <c r="AZ221">
        <v>0.27</v>
      </c>
      <c r="BA221">
        <v>0.04</v>
      </c>
      <c r="BB221">
        <v>7</v>
      </c>
      <c r="BC221">
        <v>1.5</v>
      </c>
      <c r="BD221">
        <v>0.9</v>
      </c>
      <c r="BE221">
        <v>11.8</v>
      </c>
      <c r="BF221">
        <v>-0.05</v>
      </c>
      <c r="BG221">
        <v>0.02</v>
      </c>
      <c r="BH221">
        <v>10.4</v>
      </c>
      <c r="BI221">
        <v>6.2E-2</v>
      </c>
      <c r="BJ221">
        <v>0.24</v>
      </c>
      <c r="BK221">
        <v>4.0999999999999996</v>
      </c>
      <c r="BL221">
        <v>55</v>
      </c>
      <c r="BM221">
        <v>0.2</v>
      </c>
      <c r="BN221">
        <v>24.5</v>
      </c>
      <c r="BO221">
        <v>128</v>
      </c>
      <c r="BP221">
        <v>11.3</v>
      </c>
      <c r="BQ221">
        <v>10.210000000000001</v>
      </c>
      <c r="BR221">
        <v>39.49</v>
      </c>
      <c r="BS221">
        <v>7.24</v>
      </c>
      <c r="BT221">
        <v>1.07</v>
      </c>
      <c r="BU221">
        <v>5.87</v>
      </c>
      <c r="BV221">
        <v>0.79</v>
      </c>
      <c r="BW221">
        <v>4.79</v>
      </c>
      <c r="BX221">
        <v>0.89</v>
      </c>
      <c r="BY221">
        <v>2.68</v>
      </c>
      <c r="BZ221">
        <v>0.36</v>
      </c>
      <c r="CA221">
        <v>2.4300000000000002</v>
      </c>
      <c r="CB221">
        <v>0.35</v>
      </c>
    </row>
    <row r="222" spans="1:80" x14ac:dyDescent="0.3">
      <c r="A222" t="s">
        <v>886</v>
      </c>
      <c r="B222" t="s">
        <v>887</v>
      </c>
      <c r="C222" s="1" t="str">
        <f>HYPERLINK("http://geochem.nrcan.gc.ca/cdogs/content/bdl/bdl211193_e.htm", "21:1193")</f>
        <v>21:1193</v>
      </c>
      <c r="D222" s="1" t="str">
        <f>HYPERLINK("http://geochem.nrcan.gc.ca/cdogs/content/svy/svy210191_e.htm", "21:0191")</f>
        <v>21:0191</v>
      </c>
      <c r="E222" t="s">
        <v>888</v>
      </c>
      <c r="F222" t="s">
        <v>889</v>
      </c>
      <c r="H222">
        <v>56.513412000000002</v>
      </c>
      <c r="I222">
        <v>-105.687293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</v>
      </c>
      <c r="M222" t="s">
        <v>167</v>
      </c>
      <c r="N222">
        <v>221</v>
      </c>
      <c r="O222">
        <v>1</v>
      </c>
      <c r="P222">
        <v>39</v>
      </c>
      <c r="Q222">
        <v>0.93</v>
      </c>
      <c r="R222">
        <v>1.5</v>
      </c>
      <c r="S222">
        <v>0.4</v>
      </c>
      <c r="T222">
        <v>-20</v>
      </c>
      <c r="U222">
        <v>150.19999999999999</v>
      </c>
      <c r="V222">
        <v>4.4000000000000004</v>
      </c>
      <c r="W222">
        <v>0.06</v>
      </c>
      <c r="X222">
        <v>0.21</v>
      </c>
      <c r="Y222">
        <v>0.52</v>
      </c>
      <c r="Z222">
        <v>109.8</v>
      </c>
      <c r="AA222">
        <v>13</v>
      </c>
      <c r="AB222">
        <v>43.9</v>
      </c>
      <c r="AC222">
        <v>0.94</v>
      </c>
      <c r="AD222">
        <v>17.170000000000002</v>
      </c>
      <c r="AE222">
        <v>16.95</v>
      </c>
      <c r="AF222">
        <v>2.9</v>
      </c>
      <c r="AG222">
        <v>0.3</v>
      </c>
      <c r="AH222">
        <v>0.13</v>
      </c>
      <c r="AI222">
        <v>44</v>
      </c>
      <c r="AJ222">
        <v>0.02</v>
      </c>
      <c r="AK222">
        <v>0.11</v>
      </c>
      <c r="AL222">
        <v>56.1</v>
      </c>
      <c r="AM222">
        <v>8.6999999999999993</v>
      </c>
      <c r="AN222">
        <v>0.26</v>
      </c>
      <c r="AO222">
        <v>8336</v>
      </c>
      <c r="AP222">
        <v>2.66</v>
      </c>
      <c r="AQ222">
        <v>7.0000000000000001E-3</v>
      </c>
      <c r="AR222">
        <v>0.91</v>
      </c>
      <c r="AS222">
        <v>27.4</v>
      </c>
      <c r="AT222">
        <v>0.11700000000000001</v>
      </c>
      <c r="AU222">
        <v>3.3</v>
      </c>
      <c r="AV222">
        <v>-10</v>
      </c>
      <c r="AW222">
        <v>-2</v>
      </c>
      <c r="AX222">
        <v>15.7</v>
      </c>
      <c r="AY222">
        <v>1</v>
      </c>
      <c r="AZ222">
        <v>0.15</v>
      </c>
      <c r="BA222">
        <v>7.0000000000000007E-2</v>
      </c>
      <c r="BB222">
        <v>7.5</v>
      </c>
      <c r="BC222">
        <v>1.2</v>
      </c>
      <c r="BD222">
        <v>0.5</v>
      </c>
      <c r="BE222">
        <v>9.4</v>
      </c>
      <c r="BF222">
        <v>-0.05</v>
      </c>
      <c r="BG222">
        <v>0.03</v>
      </c>
      <c r="BH222">
        <v>13.7</v>
      </c>
      <c r="BI222">
        <v>3.5000000000000003E-2</v>
      </c>
      <c r="BJ222">
        <v>0.42</v>
      </c>
      <c r="BK222">
        <v>6.4</v>
      </c>
      <c r="BL222">
        <v>65</v>
      </c>
      <c r="BM222">
        <v>0.3</v>
      </c>
      <c r="BN222">
        <v>42.92</v>
      </c>
      <c r="BO222">
        <v>104.4</v>
      </c>
      <c r="BP222">
        <v>7.8</v>
      </c>
      <c r="BQ222">
        <v>17.12</v>
      </c>
      <c r="BR222">
        <v>71.739999999999995</v>
      </c>
      <c r="BS222">
        <v>12.67</v>
      </c>
      <c r="BT222">
        <v>2.08</v>
      </c>
      <c r="BU222">
        <v>10.59</v>
      </c>
      <c r="BV222">
        <v>1.32</v>
      </c>
      <c r="BW222">
        <v>7.75</v>
      </c>
      <c r="BX222">
        <v>1.48</v>
      </c>
      <c r="BY222">
        <v>4.57</v>
      </c>
      <c r="BZ222">
        <v>0.64</v>
      </c>
      <c r="CA222">
        <v>4.3099999999999996</v>
      </c>
      <c r="CB222">
        <v>0.67</v>
      </c>
    </row>
    <row r="223" spans="1:80" x14ac:dyDescent="0.3">
      <c r="A223" t="s">
        <v>890</v>
      </c>
      <c r="B223" t="s">
        <v>891</v>
      </c>
      <c r="C223" s="1" t="str">
        <f>HYPERLINK("http://geochem.nrcan.gc.ca/cdogs/content/bdl/bdl211193_e.htm", "21:1193")</f>
        <v>21:1193</v>
      </c>
      <c r="D223" s="1" t="str">
        <f>HYPERLINK("http://geochem.nrcan.gc.ca/cdogs/content/svy/svy210191_e.htm", "21:0191")</f>
        <v>21:0191</v>
      </c>
      <c r="E223" t="s">
        <v>892</v>
      </c>
      <c r="F223" t="s">
        <v>893</v>
      </c>
      <c r="H223">
        <v>56.5062827</v>
      </c>
      <c r="I223">
        <v>-105.6067142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</v>
      </c>
      <c r="M223" t="s">
        <v>172</v>
      </c>
      <c r="N223">
        <v>222</v>
      </c>
      <c r="O223">
        <v>1</v>
      </c>
      <c r="P223">
        <v>36</v>
      </c>
      <c r="Q223">
        <v>0.86</v>
      </c>
      <c r="R223">
        <v>0.4</v>
      </c>
      <c r="S223">
        <v>-0.2</v>
      </c>
      <c r="T223">
        <v>-20</v>
      </c>
      <c r="U223">
        <v>102.4</v>
      </c>
      <c r="V223">
        <v>0.6</v>
      </c>
      <c r="W223">
        <v>0.05</v>
      </c>
      <c r="X223">
        <v>0.27</v>
      </c>
      <c r="Y223">
        <v>0.37</v>
      </c>
      <c r="Z223">
        <v>57.8</v>
      </c>
      <c r="AA223">
        <v>5.3</v>
      </c>
      <c r="AB223">
        <v>22.4</v>
      </c>
      <c r="AC223">
        <v>0.94</v>
      </c>
      <c r="AD223">
        <v>9.06</v>
      </c>
      <c r="AE223">
        <v>1.48</v>
      </c>
      <c r="AF223">
        <v>2.7</v>
      </c>
      <c r="AG223">
        <v>-0.1</v>
      </c>
      <c r="AH223">
        <v>0.14000000000000001</v>
      </c>
      <c r="AI223">
        <v>57</v>
      </c>
      <c r="AJ223">
        <v>-0.02</v>
      </c>
      <c r="AK223">
        <v>0.16</v>
      </c>
      <c r="AL223">
        <v>27.8</v>
      </c>
      <c r="AM223">
        <v>9.1999999999999993</v>
      </c>
      <c r="AN223">
        <v>0.32</v>
      </c>
      <c r="AO223">
        <v>431</v>
      </c>
      <c r="AP223">
        <v>0.75</v>
      </c>
      <c r="AQ223">
        <v>1.7000000000000001E-2</v>
      </c>
      <c r="AR223">
        <v>1.54</v>
      </c>
      <c r="AS223">
        <v>14</v>
      </c>
      <c r="AT223">
        <v>5.8999999999999997E-2</v>
      </c>
      <c r="AU223">
        <v>3.29</v>
      </c>
      <c r="AV223">
        <v>-10</v>
      </c>
      <c r="AW223">
        <v>-2</v>
      </c>
      <c r="AX223">
        <v>18.3</v>
      </c>
      <c r="AY223">
        <v>1</v>
      </c>
      <c r="AZ223">
        <v>0.19</v>
      </c>
      <c r="BA223">
        <v>0.04</v>
      </c>
      <c r="BB223">
        <v>3.8</v>
      </c>
      <c r="BC223">
        <v>0.8</v>
      </c>
      <c r="BD223">
        <v>0.6</v>
      </c>
      <c r="BE223">
        <v>13.7</v>
      </c>
      <c r="BF223">
        <v>-0.05</v>
      </c>
      <c r="BG223">
        <v>-0.02</v>
      </c>
      <c r="BH223">
        <v>7.4</v>
      </c>
      <c r="BI223">
        <v>4.2999999999999997E-2</v>
      </c>
      <c r="BJ223">
        <v>0.15</v>
      </c>
      <c r="BK223">
        <v>3.1</v>
      </c>
      <c r="BL223">
        <v>21</v>
      </c>
      <c r="BM223">
        <v>0.2</v>
      </c>
      <c r="BN223">
        <v>13.31</v>
      </c>
      <c r="BO223">
        <v>76.599999999999994</v>
      </c>
      <c r="BP223">
        <v>4.9000000000000004</v>
      </c>
      <c r="BQ223">
        <v>6.85</v>
      </c>
      <c r="BR223">
        <v>26.6</v>
      </c>
      <c r="BS223">
        <v>4.5599999999999996</v>
      </c>
      <c r="BT223">
        <v>0.62</v>
      </c>
      <c r="BU223">
        <v>3.43</v>
      </c>
      <c r="BV223">
        <v>0.44</v>
      </c>
      <c r="BW223">
        <v>2.77</v>
      </c>
      <c r="BX223">
        <v>0.48</v>
      </c>
      <c r="BY223">
        <v>1.42</v>
      </c>
      <c r="BZ223">
        <v>0.19</v>
      </c>
      <c r="CA223">
        <v>1.29</v>
      </c>
      <c r="CB223">
        <v>0.17</v>
      </c>
    </row>
    <row r="224" spans="1:80" x14ac:dyDescent="0.3">
      <c r="A224" t="s">
        <v>894</v>
      </c>
      <c r="B224" t="s">
        <v>895</v>
      </c>
      <c r="C224" s="1" t="str">
        <f>HYPERLINK("http://geochem.nrcan.gc.ca/cdogs/content/bdl/bdl211193_e.htm", "21:1193")</f>
        <v>21:1193</v>
      </c>
      <c r="D224" s="1" t="str">
        <f>HYPERLINK("http://geochem.nrcan.gc.ca/cdogs/content/svy/svy210191_e.htm", "21:0191")</f>
        <v>21:0191</v>
      </c>
      <c r="E224" t="s">
        <v>896</v>
      </c>
      <c r="F224" t="s">
        <v>897</v>
      </c>
      <c r="H224">
        <v>56.510026799999999</v>
      </c>
      <c r="I224">
        <v>-105.53467379999999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</v>
      </c>
      <c r="M224" t="s">
        <v>177</v>
      </c>
      <c r="N224">
        <v>223</v>
      </c>
      <c r="O224">
        <v>1</v>
      </c>
      <c r="P224">
        <v>38</v>
      </c>
      <c r="Q224">
        <v>0.94</v>
      </c>
      <c r="R224">
        <v>0.5</v>
      </c>
      <c r="S224">
        <v>-0.2</v>
      </c>
      <c r="T224">
        <v>-20</v>
      </c>
      <c r="U224">
        <v>85</v>
      </c>
      <c r="V224">
        <v>0.6</v>
      </c>
      <c r="W224">
        <v>7.0000000000000007E-2</v>
      </c>
      <c r="X224">
        <v>0.26</v>
      </c>
      <c r="Y224">
        <v>0.2</v>
      </c>
      <c r="Z224">
        <v>58.6</v>
      </c>
      <c r="AA224">
        <v>5.4</v>
      </c>
      <c r="AB224">
        <v>22.7</v>
      </c>
      <c r="AC224">
        <v>1.1599999999999999</v>
      </c>
      <c r="AD224">
        <v>7.35</v>
      </c>
      <c r="AE224">
        <v>1.4</v>
      </c>
      <c r="AF224">
        <v>3.3</v>
      </c>
      <c r="AG224">
        <v>-0.1</v>
      </c>
      <c r="AH224">
        <v>0.12</v>
      </c>
      <c r="AI224">
        <v>41</v>
      </c>
      <c r="AJ224">
        <v>-0.02</v>
      </c>
      <c r="AK224">
        <v>0.21</v>
      </c>
      <c r="AL224">
        <v>29.5</v>
      </c>
      <c r="AM224">
        <v>11.1</v>
      </c>
      <c r="AN224">
        <v>0.44</v>
      </c>
      <c r="AO224">
        <v>320</v>
      </c>
      <c r="AP224">
        <v>0.55000000000000004</v>
      </c>
      <c r="AQ224">
        <v>0.02</v>
      </c>
      <c r="AR224">
        <v>1.7</v>
      </c>
      <c r="AS224">
        <v>14.3</v>
      </c>
      <c r="AT224">
        <v>5.7000000000000002E-2</v>
      </c>
      <c r="AU224">
        <v>3.75</v>
      </c>
      <c r="AV224">
        <v>-10</v>
      </c>
      <c r="AW224">
        <v>-2</v>
      </c>
      <c r="AX224">
        <v>22.7</v>
      </c>
      <c r="AY224">
        <v>1</v>
      </c>
      <c r="AZ224">
        <v>0.13</v>
      </c>
      <c r="BA224">
        <v>0.03</v>
      </c>
      <c r="BB224">
        <v>3.8</v>
      </c>
      <c r="BC224">
        <v>0.7</v>
      </c>
      <c r="BD224">
        <v>0.8</v>
      </c>
      <c r="BE224">
        <v>15.2</v>
      </c>
      <c r="BF224">
        <v>-0.05</v>
      </c>
      <c r="BG224">
        <v>-0.02</v>
      </c>
      <c r="BH224">
        <v>8.1999999999999993</v>
      </c>
      <c r="BI224">
        <v>5.5E-2</v>
      </c>
      <c r="BJ224">
        <v>0.14000000000000001</v>
      </c>
      <c r="BK224">
        <v>2.4</v>
      </c>
      <c r="BL224">
        <v>23</v>
      </c>
      <c r="BM224">
        <v>0.2</v>
      </c>
      <c r="BN224">
        <v>12.19</v>
      </c>
      <c r="BO224">
        <v>68.900000000000006</v>
      </c>
      <c r="BP224">
        <v>5</v>
      </c>
      <c r="BQ224">
        <v>7.05</v>
      </c>
      <c r="BR224">
        <v>26.84</v>
      </c>
      <c r="BS224">
        <v>4.38</v>
      </c>
      <c r="BT224">
        <v>0.66</v>
      </c>
      <c r="BU224">
        <v>3.41</v>
      </c>
      <c r="BV224">
        <v>0.44</v>
      </c>
      <c r="BW224">
        <v>2.6</v>
      </c>
      <c r="BX224">
        <v>0.44</v>
      </c>
      <c r="BY224">
        <v>1.27</v>
      </c>
      <c r="BZ224">
        <v>0.17</v>
      </c>
      <c r="CA224">
        <v>1.17</v>
      </c>
      <c r="CB224">
        <v>0.18</v>
      </c>
    </row>
    <row r="225" spans="1:80" x14ac:dyDescent="0.3">
      <c r="A225" t="s">
        <v>898</v>
      </c>
      <c r="B225" t="s">
        <v>899</v>
      </c>
      <c r="C225" s="1" t="str">
        <f>HYPERLINK("http://geochem.nrcan.gc.ca/cdogs/content/bdl/bdl211193_e.htm", "21:1193")</f>
        <v>21:1193</v>
      </c>
      <c r="D225" s="1" t="str">
        <f>HYPERLINK("http://geochem.nrcan.gc.ca/cdogs/content/svy/svy210191_e.htm", "21:0191")</f>
        <v>21:0191</v>
      </c>
      <c r="E225" t="s">
        <v>900</v>
      </c>
      <c r="F225" t="s">
        <v>901</v>
      </c>
      <c r="H225">
        <v>56.512672299999998</v>
      </c>
      <c r="I225">
        <v>-105.5012998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2</v>
      </c>
      <c r="M225" t="s">
        <v>84</v>
      </c>
      <c r="N225">
        <v>224</v>
      </c>
      <c r="O225">
        <v>7</v>
      </c>
      <c r="P225">
        <v>58</v>
      </c>
      <c r="Q225">
        <v>1.84</v>
      </c>
      <c r="R225">
        <v>0.9</v>
      </c>
      <c r="S225">
        <v>1.9</v>
      </c>
      <c r="T225">
        <v>-20</v>
      </c>
      <c r="U225">
        <v>119.9</v>
      </c>
      <c r="V225">
        <v>2.2000000000000002</v>
      </c>
      <c r="W225">
        <v>7.0000000000000007E-2</v>
      </c>
      <c r="X225">
        <v>0.24</v>
      </c>
      <c r="Y225">
        <v>0.32</v>
      </c>
      <c r="Z225">
        <v>140.19999999999999</v>
      </c>
      <c r="AA225">
        <v>9.3000000000000007</v>
      </c>
      <c r="AB225">
        <v>29.2</v>
      </c>
      <c r="AC225">
        <v>0.92</v>
      </c>
      <c r="AD225">
        <v>10.06</v>
      </c>
      <c r="AE225">
        <v>8.1999999999999993</v>
      </c>
      <c r="AF225">
        <v>3.9</v>
      </c>
      <c r="AG225">
        <v>0.2</v>
      </c>
      <c r="AH225">
        <v>-0.02</v>
      </c>
      <c r="AI225">
        <v>58</v>
      </c>
      <c r="AJ225">
        <v>0.03</v>
      </c>
      <c r="AK225">
        <v>0.14000000000000001</v>
      </c>
      <c r="AL225">
        <v>63.8</v>
      </c>
      <c r="AM225">
        <v>9.6999999999999993</v>
      </c>
      <c r="AN225">
        <v>0.31</v>
      </c>
      <c r="AO225">
        <v>924</v>
      </c>
      <c r="AP225">
        <v>2.11</v>
      </c>
      <c r="AQ225">
        <v>8.9999999999999993E-3</v>
      </c>
      <c r="AR225">
        <v>1.75</v>
      </c>
      <c r="AS225">
        <v>14.2</v>
      </c>
      <c r="AT225">
        <v>0.28100000000000003</v>
      </c>
      <c r="AU225">
        <v>2.89</v>
      </c>
      <c r="AV225">
        <v>-10</v>
      </c>
      <c r="AW225">
        <v>-2</v>
      </c>
      <c r="AX225">
        <v>16.100000000000001</v>
      </c>
      <c r="AY225">
        <v>-1</v>
      </c>
      <c r="AZ225">
        <v>0.13</v>
      </c>
      <c r="BA225">
        <v>0.04</v>
      </c>
      <c r="BB225">
        <v>5.9</v>
      </c>
      <c r="BC225">
        <v>1.2</v>
      </c>
      <c r="BD225">
        <v>0.7</v>
      </c>
      <c r="BE225">
        <v>12.2</v>
      </c>
      <c r="BF225">
        <v>-0.05</v>
      </c>
      <c r="BG225">
        <v>-0.02</v>
      </c>
      <c r="BH225">
        <v>9</v>
      </c>
      <c r="BI225">
        <v>4.2999999999999997E-2</v>
      </c>
      <c r="BJ225">
        <v>0.14000000000000001</v>
      </c>
      <c r="BK225">
        <v>3.1</v>
      </c>
      <c r="BL225">
        <v>38</v>
      </c>
      <c r="BM225">
        <v>0.2</v>
      </c>
      <c r="BN225">
        <v>29.73</v>
      </c>
      <c r="BO225">
        <v>107.3</v>
      </c>
      <c r="BP225">
        <v>1.9</v>
      </c>
      <c r="BQ225">
        <v>16.88</v>
      </c>
      <c r="BR225">
        <v>64.010000000000005</v>
      </c>
      <c r="BS225">
        <v>10.95</v>
      </c>
      <c r="BT225">
        <v>1.54</v>
      </c>
      <c r="BU225">
        <v>8.01</v>
      </c>
      <c r="BV225">
        <v>1.08</v>
      </c>
      <c r="BW225">
        <v>6.17</v>
      </c>
      <c r="BX225">
        <v>1.05</v>
      </c>
      <c r="BY225">
        <v>3.07</v>
      </c>
      <c r="BZ225">
        <v>0.44</v>
      </c>
      <c r="CA225">
        <v>2.7</v>
      </c>
      <c r="CB225">
        <v>0.4</v>
      </c>
    </row>
    <row r="226" spans="1:80" x14ac:dyDescent="0.3">
      <c r="A226" t="s">
        <v>902</v>
      </c>
      <c r="B226" t="s">
        <v>903</v>
      </c>
      <c r="C226" s="1" t="str">
        <f>HYPERLINK("http://geochem.nrcan.gc.ca/cdogs/content/bdl/bdl211193_e.htm", "21:1193")</f>
        <v>21:1193</v>
      </c>
      <c r="D226" s="1" t="str">
        <f>HYPERLINK("http://geochem.nrcan.gc.ca/cdogs/content/svy/svy210191_e.htm", "21:0191")</f>
        <v>21:0191</v>
      </c>
      <c r="E226" t="s">
        <v>900</v>
      </c>
      <c r="F226" t="s">
        <v>904</v>
      </c>
      <c r="H226">
        <v>56.512672299999998</v>
      </c>
      <c r="I226">
        <v>-105.5012998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2</v>
      </c>
      <c r="M226" t="s">
        <v>112</v>
      </c>
      <c r="N226">
        <v>225</v>
      </c>
      <c r="O226">
        <v>1</v>
      </c>
      <c r="P226">
        <v>49</v>
      </c>
      <c r="Q226">
        <v>1.8</v>
      </c>
      <c r="R226">
        <v>1.2</v>
      </c>
      <c r="S226">
        <v>-0.2</v>
      </c>
      <c r="T226">
        <v>-20</v>
      </c>
      <c r="U226">
        <v>115.4</v>
      </c>
      <c r="V226">
        <v>1.9</v>
      </c>
      <c r="W226">
        <v>7.0000000000000007E-2</v>
      </c>
      <c r="X226">
        <v>0.24</v>
      </c>
      <c r="Y226">
        <v>0.35</v>
      </c>
      <c r="Z226">
        <v>133.5</v>
      </c>
      <c r="AA226">
        <v>9.1999999999999993</v>
      </c>
      <c r="AB226">
        <v>29.2</v>
      </c>
      <c r="AC226">
        <v>0.89</v>
      </c>
      <c r="AD226">
        <v>9.8000000000000007</v>
      </c>
      <c r="AE226">
        <v>8.0500000000000007</v>
      </c>
      <c r="AF226">
        <v>3.6</v>
      </c>
      <c r="AG226">
        <v>0.1</v>
      </c>
      <c r="AH226">
        <v>-0.02</v>
      </c>
      <c r="AI226">
        <v>59</v>
      </c>
      <c r="AJ226">
        <v>0.02</v>
      </c>
      <c r="AK226">
        <v>0.14000000000000001</v>
      </c>
      <c r="AL226">
        <v>61.2</v>
      </c>
      <c r="AM226">
        <v>9.6</v>
      </c>
      <c r="AN226">
        <v>0.3</v>
      </c>
      <c r="AO226">
        <v>902</v>
      </c>
      <c r="AP226">
        <v>2.1</v>
      </c>
      <c r="AQ226">
        <v>8.0000000000000002E-3</v>
      </c>
      <c r="AR226">
        <v>1.74</v>
      </c>
      <c r="AS226">
        <v>14.5</v>
      </c>
      <c r="AT226">
        <v>0.26</v>
      </c>
      <c r="AU226">
        <v>3.17</v>
      </c>
      <c r="AV226">
        <v>-10</v>
      </c>
      <c r="AW226">
        <v>-2</v>
      </c>
      <c r="AX226">
        <v>15.7</v>
      </c>
      <c r="AY226">
        <v>-1</v>
      </c>
      <c r="AZ226">
        <v>0.13</v>
      </c>
      <c r="BA226">
        <v>0.05</v>
      </c>
      <c r="BB226">
        <v>5.5</v>
      </c>
      <c r="BC226">
        <v>1.1000000000000001</v>
      </c>
      <c r="BD226">
        <v>0.6</v>
      </c>
      <c r="BE226">
        <v>11.9</v>
      </c>
      <c r="BF226">
        <v>-0.05</v>
      </c>
      <c r="BG226">
        <v>-0.02</v>
      </c>
      <c r="BH226">
        <v>8.6</v>
      </c>
      <c r="BI226">
        <v>4.2000000000000003E-2</v>
      </c>
      <c r="BJ226">
        <v>0.14000000000000001</v>
      </c>
      <c r="BK226">
        <v>3.1</v>
      </c>
      <c r="BL226">
        <v>38</v>
      </c>
      <c r="BM226">
        <v>0.2</v>
      </c>
      <c r="BN226">
        <v>28.78</v>
      </c>
      <c r="BO226">
        <v>104</v>
      </c>
      <c r="BP226">
        <v>1.6</v>
      </c>
      <c r="BQ226">
        <v>16.28</v>
      </c>
      <c r="BR226">
        <v>62.88</v>
      </c>
      <c r="BS226">
        <v>10.42</v>
      </c>
      <c r="BT226">
        <v>1.51</v>
      </c>
      <c r="BU226">
        <v>7.76</v>
      </c>
      <c r="BV226">
        <v>1.03</v>
      </c>
      <c r="BW226">
        <v>5.87</v>
      </c>
      <c r="BX226">
        <v>1.03</v>
      </c>
      <c r="BY226">
        <v>2.98</v>
      </c>
      <c r="BZ226">
        <v>0.44</v>
      </c>
      <c r="CA226">
        <v>2.69</v>
      </c>
      <c r="CB226">
        <v>0.36</v>
      </c>
    </row>
    <row r="227" spans="1:80" x14ac:dyDescent="0.3">
      <c r="A227" t="s">
        <v>905</v>
      </c>
      <c r="B227" t="s">
        <v>906</v>
      </c>
      <c r="C227" s="1" t="str">
        <f>HYPERLINK("http://geochem.nrcan.gc.ca/cdogs/content/bdl/bdl211193_e.htm", "21:1193")</f>
        <v>21:1193</v>
      </c>
      <c r="D227" s="1" t="str">
        <f>HYPERLINK("http://geochem.nrcan.gc.ca/cdogs/content/svy/svy210191_e.htm", "21:0191")</f>
        <v>21:0191</v>
      </c>
      <c r="E227" t="s">
        <v>900</v>
      </c>
      <c r="F227" t="s">
        <v>907</v>
      </c>
      <c r="H227">
        <v>56.512672299999998</v>
      </c>
      <c r="I227">
        <v>-105.5012998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2</v>
      </c>
      <c r="M227" t="s">
        <v>108</v>
      </c>
      <c r="N227">
        <v>226</v>
      </c>
      <c r="O227">
        <v>1</v>
      </c>
      <c r="P227">
        <v>50</v>
      </c>
      <c r="Q227">
        <v>1.85</v>
      </c>
      <c r="R227">
        <v>1.1000000000000001</v>
      </c>
      <c r="S227">
        <v>-0.2</v>
      </c>
      <c r="T227">
        <v>-20</v>
      </c>
      <c r="U227">
        <v>120.1</v>
      </c>
      <c r="V227">
        <v>1.8</v>
      </c>
      <c r="W227">
        <v>7.0000000000000007E-2</v>
      </c>
      <c r="X227">
        <v>0.24</v>
      </c>
      <c r="Y227">
        <v>0.39</v>
      </c>
      <c r="Z227">
        <v>132.80000000000001</v>
      </c>
      <c r="AA227">
        <v>9.1999999999999993</v>
      </c>
      <c r="AB227">
        <v>28.7</v>
      </c>
      <c r="AC227">
        <v>0.92</v>
      </c>
      <c r="AD227">
        <v>9.5399999999999991</v>
      </c>
      <c r="AE227">
        <v>8.51</v>
      </c>
      <c r="AF227">
        <v>3.7</v>
      </c>
      <c r="AG227">
        <v>0.2</v>
      </c>
      <c r="AH227">
        <v>0.02</v>
      </c>
      <c r="AI227">
        <v>52</v>
      </c>
      <c r="AJ227">
        <v>-0.02</v>
      </c>
      <c r="AK227">
        <v>0.14000000000000001</v>
      </c>
      <c r="AL227">
        <v>60.7</v>
      </c>
      <c r="AM227">
        <v>9.4</v>
      </c>
      <c r="AN227">
        <v>0.3</v>
      </c>
      <c r="AO227">
        <v>896</v>
      </c>
      <c r="AP227">
        <v>2.19</v>
      </c>
      <c r="AQ227">
        <v>8.9999999999999993E-3</v>
      </c>
      <c r="AR227">
        <v>1.71</v>
      </c>
      <c r="AS227">
        <v>15</v>
      </c>
      <c r="AT227">
        <v>0.27200000000000002</v>
      </c>
      <c r="AU227">
        <v>3.16</v>
      </c>
      <c r="AV227">
        <v>-10</v>
      </c>
      <c r="AW227">
        <v>-2</v>
      </c>
      <c r="AX227">
        <v>16</v>
      </c>
      <c r="AY227">
        <v>-1</v>
      </c>
      <c r="AZ227">
        <v>0.14000000000000001</v>
      </c>
      <c r="BA227">
        <v>0.05</v>
      </c>
      <c r="BB227">
        <v>5.6</v>
      </c>
      <c r="BC227">
        <v>1.1000000000000001</v>
      </c>
      <c r="BD227">
        <v>0.6</v>
      </c>
      <c r="BE227">
        <v>12</v>
      </c>
      <c r="BF227">
        <v>-0.05</v>
      </c>
      <c r="BG227">
        <v>-0.02</v>
      </c>
      <c r="BH227">
        <v>9</v>
      </c>
      <c r="BI227">
        <v>4.1000000000000002E-2</v>
      </c>
      <c r="BJ227">
        <v>0.14000000000000001</v>
      </c>
      <c r="BK227">
        <v>3.1</v>
      </c>
      <c r="BL227">
        <v>38</v>
      </c>
      <c r="BM227">
        <v>0.2</v>
      </c>
      <c r="BN227">
        <v>28.9</v>
      </c>
      <c r="BO227">
        <v>106.3</v>
      </c>
      <c r="BP227">
        <v>1.7</v>
      </c>
      <c r="BQ227">
        <v>16.23</v>
      </c>
      <c r="BR227">
        <v>62.48</v>
      </c>
      <c r="BS227">
        <v>10.81</v>
      </c>
      <c r="BT227">
        <v>1.47</v>
      </c>
      <c r="BU227">
        <v>8.0399999999999991</v>
      </c>
      <c r="BV227">
        <v>1.03</v>
      </c>
      <c r="BW227">
        <v>5.92</v>
      </c>
      <c r="BX227">
        <v>1.05</v>
      </c>
      <c r="BY227">
        <v>3.02</v>
      </c>
      <c r="BZ227">
        <v>0.39</v>
      </c>
      <c r="CA227">
        <v>2.75</v>
      </c>
      <c r="CB227">
        <v>0.38</v>
      </c>
    </row>
    <row r="228" spans="1:80" x14ac:dyDescent="0.3">
      <c r="A228" t="s">
        <v>908</v>
      </c>
      <c r="B228" t="s">
        <v>909</v>
      </c>
      <c r="C228" s="1" t="str">
        <f>HYPERLINK("http://geochem.nrcan.gc.ca/cdogs/content/bdl/bdl211193_e.htm", "21:1193")</f>
        <v>21:1193</v>
      </c>
      <c r="D228" s="1" t="str">
        <f>HYPERLINK("http://geochem.nrcan.gc.ca/cdogs/content/svy/svy210191_e.htm", "21:0191")</f>
        <v>21:0191</v>
      </c>
      <c r="E228" t="s">
        <v>910</v>
      </c>
      <c r="F228" t="s">
        <v>911</v>
      </c>
      <c r="H228">
        <v>56.509728899999999</v>
      </c>
      <c r="I228">
        <v>-105.45113240000001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2</v>
      </c>
      <c r="M228" t="s">
        <v>89</v>
      </c>
      <c r="N228">
        <v>227</v>
      </c>
      <c r="O228">
        <v>1</v>
      </c>
      <c r="P228">
        <v>63</v>
      </c>
      <c r="Q228">
        <v>1.31</v>
      </c>
      <c r="R228">
        <v>1.4</v>
      </c>
      <c r="S228">
        <v>-0.2</v>
      </c>
      <c r="T228">
        <v>-20</v>
      </c>
      <c r="U228">
        <v>283.8</v>
      </c>
      <c r="V228">
        <v>1.1000000000000001</v>
      </c>
      <c r="W228">
        <v>0.12</v>
      </c>
      <c r="X228">
        <v>0.25</v>
      </c>
      <c r="Y228">
        <v>0.46</v>
      </c>
      <c r="Z228">
        <v>112.8</v>
      </c>
      <c r="AA228">
        <v>11.5</v>
      </c>
      <c r="AB228">
        <v>23.8</v>
      </c>
      <c r="AC228">
        <v>1.1599999999999999</v>
      </c>
      <c r="AD228">
        <v>11.6</v>
      </c>
      <c r="AE228">
        <v>5.07</v>
      </c>
      <c r="AF228">
        <v>3.9</v>
      </c>
      <c r="AG228">
        <v>0.1</v>
      </c>
      <c r="AH228">
        <v>0.1</v>
      </c>
      <c r="AI228">
        <v>36</v>
      </c>
      <c r="AJ228">
        <v>-0.02</v>
      </c>
      <c r="AK228">
        <v>0.2</v>
      </c>
      <c r="AL228">
        <v>55.6</v>
      </c>
      <c r="AM228">
        <v>14</v>
      </c>
      <c r="AN228">
        <v>0.42</v>
      </c>
      <c r="AO228">
        <v>4263</v>
      </c>
      <c r="AP228">
        <v>0.81</v>
      </c>
      <c r="AQ228">
        <v>2.1000000000000001E-2</v>
      </c>
      <c r="AR228">
        <v>1.03</v>
      </c>
      <c r="AS228">
        <v>19.7</v>
      </c>
      <c r="AT228">
        <v>0.18</v>
      </c>
      <c r="AU228">
        <v>4.84</v>
      </c>
      <c r="AV228">
        <v>-10</v>
      </c>
      <c r="AW228">
        <v>-2</v>
      </c>
      <c r="AX228">
        <v>22.8</v>
      </c>
      <c r="AY228">
        <v>-1</v>
      </c>
      <c r="AZ228">
        <v>7.0000000000000007E-2</v>
      </c>
      <c r="BA228">
        <v>0.04</v>
      </c>
      <c r="BB228">
        <v>5.3</v>
      </c>
      <c r="BC228">
        <v>0.7</v>
      </c>
      <c r="BD228">
        <v>0.8</v>
      </c>
      <c r="BE228">
        <v>19.899999999999999</v>
      </c>
      <c r="BF228">
        <v>-0.05</v>
      </c>
      <c r="BG228">
        <v>-0.02</v>
      </c>
      <c r="BH228">
        <v>12</v>
      </c>
      <c r="BI228">
        <v>5.8999999999999997E-2</v>
      </c>
      <c r="BJ228">
        <v>0.23</v>
      </c>
      <c r="BK228">
        <v>4.9000000000000004</v>
      </c>
      <c r="BL228">
        <v>34</v>
      </c>
      <c r="BM228">
        <v>0.2</v>
      </c>
      <c r="BN228">
        <v>24.71</v>
      </c>
      <c r="BO228">
        <v>107.4</v>
      </c>
      <c r="BP228">
        <v>4.2</v>
      </c>
      <c r="BQ228">
        <v>13.62</v>
      </c>
      <c r="BR228">
        <v>52.49</v>
      </c>
      <c r="BS228">
        <v>8.32</v>
      </c>
      <c r="BT228">
        <v>1.18</v>
      </c>
      <c r="BU228">
        <v>6.17</v>
      </c>
      <c r="BV228">
        <v>0.85</v>
      </c>
      <c r="BW228">
        <v>4.71</v>
      </c>
      <c r="BX228">
        <v>0.89</v>
      </c>
      <c r="BY228">
        <v>2.41</v>
      </c>
      <c r="BZ228">
        <v>0.37</v>
      </c>
      <c r="CA228">
        <v>2.25</v>
      </c>
      <c r="CB228">
        <v>0.33</v>
      </c>
    </row>
    <row r="229" spans="1:80" x14ac:dyDescent="0.3">
      <c r="A229" t="s">
        <v>912</v>
      </c>
      <c r="B229" t="s">
        <v>913</v>
      </c>
      <c r="C229" s="1" t="str">
        <f>HYPERLINK("http://geochem.nrcan.gc.ca/cdogs/content/bdl/bdl211193_e.htm", "21:1193")</f>
        <v>21:1193</v>
      </c>
      <c r="D229" s="1" t="str">
        <f>HYPERLINK("http://geochem.nrcan.gc.ca/cdogs/content/svy/svy_e.htm", "")</f>
        <v/>
      </c>
      <c r="G229" s="1" t="str">
        <f>HYPERLINK("http://geochem.nrcan.gc.ca/cdogs/content/cr_/cr_00128_e.htm", "128")</f>
        <v>128</v>
      </c>
      <c r="J229" t="s">
        <v>135</v>
      </c>
      <c r="K229" t="s">
        <v>136</v>
      </c>
      <c r="L229">
        <v>2</v>
      </c>
      <c r="M229" t="s">
        <v>137</v>
      </c>
      <c r="N229">
        <v>228</v>
      </c>
      <c r="O229">
        <v>8</v>
      </c>
      <c r="P229">
        <v>214</v>
      </c>
      <c r="Q229">
        <v>1.21</v>
      </c>
      <c r="R229">
        <v>13.6</v>
      </c>
      <c r="S229">
        <v>1</v>
      </c>
      <c r="T229">
        <v>-20</v>
      </c>
      <c r="U229">
        <v>131.9</v>
      </c>
      <c r="V229">
        <v>0.5</v>
      </c>
      <c r="W229">
        <v>0.5</v>
      </c>
      <c r="X229">
        <v>0.83</v>
      </c>
      <c r="Y229">
        <v>2.1</v>
      </c>
      <c r="Z229">
        <v>36</v>
      </c>
      <c r="AA229">
        <v>9.6999999999999993</v>
      </c>
      <c r="AB229">
        <v>19.8</v>
      </c>
      <c r="AC229">
        <v>1.03</v>
      </c>
      <c r="AD229">
        <v>28.93</v>
      </c>
      <c r="AE229">
        <v>2.3199999999999998</v>
      </c>
      <c r="AF229">
        <v>3.8</v>
      </c>
      <c r="AG229">
        <v>-0.1</v>
      </c>
      <c r="AH229">
        <v>0.02</v>
      </c>
      <c r="AI229">
        <v>165</v>
      </c>
      <c r="AJ229">
        <v>0.05</v>
      </c>
      <c r="AK229">
        <v>0.1</v>
      </c>
      <c r="AL229">
        <v>20.100000000000001</v>
      </c>
      <c r="AM229">
        <v>8.9</v>
      </c>
      <c r="AN229">
        <v>0.34</v>
      </c>
      <c r="AO229">
        <v>391</v>
      </c>
      <c r="AP229">
        <v>1.61</v>
      </c>
      <c r="AQ229">
        <v>1.4999999999999999E-2</v>
      </c>
      <c r="AR229">
        <v>1.1499999999999999</v>
      </c>
      <c r="AS229">
        <v>32.200000000000003</v>
      </c>
      <c r="AT229">
        <v>0.121</v>
      </c>
      <c r="AU229">
        <v>85.88</v>
      </c>
      <c r="AV229">
        <v>-10</v>
      </c>
      <c r="AW229">
        <v>-2</v>
      </c>
      <c r="AX229">
        <v>9.5</v>
      </c>
      <c r="AY229">
        <v>3</v>
      </c>
      <c r="AZ229">
        <v>0.89</v>
      </c>
      <c r="BA229">
        <v>1.07</v>
      </c>
      <c r="BB229">
        <v>3.7</v>
      </c>
      <c r="BC229">
        <v>2.2000000000000002</v>
      </c>
      <c r="BD229">
        <v>3.5</v>
      </c>
      <c r="BE229">
        <v>37.1</v>
      </c>
      <c r="BF229">
        <v>-0.05</v>
      </c>
      <c r="BG229">
        <v>0.11</v>
      </c>
      <c r="BH229">
        <v>1.7</v>
      </c>
      <c r="BI229">
        <v>4.8000000000000001E-2</v>
      </c>
      <c r="BJ229">
        <v>0.4</v>
      </c>
      <c r="BK229">
        <v>27.9</v>
      </c>
      <c r="BL229">
        <v>29</v>
      </c>
      <c r="BM229">
        <v>0.2</v>
      </c>
      <c r="BN229">
        <v>15.74</v>
      </c>
      <c r="BO229">
        <v>178.6</v>
      </c>
      <c r="BP229">
        <v>1.1000000000000001</v>
      </c>
      <c r="BQ229">
        <v>5.24</v>
      </c>
      <c r="BR229">
        <v>21.94</v>
      </c>
      <c r="BS229">
        <v>3.96</v>
      </c>
      <c r="BT229">
        <v>0.87</v>
      </c>
      <c r="BU229">
        <v>3.54</v>
      </c>
      <c r="BV229">
        <v>0.47</v>
      </c>
      <c r="BW229">
        <v>3.08</v>
      </c>
      <c r="BX229">
        <v>0.53</v>
      </c>
      <c r="BY229">
        <v>1.62</v>
      </c>
      <c r="BZ229">
        <v>0.25</v>
      </c>
      <c r="CA229">
        <v>1.51</v>
      </c>
      <c r="CB229">
        <v>0.24</v>
      </c>
    </row>
    <row r="230" spans="1:80" x14ac:dyDescent="0.3">
      <c r="A230" t="s">
        <v>914</v>
      </c>
      <c r="B230" t="s">
        <v>915</v>
      </c>
      <c r="C230" s="1" t="str">
        <f>HYPERLINK("http://geochem.nrcan.gc.ca/cdogs/content/bdl/bdl211193_e.htm", "21:1193")</f>
        <v>21:1193</v>
      </c>
      <c r="D230" s="1" t="str">
        <f>HYPERLINK("http://geochem.nrcan.gc.ca/cdogs/content/svy/svy210191_e.htm", "21:0191")</f>
        <v>21:0191</v>
      </c>
      <c r="E230" t="s">
        <v>916</v>
      </c>
      <c r="F230" t="s">
        <v>917</v>
      </c>
      <c r="H230">
        <v>56.508127399999999</v>
      </c>
      <c r="I230">
        <v>-105.4048056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2</v>
      </c>
      <c r="M230" t="s">
        <v>94</v>
      </c>
      <c r="N230">
        <v>229</v>
      </c>
      <c r="O230">
        <v>1</v>
      </c>
      <c r="P230">
        <v>49</v>
      </c>
      <c r="Q230">
        <v>1.44</v>
      </c>
      <c r="R230">
        <v>1.2</v>
      </c>
      <c r="S230">
        <v>-0.2</v>
      </c>
      <c r="T230">
        <v>-20</v>
      </c>
      <c r="U230">
        <v>109.6</v>
      </c>
      <c r="V230">
        <v>1</v>
      </c>
      <c r="W230">
        <v>0.1</v>
      </c>
      <c r="X230">
        <v>0.23</v>
      </c>
      <c r="Y230">
        <v>0.26</v>
      </c>
      <c r="Z230">
        <v>111.2</v>
      </c>
      <c r="AA230">
        <v>9.5</v>
      </c>
      <c r="AB230">
        <v>23.6</v>
      </c>
      <c r="AC230">
        <v>1.26</v>
      </c>
      <c r="AD230">
        <v>9.19</v>
      </c>
      <c r="AE230">
        <v>2.5</v>
      </c>
      <c r="AF230">
        <v>4.2</v>
      </c>
      <c r="AG230">
        <v>-0.1</v>
      </c>
      <c r="AH230">
        <v>-0.02</v>
      </c>
      <c r="AI230">
        <v>46</v>
      </c>
      <c r="AJ230">
        <v>0.02</v>
      </c>
      <c r="AK230">
        <v>0.21</v>
      </c>
      <c r="AL230">
        <v>50.6</v>
      </c>
      <c r="AM230">
        <v>17</v>
      </c>
      <c r="AN230">
        <v>0.44</v>
      </c>
      <c r="AO230">
        <v>550</v>
      </c>
      <c r="AP230">
        <v>1.1000000000000001</v>
      </c>
      <c r="AQ230">
        <v>1.4999999999999999E-2</v>
      </c>
      <c r="AR230">
        <v>1.54</v>
      </c>
      <c r="AS230">
        <v>17.5</v>
      </c>
      <c r="AT230">
        <v>0.16200000000000001</v>
      </c>
      <c r="AU230">
        <v>4.3899999999999997</v>
      </c>
      <c r="AV230">
        <v>-10</v>
      </c>
      <c r="AW230">
        <v>-2</v>
      </c>
      <c r="AX230">
        <v>25.2</v>
      </c>
      <c r="AY230">
        <v>-1</v>
      </c>
      <c r="AZ230">
        <v>0.1</v>
      </c>
      <c r="BA230">
        <v>0.03</v>
      </c>
      <c r="BB230">
        <v>4.3</v>
      </c>
      <c r="BC230">
        <v>0.7</v>
      </c>
      <c r="BD230">
        <v>0.7</v>
      </c>
      <c r="BE230">
        <v>16.899999999999999</v>
      </c>
      <c r="BF230">
        <v>-0.05</v>
      </c>
      <c r="BG230">
        <v>-0.02</v>
      </c>
      <c r="BH230">
        <v>5.8</v>
      </c>
      <c r="BI230">
        <v>5.8000000000000003E-2</v>
      </c>
      <c r="BJ230">
        <v>0.18</v>
      </c>
      <c r="BK230">
        <v>3.3</v>
      </c>
      <c r="BL230">
        <v>29</v>
      </c>
      <c r="BM230">
        <v>0.2</v>
      </c>
      <c r="BN230">
        <v>22.6</v>
      </c>
      <c r="BO230">
        <v>95.4</v>
      </c>
      <c r="BP230">
        <v>1.3</v>
      </c>
      <c r="BQ230">
        <v>12.32</v>
      </c>
      <c r="BR230">
        <v>46.17</v>
      </c>
      <c r="BS230">
        <v>7.45</v>
      </c>
      <c r="BT230">
        <v>1.07</v>
      </c>
      <c r="BU230">
        <v>5.76</v>
      </c>
      <c r="BV230">
        <v>0.78</v>
      </c>
      <c r="BW230">
        <v>4.4400000000000004</v>
      </c>
      <c r="BX230">
        <v>0.84</v>
      </c>
      <c r="BY230">
        <v>2.27</v>
      </c>
      <c r="BZ230">
        <v>0.31</v>
      </c>
      <c r="CA230">
        <v>2.12</v>
      </c>
      <c r="CB230">
        <v>0.3</v>
      </c>
    </row>
    <row r="231" spans="1:80" x14ac:dyDescent="0.3">
      <c r="A231" t="s">
        <v>918</v>
      </c>
      <c r="B231" t="s">
        <v>919</v>
      </c>
      <c r="C231" s="1" t="str">
        <f>HYPERLINK("http://geochem.nrcan.gc.ca/cdogs/content/bdl/bdl211193_e.htm", "21:1193")</f>
        <v>21:1193</v>
      </c>
      <c r="D231" s="1" t="str">
        <f>HYPERLINK("http://geochem.nrcan.gc.ca/cdogs/content/svy/svy210191_e.htm", "21:0191")</f>
        <v>21:0191</v>
      </c>
      <c r="E231" t="s">
        <v>920</v>
      </c>
      <c r="F231" t="s">
        <v>921</v>
      </c>
      <c r="H231">
        <v>56.503183900000003</v>
      </c>
      <c r="I231">
        <v>-105.3459747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2</v>
      </c>
      <c r="M231" t="s">
        <v>99</v>
      </c>
      <c r="N231">
        <v>230</v>
      </c>
      <c r="O231">
        <v>1</v>
      </c>
      <c r="P231">
        <v>115</v>
      </c>
      <c r="Q231">
        <v>2.08</v>
      </c>
      <c r="R231">
        <v>2.2999999999999998</v>
      </c>
      <c r="S231">
        <v>0.3</v>
      </c>
      <c r="T231">
        <v>-20</v>
      </c>
      <c r="U231">
        <v>220.3</v>
      </c>
      <c r="V231">
        <v>1.7</v>
      </c>
      <c r="W231">
        <v>0.13</v>
      </c>
      <c r="X231">
        <v>0.34</v>
      </c>
      <c r="Y231">
        <v>0.87</v>
      </c>
      <c r="Z231">
        <v>168.7</v>
      </c>
      <c r="AA231">
        <v>13.5</v>
      </c>
      <c r="AB231">
        <v>28.9</v>
      </c>
      <c r="AC231">
        <v>1.23</v>
      </c>
      <c r="AD231">
        <v>26.24</v>
      </c>
      <c r="AE231">
        <v>3.47</v>
      </c>
      <c r="AF231">
        <v>4.3</v>
      </c>
      <c r="AG231">
        <v>0.2</v>
      </c>
      <c r="AH231">
        <v>-0.02</v>
      </c>
      <c r="AI231">
        <v>63</v>
      </c>
      <c r="AJ231">
        <v>-0.02</v>
      </c>
      <c r="AK231">
        <v>0.17</v>
      </c>
      <c r="AL231">
        <v>75.400000000000006</v>
      </c>
      <c r="AM231">
        <v>15.4</v>
      </c>
      <c r="AN231">
        <v>0.36</v>
      </c>
      <c r="AO231">
        <v>1906</v>
      </c>
      <c r="AP231">
        <v>2.0299999999999998</v>
      </c>
      <c r="AQ231">
        <v>0.01</v>
      </c>
      <c r="AR231">
        <v>1.35</v>
      </c>
      <c r="AS231">
        <v>25.1</v>
      </c>
      <c r="AT231">
        <v>0.31</v>
      </c>
      <c r="AU231">
        <v>5.33</v>
      </c>
      <c r="AV231">
        <v>-10</v>
      </c>
      <c r="AW231">
        <v>-2</v>
      </c>
      <c r="AX231">
        <v>21.2</v>
      </c>
      <c r="AY231">
        <v>1</v>
      </c>
      <c r="AZ231">
        <v>0.17</v>
      </c>
      <c r="BA231">
        <v>7.0000000000000007E-2</v>
      </c>
      <c r="BB231">
        <v>4.5</v>
      </c>
      <c r="BC231">
        <v>1.8</v>
      </c>
      <c r="BD231">
        <v>0.7</v>
      </c>
      <c r="BE231">
        <v>20.7</v>
      </c>
      <c r="BF231">
        <v>-0.05</v>
      </c>
      <c r="BG231">
        <v>0.02</v>
      </c>
      <c r="BH231">
        <v>4.3</v>
      </c>
      <c r="BI231">
        <v>3.7999999999999999E-2</v>
      </c>
      <c r="BJ231">
        <v>0.26</v>
      </c>
      <c r="BK231">
        <v>5.6</v>
      </c>
      <c r="BL231">
        <v>38</v>
      </c>
      <c r="BM231">
        <v>0.3</v>
      </c>
      <c r="BN231">
        <v>33.19</v>
      </c>
      <c r="BO231">
        <v>174.4</v>
      </c>
      <c r="BP231">
        <v>0.7</v>
      </c>
      <c r="BQ231">
        <v>19.28</v>
      </c>
      <c r="BR231">
        <v>73.53</v>
      </c>
      <c r="BS231">
        <v>12.14</v>
      </c>
      <c r="BT231">
        <v>1.8</v>
      </c>
      <c r="BU231">
        <v>8.94</v>
      </c>
      <c r="BV231">
        <v>1.21</v>
      </c>
      <c r="BW231">
        <v>7.01</v>
      </c>
      <c r="BX231">
        <v>1.24</v>
      </c>
      <c r="BY231">
        <v>3.44</v>
      </c>
      <c r="BZ231">
        <v>0.5</v>
      </c>
      <c r="CA231">
        <v>3.15</v>
      </c>
      <c r="CB231">
        <v>0.45</v>
      </c>
    </row>
    <row r="232" spans="1:80" x14ac:dyDescent="0.3">
      <c r="A232" t="s">
        <v>922</v>
      </c>
      <c r="B232" t="s">
        <v>923</v>
      </c>
      <c r="C232" s="1" t="str">
        <f>HYPERLINK("http://geochem.nrcan.gc.ca/cdogs/content/bdl/bdl211193_e.htm", "21:1193")</f>
        <v>21:1193</v>
      </c>
      <c r="D232" s="1" t="str">
        <f>HYPERLINK("http://geochem.nrcan.gc.ca/cdogs/content/svy/svy210191_e.htm", "21:0191")</f>
        <v>21:0191</v>
      </c>
      <c r="E232" t="s">
        <v>924</v>
      </c>
      <c r="F232" t="s">
        <v>925</v>
      </c>
      <c r="H232">
        <v>56.507332300000002</v>
      </c>
      <c r="I232">
        <v>-105.27897489999999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2</v>
      </c>
      <c r="M232" t="s">
        <v>104</v>
      </c>
      <c r="N232">
        <v>231</v>
      </c>
      <c r="O232">
        <v>1</v>
      </c>
      <c r="P232">
        <v>56</v>
      </c>
      <c r="Q232">
        <v>1.45</v>
      </c>
      <c r="R232">
        <v>0.6</v>
      </c>
      <c r="S232">
        <v>-0.2</v>
      </c>
      <c r="T232">
        <v>-20</v>
      </c>
      <c r="U232">
        <v>86.6</v>
      </c>
      <c r="V232">
        <v>1.4</v>
      </c>
      <c r="W232">
        <v>7.0000000000000007E-2</v>
      </c>
      <c r="X232">
        <v>0.22</v>
      </c>
      <c r="Y232">
        <v>0.62</v>
      </c>
      <c r="Z232">
        <v>180.9</v>
      </c>
      <c r="AA232">
        <v>11.4</v>
      </c>
      <c r="AB232">
        <v>20.100000000000001</v>
      </c>
      <c r="AC232">
        <v>0.77</v>
      </c>
      <c r="AD232">
        <v>12.86</v>
      </c>
      <c r="AE232">
        <v>3.55</v>
      </c>
      <c r="AF232">
        <v>2.9</v>
      </c>
      <c r="AG232">
        <v>0.1</v>
      </c>
      <c r="AH232">
        <v>-0.02</v>
      </c>
      <c r="AI232">
        <v>52</v>
      </c>
      <c r="AJ232">
        <v>-0.02</v>
      </c>
      <c r="AK232">
        <v>0.06</v>
      </c>
      <c r="AL232">
        <v>81.400000000000006</v>
      </c>
      <c r="AM232">
        <v>7.8</v>
      </c>
      <c r="AN232">
        <v>0.16</v>
      </c>
      <c r="AO232">
        <v>681</v>
      </c>
      <c r="AP232">
        <v>2.46</v>
      </c>
      <c r="AQ232">
        <v>6.0000000000000001E-3</v>
      </c>
      <c r="AR232">
        <v>1.27</v>
      </c>
      <c r="AS232">
        <v>17.2</v>
      </c>
      <c r="AT232">
        <v>0.13700000000000001</v>
      </c>
      <c r="AU232">
        <v>4.13</v>
      </c>
      <c r="AV232">
        <v>-10</v>
      </c>
      <c r="AW232">
        <v>-2</v>
      </c>
      <c r="AX232">
        <v>9.6999999999999993</v>
      </c>
      <c r="AY232">
        <v>-1</v>
      </c>
      <c r="AZ232">
        <v>0.23</v>
      </c>
      <c r="BA232">
        <v>7.0000000000000007E-2</v>
      </c>
      <c r="BB232">
        <v>2.4</v>
      </c>
      <c r="BC232">
        <v>1.4</v>
      </c>
      <c r="BD232">
        <v>0.5</v>
      </c>
      <c r="BE232">
        <v>12.7</v>
      </c>
      <c r="BF232">
        <v>-0.05</v>
      </c>
      <c r="BG232">
        <v>-0.02</v>
      </c>
      <c r="BH232">
        <v>2.2999999999999998</v>
      </c>
      <c r="BI232">
        <v>2.3E-2</v>
      </c>
      <c r="BJ232">
        <v>0.16</v>
      </c>
      <c r="BK232">
        <v>7.7</v>
      </c>
      <c r="BL232">
        <v>23</v>
      </c>
      <c r="BM232">
        <v>0.2</v>
      </c>
      <c r="BN232">
        <v>35.39</v>
      </c>
      <c r="BO232">
        <v>171</v>
      </c>
      <c r="BP232">
        <v>0.4</v>
      </c>
      <c r="BQ232">
        <v>20.98</v>
      </c>
      <c r="BR232">
        <v>80.87</v>
      </c>
      <c r="BS232">
        <v>12.7</v>
      </c>
      <c r="BT232">
        <v>1.42</v>
      </c>
      <c r="BU232">
        <v>9.01</v>
      </c>
      <c r="BV232">
        <v>1.1599999999999999</v>
      </c>
      <c r="BW232">
        <v>6.64</v>
      </c>
      <c r="BX232">
        <v>1.2</v>
      </c>
      <c r="BY232">
        <v>3.72</v>
      </c>
      <c r="BZ232">
        <v>0.52</v>
      </c>
      <c r="CA232">
        <v>3.27</v>
      </c>
      <c r="CB232">
        <v>0.49</v>
      </c>
    </row>
    <row r="233" spans="1:80" x14ac:dyDescent="0.3">
      <c r="A233" t="s">
        <v>926</v>
      </c>
      <c r="B233" t="s">
        <v>927</v>
      </c>
      <c r="C233" s="1" t="str">
        <f>HYPERLINK("http://geochem.nrcan.gc.ca/cdogs/content/bdl/bdl211193_e.htm", "21:1193")</f>
        <v>21:1193</v>
      </c>
      <c r="D233" s="1" t="str">
        <f>HYPERLINK("http://geochem.nrcan.gc.ca/cdogs/content/svy/svy210191_e.htm", "21:0191")</f>
        <v>21:0191</v>
      </c>
      <c r="E233" t="s">
        <v>928</v>
      </c>
      <c r="F233" t="s">
        <v>929</v>
      </c>
      <c r="H233">
        <v>56.516652000000001</v>
      </c>
      <c r="I233">
        <v>-105.2240798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2</v>
      </c>
      <c r="M233" t="s">
        <v>117</v>
      </c>
      <c r="N233">
        <v>232</v>
      </c>
      <c r="O233">
        <v>1</v>
      </c>
      <c r="P233">
        <v>56</v>
      </c>
      <c r="Q233">
        <v>1.03</v>
      </c>
      <c r="R233">
        <v>2.5</v>
      </c>
      <c r="S233">
        <v>0.4</v>
      </c>
      <c r="T233">
        <v>-20</v>
      </c>
      <c r="U233">
        <v>258</v>
      </c>
      <c r="V233">
        <v>0.9</v>
      </c>
      <c r="W233">
        <v>0.08</v>
      </c>
      <c r="X233">
        <v>0.31</v>
      </c>
      <c r="Y233">
        <v>0.37</v>
      </c>
      <c r="Z233">
        <v>106.2</v>
      </c>
      <c r="AA233">
        <v>13.6</v>
      </c>
      <c r="AB233">
        <v>23</v>
      </c>
      <c r="AC233">
        <v>0.77</v>
      </c>
      <c r="AD233">
        <v>15.02</v>
      </c>
      <c r="AE233">
        <v>6.8</v>
      </c>
      <c r="AF233">
        <v>4</v>
      </c>
      <c r="AG233">
        <v>0.2</v>
      </c>
      <c r="AH233">
        <v>0.14000000000000001</v>
      </c>
      <c r="AI233">
        <v>34</v>
      </c>
      <c r="AJ233">
        <v>-0.02</v>
      </c>
      <c r="AK233">
        <v>0.15</v>
      </c>
      <c r="AL233">
        <v>56</v>
      </c>
      <c r="AM233">
        <v>10.5</v>
      </c>
      <c r="AN233">
        <v>0.39</v>
      </c>
      <c r="AO233">
        <v>5454</v>
      </c>
      <c r="AP233">
        <v>1.25</v>
      </c>
      <c r="AQ233">
        <v>1.7000000000000001E-2</v>
      </c>
      <c r="AR233">
        <v>1.04</v>
      </c>
      <c r="AS233">
        <v>16.7</v>
      </c>
      <c r="AT233">
        <v>0.15</v>
      </c>
      <c r="AU233">
        <v>3.62</v>
      </c>
      <c r="AV233">
        <v>-10</v>
      </c>
      <c r="AW233">
        <v>-2</v>
      </c>
      <c r="AX233">
        <v>16.2</v>
      </c>
      <c r="AY233">
        <v>-1</v>
      </c>
      <c r="AZ233">
        <v>0.09</v>
      </c>
      <c r="BA233">
        <v>0.02</v>
      </c>
      <c r="BB233">
        <v>3.8</v>
      </c>
      <c r="BC233">
        <v>0.8</v>
      </c>
      <c r="BD233">
        <v>0.5</v>
      </c>
      <c r="BE233">
        <v>18.5</v>
      </c>
      <c r="BF233">
        <v>-0.05</v>
      </c>
      <c r="BG233">
        <v>-0.02</v>
      </c>
      <c r="BH233">
        <v>10</v>
      </c>
      <c r="BI233">
        <v>6.2E-2</v>
      </c>
      <c r="BJ233">
        <v>0.16</v>
      </c>
      <c r="BK233">
        <v>3.6</v>
      </c>
      <c r="BL233">
        <v>35</v>
      </c>
      <c r="BM233">
        <v>0.2</v>
      </c>
      <c r="BN233">
        <v>22.2</v>
      </c>
      <c r="BO233">
        <v>110.7</v>
      </c>
      <c r="BP233">
        <v>5.4</v>
      </c>
      <c r="BQ233">
        <v>13.63</v>
      </c>
      <c r="BR233">
        <v>53.74</v>
      </c>
      <c r="BS233">
        <v>8.0500000000000007</v>
      </c>
      <c r="BT233">
        <v>1.44</v>
      </c>
      <c r="BU233">
        <v>5.7</v>
      </c>
      <c r="BV233">
        <v>0.8</v>
      </c>
      <c r="BW233">
        <v>4.1100000000000003</v>
      </c>
      <c r="BX233">
        <v>0.74</v>
      </c>
      <c r="BY233">
        <v>2.23</v>
      </c>
      <c r="BZ233">
        <v>0.31</v>
      </c>
      <c r="CA233">
        <v>1.85</v>
      </c>
      <c r="CB233">
        <v>0.31</v>
      </c>
    </row>
    <row r="234" spans="1:80" x14ac:dyDescent="0.3">
      <c r="A234" t="s">
        <v>930</v>
      </c>
      <c r="B234" t="s">
        <v>931</v>
      </c>
      <c r="C234" s="1" t="str">
        <f>HYPERLINK("http://geochem.nrcan.gc.ca/cdogs/content/bdl/bdl211193_e.htm", "21:1193")</f>
        <v>21:1193</v>
      </c>
      <c r="D234" s="1" t="str">
        <f>HYPERLINK("http://geochem.nrcan.gc.ca/cdogs/content/svy/svy210191_e.htm", "21:0191")</f>
        <v>21:0191</v>
      </c>
      <c r="E234" t="s">
        <v>932</v>
      </c>
      <c r="F234" t="s">
        <v>933</v>
      </c>
      <c r="H234">
        <v>56.505389600000001</v>
      </c>
      <c r="I234">
        <v>-105.1493408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2</v>
      </c>
      <c r="M234" t="s">
        <v>122</v>
      </c>
      <c r="N234">
        <v>233</v>
      </c>
      <c r="O234">
        <v>1</v>
      </c>
      <c r="P234">
        <v>20</v>
      </c>
      <c r="Q234">
        <v>0.7</v>
      </c>
      <c r="R234">
        <v>1.1000000000000001</v>
      </c>
      <c r="S234">
        <v>-0.2</v>
      </c>
      <c r="T234">
        <v>-20</v>
      </c>
      <c r="U234">
        <v>74.2</v>
      </c>
      <c r="V234">
        <v>-0.1</v>
      </c>
      <c r="W234">
        <v>7.0000000000000007E-2</v>
      </c>
      <c r="X234">
        <v>0.27</v>
      </c>
      <c r="Y234">
        <v>0.08</v>
      </c>
      <c r="Z234">
        <v>70.2</v>
      </c>
      <c r="AA234">
        <v>6</v>
      </c>
      <c r="AB234">
        <v>18.100000000000001</v>
      </c>
      <c r="AC234">
        <v>0.68</v>
      </c>
      <c r="AD234">
        <v>9.18</v>
      </c>
      <c r="AE234">
        <v>1.35</v>
      </c>
      <c r="AF234">
        <v>3.6</v>
      </c>
      <c r="AG234">
        <v>0.1</v>
      </c>
      <c r="AH234">
        <v>0.16</v>
      </c>
      <c r="AI234">
        <v>21</v>
      </c>
      <c r="AJ234">
        <v>-0.02</v>
      </c>
      <c r="AK234">
        <v>0.19</v>
      </c>
      <c r="AL234">
        <v>38.1</v>
      </c>
      <c r="AM234">
        <v>11</v>
      </c>
      <c r="AN234">
        <v>0.43</v>
      </c>
      <c r="AO234">
        <v>420</v>
      </c>
      <c r="AP234">
        <v>0.75</v>
      </c>
      <c r="AQ234">
        <v>1.4E-2</v>
      </c>
      <c r="AR234">
        <v>0.97</v>
      </c>
      <c r="AS234">
        <v>10.4</v>
      </c>
      <c r="AT234">
        <v>6.9000000000000006E-2</v>
      </c>
      <c r="AU234">
        <v>3.37</v>
      </c>
      <c r="AV234">
        <v>-10</v>
      </c>
      <c r="AW234">
        <v>-2</v>
      </c>
      <c r="AX234">
        <v>16.7</v>
      </c>
      <c r="AY234">
        <v>-1</v>
      </c>
      <c r="AZ234">
        <v>-0.02</v>
      </c>
      <c r="BA234">
        <v>0.02</v>
      </c>
      <c r="BB234">
        <v>2.5</v>
      </c>
      <c r="BC234">
        <v>0.2</v>
      </c>
      <c r="BD234">
        <v>0.7</v>
      </c>
      <c r="BE234">
        <v>10.9</v>
      </c>
      <c r="BF234">
        <v>-0.05</v>
      </c>
      <c r="BG234">
        <v>-0.02</v>
      </c>
      <c r="BH234">
        <v>9</v>
      </c>
      <c r="BI234">
        <v>7.9000000000000001E-2</v>
      </c>
      <c r="BJ234">
        <v>0.12</v>
      </c>
      <c r="BK234">
        <v>1.7</v>
      </c>
      <c r="BL234">
        <v>23</v>
      </c>
      <c r="BM234">
        <v>0.1</v>
      </c>
      <c r="BN234">
        <v>10.38</v>
      </c>
      <c r="BO234">
        <v>35.4</v>
      </c>
      <c r="BP234">
        <v>7.5</v>
      </c>
      <c r="BQ234">
        <v>8.6300000000000008</v>
      </c>
      <c r="BR234">
        <v>31.31</v>
      </c>
      <c r="BS234">
        <v>4.8600000000000003</v>
      </c>
      <c r="BT234">
        <v>0.71</v>
      </c>
      <c r="BU234">
        <v>2.94</v>
      </c>
      <c r="BV234">
        <v>0.41</v>
      </c>
      <c r="BW234">
        <v>2.2799999999999998</v>
      </c>
      <c r="BX234">
        <v>0.38</v>
      </c>
      <c r="BY234">
        <v>1.05</v>
      </c>
      <c r="BZ234">
        <v>0.15</v>
      </c>
      <c r="CA234">
        <v>0.89</v>
      </c>
      <c r="CB234">
        <v>0.13</v>
      </c>
    </row>
    <row r="235" spans="1:80" x14ac:dyDescent="0.3">
      <c r="A235" t="s">
        <v>934</v>
      </c>
      <c r="B235" t="s">
        <v>935</v>
      </c>
      <c r="C235" s="1" t="str">
        <f>HYPERLINK("http://geochem.nrcan.gc.ca/cdogs/content/bdl/bdl211193_e.htm", "21:1193")</f>
        <v>21:1193</v>
      </c>
      <c r="D235" s="1" t="str">
        <f>HYPERLINK("http://geochem.nrcan.gc.ca/cdogs/content/svy/svy210191_e.htm", "21:0191")</f>
        <v>21:0191</v>
      </c>
      <c r="E235" t="s">
        <v>936</v>
      </c>
      <c r="F235" t="s">
        <v>937</v>
      </c>
      <c r="H235">
        <v>56.503416999999999</v>
      </c>
      <c r="I235">
        <v>-105.0889961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2</v>
      </c>
      <c r="M235" t="s">
        <v>127</v>
      </c>
      <c r="N235">
        <v>234</v>
      </c>
      <c r="O235">
        <v>1</v>
      </c>
      <c r="P235">
        <v>74</v>
      </c>
      <c r="Q235">
        <v>1.34</v>
      </c>
      <c r="R235">
        <v>-0.1</v>
      </c>
      <c r="S235">
        <v>-0.2</v>
      </c>
      <c r="T235">
        <v>-20</v>
      </c>
      <c r="U235">
        <v>160.1</v>
      </c>
      <c r="V235">
        <v>0.8</v>
      </c>
      <c r="W235">
        <v>0.04</v>
      </c>
      <c r="X235">
        <v>0.17</v>
      </c>
      <c r="Y235">
        <v>0.28000000000000003</v>
      </c>
      <c r="Z235">
        <v>123.7</v>
      </c>
      <c r="AA235">
        <v>11.5</v>
      </c>
      <c r="AB235">
        <v>20.7</v>
      </c>
      <c r="AC235">
        <v>0.36</v>
      </c>
      <c r="AD235">
        <v>18.07</v>
      </c>
      <c r="AE235">
        <v>8.68</v>
      </c>
      <c r="AF235">
        <v>2.2999999999999998</v>
      </c>
      <c r="AG235">
        <v>0.1</v>
      </c>
      <c r="AH235">
        <v>0.11</v>
      </c>
      <c r="AI235">
        <v>94</v>
      </c>
      <c r="AJ235">
        <v>-0.02</v>
      </c>
      <c r="AK235">
        <v>7.0000000000000007E-2</v>
      </c>
      <c r="AL235">
        <v>57.6</v>
      </c>
      <c r="AM235">
        <v>6</v>
      </c>
      <c r="AN235">
        <v>0.14000000000000001</v>
      </c>
      <c r="AO235">
        <v>1042</v>
      </c>
      <c r="AP235">
        <v>0.97</v>
      </c>
      <c r="AQ235">
        <v>8.0000000000000002E-3</v>
      </c>
      <c r="AR235">
        <v>1.18</v>
      </c>
      <c r="AS235">
        <v>12.1</v>
      </c>
      <c r="AT235">
        <v>0.312</v>
      </c>
      <c r="AU235">
        <v>3.16</v>
      </c>
      <c r="AV235">
        <v>-10</v>
      </c>
      <c r="AW235">
        <v>-2</v>
      </c>
      <c r="AX235">
        <v>7.8</v>
      </c>
      <c r="AY235">
        <v>-1</v>
      </c>
      <c r="AZ235">
        <v>0.26</v>
      </c>
      <c r="BA235">
        <v>-0.02</v>
      </c>
      <c r="BB235">
        <v>4.3</v>
      </c>
      <c r="BC235">
        <v>1.1000000000000001</v>
      </c>
      <c r="BD235">
        <v>0.2</v>
      </c>
      <c r="BE235">
        <v>15.4</v>
      </c>
      <c r="BF235">
        <v>-0.05</v>
      </c>
      <c r="BG235">
        <v>0.02</v>
      </c>
      <c r="BH235">
        <v>7.2</v>
      </c>
      <c r="BI235">
        <v>3.7999999999999999E-2</v>
      </c>
      <c r="BJ235">
        <v>0.13</v>
      </c>
      <c r="BK235">
        <v>1.9</v>
      </c>
      <c r="BL235">
        <v>47</v>
      </c>
      <c r="BM235">
        <v>0.1</v>
      </c>
      <c r="BN235">
        <v>18.82</v>
      </c>
      <c r="BO235">
        <v>114</v>
      </c>
      <c r="BP235">
        <v>4.8</v>
      </c>
      <c r="BQ235">
        <v>14.83</v>
      </c>
      <c r="BR235">
        <v>58.79</v>
      </c>
      <c r="BS235">
        <v>9.0399999999999991</v>
      </c>
      <c r="BT235">
        <v>1.49</v>
      </c>
      <c r="BU235">
        <v>5.55</v>
      </c>
      <c r="BV235">
        <v>0.68</v>
      </c>
      <c r="BW235">
        <v>3.78</v>
      </c>
      <c r="BX235">
        <v>0.66</v>
      </c>
      <c r="BY235">
        <v>1.95</v>
      </c>
      <c r="BZ235">
        <v>0.28000000000000003</v>
      </c>
      <c r="CA235">
        <v>1.7</v>
      </c>
      <c r="CB235">
        <v>0.25</v>
      </c>
    </row>
    <row r="236" spans="1:80" x14ac:dyDescent="0.3">
      <c r="A236" t="s">
        <v>938</v>
      </c>
      <c r="B236" t="s">
        <v>939</v>
      </c>
      <c r="C236" s="1" t="str">
        <f>HYPERLINK("http://geochem.nrcan.gc.ca/cdogs/content/bdl/bdl211193_e.htm", "21:1193")</f>
        <v>21:1193</v>
      </c>
      <c r="D236" s="1" t="str">
        <f>HYPERLINK("http://geochem.nrcan.gc.ca/cdogs/content/svy/svy210191_e.htm", "21:0191")</f>
        <v>21:0191</v>
      </c>
      <c r="E236" t="s">
        <v>940</v>
      </c>
      <c r="F236" t="s">
        <v>941</v>
      </c>
      <c r="H236">
        <v>56.51164</v>
      </c>
      <c r="I236">
        <v>-105.0272523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2</v>
      </c>
      <c r="M236" t="s">
        <v>132</v>
      </c>
      <c r="N236">
        <v>235</v>
      </c>
      <c r="O236">
        <v>1</v>
      </c>
      <c r="P236">
        <v>73</v>
      </c>
      <c r="Q236">
        <v>1.1399999999999999</v>
      </c>
      <c r="R236">
        <v>0.2</v>
      </c>
      <c r="S236">
        <v>-0.2</v>
      </c>
      <c r="T236">
        <v>-20</v>
      </c>
      <c r="U236">
        <v>100.6</v>
      </c>
      <c r="V236">
        <v>0.6</v>
      </c>
      <c r="W236">
        <v>0.04</v>
      </c>
      <c r="X236">
        <v>0.25</v>
      </c>
      <c r="Y236">
        <v>0.56000000000000005</v>
      </c>
      <c r="Z236">
        <v>126.1</v>
      </c>
      <c r="AA236">
        <v>9.8000000000000007</v>
      </c>
      <c r="AB236">
        <v>24.4</v>
      </c>
      <c r="AC236">
        <v>0.38</v>
      </c>
      <c r="AD236">
        <v>33.83</v>
      </c>
      <c r="AE236">
        <v>4.0999999999999996</v>
      </c>
      <c r="AF236">
        <v>2</v>
      </c>
      <c r="AG236">
        <v>0.1</v>
      </c>
      <c r="AH236">
        <v>-0.02</v>
      </c>
      <c r="AI236">
        <v>80</v>
      </c>
      <c r="AJ236">
        <v>-0.02</v>
      </c>
      <c r="AK236">
        <v>0.05</v>
      </c>
      <c r="AL236">
        <v>64.900000000000006</v>
      </c>
      <c r="AM236">
        <v>4.4000000000000004</v>
      </c>
      <c r="AN236">
        <v>0.11</v>
      </c>
      <c r="AO236">
        <v>573</v>
      </c>
      <c r="AP236">
        <v>1.91</v>
      </c>
      <c r="AQ236">
        <v>4.0000000000000001E-3</v>
      </c>
      <c r="AR236">
        <v>0.92</v>
      </c>
      <c r="AS236">
        <v>15.7</v>
      </c>
      <c r="AT236">
        <v>0.13</v>
      </c>
      <c r="AU236">
        <v>2.2200000000000002</v>
      </c>
      <c r="AV236">
        <v>-10</v>
      </c>
      <c r="AW236">
        <v>-2</v>
      </c>
      <c r="AX236">
        <v>6</v>
      </c>
      <c r="AY236">
        <v>1</v>
      </c>
      <c r="AZ236">
        <v>0.26</v>
      </c>
      <c r="BA236">
        <v>0.04</v>
      </c>
      <c r="BB236">
        <v>4.5</v>
      </c>
      <c r="BC236">
        <v>1.5</v>
      </c>
      <c r="BD236">
        <v>0.2</v>
      </c>
      <c r="BE236">
        <v>19.600000000000001</v>
      </c>
      <c r="BF236">
        <v>-0.05</v>
      </c>
      <c r="BG236">
        <v>-0.02</v>
      </c>
      <c r="BH236">
        <v>2.8</v>
      </c>
      <c r="BI236">
        <v>2.1999999999999999E-2</v>
      </c>
      <c r="BJ236">
        <v>0.17</v>
      </c>
      <c r="BK236">
        <v>3.5</v>
      </c>
      <c r="BL236">
        <v>53</v>
      </c>
      <c r="BM236">
        <v>-0.1</v>
      </c>
      <c r="BN236">
        <v>26.99</v>
      </c>
      <c r="BO236">
        <v>128.4</v>
      </c>
      <c r="BP236">
        <v>1.6</v>
      </c>
      <c r="BQ236">
        <v>18.77</v>
      </c>
      <c r="BR236">
        <v>74.59</v>
      </c>
      <c r="BS236">
        <v>11.47</v>
      </c>
      <c r="BT236">
        <v>2.04</v>
      </c>
      <c r="BU236">
        <v>7.89</v>
      </c>
      <c r="BV236">
        <v>0.94</v>
      </c>
      <c r="BW236">
        <v>5.34</v>
      </c>
      <c r="BX236">
        <v>0.99</v>
      </c>
      <c r="BY236">
        <v>2.57</v>
      </c>
      <c r="BZ236">
        <v>0.38</v>
      </c>
      <c r="CA236">
        <v>2.59</v>
      </c>
      <c r="CB236">
        <v>0.36</v>
      </c>
    </row>
    <row r="237" spans="1:80" x14ac:dyDescent="0.3">
      <c r="A237" t="s">
        <v>942</v>
      </c>
      <c r="B237" t="s">
        <v>943</v>
      </c>
      <c r="C237" s="1" t="str">
        <f>HYPERLINK("http://geochem.nrcan.gc.ca/cdogs/content/bdl/bdl211193_e.htm", "21:1193")</f>
        <v>21:1193</v>
      </c>
      <c r="D237" s="1" t="str">
        <f>HYPERLINK("http://geochem.nrcan.gc.ca/cdogs/content/svy/svy210191_e.htm", "21:0191")</f>
        <v>21:0191</v>
      </c>
      <c r="E237" t="s">
        <v>944</v>
      </c>
      <c r="F237" t="s">
        <v>945</v>
      </c>
      <c r="H237">
        <v>56.5285686</v>
      </c>
      <c r="I237">
        <v>-105.0495854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2</v>
      </c>
      <c r="M237" t="s">
        <v>142</v>
      </c>
      <c r="N237">
        <v>236</v>
      </c>
      <c r="O237">
        <v>1</v>
      </c>
      <c r="P237">
        <v>89</v>
      </c>
      <c r="Q237">
        <v>1.55</v>
      </c>
      <c r="R237">
        <v>1.3</v>
      </c>
      <c r="S237">
        <v>0.3</v>
      </c>
      <c r="T237">
        <v>-20</v>
      </c>
      <c r="U237">
        <v>230.7</v>
      </c>
      <c r="V237">
        <v>1.2</v>
      </c>
      <c r="W237">
        <v>0.06</v>
      </c>
      <c r="X237">
        <v>0.55000000000000004</v>
      </c>
      <c r="Y237">
        <v>0.92</v>
      </c>
      <c r="Z237">
        <v>155.1</v>
      </c>
      <c r="AA237">
        <v>22.8</v>
      </c>
      <c r="AB237">
        <v>28.5</v>
      </c>
      <c r="AC237">
        <v>0.5</v>
      </c>
      <c r="AD237">
        <v>31.35</v>
      </c>
      <c r="AE237">
        <v>15.24</v>
      </c>
      <c r="AF237">
        <v>2.5</v>
      </c>
      <c r="AG237">
        <v>0.2</v>
      </c>
      <c r="AH237">
        <v>0.03</v>
      </c>
      <c r="AI237">
        <v>67</v>
      </c>
      <c r="AJ237">
        <v>-0.02</v>
      </c>
      <c r="AK237">
        <v>0.06</v>
      </c>
      <c r="AL237">
        <v>73.2</v>
      </c>
      <c r="AM237">
        <v>5.0999999999999996</v>
      </c>
      <c r="AN237">
        <v>0.17</v>
      </c>
      <c r="AO237">
        <v>2276</v>
      </c>
      <c r="AP237">
        <v>3.1</v>
      </c>
      <c r="AQ237">
        <v>8.0000000000000002E-3</v>
      </c>
      <c r="AR237">
        <v>0.9</v>
      </c>
      <c r="AS237">
        <v>22</v>
      </c>
      <c r="AT237">
        <v>0.36299999999999999</v>
      </c>
      <c r="AU237">
        <v>2.88</v>
      </c>
      <c r="AV237">
        <v>-10</v>
      </c>
      <c r="AW237">
        <v>2</v>
      </c>
      <c r="AX237">
        <v>7.1</v>
      </c>
      <c r="AY237">
        <v>2</v>
      </c>
      <c r="AZ237">
        <v>0.27</v>
      </c>
      <c r="BA237">
        <v>0.06</v>
      </c>
      <c r="BB237">
        <v>4.8</v>
      </c>
      <c r="BC237">
        <v>1.9</v>
      </c>
      <c r="BD237">
        <v>0.3</v>
      </c>
      <c r="BE237">
        <v>42.2</v>
      </c>
      <c r="BF237">
        <v>-0.05</v>
      </c>
      <c r="BG237">
        <v>-0.02</v>
      </c>
      <c r="BH237">
        <v>5.0999999999999996</v>
      </c>
      <c r="BI237">
        <v>0.03</v>
      </c>
      <c r="BJ237">
        <v>0.28000000000000003</v>
      </c>
      <c r="BK237">
        <v>2.5</v>
      </c>
      <c r="BL237">
        <v>60</v>
      </c>
      <c r="BM237">
        <v>0.5</v>
      </c>
      <c r="BN237">
        <v>31.35</v>
      </c>
      <c r="BO237">
        <v>196</v>
      </c>
      <c r="BP237">
        <v>1.2</v>
      </c>
      <c r="BQ237">
        <v>20.66</v>
      </c>
      <c r="BR237">
        <v>81.28</v>
      </c>
      <c r="BS237">
        <v>12.77</v>
      </c>
      <c r="BT237">
        <v>2.34</v>
      </c>
      <c r="BU237">
        <v>8.42</v>
      </c>
      <c r="BV237">
        <v>1.07</v>
      </c>
      <c r="BW237">
        <v>6.34</v>
      </c>
      <c r="BX237">
        <v>1.04</v>
      </c>
      <c r="BY237">
        <v>3.24</v>
      </c>
      <c r="BZ237">
        <v>0.48</v>
      </c>
      <c r="CA237">
        <v>3.07</v>
      </c>
      <c r="CB237">
        <v>0.45</v>
      </c>
    </row>
    <row r="238" spans="1:80" x14ac:dyDescent="0.3">
      <c r="A238" t="s">
        <v>946</v>
      </c>
      <c r="B238" t="s">
        <v>947</v>
      </c>
      <c r="C238" s="1" t="str">
        <f>HYPERLINK("http://geochem.nrcan.gc.ca/cdogs/content/bdl/bdl211193_e.htm", "21:1193")</f>
        <v>21:1193</v>
      </c>
      <c r="D238" s="1" t="str">
        <f>HYPERLINK("http://geochem.nrcan.gc.ca/cdogs/content/svy/svy210191_e.htm", "21:0191")</f>
        <v>21:0191</v>
      </c>
      <c r="E238" t="s">
        <v>948</v>
      </c>
      <c r="F238" t="s">
        <v>949</v>
      </c>
      <c r="H238">
        <v>56.5231815</v>
      </c>
      <c r="I238">
        <v>-105.11261210000001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2</v>
      </c>
      <c r="M238" t="s">
        <v>147</v>
      </c>
      <c r="N238">
        <v>237</v>
      </c>
      <c r="O238">
        <v>1</v>
      </c>
      <c r="P238">
        <v>60</v>
      </c>
      <c r="Q238">
        <v>1.43</v>
      </c>
      <c r="R238">
        <v>0.4</v>
      </c>
      <c r="S238">
        <v>-0.2</v>
      </c>
      <c r="T238">
        <v>-20</v>
      </c>
      <c r="U238">
        <v>129.6</v>
      </c>
      <c r="V238">
        <v>0.8</v>
      </c>
      <c r="W238">
        <v>0.04</v>
      </c>
      <c r="X238">
        <v>0.31</v>
      </c>
      <c r="Y238">
        <v>0.55000000000000004</v>
      </c>
      <c r="Z238">
        <v>121.1</v>
      </c>
      <c r="AA238">
        <v>14.1</v>
      </c>
      <c r="AB238">
        <v>20.399999999999999</v>
      </c>
      <c r="AC238">
        <v>0.32</v>
      </c>
      <c r="AD238">
        <v>21.56</v>
      </c>
      <c r="AE238">
        <v>4.07</v>
      </c>
      <c r="AF238">
        <v>2.1</v>
      </c>
      <c r="AG238">
        <v>0.1</v>
      </c>
      <c r="AH238">
        <v>-0.02</v>
      </c>
      <c r="AI238">
        <v>69</v>
      </c>
      <c r="AJ238">
        <v>-0.02</v>
      </c>
      <c r="AK238">
        <v>0.04</v>
      </c>
      <c r="AL238">
        <v>57.8</v>
      </c>
      <c r="AM238">
        <v>3.9</v>
      </c>
      <c r="AN238">
        <v>0.11</v>
      </c>
      <c r="AO238">
        <v>702</v>
      </c>
      <c r="AP238">
        <v>1.23</v>
      </c>
      <c r="AQ238">
        <v>7.0000000000000001E-3</v>
      </c>
      <c r="AR238">
        <v>0.98</v>
      </c>
      <c r="AS238">
        <v>17.8</v>
      </c>
      <c r="AT238">
        <v>0.156</v>
      </c>
      <c r="AU238">
        <v>2.0499999999999998</v>
      </c>
      <c r="AV238">
        <v>-10</v>
      </c>
      <c r="AW238">
        <v>-2</v>
      </c>
      <c r="AX238">
        <v>5</v>
      </c>
      <c r="AY238">
        <v>1</v>
      </c>
      <c r="AZ238">
        <v>0.24</v>
      </c>
      <c r="BA238">
        <v>0.06</v>
      </c>
      <c r="BB238">
        <v>2.9</v>
      </c>
      <c r="BC238">
        <v>1.2</v>
      </c>
      <c r="BD238">
        <v>0.3</v>
      </c>
      <c r="BE238">
        <v>24</v>
      </c>
      <c r="BF238">
        <v>-0.05</v>
      </c>
      <c r="BG238">
        <v>-0.02</v>
      </c>
      <c r="BH238">
        <v>1.9</v>
      </c>
      <c r="BI238">
        <v>0.02</v>
      </c>
      <c r="BJ238">
        <v>0.22</v>
      </c>
      <c r="BK238">
        <v>2.4</v>
      </c>
      <c r="BL238">
        <v>37</v>
      </c>
      <c r="BM238">
        <v>-0.1</v>
      </c>
      <c r="BN238">
        <v>25.4</v>
      </c>
      <c r="BO238">
        <v>130.80000000000001</v>
      </c>
      <c r="BP238">
        <v>0.7</v>
      </c>
      <c r="BQ238">
        <v>16.3</v>
      </c>
      <c r="BR238">
        <v>62.71</v>
      </c>
      <c r="BS238">
        <v>10.36</v>
      </c>
      <c r="BT238">
        <v>1.93</v>
      </c>
      <c r="BU238">
        <v>6.95</v>
      </c>
      <c r="BV238">
        <v>0.91</v>
      </c>
      <c r="BW238">
        <v>5.29</v>
      </c>
      <c r="BX238">
        <v>0.92</v>
      </c>
      <c r="BY238">
        <v>2.72</v>
      </c>
      <c r="BZ238">
        <v>0.37</v>
      </c>
      <c r="CA238">
        <v>2.62</v>
      </c>
      <c r="CB238">
        <v>0.39</v>
      </c>
    </row>
    <row r="239" spans="1:80" x14ac:dyDescent="0.3">
      <c r="A239" t="s">
        <v>950</v>
      </c>
      <c r="B239" t="s">
        <v>951</v>
      </c>
      <c r="C239" s="1" t="str">
        <f>HYPERLINK("http://geochem.nrcan.gc.ca/cdogs/content/bdl/bdl211193_e.htm", "21:1193")</f>
        <v>21:1193</v>
      </c>
      <c r="D239" s="1" t="str">
        <f>HYPERLINK("http://geochem.nrcan.gc.ca/cdogs/content/svy/svy210191_e.htm", "21:0191")</f>
        <v>21:0191</v>
      </c>
      <c r="E239" t="s">
        <v>952</v>
      </c>
      <c r="F239" t="s">
        <v>953</v>
      </c>
      <c r="H239">
        <v>56.536432400000002</v>
      </c>
      <c r="I239">
        <v>-105.1818224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2</v>
      </c>
      <c r="M239" t="s">
        <v>152</v>
      </c>
      <c r="N239">
        <v>238</v>
      </c>
      <c r="O239">
        <v>1</v>
      </c>
      <c r="P239">
        <v>50</v>
      </c>
      <c r="Q239">
        <v>0.49</v>
      </c>
      <c r="R239">
        <v>0.3</v>
      </c>
      <c r="S239">
        <v>-0.2</v>
      </c>
      <c r="T239">
        <v>-20</v>
      </c>
      <c r="U239">
        <v>132.30000000000001</v>
      </c>
      <c r="V239">
        <v>0.7</v>
      </c>
      <c r="W239">
        <v>0.03</v>
      </c>
      <c r="X239">
        <v>0.31</v>
      </c>
      <c r="Y239">
        <v>0.28999999999999998</v>
      </c>
      <c r="Z239">
        <v>78</v>
      </c>
      <c r="AA239">
        <v>3.5</v>
      </c>
      <c r="AB239">
        <v>15</v>
      </c>
      <c r="AC239">
        <v>0.21</v>
      </c>
      <c r="AD239">
        <v>23.78</v>
      </c>
      <c r="AE239">
        <v>0.78</v>
      </c>
      <c r="AF239">
        <v>1.9</v>
      </c>
      <c r="AG239">
        <v>0.1</v>
      </c>
      <c r="AH239">
        <v>0.06</v>
      </c>
      <c r="AI239">
        <v>51</v>
      </c>
      <c r="AJ239">
        <v>-0.02</v>
      </c>
      <c r="AK239">
        <v>0.04</v>
      </c>
      <c r="AL239">
        <v>54.1</v>
      </c>
      <c r="AM239">
        <v>4.9000000000000004</v>
      </c>
      <c r="AN239">
        <v>0.15</v>
      </c>
      <c r="AO239">
        <v>275</v>
      </c>
      <c r="AP239">
        <v>1.38</v>
      </c>
      <c r="AQ239">
        <v>6.0000000000000001E-3</v>
      </c>
      <c r="AR239">
        <v>0.53</v>
      </c>
      <c r="AS239">
        <v>10.6</v>
      </c>
      <c r="AT239">
        <v>3.3000000000000002E-2</v>
      </c>
      <c r="AU239">
        <v>1.56</v>
      </c>
      <c r="AV239">
        <v>-10</v>
      </c>
      <c r="AW239">
        <v>-2</v>
      </c>
      <c r="AX239">
        <v>4.3</v>
      </c>
      <c r="AY239">
        <v>-1</v>
      </c>
      <c r="AZ239">
        <v>0.26</v>
      </c>
      <c r="BA239">
        <v>0.03</v>
      </c>
      <c r="BB239">
        <v>2.5</v>
      </c>
      <c r="BC239">
        <v>0.9</v>
      </c>
      <c r="BD239">
        <v>0.2</v>
      </c>
      <c r="BE239">
        <v>23.2</v>
      </c>
      <c r="BF239">
        <v>-0.05</v>
      </c>
      <c r="BG239">
        <v>-0.02</v>
      </c>
      <c r="BH239">
        <v>2.8</v>
      </c>
      <c r="BI239">
        <v>1.7999999999999999E-2</v>
      </c>
      <c r="BJ239">
        <v>7.0000000000000007E-2</v>
      </c>
      <c r="BK239">
        <v>1.5</v>
      </c>
      <c r="BL239">
        <v>22</v>
      </c>
      <c r="BM239">
        <v>-0.1</v>
      </c>
      <c r="BN239">
        <v>19.62</v>
      </c>
      <c r="BO239">
        <v>66.7</v>
      </c>
      <c r="BP239">
        <v>2.6</v>
      </c>
      <c r="BQ239">
        <v>14.15</v>
      </c>
      <c r="BR239">
        <v>56.08</v>
      </c>
      <c r="BS239">
        <v>8.56</v>
      </c>
      <c r="BT239">
        <v>1.75</v>
      </c>
      <c r="BU239">
        <v>5.86</v>
      </c>
      <c r="BV239">
        <v>0.63</v>
      </c>
      <c r="BW239">
        <v>3.67</v>
      </c>
      <c r="BX239">
        <v>0.62</v>
      </c>
      <c r="BY239">
        <v>1.77</v>
      </c>
      <c r="BZ239">
        <v>0.24</v>
      </c>
      <c r="CA239">
        <v>1.52</v>
      </c>
      <c r="CB239">
        <v>0.25</v>
      </c>
    </row>
    <row r="240" spans="1:80" x14ac:dyDescent="0.3">
      <c r="A240" t="s">
        <v>954</v>
      </c>
      <c r="B240" t="s">
        <v>955</v>
      </c>
      <c r="C240" s="1" t="str">
        <f>HYPERLINK("http://geochem.nrcan.gc.ca/cdogs/content/bdl/bdl211193_e.htm", "21:1193")</f>
        <v>21:1193</v>
      </c>
      <c r="D240" s="1" t="str">
        <f>HYPERLINK("http://geochem.nrcan.gc.ca/cdogs/content/svy/svy210191_e.htm", "21:0191")</f>
        <v>21:0191</v>
      </c>
      <c r="E240" t="s">
        <v>956</v>
      </c>
      <c r="F240" t="s">
        <v>957</v>
      </c>
      <c r="H240">
        <v>56.526238999999997</v>
      </c>
      <c r="I240">
        <v>-105.2606803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2</v>
      </c>
      <c r="M240" t="s">
        <v>157</v>
      </c>
      <c r="N240">
        <v>239</v>
      </c>
      <c r="O240">
        <v>1</v>
      </c>
      <c r="P240">
        <v>70</v>
      </c>
      <c r="Q240">
        <v>1.26</v>
      </c>
      <c r="R240">
        <v>0.3</v>
      </c>
      <c r="S240">
        <v>0.3</v>
      </c>
      <c r="T240">
        <v>-20</v>
      </c>
      <c r="U240">
        <v>90.6</v>
      </c>
      <c r="V240">
        <v>1</v>
      </c>
      <c r="W240">
        <v>0.04</v>
      </c>
      <c r="X240">
        <v>0.34</v>
      </c>
      <c r="Y240">
        <v>0.89</v>
      </c>
      <c r="Z240">
        <v>195.6</v>
      </c>
      <c r="AA240">
        <v>5.5</v>
      </c>
      <c r="AB240">
        <v>17.600000000000001</v>
      </c>
      <c r="AC240">
        <v>0.45</v>
      </c>
      <c r="AD240">
        <v>18.05</v>
      </c>
      <c r="AE240">
        <v>1.21</v>
      </c>
      <c r="AF240">
        <v>2.5</v>
      </c>
      <c r="AG240">
        <v>0.1</v>
      </c>
      <c r="AH240">
        <v>-0.02</v>
      </c>
      <c r="AI240">
        <v>97</v>
      </c>
      <c r="AJ240">
        <v>0.02</v>
      </c>
      <c r="AK240">
        <v>0.03</v>
      </c>
      <c r="AL240">
        <v>82.9</v>
      </c>
      <c r="AM240">
        <v>3</v>
      </c>
      <c r="AN240">
        <v>7.0000000000000007E-2</v>
      </c>
      <c r="AO240">
        <v>174</v>
      </c>
      <c r="AP240">
        <v>1.43</v>
      </c>
      <c r="AQ240">
        <v>4.0000000000000001E-3</v>
      </c>
      <c r="AR240">
        <v>1.73</v>
      </c>
      <c r="AS240">
        <v>17.8</v>
      </c>
      <c r="AT240">
        <v>0.18099999999999999</v>
      </c>
      <c r="AU240">
        <v>2.96</v>
      </c>
      <c r="AV240">
        <v>-10</v>
      </c>
      <c r="AW240">
        <v>-2</v>
      </c>
      <c r="AX240">
        <v>4.2</v>
      </c>
      <c r="AY240">
        <v>2</v>
      </c>
      <c r="AZ240">
        <v>0.25</v>
      </c>
      <c r="BA240">
        <v>0.08</v>
      </c>
      <c r="BB240">
        <v>1</v>
      </c>
      <c r="BC240">
        <v>1.9</v>
      </c>
      <c r="BD240">
        <v>0.4</v>
      </c>
      <c r="BE240">
        <v>19.7</v>
      </c>
      <c r="BF240">
        <v>-0.05</v>
      </c>
      <c r="BG240">
        <v>-0.02</v>
      </c>
      <c r="BH240">
        <v>0.7</v>
      </c>
      <c r="BI240">
        <v>1.2E-2</v>
      </c>
      <c r="BJ240">
        <v>0.11</v>
      </c>
      <c r="BK240">
        <v>4</v>
      </c>
      <c r="BL240">
        <v>22</v>
      </c>
      <c r="BM240">
        <v>0.2</v>
      </c>
      <c r="BN240">
        <v>30.25</v>
      </c>
      <c r="BO240">
        <v>159.80000000000001</v>
      </c>
      <c r="BP240">
        <v>0.8</v>
      </c>
      <c r="BQ240">
        <v>22.35</v>
      </c>
      <c r="BR240">
        <v>87.38</v>
      </c>
      <c r="BS240">
        <v>12.96</v>
      </c>
      <c r="BT240">
        <v>1.6</v>
      </c>
      <c r="BU240">
        <v>9.1300000000000008</v>
      </c>
      <c r="BV240">
        <v>1.17</v>
      </c>
      <c r="BW240">
        <v>6.3</v>
      </c>
      <c r="BX240">
        <v>1.1399999999999999</v>
      </c>
      <c r="BY240">
        <v>3.38</v>
      </c>
      <c r="BZ240">
        <v>0.46</v>
      </c>
      <c r="CA240">
        <v>3.01</v>
      </c>
      <c r="CB240">
        <v>0.42</v>
      </c>
    </row>
    <row r="241" spans="1:80" x14ac:dyDescent="0.3">
      <c r="A241" t="s">
        <v>958</v>
      </c>
      <c r="B241" t="s">
        <v>959</v>
      </c>
      <c r="C241" s="1" t="str">
        <f>HYPERLINK("http://geochem.nrcan.gc.ca/cdogs/content/bdl/bdl211193_e.htm", "21:1193")</f>
        <v>21:1193</v>
      </c>
      <c r="D241" s="1" t="str">
        <f>HYPERLINK("http://geochem.nrcan.gc.ca/cdogs/content/svy/svy210191_e.htm", "21:0191")</f>
        <v>21:0191</v>
      </c>
      <c r="E241" t="s">
        <v>960</v>
      </c>
      <c r="F241" t="s">
        <v>961</v>
      </c>
      <c r="H241">
        <v>56.542370699999999</v>
      </c>
      <c r="I241">
        <v>-105.33049320000001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2</v>
      </c>
      <c r="M241" t="s">
        <v>162</v>
      </c>
      <c r="N241">
        <v>240</v>
      </c>
      <c r="O241">
        <v>1</v>
      </c>
      <c r="P241">
        <v>83</v>
      </c>
      <c r="Q241">
        <v>1.85</v>
      </c>
      <c r="R241">
        <v>1.7</v>
      </c>
      <c r="S241">
        <v>1.7</v>
      </c>
      <c r="T241">
        <v>-20</v>
      </c>
      <c r="U241">
        <v>185.9</v>
      </c>
      <c r="V241">
        <v>1.7</v>
      </c>
      <c r="W241">
        <v>0.17</v>
      </c>
      <c r="X241">
        <v>0.21</v>
      </c>
      <c r="Y241">
        <v>0.52</v>
      </c>
      <c r="Z241">
        <v>168.2</v>
      </c>
      <c r="AA241">
        <v>21.1</v>
      </c>
      <c r="AB241">
        <v>28.5</v>
      </c>
      <c r="AC241">
        <v>1.36</v>
      </c>
      <c r="AD241">
        <v>14.77</v>
      </c>
      <c r="AE241">
        <v>5.49</v>
      </c>
      <c r="AF241">
        <v>4.9000000000000004</v>
      </c>
      <c r="AG241">
        <v>0.2</v>
      </c>
      <c r="AH241">
        <v>0.04</v>
      </c>
      <c r="AI241">
        <v>50</v>
      </c>
      <c r="AJ241">
        <v>0.04</v>
      </c>
      <c r="AK241">
        <v>0.2</v>
      </c>
      <c r="AL241">
        <v>73</v>
      </c>
      <c r="AM241">
        <v>18.600000000000001</v>
      </c>
      <c r="AN241">
        <v>0.44</v>
      </c>
      <c r="AO241">
        <v>2549</v>
      </c>
      <c r="AP241">
        <v>2.4300000000000002</v>
      </c>
      <c r="AQ241">
        <v>1.7000000000000001E-2</v>
      </c>
      <c r="AR241">
        <v>1.37</v>
      </c>
      <c r="AS241">
        <v>21.3</v>
      </c>
      <c r="AT241">
        <v>0.248</v>
      </c>
      <c r="AU241">
        <v>5.73</v>
      </c>
      <c r="AV241">
        <v>-10</v>
      </c>
      <c r="AW241">
        <v>-2</v>
      </c>
      <c r="AX241">
        <v>25.5</v>
      </c>
      <c r="AY241">
        <v>-1</v>
      </c>
      <c r="AZ241">
        <v>0.08</v>
      </c>
      <c r="BA241">
        <v>0.06</v>
      </c>
      <c r="BB241">
        <v>5.8</v>
      </c>
      <c r="BC241">
        <v>0.7</v>
      </c>
      <c r="BD241">
        <v>1</v>
      </c>
      <c r="BE241">
        <v>19.899999999999999</v>
      </c>
      <c r="BF241">
        <v>-0.05</v>
      </c>
      <c r="BG241">
        <v>0.03</v>
      </c>
      <c r="BH241">
        <v>12.9</v>
      </c>
      <c r="BI241">
        <v>6.2E-2</v>
      </c>
      <c r="BJ241">
        <v>0.26</v>
      </c>
      <c r="BK241">
        <v>4.2</v>
      </c>
      <c r="BL241">
        <v>41</v>
      </c>
      <c r="BM241">
        <v>0.2</v>
      </c>
      <c r="BN241">
        <v>29.03</v>
      </c>
      <c r="BO241">
        <v>120.3</v>
      </c>
      <c r="BP241">
        <v>2</v>
      </c>
      <c r="BQ241">
        <v>17.920000000000002</v>
      </c>
      <c r="BR241">
        <v>66.849999999999994</v>
      </c>
      <c r="BS241">
        <v>10.85</v>
      </c>
      <c r="BT241">
        <v>1.49</v>
      </c>
      <c r="BU241">
        <v>7.74</v>
      </c>
      <c r="BV241">
        <v>1.0900000000000001</v>
      </c>
      <c r="BW241">
        <v>6.39</v>
      </c>
      <c r="BX241">
        <v>1.08</v>
      </c>
      <c r="BY241">
        <v>2.99</v>
      </c>
      <c r="BZ241">
        <v>0.46</v>
      </c>
      <c r="CA241">
        <v>2.78</v>
      </c>
      <c r="CB241">
        <v>0.37</v>
      </c>
    </row>
    <row r="242" spans="1:80" x14ac:dyDescent="0.3">
      <c r="A242" t="s">
        <v>962</v>
      </c>
      <c r="B242" t="s">
        <v>963</v>
      </c>
      <c r="C242" s="1" t="str">
        <f>HYPERLINK("http://geochem.nrcan.gc.ca/cdogs/content/bdl/bdl211193_e.htm", "21:1193")</f>
        <v>21:1193</v>
      </c>
      <c r="D242" s="1" t="str">
        <f>HYPERLINK("http://geochem.nrcan.gc.ca/cdogs/content/svy/svy210191_e.htm", "21:0191")</f>
        <v>21:0191</v>
      </c>
      <c r="E242" t="s">
        <v>964</v>
      </c>
      <c r="F242" t="s">
        <v>965</v>
      </c>
      <c r="H242">
        <v>56.5418448</v>
      </c>
      <c r="I242">
        <v>-105.3995398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2</v>
      </c>
      <c r="M242" t="s">
        <v>167</v>
      </c>
      <c r="N242">
        <v>241</v>
      </c>
      <c r="O242">
        <v>1</v>
      </c>
      <c r="P242">
        <v>57</v>
      </c>
      <c r="Q242">
        <v>1.26</v>
      </c>
      <c r="R242">
        <v>1.2</v>
      </c>
      <c r="S242">
        <v>1</v>
      </c>
      <c r="T242">
        <v>-20</v>
      </c>
      <c r="U242">
        <v>235.4</v>
      </c>
      <c r="V242">
        <v>1.8</v>
      </c>
      <c r="W242">
        <v>0.13</v>
      </c>
      <c r="X242">
        <v>0.28000000000000003</v>
      </c>
      <c r="Y242">
        <v>0.45</v>
      </c>
      <c r="Z242">
        <v>111.7</v>
      </c>
      <c r="AA242">
        <v>10.4</v>
      </c>
      <c r="AB242">
        <v>24</v>
      </c>
      <c r="AC242">
        <v>1.1599999999999999</v>
      </c>
      <c r="AD242">
        <v>11.28</v>
      </c>
      <c r="AE242">
        <v>3.84</v>
      </c>
      <c r="AF242">
        <v>4.0999999999999996</v>
      </c>
      <c r="AG242">
        <v>-0.1</v>
      </c>
      <c r="AH242">
        <v>0.1</v>
      </c>
      <c r="AI242">
        <v>41</v>
      </c>
      <c r="AJ242">
        <v>0.02</v>
      </c>
      <c r="AK242">
        <v>0.21</v>
      </c>
      <c r="AL242">
        <v>54.8</v>
      </c>
      <c r="AM242">
        <v>15.2</v>
      </c>
      <c r="AN242">
        <v>0.45</v>
      </c>
      <c r="AO242">
        <v>3143</v>
      </c>
      <c r="AP242">
        <v>0.7</v>
      </c>
      <c r="AQ242">
        <v>2.7E-2</v>
      </c>
      <c r="AR242">
        <v>1.1000000000000001</v>
      </c>
      <c r="AS242">
        <v>18.5</v>
      </c>
      <c r="AT242">
        <v>0.13600000000000001</v>
      </c>
      <c r="AU242">
        <v>4.43</v>
      </c>
      <c r="AV242">
        <v>-10</v>
      </c>
      <c r="AW242">
        <v>2</v>
      </c>
      <c r="AX242">
        <v>23.2</v>
      </c>
      <c r="AY242">
        <v>-1</v>
      </c>
      <c r="AZ242">
        <v>0.06</v>
      </c>
      <c r="BA242">
        <v>0.05</v>
      </c>
      <c r="BB242">
        <v>4.7</v>
      </c>
      <c r="BC242">
        <v>0.5</v>
      </c>
      <c r="BD242">
        <v>0.8</v>
      </c>
      <c r="BE242">
        <v>22.7</v>
      </c>
      <c r="BF242">
        <v>-0.05</v>
      </c>
      <c r="BG242">
        <v>-0.02</v>
      </c>
      <c r="BH242">
        <v>13</v>
      </c>
      <c r="BI242">
        <v>6.2E-2</v>
      </c>
      <c r="BJ242">
        <v>0.24</v>
      </c>
      <c r="BK242">
        <v>4.8</v>
      </c>
      <c r="BL242">
        <v>35</v>
      </c>
      <c r="BM242">
        <v>0.2</v>
      </c>
      <c r="BN242">
        <v>22.86</v>
      </c>
      <c r="BO242">
        <v>94.8</v>
      </c>
      <c r="BP242">
        <v>4.0999999999999996</v>
      </c>
      <c r="BQ242">
        <v>13.65</v>
      </c>
      <c r="BR242">
        <v>51.65</v>
      </c>
      <c r="BS242">
        <v>8.4499999999999993</v>
      </c>
      <c r="BT242">
        <v>1.17</v>
      </c>
      <c r="BU242">
        <v>6.46</v>
      </c>
      <c r="BV242">
        <v>0.8</v>
      </c>
      <c r="BW242">
        <v>4.72</v>
      </c>
      <c r="BX242">
        <v>0.85</v>
      </c>
      <c r="BY242">
        <v>2.4500000000000002</v>
      </c>
      <c r="BZ242">
        <v>0.32</v>
      </c>
      <c r="CA242">
        <v>2.13</v>
      </c>
      <c r="CB242">
        <v>0.33</v>
      </c>
    </row>
    <row r="243" spans="1:80" x14ac:dyDescent="0.3">
      <c r="A243" t="s">
        <v>966</v>
      </c>
      <c r="B243" t="s">
        <v>967</v>
      </c>
      <c r="C243" s="1" t="str">
        <f>HYPERLINK("http://geochem.nrcan.gc.ca/cdogs/content/bdl/bdl211193_e.htm", "21:1193")</f>
        <v>21:1193</v>
      </c>
      <c r="D243" s="1" t="str">
        <f>HYPERLINK("http://geochem.nrcan.gc.ca/cdogs/content/svy/svy210191_e.htm", "21:0191")</f>
        <v>21:0191</v>
      </c>
      <c r="E243" t="s">
        <v>968</v>
      </c>
      <c r="F243" t="s">
        <v>969</v>
      </c>
      <c r="H243">
        <v>56.542402600000003</v>
      </c>
      <c r="I243">
        <v>-105.4392926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2</v>
      </c>
      <c r="M243" t="s">
        <v>172</v>
      </c>
      <c r="N243">
        <v>242</v>
      </c>
      <c r="O243">
        <v>1</v>
      </c>
      <c r="P243">
        <v>26</v>
      </c>
      <c r="Q243">
        <v>1.27</v>
      </c>
      <c r="R243">
        <v>0.7</v>
      </c>
      <c r="S243">
        <v>1.4</v>
      </c>
      <c r="T243">
        <v>-20</v>
      </c>
      <c r="U243">
        <v>100.5</v>
      </c>
      <c r="V243">
        <v>1.4</v>
      </c>
      <c r="W243">
        <v>0.09</v>
      </c>
      <c r="X243">
        <v>0.31</v>
      </c>
      <c r="Y243">
        <v>0.2</v>
      </c>
      <c r="Z243">
        <v>92.5</v>
      </c>
      <c r="AA243">
        <v>8.8000000000000007</v>
      </c>
      <c r="AB243">
        <v>28.7</v>
      </c>
      <c r="AC243">
        <v>1.21</v>
      </c>
      <c r="AD243">
        <v>9.5</v>
      </c>
      <c r="AE243">
        <v>3.04</v>
      </c>
      <c r="AF243">
        <v>4.5999999999999996</v>
      </c>
      <c r="AG243">
        <v>0.1</v>
      </c>
      <c r="AH243">
        <v>0.26</v>
      </c>
      <c r="AI243">
        <v>34</v>
      </c>
      <c r="AJ243">
        <v>0.02</v>
      </c>
      <c r="AK243">
        <v>0.25</v>
      </c>
      <c r="AL243">
        <v>46.3</v>
      </c>
      <c r="AM243">
        <v>15.7</v>
      </c>
      <c r="AN243">
        <v>0.54</v>
      </c>
      <c r="AO243">
        <v>416</v>
      </c>
      <c r="AP243">
        <v>0.84</v>
      </c>
      <c r="AQ243">
        <v>1.9E-2</v>
      </c>
      <c r="AR243">
        <v>2.68</v>
      </c>
      <c r="AS243">
        <v>17.899999999999999</v>
      </c>
      <c r="AT243">
        <v>6.7000000000000004E-2</v>
      </c>
      <c r="AU243">
        <v>3.74</v>
      </c>
      <c r="AV243">
        <v>-10</v>
      </c>
      <c r="AW243">
        <v>-2</v>
      </c>
      <c r="AX243">
        <v>27.5</v>
      </c>
      <c r="AY243">
        <v>1</v>
      </c>
      <c r="AZ243">
        <v>0.18</v>
      </c>
      <c r="BA243">
        <v>0.05</v>
      </c>
      <c r="BB243">
        <v>5.0999999999999996</v>
      </c>
      <c r="BC243">
        <v>0.9</v>
      </c>
      <c r="BD243">
        <v>0.8</v>
      </c>
      <c r="BE243">
        <v>17.3</v>
      </c>
      <c r="BF243">
        <v>-0.05</v>
      </c>
      <c r="BG243">
        <v>-0.02</v>
      </c>
      <c r="BH243">
        <v>14.4</v>
      </c>
      <c r="BI243">
        <v>7.5999999999999998E-2</v>
      </c>
      <c r="BJ243">
        <v>0.18</v>
      </c>
      <c r="BK243">
        <v>3.2</v>
      </c>
      <c r="BL243">
        <v>35</v>
      </c>
      <c r="BM243">
        <v>0.2</v>
      </c>
      <c r="BN243">
        <v>20.16</v>
      </c>
      <c r="BO243">
        <v>79.3</v>
      </c>
      <c r="BP243">
        <v>11.9</v>
      </c>
      <c r="BQ243">
        <v>11.87</v>
      </c>
      <c r="BR243">
        <v>46.25</v>
      </c>
      <c r="BS243">
        <v>7.61</v>
      </c>
      <c r="BT243">
        <v>1.08</v>
      </c>
      <c r="BU243">
        <v>5.71</v>
      </c>
      <c r="BV243">
        <v>0.73</v>
      </c>
      <c r="BW243">
        <v>4.09</v>
      </c>
      <c r="BX243">
        <v>0.75</v>
      </c>
      <c r="BY243">
        <v>2.14</v>
      </c>
      <c r="BZ243">
        <v>0.28999999999999998</v>
      </c>
      <c r="CA243">
        <v>1.79</v>
      </c>
      <c r="CB243">
        <v>0.28000000000000003</v>
      </c>
    </row>
    <row r="244" spans="1:80" x14ac:dyDescent="0.3">
      <c r="A244" t="s">
        <v>970</v>
      </c>
      <c r="B244" t="s">
        <v>971</v>
      </c>
      <c r="C244" s="1" t="str">
        <f>HYPERLINK("http://geochem.nrcan.gc.ca/cdogs/content/bdl/bdl211193_e.htm", "21:1193")</f>
        <v>21:1193</v>
      </c>
      <c r="D244" s="1" t="str">
        <f>HYPERLINK("http://geochem.nrcan.gc.ca/cdogs/content/svy/svy210191_e.htm", "21:0191")</f>
        <v>21:0191</v>
      </c>
      <c r="E244" t="s">
        <v>972</v>
      </c>
      <c r="F244" t="s">
        <v>973</v>
      </c>
      <c r="H244">
        <v>56.54766</v>
      </c>
      <c r="I244">
        <v>-105.4825223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2</v>
      </c>
      <c r="M244" t="s">
        <v>177</v>
      </c>
      <c r="N244">
        <v>243</v>
      </c>
      <c r="O244">
        <v>1</v>
      </c>
      <c r="P244">
        <v>25</v>
      </c>
      <c r="Q244">
        <v>0.93</v>
      </c>
      <c r="R244">
        <v>0.6</v>
      </c>
      <c r="S244">
        <v>0.6</v>
      </c>
      <c r="T244">
        <v>-20</v>
      </c>
      <c r="U244">
        <v>86</v>
      </c>
      <c r="V244">
        <v>0.5</v>
      </c>
      <c r="W244">
        <v>7.0000000000000007E-2</v>
      </c>
      <c r="X244">
        <v>0.26</v>
      </c>
      <c r="Y244">
        <v>0.2</v>
      </c>
      <c r="Z244">
        <v>66.8</v>
      </c>
      <c r="AA244">
        <v>5.2</v>
      </c>
      <c r="AB244">
        <v>21.1</v>
      </c>
      <c r="AC244">
        <v>1.1499999999999999</v>
      </c>
      <c r="AD244">
        <v>6.56</v>
      </c>
      <c r="AE244">
        <v>1.35</v>
      </c>
      <c r="AF244">
        <v>3.5</v>
      </c>
      <c r="AG244">
        <v>-0.1</v>
      </c>
      <c r="AH244">
        <v>0.12</v>
      </c>
      <c r="AI244">
        <v>42</v>
      </c>
      <c r="AJ244">
        <v>-0.02</v>
      </c>
      <c r="AK244">
        <v>0.22</v>
      </c>
      <c r="AL244">
        <v>33.299999999999997</v>
      </c>
      <c r="AM244">
        <v>12.7</v>
      </c>
      <c r="AN244">
        <v>0.44</v>
      </c>
      <c r="AO244">
        <v>298</v>
      </c>
      <c r="AP244">
        <v>0.56000000000000005</v>
      </c>
      <c r="AQ244">
        <v>2.3E-2</v>
      </c>
      <c r="AR244">
        <v>1.96</v>
      </c>
      <c r="AS244">
        <v>13.7</v>
      </c>
      <c r="AT244">
        <v>6.9000000000000006E-2</v>
      </c>
      <c r="AU244">
        <v>3.04</v>
      </c>
      <c r="AV244">
        <v>-10</v>
      </c>
      <c r="AW244">
        <v>-2</v>
      </c>
      <c r="AX244">
        <v>23.8</v>
      </c>
      <c r="AY244">
        <v>-1</v>
      </c>
      <c r="AZ244">
        <v>0.12</v>
      </c>
      <c r="BA244">
        <v>0.04</v>
      </c>
      <c r="BB244">
        <v>3.8</v>
      </c>
      <c r="BC244">
        <v>0.5</v>
      </c>
      <c r="BD244">
        <v>0.7</v>
      </c>
      <c r="BE244">
        <v>17.2</v>
      </c>
      <c r="BF244">
        <v>-0.05</v>
      </c>
      <c r="BG244">
        <v>-0.02</v>
      </c>
      <c r="BH244">
        <v>9.1</v>
      </c>
      <c r="BI244">
        <v>6.2E-2</v>
      </c>
      <c r="BJ244">
        <v>0.14000000000000001</v>
      </c>
      <c r="BK244">
        <v>2.1</v>
      </c>
      <c r="BL244">
        <v>23</v>
      </c>
      <c r="BM244">
        <v>0.2</v>
      </c>
      <c r="BN244">
        <v>12.51</v>
      </c>
      <c r="BO244">
        <v>53.7</v>
      </c>
      <c r="BP244">
        <v>5</v>
      </c>
      <c r="BQ244">
        <v>7.94</v>
      </c>
      <c r="BR244">
        <v>31.02</v>
      </c>
      <c r="BS244">
        <v>4.92</v>
      </c>
      <c r="BT244">
        <v>0.75</v>
      </c>
      <c r="BU244">
        <v>3.59</v>
      </c>
      <c r="BV244">
        <v>0.47</v>
      </c>
      <c r="BW244">
        <v>2.86</v>
      </c>
      <c r="BX244">
        <v>0.45</v>
      </c>
      <c r="BY244">
        <v>1.34</v>
      </c>
      <c r="BZ244">
        <v>0.18</v>
      </c>
      <c r="CA244">
        <v>1.1299999999999999</v>
      </c>
      <c r="CB244">
        <v>0.16</v>
      </c>
    </row>
    <row r="245" spans="1:80" x14ac:dyDescent="0.3">
      <c r="A245" t="s">
        <v>974</v>
      </c>
      <c r="B245" t="s">
        <v>975</v>
      </c>
      <c r="C245" s="1" t="str">
        <f>HYPERLINK("http://geochem.nrcan.gc.ca/cdogs/content/bdl/bdl211193_e.htm", "21:1193")</f>
        <v>21:1193</v>
      </c>
      <c r="D245" s="1" t="str">
        <f>HYPERLINK("http://geochem.nrcan.gc.ca/cdogs/content/svy/svy210191_e.htm", "21:0191")</f>
        <v>21:0191</v>
      </c>
      <c r="E245" t="s">
        <v>976</v>
      </c>
      <c r="F245" t="s">
        <v>977</v>
      </c>
      <c r="H245">
        <v>56.536909799999997</v>
      </c>
      <c r="I245">
        <v>-105.7401991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3</v>
      </c>
      <c r="M245" t="s">
        <v>84</v>
      </c>
      <c r="N245">
        <v>244</v>
      </c>
      <c r="O245">
        <v>7</v>
      </c>
      <c r="P245">
        <v>38</v>
      </c>
      <c r="Q245">
        <v>0.84</v>
      </c>
      <c r="R245">
        <v>-0.1</v>
      </c>
      <c r="S245">
        <v>0.6</v>
      </c>
      <c r="T245">
        <v>-20</v>
      </c>
      <c r="U245">
        <v>89</v>
      </c>
      <c r="V245">
        <v>1.4</v>
      </c>
      <c r="W245">
        <v>0.03</v>
      </c>
      <c r="X245">
        <v>0.38</v>
      </c>
      <c r="Y245">
        <v>0.56000000000000005</v>
      </c>
      <c r="Z245">
        <v>33.700000000000003</v>
      </c>
      <c r="AA245">
        <v>8.9</v>
      </c>
      <c r="AB245">
        <v>27.4</v>
      </c>
      <c r="AC245">
        <v>0.5</v>
      </c>
      <c r="AD245">
        <v>9.56</v>
      </c>
      <c r="AE245">
        <v>2.25</v>
      </c>
      <c r="AF245">
        <v>1.9</v>
      </c>
      <c r="AG245">
        <v>-0.1</v>
      </c>
      <c r="AH245">
        <v>0.05</v>
      </c>
      <c r="AI245">
        <v>70</v>
      </c>
      <c r="AJ245">
        <v>-0.02</v>
      </c>
      <c r="AK245">
        <v>7.0000000000000007E-2</v>
      </c>
      <c r="AL245">
        <v>15.9</v>
      </c>
      <c r="AM245">
        <v>4.5999999999999996</v>
      </c>
      <c r="AN245">
        <v>0.16</v>
      </c>
      <c r="AO245">
        <v>688</v>
      </c>
      <c r="AP245">
        <v>1.1399999999999999</v>
      </c>
      <c r="AQ245">
        <v>8.9999999999999993E-3</v>
      </c>
      <c r="AR245">
        <v>1.4</v>
      </c>
      <c r="AS245">
        <v>24.4</v>
      </c>
      <c r="AT245">
        <v>0.106</v>
      </c>
      <c r="AU245">
        <v>2.02</v>
      </c>
      <c r="AV245">
        <v>-10</v>
      </c>
      <c r="AW245">
        <v>-2</v>
      </c>
      <c r="AX245">
        <v>9.6</v>
      </c>
      <c r="AY245">
        <v>-1</v>
      </c>
      <c r="AZ245">
        <v>0.3</v>
      </c>
      <c r="BA245">
        <v>0.06</v>
      </c>
      <c r="BB245">
        <v>3.4</v>
      </c>
      <c r="BC245">
        <v>1.5</v>
      </c>
      <c r="BD245">
        <v>0.3</v>
      </c>
      <c r="BE245">
        <v>16.8</v>
      </c>
      <c r="BF245">
        <v>-0.05</v>
      </c>
      <c r="BG245">
        <v>-0.02</v>
      </c>
      <c r="BH245">
        <v>2.1</v>
      </c>
      <c r="BI245">
        <v>2.1000000000000001E-2</v>
      </c>
      <c r="BJ245">
        <v>0.18</v>
      </c>
      <c r="BK245">
        <v>2.2000000000000002</v>
      </c>
      <c r="BL245">
        <v>21</v>
      </c>
      <c r="BM245">
        <v>-0.1</v>
      </c>
      <c r="BN245">
        <v>14.28</v>
      </c>
      <c r="BO245">
        <v>107.7</v>
      </c>
      <c r="BP245">
        <v>2.2000000000000002</v>
      </c>
      <c r="BQ245">
        <v>4.45</v>
      </c>
      <c r="BR245">
        <v>19.36</v>
      </c>
      <c r="BS245">
        <v>3.61</v>
      </c>
      <c r="BT245">
        <v>0.62</v>
      </c>
      <c r="BU245">
        <v>3.3</v>
      </c>
      <c r="BV245">
        <v>0.45</v>
      </c>
      <c r="BW245">
        <v>2.66</v>
      </c>
      <c r="BX245">
        <v>0.49</v>
      </c>
      <c r="BY245">
        <v>1.6</v>
      </c>
      <c r="BZ245">
        <v>0.23</v>
      </c>
      <c r="CA245">
        <v>1.58</v>
      </c>
      <c r="CB245">
        <v>0.23</v>
      </c>
    </row>
    <row r="246" spans="1:80" x14ac:dyDescent="0.3">
      <c r="A246" t="s">
        <v>978</v>
      </c>
      <c r="B246" t="s">
        <v>979</v>
      </c>
      <c r="C246" s="1" t="str">
        <f>HYPERLINK("http://geochem.nrcan.gc.ca/cdogs/content/bdl/bdl211193_e.htm", "21:1193")</f>
        <v>21:1193</v>
      </c>
      <c r="D246" s="1" t="str">
        <f>HYPERLINK("http://geochem.nrcan.gc.ca/cdogs/content/svy/svy210191_e.htm", "21:0191")</f>
        <v>21:0191</v>
      </c>
      <c r="E246" t="s">
        <v>980</v>
      </c>
      <c r="F246" t="s">
        <v>981</v>
      </c>
      <c r="H246">
        <v>56.551895600000002</v>
      </c>
      <c r="I246">
        <v>-105.5448501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3</v>
      </c>
      <c r="M246" t="s">
        <v>89</v>
      </c>
      <c r="N246">
        <v>245</v>
      </c>
      <c r="O246">
        <v>1</v>
      </c>
      <c r="P246">
        <v>24</v>
      </c>
      <c r="Q246">
        <v>0.63</v>
      </c>
      <c r="R246">
        <v>0.2</v>
      </c>
      <c r="S246">
        <v>0.4</v>
      </c>
      <c r="T246">
        <v>-20</v>
      </c>
      <c r="U246">
        <v>44.5</v>
      </c>
      <c r="V246">
        <v>0.7</v>
      </c>
      <c r="W246">
        <v>0.05</v>
      </c>
      <c r="X246">
        <v>0.22</v>
      </c>
      <c r="Y246">
        <v>0.15</v>
      </c>
      <c r="Z246">
        <v>46.9</v>
      </c>
      <c r="AA246">
        <v>4.7</v>
      </c>
      <c r="AB246">
        <v>19.2</v>
      </c>
      <c r="AC246">
        <v>0.91</v>
      </c>
      <c r="AD246">
        <v>5.66</v>
      </c>
      <c r="AE246">
        <v>0.93</v>
      </c>
      <c r="AF246">
        <v>2.4</v>
      </c>
      <c r="AG246">
        <v>-0.1</v>
      </c>
      <c r="AH246">
        <v>0.12</v>
      </c>
      <c r="AI246">
        <v>44</v>
      </c>
      <c r="AJ246">
        <v>-0.02</v>
      </c>
      <c r="AK246">
        <v>0.12</v>
      </c>
      <c r="AL246">
        <v>24.5</v>
      </c>
      <c r="AM246">
        <v>10</v>
      </c>
      <c r="AN246">
        <v>0.3</v>
      </c>
      <c r="AO246">
        <v>195</v>
      </c>
      <c r="AP246">
        <v>0.62</v>
      </c>
      <c r="AQ246">
        <v>1.4999999999999999E-2</v>
      </c>
      <c r="AR246">
        <v>1.65</v>
      </c>
      <c r="AS246">
        <v>14.2</v>
      </c>
      <c r="AT246">
        <v>0.04</v>
      </c>
      <c r="AU246">
        <v>2.36</v>
      </c>
      <c r="AV246">
        <v>-10</v>
      </c>
      <c r="AW246">
        <v>2</v>
      </c>
      <c r="AX246">
        <v>17.7</v>
      </c>
      <c r="AY246">
        <v>-1</v>
      </c>
      <c r="AZ246">
        <v>0.2</v>
      </c>
      <c r="BA246">
        <v>0.03</v>
      </c>
      <c r="BB246">
        <v>3.2</v>
      </c>
      <c r="BC246">
        <v>0.5</v>
      </c>
      <c r="BD246">
        <v>0.6</v>
      </c>
      <c r="BE246">
        <v>10.9</v>
      </c>
      <c r="BF246">
        <v>-0.05</v>
      </c>
      <c r="BG246">
        <v>0.02</v>
      </c>
      <c r="BH246">
        <v>7.5</v>
      </c>
      <c r="BI246">
        <v>4.4999999999999998E-2</v>
      </c>
      <c r="BJ246">
        <v>0.11</v>
      </c>
      <c r="BK246">
        <v>3.3</v>
      </c>
      <c r="BL246">
        <v>17</v>
      </c>
      <c r="BM246">
        <v>0.1</v>
      </c>
      <c r="BN246">
        <v>11.81</v>
      </c>
      <c r="BO246">
        <v>62.3</v>
      </c>
      <c r="BP246">
        <v>4.7</v>
      </c>
      <c r="BQ246">
        <v>5.99</v>
      </c>
      <c r="BR246">
        <v>24.69</v>
      </c>
      <c r="BS246">
        <v>3.8</v>
      </c>
      <c r="BT246">
        <v>0.55000000000000004</v>
      </c>
      <c r="BU246">
        <v>3.08</v>
      </c>
      <c r="BV246">
        <v>0.41</v>
      </c>
      <c r="BW246">
        <v>2.31</v>
      </c>
      <c r="BX246">
        <v>0.44</v>
      </c>
      <c r="BY246">
        <v>1.17</v>
      </c>
      <c r="BZ246">
        <v>0.17</v>
      </c>
      <c r="CA246">
        <v>1.03</v>
      </c>
      <c r="CB246">
        <v>0.14000000000000001</v>
      </c>
    </row>
    <row r="247" spans="1:80" x14ac:dyDescent="0.3">
      <c r="A247" t="s">
        <v>982</v>
      </c>
      <c r="B247" t="s">
        <v>983</v>
      </c>
      <c r="C247" s="1" t="str">
        <f>HYPERLINK("http://geochem.nrcan.gc.ca/cdogs/content/bdl/bdl211193_e.htm", "21:1193")</f>
        <v>21:1193</v>
      </c>
      <c r="D247" s="1" t="str">
        <f>HYPERLINK("http://geochem.nrcan.gc.ca/cdogs/content/svy/svy_e.htm", "")</f>
        <v/>
      </c>
      <c r="G247" s="1" t="str">
        <f>HYPERLINK("http://geochem.nrcan.gc.ca/cdogs/content/cr_/cr_00126_e.htm", "126")</f>
        <v>126</v>
      </c>
      <c r="J247" t="s">
        <v>135</v>
      </c>
      <c r="K247" t="s">
        <v>136</v>
      </c>
      <c r="L247">
        <v>3</v>
      </c>
      <c r="M247" t="s">
        <v>137</v>
      </c>
      <c r="N247">
        <v>246</v>
      </c>
      <c r="O247">
        <v>8</v>
      </c>
      <c r="P247">
        <v>710</v>
      </c>
      <c r="Q247">
        <v>1.4</v>
      </c>
      <c r="R247">
        <v>8.3000000000000007</v>
      </c>
      <c r="S247">
        <v>1.1000000000000001</v>
      </c>
      <c r="T247">
        <v>-20</v>
      </c>
      <c r="U247">
        <v>195.3</v>
      </c>
      <c r="V247">
        <v>0.9</v>
      </c>
      <c r="W247">
        <v>1.2</v>
      </c>
      <c r="X247">
        <v>0.52</v>
      </c>
      <c r="Y247">
        <v>0.75</v>
      </c>
      <c r="Z247">
        <v>85.1</v>
      </c>
      <c r="AA247">
        <v>14.4</v>
      </c>
      <c r="AB247">
        <v>26.2</v>
      </c>
      <c r="AC247">
        <v>1.23</v>
      </c>
      <c r="AD247">
        <v>31.61</v>
      </c>
      <c r="AE247">
        <v>3.03</v>
      </c>
      <c r="AF247">
        <v>4.5</v>
      </c>
      <c r="AG247">
        <v>0.1</v>
      </c>
      <c r="AH247">
        <v>0.06</v>
      </c>
      <c r="AI247">
        <v>134</v>
      </c>
      <c r="AJ247">
        <v>0.06</v>
      </c>
      <c r="AK247">
        <v>0.2</v>
      </c>
      <c r="AL247">
        <v>52.3</v>
      </c>
      <c r="AM247">
        <v>15.6</v>
      </c>
      <c r="AN247">
        <v>0.56000000000000005</v>
      </c>
      <c r="AO247">
        <v>1651</v>
      </c>
      <c r="AP247">
        <v>1.07</v>
      </c>
      <c r="AQ247">
        <v>2.5000000000000001E-2</v>
      </c>
      <c r="AR247">
        <v>1.18</v>
      </c>
      <c r="AS247">
        <v>22.1</v>
      </c>
      <c r="AT247">
        <v>0.11</v>
      </c>
      <c r="AU247">
        <v>36.53</v>
      </c>
      <c r="AV247">
        <v>-10</v>
      </c>
      <c r="AW247">
        <v>-2</v>
      </c>
      <c r="AX247">
        <v>15.9</v>
      </c>
      <c r="AY247">
        <v>1</v>
      </c>
      <c r="AZ247">
        <v>0.13</v>
      </c>
      <c r="BA247">
        <v>0.47</v>
      </c>
      <c r="BB247">
        <v>5.4</v>
      </c>
      <c r="BC247">
        <v>0.8</v>
      </c>
      <c r="BD247">
        <v>1.3</v>
      </c>
      <c r="BE247">
        <v>23.9</v>
      </c>
      <c r="BF247">
        <v>-0.05</v>
      </c>
      <c r="BG247">
        <v>0.06</v>
      </c>
      <c r="BH247">
        <v>7.1</v>
      </c>
      <c r="BI247">
        <v>6.3E-2</v>
      </c>
      <c r="BJ247">
        <v>0.26</v>
      </c>
      <c r="BK247">
        <v>5.7</v>
      </c>
      <c r="BL247">
        <v>39</v>
      </c>
      <c r="BM247">
        <v>0.3</v>
      </c>
      <c r="BN247">
        <v>26.24</v>
      </c>
      <c r="BO247">
        <v>181.5</v>
      </c>
      <c r="BP247">
        <v>2.7</v>
      </c>
      <c r="BQ247">
        <v>12.51</v>
      </c>
      <c r="BR247">
        <v>48.01</v>
      </c>
      <c r="BS247">
        <v>8.1300000000000008</v>
      </c>
      <c r="BT247">
        <v>1.24</v>
      </c>
      <c r="BU247">
        <v>5.99</v>
      </c>
      <c r="BV247">
        <v>0.85</v>
      </c>
      <c r="BW247">
        <v>4.97</v>
      </c>
      <c r="BX247">
        <v>0.89</v>
      </c>
      <c r="BY247">
        <v>2.79</v>
      </c>
      <c r="BZ247">
        <v>0.37</v>
      </c>
      <c r="CA247">
        <v>2.39</v>
      </c>
      <c r="CB247">
        <v>0.36</v>
      </c>
    </row>
    <row r="248" spans="1:80" x14ac:dyDescent="0.3">
      <c r="A248" t="s">
        <v>984</v>
      </c>
      <c r="B248" t="s">
        <v>985</v>
      </c>
      <c r="C248" s="1" t="str">
        <f>HYPERLINK("http://geochem.nrcan.gc.ca/cdogs/content/bdl/bdl211193_e.htm", "21:1193")</f>
        <v>21:1193</v>
      </c>
      <c r="D248" s="1" t="str">
        <f>HYPERLINK("http://geochem.nrcan.gc.ca/cdogs/content/svy/svy210191_e.htm", "21:0191")</f>
        <v>21:0191</v>
      </c>
      <c r="E248" t="s">
        <v>986</v>
      </c>
      <c r="F248" t="s">
        <v>987</v>
      </c>
      <c r="H248">
        <v>56.53848</v>
      </c>
      <c r="I248">
        <v>-105.66230040000001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3</v>
      </c>
      <c r="M248" t="s">
        <v>94</v>
      </c>
      <c r="N248">
        <v>247</v>
      </c>
      <c r="O248">
        <v>1</v>
      </c>
      <c r="P248">
        <v>13</v>
      </c>
      <c r="Q248">
        <v>0.78</v>
      </c>
      <c r="R248">
        <v>1.3</v>
      </c>
      <c r="S248">
        <v>-0.2</v>
      </c>
      <c r="T248">
        <v>-20</v>
      </c>
      <c r="U248">
        <v>68.900000000000006</v>
      </c>
      <c r="V248">
        <v>1</v>
      </c>
      <c r="W248">
        <v>7.0000000000000007E-2</v>
      </c>
      <c r="X248">
        <v>0.23</v>
      </c>
      <c r="Y248">
        <v>0.13</v>
      </c>
      <c r="Z248">
        <v>61.5</v>
      </c>
      <c r="AA248">
        <v>6.9</v>
      </c>
      <c r="AB248">
        <v>23.6</v>
      </c>
      <c r="AC248">
        <v>1.1000000000000001</v>
      </c>
      <c r="AD248">
        <v>5.52</v>
      </c>
      <c r="AE248">
        <v>2.5099999999999998</v>
      </c>
      <c r="AF248">
        <v>3.3</v>
      </c>
      <c r="AG248">
        <v>-0.1</v>
      </c>
      <c r="AH248">
        <v>0.24</v>
      </c>
      <c r="AI248">
        <v>24</v>
      </c>
      <c r="AJ248">
        <v>-0.02</v>
      </c>
      <c r="AK248">
        <v>0.21</v>
      </c>
      <c r="AL248">
        <v>31.6</v>
      </c>
      <c r="AM248">
        <v>11.2</v>
      </c>
      <c r="AN248">
        <v>0.44</v>
      </c>
      <c r="AO248">
        <v>601</v>
      </c>
      <c r="AP248">
        <v>0.59</v>
      </c>
      <c r="AQ248">
        <v>1.4999999999999999E-2</v>
      </c>
      <c r="AR248">
        <v>1.63</v>
      </c>
      <c r="AS248">
        <v>13.4</v>
      </c>
      <c r="AT248">
        <v>5.8999999999999997E-2</v>
      </c>
      <c r="AU248">
        <v>3.12</v>
      </c>
      <c r="AV248">
        <v>-10</v>
      </c>
      <c r="AW248">
        <v>3</v>
      </c>
      <c r="AX248">
        <v>23.3</v>
      </c>
      <c r="AY248">
        <v>1</v>
      </c>
      <c r="AZ248">
        <v>7.0000000000000007E-2</v>
      </c>
      <c r="BA248">
        <v>0.02</v>
      </c>
      <c r="BB248">
        <v>3.7</v>
      </c>
      <c r="BC248">
        <v>0.4</v>
      </c>
      <c r="BD248">
        <v>0.8</v>
      </c>
      <c r="BE248">
        <v>13</v>
      </c>
      <c r="BF248">
        <v>-0.05</v>
      </c>
      <c r="BG248">
        <v>-0.02</v>
      </c>
      <c r="BH248">
        <v>12.3</v>
      </c>
      <c r="BI248">
        <v>6.7000000000000004E-2</v>
      </c>
      <c r="BJ248">
        <v>0.16</v>
      </c>
      <c r="BK248">
        <v>2.2000000000000002</v>
      </c>
      <c r="BL248">
        <v>25</v>
      </c>
      <c r="BM248">
        <v>0.2</v>
      </c>
      <c r="BN248">
        <v>12.53</v>
      </c>
      <c r="BO248">
        <v>51.9</v>
      </c>
      <c r="BP248">
        <v>9</v>
      </c>
      <c r="BQ248">
        <v>7.43</v>
      </c>
      <c r="BR248">
        <v>30.29</v>
      </c>
      <c r="BS248">
        <v>4.8099999999999996</v>
      </c>
      <c r="BT248">
        <v>0.66</v>
      </c>
      <c r="BU248">
        <v>3.77</v>
      </c>
      <c r="BV248">
        <v>0.48</v>
      </c>
      <c r="BW248">
        <v>2.68</v>
      </c>
      <c r="BX248">
        <v>0.46</v>
      </c>
      <c r="BY248">
        <v>1.27</v>
      </c>
      <c r="BZ248">
        <v>0.17</v>
      </c>
      <c r="CA248">
        <v>1.1399999999999999</v>
      </c>
      <c r="CB248">
        <v>0.16</v>
      </c>
    </row>
    <row r="249" spans="1:80" x14ac:dyDescent="0.3">
      <c r="A249" t="s">
        <v>988</v>
      </c>
      <c r="B249" t="s">
        <v>989</v>
      </c>
      <c r="C249" s="1" t="str">
        <f>HYPERLINK("http://geochem.nrcan.gc.ca/cdogs/content/bdl/bdl211193_e.htm", "21:1193")</f>
        <v>21:1193</v>
      </c>
      <c r="D249" s="1" t="str">
        <f>HYPERLINK("http://geochem.nrcan.gc.ca/cdogs/content/svy/svy210191_e.htm", "21:0191")</f>
        <v>21:0191</v>
      </c>
      <c r="E249" t="s">
        <v>976</v>
      </c>
      <c r="F249" t="s">
        <v>990</v>
      </c>
      <c r="H249">
        <v>56.536909799999997</v>
      </c>
      <c r="I249">
        <v>-105.7401991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3</v>
      </c>
      <c r="M249" t="s">
        <v>108</v>
      </c>
      <c r="N249">
        <v>248</v>
      </c>
      <c r="O249">
        <v>1</v>
      </c>
      <c r="P249">
        <v>35</v>
      </c>
      <c r="Q249">
        <v>0.78</v>
      </c>
      <c r="R249">
        <v>-0.1</v>
      </c>
      <c r="S249">
        <v>0.8</v>
      </c>
      <c r="T249">
        <v>-20</v>
      </c>
      <c r="U249">
        <v>86</v>
      </c>
      <c r="V249">
        <v>1</v>
      </c>
      <c r="W249">
        <v>0.03</v>
      </c>
      <c r="X249">
        <v>0.35</v>
      </c>
      <c r="Y249">
        <v>0.55000000000000004</v>
      </c>
      <c r="Z249">
        <v>32.200000000000003</v>
      </c>
      <c r="AA249">
        <v>9.3000000000000007</v>
      </c>
      <c r="AB249">
        <v>26.7</v>
      </c>
      <c r="AC249">
        <v>0.5</v>
      </c>
      <c r="AD249">
        <v>8.73</v>
      </c>
      <c r="AE249">
        <v>2.2200000000000002</v>
      </c>
      <c r="AF249">
        <v>1.8</v>
      </c>
      <c r="AG249">
        <v>-0.1</v>
      </c>
      <c r="AH249">
        <v>0.06</v>
      </c>
      <c r="AI249">
        <v>74</v>
      </c>
      <c r="AJ249">
        <v>-0.02</v>
      </c>
      <c r="AK249">
        <v>7.0000000000000007E-2</v>
      </c>
      <c r="AL249">
        <v>15.1</v>
      </c>
      <c r="AM249">
        <v>4.2</v>
      </c>
      <c r="AN249">
        <v>0.15</v>
      </c>
      <c r="AO249">
        <v>663</v>
      </c>
      <c r="AP249">
        <v>1.08</v>
      </c>
      <c r="AQ249">
        <v>6.0000000000000001E-3</v>
      </c>
      <c r="AR249">
        <v>1.35</v>
      </c>
      <c r="AS249">
        <v>24.1</v>
      </c>
      <c r="AT249">
        <v>0.104</v>
      </c>
      <c r="AU249">
        <v>1.81</v>
      </c>
      <c r="AV249">
        <v>-10</v>
      </c>
      <c r="AW249">
        <v>-2</v>
      </c>
      <c r="AX249">
        <v>9.6999999999999993</v>
      </c>
      <c r="AY249">
        <v>1</v>
      </c>
      <c r="AZ249">
        <v>0.28000000000000003</v>
      </c>
      <c r="BA249">
        <v>0.06</v>
      </c>
      <c r="BB249">
        <v>3.1</v>
      </c>
      <c r="BC249">
        <v>1.4</v>
      </c>
      <c r="BD249">
        <v>0.3</v>
      </c>
      <c r="BE249">
        <v>15.8</v>
      </c>
      <c r="BF249">
        <v>-0.05</v>
      </c>
      <c r="BG249">
        <v>-0.02</v>
      </c>
      <c r="BH249">
        <v>2.1</v>
      </c>
      <c r="BI249">
        <v>2.1000000000000001E-2</v>
      </c>
      <c r="BJ249">
        <v>0.19</v>
      </c>
      <c r="BK249">
        <v>2.1</v>
      </c>
      <c r="BL249">
        <v>20</v>
      </c>
      <c r="BM249">
        <v>0.1</v>
      </c>
      <c r="BN249">
        <v>13.29</v>
      </c>
      <c r="BO249">
        <v>102</v>
      </c>
      <c r="BP249">
        <v>2.4</v>
      </c>
      <c r="BQ249">
        <v>4.37</v>
      </c>
      <c r="BR249">
        <v>17.73</v>
      </c>
      <c r="BS249">
        <v>3.43</v>
      </c>
      <c r="BT249">
        <v>0.62</v>
      </c>
      <c r="BU249">
        <v>2.93</v>
      </c>
      <c r="BV249">
        <v>0.41</v>
      </c>
      <c r="BW249">
        <v>2.58</v>
      </c>
      <c r="BX249">
        <v>0.52</v>
      </c>
      <c r="BY249">
        <v>1.58</v>
      </c>
      <c r="BZ249">
        <v>0.21</v>
      </c>
      <c r="CA249">
        <v>1.38</v>
      </c>
      <c r="CB249">
        <v>0.22</v>
      </c>
    </row>
    <row r="250" spans="1:80" x14ac:dyDescent="0.3">
      <c r="A250" t="s">
        <v>991</v>
      </c>
      <c r="B250" t="s">
        <v>992</v>
      </c>
      <c r="C250" s="1" t="str">
        <f>HYPERLINK("http://geochem.nrcan.gc.ca/cdogs/content/bdl/bdl211193_e.htm", "21:1193")</f>
        <v>21:1193</v>
      </c>
      <c r="D250" s="1" t="str">
        <f>HYPERLINK("http://geochem.nrcan.gc.ca/cdogs/content/svy/svy210191_e.htm", "21:0191")</f>
        <v>21:0191</v>
      </c>
      <c r="E250" t="s">
        <v>976</v>
      </c>
      <c r="F250" t="s">
        <v>993</v>
      </c>
      <c r="H250">
        <v>56.536909799999997</v>
      </c>
      <c r="I250">
        <v>-105.7401991</v>
      </c>
      <c r="J250" s="1" t="str">
        <f>HYPERLINK("http://geochem.nrcan.gc.ca/cdogs/content/kwd/kwd020027_e.htm", "NGR lake sediment grab sample")</f>
        <v>NGR lake sediment grab sample</v>
      </c>
      <c r="K250" s="1" t="str">
        <f>HYPERLINK("http://geochem.nrcan.gc.ca/cdogs/content/kwd/kwd080006_e.htm", "&lt;177 micron (NGR)")</f>
        <v>&lt;177 micron (NGR)</v>
      </c>
      <c r="L250">
        <v>3</v>
      </c>
      <c r="M250" t="s">
        <v>112</v>
      </c>
      <c r="N250">
        <v>249</v>
      </c>
      <c r="O250">
        <v>1</v>
      </c>
      <c r="P250">
        <v>39</v>
      </c>
      <c r="Q250">
        <v>0.84</v>
      </c>
      <c r="R250">
        <v>-0.1</v>
      </c>
      <c r="S250">
        <v>0.3</v>
      </c>
      <c r="T250">
        <v>-20</v>
      </c>
      <c r="U250">
        <v>88.9</v>
      </c>
      <c r="V250">
        <v>0.6</v>
      </c>
      <c r="W250">
        <v>0.03</v>
      </c>
      <c r="X250">
        <v>0.38</v>
      </c>
      <c r="Y250">
        <v>0.54</v>
      </c>
      <c r="Z250">
        <v>33.6</v>
      </c>
      <c r="AA250">
        <v>9.3000000000000007</v>
      </c>
      <c r="AB250">
        <v>27.7</v>
      </c>
      <c r="AC250">
        <v>0.54</v>
      </c>
      <c r="AD250">
        <v>9.27</v>
      </c>
      <c r="AE250">
        <v>2.34</v>
      </c>
      <c r="AF250">
        <v>1.8</v>
      </c>
      <c r="AG250">
        <v>-0.1</v>
      </c>
      <c r="AH250">
        <v>0.05</v>
      </c>
      <c r="AI250">
        <v>70</v>
      </c>
      <c r="AJ250">
        <v>-0.02</v>
      </c>
      <c r="AK250">
        <v>7.0000000000000007E-2</v>
      </c>
      <c r="AL250">
        <v>15.5</v>
      </c>
      <c r="AM250">
        <v>4</v>
      </c>
      <c r="AN250">
        <v>0.16</v>
      </c>
      <c r="AO250">
        <v>688</v>
      </c>
      <c r="AP250">
        <v>1.1399999999999999</v>
      </c>
      <c r="AQ250">
        <v>8.0000000000000002E-3</v>
      </c>
      <c r="AR250">
        <v>1.48</v>
      </c>
      <c r="AS250">
        <v>24</v>
      </c>
      <c r="AT250">
        <v>0.105</v>
      </c>
      <c r="AU250">
        <v>1.69</v>
      </c>
      <c r="AV250">
        <v>-10</v>
      </c>
      <c r="AW250">
        <v>2</v>
      </c>
      <c r="AX250">
        <v>10</v>
      </c>
      <c r="AY250">
        <v>1</v>
      </c>
      <c r="AZ250">
        <v>0.28999999999999998</v>
      </c>
      <c r="BA250">
        <v>0.05</v>
      </c>
      <c r="BB250">
        <v>3.3</v>
      </c>
      <c r="BC250">
        <v>1.4</v>
      </c>
      <c r="BD250">
        <v>0.3</v>
      </c>
      <c r="BE250">
        <v>16.399999999999999</v>
      </c>
      <c r="BF250">
        <v>-0.05</v>
      </c>
      <c r="BG250">
        <v>-0.02</v>
      </c>
      <c r="BH250">
        <v>1.8</v>
      </c>
      <c r="BI250">
        <v>2.1999999999999999E-2</v>
      </c>
      <c r="BJ250">
        <v>0.19</v>
      </c>
      <c r="BK250">
        <v>2.2000000000000002</v>
      </c>
      <c r="BL250">
        <v>21</v>
      </c>
      <c r="BM250">
        <v>0.1</v>
      </c>
      <c r="BN250">
        <v>14.1</v>
      </c>
      <c r="BO250">
        <v>98.3</v>
      </c>
      <c r="BP250">
        <v>2.1</v>
      </c>
      <c r="BQ250">
        <v>4.4800000000000004</v>
      </c>
      <c r="BR250">
        <v>19.02</v>
      </c>
      <c r="BS250">
        <v>3.55</v>
      </c>
      <c r="BT250">
        <v>0.63</v>
      </c>
      <c r="BU250">
        <v>3.01</v>
      </c>
      <c r="BV250">
        <v>0.42</v>
      </c>
      <c r="BW250">
        <v>2.65</v>
      </c>
      <c r="BX250">
        <v>0.48</v>
      </c>
      <c r="BY250">
        <v>1.51</v>
      </c>
      <c r="BZ250">
        <v>0.24</v>
      </c>
      <c r="CA250">
        <v>1.47</v>
      </c>
      <c r="CB250">
        <v>0.24</v>
      </c>
    </row>
    <row r="251" spans="1:80" x14ac:dyDescent="0.3">
      <c r="A251" t="s">
        <v>994</v>
      </c>
      <c r="B251" t="s">
        <v>995</v>
      </c>
      <c r="C251" s="1" t="str">
        <f>HYPERLINK("http://geochem.nrcan.gc.ca/cdogs/content/bdl/bdl211193_e.htm", "21:1193")</f>
        <v>21:1193</v>
      </c>
      <c r="D251" s="1" t="str">
        <f>HYPERLINK("http://geochem.nrcan.gc.ca/cdogs/content/svy/svy210191_e.htm", "21:0191")</f>
        <v>21:0191</v>
      </c>
      <c r="E251" t="s">
        <v>996</v>
      </c>
      <c r="F251" t="s">
        <v>997</v>
      </c>
      <c r="H251">
        <v>56.5493138</v>
      </c>
      <c r="I251">
        <v>-105.835978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3</v>
      </c>
      <c r="M251" t="s">
        <v>99</v>
      </c>
      <c r="N251">
        <v>250</v>
      </c>
      <c r="O251">
        <v>1</v>
      </c>
      <c r="P251">
        <v>96</v>
      </c>
      <c r="Q251">
        <v>1.08</v>
      </c>
      <c r="R251">
        <v>0.7</v>
      </c>
      <c r="S251">
        <v>-0.2</v>
      </c>
      <c r="T251">
        <v>-20</v>
      </c>
      <c r="U251">
        <v>193.5</v>
      </c>
      <c r="V251">
        <v>2.4</v>
      </c>
      <c r="W251">
        <v>0.09</v>
      </c>
      <c r="X251">
        <v>0.22</v>
      </c>
      <c r="Y251">
        <v>0.5</v>
      </c>
      <c r="Z251">
        <v>120.3</v>
      </c>
      <c r="AA251">
        <v>13.6</v>
      </c>
      <c r="AB251">
        <v>58.9</v>
      </c>
      <c r="AC251">
        <v>1.04</v>
      </c>
      <c r="AD251">
        <v>19.850000000000001</v>
      </c>
      <c r="AE251">
        <v>19.059999999999999</v>
      </c>
      <c r="AF251">
        <v>3.7</v>
      </c>
      <c r="AG251">
        <v>0.3</v>
      </c>
      <c r="AH251">
        <v>0.1</v>
      </c>
      <c r="AI251">
        <v>47</v>
      </c>
      <c r="AJ251">
        <v>0.04</v>
      </c>
      <c r="AK251">
        <v>0.11</v>
      </c>
      <c r="AL251">
        <v>63.1</v>
      </c>
      <c r="AM251">
        <v>12.4</v>
      </c>
      <c r="AN251">
        <v>0.33</v>
      </c>
      <c r="AO251">
        <v>3299</v>
      </c>
      <c r="AP251">
        <v>7.92</v>
      </c>
      <c r="AQ251">
        <v>8.9999999999999993E-3</v>
      </c>
      <c r="AR251">
        <v>0.95</v>
      </c>
      <c r="AS251">
        <v>28.5</v>
      </c>
      <c r="AT251">
        <v>0.23200000000000001</v>
      </c>
      <c r="AU251">
        <v>3.47</v>
      </c>
      <c r="AV251">
        <v>-10</v>
      </c>
      <c r="AW251">
        <v>-2</v>
      </c>
      <c r="AX251">
        <v>17.5</v>
      </c>
      <c r="AY251">
        <v>1</v>
      </c>
      <c r="AZ251">
        <v>0.25</v>
      </c>
      <c r="BA251">
        <v>0.03</v>
      </c>
      <c r="BB251">
        <v>10.1</v>
      </c>
      <c r="BC251">
        <v>1.7</v>
      </c>
      <c r="BD251">
        <v>0.8</v>
      </c>
      <c r="BE251">
        <v>11.3</v>
      </c>
      <c r="BF251">
        <v>-0.05</v>
      </c>
      <c r="BG251">
        <v>0.03</v>
      </c>
      <c r="BH251">
        <v>12.7</v>
      </c>
      <c r="BI251">
        <v>5.5E-2</v>
      </c>
      <c r="BJ251">
        <v>0.21</v>
      </c>
      <c r="BK251">
        <v>3</v>
      </c>
      <c r="BL251">
        <v>121</v>
      </c>
      <c r="BM251">
        <v>0.5</v>
      </c>
      <c r="BN251">
        <v>39.229999999999997</v>
      </c>
      <c r="BO251">
        <v>135.4</v>
      </c>
      <c r="BP251">
        <v>6.9</v>
      </c>
      <c r="BQ251">
        <v>17.07</v>
      </c>
      <c r="BR251">
        <v>67.11</v>
      </c>
      <c r="BS251">
        <v>11.3</v>
      </c>
      <c r="BT251">
        <v>1.31</v>
      </c>
      <c r="BU251">
        <v>8.9</v>
      </c>
      <c r="BV251">
        <v>1.1599999999999999</v>
      </c>
      <c r="BW251">
        <v>7.03</v>
      </c>
      <c r="BX251">
        <v>1.35</v>
      </c>
      <c r="BY251">
        <v>4.1100000000000003</v>
      </c>
      <c r="BZ251">
        <v>0.56999999999999995</v>
      </c>
      <c r="CA251">
        <v>4.04</v>
      </c>
      <c r="CB251">
        <v>0.61</v>
      </c>
    </row>
    <row r="252" spans="1:80" x14ac:dyDescent="0.3">
      <c r="A252" t="s">
        <v>998</v>
      </c>
      <c r="B252" t="s">
        <v>999</v>
      </c>
      <c r="C252" s="1" t="str">
        <f>HYPERLINK("http://geochem.nrcan.gc.ca/cdogs/content/bdl/bdl211193_e.htm", "21:1193")</f>
        <v>21:1193</v>
      </c>
      <c r="D252" s="1" t="str">
        <f>HYPERLINK("http://geochem.nrcan.gc.ca/cdogs/content/svy/svy210191_e.htm", "21:0191")</f>
        <v>21:0191</v>
      </c>
      <c r="E252" t="s">
        <v>1000</v>
      </c>
      <c r="F252" t="s">
        <v>1001</v>
      </c>
      <c r="H252">
        <v>56.565047900000003</v>
      </c>
      <c r="I252">
        <v>-105.7817124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3</v>
      </c>
      <c r="M252" t="s">
        <v>104</v>
      </c>
      <c r="N252">
        <v>251</v>
      </c>
      <c r="O252">
        <v>1</v>
      </c>
      <c r="P252">
        <v>59</v>
      </c>
      <c r="Q252">
        <v>1.03</v>
      </c>
      <c r="R252">
        <v>-0.1</v>
      </c>
      <c r="S252">
        <v>-0.2</v>
      </c>
      <c r="T252">
        <v>-20</v>
      </c>
      <c r="U252">
        <v>133.19999999999999</v>
      </c>
      <c r="V252">
        <v>2.2999999999999998</v>
      </c>
      <c r="W252">
        <v>0.05</v>
      </c>
      <c r="X252">
        <v>0.17</v>
      </c>
      <c r="Y252">
        <v>0.35</v>
      </c>
      <c r="Z252">
        <v>78.599999999999994</v>
      </c>
      <c r="AA252">
        <v>10</v>
      </c>
      <c r="AB252">
        <v>49.2</v>
      </c>
      <c r="AC252">
        <v>0.92</v>
      </c>
      <c r="AD252">
        <v>16.649999999999999</v>
      </c>
      <c r="AE252">
        <v>13.77</v>
      </c>
      <c r="AF252">
        <v>3.8</v>
      </c>
      <c r="AG252">
        <v>0.3</v>
      </c>
      <c r="AH252">
        <v>0.19</v>
      </c>
      <c r="AI252">
        <v>48</v>
      </c>
      <c r="AJ252">
        <v>0.02</v>
      </c>
      <c r="AK252">
        <v>0.15</v>
      </c>
      <c r="AL252">
        <v>39.700000000000003</v>
      </c>
      <c r="AM252">
        <v>10.5</v>
      </c>
      <c r="AN252">
        <v>0.36</v>
      </c>
      <c r="AO252">
        <v>1331</v>
      </c>
      <c r="AP252">
        <v>2.46</v>
      </c>
      <c r="AQ252">
        <v>8.9999999999999993E-3</v>
      </c>
      <c r="AR252">
        <v>1.36</v>
      </c>
      <c r="AS252">
        <v>25.5</v>
      </c>
      <c r="AT252">
        <v>0.123</v>
      </c>
      <c r="AU252">
        <v>2.63</v>
      </c>
      <c r="AV252">
        <v>-10</v>
      </c>
      <c r="AW252">
        <v>-2</v>
      </c>
      <c r="AX252">
        <v>20.100000000000001</v>
      </c>
      <c r="AY252">
        <v>-1</v>
      </c>
      <c r="AZ252">
        <v>0.23</v>
      </c>
      <c r="BA252">
        <v>0.02</v>
      </c>
      <c r="BB252">
        <v>6.9</v>
      </c>
      <c r="BC252">
        <v>1.7</v>
      </c>
      <c r="BD252">
        <v>0.8</v>
      </c>
      <c r="BE252">
        <v>7.6</v>
      </c>
      <c r="BF252">
        <v>-0.05</v>
      </c>
      <c r="BG252">
        <v>-0.02</v>
      </c>
      <c r="BH252">
        <v>10</v>
      </c>
      <c r="BI252">
        <v>0.06</v>
      </c>
      <c r="BJ252">
        <v>0.2</v>
      </c>
      <c r="BK252">
        <v>2.2999999999999998</v>
      </c>
      <c r="BL252">
        <v>69</v>
      </c>
      <c r="BM252">
        <v>0.3</v>
      </c>
      <c r="BN252">
        <v>29.39</v>
      </c>
      <c r="BO252">
        <v>95.2</v>
      </c>
      <c r="BP252">
        <v>10</v>
      </c>
      <c r="BQ252">
        <v>11.69</v>
      </c>
      <c r="BR252">
        <v>46.25</v>
      </c>
      <c r="BS252">
        <v>8</v>
      </c>
      <c r="BT252">
        <v>1.1299999999999999</v>
      </c>
      <c r="BU252">
        <v>6.89</v>
      </c>
      <c r="BV252">
        <v>0.9</v>
      </c>
      <c r="BW252">
        <v>5.12</v>
      </c>
      <c r="BX252">
        <v>1.03</v>
      </c>
      <c r="BY252">
        <v>3.07</v>
      </c>
      <c r="BZ252">
        <v>0.44</v>
      </c>
      <c r="CA252">
        <v>2.82</v>
      </c>
      <c r="CB252">
        <v>0.43</v>
      </c>
    </row>
    <row r="253" spans="1:80" x14ac:dyDescent="0.3">
      <c r="A253" t="s">
        <v>1002</v>
      </c>
      <c r="B253" t="s">
        <v>1003</v>
      </c>
      <c r="C253" s="1" t="str">
        <f>HYPERLINK("http://geochem.nrcan.gc.ca/cdogs/content/bdl/bdl211193_e.htm", "21:1193")</f>
        <v>21:1193</v>
      </c>
      <c r="D253" s="1" t="str">
        <f>HYPERLINK("http://geochem.nrcan.gc.ca/cdogs/content/svy/svy210191_e.htm", "21:0191")</f>
        <v>21:0191</v>
      </c>
      <c r="E253" t="s">
        <v>1004</v>
      </c>
      <c r="F253" t="s">
        <v>1005</v>
      </c>
      <c r="H253">
        <v>56.578119800000003</v>
      </c>
      <c r="I253">
        <v>-105.8044158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3</v>
      </c>
      <c r="M253" t="s">
        <v>117</v>
      </c>
      <c r="N253">
        <v>252</v>
      </c>
      <c r="O253">
        <v>1</v>
      </c>
      <c r="P253">
        <v>89</v>
      </c>
      <c r="Q253">
        <v>1.42</v>
      </c>
      <c r="R253">
        <v>0.5</v>
      </c>
      <c r="S253">
        <v>1.2</v>
      </c>
      <c r="T253">
        <v>-20</v>
      </c>
      <c r="U253">
        <v>67.8</v>
      </c>
      <c r="V253">
        <v>0.9</v>
      </c>
      <c r="W253">
        <v>0.08</v>
      </c>
      <c r="X253">
        <v>0.25</v>
      </c>
      <c r="Y253">
        <v>0.65</v>
      </c>
      <c r="Z253">
        <v>107.5</v>
      </c>
      <c r="AA253">
        <v>8.1999999999999993</v>
      </c>
      <c r="AB253">
        <v>36.4</v>
      </c>
      <c r="AC253">
        <v>0.7</v>
      </c>
      <c r="AD253">
        <v>22.2</v>
      </c>
      <c r="AE253">
        <v>1.7</v>
      </c>
      <c r="AF253">
        <v>3.3</v>
      </c>
      <c r="AG253">
        <v>0.1</v>
      </c>
      <c r="AH253">
        <v>0.04</v>
      </c>
      <c r="AI253">
        <v>102</v>
      </c>
      <c r="AJ253">
        <v>-0.02</v>
      </c>
      <c r="AK253">
        <v>0.06</v>
      </c>
      <c r="AL253">
        <v>48.6</v>
      </c>
      <c r="AM253">
        <v>7.1</v>
      </c>
      <c r="AN253">
        <v>0.19</v>
      </c>
      <c r="AO253">
        <v>222</v>
      </c>
      <c r="AP253">
        <v>2.1800000000000002</v>
      </c>
      <c r="AQ253">
        <v>7.0000000000000001E-3</v>
      </c>
      <c r="AR253">
        <v>1.39</v>
      </c>
      <c r="AS253">
        <v>22.7</v>
      </c>
      <c r="AT253">
        <v>0.161</v>
      </c>
      <c r="AU253">
        <v>2.75</v>
      </c>
      <c r="AV253">
        <v>-10</v>
      </c>
      <c r="AW253">
        <v>-2</v>
      </c>
      <c r="AX253">
        <v>9.6999999999999993</v>
      </c>
      <c r="AY253">
        <v>2</v>
      </c>
      <c r="AZ253">
        <v>0.37</v>
      </c>
      <c r="BA253">
        <v>0.05</v>
      </c>
      <c r="BB253">
        <v>2.8</v>
      </c>
      <c r="BC253">
        <v>1.5</v>
      </c>
      <c r="BD253">
        <v>0.5</v>
      </c>
      <c r="BE253">
        <v>13.1</v>
      </c>
      <c r="BF253">
        <v>-0.05</v>
      </c>
      <c r="BG253">
        <v>0.03</v>
      </c>
      <c r="BH253">
        <v>0.9</v>
      </c>
      <c r="BI253">
        <v>2.5000000000000001E-2</v>
      </c>
      <c r="BJ253">
        <v>0.16</v>
      </c>
      <c r="BK253">
        <v>1.8</v>
      </c>
      <c r="BL253">
        <v>46</v>
      </c>
      <c r="BM253">
        <v>0.1</v>
      </c>
      <c r="BN253">
        <v>30.28</v>
      </c>
      <c r="BO253">
        <v>150.6</v>
      </c>
      <c r="BP253">
        <v>2.4</v>
      </c>
      <c r="BQ253">
        <v>14.03</v>
      </c>
      <c r="BR253">
        <v>57.94</v>
      </c>
      <c r="BS253">
        <v>9.23</v>
      </c>
      <c r="BT253">
        <v>1.1100000000000001</v>
      </c>
      <c r="BU253">
        <v>7.06</v>
      </c>
      <c r="BV253">
        <v>0.94</v>
      </c>
      <c r="BW253">
        <v>5.84</v>
      </c>
      <c r="BX253">
        <v>1.1000000000000001</v>
      </c>
      <c r="BY253">
        <v>3.24</v>
      </c>
      <c r="BZ253">
        <v>0.46</v>
      </c>
      <c r="CA253">
        <v>3.16</v>
      </c>
      <c r="CB253">
        <v>0.52</v>
      </c>
    </row>
    <row r="254" spans="1:80" x14ac:dyDescent="0.3">
      <c r="A254" t="s">
        <v>1006</v>
      </c>
      <c r="B254" t="s">
        <v>1007</v>
      </c>
      <c r="C254" s="1" t="str">
        <f>HYPERLINK("http://geochem.nrcan.gc.ca/cdogs/content/bdl/bdl211193_e.htm", "21:1193")</f>
        <v>21:1193</v>
      </c>
      <c r="D254" s="1" t="str">
        <f>HYPERLINK("http://geochem.nrcan.gc.ca/cdogs/content/svy/svy210191_e.htm", "21:0191")</f>
        <v>21:0191</v>
      </c>
      <c r="E254" t="s">
        <v>1008</v>
      </c>
      <c r="F254" t="s">
        <v>1009</v>
      </c>
      <c r="H254">
        <v>56.583374599999999</v>
      </c>
      <c r="I254">
        <v>-105.81838310000001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3</v>
      </c>
      <c r="M254" t="s">
        <v>122</v>
      </c>
      <c r="N254">
        <v>253</v>
      </c>
      <c r="O254">
        <v>1</v>
      </c>
      <c r="P254">
        <v>133</v>
      </c>
      <c r="Q254">
        <v>0.72</v>
      </c>
      <c r="R254">
        <v>0.2</v>
      </c>
      <c r="S254">
        <v>1.1000000000000001</v>
      </c>
      <c r="T254">
        <v>-20</v>
      </c>
      <c r="U254">
        <v>85.8</v>
      </c>
      <c r="V254">
        <v>3.8</v>
      </c>
      <c r="W254">
        <v>0.09</v>
      </c>
      <c r="X254">
        <v>0.25</v>
      </c>
      <c r="Y254">
        <v>0.43</v>
      </c>
      <c r="Z254">
        <v>188.4</v>
      </c>
      <c r="AA254">
        <v>10.7</v>
      </c>
      <c r="AB254">
        <v>48.5</v>
      </c>
      <c r="AC254">
        <v>0.51</v>
      </c>
      <c r="AD254">
        <v>33.76</v>
      </c>
      <c r="AE254">
        <v>18.77</v>
      </c>
      <c r="AF254">
        <v>1.9</v>
      </c>
      <c r="AG254">
        <v>0.4</v>
      </c>
      <c r="AH254">
        <v>0.06</v>
      </c>
      <c r="AI254">
        <v>54</v>
      </c>
      <c r="AJ254">
        <v>-0.02</v>
      </c>
      <c r="AK254">
        <v>0.08</v>
      </c>
      <c r="AL254">
        <v>102.5</v>
      </c>
      <c r="AM254">
        <v>6.2</v>
      </c>
      <c r="AN254">
        <v>0.18</v>
      </c>
      <c r="AO254">
        <v>2101</v>
      </c>
      <c r="AP254">
        <v>8.08</v>
      </c>
      <c r="AQ254">
        <v>7.0000000000000001E-3</v>
      </c>
      <c r="AR254">
        <v>0.85</v>
      </c>
      <c r="AS254">
        <v>31.6</v>
      </c>
      <c r="AT254">
        <v>0.14399999999999999</v>
      </c>
      <c r="AU254">
        <v>3.05</v>
      </c>
      <c r="AV254">
        <v>-10</v>
      </c>
      <c r="AW254">
        <v>-2</v>
      </c>
      <c r="AX254">
        <v>9.1999999999999993</v>
      </c>
      <c r="AY254">
        <v>1</v>
      </c>
      <c r="AZ254">
        <v>0.31</v>
      </c>
      <c r="BA254">
        <v>0.04</v>
      </c>
      <c r="BB254">
        <v>11.5</v>
      </c>
      <c r="BC254">
        <v>1.9</v>
      </c>
      <c r="BD254">
        <v>0.4</v>
      </c>
      <c r="BE254">
        <v>9.1</v>
      </c>
      <c r="BF254">
        <v>-0.05</v>
      </c>
      <c r="BG254">
        <v>0.03</v>
      </c>
      <c r="BH254">
        <v>10.9</v>
      </c>
      <c r="BI254">
        <v>3.2000000000000001E-2</v>
      </c>
      <c r="BJ254">
        <v>0.3</v>
      </c>
      <c r="BK254">
        <v>4.3</v>
      </c>
      <c r="BL254">
        <v>138</v>
      </c>
      <c r="BM254">
        <v>0.3</v>
      </c>
      <c r="BN254">
        <v>57.67</v>
      </c>
      <c r="BO254">
        <v>109.1</v>
      </c>
      <c r="BP254">
        <v>4.9000000000000004</v>
      </c>
      <c r="BQ254">
        <v>29.03</v>
      </c>
      <c r="BR254">
        <v>116.88</v>
      </c>
      <c r="BS254">
        <v>19.149999999999999</v>
      </c>
      <c r="BT254">
        <v>2.09</v>
      </c>
      <c r="BU254">
        <v>14.51</v>
      </c>
      <c r="BV254">
        <v>1.85</v>
      </c>
      <c r="BW254">
        <v>10.95</v>
      </c>
      <c r="BX254">
        <v>1.97</v>
      </c>
      <c r="BY254">
        <v>6.05</v>
      </c>
      <c r="BZ254">
        <v>0.84</v>
      </c>
      <c r="CA254">
        <v>5.58</v>
      </c>
      <c r="CB254">
        <v>0.87</v>
      </c>
    </row>
    <row r="255" spans="1:80" x14ac:dyDescent="0.3">
      <c r="A255" t="s">
        <v>1010</v>
      </c>
      <c r="B255" t="s">
        <v>1011</v>
      </c>
      <c r="C255" s="1" t="str">
        <f>HYPERLINK("http://geochem.nrcan.gc.ca/cdogs/content/bdl/bdl211193_e.htm", "21:1193")</f>
        <v>21:1193</v>
      </c>
      <c r="D255" s="1" t="str">
        <f>HYPERLINK("http://geochem.nrcan.gc.ca/cdogs/content/svy/svy210191_e.htm", "21:0191")</f>
        <v>21:0191</v>
      </c>
      <c r="E255" t="s">
        <v>1012</v>
      </c>
      <c r="F255" t="s">
        <v>1013</v>
      </c>
      <c r="H255">
        <v>56.605094100000002</v>
      </c>
      <c r="I255">
        <v>-105.8861011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3</v>
      </c>
      <c r="M255" t="s">
        <v>127</v>
      </c>
      <c r="N255">
        <v>254</v>
      </c>
      <c r="O255">
        <v>1</v>
      </c>
      <c r="P255">
        <v>9</v>
      </c>
      <c r="Q255">
        <v>0.47</v>
      </c>
      <c r="R255">
        <v>0.4</v>
      </c>
      <c r="S255">
        <v>0.5</v>
      </c>
      <c r="T255">
        <v>-20</v>
      </c>
      <c r="U255">
        <v>39.700000000000003</v>
      </c>
      <c r="V255">
        <v>0.3</v>
      </c>
      <c r="W255">
        <v>0.03</v>
      </c>
      <c r="X255">
        <v>0.16</v>
      </c>
      <c r="Y255">
        <v>0.03</v>
      </c>
      <c r="Z255">
        <v>47.4</v>
      </c>
      <c r="AA255">
        <v>4.3</v>
      </c>
      <c r="AB255">
        <v>14.7</v>
      </c>
      <c r="AC255">
        <v>0.61</v>
      </c>
      <c r="AD255">
        <v>5.17</v>
      </c>
      <c r="AE255">
        <v>1.03</v>
      </c>
      <c r="AF255">
        <v>2.4</v>
      </c>
      <c r="AG255">
        <v>-0.1</v>
      </c>
      <c r="AH255">
        <v>0.13</v>
      </c>
      <c r="AI255">
        <v>31</v>
      </c>
      <c r="AJ255">
        <v>-0.02</v>
      </c>
      <c r="AK255">
        <v>0.19</v>
      </c>
      <c r="AL255">
        <v>26.1</v>
      </c>
      <c r="AM255">
        <v>7.7</v>
      </c>
      <c r="AN255">
        <v>0.32</v>
      </c>
      <c r="AO255">
        <v>163</v>
      </c>
      <c r="AP255">
        <v>1</v>
      </c>
      <c r="AQ255">
        <v>8.0000000000000002E-3</v>
      </c>
      <c r="AR255">
        <v>1.1299999999999999</v>
      </c>
      <c r="AS255">
        <v>9.8000000000000007</v>
      </c>
      <c r="AT255">
        <v>4.4999999999999998E-2</v>
      </c>
      <c r="AU255">
        <v>1.78</v>
      </c>
      <c r="AV255">
        <v>-10</v>
      </c>
      <c r="AW255">
        <v>-2</v>
      </c>
      <c r="AX255">
        <v>16.7</v>
      </c>
      <c r="AY255">
        <v>-1</v>
      </c>
      <c r="AZ255">
        <v>0.13</v>
      </c>
      <c r="BA255">
        <v>-0.02</v>
      </c>
      <c r="BB255">
        <v>2.2999999999999998</v>
      </c>
      <c r="BC255">
        <v>0.2</v>
      </c>
      <c r="BD255">
        <v>0.5</v>
      </c>
      <c r="BE255">
        <v>5.3</v>
      </c>
      <c r="BF255">
        <v>-0.05</v>
      </c>
      <c r="BG255">
        <v>-0.02</v>
      </c>
      <c r="BH255">
        <v>8</v>
      </c>
      <c r="BI255">
        <v>5.1999999999999998E-2</v>
      </c>
      <c r="BJ255">
        <v>0.09</v>
      </c>
      <c r="BK255">
        <v>1.1000000000000001</v>
      </c>
      <c r="BL255">
        <v>17</v>
      </c>
      <c r="BM255">
        <v>-0.1</v>
      </c>
      <c r="BN255">
        <v>9.8699999999999992</v>
      </c>
      <c r="BO255">
        <v>24.2</v>
      </c>
      <c r="BP255">
        <v>5.3</v>
      </c>
      <c r="BQ255">
        <v>6.13</v>
      </c>
      <c r="BR255">
        <v>23.2</v>
      </c>
      <c r="BS255">
        <v>3.81</v>
      </c>
      <c r="BT255">
        <v>0.46</v>
      </c>
      <c r="BU255">
        <v>3.01</v>
      </c>
      <c r="BV255">
        <v>0.38</v>
      </c>
      <c r="BW255">
        <v>2.04</v>
      </c>
      <c r="BX255">
        <v>0.36</v>
      </c>
      <c r="BY255">
        <v>0.96</v>
      </c>
      <c r="BZ255">
        <v>0.13</v>
      </c>
      <c r="CA255">
        <v>0.76</v>
      </c>
      <c r="CB255">
        <v>0.1</v>
      </c>
    </row>
    <row r="256" spans="1:80" x14ac:dyDescent="0.3">
      <c r="A256" t="s">
        <v>1014</v>
      </c>
      <c r="B256" t="s">
        <v>1015</v>
      </c>
      <c r="C256" s="1" t="str">
        <f>HYPERLINK("http://geochem.nrcan.gc.ca/cdogs/content/bdl/bdl211193_e.htm", "21:1193")</f>
        <v>21:1193</v>
      </c>
      <c r="D256" s="1" t="str">
        <f>HYPERLINK("http://geochem.nrcan.gc.ca/cdogs/content/svy/svy210191_e.htm", "21:0191")</f>
        <v>21:0191</v>
      </c>
      <c r="E256" t="s">
        <v>1016</v>
      </c>
      <c r="F256" t="s">
        <v>1017</v>
      </c>
      <c r="H256">
        <v>56.627732000000002</v>
      </c>
      <c r="I256">
        <v>-105.89784710000001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3</v>
      </c>
      <c r="M256" t="s">
        <v>132</v>
      </c>
      <c r="N256">
        <v>255</v>
      </c>
      <c r="O256">
        <v>1</v>
      </c>
      <c r="P256">
        <v>34</v>
      </c>
      <c r="Q256">
        <v>0.65</v>
      </c>
      <c r="R256">
        <v>0.2</v>
      </c>
      <c r="S256">
        <v>0.5</v>
      </c>
      <c r="T256">
        <v>-20</v>
      </c>
      <c r="U256">
        <v>53.4</v>
      </c>
      <c r="V256">
        <v>0.6</v>
      </c>
      <c r="W256">
        <v>0.03</v>
      </c>
      <c r="X256">
        <v>0.43</v>
      </c>
      <c r="Y256">
        <v>0.47</v>
      </c>
      <c r="Z256">
        <v>44.7</v>
      </c>
      <c r="AA256">
        <v>5.5</v>
      </c>
      <c r="AB256">
        <v>19.600000000000001</v>
      </c>
      <c r="AC256">
        <v>0.39</v>
      </c>
      <c r="AD256">
        <v>8.5500000000000007</v>
      </c>
      <c r="AE256">
        <v>1.19</v>
      </c>
      <c r="AF256">
        <v>1.7</v>
      </c>
      <c r="AG256">
        <v>-0.1</v>
      </c>
      <c r="AH256">
        <v>0.03</v>
      </c>
      <c r="AI256">
        <v>103</v>
      </c>
      <c r="AJ256">
        <v>-0.02</v>
      </c>
      <c r="AK256">
        <v>0.05</v>
      </c>
      <c r="AL256">
        <v>21.4</v>
      </c>
      <c r="AM256">
        <v>5.6</v>
      </c>
      <c r="AN256">
        <v>0.14000000000000001</v>
      </c>
      <c r="AO256">
        <v>286</v>
      </c>
      <c r="AP256">
        <v>1.53</v>
      </c>
      <c r="AQ256">
        <v>1.2999999999999999E-2</v>
      </c>
      <c r="AR256">
        <v>1.08</v>
      </c>
      <c r="AS256">
        <v>16.3</v>
      </c>
      <c r="AT256">
        <v>3.7999999999999999E-2</v>
      </c>
      <c r="AU256">
        <v>1.85</v>
      </c>
      <c r="AV256">
        <v>-10</v>
      </c>
      <c r="AW256">
        <v>-2</v>
      </c>
      <c r="AX256">
        <v>6.1</v>
      </c>
      <c r="AY256">
        <v>-1</v>
      </c>
      <c r="AZ256">
        <v>0.41</v>
      </c>
      <c r="BA256">
        <v>0.03</v>
      </c>
      <c r="BB256">
        <v>2.8</v>
      </c>
      <c r="BC256">
        <v>1</v>
      </c>
      <c r="BD256">
        <v>0.3</v>
      </c>
      <c r="BE256">
        <v>24.1</v>
      </c>
      <c r="BF256">
        <v>-0.05</v>
      </c>
      <c r="BG256">
        <v>-0.02</v>
      </c>
      <c r="BH256">
        <v>2.1</v>
      </c>
      <c r="BI256">
        <v>2.1000000000000001E-2</v>
      </c>
      <c r="BJ256">
        <v>0.1</v>
      </c>
      <c r="BK256">
        <v>1.1000000000000001</v>
      </c>
      <c r="BL256">
        <v>20</v>
      </c>
      <c r="BM256">
        <v>0.1</v>
      </c>
      <c r="BN256">
        <v>14.26</v>
      </c>
      <c r="BO256">
        <v>78.5</v>
      </c>
      <c r="BP256">
        <v>2.5</v>
      </c>
      <c r="BQ256">
        <v>5.8</v>
      </c>
      <c r="BR256">
        <v>22.77</v>
      </c>
      <c r="BS256">
        <v>3.72</v>
      </c>
      <c r="BT256">
        <v>0.53</v>
      </c>
      <c r="BU256">
        <v>3.31</v>
      </c>
      <c r="BV256">
        <v>0.46</v>
      </c>
      <c r="BW256">
        <v>2.77</v>
      </c>
      <c r="BX256">
        <v>0.5</v>
      </c>
      <c r="BY256">
        <v>1.48</v>
      </c>
      <c r="BZ256">
        <v>0.21</v>
      </c>
      <c r="CA256">
        <v>1.31</v>
      </c>
      <c r="CB256">
        <v>0.2</v>
      </c>
    </row>
    <row r="257" spans="1:80" x14ac:dyDescent="0.3">
      <c r="A257" t="s">
        <v>1018</v>
      </c>
      <c r="B257" t="s">
        <v>1019</v>
      </c>
      <c r="C257" s="1" t="str">
        <f>HYPERLINK("http://geochem.nrcan.gc.ca/cdogs/content/bdl/bdl211193_e.htm", "21:1193")</f>
        <v>21:1193</v>
      </c>
      <c r="D257" s="1" t="str">
        <f>HYPERLINK("http://geochem.nrcan.gc.ca/cdogs/content/svy/svy210191_e.htm", "21:0191")</f>
        <v>21:0191</v>
      </c>
      <c r="E257" t="s">
        <v>1020</v>
      </c>
      <c r="F257" t="s">
        <v>1021</v>
      </c>
      <c r="H257">
        <v>56.682366299999998</v>
      </c>
      <c r="I257">
        <v>-105.8941702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3</v>
      </c>
      <c r="M257" t="s">
        <v>142</v>
      </c>
      <c r="N257">
        <v>256</v>
      </c>
      <c r="O257">
        <v>1</v>
      </c>
      <c r="P257">
        <v>60</v>
      </c>
      <c r="Q257">
        <v>1.1599999999999999</v>
      </c>
      <c r="R257">
        <v>1</v>
      </c>
      <c r="S257">
        <v>0.5</v>
      </c>
      <c r="T257">
        <v>-20</v>
      </c>
      <c r="U257">
        <v>113.2</v>
      </c>
      <c r="V257">
        <v>1.4</v>
      </c>
      <c r="W257">
        <v>7.0000000000000007E-2</v>
      </c>
      <c r="X257">
        <v>0.23</v>
      </c>
      <c r="Y257">
        <v>0.36</v>
      </c>
      <c r="Z257">
        <v>74.3</v>
      </c>
      <c r="AA257">
        <v>9</v>
      </c>
      <c r="AB257">
        <v>32.200000000000003</v>
      </c>
      <c r="AC257">
        <v>0.77</v>
      </c>
      <c r="AD257">
        <v>11.97</v>
      </c>
      <c r="AE257">
        <v>7.18</v>
      </c>
      <c r="AF257">
        <v>2.6</v>
      </c>
      <c r="AG257">
        <v>0.1</v>
      </c>
      <c r="AH257">
        <v>0.12</v>
      </c>
      <c r="AI257">
        <v>61</v>
      </c>
      <c r="AJ257">
        <v>0.02</v>
      </c>
      <c r="AK257">
        <v>0.09</v>
      </c>
      <c r="AL257">
        <v>36.4</v>
      </c>
      <c r="AM257">
        <v>6.9</v>
      </c>
      <c r="AN257">
        <v>0.23</v>
      </c>
      <c r="AO257">
        <v>870</v>
      </c>
      <c r="AP257">
        <v>3.35</v>
      </c>
      <c r="AQ257">
        <v>1.0999999999999999E-2</v>
      </c>
      <c r="AR257">
        <v>1.54</v>
      </c>
      <c r="AS257">
        <v>17.100000000000001</v>
      </c>
      <c r="AT257">
        <v>0.16</v>
      </c>
      <c r="AU257">
        <v>2.63</v>
      </c>
      <c r="AV257">
        <v>-10</v>
      </c>
      <c r="AW257">
        <v>-2</v>
      </c>
      <c r="AX257">
        <v>12.3</v>
      </c>
      <c r="AY257">
        <v>-1</v>
      </c>
      <c r="AZ257">
        <v>0.21</v>
      </c>
      <c r="BA257">
        <v>0.03</v>
      </c>
      <c r="BB257">
        <v>5.0999999999999996</v>
      </c>
      <c r="BC257">
        <v>1.3</v>
      </c>
      <c r="BD257">
        <v>0.6</v>
      </c>
      <c r="BE257">
        <v>15.3</v>
      </c>
      <c r="BF257">
        <v>-0.05</v>
      </c>
      <c r="BG257">
        <v>0.02</v>
      </c>
      <c r="BH257">
        <v>7.9</v>
      </c>
      <c r="BI257">
        <v>4.2000000000000003E-2</v>
      </c>
      <c r="BJ257">
        <v>0.15</v>
      </c>
      <c r="BK257">
        <v>2.1</v>
      </c>
      <c r="BL257">
        <v>50</v>
      </c>
      <c r="BM257">
        <v>0.4</v>
      </c>
      <c r="BN257">
        <v>20.38</v>
      </c>
      <c r="BO257">
        <v>98.7</v>
      </c>
      <c r="BP257">
        <v>6.8</v>
      </c>
      <c r="BQ257">
        <v>9.4600000000000009</v>
      </c>
      <c r="BR257">
        <v>36.590000000000003</v>
      </c>
      <c r="BS257">
        <v>5.9</v>
      </c>
      <c r="BT257">
        <v>0.71</v>
      </c>
      <c r="BU257">
        <v>4.6900000000000004</v>
      </c>
      <c r="BV257">
        <v>0.66</v>
      </c>
      <c r="BW257">
        <v>3.93</v>
      </c>
      <c r="BX257">
        <v>0.74</v>
      </c>
      <c r="BY257">
        <v>2.16</v>
      </c>
      <c r="BZ257">
        <v>0.3</v>
      </c>
      <c r="CA257">
        <v>1.98</v>
      </c>
      <c r="CB257">
        <v>0.3</v>
      </c>
    </row>
    <row r="258" spans="1:80" x14ac:dyDescent="0.3">
      <c r="A258" t="s">
        <v>1022</v>
      </c>
      <c r="B258" t="s">
        <v>1023</v>
      </c>
      <c r="C258" s="1" t="str">
        <f>HYPERLINK("http://geochem.nrcan.gc.ca/cdogs/content/bdl/bdl211193_e.htm", "21:1193")</f>
        <v>21:1193</v>
      </c>
      <c r="D258" s="1" t="str">
        <f>HYPERLINK("http://geochem.nrcan.gc.ca/cdogs/content/svy/svy210191_e.htm", "21:0191")</f>
        <v>21:0191</v>
      </c>
      <c r="E258" t="s">
        <v>1024</v>
      </c>
      <c r="F258" t="s">
        <v>1025</v>
      </c>
      <c r="H258">
        <v>56.725532100000002</v>
      </c>
      <c r="I258">
        <v>-105.9084498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3</v>
      </c>
      <c r="M258" t="s">
        <v>147</v>
      </c>
      <c r="N258">
        <v>257</v>
      </c>
      <c r="O258">
        <v>1</v>
      </c>
      <c r="P258">
        <v>84</v>
      </c>
      <c r="Q258">
        <v>1.1299999999999999</v>
      </c>
      <c r="R258">
        <v>1.1000000000000001</v>
      </c>
      <c r="S258">
        <v>0.3</v>
      </c>
      <c r="T258">
        <v>-20</v>
      </c>
      <c r="U258">
        <v>90.6</v>
      </c>
      <c r="V258">
        <v>1.9</v>
      </c>
      <c r="W258">
        <v>7.0000000000000007E-2</v>
      </c>
      <c r="X258">
        <v>0.22</v>
      </c>
      <c r="Y258">
        <v>0.85</v>
      </c>
      <c r="Z258">
        <v>91.8</v>
      </c>
      <c r="AA258">
        <v>14.8</v>
      </c>
      <c r="AB258">
        <v>49.2</v>
      </c>
      <c r="AC258">
        <v>0.56000000000000005</v>
      </c>
      <c r="AD258">
        <v>11.71</v>
      </c>
      <c r="AE258">
        <v>17.09</v>
      </c>
      <c r="AF258">
        <v>2.6</v>
      </c>
      <c r="AG258">
        <v>0.2</v>
      </c>
      <c r="AH258">
        <v>0.33</v>
      </c>
      <c r="AI258">
        <v>71</v>
      </c>
      <c r="AJ258">
        <v>0.04</v>
      </c>
      <c r="AK258">
        <v>0.06</v>
      </c>
      <c r="AL258">
        <v>43.8</v>
      </c>
      <c r="AM258">
        <v>5.7</v>
      </c>
      <c r="AN258">
        <v>0.18</v>
      </c>
      <c r="AO258">
        <v>623</v>
      </c>
      <c r="AP258">
        <v>4.22</v>
      </c>
      <c r="AQ258">
        <v>1.0999999999999999E-2</v>
      </c>
      <c r="AR258">
        <v>1.38</v>
      </c>
      <c r="AS258">
        <v>19.7</v>
      </c>
      <c r="AT258">
        <v>0.21099999999999999</v>
      </c>
      <c r="AU258">
        <v>2.19</v>
      </c>
      <c r="AV258">
        <v>-10</v>
      </c>
      <c r="AW258">
        <v>-2</v>
      </c>
      <c r="AX258">
        <v>9.1999999999999993</v>
      </c>
      <c r="AY258">
        <v>2</v>
      </c>
      <c r="AZ258">
        <v>0.19</v>
      </c>
      <c r="BA258">
        <v>0.02</v>
      </c>
      <c r="BB258">
        <v>7.5</v>
      </c>
      <c r="BC258">
        <v>1.5</v>
      </c>
      <c r="BD258">
        <v>0.8</v>
      </c>
      <c r="BE258">
        <v>13.1</v>
      </c>
      <c r="BF258">
        <v>-0.05</v>
      </c>
      <c r="BG258">
        <v>0.02</v>
      </c>
      <c r="BH258">
        <v>9</v>
      </c>
      <c r="BI258">
        <v>4.8000000000000001E-2</v>
      </c>
      <c r="BJ258">
        <v>0.14000000000000001</v>
      </c>
      <c r="BK258">
        <v>2.2000000000000002</v>
      </c>
      <c r="BL258">
        <v>116</v>
      </c>
      <c r="BM258">
        <v>0.4</v>
      </c>
      <c r="BN258">
        <v>28.63</v>
      </c>
      <c r="BO258">
        <v>141.69999999999999</v>
      </c>
      <c r="BP258">
        <v>17.899999999999999</v>
      </c>
      <c r="BQ258">
        <v>12.34</v>
      </c>
      <c r="BR258">
        <v>47.89</v>
      </c>
      <c r="BS258">
        <v>8.19</v>
      </c>
      <c r="BT258">
        <v>0.99</v>
      </c>
      <c r="BU258">
        <v>6.47</v>
      </c>
      <c r="BV258">
        <v>0.91</v>
      </c>
      <c r="BW258">
        <v>5.34</v>
      </c>
      <c r="BX258">
        <v>1.01</v>
      </c>
      <c r="BY258">
        <v>3.06</v>
      </c>
      <c r="BZ258">
        <v>0.43</v>
      </c>
      <c r="CA258">
        <v>2.74</v>
      </c>
      <c r="CB258">
        <v>0.44</v>
      </c>
    </row>
    <row r="259" spans="1:80" x14ac:dyDescent="0.3">
      <c r="A259" t="s">
        <v>1026</v>
      </c>
      <c r="B259" t="s">
        <v>1027</v>
      </c>
      <c r="C259" s="1" t="str">
        <f>HYPERLINK("http://geochem.nrcan.gc.ca/cdogs/content/bdl/bdl211193_e.htm", "21:1193")</f>
        <v>21:1193</v>
      </c>
      <c r="D259" s="1" t="str">
        <f>HYPERLINK("http://geochem.nrcan.gc.ca/cdogs/content/svy/svy210191_e.htm", "21:0191")</f>
        <v>21:0191</v>
      </c>
      <c r="E259" t="s">
        <v>1028</v>
      </c>
      <c r="F259" t="s">
        <v>1029</v>
      </c>
      <c r="H259">
        <v>56.747197800000002</v>
      </c>
      <c r="I259">
        <v>-105.9394205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3</v>
      </c>
      <c r="M259" t="s">
        <v>152</v>
      </c>
      <c r="N259">
        <v>258</v>
      </c>
      <c r="O259">
        <v>1</v>
      </c>
      <c r="P259">
        <v>43</v>
      </c>
      <c r="Q259">
        <v>0.28999999999999998</v>
      </c>
      <c r="R259">
        <v>0.5</v>
      </c>
      <c r="S259">
        <v>0.2</v>
      </c>
      <c r="T259">
        <v>29</v>
      </c>
      <c r="U259">
        <v>63.5</v>
      </c>
      <c r="V259">
        <v>-0.1</v>
      </c>
      <c r="W259">
        <v>0.03</v>
      </c>
      <c r="X259">
        <v>0.24</v>
      </c>
      <c r="Y259">
        <v>0.28000000000000003</v>
      </c>
      <c r="Z259">
        <v>11</v>
      </c>
      <c r="AA259">
        <v>1.8</v>
      </c>
      <c r="AB259">
        <v>8.9</v>
      </c>
      <c r="AC259">
        <v>0.32</v>
      </c>
      <c r="AD259">
        <v>5.17</v>
      </c>
      <c r="AE259">
        <v>0.74</v>
      </c>
      <c r="AF259">
        <v>0.8</v>
      </c>
      <c r="AG259">
        <v>-0.1</v>
      </c>
      <c r="AH259">
        <v>-0.02</v>
      </c>
      <c r="AI259">
        <v>63</v>
      </c>
      <c r="AJ259">
        <v>-0.02</v>
      </c>
      <c r="AK259">
        <v>0.02</v>
      </c>
      <c r="AL259">
        <v>5.5</v>
      </c>
      <c r="AM259">
        <v>0.8</v>
      </c>
      <c r="AN259">
        <v>0.05</v>
      </c>
      <c r="AO259">
        <v>102</v>
      </c>
      <c r="AP259">
        <v>0.99</v>
      </c>
      <c r="AQ259">
        <v>1.2999999999999999E-2</v>
      </c>
      <c r="AR259">
        <v>0.4</v>
      </c>
      <c r="AS259">
        <v>4.7</v>
      </c>
      <c r="AT259">
        <v>5.8999999999999997E-2</v>
      </c>
      <c r="AU259">
        <v>2.33</v>
      </c>
      <c r="AV259">
        <v>-10</v>
      </c>
      <c r="AW259">
        <v>-2</v>
      </c>
      <c r="AX259">
        <v>2.2999999999999998</v>
      </c>
      <c r="AY259">
        <v>-1</v>
      </c>
      <c r="AZ259">
        <v>0.2</v>
      </c>
      <c r="BA259">
        <v>0.03</v>
      </c>
      <c r="BB259">
        <v>0.7</v>
      </c>
      <c r="BC259">
        <v>1</v>
      </c>
      <c r="BD259">
        <v>0.2</v>
      </c>
      <c r="BE259">
        <v>21.7</v>
      </c>
      <c r="BF259">
        <v>-0.05</v>
      </c>
      <c r="BG259">
        <v>-0.02</v>
      </c>
      <c r="BH259">
        <v>0.6</v>
      </c>
      <c r="BI259">
        <v>8.0000000000000002E-3</v>
      </c>
      <c r="BJ259">
        <v>0.03</v>
      </c>
      <c r="BK259">
        <v>0.3</v>
      </c>
      <c r="BL259">
        <v>8</v>
      </c>
      <c r="BM259">
        <v>-0.1</v>
      </c>
      <c r="BN259">
        <v>2.5099999999999998</v>
      </c>
      <c r="BO259">
        <v>72.099999999999994</v>
      </c>
      <c r="BP259">
        <v>1.4</v>
      </c>
      <c r="BQ259">
        <v>1.23</v>
      </c>
      <c r="BR259">
        <v>4.53</v>
      </c>
      <c r="BS259">
        <v>0.75</v>
      </c>
      <c r="BT259">
        <v>0.11</v>
      </c>
      <c r="BU259">
        <v>0.63</v>
      </c>
      <c r="BV259">
        <v>7.0000000000000007E-2</v>
      </c>
      <c r="BW259">
        <v>0.5</v>
      </c>
      <c r="BX259">
        <v>0.1</v>
      </c>
      <c r="BY259">
        <v>0.28999999999999998</v>
      </c>
      <c r="BZ259">
        <v>0.04</v>
      </c>
      <c r="CA259">
        <v>0.25</v>
      </c>
      <c r="CB259">
        <v>0.04</v>
      </c>
    </row>
    <row r="260" spans="1:80" x14ac:dyDescent="0.3">
      <c r="A260" t="s">
        <v>1030</v>
      </c>
      <c r="B260" t="s">
        <v>1031</v>
      </c>
      <c r="C260" s="1" t="str">
        <f>HYPERLINK("http://geochem.nrcan.gc.ca/cdogs/content/bdl/bdl211193_e.htm", "21:1193")</f>
        <v>21:1193</v>
      </c>
      <c r="D260" s="1" t="str">
        <f>HYPERLINK("http://geochem.nrcan.gc.ca/cdogs/content/svy/svy210191_e.htm", "21:0191")</f>
        <v>21:0191</v>
      </c>
      <c r="E260" t="s">
        <v>1032</v>
      </c>
      <c r="F260" t="s">
        <v>1033</v>
      </c>
      <c r="H260">
        <v>56.763888899999998</v>
      </c>
      <c r="I260">
        <v>-105.9941666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3</v>
      </c>
      <c r="M260" t="s">
        <v>157</v>
      </c>
      <c r="N260">
        <v>259</v>
      </c>
      <c r="O260">
        <v>1</v>
      </c>
      <c r="P260">
        <v>64</v>
      </c>
      <c r="Q260">
        <v>1.57</v>
      </c>
      <c r="R260">
        <v>1.2</v>
      </c>
      <c r="S260">
        <v>-0.2</v>
      </c>
      <c r="T260">
        <v>21</v>
      </c>
      <c r="U260">
        <v>91</v>
      </c>
      <c r="V260">
        <v>1.1000000000000001</v>
      </c>
      <c r="W260">
        <v>7.0000000000000007E-2</v>
      </c>
      <c r="X260">
        <v>0.2</v>
      </c>
      <c r="Y260">
        <v>0.47</v>
      </c>
      <c r="Z260">
        <v>72.7</v>
      </c>
      <c r="AA260">
        <v>11.1</v>
      </c>
      <c r="AB260">
        <v>42.1</v>
      </c>
      <c r="AC260">
        <v>0.95</v>
      </c>
      <c r="AD260">
        <v>11.64</v>
      </c>
      <c r="AE260">
        <v>10.71</v>
      </c>
      <c r="AF260">
        <v>3</v>
      </c>
      <c r="AG260">
        <v>0.2</v>
      </c>
      <c r="AH260">
        <v>0.39</v>
      </c>
      <c r="AI260">
        <v>86</v>
      </c>
      <c r="AJ260">
        <v>0.02</v>
      </c>
      <c r="AK260">
        <v>0.12</v>
      </c>
      <c r="AL260">
        <v>34.6</v>
      </c>
      <c r="AM260">
        <v>7.1</v>
      </c>
      <c r="AN260">
        <v>0.22</v>
      </c>
      <c r="AO260">
        <v>444</v>
      </c>
      <c r="AP260">
        <v>1.17</v>
      </c>
      <c r="AQ260">
        <v>1.4E-2</v>
      </c>
      <c r="AR260">
        <v>1.95</v>
      </c>
      <c r="AS260">
        <v>17.7</v>
      </c>
      <c r="AT260">
        <v>0.126</v>
      </c>
      <c r="AU260">
        <v>3.73</v>
      </c>
      <c r="AV260">
        <v>11</v>
      </c>
      <c r="AW260">
        <v>-2</v>
      </c>
      <c r="AX260">
        <v>17.100000000000001</v>
      </c>
      <c r="AY260">
        <v>-1</v>
      </c>
      <c r="AZ260">
        <v>0.19</v>
      </c>
      <c r="BA260">
        <v>0.04</v>
      </c>
      <c r="BB260">
        <v>5.9</v>
      </c>
      <c r="BC260">
        <v>1.1000000000000001</v>
      </c>
      <c r="BD260">
        <v>0.6</v>
      </c>
      <c r="BE260">
        <v>13.8</v>
      </c>
      <c r="BF260">
        <v>-0.05</v>
      </c>
      <c r="BG260">
        <v>0.02</v>
      </c>
      <c r="BH260">
        <v>8.1999999999999993</v>
      </c>
      <c r="BI260">
        <v>4.8000000000000001E-2</v>
      </c>
      <c r="BJ260">
        <v>0.17</v>
      </c>
      <c r="BK260">
        <v>1.6</v>
      </c>
      <c r="BL260">
        <v>49</v>
      </c>
      <c r="BM260">
        <v>0.2</v>
      </c>
      <c r="BN260">
        <v>21.33</v>
      </c>
      <c r="BO260">
        <v>163.30000000000001</v>
      </c>
      <c r="BP260">
        <v>16.8</v>
      </c>
      <c r="BQ260">
        <v>9.3800000000000008</v>
      </c>
      <c r="BR260">
        <v>36.75</v>
      </c>
      <c r="BS260">
        <v>5.93</v>
      </c>
      <c r="BT260">
        <v>0.76</v>
      </c>
      <c r="BU260">
        <v>5</v>
      </c>
      <c r="BV260">
        <v>0.67</v>
      </c>
      <c r="BW260">
        <v>4.09</v>
      </c>
      <c r="BX260">
        <v>0.75</v>
      </c>
      <c r="BY260">
        <v>2.2799999999999998</v>
      </c>
      <c r="BZ260">
        <v>0.31</v>
      </c>
      <c r="CA260">
        <v>2.0299999999999998</v>
      </c>
      <c r="CB260">
        <v>0.31</v>
      </c>
    </row>
    <row r="261" spans="1:80" x14ac:dyDescent="0.3">
      <c r="A261" t="s">
        <v>1034</v>
      </c>
      <c r="B261" t="s">
        <v>1035</v>
      </c>
      <c r="C261" s="1" t="str">
        <f>HYPERLINK("http://geochem.nrcan.gc.ca/cdogs/content/bdl/bdl211193_e.htm", "21:1193")</f>
        <v>21:1193</v>
      </c>
      <c r="D261" s="1" t="str">
        <f>HYPERLINK("http://geochem.nrcan.gc.ca/cdogs/content/svy/svy210191_e.htm", "21:0191")</f>
        <v>21:0191</v>
      </c>
      <c r="E261" t="s">
        <v>1036</v>
      </c>
      <c r="F261" t="s">
        <v>1037</v>
      </c>
      <c r="H261">
        <v>56.785587200000002</v>
      </c>
      <c r="I261">
        <v>-105.9631004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3</v>
      </c>
      <c r="M261" t="s">
        <v>162</v>
      </c>
      <c r="N261">
        <v>260</v>
      </c>
      <c r="O261">
        <v>1</v>
      </c>
      <c r="P261">
        <v>33</v>
      </c>
      <c r="Q261">
        <v>0.69</v>
      </c>
      <c r="R261">
        <v>0.3</v>
      </c>
      <c r="S261">
        <v>-0.2</v>
      </c>
      <c r="T261">
        <v>-20</v>
      </c>
      <c r="U261">
        <v>30.1</v>
      </c>
      <c r="V261">
        <v>0.5</v>
      </c>
      <c r="W261">
        <v>0.03</v>
      </c>
      <c r="X261">
        <v>0.12</v>
      </c>
      <c r="Y261">
        <v>0.28999999999999998</v>
      </c>
      <c r="Z261">
        <v>47.4</v>
      </c>
      <c r="AA261">
        <v>4.2</v>
      </c>
      <c r="AB261">
        <v>15.6</v>
      </c>
      <c r="AC261">
        <v>0.41</v>
      </c>
      <c r="AD261">
        <v>6.33</v>
      </c>
      <c r="AE261">
        <v>2.4500000000000002</v>
      </c>
      <c r="AF261">
        <v>1.5</v>
      </c>
      <c r="AG261">
        <v>-0.1</v>
      </c>
      <c r="AH261">
        <v>-0.02</v>
      </c>
      <c r="AI261">
        <v>54</v>
      </c>
      <c r="AJ261">
        <v>-0.02</v>
      </c>
      <c r="AK261">
        <v>0.06</v>
      </c>
      <c r="AL261">
        <v>24.4</v>
      </c>
      <c r="AM261">
        <v>3.3</v>
      </c>
      <c r="AN261">
        <v>0.11</v>
      </c>
      <c r="AO261">
        <v>222</v>
      </c>
      <c r="AP261">
        <v>1.88</v>
      </c>
      <c r="AQ261">
        <v>8.0000000000000002E-3</v>
      </c>
      <c r="AR261">
        <v>0.75</v>
      </c>
      <c r="AS261">
        <v>7.9</v>
      </c>
      <c r="AT261">
        <v>7.8E-2</v>
      </c>
      <c r="AU261">
        <v>2.2799999999999998</v>
      </c>
      <c r="AV261">
        <v>-10</v>
      </c>
      <c r="AW261">
        <v>-2</v>
      </c>
      <c r="AX261">
        <v>7.6</v>
      </c>
      <c r="AY261">
        <v>-1</v>
      </c>
      <c r="AZ261">
        <v>0.15</v>
      </c>
      <c r="BA261">
        <v>0.03</v>
      </c>
      <c r="BB261">
        <v>2.1</v>
      </c>
      <c r="BC261">
        <v>0.7</v>
      </c>
      <c r="BD261">
        <v>0.3</v>
      </c>
      <c r="BE261">
        <v>8.6999999999999993</v>
      </c>
      <c r="BF261">
        <v>-0.05</v>
      </c>
      <c r="BG261">
        <v>-0.02</v>
      </c>
      <c r="BH261">
        <v>2.1</v>
      </c>
      <c r="BI261">
        <v>2.3E-2</v>
      </c>
      <c r="BJ261">
        <v>0.08</v>
      </c>
      <c r="BK261">
        <v>1.5</v>
      </c>
      <c r="BL261">
        <v>21</v>
      </c>
      <c r="BM261">
        <v>-0.1</v>
      </c>
      <c r="BN261">
        <v>15.24</v>
      </c>
      <c r="BO261">
        <v>75.5</v>
      </c>
      <c r="BP261">
        <v>0.6</v>
      </c>
      <c r="BQ261">
        <v>6.77</v>
      </c>
      <c r="BR261">
        <v>26.52</v>
      </c>
      <c r="BS261">
        <v>4.9000000000000004</v>
      </c>
      <c r="BT261">
        <v>0.46</v>
      </c>
      <c r="BU261">
        <v>3.6</v>
      </c>
      <c r="BV261">
        <v>0.49</v>
      </c>
      <c r="BW261">
        <v>3.01</v>
      </c>
      <c r="BX261">
        <v>0.53</v>
      </c>
      <c r="BY261">
        <v>1.54</v>
      </c>
      <c r="BZ261">
        <v>0.21</v>
      </c>
      <c r="CA261">
        <v>1.41</v>
      </c>
      <c r="CB261">
        <v>0.19</v>
      </c>
    </row>
    <row r="262" spans="1:80" x14ac:dyDescent="0.3">
      <c r="A262" t="s">
        <v>1038</v>
      </c>
      <c r="B262" t="s">
        <v>1039</v>
      </c>
      <c r="C262" s="1" t="str">
        <f>HYPERLINK("http://geochem.nrcan.gc.ca/cdogs/content/bdl/bdl211193_e.htm", "21:1193")</f>
        <v>21:1193</v>
      </c>
      <c r="D262" s="1" t="str">
        <f>HYPERLINK("http://geochem.nrcan.gc.ca/cdogs/content/svy/svy210191_e.htm", "21:0191")</f>
        <v>21:0191</v>
      </c>
      <c r="E262" t="s">
        <v>1040</v>
      </c>
      <c r="F262" t="s">
        <v>1041</v>
      </c>
      <c r="H262">
        <v>56.776640499999999</v>
      </c>
      <c r="I262">
        <v>-105.8620975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3</v>
      </c>
      <c r="M262" t="s">
        <v>167</v>
      </c>
      <c r="N262">
        <v>261</v>
      </c>
      <c r="O262">
        <v>1</v>
      </c>
      <c r="P262">
        <v>5</v>
      </c>
      <c r="Q262">
        <v>0.23</v>
      </c>
      <c r="R262">
        <v>0.3</v>
      </c>
      <c r="S262">
        <v>-0.2</v>
      </c>
      <c r="T262">
        <v>-20</v>
      </c>
      <c r="U262">
        <v>15.6</v>
      </c>
      <c r="V262">
        <v>0.1</v>
      </c>
      <c r="W262">
        <v>-0.02</v>
      </c>
      <c r="X262">
        <v>7.0000000000000007E-2</v>
      </c>
      <c r="Y262">
        <v>0.1</v>
      </c>
      <c r="Z262">
        <v>24.8</v>
      </c>
      <c r="AA262">
        <v>1.8</v>
      </c>
      <c r="AB262">
        <v>8.8000000000000007</v>
      </c>
      <c r="AC262">
        <v>0.28999999999999998</v>
      </c>
      <c r="AD262">
        <v>2.82</v>
      </c>
      <c r="AE262">
        <v>0.62</v>
      </c>
      <c r="AF262">
        <v>1.1000000000000001</v>
      </c>
      <c r="AG262">
        <v>-0.1</v>
      </c>
      <c r="AH262">
        <v>7.0000000000000007E-2</v>
      </c>
      <c r="AI262">
        <v>28</v>
      </c>
      <c r="AJ262">
        <v>-0.02</v>
      </c>
      <c r="AK262">
        <v>7.0000000000000007E-2</v>
      </c>
      <c r="AL262">
        <v>12.9</v>
      </c>
      <c r="AM262">
        <v>4.0999999999999996</v>
      </c>
      <c r="AN262">
        <v>0.13</v>
      </c>
      <c r="AO262">
        <v>47</v>
      </c>
      <c r="AP262">
        <v>0.43</v>
      </c>
      <c r="AQ262">
        <v>6.0000000000000001E-3</v>
      </c>
      <c r="AR262">
        <v>0.68</v>
      </c>
      <c r="AS262">
        <v>4.9000000000000004</v>
      </c>
      <c r="AT262">
        <v>0.02</v>
      </c>
      <c r="AU262">
        <v>1.48</v>
      </c>
      <c r="AV262">
        <v>-10</v>
      </c>
      <c r="AW262">
        <v>-2</v>
      </c>
      <c r="AX262">
        <v>7</v>
      </c>
      <c r="AY262">
        <v>-1</v>
      </c>
      <c r="AZ262">
        <v>0.03</v>
      </c>
      <c r="BA262">
        <v>-0.02</v>
      </c>
      <c r="BB262">
        <v>1.2</v>
      </c>
      <c r="BC262">
        <v>0.2</v>
      </c>
      <c r="BD262">
        <v>0.2</v>
      </c>
      <c r="BE262">
        <v>6.4</v>
      </c>
      <c r="BF262">
        <v>-0.05</v>
      </c>
      <c r="BG262">
        <v>-0.02</v>
      </c>
      <c r="BH262">
        <v>4.4000000000000004</v>
      </c>
      <c r="BI262">
        <v>2.4E-2</v>
      </c>
      <c r="BJ262">
        <v>0.04</v>
      </c>
      <c r="BK262">
        <v>0.7</v>
      </c>
      <c r="BL262">
        <v>11</v>
      </c>
      <c r="BM262">
        <v>-0.1</v>
      </c>
      <c r="BN262">
        <v>5.1100000000000003</v>
      </c>
      <c r="BO262">
        <v>21</v>
      </c>
      <c r="BP262">
        <v>3.6</v>
      </c>
      <c r="BQ262">
        <v>3.07</v>
      </c>
      <c r="BR262">
        <v>10.89</v>
      </c>
      <c r="BS262">
        <v>1.84</v>
      </c>
      <c r="BT262">
        <v>0.21</v>
      </c>
      <c r="BU262">
        <v>1.31</v>
      </c>
      <c r="BV262">
        <v>0.19</v>
      </c>
      <c r="BW262">
        <v>1.1100000000000001</v>
      </c>
      <c r="BX262">
        <v>0.17</v>
      </c>
      <c r="BY262">
        <v>0.52</v>
      </c>
      <c r="BZ262">
        <v>0.06</v>
      </c>
      <c r="CA262">
        <v>0.4</v>
      </c>
      <c r="CB262">
        <v>0.05</v>
      </c>
    </row>
    <row r="263" spans="1:80" x14ac:dyDescent="0.3">
      <c r="A263" t="s">
        <v>1042</v>
      </c>
      <c r="B263" t="s">
        <v>1043</v>
      </c>
      <c r="C263" s="1" t="str">
        <f>HYPERLINK("http://geochem.nrcan.gc.ca/cdogs/content/bdl/bdl211193_e.htm", "21:1193")</f>
        <v>21:1193</v>
      </c>
      <c r="D263" s="1" t="str">
        <f>HYPERLINK("http://geochem.nrcan.gc.ca/cdogs/content/svy/svy210191_e.htm", "21:0191")</f>
        <v>21:0191</v>
      </c>
      <c r="E263" t="s">
        <v>1044</v>
      </c>
      <c r="F263" t="s">
        <v>1045</v>
      </c>
      <c r="H263">
        <v>56.771056999999999</v>
      </c>
      <c r="I263">
        <v>-105.7662998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3</v>
      </c>
      <c r="M263" t="s">
        <v>172</v>
      </c>
      <c r="N263">
        <v>262</v>
      </c>
      <c r="O263">
        <v>1</v>
      </c>
      <c r="P263">
        <v>14</v>
      </c>
      <c r="Q263">
        <v>0.45</v>
      </c>
      <c r="R263">
        <v>0.5</v>
      </c>
      <c r="S263">
        <v>-0.2</v>
      </c>
      <c r="T263">
        <v>-20</v>
      </c>
      <c r="U263">
        <v>38.700000000000003</v>
      </c>
      <c r="V263">
        <v>0.8</v>
      </c>
      <c r="W263">
        <v>-0.02</v>
      </c>
      <c r="X263">
        <v>0.12</v>
      </c>
      <c r="Y263">
        <v>0.08</v>
      </c>
      <c r="Z263">
        <v>38.299999999999997</v>
      </c>
      <c r="AA263">
        <v>5.6</v>
      </c>
      <c r="AB263">
        <v>18.3</v>
      </c>
      <c r="AC263">
        <v>0.33</v>
      </c>
      <c r="AD263">
        <v>3.42</v>
      </c>
      <c r="AE263">
        <v>5.25</v>
      </c>
      <c r="AF263">
        <v>1.5</v>
      </c>
      <c r="AG263">
        <v>0.1</v>
      </c>
      <c r="AH263">
        <v>0.14000000000000001</v>
      </c>
      <c r="AI263">
        <v>29</v>
      </c>
      <c r="AJ263">
        <v>-0.02</v>
      </c>
      <c r="AK263">
        <v>0.05</v>
      </c>
      <c r="AL263">
        <v>19.3</v>
      </c>
      <c r="AM263">
        <v>5.3</v>
      </c>
      <c r="AN263">
        <v>0.18</v>
      </c>
      <c r="AO263">
        <v>864</v>
      </c>
      <c r="AP263">
        <v>1.1200000000000001</v>
      </c>
      <c r="AQ263">
        <v>7.0000000000000001E-3</v>
      </c>
      <c r="AR263">
        <v>0.73</v>
      </c>
      <c r="AS263">
        <v>7.4</v>
      </c>
      <c r="AT263">
        <v>3.2000000000000001E-2</v>
      </c>
      <c r="AU263">
        <v>1.26</v>
      </c>
      <c r="AV263">
        <v>-10</v>
      </c>
      <c r="AW263">
        <v>-2</v>
      </c>
      <c r="AX263">
        <v>5.5</v>
      </c>
      <c r="AY263">
        <v>-1</v>
      </c>
      <c r="AZ263">
        <v>0.06</v>
      </c>
      <c r="BA263">
        <v>-0.02</v>
      </c>
      <c r="BB263">
        <v>2.8</v>
      </c>
      <c r="BC263">
        <v>0.3</v>
      </c>
      <c r="BD263">
        <v>0.4</v>
      </c>
      <c r="BE263">
        <v>5.6</v>
      </c>
      <c r="BF263">
        <v>-0.05</v>
      </c>
      <c r="BG263">
        <v>-0.02</v>
      </c>
      <c r="BH263">
        <v>4.9000000000000004</v>
      </c>
      <c r="BI263">
        <v>3.3000000000000002E-2</v>
      </c>
      <c r="BJ263">
        <v>7.0000000000000007E-2</v>
      </c>
      <c r="BK263">
        <v>0.8</v>
      </c>
      <c r="BL263">
        <v>25</v>
      </c>
      <c r="BM263">
        <v>0.1</v>
      </c>
      <c r="BN263">
        <v>10.86</v>
      </c>
      <c r="BO263">
        <v>42.6</v>
      </c>
      <c r="BP263">
        <v>6.5</v>
      </c>
      <c r="BQ263">
        <v>5.29</v>
      </c>
      <c r="BR263">
        <v>20.73</v>
      </c>
      <c r="BS263">
        <v>3.43</v>
      </c>
      <c r="BT263">
        <v>0.42</v>
      </c>
      <c r="BU263">
        <v>2.69</v>
      </c>
      <c r="BV263">
        <v>0.35</v>
      </c>
      <c r="BW263">
        <v>2.31</v>
      </c>
      <c r="BX263">
        <v>0.39</v>
      </c>
      <c r="BY263">
        <v>1.17</v>
      </c>
      <c r="BZ263">
        <v>0.15</v>
      </c>
      <c r="CA263">
        <v>0.98</v>
      </c>
      <c r="CB263">
        <v>0.14000000000000001</v>
      </c>
    </row>
    <row r="264" spans="1:80" x14ac:dyDescent="0.3">
      <c r="A264" t="s">
        <v>1046</v>
      </c>
      <c r="B264" t="s">
        <v>1047</v>
      </c>
      <c r="C264" s="1" t="str">
        <f>HYPERLINK("http://geochem.nrcan.gc.ca/cdogs/content/bdl/bdl211193_e.htm", "21:1193")</f>
        <v>21:1193</v>
      </c>
      <c r="D264" s="1" t="str">
        <f>HYPERLINK("http://geochem.nrcan.gc.ca/cdogs/content/svy/svy210191_e.htm", "21:0191")</f>
        <v>21:0191</v>
      </c>
      <c r="E264" t="s">
        <v>1048</v>
      </c>
      <c r="F264" t="s">
        <v>1049</v>
      </c>
      <c r="H264">
        <v>56.766134999999998</v>
      </c>
      <c r="I264">
        <v>-105.7208169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3</v>
      </c>
      <c r="M264" t="s">
        <v>177</v>
      </c>
      <c r="N264">
        <v>263</v>
      </c>
      <c r="O264">
        <v>1</v>
      </c>
      <c r="P264">
        <v>14</v>
      </c>
      <c r="Q264">
        <v>0.33</v>
      </c>
      <c r="R264">
        <v>1.3</v>
      </c>
      <c r="S264">
        <v>-0.2</v>
      </c>
      <c r="T264">
        <v>24</v>
      </c>
      <c r="U264">
        <v>66.599999999999994</v>
      </c>
      <c r="V264">
        <v>1.2</v>
      </c>
      <c r="W264">
        <v>0.02</v>
      </c>
      <c r="X264">
        <v>0.36</v>
      </c>
      <c r="Y264">
        <v>0.23</v>
      </c>
      <c r="Z264">
        <v>38.700000000000003</v>
      </c>
      <c r="AA264">
        <v>4.8</v>
      </c>
      <c r="AB264">
        <v>29.9</v>
      </c>
      <c r="AC264">
        <v>0.18</v>
      </c>
      <c r="AD264">
        <v>5.31</v>
      </c>
      <c r="AE264">
        <v>6.28</v>
      </c>
      <c r="AF264">
        <v>0.9</v>
      </c>
      <c r="AG264">
        <v>0.1</v>
      </c>
      <c r="AH264">
        <v>0.18</v>
      </c>
      <c r="AI264">
        <v>64</v>
      </c>
      <c r="AJ264">
        <v>-0.02</v>
      </c>
      <c r="AK264">
        <v>0.03</v>
      </c>
      <c r="AL264">
        <v>19.2</v>
      </c>
      <c r="AM264">
        <v>1.7</v>
      </c>
      <c r="AN264">
        <v>0.08</v>
      </c>
      <c r="AO264">
        <v>450</v>
      </c>
      <c r="AP264">
        <v>2.59</v>
      </c>
      <c r="AQ264">
        <v>8.9999999999999993E-3</v>
      </c>
      <c r="AR264">
        <v>0.95</v>
      </c>
      <c r="AS264">
        <v>7.8</v>
      </c>
      <c r="AT264">
        <v>3.6999999999999998E-2</v>
      </c>
      <c r="AU264">
        <v>2.69</v>
      </c>
      <c r="AV264">
        <v>-10</v>
      </c>
      <c r="AW264">
        <v>-2</v>
      </c>
      <c r="AX264">
        <v>2.9</v>
      </c>
      <c r="AY264">
        <v>-1</v>
      </c>
      <c r="AZ264">
        <v>0.25</v>
      </c>
      <c r="BA264">
        <v>0.05</v>
      </c>
      <c r="BB264">
        <v>2.7</v>
      </c>
      <c r="BC264">
        <v>0.9</v>
      </c>
      <c r="BD264">
        <v>0.3</v>
      </c>
      <c r="BE264">
        <v>15.8</v>
      </c>
      <c r="BF264">
        <v>-0.05</v>
      </c>
      <c r="BG264">
        <v>-0.02</v>
      </c>
      <c r="BH264">
        <v>3.5</v>
      </c>
      <c r="BI264">
        <v>2.1000000000000001E-2</v>
      </c>
      <c r="BJ264">
        <v>0.06</v>
      </c>
      <c r="BK264">
        <v>1</v>
      </c>
      <c r="BL264">
        <v>48</v>
      </c>
      <c r="BM264">
        <v>0.1</v>
      </c>
      <c r="BN264">
        <v>13.02</v>
      </c>
      <c r="BO264">
        <v>61.5</v>
      </c>
      <c r="BP264">
        <v>7.5</v>
      </c>
      <c r="BQ264">
        <v>5.07</v>
      </c>
      <c r="BR264">
        <v>19.559999999999999</v>
      </c>
      <c r="BS264">
        <v>3.42</v>
      </c>
      <c r="BT264">
        <v>0.42</v>
      </c>
      <c r="BU264">
        <v>2.79</v>
      </c>
      <c r="BV264">
        <v>0.36</v>
      </c>
      <c r="BW264">
        <v>2.36</v>
      </c>
      <c r="BX264">
        <v>0.43</v>
      </c>
      <c r="BY264">
        <v>1.26</v>
      </c>
      <c r="BZ264">
        <v>0.19</v>
      </c>
      <c r="CA264">
        <v>1.2</v>
      </c>
      <c r="CB264">
        <v>0.18</v>
      </c>
    </row>
    <row r="265" spans="1:80" x14ac:dyDescent="0.3">
      <c r="A265" t="s">
        <v>1050</v>
      </c>
      <c r="B265" t="s">
        <v>1051</v>
      </c>
      <c r="C265" s="1" t="str">
        <f>HYPERLINK("http://geochem.nrcan.gc.ca/cdogs/content/bdl/bdl211193_e.htm", "21:1193")</f>
        <v>21:1193</v>
      </c>
      <c r="D265" s="1" t="str">
        <f>HYPERLINK("http://geochem.nrcan.gc.ca/cdogs/content/svy/svy210191_e.htm", "21:0191")</f>
        <v>21:0191</v>
      </c>
      <c r="E265" t="s">
        <v>1052</v>
      </c>
      <c r="F265" t="s">
        <v>1053</v>
      </c>
      <c r="H265">
        <v>56.6867108</v>
      </c>
      <c r="I265">
        <v>-105.6157419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4</v>
      </c>
      <c r="M265" t="s">
        <v>84</v>
      </c>
      <c r="N265">
        <v>264</v>
      </c>
      <c r="O265">
        <v>7</v>
      </c>
      <c r="P265">
        <v>70</v>
      </c>
      <c r="Q265">
        <v>1.8</v>
      </c>
      <c r="R265">
        <v>1</v>
      </c>
      <c r="S265">
        <v>1</v>
      </c>
      <c r="T265">
        <v>-20</v>
      </c>
      <c r="U265">
        <v>114.6</v>
      </c>
      <c r="V265">
        <v>2.8</v>
      </c>
      <c r="W265">
        <v>0.06</v>
      </c>
      <c r="X265">
        <v>0.32</v>
      </c>
      <c r="Y265">
        <v>0.38</v>
      </c>
      <c r="Z265">
        <v>90.9</v>
      </c>
      <c r="AA265">
        <v>9.4</v>
      </c>
      <c r="AB265">
        <v>92.4</v>
      </c>
      <c r="AC265">
        <v>1.1200000000000001</v>
      </c>
      <c r="AD265">
        <v>28.8</v>
      </c>
      <c r="AE265">
        <v>4.2300000000000004</v>
      </c>
      <c r="AF265">
        <v>5</v>
      </c>
      <c r="AG265">
        <v>0.2</v>
      </c>
      <c r="AH265">
        <v>0.36</v>
      </c>
      <c r="AI265">
        <v>79</v>
      </c>
      <c r="AJ265">
        <v>0.02</v>
      </c>
      <c r="AK265">
        <v>0.19</v>
      </c>
      <c r="AL265">
        <v>55.1</v>
      </c>
      <c r="AM265">
        <v>21.7</v>
      </c>
      <c r="AN265">
        <v>0.54</v>
      </c>
      <c r="AO265">
        <v>387</v>
      </c>
      <c r="AP265">
        <v>1.27</v>
      </c>
      <c r="AQ265">
        <v>1.2E-2</v>
      </c>
      <c r="AR265">
        <v>2.4900000000000002</v>
      </c>
      <c r="AS265">
        <v>29.3</v>
      </c>
      <c r="AT265">
        <v>5.0999999999999997E-2</v>
      </c>
      <c r="AU265">
        <v>3.25</v>
      </c>
      <c r="AV265">
        <v>23</v>
      </c>
      <c r="AW265">
        <v>3</v>
      </c>
      <c r="AX265">
        <v>22.2</v>
      </c>
      <c r="AY265">
        <v>3</v>
      </c>
      <c r="AZ265">
        <v>0.62</v>
      </c>
      <c r="BA265">
        <v>7.0000000000000007E-2</v>
      </c>
      <c r="BB265">
        <v>11.1</v>
      </c>
      <c r="BC265">
        <v>8.5</v>
      </c>
      <c r="BD265">
        <v>1.2</v>
      </c>
      <c r="BE265">
        <v>12.8</v>
      </c>
      <c r="BF265">
        <v>-0.05</v>
      </c>
      <c r="BG265">
        <v>-0.02</v>
      </c>
      <c r="BH265">
        <v>13.2</v>
      </c>
      <c r="BI265">
        <v>8.3000000000000004E-2</v>
      </c>
      <c r="BJ265">
        <v>0.13</v>
      </c>
      <c r="BK265">
        <v>12</v>
      </c>
      <c r="BL265">
        <v>59</v>
      </c>
      <c r="BM265">
        <v>0.2</v>
      </c>
      <c r="BN265">
        <v>51.13</v>
      </c>
      <c r="BO265">
        <v>109.2</v>
      </c>
      <c r="BP265">
        <v>15.7</v>
      </c>
      <c r="BQ265">
        <v>17.64</v>
      </c>
      <c r="BR265">
        <v>73.959999999999994</v>
      </c>
      <c r="BS265">
        <v>13.26</v>
      </c>
      <c r="BT265">
        <v>2.27</v>
      </c>
      <c r="BU265">
        <v>11.33</v>
      </c>
      <c r="BV265">
        <v>1.5</v>
      </c>
      <c r="BW265">
        <v>9.41</v>
      </c>
      <c r="BX265">
        <v>1.83</v>
      </c>
      <c r="BY265">
        <v>5.63</v>
      </c>
      <c r="BZ265">
        <v>0.78</v>
      </c>
      <c r="CA265">
        <v>5.49</v>
      </c>
      <c r="CB265">
        <v>0.82</v>
      </c>
    </row>
    <row r="266" spans="1:80" x14ac:dyDescent="0.3">
      <c r="A266" t="s">
        <v>1054</v>
      </c>
      <c r="B266" t="s">
        <v>1055</v>
      </c>
      <c r="C266" s="1" t="str">
        <f>HYPERLINK("http://geochem.nrcan.gc.ca/cdogs/content/bdl/bdl211193_e.htm", "21:1193")</f>
        <v>21:1193</v>
      </c>
      <c r="D266" s="1" t="str">
        <f>HYPERLINK("http://geochem.nrcan.gc.ca/cdogs/content/svy/svy210191_e.htm", "21:0191")</f>
        <v>21:0191</v>
      </c>
      <c r="E266" t="s">
        <v>1056</v>
      </c>
      <c r="F266" t="s">
        <v>1057</v>
      </c>
      <c r="H266">
        <v>56.755905400000003</v>
      </c>
      <c r="I266">
        <v>-105.6980829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4</v>
      </c>
      <c r="M266" t="s">
        <v>89</v>
      </c>
      <c r="N266">
        <v>265</v>
      </c>
      <c r="O266">
        <v>1</v>
      </c>
      <c r="P266">
        <v>40</v>
      </c>
      <c r="Q266">
        <v>1.04</v>
      </c>
      <c r="R266">
        <v>0.7</v>
      </c>
      <c r="S266">
        <v>-0.2</v>
      </c>
      <c r="T266">
        <v>-20</v>
      </c>
      <c r="U266">
        <v>87.2</v>
      </c>
      <c r="V266">
        <v>1.2</v>
      </c>
      <c r="W266">
        <v>0.04</v>
      </c>
      <c r="X266">
        <v>0.24</v>
      </c>
      <c r="Y266">
        <v>0.37</v>
      </c>
      <c r="Z266">
        <v>52.8</v>
      </c>
      <c r="AA266">
        <v>7.5</v>
      </c>
      <c r="AB266">
        <v>42.3</v>
      </c>
      <c r="AC266">
        <v>0.78</v>
      </c>
      <c r="AD266">
        <v>9.89</v>
      </c>
      <c r="AE266">
        <v>10.71</v>
      </c>
      <c r="AF266">
        <v>2.6</v>
      </c>
      <c r="AG266">
        <v>0.2</v>
      </c>
      <c r="AH266">
        <v>0.3</v>
      </c>
      <c r="AI266">
        <v>65</v>
      </c>
      <c r="AJ266">
        <v>0.02</v>
      </c>
      <c r="AK266">
        <v>7.0000000000000007E-2</v>
      </c>
      <c r="AL266">
        <v>25.5</v>
      </c>
      <c r="AM266">
        <v>7.7</v>
      </c>
      <c r="AN266">
        <v>0.25</v>
      </c>
      <c r="AO266">
        <v>336</v>
      </c>
      <c r="AP266">
        <v>1.1599999999999999</v>
      </c>
      <c r="AQ266">
        <v>1.2E-2</v>
      </c>
      <c r="AR266">
        <v>1.63</v>
      </c>
      <c r="AS266">
        <v>13.8</v>
      </c>
      <c r="AT266">
        <v>0.11799999999999999</v>
      </c>
      <c r="AU266">
        <v>3.43</v>
      </c>
      <c r="AV266">
        <v>-10</v>
      </c>
      <c r="AW266">
        <v>-2</v>
      </c>
      <c r="AX266">
        <v>10.6</v>
      </c>
      <c r="AY266">
        <v>-1</v>
      </c>
      <c r="AZ266">
        <v>0.21</v>
      </c>
      <c r="BA266">
        <v>0.03</v>
      </c>
      <c r="BB266">
        <v>5</v>
      </c>
      <c r="BC266">
        <v>1.3</v>
      </c>
      <c r="BD266">
        <v>0.7</v>
      </c>
      <c r="BE266">
        <v>12.3</v>
      </c>
      <c r="BF266">
        <v>-0.05</v>
      </c>
      <c r="BG266">
        <v>-0.02</v>
      </c>
      <c r="BH266">
        <v>8.1</v>
      </c>
      <c r="BI266">
        <v>4.9000000000000002E-2</v>
      </c>
      <c r="BJ266">
        <v>0.1</v>
      </c>
      <c r="BK266">
        <v>1.5</v>
      </c>
      <c r="BL266">
        <v>42</v>
      </c>
      <c r="BM266">
        <v>0.3</v>
      </c>
      <c r="BN266">
        <v>16.11</v>
      </c>
      <c r="BO266">
        <v>93.7</v>
      </c>
      <c r="BP266">
        <v>11.1</v>
      </c>
      <c r="BQ266">
        <v>6.82</v>
      </c>
      <c r="BR266">
        <v>27.72</v>
      </c>
      <c r="BS266">
        <v>4.74</v>
      </c>
      <c r="BT266">
        <v>0.57999999999999996</v>
      </c>
      <c r="BU266">
        <v>3.98</v>
      </c>
      <c r="BV266">
        <v>0.52</v>
      </c>
      <c r="BW266">
        <v>3.11</v>
      </c>
      <c r="BX266">
        <v>0.61</v>
      </c>
      <c r="BY266">
        <v>1.8</v>
      </c>
      <c r="BZ266">
        <v>0.26</v>
      </c>
      <c r="CA266">
        <v>1.77</v>
      </c>
      <c r="CB266">
        <v>0.26</v>
      </c>
    </row>
    <row r="267" spans="1:80" x14ac:dyDescent="0.3">
      <c r="A267" t="s">
        <v>1058</v>
      </c>
      <c r="B267" t="s">
        <v>1059</v>
      </c>
      <c r="C267" s="1" t="str">
        <f>HYPERLINK("http://geochem.nrcan.gc.ca/cdogs/content/bdl/bdl211193_e.htm", "21:1193")</f>
        <v>21:1193</v>
      </c>
      <c r="D267" s="1" t="str">
        <f>HYPERLINK("http://geochem.nrcan.gc.ca/cdogs/content/svy/svy210191_e.htm", "21:0191")</f>
        <v>21:0191</v>
      </c>
      <c r="E267" t="s">
        <v>1060</v>
      </c>
      <c r="F267" t="s">
        <v>1061</v>
      </c>
      <c r="H267">
        <v>56.703580799999997</v>
      </c>
      <c r="I267">
        <v>-105.65678579999999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4</v>
      </c>
      <c r="M267" t="s">
        <v>94</v>
      </c>
      <c r="N267">
        <v>266</v>
      </c>
      <c r="O267">
        <v>1</v>
      </c>
      <c r="P267">
        <v>5</v>
      </c>
      <c r="Q267">
        <v>0.28999999999999998</v>
      </c>
      <c r="R267">
        <v>0.4</v>
      </c>
      <c r="S267">
        <v>-0.2</v>
      </c>
      <c r="T267">
        <v>-20</v>
      </c>
      <c r="U267">
        <v>22</v>
      </c>
      <c r="V267">
        <v>0.2</v>
      </c>
      <c r="W267">
        <v>-0.02</v>
      </c>
      <c r="X267">
        <v>0.1</v>
      </c>
      <c r="Y267">
        <v>0.08</v>
      </c>
      <c r="Z267">
        <v>38.4</v>
      </c>
      <c r="AA267">
        <v>2.9</v>
      </c>
      <c r="AB267">
        <v>11.5</v>
      </c>
      <c r="AC267">
        <v>0.4</v>
      </c>
      <c r="AD267">
        <v>3.38</v>
      </c>
      <c r="AE267">
        <v>0.99</v>
      </c>
      <c r="AF267">
        <v>1.3</v>
      </c>
      <c r="AG267">
        <v>-0.1</v>
      </c>
      <c r="AH267">
        <v>0.08</v>
      </c>
      <c r="AI267">
        <v>24</v>
      </c>
      <c r="AJ267">
        <v>-0.02</v>
      </c>
      <c r="AK267">
        <v>0.1</v>
      </c>
      <c r="AL267">
        <v>19.7</v>
      </c>
      <c r="AM267">
        <v>4.7</v>
      </c>
      <c r="AN267">
        <v>0.18</v>
      </c>
      <c r="AO267">
        <v>157</v>
      </c>
      <c r="AP267">
        <v>0.43</v>
      </c>
      <c r="AQ267">
        <v>7.0000000000000001E-3</v>
      </c>
      <c r="AR267">
        <v>0.9</v>
      </c>
      <c r="AS267">
        <v>6.9</v>
      </c>
      <c r="AT267">
        <v>0.03</v>
      </c>
      <c r="AU267">
        <v>1.79</v>
      </c>
      <c r="AV267">
        <v>-10</v>
      </c>
      <c r="AW267">
        <v>-2</v>
      </c>
      <c r="AX267">
        <v>10.4</v>
      </c>
      <c r="AY267">
        <v>-1</v>
      </c>
      <c r="AZ267">
        <v>0.04</v>
      </c>
      <c r="BA267">
        <v>-0.02</v>
      </c>
      <c r="BB267">
        <v>2.1</v>
      </c>
      <c r="BC267">
        <v>0.2</v>
      </c>
      <c r="BD267">
        <v>0.3</v>
      </c>
      <c r="BE267">
        <v>3.5</v>
      </c>
      <c r="BF267">
        <v>-0.05</v>
      </c>
      <c r="BG267">
        <v>-0.02</v>
      </c>
      <c r="BH267">
        <v>6.8</v>
      </c>
      <c r="BI267">
        <v>2.8000000000000001E-2</v>
      </c>
      <c r="BJ267">
        <v>0.1</v>
      </c>
      <c r="BK267">
        <v>1.1000000000000001</v>
      </c>
      <c r="BL267">
        <v>13</v>
      </c>
      <c r="BM267">
        <v>-0.1</v>
      </c>
      <c r="BN267">
        <v>9.64</v>
      </c>
      <c r="BO267">
        <v>17.399999999999999</v>
      </c>
      <c r="BP267">
        <v>4.5999999999999996</v>
      </c>
      <c r="BQ267">
        <v>5.08</v>
      </c>
      <c r="BR267">
        <v>19.78</v>
      </c>
      <c r="BS267">
        <v>3.26</v>
      </c>
      <c r="BT267">
        <v>0.42</v>
      </c>
      <c r="BU267">
        <v>2.42</v>
      </c>
      <c r="BV267">
        <v>0.33</v>
      </c>
      <c r="BW267">
        <v>2.02</v>
      </c>
      <c r="BX267">
        <v>0.35</v>
      </c>
      <c r="BY267">
        <v>0.92</v>
      </c>
      <c r="BZ267">
        <v>0.13</v>
      </c>
      <c r="CA267">
        <v>0.88</v>
      </c>
      <c r="CB267">
        <v>0.13</v>
      </c>
    </row>
    <row r="268" spans="1:80" x14ac:dyDescent="0.3">
      <c r="A268" t="s">
        <v>1062</v>
      </c>
      <c r="B268" t="s">
        <v>1063</v>
      </c>
      <c r="C268" s="1" t="str">
        <f>HYPERLINK("http://geochem.nrcan.gc.ca/cdogs/content/bdl/bdl211193_e.htm", "21:1193")</f>
        <v>21:1193</v>
      </c>
      <c r="D268" s="1" t="str">
        <f>HYPERLINK("http://geochem.nrcan.gc.ca/cdogs/content/svy/svy210191_e.htm", "21:0191")</f>
        <v>21:0191</v>
      </c>
      <c r="E268" t="s">
        <v>1064</v>
      </c>
      <c r="F268" t="s">
        <v>1065</v>
      </c>
      <c r="H268">
        <v>56.672719499999999</v>
      </c>
      <c r="I268">
        <v>-105.6430445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4</v>
      </c>
      <c r="M268" t="s">
        <v>99</v>
      </c>
      <c r="N268">
        <v>267</v>
      </c>
      <c r="O268">
        <v>1</v>
      </c>
      <c r="P268">
        <v>21</v>
      </c>
      <c r="Q268">
        <v>0.6</v>
      </c>
      <c r="R268">
        <v>0.6</v>
      </c>
      <c r="S268">
        <v>-0.2</v>
      </c>
      <c r="T268">
        <v>-20</v>
      </c>
      <c r="U268">
        <v>119.1</v>
      </c>
      <c r="V268">
        <v>1.2</v>
      </c>
      <c r="W268">
        <v>0.02</v>
      </c>
      <c r="X268">
        <v>0.12</v>
      </c>
      <c r="Y268">
        <v>0.16</v>
      </c>
      <c r="Z268">
        <v>47.3</v>
      </c>
      <c r="AA268">
        <v>6</v>
      </c>
      <c r="AB268">
        <v>30</v>
      </c>
      <c r="AC268">
        <v>0.56999999999999995</v>
      </c>
      <c r="AD268">
        <v>4.3499999999999996</v>
      </c>
      <c r="AE268">
        <v>9.24</v>
      </c>
      <c r="AF268">
        <v>2.1</v>
      </c>
      <c r="AG268">
        <v>0.2</v>
      </c>
      <c r="AH268">
        <v>0.03</v>
      </c>
      <c r="AI268">
        <v>39</v>
      </c>
      <c r="AJ268">
        <v>-0.02</v>
      </c>
      <c r="AK268">
        <v>0.16</v>
      </c>
      <c r="AL268">
        <v>25</v>
      </c>
      <c r="AM268">
        <v>6.2</v>
      </c>
      <c r="AN268">
        <v>0.28000000000000003</v>
      </c>
      <c r="AO268">
        <v>1670</v>
      </c>
      <c r="AP268">
        <v>0.89</v>
      </c>
      <c r="AQ268">
        <v>8.0000000000000002E-3</v>
      </c>
      <c r="AR268">
        <v>0.98</v>
      </c>
      <c r="AS268">
        <v>10.8</v>
      </c>
      <c r="AT268">
        <v>0.14099999999999999</v>
      </c>
      <c r="AU268">
        <v>2.64</v>
      </c>
      <c r="AV268">
        <v>-10</v>
      </c>
      <c r="AW268">
        <v>-2</v>
      </c>
      <c r="AX268">
        <v>14.8</v>
      </c>
      <c r="AY268">
        <v>-1</v>
      </c>
      <c r="AZ268">
        <v>0.08</v>
      </c>
      <c r="BA268">
        <v>0.02</v>
      </c>
      <c r="BB268">
        <v>4.3</v>
      </c>
      <c r="BC268">
        <v>0.4</v>
      </c>
      <c r="BD268">
        <v>0.4</v>
      </c>
      <c r="BE268">
        <v>4.5</v>
      </c>
      <c r="BF268">
        <v>-0.05</v>
      </c>
      <c r="BG268">
        <v>-0.02</v>
      </c>
      <c r="BH268">
        <v>9.4</v>
      </c>
      <c r="BI268">
        <v>3.7999999999999999E-2</v>
      </c>
      <c r="BJ268">
        <v>0.12</v>
      </c>
      <c r="BK268">
        <v>1.4</v>
      </c>
      <c r="BL268">
        <v>39</v>
      </c>
      <c r="BM268">
        <v>0.3</v>
      </c>
      <c r="BN268">
        <v>16.78</v>
      </c>
      <c r="BO268">
        <v>57.6</v>
      </c>
      <c r="BP268">
        <v>2.4</v>
      </c>
      <c r="BQ268">
        <v>6.97</v>
      </c>
      <c r="BR268">
        <v>27.64</v>
      </c>
      <c r="BS268">
        <v>5.08</v>
      </c>
      <c r="BT268">
        <v>0.75</v>
      </c>
      <c r="BU268">
        <v>4.1399999999999997</v>
      </c>
      <c r="BV268">
        <v>0.54</v>
      </c>
      <c r="BW268">
        <v>3.12</v>
      </c>
      <c r="BX268">
        <v>0.6</v>
      </c>
      <c r="BY268">
        <v>1.77</v>
      </c>
      <c r="BZ268">
        <v>0.26</v>
      </c>
      <c r="CA268">
        <v>1.52</v>
      </c>
      <c r="CB268">
        <v>0.23</v>
      </c>
    </row>
    <row r="269" spans="1:80" x14ac:dyDescent="0.3">
      <c r="A269" t="s">
        <v>1066</v>
      </c>
      <c r="B269" t="s">
        <v>1067</v>
      </c>
      <c r="C269" s="1" t="str">
        <f>HYPERLINK("http://geochem.nrcan.gc.ca/cdogs/content/bdl/bdl211193_e.htm", "21:1193")</f>
        <v>21:1193</v>
      </c>
      <c r="D269" s="1" t="str">
        <f>HYPERLINK("http://geochem.nrcan.gc.ca/cdogs/content/svy/svy210191_e.htm", "21:0191")</f>
        <v>21:0191</v>
      </c>
      <c r="E269" t="s">
        <v>1052</v>
      </c>
      <c r="F269" t="s">
        <v>1068</v>
      </c>
      <c r="H269">
        <v>56.6867108</v>
      </c>
      <c r="I269">
        <v>-105.6157419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4</v>
      </c>
      <c r="M269" t="s">
        <v>112</v>
      </c>
      <c r="N269">
        <v>268</v>
      </c>
      <c r="O269">
        <v>1</v>
      </c>
      <c r="P269">
        <v>65</v>
      </c>
      <c r="Q269">
        <v>1.75</v>
      </c>
      <c r="R269">
        <v>0.3</v>
      </c>
      <c r="S269">
        <v>0.7</v>
      </c>
      <c r="T269">
        <v>-20</v>
      </c>
      <c r="U269">
        <v>113.7</v>
      </c>
      <c r="V269">
        <v>2.9</v>
      </c>
      <c r="W269">
        <v>0.06</v>
      </c>
      <c r="X269">
        <v>0.32</v>
      </c>
      <c r="Y269">
        <v>0.32</v>
      </c>
      <c r="Z269">
        <v>89.4</v>
      </c>
      <c r="AA269">
        <v>9</v>
      </c>
      <c r="AB269">
        <v>86.3</v>
      </c>
      <c r="AC269">
        <v>1.1399999999999999</v>
      </c>
      <c r="AD269">
        <v>27.03</v>
      </c>
      <c r="AE269">
        <v>3.87</v>
      </c>
      <c r="AF269">
        <v>5.0999999999999996</v>
      </c>
      <c r="AG269">
        <v>0.2</v>
      </c>
      <c r="AH269">
        <v>0.39</v>
      </c>
      <c r="AI269">
        <v>99</v>
      </c>
      <c r="AJ269">
        <v>0.03</v>
      </c>
      <c r="AK269">
        <v>0.19</v>
      </c>
      <c r="AL269">
        <v>52.3</v>
      </c>
      <c r="AM269">
        <v>21.2</v>
      </c>
      <c r="AN269">
        <v>0.54</v>
      </c>
      <c r="AO269">
        <v>341</v>
      </c>
      <c r="AP269">
        <v>1.22</v>
      </c>
      <c r="AQ269">
        <v>1.0999999999999999E-2</v>
      </c>
      <c r="AR269">
        <v>2.4700000000000002</v>
      </c>
      <c r="AS269">
        <v>28.1</v>
      </c>
      <c r="AT269">
        <v>4.8000000000000001E-2</v>
      </c>
      <c r="AU269">
        <v>3.96</v>
      </c>
      <c r="AV269">
        <v>-10</v>
      </c>
      <c r="AW269">
        <v>3</v>
      </c>
      <c r="AX269">
        <v>22.7</v>
      </c>
      <c r="AY269">
        <v>2</v>
      </c>
      <c r="AZ269">
        <v>0.57999999999999996</v>
      </c>
      <c r="BA269">
        <v>7.0000000000000007E-2</v>
      </c>
      <c r="BB269">
        <v>10.8</v>
      </c>
      <c r="BC269">
        <v>8.3000000000000007</v>
      </c>
      <c r="BD269">
        <v>1.2</v>
      </c>
      <c r="BE269">
        <v>12.9</v>
      </c>
      <c r="BF269">
        <v>-0.05</v>
      </c>
      <c r="BG269">
        <v>-0.02</v>
      </c>
      <c r="BH269">
        <v>13.6</v>
      </c>
      <c r="BI269">
        <v>8.1000000000000003E-2</v>
      </c>
      <c r="BJ269">
        <v>0.12</v>
      </c>
      <c r="BK269">
        <v>11.4</v>
      </c>
      <c r="BL269">
        <v>55</v>
      </c>
      <c r="BM269">
        <v>0.1</v>
      </c>
      <c r="BN269">
        <v>48.59</v>
      </c>
      <c r="BO269">
        <v>99.2</v>
      </c>
      <c r="BP269">
        <v>15.8</v>
      </c>
      <c r="BQ269">
        <v>16.12</v>
      </c>
      <c r="BR269">
        <v>68.930000000000007</v>
      </c>
      <c r="BS269">
        <v>12.38</v>
      </c>
      <c r="BT269">
        <v>2.1800000000000002</v>
      </c>
      <c r="BU269">
        <v>10.99</v>
      </c>
      <c r="BV269">
        <v>1.42</v>
      </c>
      <c r="BW269">
        <v>8.83</v>
      </c>
      <c r="BX269">
        <v>1.68</v>
      </c>
      <c r="BY269">
        <v>5.24</v>
      </c>
      <c r="BZ269">
        <v>0.74</v>
      </c>
      <c r="CA269">
        <v>5.0999999999999996</v>
      </c>
      <c r="CB269">
        <v>0.77</v>
      </c>
    </row>
    <row r="270" spans="1:80" x14ac:dyDescent="0.3">
      <c r="A270" t="s">
        <v>1069</v>
      </c>
      <c r="B270" t="s">
        <v>1070</v>
      </c>
      <c r="C270" s="1" t="str">
        <f>HYPERLINK("http://geochem.nrcan.gc.ca/cdogs/content/bdl/bdl211193_e.htm", "21:1193")</f>
        <v>21:1193</v>
      </c>
      <c r="D270" s="1" t="str">
        <f>HYPERLINK("http://geochem.nrcan.gc.ca/cdogs/content/svy/svy210191_e.htm", "21:0191")</f>
        <v>21:0191</v>
      </c>
      <c r="E270" t="s">
        <v>1052</v>
      </c>
      <c r="F270" t="s">
        <v>1071</v>
      </c>
      <c r="H270">
        <v>56.6867108</v>
      </c>
      <c r="I270">
        <v>-105.6157419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4</v>
      </c>
      <c r="M270" t="s">
        <v>108</v>
      </c>
      <c r="N270">
        <v>269</v>
      </c>
      <c r="O270">
        <v>1</v>
      </c>
      <c r="P270">
        <v>49</v>
      </c>
      <c r="Q270">
        <v>1.32</v>
      </c>
      <c r="R270">
        <v>0.2</v>
      </c>
      <c r="S270">
        <v>-0.2</v>
      </c>
      <c r="T270">
        <v>-20</v>
      </c>
      <c r="U270">
        <v>75</v>
      </c>
      <c r="V270">
        <v>2.8</v>
      </c>
      <c r="W270">
        <v>0.05</v>
      </c>
      <c r="X270">
        <v>0.26</v>
      </c>
      <c r="Y270">
        <v>0.36</v>
      </c>
      <c r="Z270">
        <v>68.599999999999994</v>
      </c>
      <c r="AA270">
        <v>9.8000000000000007</v>
      </c>
      <c r="AB270">
        <v>61.5</v>
      </c>
      <c r="AC270">
        <v>0.85</v>
      </c>
      <c r="AD270">
        <v>12.56</v>
      </c>
      <c r="AE270">
        <v>8.1999999999999993</v>
      </c>
      <c r="AF270">
        <v>3.7</v>
      </c>
      <c r="AG270">
        <v>0.2</v>
      </c>
      <c r="AH270">
        <v>0.26</v>
      </c>
      <c r="AI270">
        <v>74</v>
      </c>
      <c r="AJ270">
        <v>-0.02</v>
      </c>
      <c r="AK270">
        <v>0.13</v>
      </c>
      <c r="AL270">
        <v>38.700000000000003</v>
      </c>
      <c r="AM270">
        <v>13.8</v>
      </c>
      <c r="AN270">
        <v>0.39</v>
      </c>
      <c r="AO270">
        <v>381</v>
      </c>
      <c r="AP270">
        <v>1.81</v>
      </c>
      <c r="AQ270">
        <v>1.4999999999999999E-2</v>
      </c>
      <c r="AR270">
        <v>1.96</v>
      </c>
      <c r="AS270">
        <v>24.7</v>
      </c>
      <c r="AT270">
        <v>8.7999999999999995E-2</v>
      </c>
      <c r="AU270">
        <v>2.5499999999999998</v>
      </c>
      <c r="AV270">
        <v>-10</v>
      </c>
      <c r="AW270">
        <v>-2</v>
      </c>
      <c r="AX270">
        <v>16.399999999999999</v>
      </c>
      <c r="AY270">
        <v>1</v>
      </c>
      <c r="AZ270">
        <v>0.41</v>
      </c>
      <c r="BA270">
        <v>0.08</v>
      </c>
      <c r="BB270">
        <v>7.9</v>
      </c>
      <c r="BC270">
        <v>1.8</v>
      </c>
      <c r="BD270">
        <v>0.8</v>
      </c>
      <c r="BE270">
        <v>9.6</v>
      </c>
      <c r="BF270">
        <v>-0.05</v>
      </c>
      <c r="BG270">
        <v>-0.02</v>
      </c>
      <c r="BH270">
        <v>10.199999999999999</v>
      </c>
      <c r="BI270">
        <v>6.4000000000000001E-2</v>
      </c>
      <c r="BJ270">
        <v>0.16</v>
      </c>
      <c r="BK270">
        <v>3.7</v>
      </c>
      <c r="BL270">
        <v>62</v>
      </c>
      <c r="BM270">
        <v>0.2</v>
      </c>
      <c r="BN270">
        <v>31.21</v>
      </c>
      <c r="BO270">
        <v>117.3</v>
      </c>
      <c r="BP270">
        <v>11.3</v>
      </c>
      <c r="BQ270">
        <v>11.98</v>
      </c>
      <c r="BR270">
        <v>48.73</v>
      </c>
      <c r="BS270">
        <v>8.93</v>
      </c>
      <c r="BT270">
        <v>1.5</v>
      </c>
      <c r="BU270">
        <v>7.24</v>
      </c>
      <c r="BV270">
        <v>0.97</v>
      </c>
      <c r="BW270">
        <v>6.05</v>
      </c>
      <c r="BX270">
        <v>1.21</v>
      </c>
      <c r="BY270">
        <v>3.51</v>
      </c>
      <c r="BZ270">
        <v>0.49</v>
      </c>
      <c r="CA270">
        <v>3.37</v>
      </c>
      <c r="CB270">
        <v>0.52</v>
      </c>
    </row>
    <row r="271" spans="1:80" x14ac:dyDescent="0.3">
      <c r="A271" t="s">
        <v>1072</v>
      </c>
      <c r="B271" t="s">
        <v>1073</v>
      </c>
      <c r="C271" s="1" t="str">
        <f>HYPERLINK("http://geochem.nrcan.gc.ca/cdogs/content/bdl/bdl211193_e.htm", "21:1193")</f>
        <v>21:1193</v>
      </c>
      <c r="D271" s="1" t="str">
        <f>HYPERLINK("http://geochem.nrcan.gc.ca/cdogs/content/svy/svy210191_e.htm", "21:0191")</f>
        <v>21:0191</v>
      </c>
      <c r="E271" t="s">
        <v>1074</v>
      </c>
      <c r="F271" t="s">
        <v>1075</v>
      </c>
      <c r="H271">
        <v>56.642853100000004</v>
      </c>
      <c r="I271">
        <v>-105.60574440000001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4</v>
      </c>
      <c r="M271" t="s">
        <v>104</v>
      </c>
      <c r="N271">
        <v>270</v>
      </c>
      <c r="O271">
        <v>1</v>
      </c>
      <c r="P271">
        <v>43</v>
      </c>
      <c r="Q271">
        <v>0.89</v>
      </c>
      <c r="R271">
        <v>0.1</v>
      </c>
      <c r="S271">
        <v>1.1000000000000001</v>
      </c>
      <c r="T271">
        <v>22</v>
      </c>
      <c r="U271">
        <v>105.3</v>
      </c>
      <c r="V271">
        <v>1.5</v>
      </c>
      <c r="W271">
        <v>0.04</v>
      </c>
      <c r="X271">
        <v>0.28999999999999998</v>
      </c>
      <c r="Y271">
        <v>0.39</v>
      </c>
      <c r="Z271">
        <v>44.3</v>
      </c>
      <c r="AA271">
        <v>9</v>
      </c>
      <c r="AB271">
        <v>32.9</v>
      </c>
      <c r="AC271">
        <v>1.0900000000000001</v>
      </c>
      <c r="AD271">
        <v>10.34</v>
      </c>
      <c r="AE271">
        <v>2.7</v>
      </c>
      <c r="AF271">
        <v>2.6</v>
      </c>
      <c r="AG271">
        <v>0.1</v>
      </c>
      <c r="AH271">
        <v>0.27</v>
      </c>
      <c r="AI271">
        <v>69</v>
      </c>
      <c r="AJ271">
        <v>-0.02</v>
      </c>
      <c r="AK271">
        <v>0.13</v>
      </c>
      <c r="AL271">
        <v>22.1</v>
      </c>
      <c r="AM271">
        <v>8.3000000000000007</v>
      </c>
      <c r="AN271">
        <v>0.28999999999999998</v>
      </c>
      <c r="AO271">
        <v>297</v>
      </c>
      <c r="AP271">
        <v>0.92</v>
      </c>
      <c r="AQ271">
        <v>0.02</v>
      </c>
      <c r="AR271">
        <v>1.77</v>
      </c>
      <c r="AS271">
        <v>22.9</v>
      </c>
      <c r="AT271">
        <v>4.8000000000000001E-2</v>
      </c>
      <c r="AU271">
        <v>4.0599999999999996</v>
      </c>
      <c r="AV271">
        <v>-10</v>
      </c>
      <c r="AW271">
        <v>-2</v>
      </c>
      <c r="AX271">
        <v>17.100000000000001</v>
      </c>
      <c r="AY271">
        <v>-1</v>
      </c>
      <c r="AZ271">
        <v>0.38</v>
      </c>
      <c r="BA271">
        <v>0.04</v>
      </c>
      <c r="BB271">
        <v>4.5</v>
      </c>
      <c r="BC271">
        <v>1.6</v>
      </c>
      <c r="BD271">
        <v>0.5</v>
      </c>
      <c r="BE271">
        <v>10.8</v>
      </c>
      <c r="BF271">
        <v>-0.05</v>
      </c>
      <c r="BG271">
        <v>-0.02</v>
      </c>
      <c r="BH271">
        <v>8.1999999999999993</v>
      </c>
      <c r="BI271">
        <v>0.04</v>
      </c>
      <c r="BJ271">
        <v>0.16</v>
      </c>
      <c r="BK271">
        <v>2.6</v>
      </c>
      <c r="BL271">
        <v>27</v>
      </c>
      <c r="BM271">
        <v>0.2</v>
      </c>
      <c r="BN271">
        <v>12.83</v>
      </c>
      <c r="BO271">
        <v>125.6</v>
      </c>
      <c r="BP271">
        <v>10</v>
      </c>
      <c r="BQ271">
        <v>5.74</v>
      </c>
      <c r="BR271">
        <v>22.4</v>
      </c>
      <c r="BS271">
        <v>3.99</v>
      </c>
      <c r="BT271">
        <v>0.64</v>
      </c>
      <c r="BU271">
        <v>3.34</v>
      </c>
      <c r="BV271">
        <v>0.4</v>
      </c>
      <c r="BW271">
        <v>2.54</v>
      </c>
      <c r="BX271">
        <v>0.48</v>
      </c>
      <c r="BY271">
        <v>1.46</v>
      </c>
      <c r="BZ271">
        <v>0.21</v>
      </c>
      <c r="CA271">
        <v>1.36</v>
      </c>
      <c r="CB271">
        <v>0.2</v>
      </c>
    </row>
    <row r="272" spans="1:80" x14ac:dyDescent="0.3">
      <c r="A272" t="s">
        <v>1076</v>
      </c>
      <c r="B272" t="s">
        <v>1077</v>
      </c>
      <c r="C272" s="1" t="str">
        <f>HYPERLINK("http://geochem.nrcan.gc.ca/cdogs/content/bdl/bdl211193_e.htm", "21:1193")</f>
        <v>21:1193</v>
      </c>
      <c r="D272" s="1" t="str">
        <f>HYPERLINK("http://geochem.nrcan.gc.ca/cdogs/content/svy/svy210191_e.htm", "21:0191")</f>
        <v>21:0191</v>
      </c>
      <c r="E272" t="s">
        <v>1078</v>
      </c>
      <c r="F272" t="s">
        <v>1079</v>
      </c>
      <c r="H272">
        <v>56.672848000000002</v>
      </c>
      <c r="I272">
        <v>-105.5663914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4</v>
      </c>
      <c r="M272" t="s">
        <v>117</v>
      </c>
      <c r="N272">
        <v>271</v>
      </c>
      <c r="O272">
        <v>1</v>
      </c>
      <c r="P272">
        <v>64</v>
      </c>
      <c r="Q272">
        <v>1.01</v>
      </c>
      <c r="R272">
        <v>0.3</v>
      </c>
      <c r="S272">
        <v>0.4</v>
      </c>
      <c r="T272">
        <v>21</v>
      </c>
      <c r="U272">
        <v>111.9</v>
      </c>
      <c r="V272">
        <v>1.5</v>
      </c>
      <c r="W272">
        <v>0.05</v>
      </c>
      <c r="X272">
        <v>0.37</v>
      </c>
      <c r="Y272">
        <v>0.62</v>
      </c>
      <c r="Z272">
        <v>46.4</v>
      </c>
      <c r="AA272">
        <v>9.5</v>
      </c>
      <c r="AB272">
        <v>38.5</v>
      </c>
      <c r="AC272">
        <v>0.95</v>
      </c>
      <c r="AD272">
        <v>11.32</v>
      </c>
      <c r="AE272">
        <v>5.23</v>
      </c>
      <c r="AF272">
        <v>2.4</v>
      </c>
      <c r="AG272">
        <v>0.2</v>
      </c>
      <c r="AH272">
        <v>0.37</v>
      </c>
      <c r="AI272">
        <v>79</v>
      </c>
      <c r="AJ272">
        <v>-0.02</v>
      </c>
      <c r="AK272">
        <v>0.13</v>
      </c>
      <c r="AL272">
        <v>22.6</v>
      </c>
      <c r="AM272">
        <v>7.1</v>
      </c>
      <c r="AN272">
        <v>0.31</v>
      </c>
      <c r="AO272">
        <v>415</v>
      </c>
      <c r="AP272">
        <v>0.95</v>
      </c>
      <c r="AQ272">
        <v>0.02</v>
      </c>
      <c r="AR272">
        <v>1.83</v>
      </c>
      <c r="AS272">
        <v>23.8</v>
      </c>
      <c r="AT272">
        <v>0.1</v>
      </c>
      <c r="AU272">
        <v>6.94</v>
      </c>
      <c r="AV272">
        <v>13</v>
      </c>
      <c r="AW272">
        <v>-2</v>
      </c>
      <c r="AX272">
        <v>16.5</v>
      </c>
      <c r="AY272">
        <v>-1</v>
      </c>
      <c r="AZ272">
        <v>0.35</v>
      </c>
      <c r="BA272">
        <v>7.0000000000000007E-2</v>
      </c>
      <c r="BB272">
        <v>5</v>
      </c>
      <c r="BC272">
        <v>2.2999999999999998</v>
      </c>
      <c r="BD272">
        <v>0.5</v>
      </c>
      <c r="BE272">
        <v>12.6</v>
      </c>
      <c r="BF272">
        <v>-0.05</v>
      </c>
      <c r="BG272">
        <v>-0.02</v>
      </c>
      <c r="BH272">
        <v>8.3000000000000007</v>
      </c>
      <c r="BI272">
        <v>0.04</v>
      </c>
      <c r="BJ272">
        <v>0.17</v>
      </c>
      <c r="BK272">
        <v>2.8</v>
      </c>
      <c r="BL272">
        <v>34</v>
      </c>
      <c r="BM272">
        <v>0.2</v>
      </c>
      <c r="BN272">
        <v>14.61</v>
      </c>
      <c r="BO272">
        <v>157.30000000000001</v>
      </c>
      <c r="BP272">
        <v>12.6</v>
      </c>
      <c r="BQ272">
        <v>6.15</v>
      </c>
      <c r="BR272">
        <v>23.5</v>
      </c>
      <c r="BS272">
        <v>4.43</v>
      </c>
      <c r="BT272">
        <v>0.65</v>
      </c>
      <c r="BU272">
        <v>3.59</v>
      </c>
      <c r="BV272">
        <v>0.46</v>
      </c>
      <c r="BW272">
        <v>2.86</v>
      </c>
      <c r="BX272">
        <v>0.54</v>
      </c>
      <c r="BY272">
        <v>1.75</v>
      </c>
      <c r="BZ272">
        <v>0.24</v>
      </c>
      <c r="CA272">
        <v>1.52</v>
      </c>
      <c r="CB272">
        <v>0.23</v>
      </c>
    </row>
    <row r="273" spans="1:80" x14ac:dyDescent="0.3">
      <c r="A273" t="s">
        <v>1080</v>
      </c>
      <c r="B273" t="s">
        <v>1081</v>
      </c>
      <c r="C273" s="1" t="str">
        <f>HYPERLINK("http://geochem.nrcan.gc.ca/cdogs/content/bdl/bdl211193_e.htm", "21:1193")</f>
        <v>21:1193</v>
      </c>
      <c r="D273" s="1" t="str">
        <f>HYPERLINK("http://geochem.nrcan.gc.ca/cdogs/content/svy/svy210191_e.htm", "21:0191")</f>
        <v>21:0191</v>
      </c>
      <c r="E273" t="s">
        <v>1082</v>
      </c>
      <c r="F273" t="s">
        <v>1083</v>
      </c>
      <c r="H273">
        <v>56.647292999999998</v>
      </c>
      <c r="I273">
        <v>-105.5510493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4</v>
      </c>
      <c r="M273" t="s">
        <v>122</v>
      </c>
      <c r="N273">
        <v>272</v>
      </c>
      <c r="O273">
        <v>1</v>
      </c>
      <c r="P273">
        <v>43</v>
      </c>
      <c r="Q273">
        <v>0.69</v>
      </c>
      <c r="R273">
        <v>0.5</v>
      </c>
      <c r="S273">
        <v>1.3</v>
      </c>
      <c r="T273">
        <v>-20</v>
      </c>
      <c r="U273">
        <v>76.900000000000006</v>
      </c>
      <c r="V273">
        <v>0.6</v>
      </c>
      <c r="W273">
        <v>0.06</v>
      </c>
      <c r="X273">
        <v>0.44</v>
      </c>
      <c r="Y273">
        <v>0.46</v>
      </c>
      <c r="Z273">
        <v>47.3</v>
      </c>
      <c r="AA273">
        <v>6.6</v>
      </c>
      <c r="AB273">
        <v>18.399999999999999</v>
      </c>
      <c r="AC273">
        <v>0.75</v>
      </c>
      <c r="AD273">
        <v>30.56</v>
      </c>
      <c r="AE273">
        <v>1.1499999999999999</v>
      </c>
      <c r="AF273">
        <v>2.2000000000000002</v>
      </c>
      <c r="AG273">
        <v>0.1</v>
      </c>
      <c r="AH273">
        <v>0.05</v>
      </c>
      <c r="AI273">
        <v>55</v>
      </c>
      <c r="AJ273">
        <v>-0.02</v>
      </c>
      <c r="AK273">
        <v>0.12</v>
      </c>
      <c r="AL273">
        <v>23.9</v>
      </c>
      <c r="AM273">
        <v>6.8</v>
      </c>
      <c r="AN273">
        <v>0.25</v>
      </c>
      <c r="AO273">
        <v>411</v>
      </c>
      <c r="AP273">
        <v>1.44</v>
      </c>
      <c r="AQ273">
        <v>1.4E-2</v>
      </c>
      <c r="AR273">
        <v>1.6</v>
      </c>
      <c r="AS273">
        <v>15.3</v>
      </c>
      <c r="AT273">
        <v>6.7000000000000004E-2</v>
      </c>
      <c r="AU273">
        <v>4.0199999999999996</v>
      </c>
      <c r="AV273">
        <v>-10</v>
      </c>
      <c r="AW273">
        <v>-2</v>
      </c>
      <c r="AX273">
        <v>13.2</v>
      </c>
      <c r="AY273">
        <v>-1</v>
      </c>
      <c r="AZ273">
        <v>0.33</v>
      </c>
      <c r="BA273">
        <v>0.06</v>
      </c>
      <c r="BB273">
        <v>2.2000000000000002</v>
      </c>
      <c r="BC273">
        <v>1.1000000000000001</v>
      </c>
      <c r="BD273">
        <v>0.5</v>
      </c>
      <c r="BE273">
        <v>18.2</v>
      </c>
      <c r="BF273">
        <v>-0.05</v>
      </c>
      <c r="BG273">
        <v>0.03</v>
      </c>
      <c r="BH273">
        <v>1.7</v>
      </c>
      <c r="BI273">
        <v>0.03</v>
      </c>
      <c r="BJ273">
        <v>0.13</v>
      </c>
      <c r="BK273">
        <v>13.4</v>
      </c>
      <c r="BL273">
        <v>21</v>
      </c>
      <c r="BM273">
        <v>0.2</v>
      </c>
      <c r="BN273">
        <v>13.97</v>
      </c>
      <c r="BO273">
        <v>97.5</v>
      </c>
      <c r="BP273">
        <v>2.4</v>
      </c>
      <c r="BQ273">
        <v>6.2</v>
      </c>
      <c r="BR273">
        <v>24.25</v>
      </c>
      <c r="BS273">
        <v>4.32</v>
      </c>
      <c r="BT273">
        <v>0.59</v>
      </c>
      <c r="BU273">
        <v>3.42</v>
      </c>
      <c r="BV273">
        <v>0.44</v>
      </c>
      <c r="BW273">
        <v>2.59</v>
      </c>
      <c r="BX273">
        <v>0.5</v>
      </c>
      <c r="BY273">
        <v>1.42</v>
      </c>
      <c r="BZ273">
        <v>0.21</v>
      </c>
      <c r="CA273">
        <v>1.45</v>
      </c>
      <c r="CB273">
        <v>0.22</v>
      </c>
    </row>
    <row r="274" spans="1:80" x14ac:dyDescent="0.3">
      <c r="A274" t="s">
        <v>1084</v>
      </c>
      <c r="B274" t="s">
        <v>1085</v>
      </c>
      <c r="C274" s="1" t="str">
        <f>HYPERLINK("http://geochem.nrcan.gc.ca/cdogs/content/bdl/bdl211193_e.htm", "21:1193")</f>
        <v>21:1193</v>
      </c>
      <c r="D274" s="1" t="str">
        <f>HYPERLINK("http://geochem.nrcan.gc.ca/cdogs/content/svy/svy210191_e.htm", "21:0191")</f>
        <v>21:0191</v>
      </c>
      <c r="E274" t="s">
        <v>1086</v>
      </c>
      <c r="F274" t="s">
        <v>1087</v>
      </c>
      <c r="H274">
        <v>56.665527300000001</v>
      </c>
      <c r="I274">
        <v>-105.51842240000001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4</v>
      </c>
      <c r="M274" t="s">
        <v>127</v>
      </c>
      <c r="N274">
        <v>273</v>
      </c>
      <c r="O274">
        <v>1</v>
      </c>
      <c r="P274">
        <v>41</v>
      </c>
      <c r="Q274">
        <v>0.74</v>
      </c>
      <c r="R274">
        <v>0.3</v>
      </c>
      <c r="S274">
        <v>-0.2</v>
      </c>
      <c r="T274">
        <v>22</v>
      </c>
      <c r="U274">
        <v>47.4</v>
      </c>
      <c r="V274">
        <v>1.4</v>
      </c>
      <c r="W274">
        <v>0.03</v>
      </c>
      <c r="X274">
        <v>0.39</v>
      </c>
      <c r="Y274">
        <v>46.84</v>
      </c>
      <c r="Z274">
        <v>74.2</v>
      </c>
      <c r="AA274">
        <v>6.2</v>
      </c>
      <c r="AB274">
        <v>24.5</v>
      </c>
      <c r="AC274">
        <v>0.81</v>
      </c>
      <c r="AD274">
        <v>14.72</v>
      </c>
      <c r="AE274">
        <v>2.2000000000000002</v>
      </c>
      <c r="AF274">
        <v>2.1</v>
      </c>
      <c r="AG274">
        <v>0.1</v>
      </c>
      <c r="AH274">
        <v>0.02</v>
      </c>
      <c r="AI274">
        <v>59</v>
      </c>
      <c r="AJ274">
        <v>-0.02</v>
      </c>
      <c r="AK274">
        <v>0.08</v>
      </c>
      <c r="AL274">
        <v>39.9</v>
      </c>
      <c r="AM274">
        <v>7.3</v>
      </c>
      <c r="AN274">
        <v>0.23</v>
      </c>
      <c r="AO274">
        <v>314</v>
      </c>
      <c r="AP274">
        <v>1.1499999999999999</v>
      </c>
      <c r="AQ274">
        <v>0.02</v>
      </c>
      <c r="AR274">
        <v>1.36</v>
      </c>
      <c r="AS274">
        <v>22.3</v>
      </c>
      <c r="AT274">
        <v>0.121</v>
      </c>
      <c r="AU274">
        <v>3.29</v>
      </c>
      <c r="AV274">
        <v>144</v>
      </c>
      <c r="AW274">
        <v>-2</v>
      </c>
      <c r="AX274">
        <v>10.3</v>
      </c>
      <c r="AY274">
        <v>-1</v>
      </c>
      <c r="AZ274">
        <v>0.46</v>
      </c>
      <c r="BA274">
        <v>7.0000000000000007E-2</v>
      </c>
      <c r="BB274">
        <v>2.9</v>
      </c>
      <c r="BC274">
        <v>1.3</v>
      </c>
      <c r="BD274">
        <v>0.4</v>
      </c>
      <c r="BE274">
        <v>13.1</v>
      </c>
      <c r="BF274">
        <v>-0.05</v>
      </c>
      <c r="BG274">
        <v>-0.02</v>
      </c>
      <c r="BH274">
        <v>2.2000000000000002</v>
      </c>
      <c r="BI274">
        <v>2.5999999999999999E-2</v>
      </c>
      <c r="BJ274">
        <v>0.11</v>
      </c>
      <c r="BK274">
        <v>16.399999999999999</v>
      </c>
      <c r="BL274">
        <v>20</v>
      </c>
      <c r="BM274">
        <v>0.1</v>
      </c>
      <c r="BN274">
        <v>21.45</v>
      </c>
      <c r="BO274">
        <v>138.80000000000001</v>
      </c>
      <c r="BP274">
        <v>1</v>
      </c>
      <c r="BQ274">
        <v>10.75</v>
      </c>
      <c r="BR274">
        <v>41.27</v>
      </c>
      <c r="BS274">
        <v>7.07</v>
      </c>
      <c r="BT274">
        <v>1.05</v>
      </c>
      <c r="BU274">
        <v>5.54</v>
      </c>
      <c r="BV274">
        <v>0.73</v>
      </c>
      <c r="BW274">
        <v>4.3899999999999997</v>
      </c>
      <c r="BX274">
        <v>0.8</v>
      </c>
      <c r="BY274">
        <v>2.36</v>
      </c>
      <c r="BZ274">
        <v>0.34</v>
      </c>
      <c r="CA274">
        <v>2.15</v>
      </c>
      <c r="CB274">
        <v>0.31</v>
      </c>
    </row>
    <row r="275" spans="1:80" x14ac:dyDescent="0.3">
      <c r="A275" t="s">
        <v>1088</v>
      </c>
      <c r="B275" t="s">
        <v>1089</v>
      </c>
      <c r="C275" s="1" t="str">
        <f>HYPERLINK("http://geochem.nrcan.gc.ca/cdogs/content/bdl/bdl211193_e.htm", "21:1193")</f>
        <v>21:1193</v>
      </c>
      <c r="D275" s="1" t="str">
        <f>HYPERLINK("http://geochem.nrcan.gc.ca/cdogs/content/svy/svy210191_e.htm", "21:0191")</f>
        <v>21:0191</v>
      </c>
      <c r="E275" t="s">
        <v>1090</v>
      </c>
      <c r="F275" t="s">
        <v>1091</v>
      </c>
      <c r="H275">
        <v>56.641550500000001</v>
      </c>
      <c r="I275">
        <v>-105.5155621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4</v>
      </c>
      <c r="M275" t="s">
        <v>132</v>
      </c>
      <c r="N275">
        <v>274</v>
      </c>
      <c r="O275">
        <v>1</v>
      </c>
      <c r="P275">
        <v>48</v>
      </c>
      <c r="Q275">
        <v>1.1599999999999999</v>
      </c>
      <c r="R275">
        <v>0.4</v>
      </c>
      <c r="S275">
        <v>-0.2</v>
      </c>
      <c r="T275">
        <v>-20</v>
      </c>
      <c r="U275">
        <v>88</v>
      </c>
      <c r="V275">
        <v>2.2999999999999998</v>
      </c>
      <c r="W275">
        <v>0.04</v>
      </c>
      <c r="X275">
        <v>0.43</v>
      </c>
      <c r="Y275">
        <v>0.54</v>
      </c>
      <c r="Z275">
        <v>66</v>
      </c>
      <c r="AA275">
        <v>4.7</v>
      </c>
      <c r="AB275">
        <v>31.5</v>
      </c>
      <c r="AC275">
        <v>0.86</v>
      </c>
      <c r="AD275">
        <v>8.61</v>
      </c>
      <c r="AE275">
        <v>1.66</v>
      </c>
      <c r="AF275">
        <v>2.7</v>
      </c>
      <c r="AG275">
        <v>0.1</v>
      </c>
      <c r="AH275">
        <v>0.06</v>
      </c>
      <c r="AI275">
        <v>107</v>
      </c>
      <c r="AJ275">
        <v>-0.02</v>
      </c>
      <c r="AK275">
        <v>7.0000000000000007E-2</v>
      </c>
      <c r="AL275">
        <v>35.6</v>
      </c>
      <c r="AM275">
        <v>13.7</v>
      </c>
      <c r="AN275">
        <v>0.82</v>
      </c>
      <c r="AO275">
        <v>443</v>
      </c>
      <c r="AP275">
        <v>1.1000000000000001</v>
      </c>
      <c r="AQ275">
        <v>1.2E-2</v>
      </c>
      <c r="AR275">
        <v>1.1499999999999999</v>
      </c>
      <c r="AS275">
        <v>14.8</v>
      </c>
      <c r="AT275">
        <v>0.153</v>
      </c>
      <c r="AU275">
        <v>2.36</v>
      </c>
      <c r="AV275">
        <v>-10</v>
      </c>
      <c r="AW275">
        <v>-2</v>
      </c>
      <c r="AX275">
        <v>9.1</v>
      </c>
      <c r="AY275">
        <v>-1</v>
      </c>
      <c r="AZ275">
        <v>0.34</v>
      </c>
      <c r="BA275">
        <v>0.17</v>
      </c>
      <c r="BB275">
        <v>3.9</v>
      </c>
      <c r="BC275">
        <v>1.9</v>
      </c>
      <c r="BD275">
        <v>0.5</v>
      </c>
      <c r="BE275">
        <v>17.100000000000001</v>
      </c>
      <c r="BF275">
        <v>-0.05</v>
      </c>
      <c r="BG275">
        <v>-0.02</v>
      </c>
      <c r="BH275">
        <v>2.7</v>
      </c>
      <c r="BI275">
        <v>1.9E-2</v>
      </c>
      <c r="BJ275">
        <v>0.13</v>
      </c>
      <c r="BK275">
        <v>9.9</v>
      </c>
      <c r="BL275">
        <v>26</v>
      </c>
      <c r="BM275">
        <v>0.2</v>
      </c>
      <c r="BN275">
        <v>27.9</v>
      </c>
      <c r="BO275">
        <v>136</v>
      </c>
      <c r="BP275">
        <v>1.7</v>
      </c>
      <c r="BQ275">
        <v>10.47</v>
      </c>
      <c r="BR275">
        <v>42.25</v>
      </c>
      <c r="BS275">
        <v>7.96</v>
      </c>
      <c r="BT275">
        <v>1.43</v>
      </c>
      <c r="BU275">
        <v>6.73</v>
      </c>
      <c r="BV275">
        <v>0.91</v>
      </c>
      <c r="BW275">
        <v>5.1100000000000003</v>
      </c>
      <c r="BX275">
        <v>0.94</v>
      </c>
      <c r="BY275">
        <v>2.78</v>
      </c>
      <c r="BZ275">
        <v>0.38</v>
      </c>
      <c r="CA275">
        <v>2.6</v>
      </c>
      <c r="CB275">
        <v>0.38</v>
      </c>
    </row>
    <row r="276" spans="1:80" x14ac:dyDescent="0.3">
      <c r="A276" t="s">
        <v>1092</v>
      </c>
      <c r="B276" t="s">
        <v>1093</v>
      </c>
      <c r="C276" s="1" t="str">
        <f>HYPERLINK("http://geochem.nrcan.gc.ca/cdogs/content/bdl/bdl211193_e.htm", "21:1193")</f>
        <v>21:1193</v>
      </c>
      <c r="D276" s="1" t="str">
        <f>HYPERLINK("http://geochem.nrcan.gc.ca/cdogs/content/svy/svy_e.htm", "")</f>
        <v/>
      </c>
      <c r="G276" s="1" t="str">
        <f>HYPERLINK("http://geochem.nrcan.gc.ca/cdogs/content/cr_/cr_00128_e.htm", "128")</f>
        <v>128</v>
      </c>
      <c r="J276" t="s">
        <v>135</v>
      </c>
      <c r="K276" t="s">
        <v>136</v>
      </c>
      <c r="L276">
        <v>4</v>
      </c>
      <c r="M276" t="s">
        <v>137</v>
      </c>
      <c r="N276">
        <v>275</v>
      </c>
      <c r="O276">
        <v>8</v>
      </c>
      <c r="P276">
        <v>213</v>
      </c>
      <c r="Q276">
        <v>1.17</v>
      </c>
      <c r="R276">
        <v>13.5</v>
      </c>
      <c r="S276">
        <v>2</v>
      </c>
      <c r="T276">
        <v>26</v>
      </c>
      <c r="U276">
        <v>133.80000000000001</v>
      </c>
      <c r="V276">
        <v>0.3</v>
      </c>
      <c r="W276">
        <v>0.51</v>
      </c>
      <c r="X276">
        <v>0.82</v>
      </c>
      <c r="Y276">
        <v>1.93</v>
      </c>
      <c r="Z276">
        <v>37.6</v>
      </c>
      <c r="AA276">
        <v>9.4</v>
      </c>
      <c r="AB276">
        <v>19.8</v>
      </c>
      <c r="AC276">
        <v>1.02</v>
      </c>
      <c r="AD276">
        <v>29.99</v>
      </c>
      <c r="AE276">
        <v>2.29</v>
      </c>
      <c r="AF276">
        <v>3.7</v>
      </c>
      <c r="AG276">
        <v>0.1</v>
      </c>
      <c r="AH276">
        <v>-0.02</v>
      </c>
      <c r="AI276">
        <v>176</v>
      </c>
      <c r="AJ276">
        <v>0.06</v>
      </c>
      <c r="AK276">
        <v>0.1</v>
      </c>
      <c r="AL276">
        <v>21.5</v>
      </c>
      <c r="AM276">
        <v>8.8000000000000007</v>
      </c>
      <c r="AN276">
        <v>0.33</v>
      </c>
      <c r="AO276">
        <v>388</v>
      </c>
      <c r="AP276">
        <v>1.6</v>
      </c>
      <c r="AQ276">
        <v>1.7000000000000001E-2</v>
      </c>
      <c r="AR276">
        <v>1.07</v>
      </c>
      <c r="AS276">
        <v>31</v>
      </c>
      <c r="AT276">
        <v>0.11899999999999999</v>
      </c>
      <c r="AU276">
        <v>89.79</v>
      </c>
      <c r="AV276">
        <v>12</v>
      </c>
      <c r="AW276">
        <v>-2</v>
      </c>
      <c r="AX276">
        <v>9.1999999999999993</v>
      </c>
      <c r="AY276">
        <v>1</v>
      </c>
      <c r="AZ276">
        <v>0.88</v>
      </c>
      <c r="BA276">
        <v>1.05</v>
      </c>
      <c r="BB276">
        <v>3.6</v>
      </c>
      <c r="BC276">
        <v>2.2999999999999998</v>
      </c>
      <c r="BD276">
        <v>3.2</v>
      </c>
      <c r="BE276">
        <v>36.299999999999997</v>
      </c>
      <c r="BF276">
        <v>-0.05</v>
      </c>
      <c r="BG276">
        <v>0.13</v>
      </c>
      <c r="BH276">
        <v>1.4</v>
      </c>
      <c r="BI276">
        <v>4.9000000000000002E-2</v>
      </c>
      <c r="BJ276">
        <v>0.4</v>
      </c>
      <c r="BK276">
        <v>28.7</v>
      </c>
      <c r="BL276">
        <v>28</v>
      </c>
      <c r="BM276">
        <v>0.2</v>
      </c>
      <c r="BN276">
        <v>15.98</v>
      </c>
      <c r="BO276">
        <v>177.4</v>
      </c>
      <c r="BP276">
        <v>0.9</v>
      </c>
      <c r="BQ276">
        <v>5.61</v>
      </c>
      <c r="BR276">
        <v>22.66</v>
      </c>
      <c r="BS276">
        <v>4.12</v>
      </c>
      <c r="BT276">
        <v>0.85</v>
      </c>
      <c r="BU276">
        <v>3.42</v>
      </c>
      <c r="BV276">
        <v>0.47</v>
      </c>
      <c r="BW276">
        <v>3.25</v>
      </c>
      <c r="BX276">
        <v>0.57999999999999996</v>
      </c>
      <c r="BY276">
        <v>1.79</v>
      </c>
      <c r="BZ276">
        <v>0.23</v>
      </c>
      <c r="CA276">
        <v>1.64</v>
      </c>
      <c r="CB276">
        <v>0.24</v>
      </c>
    </row>
    <row r="277" spans="1:80" x14ac:dyDescent="0.3">
      <c r="A277" t="s">
        <v>1094</v>
      </c>
      <c r="B277" t="s">
        <v>1095</v>
      </c>
      <c r="C277" s="1" t="str">
        <f>HYPERLINK("http://geochem.nrcan.gc.ca/cdogs/content/bdl/bdl211193_e.htm", "21:1193")</f>
        <v>21:1193</v>
      </c>
      <c r="D277" s="1" t="str">
        <f>HYPERLINK("http://geochem.nrcan.gc.ca/cdogs/content/svy/svy210191_e.htm", "21:0191")</f>
        <v>21:0191</v>
      </c>
      <c r="E277" t="s">
        <v>1096</v>
      </c>
      <c r="F277" t="s">
        <v>1097</v>
      </c>
      <c r="H277">
        <v>56.657725499999998</v>
      </c>
      <c r="I277">
        <v>-105.4716079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4</v>
      </c>
      <c r="M277" t="s">
        <v>142</v>
      </c>
      <c r="N277">
        <v>276</v>
      </c>
      <c r="O277">
        <v>1</v>
      </c>
      <c r="P277">
        <v>49</v>
      </c>
      <c r="Q277">
        <v>1.1399999999999999</v>
      </c>
      <c r="R277">
        <v>1</v>
      </c>
      <c r="S277">
        <v>0.6</v>
      </c>
      <c r="T277">
        <v>-20</v>
      </c>
      <c r="U277">
        <v>125.5</v>
      </c>
      <c r="V277">
        <v>1.5</v>
      </c>
      <c r="W277">
        <v>0.09</v>
      </c>
      <c r="X277">
        <v>0.33</v>
      </c>
      <c r="Y277">
        <v>0.57999999999999996</v>
      </c>
      <c r="Z277">
        <v>85.5</v>
      </c>
      <c r="AA277">
        <v>8</v>
      </c>
      <c r="AB277">
        <v>38</v>
      </c>
      <c r="AC277">
        <v>1.32</v>
      </c>
      <c r="AD277">
        <v>8.75</v>
      </c>
      <c r="AE277">
        <v>3.39</v>
      </c>
      <c r="AF277">
        <v>3.2</v>
      </c>
      <c r="AG277">
        <v>-0.1</v>
      </c>
      <c r="AH277">
        <v>0.26</v>
      </c>
      <c r="AI277">
        <v>71</v>
      </c>
      <c r="AJ277">
        <v>-0.02</v>
      </c>
      <c r="AK277">
        <v>0.14000000000000001</v>
      </c>
      <c r="AL277">
        <v>42.6</v>
      </c>
      <c r="AM277">
        <v>10.8</v>
      </c>
      <c r="AN277">
        <v>0.36</v>
      </c>
      <c r="AO277">
        <v>467</v>
      </c>
      <c r="AP277">
        <v>1.42</v>
      </c>
      <c r="AQ277">
        <v>1.4E-2</v>
      </c>
      <c r="AR277">
        <v>2.33</v>
      </c>
      <c r="AS277">
        <v>21.3</v>
      </c>
      <c r="AT277">
        <v>7.0000000000000007E-2</v>
      </c>
      <c r="AU277">
        <v>4.25</v>
      </c>
      <c r="AV277">
        <v>-10</v>
      </c>
      <c r="AW277">
        <v>4</v>
      </c>
      <c r="AX277">
        <v>18.8</v>
      </c>
      <c r="AY277">
        <v>1</v>
      </c>
      <c r="AZ277">
        <v>0.3</v>
      </c>
      <c r="BA277">
        <v>7.0000000000000007E-2</v>
      </c>
      <c r="BB277">
        <v>5.9</v>
      </c>
      <c r="BC277">
        <v>1.6</v>
      </c>
      <c r="BD277">
        <v>0.8</v>
      </c>
      <c r="BE277">
        <v>16.899999999999999</v>
      </c>
      <c r="BF277">
        <v>-0.05</v>
      </c>
      <c r="BG277">
        <v>-0.02</v>
      </c>
      <c r="BH277">
        <v>13.5</v>
      </c>
      <c r="BI277">
        <v>5.1999999999999998E-2</v>
      </c>
      <c r="BJ277">
        <v>0.26</v>
      </c>
      <c r="BK277">
        <v>11.7</v>
      </c>
      <c r="BL277">
        <v>38</v>
      </c>
      <c r="BM277">
        <v>0.3</v>
      </c>
      <c r="BN277">
        <v>25.31</v>
      </c>
      <c r="BO277">
        <v>123.6</v>
      </c>
      <c r="BP277">
        <v>9.6999999999999993</v>
      </c>
      <c r="BQ277">
        <v>12.02</v>
      </c>
      <c r="BR277">
        <v>44.26</v>
      </c>
      <c r="BS277">
        <v>8.43</v>
      </c>
      <c r="BT277">
        <v>1.27</v>
      </c>
      <c r="BU277">
        <v>5.96</v>
      </c>
      <c r="BV277">
        <v>0.9</v>
      </c>
      <c r="BW277">
        <v>4.6399999999999997</v>
      </c>
      <c r="BX277">
        <v>0.99</v>
      </c>
      <c r="BY277">
        <v>2.68</v>
      </c>
      <c r="BZ277">
        <v>0.43</v>
      </c>
      <c r="CA277">
        <v>2.72</v>
      </c>
      <c r="CB277">
        <v>0.42</v>
      </c>
    </row>
    <row r="278" spans="1:80" x14ac:dyDescent="0.3">
      <c r="A278" t="s">
        <v>1098</v>
      </c>
      <c r="B278" t="s">
        <v>1099</v>
      </c>
      <c r="C278" s="1" t="str">
        <f>HYPERLINK("http://geochem.nrcan.gc.ca/cdogs/content/bdl/bdl211193_e.htm", "21:1193")</f>
        <v>21:1193</v>
      </c>
      <c r="D278" s="1" t="str">
        <f>HYPERLINK("http://geochem.nrcan.gc.ca/cdogs/content/svy/svy210191_e.htm", "21:0191")</f>
        <v>21:0191</v>
      </c>
      <c r="E278" t="s">
        <v>1100</v>
      </c>
      <c r="F278" t="s">
        <v>1101</v>
      </c>
      <c r="H278">
        <v>56.648303300000002</v>
      </c>
      <c r="I278">
        <v>-105.44899820000001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4</v>
      </c>
      <c r="M278" t="s">
        <v>147</v>
      </c>
      <c r="N278">
        <v>277</v>
      </c>
      <c r="O278">
        <v>1</v>
      </c>
      <c r="P278">
        <v>30</v>
      </c>
      <c r="Q278">
        <v>1.1299999999999999</v>
      </c>
      <c r="R278">
        <v>0.5</v>
      </c>
      <c r="S278">
        <v>1.2</v>
      </c>
      <c r="T278">
        <v>-20</v>
      </c>
      <c r="U278">
        <v>91.4</v>
      </c>
      <c r="V278">
        <v>0.6</v>
      </c>
      <c r="W278">
        <v>0.03</v>
      </c>
      <c r="X278">
        <v>0.24</v>
      </c>
      <c r="Y278">
        <v>0.43</v>
      </c>
      <c r="Z278">
        <v>57.3</v>
      </c>
      <c r="AA278">
        <v>9.8000000000000007</v>
      </c>
      <c r="AB278">
        <v>22.7</v>
      </c>
      <c r="AC278">
        <v>0.55000000000000004</v>
      </c>
      <c r="AD278">
        <v>7.91</v>
      </c>
      <c r="AE278">
        <v>3.65</v>
      </c>
      <c r="AF278">
        <v>1.6</v>
      </c>
      <c r="AG278">
        <v>-0.1</v>
      </c>
      <c r="AH278">
        <v>-0.02</v>
      </c>
      <c r="AI278">
        <v>103</v>
      </c>
      <c r="AJ278">
        <v>-0.02</v>
      </c>
      <c r="AK278">
        <v>0.04</v>
      </c>
      <c r="AL278">
        <v>25</v>
      </c>
      <c r="AM278">
        <v>4.8</v>
      </c>
      <c r="AN278">
        <v>0.1</v>
      </c>
      <c r="AO278">
        <v>233</v>
      </c>
      <c r="AP278">
        <v>1.1399999999999999</v>
      </c>
      <c r="AQ278">
        <v>0.01</v>
      </c>
      <c r="AR278">
        <v>1.48</v>
      </c>
      <c r="AS278">
        <v>19.8</v>
      </c>
      <c r="AT278">
        <v>0.122</v>
      </c>
      <c r="AU278">
        <v>2.0299999999999998</v>
      </c>
      <c r="AV278">
        <v>-10</v>
      </c>
      <c r="AW278">
        <v>3</v>
      </c>
      <c r="AX278">
        <v>6.3</v>
      </c>
      <c r="AY278">
        <v>-1</v>
      </c>
      <c r="AZ278">
        <v>0.22</v>
      </c>
      <c r="BA278">
        <v>0.08</v>
      </c>
      <c r="BB278">
        <v>2.1</v>
      </c>
      <c r="BC278">
        <v>1.3</v>
      </c>
      <c r="BD278">
        <v>0.4</v>
      </c>
      <c r="BE278">
        <v>19.3</v>
      </c>
      <c r="BF278">
        <v>-0.05</v>
      </c>
      <c r="BG278">
        <v>-0.02</v>
      </c>
      <c r="BH278">
        <v>1.4</v>
      </c>
      <c r="BI278">
        <v>1.6E-2</v>
      </c>
      <c r="BJ278">
        <v>0.24</v>
      </c>
      <c r="BK278">
        <v>5.0999999999999996</v>
      </c>
      <c r="BL278">
        <v>27</v>
      </c>
      <c r="BM278">
        <v>0.2</v>
      </c>
      <c r="BN278">
        <v>15.71</v>
      </c>
      <c r="BO278">
        <v>118.9</v>
      </c>
      <c r="BP278">
        <v>0.6</v>
      </c>
      <c r="BQ278">
        <v>7.04</v>
      </c>
      <c r="BR278">
        <v>24.31</v>
      </c>
      <c r="BS278">
        <v>4.9000000000000004</v>
      </c>
      <c r="BT278">
        <v>0.69</v>
      </c>
      <c r="BU278">
        <v>3.43</v>
      </c>
      <c r="BV278">
        <v>0.56000000000000005</v>
      </c>
      <c r="BW278">
        <v>2.94</v>
      </c>
      <c r="BX278">
        <v>0.63</v>
      </c>
      <c r="BY278">
        <v>1.76</v>
      </c>
      <c r="BZ278">
        <v>0.27</v>
      </c>
      <c r="CA278">
        <v>1.57</v>
      </c>
      <c r="CB278">
        <v>0.28999999999999998</v>
      </c>
    </row>
    <row r="279" spans="1:80" x14ac:dyDescent="0.3">
      <c r="A279" t="s">
        <v>1102</v>
      </c>
      <c r="B279" t="s">
        <v>1103</v>
      </c>
      <c r="C279" s="1" t="str">
        <f>HYPERLINK("http://geochem.nrcan.gc.ca/cdogs/content/bdl/bdl211193_e.htm", "21:1193")</f>
        <v>21:1193</v>
      </c>
      <c r="D279" s="1" t="str">
        <f>HYPERLINK("http://geochem.nrcan.gc.ca/cdogs/content/svy/svy210191_e.htm", "21:0191")</f>
        <v>21:0191</v>
      </c>
      <c r="E279" t="s">
        <v>1104</v>
      </c>
      <c r="F279" t="s">
        <v>1105</v>
      </c>
      <c r="H279">
        <v>56.672564899999998</v>
      </c>
      <c r="I279">
        <v>-105.3771405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4</v>
      </c>
      <c r="M279" t="s">
        <v>152</v>
      </c>
      <c r="N279">
        <v>278</v>
      </c>
      <c r="O279">
        <v>1</v>
      </c>
      <c r="P279">
        <v>40</v>
      </c>
      <c r="Q279">
        <v>1.19</v>
      </c>
      <c r="R279">
        <v>1.1000000000000001</v>
      </c>
      <c r="S279">
        <v>-0.2</v>
      </c>
      <c r="T279">
        <v>-20</v>
      </c>
      <c r="U279">
        <v>72.400000000000006</v>
      </c>
      <c r="V279">
        <v>0.9</v>
      </c>
      <c r="W279">
        <v>7.0000000000000007E-2</v>
      </c>
      <c r="X279">
        <v>0.23</v>
      </c>
      <c r="Y279">
        <v>0.35</v>
      </c>
      <c r="Z279">
        <v>82</v>
      </c>
      <c r="AA279">
        <v>6.6</v>
      </c>
      <c r="AB279">
        <v>26.2</v>
      </c>
      <c r="AC279">
        <v>0.72</v>
      </c>
      <c r="AD279">
        <v>10.29</v>
      </c>
      <c r="AE279">
        <v>3.58</v>
      </c>
      <c r="AF279">
        <v>2.5</v>
      </c>
      <c r="AG279">
        <v>0.1</v>
      </c>
      <c r="AH279">
        <v>-0.02</v>
      </c>
      <c r="AI279">
        <v>78</v>
      </c>
      <c r="AJ279">
        <v>-0.02</v>
      </c>
      <c r="AK279">
        <v>0.09</v>
      </c>
      <c r="AL279">
        <v>42.2</v>
      </c>
      <c r="AM279">
        <v>9.3000000000000007</v>
      </c>
      <c r="AN279">
        <v>0.24</v>
      </c>
      <c r="AO279">
        <v>451</v>
      </c>
      <c r="AP279">
        <v>1.44</v>
      </c>
      <c r="AQ279">
        <v>1.2999999999999999E-2</v>
      </c>
      <c r="AR279">
        <v>1.43</v>
      </c>
      <c r="AS279">
        <v>15.8</v>
      </c>
      <c r="AT279">
        <v>0.156</v>
      </c>
      <c r="AU279">
        <v>3.26</v>
      </c>
      <c r="AV279">
        <v>-10</v>
      </c>
      <c r="AW279">
        <v>-2</v>
      </c>
      <c r="AX279">
        <v>12.2</v>
      </c>
      <c r="AY279">
        <v>2</v>
      </c>
      <c r="AZ279">
        <v>0.2</v>
      </c>
      <c r="BA279">
        <v>7.0000000000000007E-2</v>
      </c>
      <c r="BB279">
        <v>3.6</v>
      </c>
      <c r="BC279">
        <v>1.3</v>
      </c>
      <c r="BD279">
        <v>0.5</v>
      </c>
      <c r="BE279">
        <v>13.6</v>
      </c>
      <c r="BF279">
        <v>-0.05</v>
      </c>
      <c r="BG279">
        <v>-0.02</v>
      </c>
      <c r="BH279">
        <v>5.2</v>
      </c>
      <c r="BI279">
        <v>3.3000000000000002E-2</v>
      </c>
      <c r="BJ279">
        <v>0.16</v>
      </c>
      <c r="BK279">
        <v>4.5999999999999996</v>
      </c>
      <c r="BL279">
        <v>30</v>
      </c>
      <c r="BM279">
        <v>0.2</v>
      </c>
      <c r="BN279">
        <v>20.68</v>
      </c>
      <c r="BO279">
        <v>99.3</v>
      </c>
      <c r="BP279">
        <v>0.8</v>
      </c>
      <c r="BQ279">
        <v>10.93</v>
      </c>
      <c r="BR279">
        <v>37.700000000000003</v>
      </c>
      <c r="BS279">
        <v>6.61</v>
      </c>
      <c r="BT279">
        <v>1.04</v>
      </c>
      <c r="BU279">
        <v>5.2</v>
      </c>
      <c r="BV279">
        <v>0.76</v>
      </c>
      <c r="BW279">
        <v>4.1100000000000003</v>
      </c>
      <c r="BX279">
        <v>0.85</v>
      </c>
      <c r="BY279">
        <v>2.15</v>
      </c>
      <c r="BZ279">
        <v>0.34</v>
      </c>
      <c r="CA279">
        <v>2.1</v>
      </c>
      <c r="CB279">
        <v>0.31</v>
      </c>
    </row>
    <row r="280" spans="1:80" x14ac:dyDescent="0.3">
      <c r="A280" t="s">
        <v>1106</v>
      </c>
      <c r="B280" t="s">
        <v>1107</v>
      </c>
      <c r="C280" s="1" t="str">
        <f>HYPERLINK("http://geochem.nrcan.gc.ca/cdogs/content/bdl/bdl211193_e.htm", "21:1193")</f>
        <v>21:1193</v>
      </c>
      <c r="D280" s="1" t="str">
        <f>HYPERLINK("http://geochem.nrcan.gc.ca/cdogs/content/svy/svy210191_e.htm", "21:0191")</f>
        <v>21:0191</v>
      </c>
      <c r="E280" t="s">
        <v>1108</v>
      </c>
      <c r="F280" t="s">
        <v>1109</v>
      </c>
      <c r="H280">
        <v>56.660282799999997</v>
      </c>
      <c r="I280">
        <v>-105.3085464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4</v>
      </c>
      <c r="M280" t="s">
        <v>157</v>
      </c>
      <c r="N280">
        <v>279</v>
      </c>
      <c r="O280">
        <v>1</v>
      </c>
      <c r="P280">
        <v>30</v>
      </c>
      <c r="Q280">
        <v>1.18</v>
      </c>
      <c r="R280">
        <v>1.4</v>
      </c>
      <c r="S280">
        <v>3.2</v>
      </c>
      <c r="T280">
        <v>-20</v>
      </c>
      <c r="U280">
        <v>76.8</v>
      </c>
      <c r="V280">
        <v>1.9</v>
      </c>
      <c r="W280">
        <v>0.13</v>
      </c>
      <c r="X280">
        <v>0.24</v>
      </c>
      <c r="Y280">
        <v>0.23</v>
      </c>
      <c r="Z280">
        <v>96.3</v>
      </c>
      <c r="AA280">
        <v>8.6</v>
      </c>
      <c r="AB280">
        <v>27.4</v>
      </c>
      <c r="AC280">
        <v>1.25</v>
      </c>
      <c r="AD280">
        <v>8.1300000000000008</v>
      </c>
      <c r="AE280">
        <v>2.69</v>
      </c>
      <c r="AF280">
        <v>3.8</v>
      </c>
      <c r="AG280">
        <v>-0.1</v>
      </c>
      <c r="AH280">
        <v>0.14000000000000001</v>
      </c>
      <c r="AI280">
        <v>45</v>
      </c>
      <c r="AJ280">
        <v>-0.02</v>
      </c>
      <c r="AK280">
        <v>0.15</v>
      </c>
      <c r="AL280">
        <v>50.6</v>
      </c>
      <c r="AM280">
        <v>19.3</v>
      </c>
      <c r="AN280">
        <v>0.42</v>
      </c>
      <c r="AO280">
        <v>415</v>
      </c>
      <c r="AP280">
        <v>0.98</v>
      </c>
      <c r="AQ280">
        <v>1.7000000000000001E-2</v>
      </c>
      <c r="AR280">
        <v>2.41</v>
      </c>
      <c r="AS280">
        <v>16.899999999999999</v>
      </c>
      <c r="AT280">
        <v>8.3000000000000004E-2</v>
      </c>
      <c r="AU280">
        <v>5.19</v>
      </c>
      <c r="AV280">
        <v>-10</v>
      </c>
      <c r="AW280">
        <v>-2</v>
      </c>
      <c r="AX280">
        <v>20.8</v>
      </c>
      <c r="AY280">
        <v>-1</v>
      </c>
      <c r="AZ280">
        <v>0.13</v>
      </c>
      <c r="BA280">
        <v>0.1</v>
      </c>
      <c r="BB280">
        <v>4.4000000000000004</v>
      </c>
      <c r="BC280">
        <v>1</v>
      </c>
      <c r="BD280">
        <v>0.8</v>
      </c>
      <c r="BE280">
        <v>25.5</v>
      </c>
      <c r="BF280">
        <v>-0.05</v>
      </c>
      <c r="BG280">
        <v>0.03</v>
      </c>
      <c r="BH280">
        <v>15</v>
      </c>
      <c r="BI280">
        <v>7.0000000000000007E-2</v>
      </c>
      <c r="BJ280">
        <v>0.18</v>
      </c>
      <c r="BK280">
        <v>5.0999999999999996</v>
      </c>
      <c r="BL280">
        <v>31</v>
      </c>
      <c r="BM280">
        <v>0.2</v>
      </c>
      <c r="BN280">
        <v>20.92</v>
      </c>
      <c r="BO280">
        <v>75.900000000000006</v>
      </c>
      <c r="BP280">
        <v>6.9</v>
      </c>
      <c r="BQ280">
        <v>13.01</v>
      </c>
      <c r="BR280">
        <v>45.57</v>
      </c>
      <c r="BS280">
        <v>7.94</v>
      </c>
      <c r="BT280">
        <v>1.0900000000000001</v>
      </c>
      <c r="BU280">
        <v>5.92</v>
      </c>
      <c r="BV280">
        <v>0.81</v>
      </c>
      <c r="BW280">
        <v>4.3099999999999996</v>
      </c>
      <c r="BX280">
        <v>0.8</v>
      </c>
      <c r="BY280">
        <v>2.17</v>
      </c>
      <c r="BZ280">
        <v>0.34</v>
      </c>
      <c r="CA280">
        <v>1.96</v>
      </c>
      <c r="CB280">
        <v>0.32</v>
      </c>
    </row>
    <row r="281" spans="1:80" x14ac:dyDescent="0.3">
      <c r="A281" t="s">
        <v>1110</v>
      </c>
      <c r="B281" t="s">
        <v>1111</v>
      </c>
      <c r="C281" s="1" t="str">
        <f>HYPERLINK("http://geochem.nrcan.gc.ca/cdogs/content/bdl/bdl211193_e.htm", "21:1193")</f>
        <v>21:1193</v>
      </c>
      <c r="D281" s="1" t="str">
        <f>HYPERLINK("http://geochem.nrcan.gc.ca/cdogs/content/svy/svy210191_e.htm", "21:0191")</f>
        <v>21:0191</v>
      </c>
      <c r="E281" t="s">
        <v>1112</v>
      </c>
      <c r="F281" t="s">
        <v>1113</v>
      </c>
      <c r="H281">
        <v>56.661296999999998</v>
      </c>
      <c r="I281">
        <v>-105.1928891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4</v>
      </c>
      <c r="M281" t="s">
        <v>162</v>
      </c>
      <c r="N281">
        <v>280</v>
      </c>
      <c r="O281">
        <v>1</v>
      </c>
      <c r="P281">
        <v>33</v>
      </c>
      <c r="Q281">
        <v>1.27</v>
      </c>
      <c r="R281">
        <v>1.5</v>
      </c>
      <c r="S281">
        <v>0.6</v>
      </c>
      <c r="T281">
        <v>-20</v>
      </c>
      <c r="U281">
        <v>79.599999999999994</v>
      </c>
      <c r="V281">
        <v>1.2</v>
      </c>
      <c r="W281">
        <v>0.15</v>
      </c>
      <c r="X281">
        <v>0.21</v>
      </c>
      <c r="Y281">
        <v>0.18</v>
      </c>
      <c r="Z281">
        <v>84.4</v>
      </c>
      <c r="AA281">
        <v>9.1999999999999993</v>
      </c>
      <c r="AB281">
        <v>25.7</v>
      </c>
      <c r="AC281">
        <v>1.47</v>
      </c>
      <c r="AD281">
        <v>6.94</v>
      </c>
      <c r="AE281">
        <v>2.27</v>
      </c>
      <c r="AF281">
        <v>3.9</v>
      </c>
      <c r="AG281">
        <v>-0.1</v>
      </c>
      <c r="AH281">
        <v>0.14000000000000001</v>
      </c>
      <c r="AI281">
        <v>36</v>
      </c>
      <c r="AJ281">
        <v>-0.02</v>
      </c>
      <c r="AK281">
        <v>0.17</v>
      </c>
      <c r="AL281">
        <v>43.2</v>
      </c>
      <c r="AM281">
        <v>21</v>
      </c>
      <c r="AN281">
        <v>0.46</v>
      </c>
      <c r="AO281">
        <v>423</v>
      </c>
      <c r="AP281">
        <v>0.53</v>
      </c>
      <c r="AQ281">
        <v>1.6E-2</v>
      </c>
      <c r="AR281">
        <v>2.2000000000000002</v>
      </c>
      <c r="AS281">
        <v>15.8</v>
      </c>
      <c r="AT281">
        <v>0.09</v>
      </c>
      <c r="AU281">
        <v>5.35</v>
      </c>
      <c r="AV281">
        <v>-10</v>
      </c>
      <c r="AW281">
        <v>3</v>
      </c>
      <c r="AX281">
        <v>23.4</v>
      </c>
      <c r="AY281">
        <v>-1</v>
      </c>
      <c r="AZ281">
        <v>0.04</v>
      </c>
      <c r="BA281">
        <v>0.06</v>
      </c>
      <c r="BB281">
        <v>3.9</v>
      </c>
      <c r="BC281">
        <v>0.4</v>
      </c>
      <c r="BD281">
        <v>0.9</v>
      </c>
      <c r="BE281">
        <v>30.5</v>
      </c>
      <c r="BF281">
        <v>-0.05</v>
      </c>
      <c r="BG281">
        <v>0.03</v>
      </c>
      <c r="BH281">
        <v>14.8</v>
      </c>
      <c r="BI281">
        <v>0.08</v>
      </c>
      <c r="BJ281">
        <v>0.2</v>
      </c>
      <c r="BK281">
        <v>4.9000000000000004</v>
      </c>
      <c r="BL281">
        <v>27</v>
      </c>
      <c r="BM281">
        <v>0.2</v>
      </c>
      <c r="BN281">
        <v>14.54</v>
      </c>
      <c r="BO281">
        <v>64.400000000000006</v>
      </c>
      <c r="BP281">
        <v>6</v>
      </c>
      <c r="BQ281">
        <v>10.27</v>
      </c>
      <c r="BR281">
        <v>34.28</v>
      </c>
      <c r="BS281">
        <v>5.42</v>
      </c>
      <c r="BT281">
        <v>0.9</v>
      </c>
      <c r="BU281">
        <v>4.1900000000000004</v>
      </c>
      <c r="BV281">
        <v>0.61</v>
      </c>
      <c r="BW281">
        <v>2.96</v>
      </c>
      <c r="BX281">
        <v>0.57999999999999996</v>
      </c>
      <c r="BY281">
        <v>1.33</v>
      </c>
      <c r="BZ281">
        <v>0.22</v>
      </c>
      <c r="CA281">
        <v>1.35</v>
      </c>
      <c r="CB281">
        <v>0.21</v>
      </c>
    </row>
    <row r="282" spans="1:80" x14ac:dyDescent="0.3">
      <c r="A282" t="s">
        <v>1114</v>
      </c>
      <c r="B282" t="s">
        <v>1115</v>
      </c>
      <c r="C282" s="1" t="str">
        <f>HYPERLINK("http://geochem.nrcan.gc.ca/cdogs/content/bdl/bdl211193_e.htm", "21:1193")</f>
        <v>21:1193</v>
      </c>
      <c r="D282" s="1" t="str">
        <f>HYPERLINK("http://geochem.nrcan.gc.ca/cdogs/content/svy/svy210191_e.htm", "21:0191")</f>
        <v>21:0191</v>
      </c>
      <c r="E282" t="s">
        <v>1116</v>
      </c>
      <c r="F282" t="s">
        <v>1117</v>
      </c>
      <c r="H282">
        <v>56.6491817</v>
      </c>
      <c r="I282">
        <v>-105.1958107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4</v>
      </c>
      <c r="M282" t="s">
        <v>167</v>
      </c>
      <c r="N282">
        <v>281</v>
      </c>
      <c r="O282">
        <v>1</v>
      </c>
      <c r="P282">
        <v>58</v>
      </c>
      <c r="Q282">
        <v>1.28</v>
      </c>
      <c r="R282">
        <v>1.7</v>
      </c>
      <c r="S282">
        <v>0.6</v>
      </c>
      <c r="T282">
        <v>-20</v>
      </c>
      <c r="U282">
        <v>81.599999999999994</v>
      </c>
      <c r="V282">
        <v>1.8</v>
      </c>
      <c r="W282">
        <v>0.15</v>
      </c>
      <c r="X282">
        <v>0.27</v>
      </c>
      <c r="Y282">
        <v>0.67</v>
      </c>
      <c r="Z282">
        <v>99.7</v>
      </c>
      <c r="AA282">
        <v>11</v>
      </c>
      <c r="AB282">
        <v>20.7</v>
      </c>
      <c r="AC282">
        <v>0.96</v>
      </c>
      <c r="AD282">
        <v>14.49</v>
      </c>
      <c r="AE282">
        <v>1.81</v>
      </c>
      <c r="AF282">
        <v>2.9</v>
      </c>
      <c r="AG282">
        <v>-0.1</v>
      </c>
      <c r="AH282">
        <v>0.05</v>
      </c>
      <c r="AI282">
        <v>85</v>
      </c>
      <c r="AJ282">
        <v>-0.02</v>
      </c>
      <c r="AK282">
        <v>0.09</v>
      </c>
      <c r="AL282">
        <v>49.5</v>
      </c>
      <c r="AM282">
        <v>11.6</v>
      </c>
      <c r="AN282">
        <v>0.26</v>
      </c>
      <c r="AO282">
        <v>406</v>
      </c>
      <c r="AP282">
        <v>1.1100000000000001</v>
      </c>
      <c r="AQ282">
        <v>1.0999999999999999E-2</v>
      </c>
      <c r="AR282">
        <v>2.08</v>
      </c>
      <c r="AS282">
        <v>15.4</v>
      </c>
      <c r="AT282">
        <v>0.123</v>
      </c>
      <c r="AU282">
        <v>7.57</v>
      </c>
      <c r="AV282">
        <v>-10</v>
      </c>
      <c r="AW282">
        <v>-2</v>
      </c>
      <c r="AX282">
        <v>11.2</v>
      </c>
      <c r="AY282">
        <v>-1</v>
      </c>
      <c r="AZ282">
        <v>0.17</v>
      </c>
      <c r="BA282">
        <v>0.05</v>
      </c>
      <c r="BB282">
        <v>2.6</v>
      </c>
      <c r="BC282">
        <v>1.1000000000000001</v>
      </c>
      <c r="BD282">
        <v>0.7</v>
      </c>
      <c r="BE282">
        <v>20.5</v>
      </c>
      <c r="BF282">
        <v>-0.05</v>
      </c>
      <c r="BG282">
        <v>-0.02</v>
      </c>
      <c r="BH282">
        <v>3.8</v>
      </c>
      <c r="BI282">
        <v>4.2999999999999997E-2</v>
      </c>
      <c r="BJ282">
        <v>0.18</v>
      </c>
      <c r="BK282">
        <v>10.5</v>
      </c>
      <c r="BL282">
        <v>28</v>
      </c>
      <c r="BM282">
        <v>0.2</v>
      </c>
      <c r="BN282">
        <v>20.440000000000001</v>
      </c>
      <c r="BO282">
        <v>105.6</v>
      </c>
      <c r="BP282">
        <v>1.5</v>
      </c>
      <c r="BQ282">
        <v>12.78</v>
      </c>
      <c r="BR282">
        <v>44.86</v>
      </c>
      <c r="BS282">
        <v>7.55</v>
      </c>
      <c r="BT282">
        <v>1.28</v>
      </c>
      <c r="BU282">
        <v>5.87</v>
      </c>
      <c r="BV282">
        <v>0.88</v>
      </c>
      <c r="BW282">
        <v>4.28</v>
      </c>
      <c r="BX282">
        <v>0.87</v>
      </c>
      <c r="BY282">
        <v>2.1800000000000002</v>
      </c>
      <c r="BZ282">
        <v>0.36</v>
      </c>
      <c r="CA282">
        <v>1.83</v>
      </c>
      <c r="CB282">
        <v>0.28999999999999998</v>
      </c>
    </row>
    <row r="283" spans="1:80" x14ac:dyDescent="0.3">
      <c r="A283" t="s">
        <v>1118</v>
      </c>
      <c r="B283" t="s">
        <v>1119</v>
      </c>
      <c r="C283" s="1" t="str">
        <f>HYPERLINK("http://geochem.nrcan.gc.ca/cdogs/content/bdl/bdl211193_e.htm", "21:1193")</f>
        <v>21:1193</v>
      </c>
      <c r="D283" s="1" t="str">
        <f>HYPERLINK("http://geochem.nrcan.gc.ca/cdogs/content/svy/svy210191_e.htm", "21:0191")</f>
        <v>21:0191</v>
      </c>
      <c r="E283" t="s">
        <v>1120</v>
      </c>
      <c r="F283" t="s">
        <v>1121</v>
      </c>
      <c r="H283">
        <v>56.635898699999998</v>
      </c>
      <c r="I283">
        <v>-105.1218397</v>
      </c>
      <c r="J283" s="1" t="str">
        <f>HYPERLINK("http://geochem.nrcan.gc.ca/cdogs/content/kwd/kwd020027_e.htm", "NGR lake sediment grab sample")</f>
        <v>NGR lake sediment grab sample</v>
      </c>
      <c r="K283" s="1" t="str">
        <f>HYPERLINK("http://geochem.nrcan.gc.ca/cdogs/content/kwd/kwd080006_e.htm", "&lt;177 micron (NGR)")</f>
        <v>&lt;177 micron (NGR)</v>
      </c>
      <c r="L283">
        <v>4</v>
      </c>
      <c r="M283" t="s">
        <v>172</v>
      </c>
      <c r="N283">
        <v>282</v>
      </c>
      <c r="O283">
        <v>1</v>
      </c>
      <c r="P283">
        <v>16</v>
      </c>
      <c r="Q283">
        <v>0.75</v>
      </c>
      <c r="R283">
        <v>0.7</v>
      </c>
      <c r="S283">
        <v>-0.2</v>
      </c>
      <c r="T283">
        <v>-20</v>
      </c>
      <c r="U283">
        <v>56.1</v>
      </c>
      <c r="V283">
        <v>4.9000000000000004</v>
      </c>
      <c r="W283">
        <v>0.04</v>
      </c>
      <c r="X283">
        <v>0.27</v>
      </c>
      <c r="Y283">
        <v>0.33</v>
      </c>
      <c r="Z283">
        <v>79.3</v>
      </c>
      <c r="AA283">
        <v>10.5</v>
      </c>
      <c r="AB283">
        <v>14.5</v>
      </c>
      <c r="AC283">
        <v>0.43</v>
      </c>
      <c r="AD283">
        <v>20.34</v>
      </c>
      <c r="AE283">
        <v>1</v>
      </c>
      <c r="AF283">
        <v>1.3</v>
      </c>
      <c r="AG283">
        <v>-0.1</v>
      </c>
      <c r="AH283">
        <v>-0.02</v>
      </c>
      <c r="AI283">
        <v>56</v>
      </c>
      <c r="AJ283">
        <v>-0.02</v>
      </c>
      <c r="AK283">
        <v>0.03</v>
      </c>
      <c r="AL283">
        <v>43.7</v>
      </c>
      <c r="AM283">
        <v>3.8</v>
      </c>
      <c r="AN283">
        <v>0.12</v>
      </c>
      <c r="AO283">
        <v>135</v>
      </c>
      <c r="AP283">
        <v>1.5</v>
      </c>
      <c r="AQ283">
        <v>7.0000000000000001E-3</v>
      </c>
      <c r="AR283">
        <v>0.86</v>
      </c>
      <c r="AS283">
        <v>16.600000000000001</v>
      </c>
      <c r="AT283">
        <v>3.5999999999999997E-2</v>
      </c>
      <c r="AU283">
        <v>2.81</v>
      </c>
      <c r="AV283">
        <v>-10</v>
      </c>
      <c r="AW283">
        <v>-2</v>
      </c>
      <c r="AX283">
        <v>3.8</v>
      </c>
      <c r="AY283">
        <v>-1</v>
      </c>
      <c r="AZ283">
        <v>0.35</v>
      </c>
      <c r="BA283">
        <v>0.03</v>
      </c>
      <c r="BB283">
        <v>1.6</v>
      </c>
      <c r="BC283">
        <v>1.1000000000000001</v>
      </c>
      <c r="BD283">
        <v>0.4</v>
      </c>
      <c r="BE283">
        <v>14.2</v>
      </c>
      <c r="BF283">
        <v>-0.05</v>
      </c>
      <c r="BG283">
        <v>0.03</v>
      </c>
      <c r="BH283">
        <v>0.9</v>
      </c>
      <c r="BI283">
        <v>0.02</v>
      </c>
      <c r="BJ283">
        <v>7.0000000000000007E-2</v>
      </c>
      <c r="BK283">
        <v>5.6</v>
      </c>
      <c r="BL283">
        <v>21</v>
      </c>
      <c r="BM283">
        <v>-0.1</v>
      </c>
      <c r="BN283">
        <v>25.36</v>
      </c>
      <c r="BO283">
        <v>90.5</v>
      </c>
      <c r="BP283">
        <v>0.7</v>
      </c>
      <c r="BQ283">
        <v>12.31</v>
      </c>
      <c r="BR283">
        <v>46.6</v>
      </c>
      <c r="BS283">
        <v>9.49</v>
      </c>
      <c r="BT283">
        <v>1.49</v>
      </c>
      <c r="BU283">
        <v>7.94</v>
      </c>
      <c r="BV283">
        <v>1.06</v>
      </c>
      <c r="BW283">
        <v>5.43</v>
      </c>
      <c r="BX283">
        <v>1.1100000000000001</v>
      </c>
      <c r="BY283">
        <v>2.88</v>
      </c>
      <c r="BZ283">
        <v>0.45</v>
      </c>
      <c r="CA283">
        <v>2.42</v>
      </c>
      <c r="CB283">
        <v>0.37</v>
      </c>
    </row>
    <row r="284" spans="1:80" x14ac:dyDescent="0.3">
      <c r="A284" t="s">
        <v>1122</v>
      </c>
      <c r="B284" t="s">
        <v>1123</v>
      </c>
      <c r="C284" s="1" t="str">
        <f>HYPERLINK("http://geochem.nrcan.gc.ca/cdogs/content/bdl/bdl211193_e.htm", "21:1193")</f>
        <v>21:1193</v>
      </c>
      <c r="D284" s="1" t="str">
        <f>HYPERLINK("http://geochem.nrcan.gc.ca/cdogs/content/svy/svy210191_e.htm", "21:0191")</f>
        <v>21:0191</v>
      </c>
      <c r="E284" t="s">
        <v>1124</v>
      </c>
      <c r="F284" t="s">
        <v>1125</v>
      </c>
      <c r="H284">
        <v>56.6340699</v>
      </c>
      <c r="I284">
        <v>-105.0700908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4</v>
      </c>
      <c r="M284" t="s">
        <v>177</v>
      </c>
      <c r="N284">
        <v>283</v>
      </c>
      <c r="O284">
        <v>1</v>
      </c>
      <c r="P284">
        <v>580</v>
      </c>
      <c r="Q284">
        <v>1.1100000000000001</v>
      </c>
      <c r="R284">
        <v>11.4</v>
      </c>
      <c r="S284">
        <v>0.8</v>
      </c>
      <c r="T284">
        <v>-20</v>
      </c>
      <c r="U284">
        <v>162.6</v>
      </c>
      <c r="V284">
        <v>3</v>
      </c>
      <c r="W284">
        <v>0.15</v>
      </c>
      <c r="X284">
        <v>0.35</v>
      </c>
      <c r="Y284">
        <v>1.06</v>
      </c>
      <c r="Z284">
        <v>475</v>
      </c>
      <c r="AA284">
        <v>11.3</v>
      </c>
      <c r="AB284">
        <v>39.700000000000003</v>
      </c>
      <c r="AC284">
        <v>0.53</v>
      </c>
      <c r="AD284">
        <v>76.59</v>
      </c>
      <c r="AE284">
        <v>7.85</v>
      </c>
      <c r="AF284">
        <v>3</v>
      </c>
      <c r="AG284">
        <v>0.5</v>
      </c>
      <c r="AH284">
        <v>0.31</v>
      </c>
      <c r="AI284">
        <v>151</v>
      </c>
      <c r="AJ284">
        <v>0.02</v>
      </c>
      <c r="AK284">
        <v>0.06</v>
      </c>
      <c r="AL284">
        <v>290.89999999999998</v>
      </c>
      <c r="AM284">
        <v>7.5</v>
      </c>
      <c r="AN284">
        <v>0.22</v>
      </c>
      <c r="AO284">
        <v>704</v>
      </c>
      <c r="AP284">
        <v>15.22</v>
      </c>
      <c r="AQ284">
        <v>1.2E-2</v>
      </c>
      <c r="AR284">
        <v>1.44</v>
      </c>
      <c r="AS284">
        <v>22.1</v>
      </c>
      <c r="AT284">
        <v>0.14799999999999999</v>
      </c>
      <c r="AU284">
        <v>7.28</v>
      </c>
      <c r="AV284">
        <v>-10</v>
      </c>
      <c r="AW284">
        <v>6</v>
      </c>
      <c r="AX284">
        <v>6.2</v>
      </c>
      <c r="AY284">
        <v>7</v>
      </c>
      <c r="AZ284">
        <v>1.02</v>
      </c>
      <c r="BA284">
        <v>0.2</v>
      </c>
      <c r="BB284">
        <v>14.2</v>
      </c>
      <c r="BC284">
        <v>6.2</v>
      </c>
      <c r="BD284">
        <v>0.3</v>
      </c>
      <c r="BE284">
        <v>24.3</v>
      </c>
      <c r="BF284">
        <v>-0.05</v>
      </c>
      <c r="BG284">
        <v>0.06</v>
      </c>
      <c r="BH284">
        <v>22.3</v>
      </c>
      <c r="BI284">
        <v>3.5999999999999997E-2</v>
      </c>
      <c r="BJ284">
        <v>0.22</v>
      </c>
      <c r="BK284">
        <v>16.3</v>
      </c>
      <c r="BL284">
        <v>110</v>
      </c>
      <c r="BM284">
        <v>0.6</v>
      </c>
      <c r="BN284">
        <v>150.08000000000001</v>
      </c>
      <c r="BO284">
        <v>173.7</v>
      </c>
      <c r="BP284">
        <v>14.1</v>
      </c>
      <c r="BQ284">
        <v>101.97</v>
      </c>
      <c r="BR284">
        <v>396.26</v>
      </c>
      <c r="BS284">
        <v>68.599999999999994</v>
      </c>
      <c r="BT284">
        <v>12.37</v>
      </c>
      <c r="BU284">
        <v>47.89</v>
      </c>
      <c r="BV284">
        <v>5.69</v>
      </c>
      <c r="BW284">
        <v>27.62</v>
      </c>
      <c r="BX284">
        <v>5.83</v>
      </c>
      <c r="BY284">
        <v>15.07</v>
      </c>
      <c r="BZ284">
        <v>2.2200000000000002</v>
      </c>
      <c r="CA284">
        <v>12.77</v>
      </c>
      <c r="CB284">
        <v>2.35</v>
      </c>
    </row>
    <row r="285" spans="1:80" x14ac:dyDescent="0.3">
      <c r="A285" t="s">
        <v>1126</v>
      </c>
      <c r="B285" t="s">
        <v>1127</v>
      </c>
      <c r="C285" s="1" t="str">
        <f>HYPERLINK("http://geochem.nrcan.gc.ca/cdogs/content/bdl/bdl211193_e.htm", "21:1193")</f>
        <v>21:1193</v>
      </c>
      <c r="D285" s="1" t="str">
        <f>HYPERLINK("http://geochem.nrcan.gc.ca/cdogs/content/svy/svy210191_e.htm", "21:0191")</f>
        <v>21:0191</v>
      </c>
      <c r="E285" t="s">
        <v>1128</v>
      </c>
      <c r="F285" t="s">
        <v>1129</v>
      </c>
      <c r="H285">
        <v>56.734375999999997</v>
      </c>
      <c r="I285">
        <v>-105.028229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5</v>
      </c>
      <c r="M285" t="s">
        <v>84</v>
      </c>
      <c r="N285">
        <v>284</v>
      </c>
      <c r="O285">
        <v>7</v>
      </c>
      <c r="P285">
        <v>32</v>
      </c>
      <c r="Q285">
        <v>0.73</v>
      </c>
      <c r="R285">
        <v>8</v>
      </c>
      <c r="S285">
        <v>0.2</v>
      </c>
      <c r="T285">
        <v>-20</v>
      </c>
      <c r="U285">
        <v>57</v>
      </c>
      <c r="V285">
        <v>1.3</v>
      </c>
      <c r="W285">
        <v>0.12</v>
      </c>
      <c r="X285">
        <v>0.23</v>
      </c>
      <c r="Y285">
        <v>0.31</v>
      </c>
      <c r="Z285">
        <v>77.7</v>
      </c>
      <c r="AA285">
        <v>17.2</v>
      </c>
      <c r="AB285">
        <v>16.2</v>
      </c>
      <c r="AC285">
        <v>0.78</v>
      </c>
      <c r="AD285">
        <v>17.329999999999998</v>
      </c>
      <c r="AE285">
        <v>2.2599999999999998</v>
      </c>
      <c r="AF285">
        <v>2.1</v>
      </c>
      <c r="AG285">
        <v>-0.1</v>
      </c>
      <c r="AH285">
        <v>0.19</v>
      </c>
      <c r="AI285">
        <v>34</v>
      </c>
      <c r="AJ285">
        <v>-0.02</v>
      </c>
      <c r="AK285">
        <v>0.11</v>
      </c>
      <c r="AL285">
        <v>48.1</v>
      </c>
      <c r="AM285">
        <v>8.5</v>
      </c>
      <c r="AN285">
        <v>0.27</v>
      </c>
      <c r="AO285">
        <v>728</v>
      </c>
      <c r="AP285">
        <v>1.77</v>
      </c>
      <c r="AQ285">
        <v>1.0999999999999999E-2</v>
      </c>
      <c r="AR285">
        <v>1.78</v>
      </c>
      <c r="AS285">
        <v>14</v>
      </c>
      <c r="AT285">
        <v>6.2E-2</v>
      </c>
      <c r="AU285">
        <v>3.51</v>
      </c>
      <c r="AV285">
        <v>-10</v>
      </c>
      <c r="AW285">
        <v>-2</v>
      </c>
      <c r="AX285">
        <v>11.6</v>
      </c>
      <c r="AY285">
        <v>-1</v>
      </c>
      <c r="AZ285">
        <v>0.18</v>
      </c>
      <c r="BA285">
        <v>0.08</v>
      </c>
      <c r="BB285">
        <v>2.7</v>
      </c>
      <c r="BC285">
        <v>1</v>
      </c>
      <c r="BD285">
        <v>0.4</v>
      </c>
      <c r="BE285">
        <v>13.1</v>
      </c>
      <c r="BF285">
        <v>-0.05</v>
      </c>
      <c r="BG285">
        <v>0.04</v>
      </c>
      <c r="BH285">
        <v>11.9</v>
      </c>
      <c r="BI285">
        <v>4.4999999999999998E-2</v>
      </c>
      <c r="BJ285">
        <v>0.18</v>
      </c>
      <c r="BK285">
        <v>14.4</v>
      </c>
      <c r="BL285">
        <v>21</v>
      </c>
      <c r="BM285">
        <v>0.2</v>
      </c>
      <c r="BN285">
        <v>20.53</v>
      </c>
      <c r="BO285">
        <v>62.6</v>
      </c>
      <c r="BP285">
        <v>7.6</v>
      </c>
      <c r="BQ285">
        <v>11.95</v>
      </c>
      <c r="BR285">
        <v>43.09</v>
      </c>
      <c r="BS285">
        <v>7.41</v>
      </c>
      <c r="BT285">
        <v>1.1499999999999999</v>
      </c>
      <c r="BU285">
        <v>4.96</v>
      </c>
      <c r="BV285">
        <v>0.76</v>
      </c>
      <c r="BW285">
        <v>3.36</v>
      </c>
      <c r="BX285">
        <v>0.77</v>
      </c>
      <c r="BY285">
        <v>1.94</v>
      </c>
      <c r="BZ285">
        <v>0.31</v>
      </c>
      <c r="CA285">
        <v>2.04</v>
      </c>
      <c r="CB285">
        <v>0.34</v>
      </c>
    </row>
    <row r="286" spans="1:80" x14ac:dyDescent="0.3">
      <c r="A286" t="s">
        <v>1130</v>
      </c>
      <c r="B286" t="s">
        <v>1131</v>
      </c>
      <c r="C286" s="1" t="str">
        <f>HYPERLINK("http://geochem.nrcan.gc.ca/cdogs/content/bdl/bdl211193_e.htm", "21:1193")</f>
        <v>21:1193</v>
      </c>
      <c r="D286" s="1" t="str">
        <f>HYPERLINK("http://geochem.nrcan.gc.ca/cdogs/content/svy/svy210191_e.htm", "21:0191")</f>
        <v>21:0191</v>
      </c>
      <c r="E286" t="s">
        <v>1132</v>
      </c>
      <c r="F286" t="s">
        <v>1133</v>
      </c>
      <c r="H286">
        <v>56.610576700000003</v>
      </c>
      <c r="I286">
        <v>-105.0184002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5</v>
      </c>
      <c r="M286" t="s">
        <v>89</v>
      </c>
      <c r="N286">
        <v>285</v>
      </c>
      <c r="O286">
        <v>1</v>
      </c>
      <c r="P286">
        <v>39</v>
      </c>
      <c r="Q286">
        <v>0.69</v>
      </c>
      <c r="R286">
        <v>1.4</v>
      </c>
      <c r="S286">
        <v>-0.2</v>
      </c>
      <c r="T286">
        <v>-20</v>
      </c>
      <c r="U286">
        <v>84.2</v>
      </c>
      <c r="V286">
        <v>0.5</v>
      </c>
      <c r="W286">
        <v>-0.02</v>
      </c>
      <c r="X286">
        <v>0.4</v>
      </c>
      <c r="Y286">
        <v>0.46</v>
      </c>
      <c r="Z286">
        <v>60</v>
      </c>
      <c r="AA286">
        <v>8</v>
      </c>
      <c r="AB286">
        <v>16</v>
      </c>
      <c r="AC286">
        <v>0.25</v>
      </c>
      <c r="AD286">
        <v>14.93</v>
      </c>
      <c r="AE286">
        <v>2.5</v>
      </c>
      <c r="AF286">
        <v>1.5</v>
      </c>
      <c r="AG286">
        <v>-0.1</v>
      </c>
      <c r="AH286">
        <v>7.0000000000000007E-2</v>
      </c>
      <c r="AI286">
        <v>72</v>
      </c>
      <c r="AJ286">
        <v>-0.02</v>
      </c>
      <c r="AK286">
        <v>0.06</v>
      </c>
      <c r="AL286">
        <v>32.6</v>
      </c>
      <c r="AM286">
        <v>4.5999999999999996</v>
      </c>
      <c r="AN286">
        <v>0.14000000000000001</v>
      </c>
      <c r="AO286">
        <v>241</v>
      </c>
      <c r="AP286">
        <v>1.64</v>
      </c>
      <c r="AQ286">
        <v>1.6E-2</v>
      </c>
      <c r="AR286">
        <v>0.89</v>
      </c>
      <c r="AS286">
        <v>12.9</v>
      </c>
      <c r="AT286">
        <v>0.06</v>
      </c>
      <c r="AU286">
        <v>2.41</v>
      </c>
      <c r="AV286">
        <v>-10</v>
      </c>
      <c r="AW286">
        <v>3</v>
      </c>
      <c r="AX286">
        <v>4.2</v>
      </c>
      <c r="AY286">
        <v>2</v>
      </c>
      <c r="AZ286">
        <v>0.28000000000000003</v>
      </c>
      <c r="BA286">
        <v>0.04</v>
      </c>
      <c r="BB286">
        <v>2.9</v>
      </c>
      <c r="BC286">
        <v>1</v>
      </c>
      <c r="BD286">
        <v>0.2</v>
      </c>
      <c r="BE286">
        <v>26.7</v>
      </c>
      <c r="BF286">
        <v>-0.05</v>
      </c>
      <c r="BG286">
        <v>0.02</v>
      </c>
      <c r="BH286">
        <v>4.7</v>
      </c>
      <c r="BI286">
        <v>2.5000000000000001E-2</v>
      </c>
      <c r="BJ286">
        <v>0.08</v>
      </c>
      <c r="BK286">
        <v>1.4</v>
      </c>
      <c r="BL286">
        <v>26</v>
      </c>
      <c r="BM286">
        <v>1</v>
      </c>
      <c r="BN286">
        <v>13.23</v>
      </c>
      <c r="BO286">
        <v>110.8</v>
      </c>
      <c r="BP286">
        <v>2.9</v>
      </c>
      <c r="BQ286">
        <v>8.59</v>
      </c>
      <c r="BR286">
        <v>30.76</v>
      </c>
      <c r="BS286">
        <v>5.05</v>
      </c>
      <c r="BT286">
        <v>0.88</v>
      </c>
      <c r="BU286">
        <v>3.29</v>
      </c>
      <c r="BV286">
        <v>0.49</v>
      </c>
      <c r="BW286">
        <v>2.38</v>
      </c>
      <c r="BX286">
        <v>0.51</v>
      </c>
      <c r="BY286">
        <v>1.32</v>
      </c>
      <c r="BZ286">
        <v>0.21</v>
      </c>
      <c r="CA286">
        <v>1.23</v>
      </c>
      <c r="CB286">
        <v>0.2</v>
      </c>
    </row>
    <row r="287" spans="1:80" x14ac:dyDescent="0.3">
      <c r="A287" t="s">
        <v>1134</v>
      </c>
      <c r="B287" t="s">
        <v>1135</v>
      </c>
      <c r="C287" s="1" t="str">
        <f>HYPERLINK("http://geochem.nrcan.gc.ca/cdogs/content/bdl/bdl211193_e.htm", "21:1193")</f>
        <v>21:1193</v>
      </c>
      <c r="D287" s="1" t="str">
        <f>HYPERLINK("http://geochem.nrcan.gc.ca/cdogs/content/svy/svy210191_e.htm", "21:0191")</f>
        <v>21:0191</v>
      </c>
      <c r="E287" t="s">
        <v>1136</v>
      </c>
      <c r="F287" t="s">
        <v>1137</v>
      </c>
      <c r="H287">
        <v>56.635427800000002</v>
      </c>
      <c r="I287">
        <v>-105.0093497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5</v>
      </c>
      <c r="M287" t="s">
        <v>94</v>
      </c>
      <c r="N287">
        <v>286</v>
      </c>
      <c r="O287">
        <v>1</v>
      </c>
      <c r="P287">
        <v>42</v>
      </c>
      <c r="Q287">
        <v>0.71</v>
      </c>
      <c r="R287">
        <v>2.7</v>
      </c>
      <c r="S287">
        <v>-0.2</v>
      </c>
      <c r="T287">
        <v>-20</v>
      </c>
      <c r="U287">
        <v>108.4</v>
      </c>
      <c r="V287">
        <v>0.8</v>
      </c>
      <c r="W287">
        <v>0.04</v>
      </c>
      <c r="X287">
        <v>0.35</v>
      </c>
      <c r="Y287">
        <v>0.37</v>
      </c>
      <c r="Z287">
        <v>105.5</v>
      </c>
      <c r="AA287">
        <v>7.5</v>
      </c>
      <c r="AB287">
        <v>22</v>
      </c>
      <c r="AC287">
        <v>0.34</v>
      </c>
      <c r="AD287">
        <v>13.53</v>
      </c>
      <c r="AE287">
        <v>2.87</v>
      </c>
      <c r="AF287">
        <v>2</v>
      </c>
      <c r="AG287">
        <v>0.1</v>
      </c>
      <c r="AH287">
        <v>0.15</v>
      </c>
      <c r="AI287">
        <v>40</v>
      </c>
      <c r="AJ287">
        <v>-0.02</v>
      </c>
      <c r="AK287">
        <v>0.05</v>
      </c>
      <c r="AL287">
        <v>61</v>
      </c>
      <c r="AM287">
        <v>4.9000000000000004</v>
      </c>
      <c r="AN287">
        <v>0.17</v>
      </c>
      <c r="AO287">
        <v>244</v>
      </c>
      <c r="AP287">
        <v>4.09</v>
      </c>
      <c r="AQ287">
        <v>1.2E-2</v>
      </c>
      <c r="AR287">
        <v>1.49</v>
      </c>
      <c r="AS287">
        <v>10.4</v>
      </c>
      <c r="AT287">
        <v>5.3999999999999999E-2</v>
      </c>
      <c r="AU287">
        <v>4.62</v>
      </c>
      <c r="AV287">
        <v>-10</v>
      </c>
      <c r="AW287">
        <v>-2</v>
      </c>
      <c r="AX287">
        <v>4.7</v>
      </c>
      <c r="AY287">
        <v>2</v>
      </c>
      <c r="AZ287">
        <v>0.34</v>
      </c>
      <c r="BA287">
        <v>0.08</v>
      </c>
      <c r="BB287">
        <v>3.1</v>
      </c>
      <c r="BC287">
        <v>1.2</v>
      </c>
      <c r="BD287">
        <v>0.3</v>
      </c>
      <c r="BE287">
        <v>20.7</v>
      </c>
      <c r="BF287">
        <v>-0.05</v>
      </c>
      <c r="BG287">
        <v>0.03</v>
      </c>
      <c r="BH287">
        <v>7.8</v>
      </c>
      <c r="BI287">
        <v>4.2000000000000003E-2</v>
      </c>
      <c r="BJ287">
        <v>0.09</v>
      </c>
      <c r="BK287">
        <v>2.5</v>
      </c>
      <c r="BL287">
        <v>49</v>
      </c>
      <c r="BM287">
        <v>0.3</v>
      </c>
      <c r="BN287">
        <v>24.02</v>
      </c>
      <c r="BO287">
        <v>104.5</v>
      </c>
      <c r="BP287">
        <v>6</v>
      </c>
      <c r="BQ287">
        <v>16.489999999999998</v>
      </c>
      <c r="BR287">
        <v>58.93</v>
      </c>
      <c r="BS287">
        <v>9.98</v>
      </c>
      <c r="BT287">
        <v>1.55</v>
      </c>
      <c r="BU287">
        <v>6.31</v>
      </c>
      <c r="BV287">
        <v>0.84</v>
      </c>
      <c r="BW287">
        <v>4.03</v>
      </c>
      <c r="BX287">
        <v>0.83</v>
      </c>
      <c r="BY287">
        <v>2.06</v>
      </c>
      <c r="BZ287">
        <v>0.34</v>
      </c>
      <c r="CA287">
        <v>2.0699999999999998</v>
      </c>
      <c r="CB287">
        <v>0.36</v>
      </c>
    </row>
    <row r="288" spans="1:80" x14ac:dyDescent="0.3">
      <c r="A288" t="s">
        <v>1138</v>
      </c>
      <c r="B288" t="s">
        <v>1139</v>
      </c>
      <c r="C288" s="1" t="str">
        <f>HYPERLINK("http://geochem.nrcan.gc.ca/cdogs/content/bdl/bdl211193_e.htm", "21:1193")</f>
        <v>21:1193</v>
      </c>
      <c r="D288" s="1" t="str">
        <f>HYPERLINK("http://geochem.nrcan.gc.ca/cdogs/content/svy/svy210191_e.htm", "21:0191")</f>
        <v>21:0191</v>
      </c>
      <c r="E288" t="s">
        <v>1140</v>
      </c>
      <c r="F288" t="s">
        <v>1141</v>
      </c>
      <c r="H288">
        <v>56.659769099999998</v>
      </c>
      <c r="I288">
        <v>-105.0389168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5</v>
      </c>
      <c r="M288" t="s">
        <v>99</v>
      </c>
      <c r="N288">
        <v>287</v>
      </c>
      <c r="O288">
        <v>1</v>
      </c>
      <c r="P288">
        <v>58</v>
      </c>
      <c r="Q288">
        <v>0.59</v>
      </c>
      <c r="R288">
        <v>0.6</v>
      </c>
      <c r="S288">
        <v>0.7</v>
      </c>
      <c r="T288">
        <v>-20</v>
      </c>
      <c r="U288">
        <v>58.9</v>
      </c>
      <c r="V288">
        <v>0.3</v>
      </c>
      <c r="W288">
        <v>0.06</v>
      </c>
      <c r="X288">
        <v>0.28000000000000003</v>
      </c>
      <c r="Y288">
        <v>0.36</v>
      </c>
      <c r="Z288">
        <v>49.4</v>
      </c>
      <c r="AA288">
        <v>6.5</v>
      </c>
      <c r="AB288">
        <v>13.8</v>
      </c>
      <c r="AC288">
        <v>0.44</v>
      </c>
      <c r="AD288">
        <v>13.67</v>
      </c>
      <c r="AE288">
        <v>0.84</v>
      </c>
      <c r="AF288">
        <v>2.2999999999999998</v>
      </c>
      <c r="AG288">
        <v>-0.1</v>
      </c>
      <c r="AH288">
        <v>-0.02</v>
      </c>
      <c r="AI288">
        <v>54</v>
      </c>
      <c r="AJ288">
        <v>-0.02</v>
      </c>
      <c r="AK288">
        <v>0.05</v>
      </c>
      <c r="AL288">
        <v>34.6</v>
      </c>
      <c r="AM288">
        <v>7</v>
      </c>
      <c r="AN288">
        <v>0.17</v>
      </c>
      <c r="AO288">
        <v>234</v>
      </c>
      <c r="AP288">
        <v>2.62</v>
      </c>
      <c r="AQ288">
        <v>0.01</v>
      </c>
      <c r="AR288">
        <v>0.83</v>
      </c>
      <c r="AS288">
        <v>7.7</v>
      </c>
      <c r="AT288">
        <v>4.9000000000000002E-2</v>
      </c>
      <c r="AU288">
        <v>4.62</v>
      </c>
      <c r="AV288">
        <v>-10</v>
      </c>
      <c r="AW288">
        <v>-2</v>
      </c>
      <c r="AX288">
        <v>6</v>
      </c>
      <c r="AY288">
        <v>-1</v>
      </c>
      <c r="AZ288">
        <v>0.33</v>
      </c>
      <c r="BA288">
        <v>0.06</v>
      </c>
      <c r="BB288">
        <v>1.7</v>
      </c>
      <c r="BC288">
        <v>1.1000000000000001</v>
      </c>
      <c r="BD288">
        <v>0.3</v>
      </c>
      <c r="BE288">
        <v>19</v>
      </c>
      <c r="BF288">
        <v>-0.05</v>
      </c>
      <c r="BG288">
        <v>0.04</v>
      </c>
      <c r="BH288">
        <v>1.2</v>
      </c>
      <c r="BI288">
        <v>2.5000000000000001E-2</v>
      </c>
      <c r="BJ288">
        <v>0.09</v>
      </c>
      <c r="BK288">
        <v>2.5</v>
      </c>
      <c r="BL288">
        <v>17</v>
      </c>
      <c r="BM288">
        <v>0.1</v>
      </c>
      <c r="BN288">
        <v>13.66</v>
      </c>
      <c r="BO288">
        <v>92.2</v>
      </c>
      <c r="BP288">
        <v>0.4</v>
      </c>
      <c r="BQ288">
        <v>9.52</v>
      </c>
      <c r="BR288">
        <v>36.33</v>
      </c>
      <c r="BS288">
        <v>5.88</v>
      </c>
      <c r="BT288">
        <v>0.98</v>
      </c>
      <c r="BU288">
        <v>3.76</v>
      </c>
      <c r="BV288">
        <v>0.49</v>
      </c>
      <c r="BW288">
        <v>2.46</v>
      </c>
      <c r="BX288">
        <v>0.52</v>
      </c>
      <c r="BY288">
        <v>1.45</v>
      </c>
      <c r="BZ288">
        <v>0.19</v>
      </c>
      <c r="CA288">
        <v>1.1399999999999999</v>
      </c>
      <c r="CB288">
        <v>0.22</v>
      </c>
    </row>
    <row r="289" spans="1:80" x14ac:dyDescent="0.3">
      <c r="A289" t="s">
        <v>1142</v>
      </c>
      <c r="B289" t="s">
        <v>1143</v>
      </c>
      <c r="C289" s="1" t="str">
        <f>HYPERLINK("http://geochem.nrcan.gc.ca/cdogs/content/bdl/bdl211193_e.htm", "21:1193")</f>
        <v>21:1193</v>
      </c>
      <c r="D289" s="1" t="str">
        <f>HYPERLINK("http://geochem.nrcan.gc.ca/cdogs/content/svy/svy210191_e.htm", "21:0191")</f>
        <v>21:0191</v>
      </c>
      <c r="E289" t="s">
        <v>1144</v>
      </c>
      <c r="F289" t="s">
        <v>1145</v>
      </c>
      <c r="H289">
        <v>56.705206400000002</v>
      </c>
      <c r="I289">
        <v>-105.0192376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5</v>
      </c>
      <c r="M289" t="s">
        <v>104</v>
      </c>
      <c r="N289">
        <v>288</v>
      </c>
      <c r="O289">
        <v>1</v>
      </c>
      <c r="P289">
        <v>24</v>
      </c>
      <c r="Q289">
        <v>0.9</v>
      </c>
      <c r="R289">
        <v>3.2</v>
      </c>
      <c r="S289">
        <v>-0.2</v>
      </c>
      <c r="T289">
        <v>-20</v>
      </c>
      <c r="U289">
        <v>55.6</v>
      </c>
      <c r="V289">
        <v>1.2</v>
      </c>
      <c r="W289">
        <v>0.05</v>
      </c>
      <c r="X289">
        <v>0.42</v>
      </c>
      <c r="Y289">
        <v>0.45</v>
      </c>
      <c r="Z289">
        <v>101.2</v>
      </c>
      <c r="AA289">
        <v>14.9</v>
      </c>
      <c r="AB289">
        <v>15.5</v>
      </c>
      <c r="AC289">
        <v>0.32</v>
      </c>
      <c r="AD289">
        <v>10.92</v>
      </c>
      <c r="AE289">
        <v>2.86</v>
      </c>
      <c r="AF289">
        <v>1.7</v>
      </c>
      <c r="AG289">
        <v>-0.1</v>
      </c>
      <c r="AH289">
        <v>-0.02</v>
      </c>
      <c r="AI289">
        <v>117</v>
      </c>
      <c r="AJ289">
        <v>-0.02</v>
      </c>
      <c r="AK289">
        <v>0.03</v>
      </c>
      <c r="AL289">
        <v>53</v>
      </c>
      <c r="AM289">
        <v>4</v>
      </c>
      <c r="AN289">
        <v>0.12</v>
      </c>
      <c r="AO289">
        <v>412</v>
      </c>
      <c r="AP289">
        <v>2.34</v>
      </c>
      <c r="AQ289">
        <v>8.0000000000000002E-3</v>
      </c>
      <c r="AR289">
        <v>1.44</v>
      </c>
      <c r="AS289">
        <v>12.8</v>
      </c>
      <c r="AT289">
        <v>0.09</v>
      </c>
      <c r="AU289">
        <v>3.82</v>
      </c>
      <c r="AV289">
        <v>-10</v>
      </c>
      <c r="AW289">
        <v>-2</v>
      </c>
      <c r="AX289">
        <v>3.4</v>
      </c>
      <c r="AY289">
        <v>2</v>
      </c>
      <c r="AZ289">
        <v>0.19</v>
      </c>
      <c r="BA289">
        <v>0.06</v>
      </c>
      <c r="BB289">
        <v>2.6</v>
      </c>
      <c r="BC289">
        <v>1.1000000000000001</v>
      </c>
      <c r="BD289">
        <v>0.3</v>
      </c>
      <c r="BE289">
        <v>21.6</v>
      </c>
      <c r="BF289">
        <v>-0.05</v>
      </c>
      <c r="BG289">
        <v>-0.02</v>
      </c>
      <c r="BH289">
        <v>2.7</v>
      </c>
      <c r="BI289">
        <v>2.5000000000000001E-2</v>
      </c>
      <c r="BJ289">
        <v>0.14000000000000001</v>
      </c>
      <c r="BK289">
        <v>4</v>
      </c>
      <c r="BL289">
        <v>23</v>
      </c>
      <c r="BM289">
        <v>0.2</v>
      </c>
      <c r="BN289">
        <v>22.89</v>
      </c>
      <c r="BO289">
        <v>80.2</v>
      </c>
      <c r="BP289">
        <v>0.9</v>
      </c>
      <c r="BQ289">
        <v>13.81</v>
      </c>
      <c r="BR289">
        <v>47.83</v>
      </c>
      <c r="BS289">
        <v>7.87</v>
      </c>
      <c r="BT289">
        <v>1.36</v>
      </c>
      <c r="BU289">
        <v>5.66</v>
      </c>
      <c r="BV289">
        <v>0.84</v>
      </c>
      <c r="BW289">
        <v>3.88</v>
      </c>
      <c r="BX289">
        <v>0.82</v>
      </c>
      <c r="BY289">
        <v>2.35</v>
      </c>
      <c r="BZ289">
        <v>0.32</v>
      </c>
      <c r="CA289">
        <v>1.91</v>
      </c>
      <c r="CB289">
        <v>0.28999999999999998</v>
      </c>
    </row>
    <row r="290" spans="1:80" x14ac:dyDescent="0.3">
      <c r="A290" t="s">
        <v>1146</v>
      </c>
      <c r="B290" t="s">
        <v>1147</v>
      </c>
      <c r="C290" s="1" t="str">
        <f>HYPERLINK("http://geochem.nrcan.gc.ca/cdogs/content/bdl/bdl211193_e.htm", "21:1193")</f>
        <v>21:1193</v>
      </c>
      <c r="D290" s="1" t="str">
        <f>HYPERLINK("http://geochem.nrcan.gc.ca/cdogs/content/svy/svy210191_e.htm", "21:0191")</f>
        <v>21:0191</v>
      </c>
      <c r="E290" t="s">
        <v>1128</v>
      </c>
      <c r="F290" t="s">
        <v>1148</v>
      </c>
      <c r="H290">
        <v>56.734375999999997</v>
      </c>
      <c r="I290">
        <v>-105.028229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5</v>
      </c>
      <c r="M290" t="s">
        <v>112</v>
      </c>
      <c r="N290">
        <v>289</v>
      </c>
      <c r="O290">
        <v>1</v>
      </c>
      <c r="P290">
        <v>36</v>
      </c>
      <c r="Q290">
        <v>0.75</v>
      </c>
      <c r="R290">
        <v>7.7</v>
      </c>
      <c r="S290">
        <v>-0.2</v>
      </c>
      <c r="T290">
        <v>-20</v>
      </c>
      <c r="U290">
        <v>60.2</v>
      </c>
      <c r="V290">
        <v>0.7</v>
      </c>
      <c r="W290">
        <v>0.1</v>
      </c>
      <c r="X290">
        <v>0.24</v>
      </c>
      <c r="Y290">
        <v>0.3</v>
      </c>
      <c r="Z290">
        <v>79</v>
      </c>
      <c r="AA290">
        <v>16.8</v>
      </c>
      <c r="AB290">
        <v>16.5</v>
      </c>
      <c r="AC290">
        <v>0.84</v>
      </c>
      <c r="AD290">
        <v>17.54</v>
      </c>
      <c r="AE290">
        <v>2.29</v>
      </c>
      <c r="AF290">
        <v>2.4</v>
      </c>
      <c r="AG290">
        <v>-0.1</v>
      </c>
      <c r="AH290">
        <v>0.19</v>
      </c>
      <c r="AI290">
        <v>46</v>
      </c>
      <c r="AJ290">
        <v>-0.02</v>
      </c>
      <c r="AK290">
        <v>0.12</v>
      </c>
      <c r="AL290">
        <v>48</v>
      </c>
      <c r="AM290">
        <v>8.9</v>
      </c>
      <c r="AN290">
        <v>0.28000000000000003</v>
      </c>
      <c r="AO290">
        <v>727</v>
      </c>
      <c r="AP290">
        <v>1.84</v>
      </c>
      <c r="AQ290">
        <v>1.4E-2</v>
      </c>
      <c r="AR290">
        <v>1.6</v>
      </c>
      <c r="AS290">
        <v>14.5</v>
      </c>
      <c r="AT290">
        <v>6.2E-2</v>
      </c>
      <c r="AU290">
        <v>3.29</v>
      </c>
      <c r="AV290">
        <v>-10</v>
      </c>
      <c r="AW290">
        <v>-2</v>
      </c>
      <c r="AX290">
        <v>11.7</v>
      </c>
      <c r="AY290">
        <v>-1</v>
      </c>
      <c r="AZ290">
        <v>0.19</v>
      </c>
      <c r="BA290">
        <v>7.0000000000000007E-2</v>
      </c>
      <c r="BB290">
        <v>2.8</v>
      </c>
      <c r="BC290">
        <v>1</v>
      </c>
      <c r="BD290">
        <v>0.5</v>
      </c>
      <c r="BE290">
        <v>14.7</v>
      </c>
      <c r="BF290">
        <v>-0.05</v>
      </c>
      <c r="BG290">
        <v>0.04</v>
      </c>
      <c r="BH290">
        <v>11.5</v>
      </c>
      <c r="BI290">
        <v>4.8000000000000001E-2</v>
      </c>
      <c r="BJ290">
        <v>0.17</v>
      </c>
      <c r="BK290">
        <v>13.7</v>
      </c>
      <c r="BL290">
        <v>21</v>
      </c>
      <c r="BM290">
        <v>0.2</v>
      </c>
      <c r="BN290">
        <v>20.27</v>
      </c>
      <c r="BO290">
        <v>64.599999999999994</v>
      </c>
      <c r="BP290">
        <v>7.6</v>
      </c>
      <c r="BQ290">
        <v>11.81</v>
      </c>
      <c r="BR290">
        <v>41.89</v>
      </c>
      <c r="BS290">
        <v>7.59</v>
      </c>
      <c r="BT290">
        <v>1.18</v>
      </c>
      <c r="BU290">
        <v>5.42</v>
      </c>
      <c r="BV290">
        <v>0.74</v>
      </c>
      <c r="BW290">
        <v>3.33</v>
      </c>
      <c r="BX290">
        <v>0.75</v>
      </c>
      <c r="BY290">
        <v>1.87</v>
      </c>
      <c r="BZ290">
        <v>0.3</v>
      </c>
      <c r="CA290">
        <v>1.9</v>
      </c>
      <c r="CB290">
        <v>0.28999999999999998</v>
      </c>
    </row>
    <row r="291" spans="1:80" x14ac:dyDescent="0.3">
      <c r="A291" t="s">
        <v>1149</v>
      </c>
      <c r="B291" t="s">
        <v>1150</v>
      </c>
      <c r="C291" s="1" t="str">
        <f>HYPERLINK("http://geochem.nrcan.gc.ca/cdogs/content/bdl/bdl211193_e.htm", "21:1193")</f>
        <v>21:1193</v>
      </c>
      <c r="D291" s="1" t="str">
        <f>HYPERLINK("http://geochem.nrcan.gc.ca/cdogs/content/svy/svy210191_e.htm", "21:0191")</f>
        <v>21:0191</v>
      </c>
      <c r="E291" t="s">
        <v>1128</v>
      </c>
      <c r="F291" t="s">
        <v>1151</v>
      </c>
      <c r="H291">
        <v>56.734375999999997</v>
      </c>
      <c r="I291">
        <v>-105.028229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5</v>
      </c>
      <c r="M291" t="s">
        <v>108</v>
      </c>
      <c r="N291">
        <v>290</v>
      </c>
      <c r="O291">
        <v>1</v>
      </c>
      <c r="P291">
        <v>35</v>
      </c>
      <c r="Q291">
        <v>0.85</v>
      </c>
      <c r="R291">
        <v>8.1</v>
      </c>
      <c r="S291">
        <v>-0.2</v>
      </c>
      <c r="T291">
        <v>-20</v>
      </c>
      <c r="U291">
        <v>59.4</v>
      </c>
      <c r="V291">
        <v>1.2</v>
      </c>
      <c r="W291">
        <v>0.11</v>
      </c>
      <c r="X291">
        <v>0.21</v>
      </c>
      <c r="Y291">
        <v>0.28000000000000003</v>
      </c>
      <c r="Z291">
        <v>79.400000000000006</v>
      </c>
      <c r="AA291">
        <v>20.8</v>
      </c>
      <c r="AB291">
        <v>16.399999999999999</v>
      </c>
      <c r="AC291">
        <v>0.74</v>
      </c>
      <c r="AD291">
        <v>18.32</v>
      </c>
      <c r="AE291">
        <v>2.52</v>
      </c>
      <c r="AF291">
        <v>2</v>
      </c>
      <c r="AG291">
        <v>-0.1</v>
      </c>
      <c r="AH291">
        <v>7.0000000000000007E-2</v>
      </c>
      <c r="AI291">
        <v>30</v>
      </c>
      <c r="AJ291">
        <v>-0.02</v>
      </c>
      <c r="AK291">
        <v>0.11</v>
      </c>
      <c r="AL291">
        <v>49.1</v>
      </c>
      <c r="AM291">
        <v>9.1</v>
      </c>
      <c r="AN291">
        <v>0.24</v>
      </c>
      <c r="AO291">
        <v>724</v>
      </c>
      <c r="AP291">
        <v>2.31</v>
      </c>
      <c r="AQ291">
        <v>1.2999999999999999E-2</v>
      </c>
      <c r="AR291">
        <v>1.47</v>
      </c>
      <c r="AS291">
        <v>15.2</v>
      </c>
      <c r="AT291">
        <v>6.5000000000000002E-2</v>
      </c>
      <c r="AU291">
        <v>3.67</v>
      </c>
      <c r="AV291">
        <v>-10</v>
      </c>
      <c r="AW291">
        <v>-2</v>
      </c>
      <c r="AX291">
        <v>10.3</v>
      </c>
      <c r="AY291">
        <v>1</v>
      </c>
      <c r="AZ291">
        <v>0.18</v>
      </c>
      <c r="BA291">
        <v>0.08</v>
      </c>
      <c r="BB291">
        <v>2.5</v>
      </c>
      <c r="BC291">
        <v>0.5</v>
      </c>
      <c r="BD291">
        <v>0.4</v>
      </c>
      <c r="BE291">
        <v>12.7</v>
      </c>
      <c r="BF291">
        <v>-0.05</v>
      </c>
      <c r="BG291">
        <v>-0.02</v>
      </c>
      <c r="BH291">
        <v>10.1</v>
      </c>
      <c r="BI291">
        <v>4.2999999999999997E-2</v>
      </c>
      <c r="BJ291">
        <v>0.19</v>
      </c>
      <c r="BK291">
        <v>14.9</v>
      </c>
      <c r="BL291">
        <v>21</v>
      </c>
      <c r="BM291">
        <v>0.2</v>
      </c>
      <c r="BN291">
        <v>20.96</v>
      </c>
      <c r="BO291">
        <v>67.3</v>
      </c>
      <c r="BP291">
        <v>3.3</v>
      </c>
      <c r="BQ291">
        <v>12.43</v>
      </c>
      <c r="BR291">
        <v>43.31</v>
      </c>
      <c r="BS291">
        <v>7.62</v>
      </c>
      <c r="BT291">
        <v>1.1299999999999999</v>
      </c>
      <c r="BU291">
        <v>5.07</v>
      </c>
      <c r="BV291">
        <v>0.74</v>
      </c>
      <c r="BW291">
        <v>3.71</v>
      </c>
      <c r="BX291">
        <v>0.79</v>
      </c>
      <c r="BY291">
        <v>1.99</v>
      </c>
      <c r="BZ291">
        <v>0.32</v>
      </c>
      <c r="CA291">
        <v>1.94</v>
      </c>
      <c r="CB291">
        <v>0.31</v>
      </c>
    </row>
    <row r="292" spans="1:80" x14ac:dyDescent="0.3">
      <c r="A292" t="s">
        <v>1152</v>
      </c>
      <c r="B292" t="s">
        <v>1153</v>
      </c>
      <c r="C292" s="1" t="str">
        <f>HYPERLINK("http://geochem.nrcan.gc.ca/cdogs/content/bdl/bdl211193_e.htm", "21:1193")</f>
        <v>21:1193</v>
      </c>
      <c r="D292" s="1" t="str">
        <f>HYPERLINK("http://geochem.nrcan.gc.ca/cdogs/content/svy/svy210191_e.htm", "21:0191")</f>
        <v>21:0191</v>
      </c>
      <c r="E292" t="s">
        <v>1154</v>
      </c>
      <c r="F292" t="s">
        <v>1155</v>
      </c>
      <c r="H292">
        <v>56.725182799999999</v>
      </c>
      <c r="I292">
        <v>-105.0607742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5</v>
      </c>
      <c r="M292" t="s">
        <v>117</v>
      </c>
      <c r="N292">
        <v>291</v>
      </c>
      <c r="O292">
        <v>1</v>
      </c>
      <c r="P292">
        <v>97</v>
      </c>
      <c r="Q292">
        <v>1.6</v>
      </c>
      <c r="R292">
        <v>2.1</v>
      </c>
      <c r="S292">
        <v>0.2</v>
      </c>
      <c r="T292">
        <v>-20</v>
      </c>
      <c r="U292">
        <v>145.1</v>
      </c>
      <c r="V292">
        <v>2</v>
      </c>
      <c r="W292">
        <v>0.09</v>
      </c>
      <c r="X292">
        <v>0.33</v>
      </c>
      <c r="Y292">
        <v>0.86</v>
      </c>
      <c r="Z292">
        <v>92.7</v>
      </c>
      <c r="AA292">
        <v>5.6</v>
      </c>
      <c r="AB292">
        <v>25.1</v>
      </c>
      <c r="AC292">
        <v>0.81</v>
      </c>
      <c r="AD292">
        <v>24.19</v>
      </c>
      <c r="AE292">
        <v>1.56</v>
      </c>
      <c r="AF292">
        <v>2.5</v>
      </c>
      <c r="AG292">
        <v>-0.1</v>
      </c>
      <c r="AH292">
        <v>-0.02</v>
      </c>
      <c r="AI292">
        <v>93</v>
      </c>
      <c r="AJ292">
        <v>-0.02</v>
      </c>
      <c r="AK292">
        <v>0.08</v>
      </c>
      <c r="AL292">
        <v>44.5</v>
      </c>
      <c r="AM292">
        <v>7</v>
      </c>
      <c r="AN292">
        <v>0.18</v>
      </c>
      <c r="AO292">
        <v>1416</v>
      </c>
      <c r="AP292">
        <v>1.42</v>
      </c>
      <c r="AQ292">
        <v>0.01</v>
      </c>
      <c r="AR292">
        <v>0.71</v>
      </c>
      <c r="AS292">
        <v>14.2</v>
      </c>
      <c r="AT292">
        <v>0.33800000000000002</v>
      </c>
      <c r="AU292">
        <v>4.0199999999999996</v>
      </c>
      <c r="AV292">
        <v>-10</v>
      </c>
      <c r="AW292">
        <v>-2</v>
      </c>
      <c r="AX292">
        <v>8.1999999999999993</v>
      </c>
      <c r="AY292">
        <v>1</v>
      </c>
      <c r="AZ292">
        <v>0.24</v>
      </c>
      <c r="BA292">
        <v>0.08</v>
      </c>
      <c r="BB292">
        <v>1.5</v>
      </c>
      <c r="BC292">
        <v>2.7</v>
      </c>
      <c r="BD292">
        <v>0.3</v>
      </c>
      <c r="BE292">
        <v>18.8</v>
      </c>
      <c r="BF292">
        <v>-0.05</v>
      </c>
      <c r="BG292">
        <v>0.02</v>
      </c>
      <c r="BH292">
        <v>0.6</v>
      </c>
      <c r="BI292">
        <v>1.7999999999999999E-2</v>
      </c>
      <c r="BJ292">
        <v>0.12</v>
      </c>
      <c r="BK292">
        <v>13.9</v>
      </c>
      <c r="BL292">
        <v>29</v>
      </c>
      <c r="BM292">
        <v>0.2</v>
      </c>
      <c r="BN292">
        <v>25.66</v>
      </c>
      <c r="BO292">
        <v>120</v>
      </c>
      <c r="BP292">
        <v>0.3</v>
      </c>
      <c r="BQ292">
        <v>12.18</v>
      </c>
      <c r="BR292">
        <v>44.58</v>
      </c>
      <c r="BS292">
        <v>7.84</v>
      </c>
      <c r="BT292">
        <v>1.34</v>
      </c>
      <c r="BU292">
        <v>6.39</v>
      </c>
      <c r="BV292">
        <v>0.96</v>
      </c>
      <c r="BW292">
        <v>4.96</v>
      </c>
      <c r="BX292">
        <v>1.07</v>
      </c>
      <c r="BY292">
        <v>2.79</v>
      </c>
      <c r="BZ292">
        <v>0.45</v>
      </c>
      <c r="CA292">
        <v>2.63</v>
      </c>
      <c r="CB292">
        <v>0.44</v>
      </c>
    </row>
    <row r="293" spans="1:80" x14ac:dyDescent="0.3">
      <c r="A293" t="s">
        <v>1156</v>
      </c>
      <c r="B293" t="s">
        <v>1157</v>
      </c>
      <c r="C293" s="1" t="str">
        <f>HYPERLINK("http://geochem.nrcan.gc.ca/cdogs/content/bdl/bdl211193_e.htm", "21:1193")</f>
        <v>21:1193</v>
      </c>
      <c r="D293" s="1" t="str">
        <f>HYPERLINK("http://geochem.nrcan.gc.ca/cdogs/content/svy/svy210191_e.htm", "21:0191")</f>
        <v>21:0191</v>
      </c>
      <c r="E293" t="s">
        <v>1158</v>
      </c>
      <c r="F293" t="s">
        <v>1159</v>
      </c>
      <c r="H293">
        <v>56.706062600000003</v>
      </c>
      <c r="I293">
        <v>-105.13296819999999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5</v>
      </c>
      <c r="M293" t="s">
        <v>122</v>
      </c>
      <c r="N293">
        <v>292</v>
      </c>
      <c r="O293">
        <v>1</v>
      </c>
      <c r="P293">
        <v>72</v>
      </c>
      <c r="Q293">
        <v>1.93</v>
      </c>
      <c r="R293">
        <v>1.6</v>
      </c>
      <c r="S293">
        <v>-0.2</v>
      </c>
      <c r="T293">
        <v>-20</v>
      </c>
      <c r="U293">
        <v>91.1</v>
      </c>
      <c r="V293">
        <v>2</v>
      </c>
      <c r="W293">
        <v>7.0000000000000007E-2</v>
      </c>
      <c r="X293">
        <v>0.38</v>
      </c>
      <c r="Y293">
        <v>0.59</v>
      </c>
      <c r="Z293">
        <v>124</v>
      </c>
      <c r="AA293">
        <v>7.5</v>
      </c>
      <c r="AB293">
        <v>23.7</v>
      </c>
      <c r="AC293">
        <v>0.6</v>
      </c>
      <c r="AD293">
        <v>13.8</v>
      </c>
      <c r="AE293">
        <v>2.15</v>
      </c>
      <c r="AF293">
        <v>2.5</v>
      </c>
      <c r="AG293">
        <v>-0.1</v>
      </c>
      <c r="AH293">
        <v>0.02</v>
      </c>
      <c r="AI293">
        <v>104</v>
      </c>
      <c r="AJ293">
        <v>0.03</v>
      </c>
      <c r="AK293">
        <v>0.06</v>
      </c>
      <c r="AL293">
        <v>62.6</v>
      </c>
      <c r="AM293">
        <v>6.8</v>
      </c>
      <c r="AN293">
        <v>0.14000000000000001</v>
      </c>
      <c r="AO293">
        <v>827</v>
      </c>
      <c r="AP293">
        <v>1.54</v>
      </c>
      <c r="AQ293">
        <v>0.01</v>
      </c>
      <c r="AR293">
        <v>1.04</v>
      </c>
      <c r="AS293">
        <v>12.5</v>
      </c>
      <c r="AT293">
        <v>0.28399999999999997</v>
      </c>
      <c r="AU293">
        <v>2.52</v>
      </c>
      <c r="AV293">
        <v>-10</v>
      </c>
      <c r="AW293">
        <v>3</v>
      </c>
      <c r="AX293">
        <v>7.1</v>
      </c>
      <c r="AY293">
        <v>-1</v>
      </c>
      <c r="AZ293">
        <v>0.14000000000000001</v>
      </c>
      <c r="BA293">
        <v>0.1</v>
      </c>
      <c r="BB293">
        <v>2.2000000000000002</v>
      </c>
      <c r="BC293">
        <v>1.4</v>
      </c>
      <c r="BD293">
        <v>0.4</v>
      </c>
      <c r="BE293">
        <v>20.2</v>
      </c>
      <c r="BF293">
        <v>-0.05</v>
      </c>
      <c r="BG293">
        <v>-0.02</v>
      </c>
      <c r="BH293">
        <v>1.3</v>
      </c>
      <c r="BI293">
        <v>2.1999999999999999E-2</v>
      </c>
      <c r="BJ293">
        <v>0.18</v>
      </c>
      <c r="BK293">
        <v>9.3000000000000007</v>
      </c>
      <c r="BL293">
        <v>19</v>
      </c>
      <c r="BM293">
        <v>0.2</v>
      </c>
      <c r="BN293">
        <v>32.22</v>
      </c>
      <c r="BO293">
        <v>106.6</v>
      </c>
      <c r="BP293">
        <v>0.5</v>
      </c>
      <c r="BQ293">
        <v>17.09</v>
      </c>
      <c r="BR293">
        <v>59.37</v>
      </c>
      <c r="BS293">
        <v>10.86</v>
      </c>
      <c r="BT293">
        <v>1.79</v>
      </c>
      <c r="BU293">
        <v>8.2200000000000006</v>
      </c>
      <c r="BV293">
        <v>1.18</v>
      </c>
      <c r="BW293">
        <v>5.8</v>
      </c>
      <c r="BX293">
        <v>1.29</v>
      </c>
      <c r="BY293">
        <v>3.25</v>
      </c>
      <c r="BZ293">
        <v>0.5</v>
      </c>
      <c r="CA293">
        <v>3.15</v>
      </c>
      <c r="CB293">
        <v>0.41</v>
      </c>
    </row>
    <row r="294" spans="1:80" x14ac:dyDescent="0.3">
      <c r="A294" t="s">
        <v>1160</v>
      </c>
      <c r="B294" t="s">
        <v>1161</v>
      </c>
      <c r="C294" s="1" t="str">
        <f>HYPERLINK("http://geochem.nrcan.gc.ca/cdogs/content/bdl/bdl211193_e.htm", "21:1193")</f>
        <v>21:1193</v>
      </c>
      <c r="D294" s="1" t="str">
        <f>HYPERLINK("http://geochem.nrcan.gc.ca/cdogs/content/svy/svy210191_e.htm", "21:0191")</f>
        <v>21:0191</v>
      </c>
      <c r="E294" t="s">
        <v>1162</v>
      </c>
      <c r="F294" t="s">
        <v>1163</v>
      </c>
      <c r="H294">
        <v>56.697487600000002</v>
      </c>
      <c r="I294">
        <v>-105.0865929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5</v>
      </c>
      <c r="M294" t="s">
        <v>127</v>
      </c>
      <c r="N294">
        <v>293</v>
      </c>
      <c r="O294">
        <v>1</v>
      </c>
      <c r="P294">
        <v>39</v>
      </c>
      <c r="Q294">
        <v>0.84</v>
      </c>
      <c r="R294">
        <v>1.3</v>
      </c>
      <c r="S294">
        <v>-0.2</v>
      </c>
      <c r="T294">
        <v>-20</v>
      </c>
      <c r="U294">
        <v>61.3</v>
      </c>
      <c r="V294">
        <v>1</v>
      </c>
      <c r="W294">
        <v>0.28000000000000003</v>
      </c>
      <c r="X294">
        <v>0.23</v>
      </c>
      <c r="Y294">
        <v>0.38</v>
      </c>
      <c r="Z294">
        <v>67.5</v>
      </c>
      <c r="AA294">
        <v>6.5</v>
      </c>
      <c r="AB294">
        <v>16.399999999999999</v>
      </c>
      <c r="AC294">
        <v>0.78</v>
      </c>
      <c r="AD294">
        <v>15.22</v>
      </c>
      <c r="AE294">
        <v>0.78</v>
      </c>
      <c r="AF294">
        <v>2</v>
      </c>
      <c r="AG294">
        <v>-0.1</v>
      </c>
      <c r="AH294">
        <v>-0.02</v>
      </c>
      <c r="AI294">
        <v>55</v>
      </c>
      <c r="AJ294">
        <v>-0.02</v>
      </c>
      <c r="AK294">
        <v>0.06</v>
      </c>
      <c r="AL294">
        <v>33</v>
      </c>
      <c r="AM294">
        <v>5.7</v>
      </c>
      <c r="AN294">
        <v>0.16</v>
      </c>
      <c r="AO294">
        <v>124</v>
      </c>
      <c r="AP294">
        <v>1.29</v>
      </c>
      <c r="AQ294">
        <v>8.0000000000000002E-3</v>
      </c>
      <c r="AR294">
        <v>1.37</v>
      </c>
      <c r="AS294">
        <v>14.5</v>
      </c>
      <c r="AT294">
        <v>7.5999999999999998E-2</v>
      </c>
      <c r="AU294">
        <v>4.41</v>
      </c>
      <c r="AV294">
        <v>-10</v>
      </c>
      <c r="AW294">
        <v>-2</v>
      </c>
      <c r="AX294">
        <v>6.5</v>
      </c>
      <c r="AY294">
        <v>-1</v>
      </c>
      <c r="AZ294">
        <v>0.19</v>
      </c>
      <c r="BA294">
        <v>7.0000000000000007E-2</v>
      </c>
      <c r="BB294">
        <v>1.1000000000000001</v>
      </c>
      <c r="BC294">
        <v>1.2</v>
      </c>
      <c r="BD294">
        <v>0.3</v>
      </c>
      <c r="BE294">
        <v>14.4</v>
      </c>
      <c r="BF294">
        <v>-0.05</v>
      </c>
      <c r="BG294">
        <v>0.02</v>
      </c>
      <c r="BH294">
        <v>0.5</v>
      </c>
      <c r="BI294">
        <v>2.1000000000000001E-2</v>
      </c>
      <c r="BJ294">
        <v>0.1</v>
      </c>
      <c r="BK294">
        <v>20.8</v>
      </c>
      <c r="BL294">
        <v>19</v>
      </c>
      <c r="BM294">
        <v>0.1</v>
      </c>
      <c r="BN294">
        <v>20.22</v>
      </c>
      <c r="BO294">
        <v>79</v>
      </c>
      <c r="BP294">
        <v>0.6</v>
      </c>
      <c r="BQ294">
        <v>8.9600000000000009</v>
      </c>
      <c r="BR294">
        <v>32</v>
      </c>
      <c r="BS294">
        <v>6.52</v>
      </c>
      <c r="BT294">
        <v>1.1100000000000001</v>
      </c>
      <c r="BU294">
        <v>4.83</v>
      </c>
      <c r="BV294">
        <v>0.7</v>
      </c>
      <c r="BW294">
        <v>3.75</v>
      </c>
      <c r="BX294">
        <v>0.78</v>
      </c>
      <c r="BY294">
        <v>2.2000000000000002</v>
      </c>
      <c r="BZ294">
        <v>0.42</v>
      </c>
      <c r="CA294">
        <v>2.1</v>
      </c>
      <c r="CB294">
        <v>0.39</v>
      </c>
    </row>
    <row r="295" spans="1:80" x14ac:dyDescent="0.3">
      <c r="A295" t="s">
        <v>1164</v>
      </c>
      <c r="B295" t="s">
        <v>1165</v>
      </c>
      <c r="C295" s="1" t="str">
        <f>HYPERLINK("http://geochem.nrcan.gc.ca/cdogs/content/bdl/bdl211193_e.htm", "21:1193")</f>
        <v>21:1193</v>
      </c>
      <c r="D295" s="1" t="str">
        <f>HYPERLINK("http://geochem.nrcan.gc.ca/cdogs/content/svy/svy210191_e.htm", "21:0191")</f>
        <v>21:0191</v>
      </c>
      <c r="E295" t="s">
        <v>1166</v>
      </c>
      <c r="F295" t="s">
        <v>1167</v>
      </c>
      <c r="H295">
        <v>56.670347200000002</v>
      </c>
      <c r="I295">
        <v>-105.1183801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5</v>
      </c>
      <c r="M295" t="s">
        <v>132</v>
      </c>
      <c r="N295">
        <v>294</v>
      </c>
      <c r="O295">
        <v>1</v>
      </c>
      <c r="P295">
        <v>27</v>
      </c>
      <c r="Q295">
        <v>0.84</v>
      </c>
      <c r="R295">
        <v>2</v>
      </c>
      <c r="S295">
        <v>-0.2</v>
      </c>
      <c r="T295">
        <v>-20</v>
      </c>
      <c r="U295">
        <v>37.1</v>
      </c>
      <c r="V295">
        <v>1.2</v>
      </c>
      <c r="W295">
        <v>0.11</v>
      </c>
      <c r="X295">
        <v>0.17</v>
      </c>
      <c r="Y295">
        <v>0.33</v>
      </c>
      <c r="Z295">
        <v>65.5</v>
      </c>
      <c r="AA295">
        <v>4.8</v>
      </c>
      <c r="AB295">
        <v>13.8</v>
      </c>
      <c r="AC295">
        <v>0.55000000000000004</v>
      </c>
      <c r="AD295">
        <v>6.2</v>
      </c>
      <c r="AE295">
        <v>1.83</v>
      </c>
      <c r="AF295">
        <v>1.9</v>
      </c>
      <c r="AG295">
        <v>-0.1</v>
      </c>
      <c r="AH295">
        <v>-0.02</v>
      </c>
      <c r="AI295">
        <v>36</v>
      </c>
      <c r="AJ295">
        <v>-0.02</v>
      </c>
      <c r="AK295">
        <v>0.11</v>
      </c>
      <c r="AL295">
        <v>32.700000000000003</v>
      </c>
      <c r="AM295">
        <v>6.1</v>
      </c>
      <c r="AN295">
        <v>0.2</v>
      </c>
      <c r="AO295">
        <v>164</v>
      </c>
      <c r="AP295">
        <v>0.79</v>
      </c>
      <c r="AQ295">
        <v>8.0000000000000002E-3</v>
      </c>
      <c r="AR295">
        <v>1.05</v>
      </c>
      <c r="AS295">
        <v>7</v>
      </c>
      <c r="AT295">
        <v>5.8000000000000003E-2</v>
      </c>
      <c r="AU295">
        <v>4.75</v>
      </c>
      <c r="AV295">
        <v>-10</v>
      </c>
      <c r="AW295">
        <v>-2</v>
      </c>
      <c r="AX295">
        <v>7.5</v>
      </c>
      <c r="AY295">
        <v>-1</v>
      </c>
      <c r="AZ295">
        <v>0.1</v>
      </c>
      <c r="BA295">
        <v>0.06</v>
      </c>
      <c r="BB295">
        <v>1.7</v>
      </c>
      <c r="BC295">
        <v>0.4</v>
      </c>
      <c r="BD295">
        <v>0.3</v>
      </c>
      <c r="BE295">
        <v>6.5</v>
      </c>
      <c r="BF295">
        <v>-0.05</v>
      </c>
      <c r="BG295">
        <v>0.03</v>
      </c>
      <c r="BH295">
        <v>2.5</v>
      </c>
      <c r="BI295">
        <v>0.03</v>
      </c>
      <c r="BJ295">
        <v>0.14000000000000001</v>
      </c>
      <c r="BK295">
        <v>7.2</v>
      </c>
      <c r="BL295">
        <v>23</v>
      </c>
      <c r="BM295">
        <v>0.2</v>
      </c>
      <c r="BN295">
        <v>13.47</v>
      </c>
      <c r="BO295">
        <v>74.7</v>
      </c>
      <c r="BP295">
        <v>0.4</v>
      </c>
      <c r="BQ295">
        <v>7.9</v>
      </c>
      <c r="BR295">
        <v>26.77</v>
      </c>
      <c r="BS295">
        <v>4.6900000000000004</v>
      </c>
      <c r="BT295">
        <v>0.72</v>
      </c>
      <c r="BU295">
        <v>3.49</v>
      </c>
      <c r="BV295">
        <v>0.49</v>
      </c>
      <c r="BW295">
        <v>2.66</v>
      </c>
      <c r="BX295">
        <v>0.51</v>
      </c>
      <c r="BY295">
        <v>1.49</v>
      </c>
      <c r="BZ295">
        <v>0.25</v>
      </c>
      <c r="CA295">
        <v>1.23</v>
      </c>
      <c r="CB295">
        <v>0.23</v>
      </c>
    </row>
    <row r="296" spans="1:80" x14ac:dyDescent="0.3">
      <c r="A296" t="s">
        <v>1168</v>
      </c>
      <c r="B296" t="s">
        <v>1169</v>
      </c>
      <c r="C296" s="1" t="str">
        <f>HYPERLINK("http://geochem.nrcan.gc.ca/cdogs/content/bdl/bdl211193_e.htm", "21:1193")</f>
        <v>21:1193</v>
      </c>
      <c r="D296" s="1" t="str">
        <f>HYPERLINK("http://geochem.nrcan.gc.ca/cdogs/content/svy/svy210191_e.htm", "21:0191")</f>
        <v>21:0191</v>
      </c>
      <c r="E296" t="s">
        <v>1170</v>
      </c>
      <c r="F296" t="s">
        <v>1171</v>
      </c>
      <c r="H296">
        <v>56.691138600000002</v>
      </c>
      <c r="I296">
        <v>-105.18355990000001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5</v>
      </c>
      <c r="M296" t="s">
        <v>142</v>
      </c>
      <c r="N296">
        <v>295</v>
      </c>
      <c r="O296">
        <v>1</v>
      </c>
      <c r="P296">
        <v>31</v>
      </c>
      <c r="Q296">
        <v>1.2</v>
      </c>
      <c r="R296">
        <v>1.4</v>
      </c>
      <c r="S296">
        <v>0.5</v>
      </c>
      <c r="T296">
        <v>-20</v>
      </c>
      <c r="U296">
        <v>52.2</v>
      </c>
      <c r="V296">
        <v>0.9</v>
      </c>
      <c r="W296">
        <v>0.11</v>
      </c>
      <c r="X296">
        <v>0.23</v>
      </c>
      <c r="Y296">
        <v>0.19</v>
      </c>
      <c r="Z296">
        <v>83.2</v>
      </c>
      <c r="AA296">
        <v>6.2</v>
      </c>
      <c r="AB296">
        <v>22.6</v>
      </c>
      <c r="AC296">
        <v>0.92</v>
      </c>
      <c r="AD296">
        <v>6.46</v>
      </c>
      <c r="AE296">
        <v>1.63</v>
      </c>
      <c r="AF296">
        <v>3.1</v>
      </c>
      <c r="AG296">
        <v>-0.1</v>
      </c>
      <c r="AH296">
        <v>-0.02</v>
      </c>
      <c r="AI296">
        <v>51</v>
      </c>
      <c r="AJ296">
        <v>-0.02</v>
      </c>
      <c r="AK296">
        <v>0.12</v>
      </c>
      <c r="AL296">
        <v>44.3</v>
      </c>
      <c r="AM296">
        <v>14.4</v>
      </c>
      <c r="AN296">
        <v>0.33</v>
      </c>
      <c r="AO296">
        <v>310</v>
      </c>
      <c r="AP296">
        <v>0.59</v>
      </c>
      <c r="AQ296">
        <v>1.2999999999999999E-2</v>
      </c>
      <c r="AR296">
        <v>1.21</v>
      </c>
      <c r="AS296">
        <v>13.8</v>
      </c>
      <c r="AT296">
        <v>0.09</v>
      </c>
      <c r="AU296">
        <v>4.0999999999999996</v>
      </c>
      <c r="AV296">
        <v>-10</v>
      </c>
      <c r="AW296">
        <v>3</v>
      </c>
      <c r="AX296">
        <v>14.8</v>
      </c>
      <c r="AY296">
        <v>-1</v>
      </c>
      <c r="AZ296">
        <v>0.08</v>
      </c>
      <c r="BA296">
        <v>0.11</v>
      </c>
      <c r="BB296">
        <v>2.9</v>
      </c>
      <c r="BC296">
        <v>0.8</v>
      </c>
      <c r="BD296">
        <v>0.6</v>
      </c>
      <c r="BE296">
        <v>19.8</v>
      </c>
      <c r="BF296">
        <v>-0.05</v>
      </c>
      <c r="BG296">
        <v>-0.02</v>
      </c>
      <c r="BH296">
        <v>3.8</v>
      </c>
      <c r="BI296">
        <v>4.3999999999999997E-2</v>
      </c>
      <c r="BJ296">
        <v>0.14000000000000001</v>
      </c>
      <c r="BK296">
        <v>4.5</v>
      </c>
      <c r="BL296">
        <v>24</v>
      </c>
      <c r="BM296">
        <v>0.2</v>
      </c>
      <c r="BN296">
        <v>19.97</v>
      </c>
      <c r="BO296">
        <v>57.6</v>
      </c>
      <c r="BP296">
        <v>0.9</v>
      </c>
      <c r="BQ296">
        <v>10.78</v>
      </c>
      <c r="BR296">
        <v>37.58</v>
      </c>
      <c r="BS296">
        <v>6.64</v>
      </c>
      <c r="BT296">
        <v>1.05</v>
      </c>
      <c r="BU296">
        <v>5.2</v>
      </c>
      <c r="BV296">
        <v>0.73</v>
      </c>
      <c r="BW296">
        <v>3.45</v>
      </c>
      <c r="BX296">
        <v>0.76</v>
      </c>
      <c r="BY296">
        <v>2.13</v>
      </c>
      <c r="BZ296">
        <v>0.33</v>
      </c>
      <c r="CA296">
        <v>1.81</v>
      </c>
      <c r="CB296">
        <v>0.28000000000000003</v>
      </c>
    </row>
    <row r="297" spans="1:80" x14ac:dyDescent="0.3">
      <c r="A297" t="s">
        <v>1172</v>
      </c>
      <c r="B297" t="s">
        <v>1173</v>
      </c>
      <c r="C297" s="1" t="str">
        <f>HYPERLINK("http://geochem.nrcan.gc.ca/cdogs/content/bdl/bdl211193_e.htm", "21:1193")</f>
        <v>21:1193</v>
      </c>
      <c r="D297" s="1" t="str">
        <f>HYPERLINK("http://geochem.nrcan.gc.ca/cdogs/content/svy/svy210191_e.htm", "21:0191")</f>
        <v>21:0191</v>
      </c>
      <c r="E297" t="s">
        <v>1174</v>
      </c>
      <c r="F297" t="s">
        <v>1175</v>
      </c>
      <c r="H297">
        <v>56.674171800000003</v>
      </c>
      <c r="I297">
        <v>-105.2247792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5</v>
      </c>
      <c r="M297" t="s">
        <v>147</v>
      </c>
      <c r="N297">
        <v>296</v>
      </c>
      <c r="O297">
        <v>1</v>
      </c>
      <c r="P297">
        <v>43</v>
      </c>
      <c r="Q297">
        <v>1.07</v>
      </c>
      <c r="R297">
        <v>0.8</v>
      </c>
      <c r="S297">
        <v>-0.2</v>
      </c>
      <c r="T297">
        <v>-20</v>
      </c>
      <c r="U297">
        <v>46.8</v>
      </c>
      <c r="V297">
        <v>1</v>
      </c>
      <c r="W297">
        <v>0.09</v>
      </c>
      <c r="X297">
        <v>0.32</v>
      </c>
      <c r="Y297">
        <v>0.3</v>
      </c>
      <c r="Z297">
        <v>71.400000000000006</v>
      </c>
      <c r="AA297">
        <v>6.9</v>
      </c>
      <c r="AB297">
        <v>22</v>
      </c>
      <c r="AC297">
        <v>0.76</v>
      </c>
      <c r="AD297">
        <v>11.49</v>
      </c>
      <c r="AE297">
        <v>1.36</v>
      </c>
      <c r="AF297">
        <v>2.7</v>
      </c>
      <c r="AG297">
        <v>-0.1</v>
      </c>
      <c r="AH297">
        <v>-0.02</v>
      </c>
      <c r="AI297">
        <v>51</v>
      </c>
      <c r="AJ297">
        <v>0.03</v>
      </c>
      <c r="AK297">
        <v>0.12</v>
      </c>
      <c r="AL297">
        <v>37.9</v>
      </c>
      <c r="AM297">
        <v>11.9</v>
      </c>
      <c r="AN297">
        <v>0.31</v>
      </c>
      <c r="AO297">
        <v>300</v>
      </c>
      <c r="AP297">
        <v>1.1200000000000001</v>
      </c>
      <c r="AQ297">
        <v>1.6E-2</v>
      </c>
      <c r="AR297">
        <v>1.35</v>
      </c>
      <c r="AS297">
        <v>17.2</v>
      </c>
      <c r="AT297">
        <v>0.106</v>
      </c>
      <c r="AU297">
        <v>3.81</v>
      </c>
      <c r="AV297">
        <v>-10</v>
      </c>
      <c r="AW297">
        <v>3</v>
      </c>
      <c r="AX297">
        <v>13.2</v>
      </c>
      <c r="AY297">
        <v>2</v>
      </c>
      <c r="AZ297">
        <v>0.18</v>
      </c>
      <c r="BA297">
        <v>0.12</v>
      </c>
      <c r="BB297">
        <v>2.5</v>
      </c>
      <c r="BC297">
        <v>1.1000000000000001</v>
      </c>
      <c r="BD297">
        <v>0.5</v>
      </c>
      <c r="BE297">
        <v>20.7</v>
      </c>
      <c r="BF297">
        <v>-0.05</v>
      </c>
      <c r="BG297">
        <v>0.02</v>
      </c>
      <c r="BH297">
        <v>2.7</v>
      </c>
      <c r="BI297">
        <v>3.5000000000000003E-2</v>
      </c>
      <c r="BJ297">
        <v>0.12</v>
      </c>
      <c r="BK297">
        <v>5.2</v>
      </c>
      <c r="BL297">
        <v>21</v>
      </c>
      <c r="BM297">
        <v>0.2</v>
      </c>
      <c r="BN297">
        <v>17.93</v>
      </c>
      <c r="BO297">
        <v>71.3</v>
      </c>
      <c r="BP297">
        <v>1.1000000000000001</v>
      </c>
      <c r="BQ297">
        <v>9.74</v>
      </c>
      <c r="BR297">
        <v>33.17</v>
      </c>
      <c r="BS297">
        <v>5.64</v>
      </c>
      <c r="BT297">
        <v>1.01</v>
      </c>
      <c r="BU297">
        <v>4.2699999999999996</v>
      </c>
      <c r="BV297">
        <v>0.65</v>
      </c>
      <c r="BW297">
        <v>3.28</v>
      </c>
      <c r="BX297">
        <v>0.72</v>
      </c>
      <c r="BY297">
        <v>1.74</v>
      </c>
      <c r="BZ297">
        <v>0.3</v>
      </c>
      <c r="CA297">
        <v>1.52</v>
      </c>
      <c r="CB297">
        <v>0.28000000000000003</v>
      </c>
    </row>
    <row r="298" spans="1:80" x14ac:dyDescent="0.3">
      <c r="A298" t="s">
        <v>1176</v>
      </c>
      <c r="B298" t="s">
        <v>1177</v>
      </c>
      <c r="C298" s="1" t="str">
        <f>HYPERLINK("http://geochem.nrcan.gc.ca/cdogs/content/bdl/bdl211193_e.htm", "21:1193")</f>
        <v>21:1193</v>
      </c>
      <c r="D298" s="1" t="str">
        <f>HYPERLINK("http://geochem.nrcan.gc.ca/cdogs/content/svy/svy210191_e.htm", "21:0191")</f>
        <v>21:0191</v>
      </c>
      <c r="E298" t="s">
        <v>1178</v>
      </c>
      <c r="F298" t="s">
        <v>1179</v>
      </c>
      <c r="H298">
        <v>56.685834399999997</v>
      </c>
      <c r="I298">
        <v>-105.2387591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5</v>
      </c>
      <c r="M298" t="s">
        <v>152</v>
      </c>
      <c r="N298">
        <v>297</v>
      </c>
      <c r="O298">
        <v>1</v>
      </c>
      <c r="P298">
        <v>36</v>
      </c>
      <c r="Q298">
        <v>0.93</v>
      </c>
      <c r="R298">
        <v>2</v>
      </c>
      <c r="S298">
        <v>-0.2</v>
      </c>
      <c r="T298">
        <v>-20</v>
      </c>
      <c r="U298">
        <v>100.6</v>
      </c>
      <c r="V298">
        <v>1.3</v>
      </c>
      <c r="W298">
        <v>0.11</v>
      </c>
      <c r="X298">
        <v>0.26</v>
      </c>
      <c r="Y298">
        <v>0.17</v>
      </c>
      <c r="Z298">
        <v>77.3</v>
      </c>
      <c r="AA298">
        <v>6.3</v>
      </c>
      <c r="AB298">
        <v>24.3</v>
      </c>
      <c r="AC298">
        <v>0.93</v>
      </c>
      <c r="AD298">
        <v>5.55</v>
      </c>
      <c r="AE298">
        <v>4.8499999999999996</v>
      </c>
      <c r="AF298">
        <v>3.3</v>
      </c>
      <c r="AG298">
        <v>0.1</v>
      </c>
      <c r="AH298">
        <v>0.23</v>
      </c>
      <c r="AI298">
        <v>44</v>
      </c>
      <c r="AJ298">
        <v>-0.02</v>
      </c>
      <c r="AK298">
        <v>0.13</v>
      </c>
      <c r="AL298">
        <v>39.799999999999997</v>
      </c>
      <c r="AM298">
        <v>11.3</v>
      </c>
      <c r="AN298">
        <v>0.36</v>
      </c>
      <c r="AO298">
        <v>1045</v>
      </c>
      <c r="AP298">
        <v>0.74</v>
      </c>
      <c r="AQ298">
        <v>2.3E-2</v>
      </c>
      <c r="AR298">
        <v>1.54</v>
      </c>
      <c r="AS298">
        <v>12.2</v>
      </c>
      <c r="AT298">
        <v>0.10299999999999999</v>
      </c>
      <c r="AU298">
        <v>5.08</v>
      </c>
      <c r="AV298">
        <v>-10</v>
      </c>
      <c r="AW298">
        <v>-2</v>
      </c>
      <c r="AX298">
        <v>17.7</v>
      </c>
      <c r="AY298">
        <v>2</v>
      </c>
      <c r="AZ298">
        <v>0.08</v>
      </c>
      <c r="BA298">
        <v>0.08</v>
      </c>
      <c r="BB298">
        <v>3.8</v>
      </c>
      <c r="BC298">
        <v>0.5</v>
      </c>
      <c r="BD298">
        <v>0.9</v>
      </c>
      <c r="BE298">
        <v>23</v>
      </c>
      <c r="BF298">
        <v>-0.05</v>
      </c>
      <c r="BG298">
        <v>0.05</v>
      </c>
      <c r="BH298">
        <v>13</v>
      </c>
      <c r="BI298">
        <v>0.06</v>
      </c>
      <c r="BJ298">
        <v>0.14000000000000001</v>
      </c>
      <c r="BK298">
        <v>2.6</v>
      </c>
      <c r="BL298">
        <v>33</v>
      </c>
      <c r="BM298">
        <v>0.2</v>
      </c>
      <c r="BN298">
        <v>16.850000000000001</v>
      </c>
      <c r="BO298">
        <v>49.4</v>
      </c>
      <c r="BP298">
        <v>9.3000000000000007</v>
      </c>
      <c r="BQ298">
        <v>9.59</v>
      </c>
      <c r="BR298">
        <v>32.81</v>
      </c>
      <c r="BS298">
        <v>6.05</v>
      </c>
      <c r="BT298">
        <v>0.86</v>
      </c>
      <c r="BU298">
        <v>4.57</v>
      </c>
      <c r="BV298">
        <v>0.65</v>
      </c>
      <c r="BW298">
        <v>2.89</v>
      </c>
      <c r="BX298">
        <v>0.63</v>
      </c>
      <c r="BY298">
        <v>1.69</v>
      </c>
      <c r="BZ298">
        <v>0.25</v>
      </c>
      <c r="CA298">
        <v>1.59</v>
      </c>
      <c r="CB298">
        <v>0.24</v>
      </c>
    </row>
    <row r="299" spans="1:80" x14ac:dyDescent="0.3">
      <c r="A299" t="s">
        <v>1180</v>
      </c>
      <c r="B299" t="s">
        <v>1181</v>
      </c>
      <c r="C299" s="1" t="str">
        <f>HYPERLINK("http://geochem.nrcan.gc.ca/cdogs/content/bdl/bdl211193_e.htm", "21:1193")</f>
        <v>21:1193</v>
      </c>
      <c r="D299" s="1" t="str">
        <f>HYPERLINK("http://geochem.nrcan.gc.ca/cdogs/content/svy/svy210191_e.htm", "21:0191")</f>
        <v>21:0191</v>
      </c>
      <c r="E299" t="s">
        <v>1182</v>
      </c>
      <c r="F299" t="s">
        <v>1183</v>
      </c>
      <c r="H299">
        <v>56.697310199999997</v>
      </c>
      <c r="I299">
        <v>-105.30363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5</v>
      </c>
      <c r="M299" t="s">
        <v>157</v>
      </c>
      <c r="N299">
        <v>298</v>
      </c>
      <c r="O299">
        <v>1</v>
      </c>
      <c r="P299">
        <v>54</v>
      </c>
      <c r="Q299">
        <v>1.25</v>
      </c>
      <c r="R299">
        <v>1.9</v>
      </c>
      <c r="S299">
        <v>1.1000000000000001</v>
      </c>
      <c r="T299">
        <v>-20</v>
      </c>
      <c r="U299">
        <v>109.2</v>
      </c>
      <c r="V299">
        <v>1.9</v>
      </c>
      <c r="W299">
        <v>0.1</v>
      </c>
      <c r="X299">
        <v>0.39</v>
      </c>
      <c r="Y299">
        <v>0.28000000000000003</v>
      </c>
      <c r="Z299">
        <v>103.4</v>
      </c>
      <c r="AA299">
        <v>11.1</v>
      </c>
      <c r="AB299">
        <v>39.4</v>
      </c>
      <c r="AC299">
        <v>1.01</v>
      </c>
      <c r="AD299">
        <v>18.73</v>
      </c>
      <c r="AE299">
        <v>4.38</v>
      </c>
      <c r="AF299">
        <v>3.5</v>
      </c>
      <c r="AG299">
        <v>0.1</v>
      </c>
      <c r="AH299">
        <v>0.33</v>
      </c>
      <c r="AI299">
        <v>76</v>
      </c>
      <c r="AJ299">
        <v>-0.02</v>
      </c>
      <c r="AK299">
        <v>0.13</v>
      </c>
      <c r="AL299">
        <v>57.6</v>
      </c>
      <c r="AM299">
        <v>12.4</v>
      </c>
      <c r="AN299">
        <v>0.38</v>
      </c>
      <c r="AO299">
        <v>722</v>
      </c>
      <c r="AP299">
        <v>2.82</v>
      </c>
      <c r="AQ299">
        <v>1.9E-2</v>
      </c>
      <c r="AR299">
        <v>2.68</v>
      </c>
      <c r="AS299">
        <v>26.7</v>
      </c>
      <c r="AT299">
        <v>7.1999999999999995E-2</v>
      </c>
      <c r="AU299">
        <v>4.92</v>
      </c>
      <c r="AV299">
        <v>-10</v>
      </c>
      <c r="AW299">
        <v>4</v>
      </c>
      <c r="AX299">
        <v>18.3</v>
      </c>
      <c r="AY299">
        <v>-1</v>
      </c>
      <c r="AZ299">
        <v>0.48</v>
      </c>
      <c r="BA299">
        <v>0.16</v>
      </c>
      <c r="BB299">
        <v>5.8</v>
      </c>
      <c r="BC299">
        <v>1.7</v>
      </c>
      <c r="BD299">
        <v>0.8</v>
      </c>
      <c r="BE299">
        <v>18</v>
      </c>
      <c r="BF299">
        <v>-0.05</v>
      </c>
      <c r="BG299">
        <v>-0.02</v>
      </c>
      <c r="BH299">
        <v>15.2</v>
      </c>
      <c r="BI299">
        <v>5.7000000000000002E-2</v>
      </c>
      <c r="BJ299">
        <v>0.16</v>
      </c>
      <c r="BK299">
        <v>5</v>
      </c>
      <c r="BL299">
        <v>43</v>
      </c>
      <c r="BM299">
        <v>0.4</v>
      </c>
      <c r="BN299">
        <v>34.18</v>
      </c>
      <c r="BO299">
        <v>109.6</v>
      </c>
      <c r="BP299">
        <v>13.5</v>
      </c>
      <c r="BQ299">
        <v>15.26</v>
      </c>
      <c r="BR299">
        <v>56.84</v>
      </c>
      <c r="BS299">
        <v>10.01</v>
      </c>
      <c r="BT299">
        <v>1.61</v>
      </c>
      <c r="BU299">
        <v>7.92</v>
      </c>
      <c r="BV299">
        <v>1.1100000000000001</v>
      </c>
      <c r="BW299">
        <v>5.65</v>
      </c>
      <c r="BX299">
        <v>1.24</v>
      </c>
      <c r="BY299">
        <v>3.58</v>
      </c>
      <c r="BZ299">
        <v>0.54</v>
      </c>
      <c r="CA299">
        <v>3.11</v>
      </c>
      <c r="CB299">
        <v>0.54</v>
      </c>
    </row>
    <row r="300" spans="1:80" x14ac:dyDescent="0.3">
      <c r="A300" t="s">
        <v>1184</v>
      </c>
      <c r="B300" t="s">
        <v>1185</v>
      </c>
      <c r="C300" s="1" t="str">
        <f>HYPERLINK("http://geochem.nrcan.gc.ca/cdogs/content/bdl/bdl211193_e.htm", "21:1193")</f>
        <v>21:1193</v>
      </c>
      <c r="D300" s="1" t="str">
        <f>HYPERLINK("http://geochem.nrcan.gc.ca/cdogs/content/svy/svy210191_e.htm", "21:0191")</f>
        <v>21:0191</v>
      </c>
      <c r="E300" t="s">
        <v>1186</v>
      </c>
      <c r="F300" t="s">
        <v>1187</v>
      </c>
      <c r="H300">
        <v>56.690412600000002</v>
      </c>
      <c r="I300">
        <v>-105.3571417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5</v>
      </c>
      <c r="M300" t="s">
        <v>162</v>
      </c>
      <c r="N300">
        <v>299</v>
      </c>
      <c r="O300">
        <v>1</v>
      </c>
      <c r="P300">
        <v>21</v>
      </c>
      <c r="Q300">
        <v>1.18</v>
      </c>
      <c r="R300">
        <v>1.2</v>
      </c>
      <c r="S300">
        <v>-0.2</v>
      </c>
      <c r="T300">
        <v>-20</v>
      </c>
      <c r="U300">
        <v>64.900000000000006</v>
      </c>
      <c r="V300">
        <v>1.2</v>
      </c>
      <c r="W300">
        <v>0.08</v>
      </c>
      <c r="X300">
        <v>0.19</v>
      </c>
      <c r="Y300">
        <v>0.19</v>
      </c>
      <c r="Z300">
        <v>91.7</v>
      </c>
      <c r="AA300">
        <v>13.2</v>
      </c>
      <c r="AB300">
        <v>25.1</v>
      </c>
      <c r="AC300">
        <v>0.79</v>
      </c>
      <c r="AD300">
        <v>6.62</v>
      </c>
      <c r="AE300">
        <v>3.06</v>
      </c>
      <c r="AF300">
        <v>2.9</v>
      </c>
      <c r="AG300">
        <v>0.1</v>
      </c>
      <c r="AH300">
        <v>0.11</v>
      </c>
      <c r="AI300">
        <v>40</v>
      </c>
      <c r="AJ300">
        <v>-0.02</v>
      </c>
      <c r="AK300">
        <v>0.11</v>
      </c>
      <c r="AL300">
        <v>43.2</v>
      </c>
      <c r="AM300">
        <v>11.4</v>
      </c>
      <c r="AN300">
        <v>0.27</v>
      </c>
      <c r="AO300">
        <v>418</v>
      </c>
      <c r="AP300">
        <v>0.76</v>
      </c>
      <c r="AQ300">
        <v>8.9999999999999993E-3</v>
      </c>
      <c r="AR300">
        <v>1.79</v>
      </c>
      <c r="AS300">
        <v>14.7</v>
      </c>
      <c r="AT300">
        <v>6.3E-2</v>
      </c>
      <c r="AU300">
        <v>3.5</v>
      </c>
      <c r="AV300">
        <v>-10</v>
      </c>
      <c r="AW300">
        <v>-2</v>
      </c>
      <c r="AX300">
        <v>14.6</v>
      </c>
      <c r="AY300">
        <v>-1</v>
      </c>
      <c r="AZ300">
        <v>0.08</v>
      </c>
      <c r="BA300">
        <v>0.03</v>
      </c>
      <c r="BB300">
        <v>3.7</v>
      </c>
      <c r="BC300">
        <v>0.7</v>
      </c>
      <c r="BD300">
        <v>0.6</v>
      </c>
      <c r="BE300">
        <v>15.1</v>
      </c>
      <c r="BF300">
        <v>-0.05</v>
      </c>
      <c r="BG300">
        <v>-0.02</v>
      </c>
      <c r="BH300">
        <v>13.5</v>
      </c>
      <c r="BI300">
        <v>5.7000000000000002E-2</v>
      </c>
      <c r="BJ300">
        <v>0.19</v>
      </c>
      <c r="BK300">
        <v>3.9</v>
      </c>
      <c r="BL300">
        <v>27</v>
      </c>
      <c r="BM300">
        <v>0.1</v>
      </c>
      <c r="BN300">
        <v>16.86</v>
      </c>
      <c r="BO300">
        <v>66</v>
      </c>
      <c r="BP300">
        <v>5.0999999999999996</v>
      </c>
      <c r="BQ300">
        <v>10.79</v>
      </c>
      <c r="BR300">
        <v>36.14</v>
      </c>
      <c r="BS300">
        <v>6.28</v>
      </c>
      <c r="BT300">
        <v>0.81</v>
      </c>
      <c r="BU300">
        <v>4.4800000000000004</v>
      </c>
      <c r="BV300">
        <v>0.72</v>
      </c>
      <c r="BW300">
        <v>3.32</v>
      </c>
      <c r="BX300">
        <v>0.7</v>
      </c>
      <c r="BY300">
        <v>1.85</v>
      </c>
      <c r="BZ300">
        <v>0.27</v>
      </c>
      <c r="CA300">
        <v>1.45</v>
      </c>
      <c r="CB300">
        <v>0.25</v>
      </c>
    </row>
    <row r="301" spans="1:80" x14ac:dyDescent="0.3">
      <c r="A301" t="s">
        <v>1188</v>
      </c>
      <c r="B301" t="s">
        <v>1189</v>
      </c>
      <c r="C301" s="1" t="str">
        <f>HYPERLINK("http://geochem.nrcan.gc.ca/cdogs/content/bdl/bdl211193_e.htm", "21:1193")</f>
        <v>21:1193</v>
      </c>
      <c r="D301" s="1" t="str">
        <f>HYPERLINK("http://geochem.nrcan.gc.ca/cdogs/content/svy/svy210191_e.htm", "21:0191")</f>
        <v>21:0191</v>
      </c>
      <c r="E301" t="s">
        <v>1190</v>
      </c>
      <c r="F301" t="s">
        <v>1191</v>
      </c>
      <c r="H301">
        <v>56.717658</v>
      </c>
      <c r="I301">
        <v>-105.3425202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5</v>
      </c>
      <c r="M301" t="s">
        <v>167</v>
      </c>
      <c r="N301">
        <v>300</v>
      </c>
      <c r="O301">
        <v>1</v>
      </c>
      <c r="P301">
        <v>10</v>
      </c>
      <c r="Q301">
        <v>0.63</v>
      </c>
      <c r="R301">
        <v>0.7</v>
      </c>
      <c r="S301">
        <v>-0.2</v>
      </c>
      <c r="T301">
        <v>-20</v>
      </c>
      <c r="U301">
        <v>65.099999999999994</v>
      </c>
      <c r="V301">
        <v>0.4</v>
      </c>
      <c r="W301">
        <v>0.05</v>
      </c>
      <c r="X301">
        <v>0.18</v>
      </c>
      <c r="Y301">
        <v>0.06</v>
      </c>
      <c r="Z301">
        <v>43.3</v>
      </c>
      <c r="AA301">
        <v>4.3</v>
      </c>
      <c r="AB301">
        <v>17</v>
      </c>
      <c r="AC301">
        <v>0.92</v>
      </c>
      <c r="AD301">
        <v>3.75</v>
      </c>
      <c r="AE301">
        <v>0.94</v>
      </c>
      <c r="AF301">
        <v>2.5</v>
      </c>
      <c r="AG301">
        <v>-0.1</v>
      </c>
      <c r="AH301">
        <v>0.08</v>
      </c>
      <c r="AI301">
        <v>36</v>
      </c>
      <c r="AJ301">
        <v>-0.02</v>
      </c>
      <c r="AK301">
        <v>0.12</v>
      </c>
      <c r="AL301">
        <v>22.3</v>
      </c>
      <c r="AM301">
        <v>9.8000000000000007</v>
      </c>
      <c r="AN301">
        <v>0.28999999999999998</v>
      </c>
      <c r="AO301">
        <v>131</v>
      </c>
      <c r="AP301">
        <v>0.53</v>
      </c>
      <c r="AQ301">
        <v>1.2E-2</v>
      </c>
      <c r="AR301">
        <v>1.52</v>
      </c>
      <c r="AS301">
        <v>11</v>
      </c>
      <c r="AT301">
        <v>4.3999999999999997E-2</v>
      </c>
      <c r="AU301">
        <v>3.47</v>
      </c>
      <c r="AV301">
        <v>-10</v>
      </c>
      <c r="AW301">
        <v>-2</v>
      </c>
      <c r="AX301">
        <v>16.399999999999999</v>
      </c>
      <c r="AY301">
        <v>-1</v>
      </c>
      <c r="AZ301">
        <v>0.11</v>
      </c>
      <c r="BA301">
        <v>0.04</v>
      </c>
      <c r="BB301">
        <v>2.5</v>
      </c>
      <c r="BC301">
        <v>0.4</v>
      </c>
      <c r="BD301">
        <v>0.6</v>
      </c>
      <c r="BE301">
        <v>20.100000000000001</v>
      </c>
      <c r="BF301">
        <v>-0.05</v>
      </c>
      <c r="BG301">
        <v>-0.02</v>
      </c>
      <c r="BH301">
        <v>8</v>
      </c>
      <c r="BI301">
        <v>4.3999999999999997E-2</v>
      </c>
      <c r="BJ301">
        <v>0.09</v>
      </c>
      <c r="BK301">
        <v>1.9</v>
      </c>
      <c r="BL301">
        <v>16</v>
      </c>
      <c r="BM301">
        <v>-0.1</v>
      </c>
      <c r="BN301">
        <v>8.42</v>
      </c>
      <c r="BO301">
        <v>43.9</v>
      </c>
      <c r="BP301">
        <v>4</v>
      </c>
      <c r="BQ301">
        <v>5.35</v>
      </c>
      <c r="BR301">
        <v>18.21</v>
      </c>
      <c r="BS301">
        <v>3.19</v>
      </c>
      <c r="BT301">
        <v>0.38</v>
      </c>
      <c r="BU301">
        <v>2.34</v>
      </c>
      <c r="BV301">
        <v>0.32</v>
      </c>
      <c r="BW301">
        <v>1.75</v>
      </c>
      <c r="BX301">
        <v>0.35</v>
      </c>
      <c r="BY301">
        <v>0.87</v>
      </c>
      <c r="BZ301">
        <v>0.13</v>
      </c>
      <c r="CA301">
        <v>0.78</v>
      </c>
      <c r="CB301">
        <v>0.12</v>
      </c>
    </row>
    <row r="302" spans="1:80" x14ac:dyDescent="0.3">
      <c r="A302" t="s">
        <v>1192</v>
      </c>
      <c r="B302" t="s">
        <v>1193</v>
      </c>
      <c r="C302" s="1" t="str">
        <f>HYPERLINK("http://geochem.nrcan.gc.ca/cdogs/content/bdl/bdl211193_e.htm", "21:1193")</f>
        <v>21:1193</v>
      </c>
      <c r="D302" s="1" t="str">
        <f>HYPERLINK("http://geochem.nrcan.gc.ca/cdogs/content/svy/svy210191_e.htm", "21:0191")</f>
        <v>21:0191</v>
      </c>
      <c r="E302" t="s">
        <v>1194</v>
      </c>
      <c r="F302" t="s">
        <v>1195</v>
      </c>
      <c r="H302">
        <v>56.680335900000003</v>
      </c>
      <c r="I302">
        <v>-105.414207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5</v>
      </c>
      <c r="M302" t="s">
        <v>172</v>
      </c>
      <c r="N302">
        <v>301</v>
      </c>
      <c r="O302">
        <v>1</v>
      </c>
      <c r="P302">
        <v>28</v>
      </c>
      <c r="Q302">
        <v>0.99</v>
      </c>
      <c r="R302">
        <v>0.6</v>
      </c>
      <c r="S302">
        <v>-0.2</v>
      </c>
      <c r="T302">
        <v>-20</v>
      </c>
      <c r="U302">
        <v>78.099999999999994</v>
      </c>
      <c r="V302">
        <v>3.2</v>
      </c>
      <c r="W302">
        <v>0.04</v>
      </c>
      <c r="X302">
        <v>0.37</v>
      </c>
      <c r="Y302">
        <v>0.41</v>
      </c>
      <c r="Z302">
        <v>98.4</v>
      </c>
      <c r="AA302">
        <v>10.7</v>
      </c>
      <c r="AB302">
        <v>29.6</v>
      </c>
      <c r="AC302">
        <v>0.62</v>
      </c>
      <c r="AD302">
        <v>9</v>
      </c>
      <c r="AE302">
        <v>2.44</v>
      </c>
      <c r="AF302">
        <v>2.2000000000000002</v>
      </c>
      <c r="AG302">
        <v>-0.1</v>
      </c>
      <c r="AH302">
        <v>-0.02</v>
      </c>
      <c r="AI302">
        <v>67</v>
      </c>
      <c r="AJ302">
        <v>-0.02</v>
      </c>
      <c r="AK302">
        <v>0.05</v>
      </c>
      <c r="AL302">
        <v>51.4</v>
      </c>
      <c r="AM302">
        <v>6.9</v>
      </c>
      <c r="AN302">
        <v>0.17</v>
      </c>
      <c r="AO302">
        <v>613</v>
      </c>
      <c r="AP302">
        <v>1.52</v>
      </c>
      <c r="AQ302">
        <v>0.01</v>
      </c>
      <c r="AR302">
        <v>1.58</v>
      </c>
      <c r="AS302">
        <v>29.9</v>
      </c>
      <c r="AT302">
        <v>7.1999999999999995E-2</v>
      </c>
      <c r="AU302">
        <v>2.71</v>
      </c>
      <c r="AV302">
        <v>-10</v>
      </c>
      <c r="AW302">
        <v>-2</v>
      </c>
      <c r="AX302">
        <v>7.8</v>
      </c>
      <c r="AY302">
        <v>-1</v>
      </c>
      <c r="AZ302">
        <v>0.46</v>
      </c>
      <c r="BA302">
        <v>0.11</v>
      </c>
      <c r="BB302">
        <v>4.0999999999999996</v>
      </c>
      <c r="BC302">
        <v>1.3</v>
      </c>
      <c r="BD302">
        <v>0.4</v>
      </c>
      <c r="BE302">
        <v>19.3</v>
      </c>
      <c r="BF302">
        <v>-0.05</v>
      </c>
      <c r="BG302">
        <v>-0.02</v>
      </c>
      <c r="BH302">
        <v>3.8</v>
      </c>
      <c r="BI302">
        <v>2.5000000000000001E-2</v>
      </c>
      <c r="BJ302">
        <v>0.18</v>
      </c>
      <c r="BK302">
        <v>7.7</v>
      </c>
      <c r="BL302">
        <v>24</v>
      </c>
      <c r="BM302">
        <v>-0.1</v>
      </c>
      <c r="BN302">
        <v>34.1</v>
      </c>
      <c r="BO302">
        <v>103</v>
      </c>
      <c r="BP302">
        <v>1.4</v>
      </c>
      <c r="BQ302">
        <v>14.62</v>
      </c>
      <c r="BR302">
        <v>53.18</v>
      </c>
      <c r="BS302">
        <v>10.6</v>
      </c>
      <c r="BT302">
        <v>1.53</v>
      </c>
      <c r="BU302">
        <v>8.2799999999999994</v>
      </c>
      <c r="BV302">
        <v>1.2</v>
      </c>
      <c r="BW302">
        <v>6.18</v>
      </c>
      <c r="BX302">
        <v>1.27</v>
      </c>
      <c r="BY302">
        <v>3.41</v>
      </c>
      <c r="BZ302">
        <v>0.53</v>
      </c>
      <c r="CA302">
        <v>3.43</v>
      </c>
      <c r="CB302">
        <v>0.56999999999999995</v>
      </c>
    </row>
    <row r="303" spans="1:80" x14ac:dyDescent="0.3">
      <c r="A303" t="s">
        <v>1196</v>
      </c>
      <c r="B303" t="s">
        <v>1197</v>
      </c>
      <c r="C303" s="1" t="str">
        <f>HYPERLINK("http://geochem.nrcan.gc.ca/cdogs/content/bdl/bdl211193_e.htm", "21:1193")</f>
        <v>21:1193</v>
      </c>
      <c r="D303" s="1" t="str">
        <f>HYPERLINK("http://geochem.nrcan.gc.ca/cdogs/content/svy/svy210191_e.htm", "21:0191")</f>
        <v>21:0191</v>
      </c>
      <c r="E303" t="s">
        <v>1198</v>
      </c>
      <c r="F303" t="s">
        <v>1199</v>
      </c>
      <c r="H303">
        <v>56.710925000000003</v>
      </c>
      <c r="I303">
        <v>-105.4308836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5</v>
      </c>
      <c r="M303" t="s">
        <v>177</v>
      </c>
      <c r="N303">
        <v>302</v>
      </c>
      <c r="O303">
        <v>1</v>
      </c>
      <c r="P303">
        <v>42</v>
      </c>
      <c r="Q303">
        <v>0.78</v>
      </c>
      <c r="R303">
        <v>2.2999999999999998</v>
      </c>
      <c r="S303">
        <v>0.8</v>
      </c>
      <c r="T303">
        <v>-20</v>
      </c>
      <c r="U303">
        <v>79.8</v>
      </c>
      <c r="V303">
        <v>5.2</v>
      </c>
      <c r="W303">
        <v>0.1</v>
      </c>
      <c r="X303">
        <v>0.45</v>
      </c>
      <c r="Y303">
        <v>0.47</v>
      </c>
      <c r="Z303">
        <v>240.5</v>
      </c>
      <c r="AA303">
        <v>6.8</v>
      </c>
      <c r="AB303">
        <v>105.6</v>
      </c>
      <c r="AC303">
        <v>0.54</v>
      </c>
      <c r="AD303">
        <v>15.37</v>
      </c>
      <c r="AE303">
        <v>2.17</v>
      </c>
      <c r="AF303">
        <v>2.4</v>
      </c>
      <c r="AG303">
        <v>0.3</v>
      </c>
      <c r="AH303">
        <v>0.91</v>
      </c>
      <c r="AI303">
        <v>88</v>
      </c>
      <c r="AJ303">
        <v>-0.02</v>
      </c>
      <c r="AK303">
        <v>0.05</v>
      </c>
      <c r="AL303">
        <v>123</v>
      </c>
      <c r="AM303">
        <v>5.9</v>
      </c>
      <c r="AN303">
        <v>0.18</v>
      </c>
      <c r="AO303">
        <v>234</v>
      </c>
      <c r="AP303">
        <v>4.99</v>
      </c>
      <c r="AQ303">
        <v>8.9999999999999993E-3</v>
      </c>
      <c r="AR303">
        <v>1.94</v>
      </c>
      <c r="AS303">
        <v>22.6</v>
      </c>
      <c r="AT303">
        <v>5.1999999999999998E-2</v>
      </c>
      <c r="AU303">
        <v>5.24</v>
      </c>
      <c r="AV303">
        <v>-10</v>
      </c>
      <c r="AW303">
        <v>7</v>
      </c>
      <c r="AX303">
        <v>8.9</v>
      </c>
      <c r="AY303">
        <v>3</v>
      </c>
      <c r="AZ303">
        <v>0.49</v>
      </c>
      <c r="BA303">
        <v>0.13</v>
      </c>
      <c r="BB303">
        <v>10.5</v>
      </c>
      <c r="BC303">
        <v>2.7</v>
      </c>
      <c r="BD303">
        <v>0.7</v>
      </c>
      <c r="BE303">
        <v>18.8</v>
      </c>
      <c r="BF303">
        <v>-0.05</v>
      </c>
      <c r="BG303">
        <v>0.05</v>
      </c>
      <c r="BH303">
        <v>17.2</v>
      </c>
      <c r="BI303">
        <v>3.6999999999999998E-2</v>
      </c>
      <c r="BJ303">
        <v>0.18</v>
      </c>
      <c r="BK303">
        <v>13.5</v>
      </c>
      <c r="BL303">
        <v>225</v>
      </c>
      <c r="BM303">
        <v>1.1000000000000001</v>
      </c>
      <c r="BN303">
        <v>79.84</v>
      </c>
      <c r="BO303">
        <v>91.6</v>
      </c>
      <c r="BP303">
        <v>37.700000000000003</v>
      </c>
      <c r="BQ303">
        <v>32.93</v>
      </c>
      <c r="BR303">
        <v>124.78</v>
      </c>
      <c r="BS303">
        <v>22.36</v>
      </c>
      <c r="BT303">
        <v>3.39</v>
      </c>
      <c r="BU303">
        <v>18.5</v>
      </c>
      <c r="BV303">
        <v>2.46</v>
      </c>
      <c r="BW303">
        <v>13.16</v>
      </c>
      <c r="BX303">
        <v>3.02</v>
      </c>
      <c r="BY303">
        <v>7.94</v>
      </c>
      <c r="BZ303">
        <v>1.29</v>
      </c>
      <c r="CA303">
        <v>7.42</v>
      </c>
      <c r="CB303">
        <v>1.31</v>
      </c>
    </row>
    <row r="304" spans="1:80" x14ac:dyDescent="0.3">
      <c r="A304" t="s">
        <v>1200</v>
      </c>
      <c r="B304" t="s">
        <v>1201</v>
      </c>
      <c r="C304" s="1" t="str">
        <f>HYPERLINK("http://geochem.nrcan.gc.ca/cdogs/content/bdl/bdl211193_e.htm", "21:1193")</f>
        <v>21:1193</v>
      </c>
      <c r="D304" s="1" t="str">
        <f>HYPERLINK("http://geochem.nrcan.gc.ca/cdogs/content/svy/svy_e.htm", "")</f>
        <v/>
      </c>
      <c r="G304" s="1" t="str">
        <f>HYPERLINK("http://geochem.nrcan.gc.ca/cdogs/content/cr_/cr_00126_e.htm", "126")</f>
        <v>126</v>
      </c>
      <c r="J304" t="s">
        <v>135</v>
      </c>
      <c r="K304" t="s">
        <v>136</v>
      </c>
      <c r="L304">
        <v>5</v>
      </c>
      <c r="M304" t="s">
        <v>137</v>
      </c>
      <c r="N304">
        <v>303</v>
      </c>
      <c r="O304">
        <v>8</v>
      </c>
      <c r="P304">
        <v>746</v>
      </c>
      <c r="Q304">
        <v>1.48</v>
      </c>
      <c r="R304">
        <v>9.1999999999999993</v>
      </c>
      <c r="S304">
        <v>1.2</v>
      </c>
      <c r="T304">
        <v>-20</v>
      </c>
      <c r="U304">
        <v>204.4</v>
      </c>
      <c r="V304">
        <v>0.9</v>
      </c>
      <c r="W304">
        <v>1.29</v>
      </c>
      <c r="X304">
        <v>0.53</v>
      </c>
      <c r="Y304">
        <v>0.79</v>
      </c>
      <c r="Z304">
        <v>90.6</v>
      </c>
      <c r="AA304">
        <v>16.100000000000001</v>
      </c>
      <c r="AB304">
        <v>29.3</v>
      </c>
      <c r="AC304">
        <v>1.44</v>
      </c>
      <c r="AD304">
        <v>34.729999999999997</v>
      </c>
      <c r="AE304">
        <v>3.07</v>
      </c>
      <c r="AF304">
        <v>4.9000000000000004</v>
      </c>
      <c r="AG304">
        <v>0.1</v>
      </c>
      <c r="AH304">
        <v>0.06</v>
      </c>
      <c r="AI304">
        <v>126</v>
      </c>
      <c r="AJ304">
        <v>0.05</v>
      </c>
      <c r="AK304">
        <v>0.21</v>
      </c>
      <c r="AL304">
        <v>56.4</v>
      </c>
      <c r="AM304">
        <v>15.7</v>
      </c>
      <c r="AN304">
        <v>0.57999999999999996</v>
      </c>
      <c r="AO304">
        <v>1692</v>
      </c>
      <c r="AP304">
        <v>1.22</v>
      </c>
      <c r="AQ304">
        <v>2.7E-2</v>
      </c>
      <c r="AR304">
        <v>1.0900000000000001</v>
      </c>
      <c r="AS304">
        <v>25.6</v>
      </c>
      <c r="AT304">
        <v>0.111</v>
      </c>
      <c r="AU304">
        <v>39.299999999999997</v>
      </c>
      <c r="AV304">
        <v>-10</v>
      </c>
      <c r="AW304">
        <v>3</v>
      </c>
      <c r="AX304">
        <v>17.100000000000001</v>
      </c>
      <c r="AY304">
        <v>1</v>
      </c>
      <c r="AZ304">
        <v>0.14000000000000001</v>
      </c>
      <c r="BA304">
        <v>0.54</v>
      </c>
      <c r="BB304">
        <v>5.6</v>
      </c>
      <c r="BC304">
        <v>1.2</v>
      </c>
      <c r="BD304">
        <v>1.3</v>
      </c>
      <c r="BE304">
        <v>27.8</v>
      </c>
      <c r="BF304">
        <v>-0.05</v>
      </c>
      <c r="BG304">
        <v>-0.02</v>
      </c>
      <c r="BH304">
        <v>7.9</v>
      </c>
      <c r="BI304">
        <v>7.0000000000000007E-2</v>
      </c>
      <c r="BJ304">
        <v>0.26</v>
      </c>
      <c r="BK304">
        <v>6.4</v>
      </c>
      <c r="BL304">
        <v>40</v>
      </c>
      <c r="BM304">
        <v>0.3</v>
      </c>
      <c r="BN304">
        <v>27.73</v>
      </c>
      <c r="BO304">
        <v>192</v>
      </c>
      <c r="BP304">
        <v>3</v>
      </c>
      <c r="BQ304">
        <v>13.88</v>
      </c>
      <c r="BR304">
        <v>48.67</v>
      </c>
      <c r="BS304">
        <v>8.6999999999999993</v>
      </c>
      <c r="BT304">
        <v>1.35</v>
      </c>
      <c r="BU304">
        <v>6.92</v>
      </c>
      <c r="BV304">
        <v>0.98</v>
      </c>
      <c r="BW304">
        <v>4.93</v>
      </c>
      <c r="BX304">
        <v>1.08</v>
      </c>
      <c r="BY304">
        <v>2.75</v>
      </c>
      <c r="BZ304">
        <v>0.42</v>
      </c>
      <c r="CA304">
        <v>2.4500000000000002</v>
      </c>
      <c r="CB304">
        <v>0.39</v>
      </c>
    </row>
    <row r="305" spans="1:80" x14ac:dyDescent="0.3">
      <c r="A305" t="s">
        <v>1202</v>
      </c>
      <c r="B305" t="s">
        <v>1203</v>
      </c>
      <c r="C305" s="1" t="str">
        <f>HYPERLINK("http://geochem.nrcan.gc.ca/cdogs/content/bdl/bdl211193_e.htm", "21:1193")</f>
        <v>21:1193</v>
      </c>
      <c r="D305" s="1" t="str">
        <f>HYPERLINK("http://geochem.nrcan.gc.ca/cdogs/content/svy/svy210191_e.htm", "21:0191")</f>
        <v>21:0191</v>
      </c>
      <c r="E305" t="s">
        <v>1204</v>
      </c>
      <c r="F305" t="s">
        <v>1205</v>
      </c>
      <c r="H305">
        <v>56.736517499999998</v>
      </c>
      <c r="I305">
        <v>-105.47636180000001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6</v>
      </c>
      <c r="M305" t="s">
        <v>84</v>
      </c>
      <c r="N305">
        <v>304</v>
      </c>
      <c r="O305">
        <v>7</v>
      </c>
      <c r="P305">
        <v>31</v>
      </c>
      <c r="Q305">
        <v>0.65</v>
      </c>
      <c r="R305">
        <v>0.8</v>
      </c>
      <c r="S305">
        <v>0.9</v>
      </c>
      <c r="T305">
        <v>-20</v>
      </c>
      <c r="U305">
        <v>189.2</v>
      </c>
      <c r="V305">
        <v>0.6</v>
      </c>
      <c r="W305">
        <v>0.04</v>
      </c>
      <c r="X305">
        <v>0.28000000000000003</v>
      </c>
      <c r="Y305">
        <v>0.32</v>
      </c>
      <c r="Z305">
        <v>35.9</v>
      </c>
      <c r="AA305">
        <v>7.6</v>
      </c>
      <c r="AB305">
        <v>24.6</v>
      </c>
      <c r="AC305">
        <v>0.55000000000000004</v>
      </c>
      <c r="AD305">
        <v>6.29</v>
      </c>
      <c r="AE305">
        <v>2.04</v>
      </c>
      <c r="AF305">
        <v>1.7</v>
      </c>
      <c r="AG305">
        <v>-0.1</v>
      </c>
      <c r="AH305">
        <v>0.05</v>
      </c>
      <c r="AI305">
        <v>77</v>
      </c>
      <c r="AJ305">
        <v>-0.02</v>
      </c>
      <c r="AK305">
        <v>0.04</v>
      </c>
      <c r="AL305">
        <v>16.2</v>
      </c>
      <c r="AM305">
        <v>4.7</v>
      </c>
      <c r="AN305">
        <v>0.14000000000000001</v>
      </c>
      <c r="AO305">
        <v>242</v>
      </c>
      <c r="AP305">
        <v>1.42</v>
      </c>
      <c r="AQ305">
        <v>1.4E-2</v>
      </c>
      <c r="AR305">
        <v>1.19</v>
      </c>
      <c r="AS305">
        <v>21.4</v>
      </c>
      <c r="AT305">
        <v>5.5E-2</v>
      </c>
      <c r="AU305">
        <v>3.09</v>
      </c>
      <c r="AV305">
        <v>-10</v>
      </c>
      <c r="AW305">
        <v>3</v>
      </c>
      <c r="AX305">
        <v>8.1999999999999993</v>
      </c>
      <c r="AY305">
        <v>2</v>
      </c>
      <c r="AZ305">
        <v>0.24</v>
      </c>
      <c r="BA305">
        <v>0.08</v>
      </c>
      <c r="BB305">
        <v>2.5</v>
      </c>
      <c r="BC305">
        <v>1.1000000000000001</v>
      </c>
      <c r="BD305">
        <v>0.4</v>
      </c>
      <c r="BE305">
        <v>16.899999999999999</v>
      </c>
      <c r="BF305">
        <v>-0.05</v>
      </c>
      <c r="BG305">
        <v>-0.02</v>
      </c>
      <c r="BH305">
        <v>2.9</v>
      </c>
      <c r="BI305">
        <v>2.1999999999999999E-2</v>
      </c>
      <c r="BJ305">
        <v>0.13</v>
      </c>
      <c r="BK305">
        <v>2.9</v>
      </c>
      <c r="BL305">
        <v>26</v>
      </c>
      <c r="BM305">
        <v>-0.1</v>
      </c>
      <c r="BN305">
        <v>11.99</v>
      </c>
      <c r="BO305">
        <v>72.900000000000006</v>
      </c>
      <c r="BP305">
        <v>3.1</v>
      </c>
      <c r="BQ305">
        <v>4.55</v>
      </c>
      <c r="BR305">
        <v>17.75</v>
      </c>
      <c r="BS305">
        <v>3.39</v>
      </c>
      <c r="BT305">
        <v>0.44</v>
      </c>
      <c r="BU305">
        <v>2.3199999999999998</v>
      </c>
      <c r="BV305">
        <v>0.38</v>
      </c>
      <c r="BW305">
        <v>1.75</v>
      </c>
      <c r="BX305">
        <v>0.42</v>
      </c>
      <c r="BY305">
        <v>1.32</v>
      </c>
      <c r="BZ305">
        <v>0.24</v>
      </c>
      <c r="CA305">
        <v>1.25</v>
      </c>
      <c r="CB305">
        <v>0.21</v>
      </c>
    </row>
    <row r="306" spans="1:80" x14ac:dyDescent="0.3">
      <c r="A306" t="s">
        <v>1206</v>
      </c>
      <c r="B306" t="s">
        <v>1207</v>
      </c>
      <c r="C306" s="1" t="str">
        <f>HYPERLINK("http://geochem.nrcan.gc.ca/cdogs/content/bdl/bdl211193_e.htm", "21:1193")</f>
        <v>21:1193</v>
      </c>
      <c r="D306" s="1" t="str">
        <f>HYPERLINK("http://geochem.nrcan.gc.ca/cdogs/content/svy/svy210191_e.htm", "21:0191")</f>
        <v>21:0191</v>
      </c>
      <c r="E306" t="s">
        <v>1204</v>
      </c>
      <c r="F306" t="s">
        <v>1208</v>
      </c>
      <c r="H306">
        <v>56.736517499999998</v>
      </c>
      <c r="I306">
        <v>-105.47636180000001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6</v>
      </c>
      <c r="M306" t="s">
        <v>108</v>
      </c>
      <c r="N306">
        <v>305</v>
      </c>
      <c r="O306">
        <v>1</v>
      </c>
      <c r="P306">
        <v>25</v>
      </c>
      <c r="Q306">
        <v>0.62</v>
      </c>
      <c r="R306">
        <v>0.6</v>
      </c>
      <c r="S306">
        <v>-0.2</v>
      </c>
      <c r="T306">
        <v>-20</v>
      </c>
      <c r="U306">
        <v>178</v>
      </c>
      <c r="V306">
        <v>0.6</v>
      </c>
      <c r="W306">
        <v>0.05</v>
      </c>
      <c r="X306">
        <v>0.28000000000000003</v>
      </c>
      <c r="Y306">
        <v>0.33</v>
      </c>
      <c r="Z306">
        <v>33</v>
      </c>
      <c r="AA306">
        <v>7.3</v>
      </c>
      <c r="AB306">
        <v>23.8</v>
      </c>
      <c r="AC306">
        <v>0.48</v>
      </c>
      <c r="AD306">
        <v>6.32</v>
      </c>
      <c r="AE306">
        <v>1.98</v>
      </c>
      <c r="AF306">
        <v>1.5</v>
      </c>
      <c r="AG306">
        <v>-0.1</v>
      </c>
      <c r="AH306">
        <v>0.05</v>
      </c>
      <c r="AI306">
        <v>56</v>
      </c>
      <c r="AJ306">
        <v>-0.02</v>
      </c>
      <c r="AK306">
        <v>0.04</v>
      </c>
      <c r="AL306">
        <v>15.2</v>
      </c>
      <c r="AM306">
        <v>4.2</v>
      </c>
      <c r="AN306">
        <v>0.13</v>
      </c>
      <c r="AO306">
        <v>245</v>
      </c>
      <c r="AP306">
        <v>1.34</v>
      </c>
      <c r="AQ306">
        <v>8.0000000000000002E-3</v>
      </c>
      <c r="AR306">
        <v>1.1200000000000001</v>
      </c>
      <c r="AS306">
        <v>20.5</v>
      </c>
      <c r="AT306">
        <v>5.2999999999999999E-2</v>
      </c>
      <c r="AU306">
        <v>2.63</v>
      </c>
      <c r="AV306">
        <v>-10</v>
      </c>
      <c r="AW306">
        <v>4</v>
      </c>
      <c r="AX306">
        <v>7.5</v>
      </c>
      <c r="AY306">
        <v>2</v>
      </c>
      <c r="AZ306">
        <v>0.23</v>
      </c>
      <c r="BA306">
        <v>0.06</v>
      </c>
      <c r="BB306">
        <v>2.5</v>
      </c>
      <c r="BC306">
        <v>1.2</v>
      </c>
      <c r="BD306">
        <v>0.3</v>
      </c>
      <c r="BE306">
        <v>16.7</v>
      </c>
      <c r="BF306">
        <v>-0.05</v>
      </c>
      <c r="BG306">
        <v>-0.02</v>
      </c>
      <c r="BH306">
        <v>2.2000000000000002</v>
      </c>
      <c r="BI306">
        <v>0.02</v>
      </c>
      <c r="BJ306">
        <v>0.12</v>
      </c>
      <c r="BK306">
        <v>2.8</v>
      </c>
      <c r="BL306">
        <v>26</v>
      </c>
      <c r="BM306">
        <v>0.2</v>
      </c>
      <c r="BN306">
        <v>11.18</v>
      </c>
      <c r="BO306">
        <v>64.2</v>
      </c>
      <c r="BP306">
        <v>2.7</v>
      </c>
      <c r="BQ306">
        <v>4.22</v>
      </c>
      <c r="BR306">
        <v>15.32</v>
      </c>
      <c r="BS306">
        <v>2.99</v>
      </c>
      <c r="BT306">
        <v>0.46</v>
      </c>
      <c r="BU306">
        <v>2.5299999999999998</v>
      </c>
      <c r="BV306">
        <v>0.36</v>
      </c>
      <c r="BW306">
        <v>2.02</v>
      </c>
      <c r="BX306">
        <v>0.44</v>
      </c>
      <c r="BY306">
        <v>1.2</v>
      </c>
      <c r="BZ306">
        <v>0.18</v>
      </c>
      <c r="CA306">
        <v>1.04</v>
      </c>
      <c r="CB306">
        <v>0.21</v>
      </c>
    </row>
    <row r="307" spans="1:80" x14ac:dyDescent="0.3">
      <c r="A307" t="s">
        <v>1209</v>
      </c>
      <c r="B307" t="s">
        <v>1210</v>
      </c>
      <c r="C307" s="1" t="str">
        <f>HYPERLINK("http://geochem.nrcan.gc.ca/cdogs/content/bdl/bdl211193_e.htm", "21:1193")</f>
        <v>21:1193</v>
      </c>
      <c r="D307" s="1" t="str">
        <f>HYPERLINK("http://geochem.nrcan.gc.ca/cdogs/content/svy/svy210191_e.htm", "21:0191")</f>
        <v>21:0191</v>
      </c>
      <c r="E307" t="s">
        <v>1204</v>
      </c>
      <c r="F307" t="s">
        <v>1211</v>
      </c>
      <c r="H307">
        <v>56.736517499999998</v>
      </c>
      <c r="I307">
        <v>-105.47636180000001</v>
      </c>
      <c r="J307" s="1" t="str">
        <f>HYPERLINK("http://geochem.nrcan.gc.ca/cdogs/content/kwd/kwd020027_e.htm", "NGR lake sediment grab sample")</f>
        <v>NGR lake sediment grab sample</v>
      </c>
      <c r="K307" s="1" t="str">
        <f>HYPERLINK("http://geochem.nrcan.gc.ca/cdogs/content/kwd/kwd080006_e.htm", "&lt;177 micron (NGR)")</f>
        <v>&lt;177 micron (NGR)</v>
      </c>
      <c r="L307">
        <v>6</v>
      </c>
      <c r="M307" t="s">
        <v>112</v>
      </c>
      <c r="N307">
        <v>306</v>
      </c>
      <c r="O307">
        <v>1</v>
      </c>
      <c r="P307">
        <v>24</v>
      </c>
      <c r="Q307">
        <v>0.66</v>
      </c>
      <c r="R307">
        <v>0.6</v>
      </c>
      <c r="S307">
        <v>-0.2</v>
      </c>
      <c r="T307">
        <v>-20</v>
      </c>
      <c r="U307">
        <v>182</v>
      </c>
      <c r="V307">
        <v>0.9</v>
      </c>
      <c r="W307">
        <v>0.04</v>
      </c>
      <c r="X307">
        <v>0.28999999999999998</v>
      </c>
      <c r="Y307">
        <v>0.25</v>
      </c>
      <c r="Z307">
        <v>34.5</v>
      </c>
      <c r="AA307">
        <v>7.5</v>
      </c>
      <c r="AB307">
        <v>23.8</v>
      </c>
      <c r="AC307">
        <v>0.55000000000000004</v>
      </c>
      <c r="AD307">
        <v>6.08</v>
      </c>
      <c r="AE307">
        <v>1.94</v>
      </c>
      <c r="AF307">
        <v>1.5</v>
      </c>
      <c r="AG307">
        <v>0.1</v>
      </c>
      <c r="AH307">
        <v>0.08</v>
      </c>
      <c r="AI307">
        <v>55</v>
      </c>
      <c r="AJ307">
        <v>-0.02</v>
      </c>
      <c r="AK307">
        <v>0.05</v>
      </c>
      <c r="AL307">
        <v>15.8</v>
      </c>
      <c r="AM307">
        <v>4.5</v>
      </c>
      <c r="AN307">
        <v>0.14000000000000001</v>
      </c>
      <c r="AO307">
        <v>254</v>
      </c>
      <c r="AP307">
        <v>1.4</v>
      </c>
      <c r="AQ307">
        <v>1.4E-2</v>
      </c>
      <c r="AR307">
        <v>1.19</v>
      </c>
      <c r="AS307">
        <v>20.8</v>
      </c>
      <c r="AT307">
        <v>0.05</v>
      </c>
      <c r="AU307">
        <v>2.5099999999999998</v>
      </c>
      <c r="AV307">
        <v>-10</v>
      </c>
      <c r="AW307">
        <v>4</v>
      </c>
      <c r="AX307">
        <v>8.1999999999999993</v>
      </c>
      <c r="AY307">
        <v>2</v>
      </c>
      <c r="AZ307">
        <v>0.24</v>
      </c>
      <c r="BA307">
        <v>0.06</v>
      </c>
      <c r="BB307">
        <v>2.2999999999999998</v>
      </c>
      <c r="BC307">
        <v>0.8</v>
      </c>
      <c r="BD307">
        <v>0.3</v>
      </c>
      <c r="BE307">
        <v>16.8</v>
      </c>
      <c r="BF307">
        <v>-0.05</v>
      </c>
      <c r="BG307">
        <v>0.03</v>
      </c>
      <c r="BH307">
        <v>2.6</v>
      </c>
      <c r="BI307">
        <v>2.1999999999999999E-2</v>
      </c>
      <c r="BJ307">
        <v>0.13</v>
      </c>
      <c r="BK307">
        <v>2.8</v>
      </c>
      <c r="BL307">
        <v>26</v>
      </c>
      <c r="BM307">
        <v>-0.1</v>
      </c>
      <c r="BN307">
        <v>11.45</v>
      </c>
      <c r="BO307">
        <v>69.099999999999994</v>
      </c>
      <c r="BP307">
        <v>2.9</v>
      </c>
      <c r="BQ307">
        <v>4.49</v>
      </c>
      <c r="BR307">
        <v>16.14</v>
      </c>
      <c r="BS307">
        <v>3.16</v>
      </c>
      <c r="BT307">
        <v>0.46</v>
      </c>
      <c r="BU307">
        <v>2.6</v>
      </c>
      <c r="BV307">
        <v>0.38</v>
      </c>
      <c r="BW307">
        <v>1.96</v>
      </c>
      <c r="BX307">
        <v>0.45</v>
      </c>
      <c r="BY307">
        <v>1.28</v>
      </c>
      <c r="BZ307">
        <v>0.22</v>
      </c>
      <c r="CA307">
        <v>1.27</v>
      </c>
      <c r="CB307">
        <v>0.21</v>
      </c>
    </row>
    <row r="308" spans="1:80" x14ac:dyDescent="0.3">
      <c r="A308" t="s">
        <v>1212</v>
      </c>
      <c r="B308" t="s">
        <v>1213</v>
      </c>
      <c r="C308" s="1" t="str">
        <f>HYPERLINK("http://geochem.nrcan.gc.ca/cdogs/content/bdl/bdl211193_e.htm", "21:1193")</f>
        <v>21:1193</v>
      </c>
      <c r="D308" s="1" t="str">
        <f>HYPERLINK("http://geochem.nrcan.gc.ca/cdogs/content/svy/svy210191_e.htm", "21:0191")</f>
        <v>21:0191</v>
      </c>
      <c r="E308" t="s">
        <v>1214</v>
      </c>
      <c r="F308" t="s">
        <v>1215</v>
      </c>
      <c r="H308">
        <v>56.715539499999998</v>
      </c>
      <c r="I308">
        <v>-105.5015655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6</v>
      </c>
      <c r="M308" t="s">
        <v>89</v>
      </c>
      <c r="N308">
        <v>307</v>
      </c>
      <c r="O308">
        <v>1</v>
      </c>
      <c r="P308">
        <v>30</v>
      </c>
      <c r="Q308">
        <v>0.59</v>
      </c>
      <c r="R308">
        <v>0.6</v>
      </c>
      <c r="S308">
        <v>1.1000000000000001</v>
      </c>
      <c r="T308">
        <v>-20</v>
      </c>
      <c r="U308">
        <v>95.8</v>
      </c>
      <c r="V308">
        <v>0.8</v>
      </c>
      <c r="W308">
        <v>0.03</v>
      </c>
      <c r="X308">
        <v>0.34</v>
      </c>
      <c r="Y308">
        <v>0.5</v>
      </c>
      <c r="Z308">
        <v>27.3</v>
      </c>
      <c r="AA308">
        <v>8.1999999999999993</v>
      </c>
      <c r="AB308">
        <v>24</v>
      </c>
      <c r="AC308">
        <v>0.56999999999999995</v>
      </c>
      <c r="AD308">
        <v>5.34</v>
      </c>
      <c r="AE308">
        <v>3.19</v>
      </c>
      <c r="AF308">
        <v>1.6</v>
      </c>
      <c r="AG308">
        <v>-0.1</v>
      </c>
      <c r="AH308">
        <v>0.19</v>
      </c>
      <c r="AI308">
        <v>55</v>
      </c>
      <c r="AJ308">
        <v>-0.02</v>
      </c>
      <c r="AK308">
        <v>7.0000000000000007E-2</v>
      </c>
      <c r="AL308">
        <v>13.5</v>
      </c>
      <c r="AM308">
        <v>4.5999999999999996</v>
      </c>
      <c r="AN308">
        <v>0.16</v>
      </c>
      <c r="AO308">
        <v>264</v>
      </c>
      <c r="AP308">
        <v>1.3</v>
      </c>
      <c r="AQ308">
        <v>1.7000000000000001E-2</v>
      </c>
      <c r="AR308">
        <v>1.23</v>
      </c>
      <c r="AS308">
        <v>17.8</v>
      </c>
      <c r="AT308">
        <v>5.2999999999999999E-2</v>
      </c>
      <c r="AU308">
        <v>2.83</v>
      </c>
      <c r="AV308">
        <v>-10</v>
      </c>
      <c r="AW308">
        <v>3</v>
      </c>
      <c r="AX308">
        <v>8.8000000000000007</v>
      </c>
      <c r="AY308">
        <v>1</v>
      </c>
      <c r="AZ308">
        <v>0.31</v>
      </c>
      <c r="BA308">
        <v>0.05</v>
      </c>
      <c r="BB308">
        <v>2.5</v>
      </c>
      <c r="BC308">
        <v>0.9</v>
      </c>
      <c r="BD308">
        <v>0.4</v>
      </c>
      <c r="BE308">
        <v>15.8</v>
      </c>
      <c r="BF308">
        <v>-0.05</v>
      </c>
      <c r="BG308">
        <v>-0.02</v>
      </c>
      <c r="BH308">
        <v>5.4</v>
      </c>
      <c r="BI308">
        <v>2.5999999999999999E-2</v>
      </c>
      <c r="BJ308">
        <v>0.1</v>
      </c>
      <c r="BK308">
        <v>2.6</v>
      </c>
      <c r="BL308">
        <v>25</v>
      </c>
      <c r="BM308">
        <v>0.1</v>
      </c>
      <c r="BN308">
        <v>8.82</v>
      </c>
      <c r="BO308">
        <v>104.6</v>
      </c>
      <c r="BP308">
        <v>7.6</v>
      </c>
      <c r="BQ308">
        <v>3.56</v>
      </c>
      <c r="BR308">
        <v>14.27</v>
      </c>
      <c r="BS308">
        <v>2.4</v>
      </c>
      <c r="BT308">
        <v>0.38</v>
      </c>
      <c r="BU308">
        <v>1.87</v>
      </c>
      <c r="BV308">
        <v>0.3</v>
      </c>
      <c r="BW308">
        <v>1.4</v>
      </c>
      <c r="BX308">
        <v>0.34</v>
      </c>
      <c r="BY308">
        <v>0.89</v>
      </c>
      <c r="BZ308">
        <v>0.15</v>
      </c>
      <c r="CA308">
        <v>0.96</v>
      </c>
      <c r="CB308">
        <v>0.14000000000000001</v>
      </c>
    </row>
    <row r="309" spans="1:80" x14ac:dyDescent="0.3">
      <c r="A309" t="s">
        <v>1216</v>
      </c>
      <c r="B309" t="s">
        <v>1217</v>
      </c>
      <c r="C309" s="1" t="str">
        <f>HYPERLINK("http://geochem.nrcan.gc.ca/cdogs/content/bdl/bdl211193_e.htm", "21:1193")</f>
        <v>21:1193</v>
      </c>
      <c r="D309" s="1" t="str">
        <f>HYPERLINK("http://geochem.nrcan.gc.ca/cdogs/content/svy/svy210191_e.htm", "21:0191")</f>
        <v>21:0191</v>
      </c>
      <c r="E309" t="s">
        <v>1218</v>
      </c>
      <c r="F309" t="s">
        <v>1219</v>
      </c>
      <c r="H309">
        <v>56.7207291</v>
      </c>
      <c r="I309">
        <v>-105.5327648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6</v>
      </c>
      <c r="M309" t="s">
        <v>94</v>
      </c>
      <c r="N309">
        <v>308</v>
      </c>
      <c r="O309">
        <v>1</v>
      </c>
      <c r="P309">
        <v>17</v>
      </c>
      <c r="Q309">
        <v>0.56000000000000005</v>
      </c>
      <c r="R309">
        <v>0.9</v>
      </c>
      <c r="S309">
        <v>-0.2</v>
      </c>
      <c r="T309">
        <v>-20</v>
      </c>
      <c r="U309">
        <v>74.400000000000006</v>
      </c>
      <c r="V309">
        <v>0.9</v>
      </c>
      <c r="W309">
        <v>-0.02</v>
      </c>
      <c r="X309">
        <v>0.2</v>
      </c>
      <c r="Y309">
        <v>0.14000000000000001</v>
      </c>
      <c r="Z309">
        <v>27.3</v>
      </c>
      <c r="AA309">
        <v>4.7</v>
      </c>
      <c r="AB309">
        <v>23.4</v>
      </c>
      <c r="AC309">
        <v>0.64</v>
      </c>
      <c r="AD309">
        <v>4.1399999999999997</v>
      </c>
      <c r="AE309">
        <v>1.31</v>
      </c>
      <c r="AF309">
        <v>1.7</v>
      </c>
      <c r="AG309">
        <v>-0.1</v>
      </c>
      <c r="AH309">
        <v>0.08</v>
      </c>
      <c r="AI309">
        <v>42</v>
      </c>
      <c r="AJ309">
        <v>-0.02</v>
      </c>
      <c r="AK309">
        <v>0.05</v>
      </c>
      <c r="AL309">
        <v>13.5</v>
      </c>
      <c r="AM309">
        <v>5.7</v>
      </c>
      <c r="AN309">
        <v>0.16</v>
      </c>
      <c r="AO309">
        <v>148</v>
      </c>
      <c r="AP309">
        <v>0.59</v>
      </c>
      <c r="AQ309">
        <v>0.01</v>
      </c>
      <c r="AR309">
        <v>1.1299999999999999</v>
      </c>
      <c r="AS309">
        <v>12.7</v>
      </c>
      <c r="AT309">
        <v>4.5999999999999999E-2</v>
      </c>
      <c r="AU309">
        <v>2.2000000000000002</v>
      </c>
      <c r="AV309">
        <v>-10</v>
      </c>
      <c r="AW309">
        <v>2</v>
      </c>
      <c r="AX309">
        <v>7.9</v>
      </c>
      <c r="AY309">
        <v>2</v>
      </c>
      <c r="AZ309">
        <v>0.17</v>
      </c>
      <c r="BA309">
        <v>0.04</v>
      </c>
      <c r="BB309">
        <v>2.4</v>
      </c>
      <c r="BC309">
        <v>0.5</v>
      </c>
      <c r="BD309">
        <v>0.4</v>
      </c>
      <c r="BE309">
        <v>12.1</v>
      </c>
      <c r="BF309">
        <v>-0.05</v>
      </c>
      <c r="BG309">
        <v>0.03</v>
      </c>
      <c r="BH309">
        <v>4.0999999999999996</v>
      </c>
      <c r="BI309">
        <v>3.2000000000000001E-2</v>
      </c>
      <c r="BJ309">
        <v>0.11</v>
      </c>
      <c r="BK309">
        <v>1.4</v>
      </c>
      <c r="BL309">
        <v>22</v>
      </c>
      <c r="BM309">
        <v>0.1</v>
      </c>
      <c r="BN309">
        <v>8.68</v>
      </c>
      <c r="BO309">
        <v>47.2</v>
      </c>
      <c r="BP309">
        <v>3.6</v>
      </c>
      <c r="BQ309">
        <v>3.67</v>
      </c>
      <c r="BR309">
        <v>13.34</v>
      </c>
      <c r="BS309">
        <v>2.4700000000000002</v>
      </c>
      <c r="BT309">
        <v>0.41</v>
      </c>
      <c r="BU309">
        <v>1.92</v>
      </c>
      <c r="BV309">
        <v>0.27</v>
      </c>
      <c r="BW309">
        <v>1.43</v>
      </c>
      <c r="BX309">
        <v>0.28000000000000003</v>
      </c>
      <c r="BY309">
        <v>0.94</v>
      </c>
      <c r="BZ309">
        <v>0.12</v>
      </c>
      <c r="CA309">
        <v>0.86</v>
      </c>
      <c r="CB309">
        <v>0.13</v>
      </c>
    </row>
    <row r="310" spans="1:80" x14ac:dyDescent="0.3">
      <c r="A310" t="s">
        <v>1220</v>
      </c>
      <c r="B310" t="s">
        <v>1221</v>
      </c>
      <c r="C310" s="1" t="str">
        <f>HYPERLINK("http://geochem.nrcan.gc.ca/cdogs/content/bdl/bdl211193_e.htm", "21:1193")</f>
        <v>21:1193</v>
      </c>
      <c r="D310" s="1" t="str">
        <f>HYPERLINK("http://geochem.nrcan.gc.ca/cdogs/content/svy/svy210191_e.htm", "21:0191")</f>
        <v>21:0191</v>
      </c>
      <c r="E310" t="s">
        <v>1222</v>
      </c>
      <c r="F310" t="s">
        <v>1223</v>
      </c>
      <c r="H310">
        <v>56.740713300000003</v>
      </c>
      <c r="I310">
        <v>-105.5444936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6</v>
      </c>
      <c r="M310" t="s">
        <v>99</v>
      </c>
      <c r="N310">
        <v>309</v>
      </c>
      <c r="O310">
        <v>1</v>
      </c>
      <c r="P310">
        <v>45</v>
      </c>
      <c r="Q310">
        <v>1.29</v>
      </c>
      <c r="R310">
        <v>-0.1</v>
      </c>
      <c r="S310">
        <v>1.1000000000000001</v>
      </c>
      <c r="T310">
        <v>-20</v>
      </c>
      <c r="U310">
        <v>93.9</v>
      </c>
      <c r="V310">
        <v>1.9</v>
      </c>
      <c r="W310">
        <v>0.04</v>
      </c>
      <c r="X310">
        <v>0.28999999999999998</v>
      </c>
      <c r="Y310">
        <v>0.51</v>
      </c>
      <c r="Z310">
        <v>63.7</v>
      </c>
      <c r="AA310">
        <v>10.7</v>
      </c>
      <c r="AB310">
        <v>36.5</v>
      </c>
      <c r="AC310">
        <v>0.64</v>
      </c>
      <c r="AD310">
        <v>10.98</v>
      </c>
      <c r="AE310">
        <v>3.94</v>
      </c>
      <c r="AF310">
        <v>2.2000000000000002</v>
      </c>
      <c r="AG310">
        <v>-0.1</v>
      </c>
      <c r="AH310">
        <v>-0.02</v>
      </c>
      <c r="AI310">
        <v>71</v>
      </c>
      <c r="AJ310">
        <v>-0.02</v>
      </c>
      <c r="AK310">
        <v>0.06</v>
      </c>
      <c r="AL310">
        <v>28.7</v>
      </c>
      <c r="AM310">
        <v>6.9</v>
      </c>
      <c r="AN310">
        <v>0.15</v>
      </c>
      <c r="AO310">
        <v>392</v>
      </c>
      <c r="AP310">
        <v>1.27</v>
      </c>
      <c r="AQ310">
        <v>8.0000000000000002E-3</v>
      </c>
      <c r="AR310">
        <v>1.53</v>
      </c>
      <c r="AS310">
        <v>24.6</v>
      </c>
      <c r="AT310">
        <v>0.13200000000000001</v>
      </c>
      <c r="AU310">
        <v>2.4</v>
      </c>
      <c r="AV310">
        <v>-10</v>
      </c>
      <c r="AW310">
        <v>4</v>
      </c>
      <c r="AX310">
        <v>8.6</v>
      </c>
      <c r="AY310">
        <v>3</v>
      </c>
      <c r="AZ310">
        <v>0.44</v>
      </c>
      <c r="BA310">
        <v>7.0000000000000007E-2</v>
      </c>
      <c r="BB310">
        <v>3.3</v>
      </c>
      <c r="BC310">
        <v>1.6</v>
      </c>
      <c r="BD310">
        <v>0.4</v>
      </c>
      <c r="BE310">
        <v>16.7</v>
      </c>
      <c r="BF310">
        <v>-0.05</v>
      </c>
      <c r="BG310">
        <v>-0.02</v>
      </c>
      <c r="BH310">
        <v>1.5</v>
      </c>
      <c r="BI310">
        <v>2.1000000000000001E-2</v>
      </c>
      <c r="BJ310">
        <v>0.19</v>
      </c>
      <c r="BK310">
        <v>5.4</v>
      </c>
      <c r="BL310">
        <v>37</v>
      </c>
      <c r="BM310">
        <v>0.1</v>
      </c>
      <c r="BN310">
        <v>24.88</v>
      </c>
      <c r="BO310">
        <v>106.3</v>
      </c>
      <c r="BP310">
        <v>0.8</v>
      </c>
      <c r="BQ310">
        <v>8.81</v>
      </c>
      <c r="BR310">
        <v>32.76</v>
      </c>
      <c r="BS310">
        <v>6.79</v>
      </c>
      <c r="BT310">
        <v>1.1000000000000001</v>
      </c>
      <c r="BU310">
        <v>6.02</v>
      </c>
      <c r="BV310">
        <v>0.88</v>
      </c>
      <c r="BW310">
        <v>4.55</v>
      </c>
      <c r="BX310">
        <v>1.08</v>
      </c>
      <c r="BY310">
        <v>2.72</v>
      </c>
      <c r="BZ310">
        <v>0.43</v>
      </c>
      <c r="CA310">
        <v>2.4300000000000002</v>
      </c>
      <c r="CB310">
        <v>0.39</v>
      </c>
    </row>
    <row r="311" spans="1:80" x14ac:dyDescent="0.3">
      <c r="A311" t="s">
        <v>1224</v>
      </c>
      <c r="B311" t="s">
        <v>1225</v>
      </c>
      <c r="C311" s="1" t="str">
        <f>HYPERLINK("http://geochem.nrcan.gc.ca/cdogs/content/bdl/bdl211193_e.htm", "21:1193")</f>
        <v>21:1193</v>
      </c>
      <c r="D311" s="1" t="str">
        <f>HYPERLINK("http://geochem.nrcan.gc.ca/cdogs/content/svy/svy_e.htm", "")</f>
        <v/>
      </c>
      <c r="G311" s="1" t="str">
        <f>HYPERLINK("http://geochem.nrcan.gc.ca/cdogs/content/cr_/cr_00128_e.htm", "128")</f>
        <v>128</v>
      </c>
      <c r="J311" t="s">
        <v>135</v>
      </c>
      <c r="K311" t="s">
        <v>136</v>
      </c>
      <c r="L311">
        <v>6</v>
      </c>
      <c r="M311" t="s">
        <v>137</v>
      </c>
      <c r="N311">
        <v>310</v>
      </c>
      <c r="O311">
        <v>8</v>
      </c>
      <c r="P311">
        <v>220</v>
      </c>
      <c r="Q311">
        <v>1.21</v>
      </c>
      <c r="R311">
        <v>13.2</v>
      </c>
      <c r="S311">
        <v>0.8</v>
      </c>
      <c r="T311">
        <v>-20</v>
      </c>
      <c r="U311">
        <v>127.9</v>
      </c>
      <c r="V311">
        <v>0.7</v>
      </c>
      <c r="W311">
        <v>0.56000000000000005</v>
      </c>
      <c r="X311">
        <v>0.8</v>
      </c>
      <c r="Y311">
        <v>1.84</v>
      </c>
      <c r="Z311">
        <v>36.9</v>
      </c>
      <c r="AA311">
        <v>9.8000000000000007</v>
      </c>
      <c r="AB311">
        <v>20.399999999999999</v>
      </c>
      <c r="AC311">
        <v>0.98</v>
      </c>
      <c r="AD311">
        <v>27.73</v>
      </c>
      <c r="AE311">
        <v>2.25</v>
      </c>
      <c r="AF311">
        <v>3.9</v>
      </c>
      <c r="AG311">
        <v>-0.1</v>
      </c>
      <c r="AH311">
        <v>-0.02</v>
      </c>
      <c r="AI311">
        <v>157</v>
      </c>
      <c r="AJ311">
        <v>0.04</v>
      </c>
      <c r="AK311">
        <v>0.11</v>
      </c>
      <c r="AL311">
        <v>20.7</v>
      </c>
      <c r="AM311">
        <v>9</v>
      </c>
      <c r="AN311">
        <v>0.34</v>
      </c>
      <c r="AO311">
        <v>389</v>
      </c>
      <c r="AP311">
        <v>1.71</v>
      </c>
      <c r="AQ311">
        <v>1.6E-2</v>
      </c>
      <c r="AR311">
        <v>1.18</v>
      </c>
      <c r="AS311">
        <v>32.299999999999997</v>
      </c>
      <c r="AT311">
        <v>0.12</v>
      </c>
      <c r="AU311">
        <v>88.52</v>
      </c>
      <c r="AV311">
        <v>-10</v>
      </c>
      <c r="AW311">
        <v>3</v>
      </c>
      <c r="AX311">
        <v>9.1999999999999993</v>
      </c>
      <c r="AY311">
        <v>2</v>
      </c>
      <c r="AZ311">
        <v>0.9</v>
      </c>
      <c r="BA311">
        <v>1.0900000000000001</v>
      </c>
      <c r="BB311">
        <v>3.6</v>
      </c>
      <c r="BC311">
        <v>1.8</v>
      </c>
      <c r="BD311">
        <v>3.2</v>
      </c>
      <c r="BE311">
        <v>39.5</v>
      </c>
      <c r="BF311">
        <v>-0.05</v>
      </c>
      <c r="BG311">
        <v>0.09</v>
      </c>
      <c r="BH311">
        <v>1.3</v>
      </c>
      <c r="BI311">
        <v>5.2999999999999999E-2</v>
      </c>
      <c r="BJ311">
        <v>0.38</v>
      </c>
      <c r="BK311">
        <v>28.8</v>
      </c>
      <c r="BL311">
        <v>29</v>
      </c>
      <c r="BM311">
        <v>0.2</v>
      </c>
      <c r="BN311">
        <v>15.69</v>
      </c>
      <c r="BO311">
        <v>171.6</v>
      </c>
      <c r="BP311">
        <v>0.9</v>
      </c>
      <c r="BQ311">
        <v>5.48</v>
      </c>
      <c r="BR311">
        <v>20.55</v>
      </c>
      <c r="BS311">
        <v>4.09</v>
      </c>
      <c r="BT311">
        <v>0.83</v>
      </c>
      <c r="BU311">
        <v>3.13</v>
      </c>
      <c r="BV311">
        <v>0.5</v>
      </c>
      <c r="BW311">
        <v>2.71</v>
      </c>
      <c r="BX311">
        <v>0.6</v>
      </c>
      <c r="BY311">
        <v>1.45</v>
      </c>
      <c r="BZ311">
        <v>0.21</v>
      </c>
      <c r="CA311">
        <v>1.52</v>
      </c>
      <c r="CB311">
        <v>0.23</v>
      </c>
    </row>
    <row r="312" spans="1:80" x14ac:dyDescent="0.3">
      <c r="A312" t="s">
        <v>1226</v>
      </c>
      <c r="B312" t="s">
        <v>1227</v>
      </c>
      <c r="C312" s="1" t="str">
        <f>HYPERLINK("http://geochem.nrcan.gc.ca/cdogs/content/bdl/bdl211193_e.htm", "21:1193")</f>
        <v>21:1193</v>
      </c>
      <c r="D312" s="1" t="str">
        <f>HYPERLINK("http://geochem.nrcan.gc.ca/cdogs/content/svy/svy210191_e.htm", "21:0191")</f>
        <v>21:0191</v>
      </c>
      <c r="E312" t="s">
        <v>1228</v>
      </c>
      <c r="F312" t="s">
        <v>1229</v>
      </c>
      <c r="H312">
        <v>56.729303199999997</v>
      </c>
      <c r="I312">
        <v>-105.5900607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6</v>
      </c>
      <c r="M312" t="s">
        <v>104</v>
      </c>
      <c r="N312">
        <v>311</v>
      </c>
      <c r="O312">
        <v>1</v>
      </c>
      <c r="P312">
        <v>26</v>
      </c>
      <c r="Q312">
        <v>0.49</v>
      </c>
      <c r="R312">
        <v>2.7</v>
      </c>
      <c r="S312">
        <v>-0.2</v>
      </c>
      <c r="T312">
        <v>-20</v>
      </c>
      <c r="U312">
        <v>73.8</v>
      </c>
      <c r="V312">
        <v>1.1000000000000001</v>
      </c>
      <c r="W312">
        <v>0.02</v>
      </c>
      <c r="X312">
        <v>0.39</v>
      </c>
      <c r="Y312">
        <v>0.36</v>
      </c>
      <c r="Z312">
        <v>26.3</v>
      </c>
      <c r="AA312">
        <v>6.7</v>
      </c>
      <c r="AB312">
        <v>22.6</v>
      </c>
      <c r="AC312">
        <v>0.35</v>
      </c>
      <c r="AD312">
        <v>6.18</v>
      </c>
      <c r="AE312">
        <v>2.2000000000000002</v>
      </c>
      <c r="AF312">
        <v>1.1000000000000001</v>
      </c>
      <c r="AG312">
        <v>0.1</v>
      </c>
      <c r="AH312">
        <v>0.2</v>
      </c>
      <c r="AI312">
        <v>79</v>
      </c>
      <c r="AJ312">
        <v>-0.02</v>
      </c>
      <c r="AK312">
        <v>0.03</v>
      </c>
      <c r="AL312">
        <v>14.7</v>
      </c>
      <c r="AM312">
        <v>2.7</v>
      </c>
      <c r="AN312">
        <v>0.12</v>
      </c>
      <c r="AO312">
        <v>228</v>
      </c>
      <c r="AP312">
        <v>1.03</v>
      </c>
      <c r="AQ312">
        <v>8.0000000000000002E-3</v>
      </c>
      <c r="AR312">
        <v>0.73</v>
      </c>
      <c r="AS312">
        <v>17.7</v>
      </c>
      <c r="AT312">
        <v>4.4999999999999998E-2</v>
      </c>
      <c r="AU312">
        <v>2.14</v>
      </c>
      <c r="AV312">
        <v>-10</v>
      </c>
      <c r="AW312">
        <v>-2</v>
      </c>
      <c r="AX312">
        <v>4.2</v>
      </c>
      <c r="AY312">
        <v>3</v>
      </c>
      <c r="AZ312">
        <v>0.28999999999999998</v>
      </c>
      <c r="BA312">
        <v>0.06</v>
      </c>
      <c r="BB312">
        <v>3.6</v>
      </c>
      <c r="BC312">
        <v>1.1000000000000001</v>
      </c>
      <c r="BD312">
        <v>0.3</v>
      </c>
      <c r="BE312">
        <v>17.899999999999999</v>
      </c>
      <c r="BF312">
        <v>-0.05</v>
      </c>
      <c r="BG312">
        <v>-0.02</v>
      </c>
      <c r="BH312">
        <v>4.9000000000000004</v>
      </c>
      <c r="BI312">
        <v>1.9E-2</v>
      </c>
      <c r="BJ312">
        <v>0.08</v>
      </c>
      <c r="BK312">
        <v>2.5</v>
      </c>
      <c r="BL312">
        <v>23</v>
      </c>
      <c r="BM312">
        <v>0.2</v>
      </c>
      <c r="BN312">
        <v>15.15</v>
      </c>
      <c r="BO312">
        <v>114.6</v>
      </c>
      <c r="BP312">
        <v>7.9</v>
      </c>
      <c r="BQ312">
        <v>4.3099999999999996</v>
      </c>
      <c r="BR312">
        <v>15.62</v>
      </c>
      <c r="BS312">
        <v>3.26</v>
      </c>
      <c r="BT312">
        <v>0.57999999999999996</v>
      </c>
      <c r="BU312">
        <v>3.18</v>
      </c>
      <c r="BV312">
        <v>0.48</v>
      </c>
      <c r="BW312">
        <v>2.39</v>
      </c>
      <c r="BX312">
        <v>0.6</v>
      </c>
      <c r="BY312">
        <v>1.45</v>
      </c>
      <c r="BZ312">
        <v>0.25</v>
      </c>
      <c r="CA312">
        <v>1.66</v>
      </c>
      <c r="CB312">
        <v>0.31</v>
      </c>
    </row>
    <row r="313" spans="1:80" x14ac:dyDescent="0.3">
      <c r="A313" t="s">
        <v>1230</v>
      </c>
      <c r="B313" t="s">
        <v>1231</v>
      </c>
      <c r="C313" s="1" t="str">
        <f>HYPERLINK("http://geochem.nrcan.gc.ca/cdogs/content/bdl/bdl211193_e.htm", "21:1193")</f>
        <v>21:1193</v>
      </c>
      <c r="D313" s="1" t="str">
        <f>HYPERLINK("http://geochem.nrcan.gc.ca/cdogs/content/svy/svy210191_e.htm", "21:0191")</f>
        <v>21:0191</v>
      </c>
      <c r="E313" t="s">
        <v>1232</v>
      </c>
      <c r="F313" t="s">
        <v>1233</v>
      </c>
      <c r="H313">
        <v>56.709186899999999</v>
      </c>
      <c r="I313">
        <v>-105.6198837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6</v>
      </c>
      <c r="M313" t="s">
        <v>117</v>
      </c>
      <c r="N313">
        <v>312</v>
      </c>
      <c r="O313">
        <v>1</v>
      </c>
      <c r="P313">
        <v>37</v>
      </c>
      <c r="Q313">
        <v>0.4</v>
      </c>
      <c r="R313">
        <v>3</v>
      </c>
      <c r="S313">
        <v>0.5</v>
      </c>
      <c r="T313">
        <v>-20</v>
      </c>
      <c r="U313">
        <v>345.9</v>
      </c>
      <c r="V313">
        <v>1.8</v>
      </c>
      <c r="W313">
        <v>7.0000000000000007E-2</v>
      </c>
      <c r="X313">
        <v>0.22</v>
      </c>
      <c r="Y313">
        <v>0.24</v>
      </c>
      <c r="Z313">
        <v>48.8</v>
      </c>
      <c r="AA313">
        <v>8.1999999999999993</v>
      </c>
      <c r="AB313">
        <v>27</v>
      </c>
      <c r="AC313">
        <v>0.28999999999999998</v>
      </c>
      <c r="AD313">
        <v>6.26</v>
      </c>
      <c r="AE313">
        <v>27.3</v>
      </c>
      <c r="AF313">
        <v>1.5</v>
      </c>
      <c r="AG313">
        <v>0.4</v>
      </c>
      <c r="AH313">
        <v>0.08</v>
      </c>
      <c r="AI313">
        <v>49</v>
      </c>
      <c r="AJ313">
        <v>-0.02</v>
      </c>
      <c r="AK313">
        <v>0.04</v>
      </c>
      <c r="AL313">
        <v>26.8</v>
      </c>
      <c r="AM313">
        <v>3</v>
      </c>
      <c r="AN313">
        <v>0.13</v>
      </c>
      <c r="AO313">
        <v>10000</v>
      </c>
      <c r="AP313">
        <v>4.8600000000000003</v>
      </c>
      <c r="AQ313">
        <v>8.9999999999999993E-3</v>
      </c>
      <c r="AR313">
        <v>0.27</v>
      </c>
      <c r="AS313">
        <v>9.4</v>
      </c>
      <c r="AT313">
        <v>0.246</v>
      </c>
      <c r="AU313">
        <v>2.65</v>
      </c>
      <c r="AV313">
        <v>-10</v>
      </c>
      <c r="AW313">
        <v>-2</v>
      </c>
      <c r="AX313">
        <v>5.3</v>
      </c>
      <c r="AY313">
        <v>2</v>
      </c>
      <c r="AZ313">
        <v>0.17</v>
      </c>
      <c r="BA313">
        <v>0.03</v>
      </c>
      <c r="BB313">
        <v>3.2</v>
      </c>
      <c r="BC313">
        <v>1.3</v>
      </c>
      <c r="BD313">
        <v>0.5</v>
      </c>
      <c r="BE313">
        <v>7.5</v>
      </c>
      <c r="BF313">
        <v>-0.05</v>
      </c>
      <c r="BG313">
        <v>0.03</v>
      </c>
      <c r="BH313">
        <v>6.1</v>
      </c>
      <c r="BI313">
        <v>1.6E-2</v>
      </c>
      <c r="BJ313">
        <v>0.26</v>
      </c>
      <c r="BK313">
        <v>2.2999999999999998</v>
      </c>
      <c r="BL313">
        <v>42</v>
      </c>
      <c r="BM313">
        <v>0.4</v>
      </c>
      <c r="BN313">
        <v>20.07</v>
      </c>
      <c r="BO313">
        <v>52.9</v>
      </c>
      <c r="BP313">
        <v>2.2999999999999998</v>
      </c>
      <c r="BQ313">
        <v>7.88</v>
      </c>
      <c r="BR313">
        <v>30.49</v>
      </c>
      <c r="BS313">
        <v>5.4</v>
      </c>
      <c r="BT313">
        <v>0.8</v>
      </c>
      <c r="BU313">
        <v>4.79</v>
      </c>
      <c r="BV313">
        <v>0.69</v>
      </c>
      <c r="BW313">
        <v>3.24</v>
      </c>
      <c r="BX313">
        <v>0.71</v>
      </c>
      <c r="BY313">
        <v>2.0499999999999998</v>
      </c>
      <c r="BZ313">
        <v>0.28999999999999998</v>
      </c>
      <c r="CA313">
        <v>1.91</v>
      </c>
      <c r="CB313">
        <v>0.32</v>
      </c>
    </row>
    <row r="314" spans="1:80" x14ac:dyDescent="0.3">
      <c r="A314" t="s">
        <v>1234</v>
      </c>
      <c r="B314" t="s">
        <v>1235</v>
      </c>
      <c r="C314" s="1" t="str">
        <f>HYPERLINK("http://geochem.nrcan.gc.ca/cdogs/content/bdl/bdl211193_e.htm", "21:1193")</f>
        <v>21:1193</v>
      </c>
      <c r="D314" s="1" t="str">
        <f>HYPERLINK("http://geochem.nrcan.gc.ca/cdogs/content/svy/svy210191_e.htm", "21:0191")</f>
        <v>21:0191</v>
      </c>
      <c r="E314" t="s">
        <v>1236</v>
      </c>
      <c r="F314" t="s">
        <v>1237</v>
      </c>
      <c r="H314">
        <v>56.750293499999998</v>
      </c>
      <c r="I314">
        <v>-105.6404647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6</v>
      </c>
      <c r="M314" t="s">
        <v>122</v>
      </c>
      <c r="N314">
        <v>313</v>
      </c>
      <c r="O314">
        <v>1</v>
      </c>
      <c r="P314">
        <v>66</v>
      </c>
      <c r="Q314">
        <v>0.98</v>
      </c>
      <c r="R314">
        <v>1.9</v>
      </c>
      <c r="S314">
        <v>1.5</v>
      </c>
      <c r="T314">
        <v>-20</v>
      </c>
      <c r="U314">
        <v>410.6</v>
      </c>
      <c r="V314">
        <v>2.5</v>
      </c>
      <c r="W314">
        <v>0.05</v>
      </c>
      <c r="X314">
        <v>0.26</v>
      </c>
      <c r="Y314">
        <v>0.49</v>
      </c>
      <c r="Z314">
        <v>106.4</v>
      </c>
      <c r="AA314">
        <v>12.2</v>
      </c>
      <c r="AB314">
        <v>42.1</v>
      </c>
      <c r="AC314">
        <v>0.46</v>
      </c>
      <c r="AD314">
        <v>11.07</v>
      </c>
      <c r="AE314">
        <v>18.82</v>
      </c>
      <c r="AF314">
        <v>2.1</v>
      </c>
      <c r="AG314">
        <v>0.4</v>
      </c>
      <c r="AH314">
        <v>0.21</v>
      </c>
      <c r="AI314">
        <v>56</v>
      </c>
      <c r="AJ314">
        <v>-0.02</v>
      </c>
      <c r="AK314">
        <v>0.06</v>
      </c>
      <c r="AL314">
        <v>55.3</v>
      </c>
      <c r="AM314">
        <v>5.6</v>
      </c>
      <c r="AN314">
        <v>0.19</v>
      </c>
      <c r="AO314">
        <v>9425</v>
      </c>
      <c r="AP314">
        <v>3.23</v>
      </c>
      <c r="AQ314">
        <v>0.01</v>
      </c>
      <c r="AR314">
        <v>0.56999999999999995</v>
      </c>
      <c r="AS314">
        <v>18.399999999999999</v>
      </c>
      <c r="AT314">
        <v>0.28899999999999998</v>
      </c>
      <c r="AU314">
        <v>2.88</v>
      </c>
      <c r="AV314">
        <v>-10</v>
      </c>
      <c r="AW314">
        <v>3</v>
      </c>
      <c r="AX314">
        <v>7</v>
      </c>
      <c r="AY314">
        <v>1</v>
      </c>
      <c r="AZ314">
        <v>0.18</v>
      </c>
      <c r="BA314">
        <v>0.04</v>
      </c>
      <c r="BB314">
        <v>7.2</v>
      </c>
      <c r="BC314">
        <v>1.8</v>
      </c>
      <c r="BD314">
        <v>0.4</v>
      </c>
      <c r="BE314">
        <v>10.3</v>
      </c>
      <c r="BF314">
        <v>-0.05</v>
      </c>
      <c r="BG314">
        <v>0.03</v>
      </c>
      <c r="BH314">
        <v>14.5</v>
      </c>
      <c r="BI314">
        <v>2.8000000000000001E-2</v>
      </c>
      <c r="BJ314">
        <v>0.32</v>
      </c>
      <c r="BK314">
        <v>4.7</v>
      </c>
      <c r="BL314">
        <v>54</v>
      </c>
      <c r="BM314">
        <v>0.3</v>
      </c>
      <c r="BN314">
        <v>32.9</v>
      </c>
      <c r="BO314">
        <v>85.7</v>
      </c>
      <c r="BP314">
        <v>7.3</v>
      </c>
      <c r="BQ314">
        <v>15.33</v>
      </c>
      <c r="BR314">
        <v>57.91</v>
      </c>
      <c r="BS314">
        <v>10.039999999999999</v>
      </c>
      <c r="BT314">
        <v>1.39</v>
      </c>
      <c r="BU314">
        <v>8.2799999999999994</v>
      </c>
      <c r="BV314">
        <v>1.08</v>
      </c>
      <c r="BW314">
        <v>5.38</v>
      </c>
      <c r="BX314">
        <v>1.17</v>
      </c>
      <c r="BY314">
        <v>3.42</v>
      </c>
      <c r="BZ314">
        <v>0.5</v>
      </c>
      <c r="CA314">
        <v>3.15</v>
      </c>
      <c r="CB314">
        <v>0.47</v>
      </c>
    </row>
    <row r="315" spans="1:80" x14ac:dyDescent="0.3">
      <c r="A315" t="s">
        <v>1238</v>
      </c>
      <c r="B315" t="s">
        <v>1239</v>
      </c>
      <c r="C315" s="1" t="str">
        <f>HYPERLINK("http://geochem.nrcan.gc.ca/cdogs/content/bdl/bdl211193_e.htm", "21:1193")</f>
        <v>21:1193</v>
      </c>
      <c r="D315" s="1" t="str">
        <f>HYPERLINK("http://geochem.nrcan.gc.ca/cdogs/content/svy/svy210191_e.htm", "21:0191")</f>
        <v>21:0191</v>
      </c>
      <c r="E315" t="s">
        <v>1240</v>
      </c>
      <c r="F315" t="s">
        <v>1241</v>
      </c>
      <c r="H315">
        <v>56.764231500000001</v>
      </c>
      <c r="I315">
        <v>-105.6739445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6</v>
      </c>
      <c r="M315" t="s">
        <v>127</v>
      </c>
      <c r="N315">
        <v>314</v>
      </c>
      <c r="O315">
        <v>1</v>
      </c>
      <c r="P315">
        <v>29</v>
      </c>
      <c r="Q315">
        <v>1</v>
      </c>
      <c r="R315">
        <v>0.3</v>
      </c>
      <c r="S315">
        <v>0.8</v>
      </c>
      <c r="T315">
        <v>-20</v>
      </c>
      <c r="U315">
        <v>51.9</v>
      </c>
      <c r="V315">
        <v>1.2</v>
      </c>
      <c r="W315">
        <v>0.03</v>
      </c>
      <c r="X315">
        <v>0.19</v>
      </c>
      <c r="Y315">
        <v>0.3</v>
      </c>
      <c r="Z315">
        <v>55.8</v>
      </c>
      <c r="AA315">
        <v>8.4</v>
      </c>
      <c r="AB315">
        <v>42.2</v>
      </c>
      <c r="AC315">
        <v>0.66</v>
      </c>
      <c r="AD315">
        <v>10.02</v>
      </c>
      <c r="AE315">
        <v>13.1</v>
      </c>
      <c r="AF315">
        <v>2.1</v>
      </c>
      <c r="AG315">
        <v>0.2</v>
      </c>
      <c r="AH315">
        <v>0.17</v>
      </c>
      <c r="AI315">
        <v>50</v>
      </c>
      <c r="AJ315">
        <v>-0.02</v>
      </c>
      <c r="AK315">
        <v>0.06</v>
      </c>
      <c r="AL315">
        <v>25.6</v>
      </c>
      <c r="AM315">
        <v>5.9</v>
      </c>
      <c r="AN315">
        <v>0.19</v>
      </c>
      <c r="AO315">
        <v>337</v>
      </c>
      <c r="AP315">
        <v>2.79</v>
      </c>
      <c r="AQ315">
        <v>8.0000000000000002E-3</v>
      </c>
      <c r="AR315">
        <v>1.3</v>
      </c>
      <c r="AS315">
        <v>18.3</v>
      </c>
      <c r="AT315">
        <v>0.14599999999999999</v>
      </c>
      <c r="AU315">
        <v>2.61</v>
      </c>
      <c r="AV315">
        <v>-10</v>
      </c>
      <c r="AW315">
        <v>-2</v>
      </c>
      <c r="AX315">
        <v>7.9</v>
      </c>
      <c r="AY315">
        <v>-1</v>
      </c>
      <c r="AZ315">
        <v>0.34</v>
      </c>
      <c r="BA315">
        <v>0.04</v>
      </c>
      <c r="BB315">
        <v>4.2</v>
      </c>
      <c r="BC315">
        <v>1</v>
      </c>
      <c r="BD315">
        <v>0.5</v>
      </c>
      <c r="BE315">
        <v>8.4</v>
      </c>
      <c r="BF315">
        <v>-0.05</v>
      </c>
      <c r="BG315">
        <v>-0.02</v>
      </c>
      <c r="BH315">
        <v>8.6999999999999993</v>
      </c>
      <c r="BI315">
        <v>3.6999999999999998E-2</v>
      </c>
      <c r="BJ315">
        <v>0.09</v>
      </c>
      <c r="BK315">
        <v>1.6</v>
      </c>
      <c r="BL315">
        <v>48</v>
      </c>
      <c r="BM315">
        <v>0.3</v>
      </c>
      <c r="BN315">
        <v>19.32</v>
      </c>
      <c r="BO315">
        <v>119</v>
      </c>
      <c r="BP315">
        <v>8.6999999999999993</v>
      </c>
      <c r="BQ315">
        <v>7.6</v>
      </c>
      <c r="BR315">
        <v>27.8</v>
      </c>
      <c r="BS315">
        <v>5.29</v>
      </c>
      <c r="BT315">
        <v>0.57999999999999996</v>
      </c>
      <c r="BU315">
        <v>4.09</v>
      </c>
      <c r="BV315">
        <v>0.62</v>
      </c>
      <c r="BW315">
        <v>3.16</v>
      </c>
      <c r="BX315">
        <v>0.65</v>
      </c>
      <c r="BY315">
        <v>2</v>
      </c>
      <c r="BZ315">
        <v>0.31</v>
      </c>
      <c r="CA315">
        <v>2</v>
      </c>
      <c r="CB315">
        <v>0.31</v>
      </c>
    </row>
    <row r="316" spans="1:80" x14ac:dyDescent="0.3">
      <c r="A316" t="s">
        <v>1242</v>
      </c>
      <c r="B316" t="s">
        <v>1243</v>
      </c>
      <c r="C316" s="1" t="str">
        <f>HYPERLINK("http://geochem.nrcan.gc.ca/cdogs/content/bdl/bdl211193_e.htm", "21:1193")</f>
        <v>21:1193</v>
      </c>
      <c r="D316" s="1" t="str">
        <f>HYPERLINK("http://geochem.nrcan.gc.ca/cdogs/content/svy/svy210191_e.htm", "21:0191")</f>
        <v>21:0191</v>
      </c>
      <c r="E316" t="s">
        <v>1244</v>
      </c>
      <c r="F316" t="s">
        <v>1245</v>
      </c>
      <c r="H316">
        <v>56.794274199999997</v>
      </c>
      <c r="I316">
        <v>-105.82928320000001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6</v>
      </c>
      <c r="M316" t="s">
        <v>132</v>
      </c>
      <c r="N316">
        <v>315</v>
      </c>
      <c r="O316">
        <v>1</v>
      </c>
      <c r="P316">
        <v>22</v>
      </c>
      <c r="Q316">
        <v>0.51</v>
      </c>
      <c r="R316">
        <v>0.5</v>
      </c>
      <c r="S316">
        <v>-0.2</v>
      </c>
      <c r="T316">
        <v>-20</v>
      </c>
      <c r="U316">
        <v>32.299999999999997</v>
      </c>
      <c r="V316">
        <v>0.4</v>
      </c>
      <c r="W316">
        <v>0.02</v>
      </c>
      <c r="X316">
        <v>0.14000000000000001</v>
      </c>
      <c r="Y316">
        <v>0.28000000000000003</v>
      </c>
      <c r="Z316">
        <v>41.1</v>
      </c>
      <c r="AA316">
        <v>5.9</v>
      </c>
      <c r="AB316">
        <v>16.3</v>
      </c>
      <c r="AC316">
        <v>0.49</v>
      </c>
      <c r="AD316">
        <v>7.23</v>
      </c>
      <c r="AE316">
        <v>1.22</v>
      </c>
      <c r="AF316">
        <v>2</v>
      </c>
      <c r="AG316">
        <v>-0.1</v>
      </c>
      <c r="AH316">
        <v>0.14000000000000001</v>
      </c>
      <c r="AI316">
        <v>37</v>
      </c>
      <c r="AJ316">
        <v>-0.02</v>
      </c>
      <c r="AK316">
        <v>0.14000000000000001</v>
      </c>
      <c r="AL316">
        <v>21.3</v>
      </c>
      <c r="AM316">
        <v>5.9</v>
      </c>
      <c r="AN316">
        <v>0.24</v>
      </c>
      <c r="AO316">
        <v>139</v>
      </c>
      <c r="AP316">
        <v>0.88</v>
      </c>
      <c r="AQ316">
        <v>1.4E-2</v>
      </c>
      <c r="AR316">
        <v>1.1100000000000001</v>
      </c>
      <c r="AS316">
        <v>10.199999999999999</v>
      </c>
      <c r="AT316">
        <v>3.5999999999999997E-2</v>
      </c>
      <c r="AU316">
        <v>2.3199999999999998</v>
      </c>
      <c r="AV316">
        <v>-10</v>
      </c>
      <c r="AW316">
        <v>-2</v>
      </c>
      <c r="AX316">
        <v>12.1</v>
      </c>
      <c r="AY316">
        <v>-1</v>
      </c>
      <c r="AZ316">
        <v>0.09</v>
      </c>
      <c r="BA316">
        <v>0.02</v>
      </c>
      <c r="BB316">
        <v>2.2000000000000002</v>
      </c>
      <c r="BC316">
        <v>0.3</v>
      </c>
      <c r="BD316">
        <v>0.5</v>
      </c>
      <c r="BE316">
        <v>7.3</v>
      </c>
      <c r="BF316">
        <v>-0.05</v>
      </c>
      <c r="BG316">
        <v>-0.02</v>
      </c>
      <c r="BH316">
        <v>7.4</v>
      </c>
      <c r="BI316">
        <v>4.2000000000000003E-2</v>
      </c>
      <c r="BJ316">
        <v>0.1</v>
      </c>
      <c r="BK316">
        <v>1.2</v>
      </c>
      <c r="BL316">
        <v>16</v>
      </c>
      <c r="BM316">
        <v>0.2</v>
      </c>
      <c r="BN316">
        <v>11.86</v>
      </c>
      <c r="BO316">
        <v>55.6</v>
      </c>
      <c r="BP316">
        <v>6.4</v>
      </c>
      <c r="BQ316">
        <v>5.72</v>
      </c>
      <c r="BR316">
        <v>20.6</v>
      </c>
      <c r="BS316">
        <v>3.8</v>
      </c>
      <c r="BT316">
        <v>0.4</v>
      </c>
      <c r="BU316">
        <v>3.22</v>
      </c>
      <c r="BV316">
        <v>0.45</v>
      </c>
      <c r="BW316">
        <v>2.29</v>
      </c>
      <c r="BX316">
        <v>0.42</v>
      </c>
      <c r="BY316">
        <v>1.22</v>
      </c>
      <c r="BZ316">
        <v>0.18</v>
      </c>
      <c r="CA316">
        <v>1.02</v>
      </c>
      <c r="CB316">
        <v>0.14000000000000001</v>
      </c>
    </row>
    <row r="317" spans="1:80" x14ac:dyDescent="0.3">
      <c r="A317" t="s">
        <v>1246</v>
      </c>
      <c r="B317" t="s">
        <v>1247</v>
      </c>
      <c r="C317" s="1" t="str">
        <f>HYPERLINK("http://geochem.nrcan.gc.ca/cdogs/content/bdl/bdl211193_e.htm", "21:1193")</f>
        <v>21:1193</v>
      </c>
      <c r="D317" s="1" t="str">
        <f>HYPERLINK("http://geochem.nrcan.gc.ca/cdogs/content/svy/svy210191_e.htm", "21:0191")</f>
        <v>21:0191</v>
      </c>
      <c r="E317" t="s">
        <v>1248</v>
      </c>
      <c r="F317" t="s">
        <v>1249</v>
      </c>
      <c r="H317">
        <v>56.792938399999997</v>
      </c>
      <c r="I317">
        <v>-105.9002249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6</v>
      </c>
      <c r="M317" t="s">
        <v>142</v>
      </c>
      <c r="N317">
        <v>316</v>
      </c>
      <c r="O317">
        <v>1</v>
      </c>
      <c r="P317">
        <v>60</v>
      </c>
      <c r="Q317">
        <v>1.47</v>
      </c>
      <c r="R317">
        <v>0.5</v>
      </c>
      <c r="S317">
        <v>-0.2</v>
      </c>
      <c r="T317">
        <v>-20</v>
      </c>
      <c r="U317">
        <v>97</v>
      </c>
      <c r="V317">
        <v>1.3</v>
      </c>
      <c r="W317">
        <v>0.05</v>
      </c>
      <c r="X317">
        <v>0.28000000000000003</v>
      </c>
      <c r="Y317">
        <v>0.55000000000000004</v>
      </c>
      <c r="Z317">
        <v>126.5</v>
      </c>
      <c r="AA317">
        <v>8.6999999999999993</v>
      </c>
      <c r="AB317">
        <v>55.6</v>
      </c>
      <c r="AC317">
        <v>0.63</v>
      </c>
      <c r="AD317">
        <v>11.11</v>
      </c>
      <c r="AE317">
        <v>6.16</v>
      </c>
      <c r="AF317">
        <v>2.5</v>
      </c>
      <c r="AG317">
        <v>0.2</v>
      </c>
      <c r="AH317">
        <v>0.37</v>
      </c>
      <c r="AI317">
        <v>87</v>
      </c>
      <c r="AJ317">
        <v>-0.02</v>
      </c>
      <c r="AK317">
        <v>7.0000000000000007E-2</v>
      </c>
      <c r="AL317">
        <v>64.2</v>
      </c>
      <c r="AM317">
        <v>4.3</v>
      </c>
      <c r="AN317">
        <v>0.19</v>
      </c>
      <c r="AO317">
        <v>309</v>
      </c>
      <c r="AP317">
        <v>2.11</v>
      </c>
      <c r="AQ317">
        <v>1.2E-2</v>
      </c>
      <c r="AR317">
        <v>1.48</v>
      </c>
      <c r="AS317">
        <v>17.8</v>
      </c>
      <c r="AT317">
        <v>4.9000000000000002E-2</v>
      </c>
      <c r="AU317">
        <v>3.68</v>
      </c>
      <c r="AV317">
        <v>-10</v>
      </c>
      <c r="AW317">
        <v>-2</v>
      </c>
      <c r="AX317">
        <v>8.6</v>
      </c>
      <c r="AY317">
        <v>-1</v>
      </c>
      <c r="AZ317">
        <v>0.3</v>
      </c>
      <c r="BA317">
        <v>0.03</v>
      </c>
      <c r="BB317">
        <v>6.3</v>
      </c>
      <c r="BC317">
        <v>1.3</v>
      </c>
      <c r="BD317">
        <v>0.7</v>
      </c>
      <c r="BE317">
        <v>15</v>
      </c>
      <c r="BF317">
        <v>-0.05</v>
      </c>
      <c r="BG317">
        <v>-0.02</v>
      </c>
      <c r="BH317">
        <v>12.2</v>
      </c>
      <c r="BI317">
        <v>4.8000000000000001E-2</v>
      </c>
      <c r="BJ317">
        <v>0.14000000000000001</v>
      </c>
      <c r="BK317">
        <v>2.2000000000000002</v>
      </c>
      <c r="BL317">
        <v>60</v>
      </c>
      <c r="BM317">
        <v>0.2</v>
      </c>
      <c r="BN317">
        <v>29.37</v>
      </c>
      <c r="BO317">
        <v>144.69999999999999</v>
      </c>
      <c r="BP317">
        <v>16</v>
      </c>
      <c r="BQ317">
        <v>17.21</v>
      </c>
      <c r="BR317">
        <v>61.12</v>
      </c>
      <c r="BS317">
        <v>9.91</v>
      </c>
      <c r="BT317">
        <v>0.97</v>
      </c>
      <c r="BU317">
        <v>7.13</v>
      </c>
      <c r="BV317">
        <v>0.98</v>
      </c>
      <c r="BW317">
        <v>5.29</v>
      </c>
      <c r="BX317">
        <v>1.02</v>
      </c>
      <c r="BY317">
        <v>3.08</v>
      </c>
      <c r="BZ317">
        <v>0.43</v>
      </c>
      <c r="CA317">
        <v>2.61</v>
      </c>
      <c r="CB317">
        <v>0.41</v>
      </c>
    </row>
    <row r="318" spans="1:80" x14ac:dyDescent="0.3">
      <c r="A318" t="s">
        <v>1250</v>
      </c>
      <c r="B318" t="s">
        <v>1251</v>
      </c>
      <c r="C318" s="1" t="str">
        <f>HYPERLINK("http://geochem.nrcan.gc.ca/cdogs/content/bdl/bdl211193_e.htm", "21:1193")</f>
        <v>21:1193</v>
      </c>
      <c r="D318" s="1" t="str">
        <f>HYPERLINK("http://geochem.nrcan.gc.ca/cdogs/content/svy/svy210191_e.htm", "21:0191")</f>
        <v>21:0191</v>
      </c>
      <c r="E318" t="s">
        <v>1252</v>
      </c>
      <c r="F318" t="s">
        <v>1253</v>
      </c>
      <c r="H318">
        <v>56.841176900000001</v>
      </c>
      <c r="I318">
        <v>-105.88990870000001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6</v>
      </c>
      <c r="M318" t="s">
        <v>147</v>
      </c>
      <c r="N318">
        <v>317</v>
      </c>
      <c r="O318">
        <v>1</v>
      </c>
      <c r="P318">
        <v>41</v>
      </c>
      <c r="Q318">
        <v>0.5</v>
      </c>
      <c r="R318">
        <v>1.5</v>
      </c>
      <c r="S318">
        <v>-0.2</v>
      </c>
      <c r="T318">
        <v>31</v>
      </c>
      <c r="U318">
        <v>50.2</v>
      </c>
      <c r="V318">
        <v>0.7</v>
      </c>
      <c r="W318">
        <v>0.02</v>
      </c>
      <c r="X318">
        <v>0.22</v>
      </c>
      <c r="Y318">
        <v>0.23</v>
      </c>
      <c r="Z318">
        <v>24.8</v>
      </c>
      <c r="AA318">
        <v>7.6</v>
      </c>
      <c r="AB318">
        <v>21.6</v>
      </c>
      <c r="AC318">
        <v>0.42</v>
      </c>
      <c r="AD318">
        <v>6.19</v>
      </c>
      <c r="AE318">
        <v>12</v>
      </c>
      <c r="AF318">
        <v>1.5</v>
      </c>
      <c r="AG318">
        <v>0.2</v>
      </c>
      <c r="AH318">
        <v>0.09</v>
      </c>
      <c r="AI318">
        <v>40</v>
      </c>
      <c r="AJ318">
        <v>-0.02</v>
      </c>
      <c r="AK318">
        <v>7.0000000000000007E-2</v>
      </c>
      <c r="AL318">
        <v>12.8</v>
      </c>
      <c r="AM318">
        <v>4.7</v>
      </c>
      <c r="AN318">
        <v>0.21</v>
      </c>
      <c r="AO318">
        <v>912</v>
      </c>
      <c r="AP318">
        <v>2.5299999999999998</v>
      </c>
      <c r="AQ318">
        <v>8.0000000000000002E-3</v>
      </c>
      <c r="AR318">
        <v>0.66</v>
      </c>
      <c r="AS318">
        <v>13.4</v>
      </c>
      <c r="AT318">
        <v>0.125</v>
      </c>
      <c r="AU318">
        <v>1.55</v>
      </c>
      <c r="AV318">
        <v>-10</v>
      </c>
      <c r="AW318">
        <v>-2</v>
      </c>
      <c r="AX318">
        <v>8</v>
      </c>
      <c r="AY318">
        <v>-1</v>
      </c>
      <c r="AZ318">
        <v>0.23</v>
      </c>
      <c r="BA318">
        <v>0.02</v>
      </c>
      <c r="BB318">
        <v>2.7</v>
      </c>
      <c r="BC318">
        <v>0.8</v>
      </c>
      <c r="BD318">
        <v>0.4</v>
      </c>
      <c r="BE318">
        <v>10.1</v>
      </c>
      <c r="BF318">
        <v>-0.05</v>
      </c>
      <c r="BG318">
        <v>-0.02</v>
      </c>
      <c r="BH318">
        <v>5.2</v>
      </c>
      <c r="BI318">
        <v>2.5999999999999999E-2</v>
      </c>
      <c r="BJ318">
        <v>0.08</v>
      </c>
      <c r="BK318">
        <v>1.1000000000000001</v>
      </c>
      <c r="BL318">
        <v>28</v>
      </c>
      <c r="BM318">
        <v>0.2</v>
      </c>
      <c r="BN318">
        <v>9.02</v>
      </c>
      <c r="BO318">
        <v>63.9</v>
      </c>
      <c r="BP318">
        <v>4.7</v>
      </c>
      <c r="BQ318">
        <v>3.49</v>
      </c>
      <c r="BR318">
        <v>13.2</v>
      </c>
      <c r="BS318">
        <v>2.29</v>
      </c>
      <c r="BT318">
        <v>0.36</v>
      </c>
      <c r="BU318">
        <v>2</v>
      </c>
      <c r="BV318">
        <v>0.3</v>
      </c>
      <c r="BW318">
        <v>1.51</v>
      </c>
      <c r="BX318">
        <v>0.34</v>
      </c>
      <c r="BY318">
        <v>1</v>
      </c>
      <c r="BZ318">
        <v>0.13</v>
      </c>
      <c r="CA318">
        <v>0.8</v>
      </c>
      <c r="CB318">
        <v>0.14000000000000001</v>
      </c>
    </row>
    <row r="319" spans="1:80" x14ac:dyDescent="0.3">
      <c r="A319" t="s">
        <v>1254</v>
      </c>
      <c r="B319" t="s">
        <v>1255</v>
      </c>
      <c r="C319" s="1" t="str">
        <f>HYPERLINK("http://geochem.nrcan.gc.ca/cdogs/content/bdl/bdl211193_e.htm", "21:1193")</f>
        <v>21:1193</v>
      </c>
      <c r="D319" s="1" t="str">
        <f>HYPERLINK("http://geochem.nrcan.gc.ca/cdogs/content/svy/svy210191_e.htm", "21:0191")</f>
        <v>21:0191</v>
      </c>
      <c r="E319" t="s">
        <v>1256</v>
      </c>
      <c r="F319" t="s">
        <v>1257</v>
      </c>
      <c r="H319">
        <v>56.8503191</v>
      </c>
      <c r="I319">
        <v>-105.8344591</v>
      </c>
      <c r="J319" s="1" t="str">
        <f>HYPERLINK("http://geochem.nrcan.gc.ca/cdogs/content/kwd/kwd020027_e.htm", "NGR lake sediment grab sample")</f>
        <v>NGR lake sediment grab sample</v>
      </c>
      <c r="K319" s="1" t="str">
        <f>HYPERLINK("http://geochem.nrcan.gc.ca/cdogs/content/kwd/kwd080006_e.htm", "&lt;177 micron (NGR)")</f>
        <v>&lt;177 micron (NGR)</v>
      </c>
      <c r="L319">
        <v>6</v>
      </c>
      <c r="M319" t="s">
        <v>152</v>
      </c>
      <c r="N319">
        <v>318</v>
      </c>
      <c r="O319">
        <v>1</v>
      </c>
      <c r="P319">
        <v>23</v>
      </c>
      <c r="Q319">
        <v>0.68</v>
      </c>
      <c r="R319">
        <v>1.7</v>
      </c>
      <c r="S319">
        <v>-0.2</v>
      </c>
      <c r="T319">
        <v>-20</v>
      </c>
      <c r="U319">
        <v>38.799999999999997</v>
      </c>
      <c r="V319">
        <v>0.4</v>
      </c>
      <c r="W319">
        <v>0.06</v>
      </c>
      <c r="X319">
        <v>0.26</v>
      </c>
      <c r="Y319">
        <v>0.24</v>
      </c>
      <c r="Z319">
        <v>22</v>
      </c>
      <c r="AA319">
        <v>5.0999999999999996</v>
      </c>
      <c r="AB319">
        <v>36</v>
      </c>
      <c r="AC319">
        <v>0.47</v>
      </c>
      <c r="AD319">
        <v>4.3499999999999996</v>
      </c>
      <c r="AE319">
        <v>2.86</v>
      </c>
      <c r="AF319">
        <v>2</v>
      </c>
      <c r="AG319">
        <v>-0.1</v>
      </c>
      <c r="AH319">
        <v>0.16</v>
      </c>
      <c r="AI319">
        <v>60</v>
      </c>
      <c r="AJ319">
        <v>-0.02</v>
      </c>
      <c r="AK319">
        <v>0.06</v>
      </c>
      <c r="AL319">
        <v>11.2</v>
      </c>
      <c r="AM319">
        <v>4</v>
      </c>
      <c r="AN319">
        <v>0.18</v>
      </c>
      <c r="AO319">
        <v>114</v>
      </c>
      <c r="AP319">
        <v>1.24</v>
      </c>
      <c r="AQ319">
        <v>1.2E-2</v>
      </c>
      <c r="AR319">
        <v>0.88</v>
      </c>
      <c r="AS319">
        <v>12.9</v>
      </c>
      <c r="AT319">
        <v>4.3999999999999997E-2</v>
      </c>
      <c r="AU319">
        <v>3.35</v>
      </c>
      <c r="AV319">
        <v>-10</v>
      </c>
      <c r="AW319">
        <v>-2</v>
      </c>
      <c r="AX319">
        <v>6.1</v>
      </c>
      <c r="AY319">
        <v>-1</v>
      </c>
      <c r="AZ319">
        <v>0.26</v>
      </c>
      <c r="BA319">
        <v>7.0000000000000007E-2</v>
      </c>
      <c r="BB319">
        <v>2.5</v>
      </c>
      <c r="BC319">
        <v>1.1000000000000001</v>
      </c>
      <c r="BD319">
        <v>0.5</v>
      </c>
      <c r="BE319">
        <v>14.1</v>
      </c>
      <c r="BF319">
        <v>-0.05</v>
      </c>
      <c r="BG319">
        <v>-0.02</v>
      </c>
      <c r="BH319">
        <v>5.2</v>
      </c>
      <c r="BI319">
        <v>2.9000000000000001E-2</v>
      </c>
      <c r="BJ319">
        <v>7.0000000000000007E-2</v>
      </c>
      <c r="BK319">
        <v>1.4</v>
      </c>
      <c r="BL319">
        <v>45</v>
      </c>
      <c r="BM319">
        <v>0.3</v>
      </c>
      <c r="BN319">
        <v>8.25</v>
      </c>
      <c r="BO319">
        <v>61</v>
      </c>
      <c r="BP319">
        <v>5.4</v>
      </c>
      <c r="BQ319">
        <v>3.12</v>
      </c>
      <c r="BR319">
        <v>12.1</v>
      </c>
      <c r="BS319">
        <v>2.38</v>
      </c>
      <c r="BT319">
        <v>0.35</v>
      </c>
      <c r="BU319">
        <v>1.72</v>
      </c>
      <c r="BV319">
        <v>0.27</v>
      </c>
      <c r="BW319">
        <v>1.52</v>
      </c>
      <c r="BX319">
        <v>0.3</v>
      </c>
      <c r="BY319">
        <v>0.77</v>
      </c>
      <c r="BZ319">
        <v>0.13</v>
      </c>
      <c r="CA319">
        <v>0.84</v>
      </c>
      <c r="CB319">
        <v>0.14000000000000001</v>
      </c>
    </row>
    <row r="320" spans="1:80" x14ac:dyDescent="0.3">
      <c r="A320" t="s">
        <v>1258</v>
      </c>
      <c r="B320" t="s">
        <v>1259</v>
      </c>
      <c r="C320" s="1" t="str">
        <f>HYPERLINK("http://geochem.nrcan.gc.ca/cdogs/content/bdl/bdl211193_e.htm", "21:1193")</f>
        <v>21:1193</v>
      </c>
      <c r="D320" s="1" t="str">
        <f>HYPERLINK("http://geochem.nrcan.gc.ca/cdogs/content/svy/svy210191_e.htm", "21:0191")</f>
        <v>21:0191</v>
      </c>
      <c r="E320" t="s">
        <v>1260</v>
      </c>
      <c r="F320" t="s">
        <v>1261</v>
      </c>
      <c r="H320">
        <v>56.880926899999999</v>
      </c>
      <c r="I320">
        <v>-105.7525002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6</v>
      </c>
      <c r="M320" t="s">
        <v>157</v>
      </c>
      <c r="N320">
        <v>319</v>
      </c>
      <c r="O320">
        <v>1</v>
      </c>
      <c r="P320">
        <v>47</v>
      </c>
      <c r="Q320">
        <v>0.55000000000000004</v>
      </c>
      <c r="R320">
        <v>0.6</v>
      </c>
      <c r="S320">
        <v>1</v>
      </c>
      <c r="T320">
        <v>53</v>
      </c>
      <c r="U320">
        <v>49.8</v>
      </c>
      <c r="V320">
        <v>0.5</v>
      </c>
      <c r="W320">
        <v>0.06</v>
      </c>
      <c r="X320">
        <v>0.24</v>
      </c>
      <c r="Y320">
        <v>0.3</v>
      </c>
      <c r="Z320">
        <v>21.8</v>
      </c>
      <c r="AA320">
        <v>4.0999999999999996</v>
      </c>
      <c r="AB320">
        <v>22.4</v>
      </c>
      <c r="AC320">
        <v>0.59</v>
      </c>
      <c r="AD320">
        <v>7.67</v>
      </c>
      <c r="AE320">
        <v>1.29</v>
      </c>
      <c r="AF320">
        <v>1.9</v>
      </c>
      <c r="AG320">
        <v>-0.1</v>
      </c>
      <c r="AH320">
        <v>0.06</v>
      </c>
      <c r="AI320">
        <v>43</v>
      </c>
      <c r="AJ320">
        <v>-0.02</v>
      </c>
      <c r="AK320">
        <v>7.0000000000000007E-2</v>
      </c>
      <c r="AL320">
        <v>11.4</v>
      </c>
      <c r="AM320">
        <v>6.6</v>
      </c>
      <c r="AN320">
        <v>0.25</v>
      </c>
      <c r="AO320">
        <v>209</v>
      </c>
      <c r="AP320">
        <v>1.83</v>
      </c>
      <c r="AQ320">
        <v>1.7000000000000001E-2</v>
      </c>
      <c r="AR320">
        <v>0.95</v>
      </c>
      <c r="AS320">
        <v>10.7</v>
      </c>
      <c r="AT320">
        <v>5.1999999999999998E-2</v>
      </c>
      <c r="AU320">
        <v>2.4900000000000002</v>
      </c>
      <c r="AV320">
        <v>-10</v>
      </c>
      <c r="AW320">
        <v>-2</v>
      </c>
      <c r="AX320">
        <v>8.6999999999999993</v>
      </c>
      <c r="AY320">
        <v>-1</v>
      </c>
      <c r="AZ320">
        <v>0.39</v>
      </c>
      <c r="BA320">
        <v>7.0000000000000007E-2</v>
      </c>
      <c r="BB320">
        <v>2.4</v>
      </c>
      <c r="BC320">
        <v>1.3</v>
      </c>
      <c r="BD320">
        <v>0.6</v>
      </c>
      <c r="BE320">
        <v>11.8</v>
      </c>
      <c r="BF320">
        <v>-0.05</v>
      </c>
      <c r="BG320">
        <v>-0.02</v>
      </c>
      <c r="BH320">
        <v>4.2</v>
      </c>
      <c r="BI320">
        <v>2.7E-2</v>
      </c>
      <c r="BJ320">
        <v>0.09</v>
      </c>
      <c r="BK320">
        <v>1.3</v>
      </c>
      <c r="BL320">
        <v>25</v>
      </c>
      <c r="BM320">
        <v>0.2</v>
      </c>
      <c r="BN320">
        <v>6.06</v>
      </c>
      <c r="BO320">
        <v>96.7</v>
      </c>
      <c r="BP320">
        <v>3.7</v>
      </c>
      <c r="BQ320">
        <v>2.82</v>
      </c>
      <c r="BR320">
        <v>10.16</v>
      </c>
      <c r="BS320">
        <v>1.83</v>
      </c>
      <c r="BT320">
        <v>0.28000000000000003</v>
      </c>
      <c r="BU320">
        <v>1.52</v>
      </c>
      <c r="BV320">
        <v>0.21</v>
      </c>
      <c r="BW320">
        <v>1.23</v>
      </c>
      <c r="BX320">
        <v>0.21</v>
      </c>
      <c r="BY320">
        <v>0.61</v>
      </c>
      <c r="BZ320">
        <v>0.09</v>
      </c>
      <c r="CA320">
        <v>0.56000000000000005</v>
      </c>
      <c r="CB320">
        <v>0.09</v>
      </c>
    </row>
    <row r="321" spans="1:80" x14ac:dyDescent="0.3">
      <c r="A321" t="s">
        <v>1262</v>
      </c>
      <c r="B321" t="s">
        <v>1263</v>
      </c>
      <c r="C321" s="1" t="str">
        <f>HYPERLINK("http://geochem.nrcan.gc.ca/cdogs/content/bdl/bdl211193_e.htm", "21:1193")</f>
        <v>21:1193</v>
      </c>
      <c r="D321" s="1" t="str">
        <f>HYPERLINK("http://geochem.nrcan.gc.ca/cdogs/content/svy/svy210191_e.htm", "21:0191")</f>
        <v>21:0191</v>
      </c>
      <c r="E321" t="s">
        <v>1264</v>
      </c>
      <c r="F321" t="s">
        <v>1265</v>
      </c>
      <c r="H321">
        <v>56.884680299999999</v>
      </c>
      <c r="I321">
        <v>-105.63101380000001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6</v>
      </c>
      <c r="M321" t="s">
        <v>162</v>
      </c>
      <c r="N321">
        <v>320</v>
      </c>
      <c r="O321">
        <v>1</v>
      </c>
      <c r="P321">
        <v>100</v>
      </c>
      <c r="Q321">
        <v>0.97</v>
      </c>
      <c r="R321">
        <v>3.7</v>
      </c>
      <c r="S321">
        <v>0.8</v>
      </c>
      <c r="T321">
        <v>27</v>
      </c>
      <c r="U321">
        <v>137.6</v>
      </c>
      <c r="V321">
        <v>1.2</v>
      </c>
      <c r="W321">
        <v>0.08</v>
      </c>
      <c r="X321">
        <v>0.36</v>
      </c>
      <c r="Y321">
        <v>0.79</v>
      </c>
      <c r="Z321">
        <v>33.700000000000003</v>
      </c>
      <c r="AA321">
        <v>9.4</v>
      </c>
      <c r="AB321">
        <v>54.6</v>
      </c>
      <c r="AC321">
        <v>0.93</v>
      </c>
      <c r="AD321">
        <v>16.12</v>
      </c>
      <c r="AE321">
        <v>8.5299999999999994</v>
      </c>
      <c r="AF321">
        <v>2.8</v>
      </c>
      <c r="AG321">
        <v>0.1</v>
      </c>
      <c r="AH321">
        <v>0.18</v>
      </c>
      <c r="AI321">
        <v>64</v>
      </c>
      <c r="AJ321">
        <v>-0.02</v>
      </c>
      <c r="AK321">
        <v>0.11</v>
      </c>
      <c r="AL321">
        <v>17.3</v>
      </c>
      <c r="AM321">
        <v>10.199999999999999</v>
      </c>
      <c r="AN321">
        <v>0.3</v>
      </c>
      <c r="AO321">
        <v>1512</v>
      </c>
      <c r="AP321">
        <v>3.92</v>
      </c>
      <c r="AQ321">
        <v>1.4999999999999999E-2</v>
      </c>
      <c r="AR321">
        <v>1.26</v>
      </c>
      <c r="AS321">
        <v>23.8</v>
      </c>
      <c r="AT321">
        <v>0.115</v>
      </c>
      <c r="AU321">
        <v>3.51</v>
      </c>
      <c r="AV321">
        <v>13</v>
      </c>
      <c r="AW321">
        <v>4</v>
      </c>
      <c r="AX321">
        <v>15</v>
      </c>
      <c r="AY321">
        <v>3</v>
      </c>
      <c r="AZ321">
        <v>0.47</v>
      </c>
      <c r="BA321">
        <v>7.0000000000000007E-2</v>
      </c>
      <c r="BB321">
        <v>4.8</v>
      </c>
      <c r="BC321">
        <v>2</v>
      </c>
      <c r="BD321">
        <v>0.6</v>
      </c>
      <c r="BE321">
        <v>15.6</v>
      </c>
      <c r="BF321">
        <v>-0.05</v>
      </c>
      <c r="BG321">
        <v>-0.02</v>
      </c>
      <c r="BH321">
        <v>7.8</v>
      </c>
      <c r="BI321">
        <v>3.5000000000000003E-2</v>
      </c>
      <c r="BJ321">
        <v>0.19</v>
      </c>
      <c r="BK321">
        <v>4.5</v>
      </c>
      <c r="BL321">
        <v>57</v>
      </c>
      <c r="BM321">
        <v>0.6</v>
      </c>
      <c r="BN321">
        <v>13.09</v>
      </c>
      <c r="BO321">
        <v>167.9</v>
      </c>
      <c r="BP321">
        <v>7.3</v>
      </c>
      <c r="BQ321">
        <v>4.5599999999999996</v>
      </c>
      <c r="BR321">
        <v>17.2</v>
      </c>
      <c r="BS321">
        <v>3.33</v>
      </c>
      <c r="BT321">
        <v>0.53</v>
      </c>
      <c r="BU321">
        <v>3.04</v>
      </c>
      <c r="BV321">
        <v>0.43</v>
      </c>
      <c r="BW321">
        <v>2.1800000000000002</v>
      </c>
      <c r="BX321">
        <v>0.46</v>
      </c>
      <c r="BY321">
        <v>1.32</v>
      </c>
      <c r="BZ321">
        <v>0.18</v>
      </c>
      <c r="CA321">
        <v>1.19</v>
      </c>
      <c r="CB321">
        <v>0.22</v>
      </c>
    </row>
    <row r="322" spans="1:80" x14ac:dyDescent="0.3">
      <c r="A322" t="s">
        <v>1266</v>
      </c>
      <c r="B322" t="s">
        <v>1267</v>
      </c>
      <c r="C322" s="1" t="str">
        <f>HYPERLINK("http://geochem.nrcan.gc.ca/cdogs/content/bdl/bdl211193_e.htm", "21:1193")</f>
        <v>21:1193</v>
      </c>
      <c r="D322" s="1" t="str">
        <f>HYPERLINK("http://geochem.nrcan.gc.ca/cdogs/content/svy/svy210191_e.htm", "21:0191")</f>
        <v>21:0191</v>
      </c>
      <c r="E322" t="s">
        <v>1268</v>
      </c>
      <c r="F322" t="s">
        <v>1269</v>
      </c>
      <c r="H322">
        <v>56.874416600000004</v>
      </c>
      <c r="I322">
        <v>-105.5913485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6</v>
      </c>
      <c r="M322" t="s">
        <v>167</v>
      </c>
      <c r="N322">
        <v>321</v>
      </c>
      <c r="O322">
        <v>1</v>
      </c>
      <c r="P322">
        <v>81</v>
      </c>
      <c r="Q322">
        <v>1.03</v>
      </c>
      <c r="R322">
        <v>3.6</v>
      </c>
      <c r="S322">
        <v>-0.2</v>
      </c>
      <c r="T322">
        <v>-20</v>
      </c>
      <c r="U322">
        <v>62.8</v>
      </c>
      <c r="V322">
        <v>1.4</v>
      </c>
      <c r="W322">
        <v>7.0000000000000007E-2</v>
      </c>
      <c r="X322">
        <v>0.21</v>
      </c>
      <c r="Y322">
        <v>0.63</v>
      </c>
      <c r="Z322">
        <v>65.5</v>
      </c>
      <c r="AA322">
        <v>18</v>
      </c>
      <c r="AB322">
        <v>46.8</v>
      </c>
      <c r="AC322">
        <v>0.67</v>
      </c>
      <c r="AD322">
        <v>13.35</v>
      </c>
      <c r="AE322">
        <v>5.58</v>
      </c>
      <c r="AF322">
        <v>2.2999999999999998</v>
      </c>
      <c r="AG322">
        <v>-0.1</v>
      </c>
      <c r="AH322">
        <v>0.12</v>
      </c>
      <c r="AI322">
        <v>75</v>
      </c>
      <c r="AJ322">
        <v>-0.02</v>
      </c>
      <c r="AK322">
        <v>0.06</v>
      </c>
      <c r="AL322">
        <v>24.6</v>
      </c>
      <c r="AM322">
        <v>7.1</v>
      </c>
      <c r="AN322">
        <v>0.2</v>
      </c>
      <c r="AO322">
        <v>382</v>
      </c>
      <c r="AP322">
        <v>1.84</v>
      </c>
      <c r="AQ322">
        <v>1.2E-2</v>
      </c>
      <c r="AR322">
        <v>1.29</v>
      </c>
      <c r="AS322">
        <v>35.6</v>
      </c>
      <c r="AT322">
        <v>0.11600000000000001</v>
      </c>
      <c r="AU322">
        <v>2.46</v>
      </c>
      <c r="AV322">
        <v>-10</v>
      </c>
      <c r="AW322">
        <v>-2</v>
      </c>
      <c r="AX322">
        <v>9.1999999999999993</v>
      </c>
      <c r="AY322">
        <v>-1</v>
      </c>
      <c r="AZ322">
        <v>0.46</v>
      </c>
      <c r="BA322">
        <v>7.0000000000000007E-2</v>
      </c>
      <c r="BB322">
        <v>5</v>
      </c>
      <c r="BC322">
        <v>1.6</v>
      </c>
      <c r="BD322">
        <v>0.5</v>
      </c>
      <c r="BE322">
        <v>11.7</v>
      </c>
      <c r="BF322">
        <v>-0.05</v>
      </c>
      <c r="BG322">
        <v>-0.02</v>
      </c>
      <c r="BH322">
        <v>6.7</v>
      </c>
      <c r="BI322">
        <v>2.8000000000000001E-2</v>
      </c>
      <c r="BJ322">
        <v>0.17</v>
      </c>
      <c r="BK322">
        <v>3.5</v>
      </c>
      <c r="BL322">
        <v>52</v>
      </c>
      <c r="BM322">
        <v>0.2</v>
      </c>
      <c r="BN322">
        <v>17.45</v>
      </c>
      <c r="BO322">
        <v>169.8</v>
      </c>
      <c r="BP322">
        <v>6.2</v>
      </c>
      <c r="BQ322">
        <v>6.75</v>
      </c>
      <c r="BR322">
        <v>25.1</v>
      </c>
      <c r="BS322">
        <v>4.8600000000000003</v>
      </c>
      <c r="BT322">
        <v>0.66</v>
      </c>
      <c r="BU322">
        <v>3.71</v>
      </c>
      <c r="BV322">
        <v>0.55000000000000004</v>
      </c>
      <c r="BW322">
        <v>2.99</v>
      </c>
      <c r="BX322">
        <v>0.63</v>
      </c>
      <c r="BY322">
        <v>1.78</v>
      </c>
      <c r="BZ322">
        <v>0.28000000000000003</v>
      </c>
      <c r="CA322">
        <v>1.72</v>
      </c>
      <c r="CB322">
        <v>0.24</v>
      </c>
    </row>
    <row r="323" spans="1:80" x14ac:dyDescent="0.3">
      <c r="A323" t="s">
        <v>1270</v>
      </c>
      <c r="B323" t="s">
        <v>1271</v>
      </c>
      <c r="C323" s="1" t="str">
        <f>HYPERLINK("http://geochem.nrcan.gc.ca/cdogs/content/bdl/bdl211193_e.htm", "21:1193")</f>
        <v>21:1193</v>
      </c>
      <c r="D323" s="1" t="str">
        <f>HYPERLINK("http://geochem.nrcan.gc.ca/cdogs/content/svy/svy210191_e.htm", "21:0191")</f>
        <v>21:0191</v>
      </c>
      <c r="E323" t="s">
        <v>1272</v>
      </c>
      <c r="F323" t="s">
        <v>1273</v>
      </c>
      <c r="H323">
        <v>56.879579</v>
      </c>
      <c r="I323">
        <v>-105.5298978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6</v>
      </c>
      <c r="M323" t="s">
        <v>172</v>
      </c>
      <c r="N323">
        <v>322</v>
      </c>
      <c r="O323">
        <v>1</v>
      </c>
      <c r="P323">
        <v>49</v>
      </c>
      <c r="Q323">
        <v>0.79</v>
      </c>
      <c r="R323">
        <v>3.3</v>
      </c>
      <c r="S323">
        <v>-0.2</v>
      </c>
      <c r="T323">
        <v>-20</v>
      </c>
      <c r="U323">
        <v>94.2</v>
      </c>
      <c r="V323">
        <v>1.1000000000000001</v>
      </c>
      <c r="W323">
        <v>0.08</v>
      </c>
      <c r="X323">
        <v>0.19</v>
      </c>
      <c r="Y323">
        <v>0.27</v>
      </c>
      <c r="Z323">
        <v>49.9</v>
      </c>
      <c r="AA323">
        <v>13.5</v>
      </c>
      <c r="AB323">
        <v>30</v>
      </c>
      <c r="AC323">
        <v>0.91</v>
      </c>
      <c r="AD323">
        <v>7.16</v>
      </c>
      <c r="AE323">
        <v>11.1</v>
      </c>
      <c r="AF323">
        <v>2.2999999999999998</v>
      </c>
      <c r="AG323">
        <v>0.1</v>
      </c>
      <c r="AH323">
        <v>0.16</v>
      </c>
      <c r="AI323">
        <v>36</v>
      </c>
      <c r="AJ323">
        <v>-0.02</v>
      </c>
      <c r="AK323">
        <v>7.0000000000000007E-2</v>
      </c>
      <c r="AL323">
        <v>25</v>
      </c>
      <c r="AM323">
        <v>5.9</v>
      </c>
      <c r="AN323">
        <v>0.19</v>
      </c>
      <c r="AO323">
        <v>2214</v>
      </c>
      <c r="AP323">
        <v>1.88</v>
      </c>
      <c r="AQ323">
        <v>8.0000000000000002E-3</v>
      </c>
      <c r="AR323">
        <v>0.76</v>
      </c>
      <c r="AS323">
        <v>15.4</v>
      </c>
      <c r="AT323">
        <v>0.107</v>
      </c>
      <c r="AU323">
        <v>2.63</v>
      </c>
      <c r="AV323">
        <v>-10</v>
      </c>
      <c r="AW323">
        <v>-2</v>
      </c>
      <c r="AX323">
        <v>13.6</v>
      </c>
      <c r="AY323">
        <v>1</v>
      </c>
      <c r="AZ323">
        <v>0.13</v>
      </c>
      <c r="BA323">
        <v>-0.02</v>
      </c>
      <c r="BB323">
        <v>3.9</v>
      </c>
      <c r="BC323">
        <v>0.9</v>
      </c>
      <c r="BD323">
        <v>0.5</v>
      </c>
      <c r="BE323">
        <v>14.1</v>
      </c>
      <c r="BF323">
        <v>-0.05</v>
      </c>
      <c r="BG323">
        <v>-0.02</v>
      </c>
      <c r="BH323">
        <v>9.1</v>
      </c>
      <c r="BI323">
        <v>3.3000000000000002E-2</v>
      </c>
      <c r="BJ323">
        <v>0.25</v>
      </c>
      <c r="BK323">
        <v>2.7</v>
      </c>
      <c r="BL323">
        <v>34</v>
      </c>
      <c r="BM323">
        <v>0.2</v>
      </c>
      <c r="BN323">
        <v>15.43</v>
      </c>
      <c r="BO323">
        <v>92.1</v>
      </c>
      <c r="BP323">
        <v>7</v>
      </c>
      <c r="BQ323">
        <v>6.63</v>
      </c>
      <c r="BR323">
        <v>24.46</v>
      </c>
      <c r="BS323">
        <v>4.3600000000000003</v>
      </c>
      <c r="BT323">
        <v>0.67</v>
      </c>
      <c r="BU323">
        <v>3.81</v>
      </c>
      <c r="BV323">
        <v>0.51</v>
      </c>
      <c r="BW323">
        <v>2.62</v>
      </c>
      <c r="BX323">
        <v>0.54</v>
      </c>
      <c r="BY323">
        <v>1.57</v>
      </c>
      <c r="BZ323">
        <v>0.21</v>
      </c>
      <c r="CA323">
        <v>1.39</v>
      </c>
      <c r="CB323">
        <v>0.23</v>
      </c>
    </row>
    <row r="324" spans="1:80" x14ac:dyDescent="0.3">
      <c r="A324" t="s">
        <v>1274</v>
      </c>
      <c r="B324" t="s">
        <v>1275</v>
      </c>
      <c r="C324" s="1" t="str">
        <f>HYPERLINK("http://geochem.nrcan.gc.ca/cdogs/content/bdl/bdl211193_e.htm", "21:1193")</f>
        <v>21:1193</v>
      </c>
      <c r="D324" s="1" t="str">
        <f>HYPERLINK("http://geochem.nrcan.gc.ca/cdogs/content/svy/svy210191_e.htm", "21:0191")</f>
        <v>21:0191</v>
      </c>
      <c r="E324" t="s">
        <v>1276</v>
      </c>
      <c r="F324" t="s">
        <v>1277</v>
      </c>
      <c r="H324">
        <v>56.899906299999998</v>
      </c>
      <c r="I324">
        <v>-105.4650908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6</v>
      </c>
      <c r="M324" t="s">
        <v>177</v>
      </c>
      <c r="N324">
        <v>323</v>
      </c>
      <c r="O324">
        <v>1</v>
      </c>
      <c r="P324">
        <v>40</v>
      </c>
      <c r="Q324">
        <v>0.76</v>
      </c>
      <c r="R324">
        <v>0.7</v>
      </c>
      <c r="S324">
        <v>0.6</v>
      </c>
      <c r="T324">
        <v>-20</v>
      </c>
      <c r="U324">
        <v>59.4</v>
      </c>
      <c r="V324">
        <v>1.5</v>
      </c>
      <c r="W324">
        <v>0.03</v>
      </c>
      <c r="X324">
        <v>0.35</v>
      </c>
      <c r="Y324">
        <v>0.37</v>
      </c>
      <c r="Z324">
        <v>23</v>
      </c>
      <c r="AA324">
        <v>6.6</v>
      </c>
      <c r="AB324">
        <v>17.600000000000001</v>
      </c>
      <c r="AC324">
        <v>0.35</v>
      </c>
      <c r="AD324">
        <v>6.88</v>
      </c>
      <c r="AE324">
        <v>2.2599999999999998</v>
      </c>
      <c r="AF324">
        <v>1.3</v>
      </c>
      <c r="AG324">
        <v>-0.1</v>
      </c>
      <c r="AH324">
        <v>-0.02</v>
      </c>
      <c r="AI324">
        <v>61</v>
      </c>
      <c r="AJ324">
        <v>-0.02</v>
      </c>
      <c r="AK324">
        <v>0.03</v>
      </c>
      <c r="AL324">
        <v>11.4</v>
      </c>
      <c r="AM324">
        <v>2.4</v>
      </c>
      <c r="AN324">
        <v>0.08</v>
      </c>
      <c r="AO324">
        <v>235</v>
      </c>
      <c r="AP324">
        <v>0.7</v>
      </c>
      <c r="AQ324">
        <v>6.0000000000000001E-3</v>
      </c>
      <c r="AR324">
        <v>0.74</v>
      </c>
      <c r="AS324">
        <v>11.9</v>
      </c>
      <c r="AT324">
        <v>0.10299999999999999</v>
      </c>
      <c r="AU324">
        <v>1.38</v>
      </c>
      <c r="AV324">
        <v>-10</v>
      </c>
      <c r="AW324">
        <v>-2</v>
      </c>
      <c r="AX324">
        <v>4.4000000000000004</v>
      </c>
      <c r="AY324">
        <v>1</v>
      </c>
      <c r="AZ324">
        <v>0.28000000000000003</v>
      </c>
      <c r="BA324">
        <v>0.05</v>
      </c>
      <c r="BB324">
        <v>1.4</v>
      </c>
      <c r="BC324">
        <v>1.5</v>
      </c>
      <c r="BD324">
        <v>0.3</v>
      </c>
      <c r="BE324">
        <v>16.5</v>
      </c>
      <c r="BF324">
        <v>-0.05</v>
      </c>
      <c r="BG324">
        <v>-0.02</v>
      </c>
      <c r="BH324">
        <v>0.7</v>
      </c>
      <c r="BI324">
        <v>8.0000000000000002E-3</v>
      </c>
      <c r="BJ324">
        <v>0.11</v>
      </c>
      <c r="BK324">
        <v>5.5</v>
      </c>
      <c r="BL324">
        <v>18</v>
      </c>
      <c r="BM324">
        <v>-0.1</v>
      </c>
      <c r="BN324">
        <v>11.97</v>
      </c>
      <c r="BO324">
        <v>98.9</v>
      </c>
      <c r="BP324">
        <v>1</v>
      </c>
      <c r="BQ324">
        <v>3.83</v>
      </c>
      <c r="BR324">
        <v>15.36</v>
      </c>
      <c r="BS324">
        <v>3.32</v>
      </c>
      <c r="BT324">
        <v>0.56999999999999995</v>
      </c>
      <c r="BU324">
        <v>2.78</v>
      </c>
      <c r="BV324">
        <v>0.41</v>
      </c>
      <c r="BW324">
        <v>2.09</v>
      </c>
      <c r="BX324">
        <v>0.45</v>
      </c>
      <c r="BY324">
        <v>1.35</v>
      </c>
      <c r="BZ324">
        <v>0.17</v>
      </c>
      <c r="CA324">
        <v>1.23</v>
      </c>
      <c r="CB324">
        <v>0.17</v>
      </c>
    </row>
    <row r="325" spans="1:80" x14ac:dyDescent="0.3">
      <c r="A325" t="s">
        <v>1278</v>
      </c>
      <c r="B325" t="s">
        <v>1279</v>
      </c>
      <c r="C325" s="1" t="str">
        <f>HYPERLINK("http://geochem.nrcan.gc.ca/cdogs/content/bdl/bdl211193_e.htm", "21:1193")</f>
        <v>21:1193</v>
      </c>
      <c r="D325" s="1" t="str">
        <f>HYPERLINK("http://geochem.nrcan.gc.ca/cdogs/content/svy/svy210191_e.htm", "21:0191")</f>
        <v>21:0191</v>
      </c>
      <c r="E325" t="s">
        <v>1280</v>
      </c>
      <c r="F325" t="s">
        <v>1281</v>
      </c>
      <c r="H325">
        <v>56.895910999999998</v>
      </c>
      <c r="I325">
        <v>-105.2112127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7</v>
      </c>
      <c r="M325" t="s">
        <v>84</v>
      </c>
      <c r="N325">
        <v>324</v>
      </c>
      <c r="O325">
        <v>7</v>
      </c>
      <c r="P325">
        <v>74</v>
      </c>
      <c r="Q325">
        <v>1.02</v>
      </c>
      <c r="R325">
        <v>-0.1</v>
      </c>
      <c r="S325">
        <v>0.7</v>
      </c>
      <c r="T325">
        <v>-20</v>
      </c>
      <c r="U325">
        <v>68.400000000000006</v>
      </c>
      <c r="V325">
        <v>1.3</v>
      </c>
      <c r="W325">
        <v>0.05</v>
      </c>
      <c r="X325">
        <v>0.41</v>
      </c>
      <c r="Y325">
        <v>0.52</v>
      </c>
      <c r="Z325">
        <v>116.5</v>
      </c>
      <c r="AA325">
        <v>8.6999999999999993</v>
      </c>
      <c r="AB325">
        <v>25.1</v>
      </c>
      <c r="AC325">
        <v>0.41</v>
      </c>
      <c r="AD325">
        <v>20.239999999999998</v>
      </c>
      <c r="AE325">
        <v>0.82</v>
      </c>
      <c r="AF325">
        <v>1.7</v>
      </c>
      <c r="AG325">
        <v>-0.1</v>
      </c>
      <c r="AH325">
        <v>-0.02</v>
      </c>
      <c r="AI325">
        <v>66</v>
      </c>
      <c r="AJ325">
        <v>-0.02</v>
      </c>
      <c r="AK325">
        <v>0.04</v>
      </c>
      <c r="AL325">
        <v>59.5</v>
      </c>
      <c r="AM325">
        <v>3.4</v>
      </c>
      <c r="AN325">
        <v>0.11</v>
      </c>
      <c r="AO325">
        <v>153</v>
      </c>
      <c r="AP325">
        <v>1.64</v>
      </c>
      <c r="AQ325">
        <v>2.9000000000000001E-2</v>
      </c>
      <c r="AR325">
        <v>1.21</v>
      </c>
      <c r="AS325">
        <v>19.5</v>
      </c>
      <c r="AT325">
        <v>7.9000000000000001E-2</v>
      </c>
      <c r="AU325">
        <v>2.77</v>
      </c>
      <c r="AV325">
        <v>-10</v>
      </c>
      <c r="AW325">
        <v>-2</v>
      </c>
      <c r="AX325">
        <v>4.5999999999999996</v>
      </c>
      <c r="AY325">
        <v>3</v>
      </c>
      <c r="AZ325">
        <v>0.37</v>
      </c>
      <c r="BA325">
        <v>0.09</v>
      </c>
      <c r="BB325">
        <v>1.6</v>
      </c>
      <c r="BC325">
        <v>1.3</v>
      </c>
      <c r="BD325">
        <v>0.5</v>
      </c>
      <c r="BE325">
        <v>18</v>
      </c>
      <c r="BF325">
        <v>-0.05</v>
      </c>
      <c r="BG325">
        <v>-0.02</v>
      </c>
      <c r="BH325">
        <v>0.7</v>
      </c>
      <c r="BI325">
        <v>1.2E-2</v>
      </c>
      <c r="BJ325">
        <v>0.11</v>
      </c>
      <c r="BK325">
        <v>8.1999999999999993</v>
      </c>
      <c r="BL325">
        <v>18</v>
      </c>
      <c r="BM325">
        <v>-0.1</v>
      </c>
      <c r="BN325">
        <v>35.68</v>
      </c>
      <c r="BO325">
        <v>118.9</v>
      </c>
      <c r="BP325">
        <v>0.8</v>
      </c>
      <c r="BQ325">
        <v>15.6</v>
      </c>
      <c r="BR325">
        <v>54.98</v>
      </c>
      <c r="BS325">
        <v>9.68</v>
      </c>
      <c r="BT325">
        <v>1.44</v>
      </c>
      <c r="BU325">
        <v>8.42</v>
      </c>
      <c r="BV325">
        <v>1.1200000000000001</v>
      </c>
      <c r="BW325">
        <v>6.25</v>
      </c>
      <c r="BX325">
        <v>1.25</v>
      </c>
      <c r="BY325">
        <v>3.63</v>
      </c>
      <c r="BZ325">
        <v>0.54</v>
      </c>
      <c r="CA325">
        <v>3.3</v>
      </c>
      <c r="CB325">
        <v>0.44</v>
      </c>
    </row>
    <row r="326" spans="1:80" x14ac:dyDescent="0.3">
      <c r="A326" t="s">
        <v>1282</v>
      </c>
      <c r="B326" t="s">
        <v>1283</v>
      </c>
      <c r="C326" s="1" t="str">
        <f>HYPERLINK("http://geochem.nrcan.gc.ca/cdogs/content/bdl/bdl211193_e.htm", "21:1193")</f>
        <v>21:1193</v>
      </c>
      <c r="D326" s="1" t="str">
        <f>HYPERLINK("http://geochem.nrcan.gc.ca/cdogs/content/svy/svy210191_e.htm", "21:0191")</f>
        <v>21:0191</v>
      </c>
      <c r="E326" t="s">
        <v>1284</v>
      </c>
      <c r="F326" t="s">
        <v>1285</v>
      </c>
      <c r="H326">
        <v>56.924185100000003</v>
      </c>
      <c r="I326">
        <v>-105.4414573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7</v>
      </c>
      <c r="M326" t="s">
        <v>89</v>
      </c>
      <c r="N326">
        <v>325</v>
      </c>
      <c r="O326">
        <v>1</v>
      </c>
      <c r="P326">
        <v>39</v>
      </c>
      <c r="Q326">
        <v>1.35</v>
      </c>
      <c r="R326">
        <v>0.3</v>
      </c>
      <c r="S326">
        <v>-0.2</v>
      </c>
      <c r="T326">
        <v>-20</v>
      </c>
      <c r="U326">
        <v>90.2</v>
      </c>
      <c r="V326">
        <v>1</v>
      </c>
      <c r="W326">
        <v>0.03</v>
      </c>
      <c r="X326">
        <v>0.22</v>
      </c>
      <c r="Y326">
        <v>0.4</v>
      </c>
      <c r="Z326">
        <v>32.700000000000003</v>
      </c>
      <c r="AA326">
        <v>7.9</v>
      </c>
      <c r="AB326">
        <v>34.1</v>
      </c>
      <c r="AC326">
        <v>0.4</v>
      </c>
      <c r="AD326">
        <v>7.84</v>
      </c>
      <c r="AE326">
        <v>3.37</v>
      </c>
      <c r="AF326">
        <v>1.8</v>
      </c>
      <c r="AG326">
        <v>-0.1</v>
      </c>
      <c r="AH326">
        <v>-0.02</v>
      </c>
      <c r="AI326">
        <v>64</v>
      </c>
      <c r="AJ326">
        <v>-0.02</v>
      </c>
      <c r="AK326">
        <v>0.03</v>
      </c>
      <c r="AL326">
        <v>15</v>
      </c>
      <c r="AM326">
        <v>3.2</v>
      </c>
      <c r="AN326">
        <v>0.1</v>
      </c>
      <c r="AO326">
        <v>323</v>
      </c>
      <c r="AP326">
        <v>0.72</v>
      </c>
      <c r="AQ326">
        <v>1.7999999999999999E-2</v>
      </c>
      <c r="AR326">
        <v>1.0900000000000001</v>
      </c>
      <c r="AS326">
        <v>18.600000000000001</v>
      </c>
      <c r="AT326">
        <v>7.8E-2</v>
      </c>
      <c r="AU326">
        <v>2.5299999999999998</v>
      </c>
      <c r="AV326">
        <v>-10</v>
      </c>
      <c r="AW326">
        <v>-2</v>
      </c>
      <c r="AX326">
        <v>4.2</v>
      </c>
      <c r="AY326">
        <v>-1</v>
      </c>
      <c r="AZ326">
        <v>0.24</v>
      </c>
      <c r="BA326">
        <v>0.08</v>
      </c>
      <c r="BB326">
        <v>1.7</v>
      </c>
      <c r="BC326">
        <v>1.4</v>
      </c>
      <c r="BD326">
        <v>0.3</v>
      </c>
      <c r="BE326">
        <v>18.2</v>
      </c>
      <c r="BF326">
        <v>-0.05</v>
      </c>
      <c r="BG326">
        <v>-0.02</v>
      </c>
      <c r="BH326">
        <v>0.5</v>
      </c>
      <c r="BI326">
        <v>1.4E-2</v>
      </c>
      <c r="BJ326">
        <v>7.0000000000000007E-2</v>
      </c>
      <c r="BK326">
        <v>3.6</v>
      </c>
      <c r="BL326">
        <v>36</v>
      </c>
      <c r="BM326">
        <v>-0.1</v>
      </c>
      <c r="BN326">
        <v>13.71</v>
      </c>
      <c r="BO326">
        <v>107.2</v>
      </c>
      <c r="BP326">
        <v>0.3</v>
      </c>
      <c r="BQ326">
        <v>4.43</v>
      </c>
      <c r="BR326">
        <v>17.170000000000002</v>
      </c>
      <c r="BS326">
        <v>3.35</v>
      </c>
      <c r="BT326">
        <v>0.55000000000000004</v>
      </c>
      <c r="BU326">
        <v>2.99</v>
      </c>
      <c r="BV326">
        <v>0.45</v>
      </c>
      <c r="BW326">
        <v>2.52</v>
      </c>
      <c r="BX326">
        <v>0.49</v>
      </c>
      <c r="BY326">
        <v>1.45</v>
      </c>
      <c r="BZ326">
        <v>0.18</v>
      </c>
      <c r="CA326">
        <v>1.19</v>
      </c>
      <c r="CB326">
        <v>0.18</v>
      </c>
    </row>
    <row r="327" spans="1:80" x14ac:dyDescent="0.3">
      <c r="A327" t="s">
        <v>1286</v>
      </c>
      <c r="B327" t="s">
        <v>1287</v>
      </c>
      <c r="C327" s="1" t="str">
        <f>HYPERLINK("http://geochem.nrcan.gc.ca/cdogs/content/bdl/bdl211193_e.htm", "21:1193")</f>
        <v>21:1193</v>
      </c>
      <c r="D327" s="1" t="str">
        <f>HYPERLINK("http://geochem.nrcan.gc.ca/cdogs/content/svy/svy210191_e.htm", "21:0191")</f>
        <v>21:0191</v>
      </c>
      <c r="E327" t="s">
        <v>1288</v>
      </c>
      <c r="F327" t="s">
        <v>1289</v>
      </c>
      <c r="H327">
        <v>56.906449600000002</v>
      </c>
      <c r="I327">
        <v>-105.3990952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7</v>
      </c>
      <c r="M327" t="s">
        <v>94</v>
      </c>
      <c r="N327">
        <v>326</v>
      </c>
      <c r="O327">
        <v>1</v>
      </c>
      <c r="P327">
        <v>53</v>
      </c>
      <c r="Q327">
        <v>1.47</v>
      </c>
      <c r="R327">
        <v>-0.1</v>
      </c>
      <c r="S327">
        <v>1.5</v>
      </c>
      <c r="T327">
        <v>-20</v>
      </c>
      <c r="U327">
        <v>161.9</v>
      </c>
      <c r="V327">
        <v>1.2</v>
      </c>
      <c r="W327">
        <v>0.03</v>
      </c>
      <c r="X327">
        <v>0.75</v>
      </c>
      <c r="Y327">
        <v>0.49</v>
      </c>
      <c r="Z327">
        <v>132.80000000000001</v>
      </c>
      <c r="AA327">
        <v>13.1</v>
      </c>
      <c r="AB327">
        <v>32.4</v>
      </c>
      <c r="AC327">
        <v>0.37</v>
      </c>
      <c r="AD327">
        <v>24.42</v>
      </c>
      <c r="AE327">
        <v>2.78</v>
      </c>
      <c r="AF327">
        <v>1.8</v>
      </c>
      <c r="AG327">
        <v>0.1</v>
      </c>
      <c r="AH327">
        <v>-0.02</v>
      </c>
      <c r="AI327">
        <v>97</v>
      </c>
      <c r="AJ327">
        <v>-0.02</v>
      </c>
      <c r="AK327">
        <v>0.04</v>
      </c>
      <c r="AL327">
        <v>74.2</v>
      </c>
      <c r="AM327">
        <v>3.1</v>
      </c>
      <c r="AN327">
        <v>0.12</v>
      </c>
      <c r="AO327">
        <v>757</v>
      </c>
      <c r="AP327">
        <v>2.56</v>
      </c>
      <c r="AQ327">
        <v>2.5999999999999999E-2</v>
      </c>
      <c r="AR327">
        <v>1.39</v>
      </c>
      <c r="AS327">
        <v>41.8</v>
      </c>
      <c r="AT327">
        <v>0.16500000000000001</v>
      </c>
      <c r="AU327">
        <v>1.9</v>
      </c>
      <c r="AV327">
        <v>-10</v>
      </c>
      <c r="AW327">
        <v>-2</v>
      </c>
      <c r="AX327">
        <v>5</v>
      </c>
      <c r="AY327">
        <v>2</v>
      </c>
      <c r="AZ327">
        <v>0.52</v>
      </c>
      <c r="BA327">
        <v>0.06</v>
      </c>
      <c r="BB327">
        <v>4.7</v>
      </c>
      <c r="BC327">
        <v>1.9</v>
      </c>
      <c r="BD327">
        <v>0.2</v>
      </c>
      <c r="BE327">
        <v>21.5</v>
      </c>
      <c r="BF327">
        <v>-0.05</v>
      </c>
      <c r="BG327">
        <v>-0.02</v>
      </c>
      <c r="BH327">
        <v>2.1</v>
      </c>
      <c r="BI327">
        <v>1.7999999999999999E-2</v>
      </c>
      <c r="BJ327">
        <v>0.54</v>
      </c>
      <c r="BK327">
        <v>10.6</v>
      </c>
      <c r="BL327">
        <v>29</v>
      </c>
      <c r="BM327">
        <v>-0.1</v>
      </c>
      <c r="BN327">
        <v>49.29</v>
      </c>
      <c r="BO327">
        <v>86.1</v>
      </c>
      <c r="BP327">
        <v>0.8</v>
      </c>
      <c r="BQ327">
        <v>19.899999999999999</v>
      </c>
      <c r="BR327">
        <v>76.36</v>
      </c>
      <c r="BS327">
        <v>13.02</v>
      </c>
      <c r="BT327">
        <v>1.96</v>
      </c>
      <c r="BU327">
        <v>10.75</v>
      </c>
      <c r="BV327">
        <v>1.53</v>
      </c>
      <c r="BW327">
        <v>8.36</v>
      </c>
      <c r="BX327">
        <v>1.71</v>
      </c>
      <c r="BY327">
        <v>5.13</v>
      </c>
      <c r="BZ327">
        <v>0.76</v>
      </c>
      <c r="CA327">
        <v>4.72</v>
      </c>
      <c r="CB327">
        <v>0.69</v>
      </c>
    </row>
    <row r="328" spans="1:80" x14ac:dyDescent="0.3">
      <c r="A328" t="s">
        <v>1290</v>
      </c>
      <c r="B328" t="s">
        <v>1291</v>
      </c>
      <c r="C328" s="1" t="str">
        <f>HYPERLINK("http://geochem.nrcan.gc.ca/cdogs/content/bdl/bdl211193_e.htm", "21:1193")</f>
        <v>21:1193</v>
      </c>
      <c r="D328" s="1" t="str">
        <f>HYPERLINK("http://geochem.nrcan.gc.ca/cdogs/content/svy/svy210191_e.htm", "21:0191")</f>
        <v>21:0191</v>
      </c>
      <c r="E328" t="s">
        <v>1292</v>
      </c>
      <c r="F328" t="s">
        <v>1293</v>
      </c>
      <c r="H328">
        <v>56.883586100000002</v>
      </c>
      <c r="I328">
        <v>-105.4046438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7</v>
      </c>
      <c r="M328" t="s">
        <v>99</v>
      </c>
      <c r="N328">
        <v>327</v>
      </c>
      <c r="O328">
        <v>1</v>
      </c>
      <c r="P328">
        <v>18</v>
      </c>
      <c r="Q328">
        <v>0.71</v>
      </c>
      <c r="R328">
        <v>1.3</v>
      </c>
      <c r="S328">
        <v>-0.2</v>
      </c>
      <c r="T328">
        <v>-20</v>
      </c>
      <c r="U328">
        <v>117.7</v>
      </c>
      <c r="V328">
        <v>0.4</v>
      </c>
      <c r="W328">
        <v>0.05</v>
      </c>
      <c r="X328">
        <v>0.17</v>
      </c>
      <c r="Y328">
        <v>0.12</v>
      </c>
      <c r="Z328">
        <v>50.2</v>
      </c>
      <c r="AA328">
        <v>6.9</v>
      </c>
      <c r="AB328">
        <v>17.399999999999999</v>
      </c>
      <c r="AC328">
        <v>0.78</v>
      </c>
      <c r="AD328">
        <v>5.4</v>
      </c>
      <c r="AE328">
        <v>1.69</v>
      </c>
      <c r="AF328">
        <v>2.2999999999999998</v>
      </c>
      <c r="AG328">
        <v>-0.1</v>
      </c>
      <c r="AH328">
        <v>0.04</v>
      </c>
      <c r="AI328">
        <v>18</v>
      </c>
      <c r="AJ328">
        <v>-0.02</v>
      </c>
      <c r="AK328">
        <v>0.13</v>
      </c>
      <c r="AL328">
        <v>27.5</v>
      </c>
      <c r="AM328">
        <v>8.5</v>
      </c>
      <c r="AN328">
        <v>0.26</v>
      </c>
      <c r="AO328">
        <v>433</v>
      </c>
      <c r="AP328">
        <v>1.05</v>
      </c>
      <c r="AQ328">
        <v>1.2E-2</v>
      </c>
      <c r="AR328">
        <v>1.0900000000000001</v>
      </c>
      <c r="AS328">
        <v>12</v>
      </c>
      <c r="AT328">
        <v>0.06</v>
      </c>
      <c r="AU328">
        <v>2.56</v>
      </c>
      <c r="AV328">
        <v>-10</v>
      </c>
      <c r="AW328">
        <v>-2</v>
      </c>
      <c r="AX328">
        <v>13.6</v>
      </c>
      <c r="AY328">
        <v>-1</v>
      </c>
      <c r="AZ328">
        <v>0.09</v>
      </c>
      <c r="BA328">
        <v>0.02</v>
      </c>
      <c r="BB328">
        <v>2.4</v>
      </c>
      <c r="BC328">
        <v>0.3</v>
      </c>
      <c r="BD328">
        <v>0.5</v>
      </c>
      <c r="BE328">
        <v>16.100000000000001</v>
      </c>
      <c r="BF328">
        <v>-0.05</v>
      </c>
      <c r="BG328">
        <v>-0.02</v>
      </c>
      <c r="BH328">
        <v>8.1</v>
      </c>
      <c r="BI328">
        <v>3.9E-2</v>
      </c>
      <c r="BJ328">
        <v>0.15</v>
      </c>
      <c r="BK328">
        <v>10.5</v>
      </c>
      <c r="BL328">
        <v>18</v>
      </c>
      <c r="BM328">
        <v>0.1</v>
      </c>
      <c r="BN328">
        <v>11.33</v>
      </c>
      <c r="BO328">
        <v>35.200000000000003</v>
      </c>
      <c r="BP328">
        <v>1.6</v>
      </c>
      <c r="BQ328">
        <v>6.92</v>
      </c>
      <c r="BR328">
        <v>24.52</v>
      </c>
      <c r="BS328">
        <v>4</v>
      </c>
      <c r="BT328">
        <v>0.52</v>
      </c>
      <c r="BU328">
        <v>3.09</v>
      </c>
      <c r="BV328">
        <v>0.39</v>
      </c>
      <c r="BW328">
        <v>2.19</v>
      </c>
      <c r="BX328">
        <v>0.43</v>
      </c>
      <c r="BY328">
        <v>1.1200000000000001</v>
      </c>
      <c r="BZ328">
        <v>0.16</v>
      </c>
      <c r="CA328">
        <v>1</v>
      </c>
      <c r="CB328">
        <v>0.15</v>
      </c>
    </row>
    <row r="329" spans="1:80" x14ac:dyDescent="0.3">
      <c r="A329" t="s">
        <v>1294</v>
      </c>
      <c r="B329" t="s">
        <v>1295</v>
      </c>
      <c r="C329" s="1" t="str">
        <f>HYPERLINK("http://geochem.nrcan.gc.ca/cdogs/content/bdl/bdl211193_e.htm", "21:1193")</f>
        <v>21:1193</v>
      </c>
      <c r="D329" s="1" t="str">
        <f>HYPERLINK("http://geochem.nrcan.gc.ca/cdogs/content/svy/svy210191_e.htm", "21:0191")</f>
        <v>21:0191</v>
      </c>
      <c r="E329" t="s">
        <v>1296</v>
      </c>
      <c r="F329" t="s">
        <v>1297</v>
      </c>
      <c r="H329">
        <v>56.8648053</v>
      </c>
      <c r="I329">
        <v>-105.3621383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7</v>
      </c>
      <c r="M329" t="s">
        <v>104</v>
      </c>
      <c r="N329">
        <v>328</v>
      </c>
      <c r="O329">
        <v>1</v>
      </c>
      <c r="P329">
        <v>29</v>
      </c>
      <c r="Q329">
        <v>0.64</v>
      </c>
      <c r="R329">
        <v>0.3</v>
      </c>
      <c r="S329">
        <v>0.3</v>
      </c>
      <c r="T329">
        <v>-20</v>
      </c>
      <c r="U329">
        <v>131.80000000000001</v>
      </c>
      <c r="V329">
        <v>0.4</v>
      </c>
      <c r="W329">
        <v>0.02</v>
      </c>
      <c r="X329">
        <v>0.27</v>
      </c>
      <c r="Y329">
        <v>0.32</v>
      </c>
      <c r="Z329">
        <v>28.2</v>
      </c>
      <c r="AA329">
        <v>5.8</v>
      </c>
      <c r="AB329">
        <v>25</v>
      </c>
      <c r="AC329">
        <v>0.51</v>
      </c>
      <c r="AD329">
        <v>5.01</v>
      </c>
      <c r="AE329">
        <v>1.52</v>
      </c>
      <c r="AF329">
        <v>1.5</v>
      </c>
      <c r="AG329">
        <v>-0.1</v>
      </c>
      <c r="AH329">
        <v>0.03</v>
      </c>
      <c r="AI329">
        <v>61</v>
      </c>
      <c r="AJ329">
        <v>-0.02</v>
      </c>
      <c r="AK329">
        <v>0.04</v>
      </c>
      <c r="AL329">
        <v>13.9</v>
      </c>
      <c r="AM329">
        <v>5.0999999999999996</v>
      </c>
      <c r="AN329">
        <v>0.13</v>
      </c>
      <c r="AO329">
        <v>217</v>
      </c>
      <c r="AP329">
        <v>0.91</v>
      </c>
      <c r="AQ329">
        <v>1.9E-2</v>
      </c>
      <c r="AR329">
        <v>1.06</v>
      </c>
      <c r="AS329">
        <v>14.4</v>
      </c>
      <c r="AT329">
        <v>0.04</v>
      </c>
      <c r="AU329">
        <v>1.88</v>
      </c>
      <c r="AV329">
        <v>-10</v>
      </c>
      <c r="AW329">
        <v>2</v>
      </c>
      <c r="AX329">
        <v>6.2</v>
      </c>
      <c r="AY329">
        <v>2</v>
      </c>
      <c r="AZ329">
        <v>0.25</v>
      </c>
      <c r="BA329">
        <v>0.05</v>
      </c>
      <c r="BB329">
        <v>2</v>
      </c>
      <c r="BC329">
        <v>0.8</v>
      </c>
      <c r="BD329">
        <v>0.4</v>
      </c>
      <c r="BE329">
        <v>11.8</v>
      </c>
      <c r="BF329">
        <v>-0.05</v>
      </c>
      <c r="BG329">
        <v>-0.02</v>
      </c>
      <c r="BH329">
        <v>2.2000000000000002</v>
      </c>
      <c r="BI329">
        <v>2.1999999999999999E-2</v>
      </c>
      <c r="BJ329">
        <v>0.11</v>
      </c>
      <c r="BK329">
        <v>1.6</v>
      </c>
      <c r="BL329">
        <v>26</v>
      </c>
      <c r="BM329">
        <v>-0.1</v>
      </c>
      <c r="BN329">
        <v>9.4499999999999993</v>
      </c>
      <c r="BO329">
        <v>74.900000000000006</v>
      </c>
      <c r="BP329">
        <v>1.2</v>
      </c>
      <c r="BQ329">
        <v>3.77</v>
      </c>
      <c r="BR329">
        <v>13.91</v>
      </c>
      <c r="BS329">
        <v>2.57</v>
      </c>
      <c r="BT329">
        <v>0.34</v>
      </c>
      <c r="BU329">
        <v>2.1</v>
      </c>
      <c r="BV329">
        <v>0.31</v>
      </c>
      <c r="BW329">
        <v>1.79</v>
      </c>
      <c r="BX329">
        <v>0.35</v>
      </c>
      <c r="BY329">
        <v>1.03</v>
      </c>
      <c r="BZ329">
        <v>0.14000000000000001</v>
      </c>
      <c r="CA329">
        <v>0.91</v>
      </c>
      <c r="CB329">
        <v>0.15</v>
      </c>
    </row>
    <row r="330" spans="1:80" x14ac:dyDescent="0.3">
      <c r="A330" t="s">
        <v>1298</v>
      </c>
      <c r="B330" t="s">
        <v>1299</v>
      </c>
      <c r="C330" s="1" t="str">
        <f>HYPERLINK("http://geochem.nrcan.gc.ca/cdogs/content/bdl/bdl211193_e.htm", "21:1193")</f>
        <v>21:1193</v>
      </c>
      <c r="D330" s="1" t="str">
        <f>HYPERLINK("http://geochem.nrcan.gc.ca/cdogs/content/svy/svy210191_e.htm", "21:0191")</f>
        <v>21:0191</v>
      </c>
      <c r="E330" t="s">
        <v>1300</v>
      </c>
      <c r="F330" t="s">
        <v>1301</v>
      </c>
      <c r="H330">
        <v>56.888422300000002</v>
      </c>
      <c r="I330">
        <v>-105.3687683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7</v>
      </c>
      <c r="M330" t="s">
        <v>117</v>
      </c>
      <c r="N330">
        <v>329</v>
      </c>
      <c r="O330">
        <v>1</v>
      </c>
      <c r="P330">
        <v>43</v>
      </c>
      <c r="Q330">
        <v>1.28</v>
      </c>
      <c r="R330">
        <v>0.3</v>
      </c>
      <c r="S330">
        <v>0.6</v>
      </c>
      <c r="T330">
        <v>-20</v>
      </c>
      <c r="U330">
        <v>195.9</v>
      </c>
      <c r="V330">
        <v>1.7</v>
      </c>
      <c r="W330">
        <v>0.03</v>
      </c>
      <c r="X330">
        <v>0.28000000000000003</v>
      </c>
      <c r="Y330">
        <v>0.51</v>
      </c>
      <c r="Z330">
        <v>51.5</v>
      </c>
      <c r="AA330">
        <v>7.3</v>
      </c>
      <c r="AB330">
        <v>36.799999999999997</v>
      </c>
      <c r="AC330">
        <v>1.08</v>
      </c>
      <c r="AD330">
        <v>8.17</v>
      </c>
      <c r="AE330">
        <v>3.83</v>
      </c>
      <c r="AF330">
        <v>2.2999999999999998</v>
      </c>
      <c r="AG330">
        <v>-0.1</v>
      </c>
      <c r="AH330">
        <v>-0.02</v>
      </c>
      <c r="AI330">
        <v>58</v>
      </c>
      <c r="AJ330">
        <v>-0.02</v>
      </c>
      <c r="AK330">
        <v>0.08</v>
      </c>
      <c r="AL330">
        <v>26.3</v>
      </c>
      <c r="AM330">
        <v>9.1999999999999993</v>
      </c>
      <c r="AN330">
        <v>0.23</v>
      </c>
      <c r="AO330">
        <v>662</v>
      </c>
      <c r="AP330">
        <v>1.21</v>
      </c>
      <c r="AQ330">
        <v>1.7999999999999999E-2</v>
      </c>
      <c r="AR330">
        <v>1.1499999999999999</v>
      </c>
      <c r="AS330">
        <v>19.8</v>
      </c>
      <c r="AT330">
        <v>0.14699999999999999</v>
      </c>
      <c r="AU330">
        <v>2.25</v>
      </c>
      <c r="AV330">
        <v>-10</v>
      </c>
      <c r="AW330">
        <v>-2</v>
      </c>
      <c r="AX330">
        <v>10.6</v>
      </c>
      <c r="AY330">
        <v>-1</v>
      </c>
      <c r="AZ330">
        <v>0.27</v>
      </c>
      <c r="BA330">
        <v>0.04</v>
      </c>
      <c r="BB330">
        <v>4</v>
      </c>
      <c r="BC330">
        <v>1.1000000000000001</v>
      </c>
      <c r="BD330">
        <v>0.5</v>
      </c>
      <c r="BE330">
        <v>10.8</v>
      </c>
      <c r="BF330">
        <v>-0.05</v>
      </c>
      <c r="BG330">
        <v>-0.02</v>
      </c>
      <c r="BH330">
        <v>2.8</v>
      </c>
      <c r="BI330">
        <v>2.7E-2</v>
      </c>
      <c r="BJ330">
        <v>0.16</v>
      </c>
      <c r="BK330">
        <v>8.3000000000000007</v>
      </c>
      <c r="BL330">
        <v>33</v>
      </c>
      <c r="BM330">
        <v>0.2</v>
      </c>
      <c r="BN330">
        <v>21.23</v>
      </c>
      <c r="BO330">
        <v>106</v>
      </c>
      <c r="BP330">
        <v>0.5</v>
      </c>
      <c r="BQ330">
        <v>7.27</v>
      </c>
      <c r="BR330">
        <v>28.91</v>
      </c>
      <c r="BS330">
        <v>5.34</v>
      </c>
      <c r="BT330">
        <v>0.71</v>
      </c>
      <c r="BU330">
        <v>4.55</v>
      </c>
      <c r="BV330">
        <v>0.67</v>
      </c>
      <c r="BW330">
        <v>3.6</v>
      </c>
      <c r="BX330">
        <v>0.75</v>
      </c>
      <c r="BY330">
        <v>2.3199999999999998</v>
      </c>
      <c r="BZ330">
        <v>0.38</v>
      </c>
      <c r="CA330">
        <v>2.2999999999999998</v>
      </c>
      <c r="CB330">
        <v>0.33</v>
      </c>
    </row>
    <row r="331" spans="1:80" x14ac:dyDescent="0.3">
      <c r="A331" t="s">
        <v>1302</v>
      </c>
      <c r="B331" t="s">
        <v>1303</v>
      </c>
      <c r="C331" s="1" t="str">
        <f>HYPERLINK("http://geochem.nrcan.gc.ca/cdogs/content/bdl/bdl211193_e.htm", "21:1193")</f>
        <v>21:1193</v>
      </c>
      <c r="D331" s="1" t="str">
        <f>HYPERLINK("http://geochem.nrcan.gc.ca/cdogs/content/svy/svy210191_e.htm", "21:0191")</f>
        <v>21:0191</v>
      </c>
      <c r="E331" t="s">
        <v>1304</v>
      </c>
      <c r="F331" t="s">
        <v>1305</v>
      </c>
      <c r="H331">
        <v>56.894069799999997</v>
      </c>
      <c r="I331">
        <v>-105.299239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7</v>
      </c>
      <c r="M331" t="s">
        <v>122</v>
      </c>
      <c r="N331">
        <v>330</v>
      </c>
      <c r="O331">
        <v>1</v>
      </c>
      <c r="P331">
        <v>21</v>
      </c>
      <c r="Q331">
        <v>0.63</v>
      </c>
      <c r="R331">
        <v>0.4</v>
      </c>
      <c r="S331">
        <v>-0.2</v>
      </c>
      <c r="T331">
        <v>-20</v>
      </c>
      <c r="U331">
        <v>137.6</v>
      </c>
      <c r="V331">
        <v>0.6</v>
      </c>
      <c r="W331">
        <v>-0.02</v>
      </c>
      <c r="X331">
        <v>0.21</v>
      </c>
      <c r="Y331">
        <v>0.36</v>
      </c>
      <c r="Z331">
        <v>35.9</v>
      </c>
      <c r="AA331">
        <v>5.9</v>
      </c>
      <c r="AB331">
        <v>23.7</v>
      </c>
      <c r="AC331">
        <v>0.55000000000000004</v>
      </c>
      <c r="AD331">
        <v>4.6399999999999997</v>
      </c>
      <c r="AE331">
        <v>2.59</v>
      </c>
      <c r="AF331">
        <v>1.6</v>
      </c>
      <c r="AG331">
        <v>-0.1</v>
      </c>
      <c r="AH331">
        <v>0.06</v>
      </c>
      <c r="AI331">
        <v>36</v>
      </c>
      <c r="AJ331">
        <v>-0.02</v>
      </c>
      <c r="AK331">
        <v>0.06</v>
      </c>
      <c r="AL331">
        <v>17.5</v>
      </c>
      <c r="AM331">
        <v>5.9</v>
      </c>
      <c r="AN331">
        <v>0.18</v>
      </c>
      <c r="AO331">
        <v>230</v>
      </c>
      <c r="AP331">
        <v>1.01</v>
      </c>
      <c r="AQ331">
        <v>1.9E-2</v>
      </c>
      <c r="AR331">
        <v>1.27</v>
      </c>
      <c r="AS331">
        <v>13.3</v>
      </c>
      <c r="AT331">
        <v>5.5E-2</v>
      </c>
      <c r="AU331">
        <v>1.56</v>
      </c>
      <c r="AV331">
        <v>-10</v>
      </c>
      <c r="AW331">
        <v>-2</v>
      </c>
      <c r="AX331">
        <v>8.5</v>
      </c>
      <c r="AY331">
        <v>-1</v>
      </c>
      <c r="AZ331">
        <v>0.24</v>
      </c>
      <c r="BA331">
        <v>0.03</v>
      </c>
      <c r="BB331">
        <v>2.5</v>
      </c>
      <c r="BC331">
        <v>0.6</v>
      </c>
      <c r="BD331">
        <v>0.4</v>
      </c>
      <c r="BE331">
        <v>8.6</v>
      </c>
      <c r="BF331">
        <v>-0.05</v>
      </c>
      <c r="BG331">
        <v>-0.02</v>
      </c>
      <c r="BH331">
        <v>7.3</v>
      </c>
      <c r="BI331">
        <v>3.4000000000000002E-2</v>
      </c>
      <c r="BJ331">
        <v>0.1</v>
      </c>
      <c r="BK331">
        <v>1.4</v>
      </c>
      <c r="BL331">
        <v>22</v>
      </c>
      <c r="BM331">
        <v>-0.1</v>
      </c>
      <c r="BN331">
        <v>10.25</v>
      </c>
      <c r="BO331">
        <v>92.7</v>
      </c>
      <c r="BP331">
        <v>2.9</v>
      </c>
      <c r="BQ331">
        <v>4.51</v>
      </c>
      <c r="BR331">
        <v>16.73</v>
      </c>
      <c r="BS331">
        <v>3.11</v>
      </c>
      <c r="BT331">
        <v>0.43</v>
      </c>
      <c r="BU331">
        <v>2.23</v>
      </c>
      <c r="BV331">
        <v>0.34</v>
      </c>
      <c r="BW331">
        <v>1.79</v>
      </c>
      <c r="BX331">
        <v>0.35</v>
      </c>
      <c r="BY331">
        <v>1.1299999999999999</v>
      </c>
      <c r="BZ331">
        <v>0.16</v>
      </c>
      <c r="CA331">
        <v>1.01</v>
      </c>
      <c r="CB331">
        <v>0.16</v>
      </c>
    </row>
    <row r="332" spans="1:80" x14ac:dyDescent="0.3">
      <c r="A332" t="s">
        <v>1306</v>
      </c>
      <c r="B332" t="s">
        <v>1307</v>
      </c>
      <c r="C332" s="1" t="str">
        <f>HYPERLINK("http://geochem.nrcan.gc.ca/cdogs/content/bdl/bdl211193_e.htm", "21:1193")</f>
        <v>21:1193</v>
      </c>
      <c r="D332" s="1" t="str">
        <f>HYPERLINK("http://geochem.nrcan.gc.ca/cdogs/content/svy/svy210191_e.htm", "21:0191")</f>
        <v>21:0191</v>
      </c>
      <c r="E332" t="s">
        <v>1308</v>
      </c>
      <c r="F332" t="s">
        <v>1309</v>
      </c>
      <c r="H332">
        <v>56.872725000000003</v>
      </c>
      <c r="I332">
        <v>-105.2106218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7</v>
      </c>
      <c r="M332" t="s">
        <v>127</v>
      </c>
      <c r="N332">
        <v>331</v>
      </c>
      <c r="O332">
        <v>1</v>
      </c>
      <c r="P332">
        <v>27</v>
      </c>
      <c r="Q332">
        <v>0.78</v>
      </c>
      <c r="R332">
        <v>1.1000000000000001</v>
      </c>
      <c r="S332">
        <v>-0.2</v>
      </c>
      <c r="T332">
        <v>-20</v>
      </c>
      <c r="U332">
        <v>77.099999999999994</v>
      </c>
      <c r="V332">
        <v>1</v>
      </c>
      <c r="W332">
        <v>0.02</v>
      </c>
      <c r="X332">
        <v>0.32</v>
      </c>
      <c r="Y332">
        <v>0.34</v>
      </c>
      <c r="Z332">
        <v>36</v>
      </c>
      <c r="AA332">
        <v>6.3</v>
      </c>
      <c r="AB332">
        <v>28.4</v>
      </c>
      <c r="AC332">
        <v>0.35</v>
      </c>
      <c r="AD332">
        <v>6.07</v>
      </c>
      <c r="AE332">
        <v>3.41</v>
      </c>
      <c r="AF332">
        <v>1.1000000000000001</v>
      </c>
      <c r="AG332">
        <v>-0.1</v>
      </c>
      <c r="AH332">
        <v>0.21</v>
      </c>
      <c r="AI332">
        <v>81</v>
      </c>
      <c r="AJ332">
        <v>-0.02</v>
      </c>
      <c r="AK332">
        <v>0.03</v>
      </c>
      <c r="AL332">
        <v>19.600000000000001</v>
      </c>
      <c r="AM332">
        <v>3.1</v>
      </c>
      <c r="AN332">
        <v>0.11</v>
      </c>
      <c r="AO332">
        <v>256</v>
      </c>
      <c r="AP332">
        <v>1.45</v>
      </c>
      <c r="AQ332">
        <v>2.1999999999999999E-2</v>
      </c>
      <c r="AR332">
        <v>1.02</v>
      </c>
      <c r="AS332">
        <v>16.399999999999999</v>
      </c>
      <c r="AT332">
        <v>7.1999999999999995E-2</v>
      </c>
      <c r="AU332">
        <v>1.59</v>
      </c>
      <c r="AV332">
        <v>-10</v>
      </c>
      <c r="AW332">
        <v>-2</v>
      </c>
      <c r="AX332">
        <v>5</v>
      </c>
      <c r="AY332">
        <v>2</v>
      </c>
      <c r="AZ332">
        <v>0.22</v>
      </c>
      <c r="BA332">
        <v>0.1</v>
      </c>
      <c r="BB332">
        <v>3.5</v>
      </c>
      <c r="BC332">
        <v>0.9</v>
      </c>
      <c r="BD332">
        <v>0.3</v>
      </c>
      <c r="BE332">
        <v>12.6</v>
      </c>
      <c r="BF332">
        <v>-0.05</v>
      </c>
      <c r="BG332">
        <v>-0.02</v>
      </c>
      <c r="BH332">
        <v>7.1</v>
      </c>
      <c r="BI332">
        <v>1.9E-2</v>
      </c>
      <c r="BJ332">
        <v>0.11</v>
      </c>
      <c r="BK332">
        <v>3.8</v>
      </c>
      <c r="BL332">
        <v>33</v>
      </c>
      <c r="BM332">
        <v>0.2</v>
      </c>
      <c r="BN332">
        <v>19.88</v>
      </c>
      <c r="BO332">
        <v>89.1</v>
      </c>
      <c r="BP332">
        <v>9</v>
      </c>
      <c r="BQ332">
        <v>5.45</v>
      </c>
      <c r="BR332">
        <v>21.15</v>
      </c>
      <c r="BS332">
        <v>4.13</v>
      </c>
      <c r="BT332">
        <v>0.61</v>
      </c>
      <c r="BU332">
        <v>3.52</v>
      </c>
      <c r="BV332">
        <v>0.49</v>
      </c>
      <c r="BW332">
        <v>2.98</v>
      </c>
      <c r="BX332">
        <v>0.67</v>
      </c>
      <c r="BY332">
        <v>2.02</v>
      </c>
      <c r="BZ332">
        <v>0.3</v>
      </c>
      <c r="CA332">
        <v>2</v>
      </c>
      <c r="CB332">
        <v>0.32</v>
      </c>
    </row>
    <row r="333" spans="1:80" x14ac:dyDescent="0.3">
      <c r="A333" t="s">
        <v>1310</v>
      </c>
      <c r="B333" t="s">
        <v>1311</v>
      </c>
      <c r="C333" s="1" t="str">
        <f>HYPERLINK("http://geochem.nrcan.gc.ca/cdogs/content/bdl/bdl211193_e.htm", "21:1193")</f>
        <v>21:1193</v>
      </c>
      <c r="D333" s="1" t="str">
        <f>HYPERLINK("http://geochem.nrcan.gc.ca/cdogs/content/svy/svy210191_e.htm", "21:0191")</f>
        <v>21:0191</v>
      </c>
      <c r="E333" t="s">
        <v>1312</v>
      </c>
      <c r="F333" t="s">
        <v>1313</v>
      </c>
      <c r="H333">
        <v>56.884199299999999</v>
      </c>
      <c r="I333">
        <v>-105.17413860000001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7</v>
      </c>
      <c r="M333" t="s">
        <v>132</v>
      </c>
      <c r="N333">
        <v>332</v>
      </c>
      <c r="O333">
        <v>1</v>
      </c>
      <c r="P333">
        <v>87</v>
      </c>
      <c r="Q333">
        <v>1.27</v>
      </c>
      <c r="R333">
        <v>0.3</v>
      </c>
      <c r="S333">
        <v>0.8</v>
      </c>
      <c r="T333">
        <v>-20</v>
      </c>
      <c r="U333">
        <v>57.3</v>
      </c>
      <c r="V333">
        <v>0.8</v>
      </c>
      <c r="W333">
        <v>0.06</v>
      </c>
      <c r="X333">
        <v>0.32</v>
      </c>
      <c r="Y333">
        <v>0.4</v>
      </c>
      <c r="Z333">
        <v>69.3</v>
      </c>
      <c r="AA333">
        <v>4.9000000000000004</v>
      </c>
      <c r="AB333">
        <v>24.5</v>
      </c>
      <c r="AC333">
        <v>0.74</v>
      </c>
      <c r="AD333">
        <v>17.899999999999999</v>
      </c>
      <c r="AE333">
        <v>1.42</v>
      </c>
      <c r="AF333">
        <v>2.6</v>
      </c>
      <c r="AG333">
        <v>-0.1</v>
      </c>
      <c r="AH333">
        <v>-0.02</v>
      </c>
      <c r="AI333">
        <v>53</v>
      </c>
      <c r="AJ333">
        <v>-0.02</v>
      </c>
      <c r="AK333">
        <v>0.09</v>
      </c>
      <c r="AL333">
        <v>36</v>
      </c>
      <c r="AM333">
        <v>8.9</v>
      </c>
      <c r="AN333">
        <v>0.21</v>
      </c>
      <c r="AO333">
        <v>225</v>
      </c>
      <c r="AP333">
        <v>1.41</v>
      </c>
      <c r="AQ333">
        <v>2.5000000000000001E-2</v>
      </c>
      <c r="AR333">
        <v>1.04</v>
      </c>
      <c r="AS333">
        <v>14.9</v>
      </c>
      <c r="AT333">
        <v>0.17899999999999999</v>
      </c>
      <c r="AU333">
        <v>3.48</v>
      </c>
      <c r="AV333">
        <v>-10</v>
      </c>
      <c r="AW333">
        <v>-2</v>
      </c>
      <c r="AX333">
        <v>10.4</v>
      </c>
      <c r="AY333">
        <v>2</v>
      </c>
      <c r="AZ333">
        <v>0.28000000000000003</v>
      </c>
      <c r="BA333">
        <v>0.06</v>
      </c>
      <c r="BB333">
        <v>1.9</v>
      </c>
      <c r="BC333">
        <v>1.5</v>
      </c>
      <c r="BD333">
        <v>0.4</v>
      </c>
      <c r="BE333">
        <v>16.2</v>
      </c>
      <c r="BF333">
        <v>-0.05</v>
      </c>
      <c r="BG333">
        <v>0.03</v>
      </c>
      <c r="BH333">
        <v>1.1000000000000001</v>
      </c>
      <c r="BI333">
        <v>2.4E-2</v>
      </c>
      <c r="BJ333">
        <v>0.09</v>
      </c>
      <c r="BK333">
        <v>5</v>
      </c>
      <c r="BL333">
        <v>22</v>
      </c>
      <c r="BM333">
        <v>0.2</v>
      </c>
      <c r="BN333">
        <v>17.73</v>
      </c>
      <c r="BO333">
        <v>102</v>
      </c>
      <c r="BP333">
        <v>0.4</v>
      </c>
      <c r="BQ333">
        <v>9.19</v>
      </c>
      <c r="BR333">
        <v>33.770000000000003</v>
      </c>
      <c r="BS333">
        <v>5.79</v>
      </c>
      <c r="BT333">
        <v>0.81</v>
      </c>
      <c r="BU333">
        <v>4.46</v>
      </c>
      <c r="BV333">
        <v>0.63</v>
      </c>
      <c r="BW333">
        <v>3.31</v>
      </c>
      <c r="BX333">
        <v>0.64</v>
      </c>
      <c r="BY333">
        <v>1.9</v>
      </c>
      <c r="BZ333">
        <v>0.28000000000000003</v>
      </c>
      <c r="CA333">
        <v>1.67</v>
      </c>
      <c r="CB333">
        <v>0.23</v>
      </c>
    </row>
    <row r="334" spans="1:80" x14ac:dyDescent="0.3">
      <c r="A334" t="s">
        <v>1314</v>
      </c>
      <c r="B334" t="s">
        <v>1315</v>
      </c>
      <c r="C334" s="1" t="str">
        <f>HYPERLINK("http://geochem.nrcan.gc.ca/cdogs/content/bdl/bdl211193_e.htm", "21:1193")</f>
        <v>21:1193</v>
      </c>
      <c r="D334" s="1" t="str">
        <f>HYPERLINK("http://geochem.nrcan.gc.ca/cdogs/content/svy/svy210191_e.htm", "21:0191")</f>
        <v>21:0191</v>
      </c>
      <c r="E334" t="s">
        <v>1280</v>
      </c>
      <c r="F334" t="s">
        <v>1316</v>
      </c>
      <c r="H334">
        <v>56.895910999999998</v>
      </c>
      <c r="I334">
        <v>-105.2112127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7</v>
      </c>
      <c r="M334" t="s">
        <v>108</v>
      </c>
      <c r="N334">
        <v>333</v>
      </c>
      <c r="O334">
        <v>1</v>
      </c>
      <c r="P334">
        <v>66</v>
      </c>
      <c r="Q334">
        <v>1</v>
      </c>
      <c r="R334">
        <v>0.2</v>
      </c>
      <c r="S334">
        <v>0.6</v>
      </c>
      <c r="T334">
        <v>-20</v>
      </c>
      <c r="U334">
        <v>71.3</v>
      </c>
      <c r="V334">
        <v>1.3</v>
      </c>
      <c r="W334">
        <v>0.04</v>
      </c>
      <c r="X334">
        <v>0.42</v>
      </c>
      <c r="Y334">
        <v>0.47</v>
      </c>
      <c r="Z334">
        <v>122.5</v>
      </c>
      <c r="AA334">
        <v>8.5</v>
      </c>
      <c r="AB334">
        <v>25.2</v>
      </c>
      <c r="AC334">
        <v>0.44</v>
      </c>
      <c r="AD334">
        <v>21.26</v>
      </c>
      <c r="AE334">
        <v>0.83</v>
      </c>
      <c r="AF334">
        <v>1.7</v>
      </c>
      <c r="AG334">
        <v>-0.1</v>
      </c>
      <c r="AH334">
        <v>-0.02</v>
      </c>
      <c r="AI334">
        <v>57</v>
      </c>
      <c r="AJ334">
        <v>-0.02</v>
      </c>
      <c r="AK334">
        <v>0.04</v>
      </c>
      <c r="AL334">
        <v>61.6</v>
      </c>
      <c r="AM334">
        <v>3.9</v>
      </c>
      <c r="AN334">
        <v>0.12</v>
      </c>
      <c r="AO334">
        <v>149</v>
      </c>
      <c r="AP334">
        <v>1.6</v>
      </c>
      <c r="AQ334">
        <v>2.8000000000000001E-2</v>
      </c>
      <c r="AR334">
        <v>1.27</v>
      </c>
      <c r="AS334">
        <v>20.2</v>
      </c>
      <c r="AT334">
        <v>8.5999999999999993E-2</v>
      </c>
      <c r="AU334">
        <v>2.76</v>
      </c>
      <c r="AV334">
        <v>-10</v>
      </c>
      <c r="AW334">
        <v>3</v>
      </c>
      <c r="AX334">
        <v>4.8</v>
      </c>
      <c r="AY334">
        <v>3</v>
      </c>
      <c r="AZ334">
        <v>0.36</v>
      </c>
      <c r="BA334">
        <v>0.09</v>
      </c>
      <c r="BB334">
        <v>1.5</v>
      </c>
      <c r="BC334">
        <v>1.7</v>
      </c>
      <c r="BD334">
        <v>0.4</v>
      </c>
      <c r="BE334">
        <v>18.2</v>
      </c>
      <c r="BF334">
        <v>-0.05</v>
      </c>
      <c r="BG334">
        <v>-0.02</v>
      </c>
      <c r="BH334">
        <v>0.7</v>
      </c>
      <c r="BI334">
        <v>1.2E-2</v>
      </c>
      <c r="BJ334">
        <v>0.11</v>
      </c>
      <c r="BK334">
        <v>8.9</v>
      </c>
      <c r="BL334">
        <v>18</v>
      </c>
      <c r="BM334">
        <v>-0.1</v>
      </c>
      <c r="BN334">
        <v>35.61</v>
      </c>
      <c r="BO334">
        <v>111.9</v>
      </c>
      <c r="BP334">
        <v>0.8</v>
      </c>
      <c r="BQ334">
        <v>16.059999999999999</v>
      </c>
      <c r="BR334">
        <v>59.41</v>
      </c>
      <c r="BS334">
        <v>10.38</v>
      </c>
      <c r="BT334">
        <v>1.51</v>
      </c>
      <c r="BU334">
        <v>8.5</v>
      </c>
      <c r="BV334">
        <v>1.1499999999999999</v>
      </c>
      <c r="BW334">
        <v>6.34</v>
      </c>
      <c r="BX334">
        <v>1.24</v>
      </c>
      <c r="BY334">
        <v>3.61</v>
      </c>
      <c r="BZ334">
        <v>0.53</v>
      </c>
      <c r="CA334">
        <v>3.44</v>
      </c>
      <c r="CB334">
        <v>0.5</v>
      </c>
    </row>
    <row r="335" spans="1:80" x14ac:dyDescent="0.3">
      <c r="A335" t="s">
        <v>1317</v>
      </c>
      <c r="B335" t="s">
        <v>1318</v>
      </c>
      <c r="C335" s="1" t="str">
        <f>HYPERLINK("http://geochem.nrcan.gc.ca/cdogs/content/bdl/bdl211193_e.htm", "21:1193")</f>
        <v>21:1193</v>
      </c>
      <c r="D335" s="1" t="str">
        <f>HYPERLINK("http://geochem.nrcan.gc.ca/cdogs/content/svy/svy210191_e.htm", "21:0191")</f>
        <v>21:0191</v>
      </c>
      <c r="E335" t="s">
        <v>1280</v>
      </c>
      <c r="F335" t="s">
        <v>1319</v>
      </c>
      <c r="H335">
        <v>56.895910999999998</v>
      </c>
      <c r="I335">
        <v>-105.2112127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7</v>
      </c>
      <c r="M335" t="s">
        <v>112</v>
      </c>
      <c r="N335">
        <v>334</v>
      </c>
      <c r="O335">
        <v>1</v>
      </c>
      <c r="P335">
        <v>74</v>
      </c>
      <c r="Q335">
        <v>1</v>
      </c>
      <c r="R335">
        <v>-0.1</v>
      </c>
      <c r="S335">
        <v>1</v>
      </c>
      <c r="T335">
        <v>-20</v>
      </c>
      <c r="U335">
        <v>67.599999999999994</v>
      </c>
      <c r="V335">
        <v>1</v>
      </c>
      <c r="W335">
        <v>0.04</v>
      </c>
      <c r="X335">
        <v>0.41</v>
      </c>
      <c r="Y335">
        <v>0.53</v>
      </c>
      <c r="Z335">
        <v>113.1</v>
      </c>
      <c r="AA335">
        <v>8.1999999999999993</v>
      </c>
      <c r="AB335">
        <v>23.8</v>
      </c>
      <c r="AC335">
        <v>0.4</v>
      </c>
      <c r="AD335">
        <v>19.36</v>
      </c>
      <c r="AE335">
        <v>0.81</v>
      </c>
      <c r="AF335">
        <v>1.7</v>
      </c>
      <c r="AG335">
        <v>0.1</v>
      </c>
      <c r="AH335">
        <v>-0.02</v>
      </c>
      <c r="AI335">
        <v>62</v>
      </c>
      <c r="AJ335">
        <v>-0.02</v>
      </c>
      <c r="AK335">
        <v>0.04</v>
      </c>
      <c r="AL335">
        <v>58.2</v>
      </c>
      <c r="AM335">
        <v>3.5</v>
      </c>
      <c r="AN335">
        <v>0.11</v>
      </c>
      <c r="AO335">
        <v>150</v>
      </c>
      <c r="AP335">
        <v>1.5</v>
      </c>
      <c r="AQ335">
        <v>2.8000000000000001E-2</v>
      </c>
      <c r="AR335">
        <v>1.19</v>
      </c>
      <c r="AS335">
        <v>18.5</v>
      </c>
      <c r="AT335">
        <v>7.9000000000000001E-2</v>
      </c>
      <c r="AU335">
        <v>2.62</v>
      </c>
      <c r="AV335">
        <v>-10</v>
      </c>
      <c r="AW335">
        <v>-2</v>
      </c>
      <c r="AX335">
        <v>4.5999999999999996</v>
      </c>
      <c r="AY335">
        <v>2</v>
      </c>
      <c r="AZ335">
        <v>0.36</v>
      </c>
      <c r="BA335">
        <v>0.08</v>
      </c>
      <c r="BB335">
        <v>1.6</v>
      </c>
      <c r="BC335">
        <v>1.4</v>
      </c>
      <c r="BD335">
        <v>0.4</v>
      </c>
      <c r="BE335">
        <v>17.600000000000001</v>
      </c>
      <c r="BF335">
        <v>-0.05</v>
      </c>
      <c r="BG335">
        <v>-0.02</v>
      </c>
      <c r="BH335">
        <v>0.6</v>
      </c>
      <c r="BI335">
        <v>1.2E-2</v>
      </c>
      <c r="BJ335">
        <v>0.11</v>
      </c>
      <c r="BK335">
        <v>8.1</v>
      </c>
      <c r="BL335">
        <v>18</v>
      </c>
      <c r="BM335">
        <v>-0.1</v>
      </c>
      <c r="BN335">
        <v>34.74</v>
      </c>
      <c r="BO335">
        <v>119.1</v>
      </c>
      <c r="BP335">
        <v>0.5</v>
      </c>
      <c r="BQ335">
        <v>14.98</v>
      </c>
      <c r="BR335">
        <v>55.97</v>
      </c>
      <c r="BS335">
        <v>9.8800000000000008</v>
      </c>
      <c r="BT335">
        <v>1.45</v>
      </c>
      <c r="BU335">
        <v>8.64</v>
      </c>
      <c r="BV335">
        <v>1.1299999999999999</v>
      </c>
      <c r="BW335">
        <v>6.31</v>
      </c>
      <c r="BX335">
        <v>1.25</v>
      </c>
      <c r="BY335">
        <v>3.32</v>
      </c>
      <c r="BZ335">
        <v>0.5</v>
      </c>
      <c r="CA335">
        <v>3.37</v>
      </c>
      <c r="CB335">
        <v>0.45</v>
      </c>
    </row>
    <row r="336" spans="1:80" x14ac:dyDescent="0.3">
      <c r="A336" t="s">
        <v>1320</v>
      </c>
      <c r="B336" t="s">
        <v>1321</v>
      </c>
      <c r="C336" s="1" t="str">
        <f>HYPERLINK("http://geochem.nrcan.gc.ca/cdogs/content/bdl/bdl211193_e.htm", "21:1193")</f>
        <v>21:1193</v>
      </c>
      <c r="D336" s="1" t="str">
        <f>HYPERLINK("http://geochem.nrcan.gc.ca/cdogs/content/svy/svy_e.htm", "")</f>
        <v/>
      </c>
      <c r="G336" s="1" t="str">
        <f>HYPERLINK("http://geochem.nrcan.gc.ca/cdogs/content/cr_/cr_00126_e.htm", "126")</f>
        <v>126</v>
      </c>
      <c r="J336" t="s">
        <v>135</v>
      </c>
      <c r="K336" t="s">
        <v>136</v>
      </c>
      <c r="L336">
        <v>7</v>
      </c>
      <c r="M336" t="s">
        <v>137</v>
      </c>
      <c r="N336">
        <v>335</v>
      </c>
      <c r="O336">
        <v>8</v>
      </c>
      <c r="P336">
        <v>727</v>
      </c>
      <c r="Q336">
        <v>1.46</v>
      </c>
      <c r="R336">
        <v>8.5</v>
      </c>
      <c r="S336">
        <v>1.6</v>
      </c>
      <c r="T336">
        <v>-20</v>
      </c>
      <c r="U336">
        <v>198.7</v>
      </c>
      <c r="V336">
        <v>0.9</v>
      </c>
      <c r="W336">
        <v>1.02</v>
      </c>
      <c r="X336">
        <v>0.54</v>
      </c>
      <c r="Y336">
        <v>0.77</v>
      </c>
      <c r="Z336">
        <v>84.9</v>
      </c>
      <c r="AA336">
        <v>15.4</v>
      </c>
      <c r="AB336">
        <v>29.2</v>
      </c>
      <c r="AC336">
        <v>1.28</v>
      </c>
      <c r="AD336">
        <v>34.26</v>
      </c>
      <c r="AE336">
        <v>3.03</v>
      </c>
      <c r="AF336">
        <v>4.5</v>
      </c>
      <c r="AG336">
        <v>0.1</v>
      </c>
      <c r="AH336">
        <v>0.05</v>
      </c>
      <c r="AI336">
        <v>138</v>
      </c>
      <c r="AJ336">
        <v>0.06</v>
      </c>
      <c r="AK336">
        <v>0.2</v>
      </c>
      <c r="AL336">
        <v>53.7</v>
      </c>
      <c r="AM336">
        <v>16.100000000000001</v>
      </c>
      <c r="AN336">
        <v>0.56999999999999995</v>
      </c>
      <c r="AO336">
        <v>1647</v>
      </c>
      <c r="AP336">
        <v>1.1100000000000001</v>
      </c>
      <c r="AQ336">
        <v>2.5999999999999999E-2</v>
      </c>
      <c r="AR336">
        <v>1.1100000000000001</v>
      </c>
      <c r="AS336">
        <v>24.8</v>
      </c>
      <c r="AT336">
        <v>0.108</v>
      </c>
      <c r="AU336">
        <v>39.54</v>
      </c>
      <c r="AV336">
        <v>-10</v>
      </c>
      <c r="AW336">
        <v>-2</v>
      </c>
      <c r="AX336">
        <v>16.5</v>
      </c>
      <c r="AY336">
        <v>-1</v>
      </c>
      <c r="AZ336">
        <v>0.13</v>
      </c>
      <c r="BA336">
        <v>0.68</v>
      </c>
      <c r="BB336">
        <v>5.3</v>
      </c>
      <c r="BC336">
        <v>0.8</v>
      </c>
      <c r="BD336">
        <v>1.2</v>
      </c>
      <c r="BE336">
        <v>24.2</v>
      </c>
      <c r="BF336">
        <v>-0.05</v>
      </c>
      <c r="BG336">
        <v>0.05</v>
      </c>
      <c r="BH336">
        <v>8.3000000000000007</v>
      </c>
      <c r="BI336">
        <v>6.9000000000000006E-2</v>
      </c>
      <c r="BJ336">
        <v>0.25</v>
      </c>
      <c r="BK336">
        <v>6.6</v>
      </c>
      <c r="BL336">
        <v>39</v>
      </c>
      <c r="BM336">
        <v>0.3</v>
      </c>
      <c r="BN336">
        <v>25.53</v>
      </c>
      <c r="BO336">
        <v>181.9</v>
      </c>
      <c r="BP336">
        <v>2.5</v>
      </c>
      <c r="BQ336">
        <v>12.83</v>
      </c>
      <c r="BR336">
        <v>46.95</v>
      </c>
      <c r="BS336">
        <v>8.11</v>
      </c>
      <c r="BT336">
        <v>1.23</v>
      </c>
      <c r="BU336">
        <v>6.21</v>
      </c>
      <c r="BV336">
        <v>0.86</v>
      </c>
      <c r="BW336">
        <v>4.55</v>
      </c>
      <c r="BX336">
        <v>0.88</v>
      </c>
      <c r="BY336">
        <v>2.4900000000000002</v>
      </c>
      <c r="BZ336">
        <v>0.35</v>
      </c>
      <c r="CA336">
        <v>2.3199999999999998</v>
      </c>
      <c r="CB336">
        <v>0.37</v>
      </c>
    </row>
    <row r="337" spans="1:80" x14ac:dyDescent="0.3">
      <c r="A337" t="s">
        <v>1322</v>
      </c>
      <c r="B337" t="s">
        <v>1323</v>
      </c>
      <c r="C337" s="1" t="str">
        <f>HYPERLINK("http://geochem.nrcan.gc.ca/cdogs/content/bdl/bdl211193_e.htm", "21:1193")</f>
        <v>21:1193</v>
      </c>
      <c r="D337" s="1" t="str">
        <f>HYPERLINK("http://geochem.nrcan.gc.ca/cdogs/content/svy/svy210191_e.htm", "21:0191")</f>
        <v>21:0191</v>
      </c>
      <c r="E337" t="s">
        <v>1324</v>
      </c>
      <c r="F337" t="s">
        <v>1325</v>
      </c>
      <c r="H337">
        <v>56.8992091</v>
      </c>
      <c r="I337">
        <v>-105.15516409999999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7</v>
      </c>
      <c r="M337" t="s">
        <v>142</v>
      </c>
      <c r="N337">
        <v>336</v>
      </c>
      <c r="O337">
        <v>1</v>
      </c>
      <c r="P337">
        <v>19</v>
      </c>
      <c r="Q337">
        <v>0.59</v>
      </c>
      <c r="R337">
        <v>0.7</v>
      </c>
      <c r="S337">
        <v>-0.2</v>
      </c>
      <c r="T337">
        <v>-20</v>
      </c>
      <c r="U337">
        <v>33.5</v>
      </c>
      <c r="V337">
        <v>0.5</v>
      </c>
      <c r="W337">
        <v>0.03</v>
      </c>
      <c r="X337">
        <v>0.18</v>
      </c>
      <c r="Y337">
        <v>0.15</v>
      </c>
      <c r="Z337">
        <v>57.2</v>
      </c>
      <c r="AA337">
        <v>3.8</v>
      </c>
      <c r="AB337">
        <v>13.3</v>
      </c>
      <c r="AC337">
        <v>0.51</v>
      </c>
      <c r="AD337">
        <v>5.86</v>
      </c>
      <c r="AE337">
        <v>1.1100000000000001</v>
      </c>
      <c r="AF337">
        <v>1.8</v>
      </c>
      <c r="AG337">
        <v>-0.1</v>
      </c>
      <c r="AH337">
        <v>-0.02</v>
      </c>
      <c r="AI337">
        <v>18</v>
      </c>
      <c r="AJ337">
        <v>-0.02</v>
      </c>
      <c r="AK337">
        <v>0.08</v>
      </c>
      <c r="AL337">
        <v>30.7</v>
      </c>
      <c r="AM337">
        <v>7.1</v>
      </c>
      <c r="AN337">
        <v>0.18</v>
      </c>
      <c r="AO337">
        <v>180</v>
      </c>
      <c r="AP337">
        <v>1.08</v>
      </c>
      <c r="AQ337">
        <v>1.4E-2</v>
      </c>
      <c r="AR337">
        <v>0.86</v>
      </c>
      <c r="AS337">
        <v>7.7</v>
      </c>
      <c r="AT337">
        <v>6.2E-2</v>
      </c>
      <c r="AU337">
        <v>2.2400000000000002</v>
      </c>
      <c r="AV337">
        <v>-10</v>
      </c>
      <c r="AW337">
        <v>-2</v>
      </c>
      <c r="AX337">
        <v>8.9</v>
      </c>
      <c r="AY337">
        <v>-1</v>
      </c>
      <c r="AZ337">
        <v>0.11</v>
      </c>
      <c r="BA337">
        <v>0.03</v>
      </c>
      <c r="BB337">
        <v>1.7</v>
      </c>
      <c r="BC337">
        <v>0.3</v>
      </c>
      <c r="BD337">
        <v>0.4</v>
      </c>
      <c r="BE337">
        <v>8.5</v>
      </c>
      <c r="BF337">
        <v>-0.05</v>
      </c>
      <c r="BG337">
        <v>-0.02</v>
      </c>
      <c r="BH337">
        <v>3.6</v>
      </c>
      <c r="BI337">
        <v>3.2000000000000001E-2</v>
      </c>
      <c r="BJ337">
        <v>0.11</v>
      </c>
      <c r="BK337">
        <v>3</v>
      </c>
      <c r="BL337">
        <v>14</v>
      </c>
      <c r="BM337">
        <v>0.1</v>
      </c>
      <c r="BN337">
        <v>13.03</v>
      </c>
      <c r="BO337">
        <v>49.4</v>
      </c>
      <c r="BP337">
        <v>0.5</v>
      </c>
      <c r="BQ337">
        <v>7.27</v>
      </c>
      <c r="BR337">
        <v>26.27</v>
      </c>
      <c r="BS337">
        <v>4.54</v>
      </c>
      <c r="BT337">
        <v>0.56999999999999995</v>
      </c>
      <c r="BU337">
        <v>3.62</v>
      </c>
      <c r="BV337">
        <v>0.46</v>
      </c>
      <c r="BW337">
        <v>2.3199999999999998</v>
      </c>
      <c r="BX337">
        <v>0.49</v>
      </c>
      <c r="BY337">
        <v>1.36</v>
      </c>
      <c r="BZ337">
        <v>0.19</v>
      </c>
      <c r="CA337">
        <v>1.07</v>
      </c>
      <c r="CB337">
        <v>0.19</v>
      </c>
    </row>
    <row r="338" spans="1:80" x14ac:dyDescent="0.3">
      <c r="A338" t="s">
        <v>1326</v>
      </c>
      <c r="B338" t="s">
        <v>1327</v>
      </c>
      <c r="C338" s="1" t="str">
        <f>HYPERLINK("http://geochem.nrcan.gc.ca/cdogs/content/bdl/bdl211193_e.htm", "21:1193")</f>
        <v>21:1193</v>
      </c>
      <c r="D338" s="1" t="str">
        <f>HYPERLINK("http://geochem.nrcan.gc.ca/cdogs/content/svy/svy210191_e.htm", "21:0191")</f>
        <v>21:0191</v>
      </c>
      <c r="E338" t="s">
        <v>1328</v>
      </c>
      <c r="F338" t="s">
        <v>1329</v>
      </c>
      <c r="H338">
        <v>56.893737999999999</v>
      </c>
      <c r="I338">
        <v>-105.10262760000001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7</v>
      </c>
      <c r="M338" t="s">
        <v>147</v>
      </c>
      <c r="N338">
        <v>337</v>
      </c>
      <c r="O338">
        <v>1</v>
      </c>
      <c r="P338">
        <v>53</v>
      </c>
      <c r="Q338">
        <v>1.1499999999999999</v>
      </c>
      <c r="R338">
        <v>0.6</v>
      </c>
      <c r="S338">
        <v>0.5</v>
      </c>
      <c r="T338">
        <v>-20</v>
      </c>
      <c r="U338">
        <v>97.6</v>
      </c>
      <c r="V338">
        <v>1.2</v>
      </c>
      <c r="W338">
        <v>0.05</v>
      </c>
      <c r="X338">
        <v>0.42</v>
      </c>
      <c r="Y338">
        <v>0.47</v>
      </c>
      <c r="Z338">
        <v>77.3</v>
      </c>
      <c r="AA338">
        <v>6.5</v>
      </c>
      <c r="AB338">
        <v>31.2</v>
      </c>
      <c r="AC338">
        <v>0.54</v>
      </c>
      <c r="AD338">
        <v>12.25</v>
      </c>
      <c r="AE338">
        <v>1.68</v>
      </c>
      <c r="AF338">
        <v>2</v>
      </c>
      <c r="AG338">
        <v>0.1</v>
      </c>
      <c r="AH338">
        <v>-0.02</v>
      </c>
      <c r="AI338">
        <v>90</v>
      </c>
      <c r="AJ338">
        <v>-0.02</v>
      </c>
      <c r="AK338">
        <v>0.08</v>
      </c>
      <c r="AL338">
        <v>41.4</v>
      </c>
      <c r="AM338">
        <v>7</v>
      </c>
      <c r="AN338">
        <v>0.24</v>
      </c>
      <c r="AO338">
        <v>414</v>
      </c>
      <c r="AP338">
        <v>1.34</v>
      </c>
      <c r="AQ338">
        <v>2.4E-2</v>
      </c>
      <c r="AR338">
        <v>1.44</v>
      </c>
      <c r="AS338">
        <v>18.8</v>
      </c>
      <c r="AT338">
        <v>0.19</v>
      </c>
      <c r="AU338">
        <v>2.23</v>
      </c>
      <c r="AV338">
        <v>-10</v>
      </c>
      <c r="AW338">
        <v>-2</v>
      </c>
      <c r="AX338">
        <v>8.8000000000000007</v>
      </c>
      <c r="AY338">
        <v>1</v>
      </c>
      <c r="AZ338">
        <v>0.23</v>
      </c>
      <c r="BA338">
        <v>0.08</v>
      </c>
      <c r="BB338">
        <v>3.4</v>
      </c>
      <c r="BC338">
        <v>1.3</v>
      </c>
      <c r="BD338">
        <v>0.4</v>
      </c>
      <c r="BE338">
        <v>13.4</v>
      </c>
      <c r="BF338">
        <v>-0.05</v>
      </c>
      <c r="BG338">
        <v>-0.02</v>
      </c>
      <c r="BH338">
        <v>3</v>
      </c>
      <c r="BI338">
        <v>2.5999999999999999E-2</v>
      </c>
      <c r="BJ338">
        <v>0.13</v>
      </c>
      <c r="BK338">
        <v>4.4000000000000004</v>
      </c>
      <c r="BL338">
        <v>23</v>
      </c>
      <c r="BM338">
        <v>0.2</v>
      </c>
      <c r="BN338">
        <v>26.7</v>
      </c>
      <c r="BO338">
        <v>87.8</v>
      </c>
      <c r="BP338">
        <v>1.2</v>
      </c>
      <c r="BQ338">
        <v>10.93</v>
      </c>
      <c r="BR338">
        <v>41.51</v>
      </c>
      <c r="BS338">
        <v>7.15</v>
      </c>
      <c r="BT338">
        <v>1.1200000000000001</v>
      </c>
      <c r="BU338">
        <v>6.1</v>
      </c>
      <c r="BV338">
        <v>0.84</v>
      </c>
      <c r="BW338">
        <v>4.72</v>
      </c>
      <c r="BX338">
        <v>0.93</v>
      </c>
      <c r="BY338">
        <v>2.89</v>
      </c>
      <c r="BZ338">
        <v>0.42</v>
      </c>
      <c r="CA338">
        <v>2.67</v>
      </c>
      <c r="CB338">
        <v>0.38</v>
      </c>
    </row>
    <row r="339" spans="1:80" x14ac:dyDescent="0.3">
      <c r="A339" t="s">
        <v>1330</v>
      </c>
      <c r="B339" t="s">
        <v>1331</v>
      </c>
      <c r="C339" s="1" t="str">
        <f>HYPERLINK("http://geochem.nrcan.gc.ca/cdogs/content/bdl/bdl211193_e.htm", "21:1193")</f>
        <v>21:1193</v>
      </c>
      <c r="D339" s="1" t="str">
        <f>HYPERLINK("http://geochem.nrcan.gc.ca/cdogs/content/svy/svy210191_e.htm", "21:0191")</f>
        <v>21:0191</v>
      </c>
      <c r="E339" t="s">
        <v>1332</v>
      </c>
      <c r="F339" t="s">
        <v>1333</v>
      </c>
      <c r="H339">
        <v>56.896315899999998</v>
      </c>
      <c r="I339">
        <v>-105.04043160000001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7</v>
      </c>
      <c r="M339" t="s">
        <v>152</v>
      </c>
      <c r="N339">
        <v>338</v>
      </c>
      <c r="O339">
        <v>1</v>
      </c>
      <c r="P339">
        <v>33</v>
      </c>
      <c r="Q339">
        <v>0.52</v>
      </c>
      <c r="R339">
        <v>0.3</v>
      </c>
      <c r="S339">
        <v>-0.2</v>
      </c>
      <c r="T339">
        <v>26</v>
      </c>
      <c r="U339">
        <v>83.3</v>
      </c>
      <c r="V339">
        <v>0.8</v>
      </c>
      <c r="W339">
        <v>0.03</v>
      </c>
      <c r="X339">
        <v>0.26</v>
      </c>
      <c r="Y339">
        <v>0.23</v>
      </c>
      <c r="Z339">
        <v>46.9</v>
      </c>
      <c r="AA339">
        <v>3.7</v>
      </c>
      <c r="AB339">
        <v>17</v>
      </c>
      <c r="AC339">
        <v>0.42</v>
      </c>
      <c r="AD339">
        <v>7.64</v>
      </c>
      <c r="AE339">
        <v>1.3</v>
      </c>
      <c r="AF339">
        <v>1.5</v>
      </c>
      <c r="AG339">
        <v>-0.1</v>
      </c>
      <c r="AH339">
        <v>-0.02</v>
      </c>
      <c r="AI339">
        <v>52</v>
      </c>
      <c r="AJ339">
        <v>-0.02</v>
      </c>
      <c r="AK339">
        <v>0.06</v>
      </c>
      <c r="AL339">
        <v>26.4</v>
      </c>
      <c r="AM339">
        <v>6</v>
      </c>
      <c r="AN339">
        <v>0.19</v>
      </c>
      <c r="AO339">
        <v>211</v>
      </c>
      <c r="AP339">
        <v>1.56</v>
      </c>
      <c r="AQ339">
        <v>3.5999999999999997E-2</v>
      </c>
      <c r="AR339">
        <v>1.08</v>
      </c>
      <c r="AS339">
        <v>11.9</v>
      </c>
      <c r="AT339">
        <v>7.2999999999999995E-2</v>
      </c>
      <c r="AU339">
        <v>1.96</v>
      </c>
      <c r="AV339">
        <v>-10</v>
      </c>
      <c r="AW339">
        <v>-2</v>
      </c>
      <c r="AX339">
        <v>7.1</v>
      </c>
      <c r="AY339">
        <v>1</v>
      </c>
      <c r="AZ339">
        <v>0.48</v>
      </c>
      <c r="BA339">
        <v>7.0000000000000007E-2</v>
      </c>
      <c r="BB339">
        <v>2.1</v>
      </c>
      <c r="BC339">
        <v>0.8</v>
      </c>
      <c r="BD339">
        <v>0.4</v>
      </c>
      <c r="BE339">
        <v>9.8000000000000007</v>
      </c>
      <c r="BF339">
        <v>-0.05</v>
      </c>
      <c r="BG339">
        <v>-0.02</v>
      </c>
      <c r="BH339">
        <v>3.3</v>
      </c>
      <c r="BI339">
        <v>2.3E-2</v>
      </c>
      <c r="BJ339">
        <v>7.0000000000000007E-2</v>
      </c>
      <c r="BK339">
        <v>3.5</v>
      </c>
      <c r="BL339">
        <v>19</v>
      </c>
      <c r="BM339">
        <v>0.1</v>
      </c>
      <c r="BN339">
        <v>15.64</v>
      </c>
      <c r="BO339">
        <v>62</v>
      </c>
      <c r="BP339">
        <v>1</v>
      </c>
      <c r="BQ339">
        <v>6.77</v>
      </c>
      <c r="BR339">
        <v>25.93</v>
      </c>
      <c r="BS339">
        <v>4.6500000000000004</v>
      </c>
      <c r="BT339">
        <v>0.61</v>
      </c>
      <c r="BU339">
        <v>3.67</v>
      </c>
      <c r="BV339">
        <v>0.48</v>
      </c>
      <c r="BW339">
        <v>2.5099999999999998</v>
      </c>
      <c r="BX339">
        <v>0.55000000000000004</v>
      </c>
      <c r="BY339">
        <v>1.45</v>
      </c>
      <c r="BZ339">
        <v>0.23</v>
      </c>
      <c r="CA339">
        <v>1.47</v>
      </c>
      <c r="CB339">
        <v>0.23</v>
      </c>
    </row>
    <row r="340" spans="1:80" x14ac:dyDescent="0.3">
      <c r="A340" t="s">
        <v>1334</v>
      </c>
      <c r="B340" t="s">
        <v>1335</v>
      </c>
      <c r="C340" s="1" t="str">
        <f>HYPERLINK("http://geochem.nrcan.gc.ca/cdogs/content/bdl/bdl211193_e.htm", "21:1193")</f>
        <v>21:1193</v>
      </c>
      <c r="D340" s="1" t="str">
        <f>HYPERLINK("http://geochem.nrcan.gc.ca/cdogs/content/svy/svy210191_e.htm", "21:0191")</f>
        <v>21:0191</v>
      </c>
      <c r="E340" t="s">
        <v>1336</v>
      </c>
      <c r="F340" t="s">
        <v>1337</v>
      </c>
      <c r="H340">
        <v>56.891336000000003</v>
      </c>
      <c r="I340">
        <v>-105.0092547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7</v>
      </c>
      <c r="M340" t="s">
        <v>157</v>
      </c>
      <c r="N340">
        <v>339</v>
      </c>
      <c r="O340">
        <v>1</v>
      </c>
      <c r="P340">
        <v>74</v>
      </c>
      <c r="Q340">
        <v>1.3</v>
      </c>
      <c r="R340">
        <v>3.4</v>
      </c>
      <c r="S340">
        <v>0.7</v>
      </c>
      <c r="T340">
        <v>-20</v>
      </c>
      <c r="U340">
        <v>164.8</v>
      </c>
      <c r="V340">
        <v>5.5</v>
      </c>
      <c r="W340">
        <v>0.08</v>
      </c>
      <c r="X340">
        <v>0.37</v>
      </c>
      <c r="Y340">
        <v>0.42</v>
      </c>
      <c r="Z340">
        <v>199.5</v>
      </c>
      <c r="AA340">
        <v>11.7</v>
      </c>
      <c r="AB340">
        <v>38.5</v>
      </c>
      <c r="AC340">
        <v>0.68</v>
      </c>
      <c r="AD340">
        <v>12.51</v>
      </c>
      <c r="AE340">
        <v>12.94</v>
      </c>
      <c r="AF340">
        <v>2.9</v>
      </c>
      <c r="AG340">
        <v>0.3</v>
      </c>
      <c r="AH340">
        <v>0.25</v>
      </c>
      <c r="AI340">
        <v>75</v>
      </c>
      <c r="AJ340">
        <v>-0.02</v>
      </c>
      <c r="AK340">
        <v>7.0000000000000007E-2</v>
      </c>
      <c r="AL340">
        <v>114.9</v>
      </c>
      <c r="AM340">
        <v>7.5</v>
      </c>
      <c r="AN340">
        <v>0.19</v>
      </c>
      <c r="AO340">
        <v>10000</v>
      </c>
      <c r="AP340">
        <v>2.27</v>
      </c>
      <c r="AQ340">
        <v>1.9E-2</v>
      </c>
      <c r="AR340">
        <v>1.44</v>
      </c>
      <c r="AS340">
        <v>16.399999999999999</v>
      </c>
      <c r="AT340">
        <v>0.22500000000000001</v>
      </c>
      <c r="AU340">
        <v>2.84</v>
      </c>
      <c r="AV340">
        <v>-10</v>
      </c>
      <c r="AW340">
        <v>5</v>
      </c>
      <c r="AX340">
        <v>8.4</v>
      </c>
      <c r="AY340">
        <v>-1</v>
      </c>
      <c r="AZ340">
        <v>0.13</v>
      </c>
      <c r="BA340">
        <v>0.13</v>
      </c>
      <c r="BB340">
        <v>8.5</v>
      </c>
      <c r="BC340">
        <v>1.3</v>
      </c>
      <c r="BD340">
        <v>0.5</v>
      </c>
      <c r="BE340">
        <v>14.5</v>
      </c>
      <c r="BF340">
        <v>-0.05</v>
      </c>
      <c r="BG340">
        <v>0.02</v>
      </c>
      <c r="BH340">
        <v>19.399999999999999</v>
      </c>
      <c r="BI340">
        <v>0.04</v>
      </c>
      <c r="BJ340">
        <v>0.24</v>
      </c>
      <c r="BK340">
        <v>7.7</v>
      </c>
      <c r="BL340">
        <v>72</v>
      </c>
      <c r="BM340">
        <v>0.5</v>
      </c>
      <c r="BN340">
        <v>74.849999999999994</v>
      </c>
      <c r="BO340">
        <v>111.7</v>
      </c>
      <c r="BP340">
        <v>10.5</v>
      </c>
      <c r="BQ340">
        <v>31.02</v>
      </c>
      <c r="BR340">
        <v>119.38</v>
      </c>
      <c r="BS340">
        <v>20.9</v>
      </c>
      <c r="BT340">
        <v>3.14</v>
      </c>
      <c r="BU340">
        <v>16.47</v>
      </c>
      <c r="BV340">
        <v>2.16</v>
      </c>
      <c r="BW340">
        <v>11.87</v>
      </c>
      <c r="BX340">
        <v>2.4500000000000002</v>
      </c>
      <c r="BY340">
        <v>6.95</v>
      </c>
      <c r="BZ340">
        <v>0.98</v>
      </c>
      <c r="CA340">
        <v>6.31</v>
      </c>
      <c r="CB340">
        <v>1.07</v>
      </c>
    </row>
    <row r="341" spans="1:80" x14ac:dyDescent="0.3">
      <c r="A341" t="s">
        <v>1338</v>
      </c>
      <c r="B341" t="s">
        <v>1339</v>
      </c>
      <c r="C341" s="1" t="str">
        <f>HYPERLINK("http://geochem.nrcan.gc.ca/cdogs/content/bdl/bdl211193_e.htm", "21:1193")</f>
        <v>21:1193</v>
      </c>
      <c r="D341" s="1" t="str">
        <f>HYPERLINK("http://geochem.nrcan.gc.ca/cdogs/content/svy/svy210191_e.htm", "21:0191")</f>
        <v>21:0191</v>
      </c>
      <c r="E341" t="s">
        <v>1340</v>
      </c>
      <c r="F341" t="s">
        <v>1341</v>
      </c>
      <c r="H341">
        <v>56.924545000000002</v>
      </c>
      <c r="I341">
        <v>-105.03216620000001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7</v>
      </c>
      <c r="M341" t="s">
        <v>162</v>
      </c>
      <c r="N341">
        <v>340</v>
      </c>
      <c r="O341">
        <v>1</v>
      </c>
      <c r="P341">
        <v>41</v>
      </c>
      <c r="Q341">
        <v>0.57999999999999996</v>
      </c>
      <c r="R341">
        <v>0.9</v>
      </c>
      <c r="S341">
        <v>-0.2</v>
      </c>
      <c r="T341">
        <v>-20</v>
      </c>
      <c r="U341">
        <v>64.3</v>
      </c>
      <c r="V341">
        <v>1.5</v>
      </c>
      <c r="W341">
        <v>0.03</v>
      </c>
      <c r="X341">
        <v>0.36</v>
      </c>
      <c r="Y341">
        <v>0.33</v>
      </c>
      <c r="Z341">
        <v>39.700000000000003</v>
      </c>
      <c r="AA341">
        <v>3.4</v>
      </c>
      <c r="AB341">
        <v>19.899999999999999</v>
      </c>
      <c r="AC341">
        <v>0.25</v>
      </c>
      <c r="AD341">
        <v>7.02</v>
      </c>
      <c r="AE341">
        <v>2</v>
      </c>
      <c r="AF341">
        <v>1.1000000000000001</v>
      </c>
      <c r="AG341">
        <v>-0.1</v>
      </c>
      <c r="AH341">
        <v>-0.02</v>
      </c>
      <c r="AI341">
        <v>55</v>
      </c>
      <c r="AJ341">
        <v>-0.02</v>
      </c>
      <c r="AK341">
        <v>0.03</v>
      </c>
      <c r="AL341">
        <v>24.8</v>
      </c>
      <c r="AM341">
        <v>2.4</v>
      </c>
      <c r="AN341">
        <v>0.08</v>
      </c>
      <c r="AO341">
        <v>170</v>
      </c>
      <c r="AP341">
        <v>8.07</v>
      </c>
      <c r="AQ341">
        <v>2.5999999999999999E-2</v>
      </c>
      <c r="AR341">
        <v>0.85</v>
      </c>
      <c r="AS341">
        <v>8.3000000000000007</v>
      </c>
      <c r="AT341">
        <v>4.2000000000000003E-2</v>
      </c>
      <c r="AU341">
        <v>1.33</v>
      </c>
      <c r="AV341">
        <v>-10</v>
      </c>
      <c r="AW341">
        <v>-2</v>
      </c>
      <c r="AX341">
        <v>3.7</v>
      </c>
      <c r="AY341">
        <v>-1</v>
      </c>
      <c r="AZ341">
        <v>0.35</v>
      </c>
      <c r="BA341">
        <v>0.47</v>
      </c>
      <c r="BB341">
        <v>2.1</v>
      </c>
      <c r="BC341">
        <v>1.7</v>
      </c>
      <c r="BD341">
        <v>0.2</v>
      </c>
      <c r="BE341">
        <v>17.399999999999999</v>
      </c>
      <c r="BF341">
        <v>-0.05</v>
      </c>
      <c r="BG341">
        <v>-0.02</v>
      </c>
      <c r="BH341">
        <v>2.6</v>
      </c>
      <c r="BI341">
        <v>1.2999999999999999E-2</v>
      </c>
      <c r="BJ341">
        <v>0.08</v>
      </c>
      <c r="BK341">
        <v>10.199999999999999</v>
      </c>
      <c r="BL341">
        <v>38</v>
      </c>
      <c r="BM341">
        <v>0.2</v>
      </c>
      <c r="BN341">
        <v>20.079999999999998</v>
      </c>
      <c r="BO341">
        <v>69.7</v>
      </c>
      <c r="BP341">
        <v>1.1000000000000001</v>
      </c>
      <c r="BQ341">
        <v>6.19</v>
      </c>
      <c r="BR341">
        <v>24.28</v>
      </c>
      <c r="BS341">
        <v>4.41</v>
      </c>
      <c r="BT341">
        <v>0.63</v>
      </c>
      <c r="BU341">
        <v>3.87</v>
      </c>
      <c r="BV341">
        <v>0.5</v>
      </c>
      <c r="BW341">
        <v>3.04</v>
      </c>
      <c r="BX341">
        <v>0.64</v>
      </c>
      <c r="BY341">
        <v>2</v>
      </c>
      <c r="BZ341">
        <v>0.28000000000000003</v>
      </c>
      <c r="CA341">
        <v>1.8</v>
      </c>
      <c r="CB341">
        <v>0.33</v>
      </c>
    </row>
    <row r="342" spans="1:80" x14ac:dyDescent="0.3">
      <c r="A342" t="s">
        <v>1342</v>
      </c>
      <c r="B342" t="s">
        <v>1343</v>
      </c>
      <c r="C342" s="1" t="str">
        <f>HYPERLINK("http://geochem.nrcan.gc.ca/cdogs/content/bdl/bdl211193_e.htm", "21:1193")</f>
        <v>21:1193</v>
      </c>
      <c r="D342" s="1" t="str">
        <f>HYPERLINK("http://geochem.nrcan.gc.ca/cdogs/content/svy/svy210191_e.htm", "21:0191")</f>
        <v>21:0191</v>
      </c>
      <c r="E342" t="s">
        <v>1344</v>
      </c>
      <c r="F342" t="s">
        <v>1345</v>
      </c>
      <c r="H342">
        <v>56.952325999999999</v>
      </c>
      <c r="I342">
        <v>-105.0128227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7</v>
      </c>
      <c r="M342" t="s">
        <v>167</v>
      </c>
      <c r="N342">
        <v>341</v>
      </c>
      <c r="O342">
        <v>1</v>
      </c>
      <c r="P342">
        <v>18</v>
      </c>
      <c r="Q342">
        <v>0.4</v>
      </c>
      <c r="R342">
        <v>2.1</v>
      </c>
      <c r="S342">
        <v>-0.2</v>
      </c>
      <c r="T342">
        <v>-20</v>
      </c>
      <c r="U342">
        <v>28.2</v>
      </c>
      <c r="V342">
        <v>0.6</v>
      </c>
      <c r="W342">
        <v>-0.02</v>
      </c>
      <c r="X342">
        <v>0.25</v>
      </c>
      <c r="Y342">
        <v>0.15</v>
      </c>
      <c r="Z342">
        <v>39.799999999999997</v>
      </c>
      <c r="AA342">
        <v>3.7</v>
      </c>
      <c r="AB342">
        <v>15.7</v>
      </c>
      <c r="AC342">
        <v>0.51</v>
      </c>
      <c r="AD342">
        <v>5.6</v>
      </c>
      <c r="AE342">
        <v>1.32</v>
      </c>
      <c r="AF342">
        <v>2.1</v>
      </c>
      <c r="AG342">
        <v>0.1</v>
      </c>
      <c r="AH342">
        <v>0.09</v>
      </c>
      <c r="AI342">
        <v>28</v>
      </c>
      <c r="AJ342">
        <v>-0.02</v>
      </c>
      <c r="AK342">
        <v>0.11</v>
      </c>
      <c r="AL342">
        <v>23.9</v>
      </c>
      <c r="AM342">
        <v>7.5</v>
      </c>
      <c r="AN342">
        <v>0.25</v>
      </c>
      <c r="AO342">
        <v>345</v>
      </c>
      <c r="AP342">
        <v>2.35</v>
      </c>
      <c r="AQ342">
        <v>8.0000000000000002E-3</v>
      </c>
      <c r="AR342">
        <v>1.78</v>
      </c>
      <c r="AS342">
        <v>8.5</v>
      </c>
      <c r="AT342">
        <v>3.6999999999999998E-2</v>
      </c>
      <c r="AU342">
        <v>2.3199999999999998</v>
      </c>
      <c r="AV342">
        <v>-10</v>
      </c>
      <c r="AW342">
        <v>-2</v>
      </c>
      <c r="AX342">
        <v>11.8</v>
      </c>
      <c r="AY342">
        <v>1</v>
      </c>
      <c r="AZ342">
        <v>0.21</v>
      </c>
      <c r="BA342">
        <v>0.05</v>
      </c>
      <c r="BB342">
        <v>1.7</v>
      </c>
      <c r="BC342">
        <v>0.4</v>
      </c>
      <c r="BD342">
        <v>0.4</v>
      </c>
      <c r="BE342">
        <v>5.9</v>
      </c>
      <c r="BF342">
        <v>-0.05</v>
      </c>
      <c r="BG342">
        <v>-0.02</v>
      </c>
      <c r="BH342">
        <v>11.5</v>
      </c>
      <c r="BI342">
        <v>4.5999999999999999E-2</v>
      </c>
      <c r="BJ342">
        <v>0.11</v>
      </c>
      <c r="BK342">
        <v>3.1</v>
      </c>
      <c r="BL342">
        <v>22</v>
      </c>
      <c r="BM342">
        <v>0.5</v>
      </c>
      <c r="BN342">
        <v>11.77</v>
      </c>
      <c r="BO342">
        <v>30.6</v>
      </c>
      <c r="BP342">
        <v>4.9000000000000004</v>
      </c>
      <c r="BQ342">
        <v>5.65</v>
      </c>
      <c r="BR342">
        <v>20.51</v>
      </c>
      <c r="BS342">
        <v>3.18</v>
      </c>
      <c r="BT342">
        <v>0.36</v>
      </c>
      <c r="BU342">
        <v>3.01</v>
      </c>
      <c r="BV342">
        <v>0.35</v>
      </c>
      <c r="BW342">
        <v>1.74</v>
      </c>
      <c r="BX342">
        <v>0.39</v>
      </c>
      <c r="BY342">
        <v>1.01</v>
      </c>
      <c r="BZ342">
        <v>0.15</v>
      </c>
      <c r="CA342">
        <v>0.9</v>
      </c>
      <c r="CB342">
        <v>0.13</v>
      </c>
    </row>
    <row r="343" spans="1:80" x14ac:dyDescent="0.3">
      <c r="A343" t="s">
        <v>1346</v>
      </c>
      <c r="B343" t="s">
        <v>1347</v>
      </c>
      <c r="C343" s="1" t="str">
        <f>HYPERLINK("http://geochem.nrcan.gc.ca/cdogs/content/bdl/bdl211193_e.htm", "21:1193")</f>
        <v>21:1193</v>
      </c>
      <c r="D343" s="1" t="str">
        <f>HYPERLINK("http://geochem.nrcan.gc.ca/cdogs/content/svy/svy210191_e.htm", "21:0191")</f>
        <v>21:0191</v>
      </c>
      <c r="E343" t="s">
        <v>1348</v>
      </c>
      <c r="F343" t="s">
        <v>1349</v>
      </c>
      <c r="H343">
        <v>56.989181700000003</v>
      </c>
      <c r="I343">
        <v>-105.0349387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7</v>
      </c>
      <c r="M343" t="s">
        <v>172</v>
      </c>
      <c r="N343">
        <v>342</v>
      </c>
      <c r="O343">
        <v>1</v>
      </c>
      <c r="P343">
        <v>91</v>
      </c>
      <c r="Q343">
        <v>1.23</v>
      </c>
      <c r="R343">
        <v>1.4</v>
      </c>
      <c r="S343">
        <v>-0.2</v>
      </c>
      <c r="T343">
        <v>-20</v>
      </c>
      <c r="U343">
        <v>92.1</v>
      </c>
      <c r="V343">
        <v>2.5</v>
      </c>
      <c r="W343">
        <v>0.06</v>
      </c>
      <c r="X343">
        <v>0.44</v>
      </c>
      <c r="Y343">
        <v>0.63</v>
      </c>
      <c r="Z343">
        <v>69.599999999999994</v>
      </c>
      <c r="AA343">
        <v>29.9</v>
      </c>
      <c r="AB343">
        <v>22.8</v>
      </c>
      <c r="AC343">
        <v>0.38</v>
      </c>
      <c r="AD343">
        <v>35.24</v>
      </c>
      <c r="AE343">
        <v>6.86</v>
      </c>
      <c r="AF343">
        <v>1.5</v>
      </c>
      <c r="AG343">
        <v>0.1</v>
      </c>
      <c r="AH343">
        <v>-0.02</v>
      </c>
      <c r="AI343">
        <v>120</v>
      </c>
      <c r="AJ343">
        <v>-0.02</v>
      </c>
      <c r="AK343">
        <v>0.04</v>
      </c>
      <c r="AL343">
        <v>34.5</v>
      </c>
      <c r="AM343">
        <v>3.5</v>
      </c>
      <c r="AN343">
        <v>0.11</v>
      </c>
      <c r="AO343">
        <v>841</v>
      </c>
      <c r="AP343">
        <v>4.8600000000000003</v>
      </c>
      <c r="AQ343">
        <v>2.3E-2</v>
      </c>
      <c r="AR343">
        <v>1.44</v>
      </c>
      <c r="AS343">
        <v>53.4</v>
      </c>
      <c r="AT343">
        <v>0.13100000000000001</v>
      </c>
      <c r="AU343">
        <v>5.14</v>
      </c>
      <c r="AV343">
        <v>-10</v>
      </c>
      <c r="AW343">
        <v>-2</v>
      </c>
      <c r="AX343">
        <v>4.5</v>
      </c>
      <c r="AY343">
        <v>13</v>
      </c>
      <c r="AZ343">
        <v>1.95</v>
      </c>
      <c r="BA343">
        <v>0.08</v>
      </c>
      <c r="BB343">
        <v>2.9</v>
      </c>
      <c r="BC343">
        <v>1.6</v>
      </c>
      <c r="BD343">
        <v>0.2</v>
      </c>
      <c r="BE343">
        <v>16.899999999999999</v>
      </c>
      <c r="BF343">
        <v>-0.05</v>
      </c>
      <c r="BG343">
        <v>0.03</v>
      </c>
      <c r="BH343">
        <v>3.6</v>
      </c>
      <c r="BI343">
        <v>1.7000000000000001E-2</v>
      </c>
      <c r="BJ343">
        <v>0.26</v>
      </c>
      <c r="BK343">
        <v>6.1</v>
      </c>
      <c r="BL343">
        <v>28</v>
      </c>
      <c r="BM343">
        <v>0.2</v>
      </c>
      <c r="BN343">
        <v>28.1</v>
      </c>
      <c r="BO343">
        <v>211.9</v>
      </c>
      <c r="BP343">
        <v>1.1000000000000001</v>
      </c>
      <c r="BQ343">
        <v>9.3800000000000008</v>
      </c>
      <c r="BR343">
        <v>36.909999999999997</v>
      </c>
      <c r="BS343">
        <v>6.87</v>
      </c>
      <c r="BT343">
        <v>1.04</v>
      </c>
      <c r="BU343">
        <v>5.7</v>
      </c>
      <c r="BV343">
        <v>0.8</v>
      </c>
      <c r="BW343">
        <v>4.67</v>
      </c>
      <c r="BX343">
        <v>0.99</v>
      </c>
      <c r="BY343">
        <v>2.92</v>
      </c>
      <c r="BZ343">
        <v>0.45</v>
      </c>
      <c r="CA343">
        <v>2.93</v>
      </c>
      <c r="CB343">
        <v>0.45</v>
      </c>
    </row>
    <row r="344" spans="1:80" x14ac:dyDescent="0.3">
      <c r="A344" t="s">
        <v>1350</v>
      </c>
      <c r="B344" t="s">
        <v>1351</v>
      </c>
      <c r="C344" s="1" t="str">
        <f>HYPERLINK("http://geochem.nrcan.gc.ca/cdogs/content/bdl/bdl211193_e.htm", "21:1193")</f>
        <v>21:1193</v>
      </c>
      <c r="D344" s="1" t="str">
        <f>HYPERLINK("http://geochem.nrcan.gc.ca/cdogs/content/svy/svy210191_e.htm", "21:0191")</f>
        <v>21:0191</v>
      </c>
      <c r="E344" t="s">
        <v>1352</v>
      </c>
      <c r="F344" t="s">
        <v>1353</v>
      </c>
      <c r="H344">
        <v>56.991416899999997</v>
      </c>
      <c r="I344">
        <v>-105.09188779999999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7</v>
      </c>
      <c r="M344" t="s">
        <v>177</v>
      </c>
      <c r="N344">
        <v>343</v>
      </c>
      <c r="O344">
        <v>1</v>
      </c>
      <c r="P344">
        <v>52</v>
      </c>
      <c r="Q344">
        <v>1.01</v>
      </c>
      <c r="R344">
        <v>0.6</v>
      </c>
      <c r="S344">
        <v>0.4</v>
      </c>
      <c r="T344">
        <v>-20</v>
      </c>
      <c r="U344">
        <v>73.3</v>
      </c>
      <c r="V344">
        <v>0.9</v>
      </c>
      <c r="W344">
        <v>7.0000000000000007E-2</v>
      </c>
      <c r="X344">
        <v>0.24</v>
      </c>
      <c r="Y344">
        <v>0.35</v>
      </c>
      <c r="Z344">
        <v>69</v>
      </c>
      <c r="AA344">
        <v>6.7</v>
      </c>
      <c r="AB344">
        <v>29.2</v>
      </c>
      <c r="AC344">
        <v>0.84</v>
      </c>
      <c r="AD344">
        <v>9.49</v>
      </c>
      <c r="AE344">
        <v>3.11</v>
      </c>
      <c r="AF344">
        <v>3</v>
      </c>
      <c r="AG344">
        <v>0.1</v>
      </c>
      <c r="AH344">
        <v>-0.02</v>
      </c>
      <c r="AI344">
        <v>59</v>
      </c>
      <c r="AJ344">
        <v>-0.02</v>
      </c>
      <c r="AK344">
        <v>0.14000000000000001</v>
      </c>
      <c r="AL344">
        <v>35.200000000000003</v>
      </c>
      <c r="AM344">
        <v>11.7</v>
      </c>
      <c r="AN344">
        <v>0.33</v>
      </c>
      <c r="AO344">
        <v>380</v>
      </c>
      <c r="AP344">
        <v>2.02</v>
      </c>
      <c r="AQ344">
        <v>1.4999999999999999E-2</v>
      </c>
      <c r="AR344">
        <v>1.66</v>
      </c>
      <c r="AS344">
        <v>16</v>
      </c>
      <c r="AT344">
        <v>0.123</v>
      </c>
      <c r="AU344">
        <v>3.24</v>
      </c>
      <c r="AV344">
        <v>-10</v>
      </c>
      <c r="AW344">
        <v>2</v>
      </c>
      <c r="AX344">
        <v>15.6</v>
      </c>
      <c r="AY344">
        <v>1</v>
      </c>
      <c r="AZ344">
        <v>0.24</v>
      </c>
      <c r="BA344">
        <v>0.04</v>
      </c>
      <c r="BB344">
        <v>3.1</v>
      </c>
      <c r="BC344">
        <v>1</v>
      </c>
      <c r="BD344">
        <v>0.5</v>
      </c>
      <c r="BE344">
        <v>9.3000000000000007</v>
      </c>
      <c r="BF344">
        <v>-0.05</v>
      </c>
      <c r="BG344">
        <v>-0.02</v>
      </c>
      <c r="BH344">
        <v>4.5</v>
      </c>
      <c r="BI344">
        <v>0.04</v>
      </c>
      <c r="BJ344">
        <v>0.17</v>
      </c>
      <c r="BK344">
        <v>4</v>
      </c>
      <c r="BL344">
        <v>31</v>
      </c>
      <c r="BM344">
        <v>0.2</v>
      </c>
      <c r="BN344">
        <v>18.43</v>
      </c>
      <c r="BO344">
        <v>72.400000000000006</v>
      </c>
      <c r="BP344">
        <v>0.8</v>
      </c>
      <c r="BQ344">
        <v>9.11</v>
      </c>
      <c r="BR344">
        <v>32.770000000000003</v>
      </c>
      <c r="BS344">
        <v>5.76</v>
      </c>
      <c r="BT344">
        <v>0.73</v>
      </c>
      <c r="BU344">
        <v>4.2300000000000004</v>
      </c>
      <c r="BV344">
        <v>0.6</v>
      </c>
      <c r="BW344">
        <v>3.21</v>
      </c>
      <c r="BX344">
        <v>0.65</v>
      </c>
      <c r="BY344">
        <v>1.92</v>
      </c>
      <c r="BZ344">
        <v>0.27</v>
      </c>
      <c r="CA344">
        <v>1.8</v>
      </c>
      <c r="CB344">
        <v>0.27</v>
      </c>
    </row>
    <row r="345" spans="1:80" x14ac:dyDescent="0.3">
      <c r="A345" t="s">
        <v>1354</v>
      </c>
      <c r="B345" t="s">
        <v>1355</v>
      </c>
      <c r="C345" s="1" t="str">
        <f>HYPERLINK("http://geochem.nrcan.gc.ca/cdogs/content/bdl/bdl211193_e.htm", "21:1193")</f>
        <v>21:1193</v>
      </c>
      <c r="D345" s="1" t="str">
        <f>HYPERLINK("http://geochem.nrcan.gc.ca/cdogs/content/svy/svy210191_e.htm", "21:0191")</f>
        <v>21:0191</v>
      </c>
      <c r="E345" t="s">
        <v>1356</v>
      </c>
      <c r="F345" t="s">
        <v>1357</v>
      </c>
      <c r="H345">
        <v>56.932706000000003</v>
      </c>
      <c r="I345">
        <v>-105.067964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8</v>
      </c>
      <c r="M345" t="s">
        <v>84</v>
      </c>
      <c r="N345">
        <v>344</v>
      </c>
      <c r="O345">
        <v>7</v>
      </c>
      <c r="P345">
        <v>33</v>
      </c>
      <c r="Q345">
        <v>0.76</v>
      </c>
      <c r="R345">
        <v>0.4</v>
      </c>
      <c r="S345">
        <v>-0.2</v>
      </c>
      <c r="T345">
        <v>-20</v>
      </c>
      <c r="U345">
        <v>48.5</v>
      </c>
      <c r="V345">
        <v>0.9</v>
      </c>
      <c r="W345">
        <v>0.05</v>
      </c>
      <c r="X345">
        <v>0.48</v>
      </c>
      <c r="Y345">
        <v>0.51</v>
      </c>
      <c r="Z345">
        <v>82.8</v>
      </c>
      <c r="AA345">
        <v>6.9</v>
      </c>
      <c r="AB345">
        <v>22.7</v>
      </c>
      <c r="AC345">
        <v>0.56000000000000005</v>
      </c>
      <c r="AD345">
        <v>9.2799999999999994</v>
      </c>
      <c r="AE345">
        <v>1.08</v>
      </c>
      <c r="AF345">
        <v>1.9</v>
      </c>
      <c r="AG345">
        <v>-0.1</v>
      </c>
      <c r="AH345">
        <v>0.03</v>
      </c>
      <c r="AI345">
        <v>61</v>
      </c>
      <c r="AJ345">
        <v>-0.02</v>
      </c>
      <c r="AK345">
        <v>0.05</v>
      </c>
      <c r="AL345">
        <v>43.8</v>
      </c>
      <c r="AM345">
        <v>8.1</v>
      </c>
      <c r="AN345">
        <v>0.21</v>
      </c>
      <c r="AO345">
        <v>283</v>
      </c>
      <c r="AP345">
        <v>1.59</v>
      </c>
      <c r="AQ345">
        <v>2.3E-2</v>
      </c>
      <c r="AR345">
        <v>1.53</v>
      </c>
      <c r="AS345">
        <v>21.4</v>
      </c>
      <c r="AT345">
        <v>6.3E-2</v>
      </c>
      <c r="AU345">
        <v>2.54</v>
      </c>
      <c r="AV345">
        <v>-10</v>
      </c>
      <c r="AW345">
        <v>-2</v>
      </c>
      <c r="AX345">
        <v>7.3</v>
      </c>
      <c r="AY345">
        <v>-1</v>
      </c>
      <c r="AZ345">
        <v>0.32</v>
      </c>
      <c r="BA345">
        <v>0.1</v>
      </c>
      <c r="BB345">
        <v>2.6</v>
      </c>
      <c r="BC345">
        <v>1.1000000000000001</v>
      </c>
      <c r="BD345">
        <v>0.4</v>
      </c>
      <c r="BE345">
        <v>14.6</v>
      </c>
      <c r="BF345">
        <v>-0.05</v>
      </c>
      <c r="BG345">
        <v>-0.02</v>
      </c>
      <c r="BH345">
        <v>2.6</v>
      </c>
      <c r="BI345">
        <v>2.4E-2</v>
      </c>
      <c r="BJ345">
        <v>0.13</v>
      </c>
      <c r="BK345">
        <v>5.4</v>
      </c>
      <c r="BL345">
        <v>17</v>
      </c>
      <c r="BM345">
        <v>0.1</v>
      </c>
      <c r="BN345">
        <v>25.44</v>
      </c>
      <c r="BO345">
        <v>73.099999999999994</v>
      </c>
      <c r="BP345">
        <v>2.4</v>
      </c>
      <c r="BQ345">
        <v>11.61</v>
      </c>
      <c r="BR345">
        <v>44.61</v>
      </c>
      <c r="BS345">
        <v>7.61</v>
      </c>
      <c r="BT345">
        <v>1.17</v>
      </c>
      <c r="BU345">
        <v>6.36</v>
      </c>
      <c r="BV345">
        <v>0.8</v>
      </c>
      <c r="BW345">
        <v>4.4000000000000004</v>
      </c>
      <c r="BX345">
        <v>0.93</v>
      </c>
      <c r="BY345">
        <v>2.5099999999999998</v>
      </c>
      <c r="BZ345">
        <v>0.38</v>
      </c>
      <c r="CA345">
        <v>2.38</v>
      </c>
      <c r="CB345">
        <v>0.35</v>
      </c>
    </row>
    <row r="346" spans="1:80" x14ac:dyDescent="0.3">
      <c r="A346" t="s">
        <v>1358</v>
      </c>
      <c r="B346" t="s">
        <v>1359</v>
      </c>
      <c r="C346" s="1" t="str">
        <f>HYPERLINK("http://geochem.nrcan.gc.ca/cdogs/content/bdl/bdl211193_e.htm", "21:1193")</f>
        <v>21:1193</v>
      </c>
      <c r="D346" s="1" t="str">
        <f>HYPERLINK("http://geochem.nrcan.gc.ca/cdogs/content/svy/svy_e.htm", "")</f>
        <v/>
      </c>
      <c r="G346" s="1" t="str">
        <f>HYPERLINK("http://geochem.nrcan.gc.ca/cdogs/content/cr_/cr_00128_e.htm", "128")</f>
        <v>128</v>
      </c>
      <c r="J346" t="s">
        <v>135</v>
      </c>
      <c r="K346" t="s">
        <v>136</v>
      </c>
      <c r="L346">
        <v>8</v>
      </c>
      <c r="M346" t="s">
        <v>137</v>
      </c>
      <c r="N346">
        <v>345</v>
      </c>
      <c r="O346">
        <v>8</v>
      </c>
      <c r="P346">
        <v>209</v>
      </c>
      <c r="Q346">
        <v>1.21</v>
      </c>
      <c r="R346">
        <v>13.2</v>
      </c>
      <c r="S346">
        <v>1.5</v>
      </c>
      <c r="T346">
        <v>-20</v>
      </c>
      <c r="U346">
        <v>125.9</v>
      </c>
      <c r="V346">
        <v>0.4</v>
      </c>
      <c r="W346">
        <v>0.46</v>
      </c>
      <c r="X346">
        <v>0.82</v>
      </c>
      <c r="Y346">
        <v>1.84</v>
      </c>
      <c r="Z346">
        <v>34.799999999999997</v>
      </c>
      <c r="AA346">
        <v>9.4</v>
      </c>
      <c r="AB346">
        <v>20.399999999999999</v>
      </c>
      <c r="AC346">
        <v>0.95</v>
      </c>
      <c r="AD346">
        <v>28.78</v>
      </c>
      <c r="AE346">
        <v>2.25</v>
      </c>
      <c r="AF346">
        <v>3.6</v>
      </c>
      <c r="AG346">
        <v>-0.1</v>
      </c>
      <c r="AH346">
        <v>0.02</v>
      </c>
      <c r="AI346">
        <v>171</v>
      </c>
      <c r="AJ346">
        <v>0.06</v>
      </c>
      <c r="AK346">
        <v>0.1</v>
      </c>
      <c r="AL346">
        <v>20</v>
      </c>
      <c r="AM346">
        <v>9.1</v>
      </c>
      <c r="AN346">
        <v>0.34</v>
      </c>
      <c r="AO346">
        <v>380</v>
      </c>
      <c r="AP346">
        <v>1.64</v>
      </c>
      <c r="AQ346">
        <v>1.7999999999999999E-2</v>
      </c>
      <c r="AR346">
        <v>1.07</v>
      </c>
      <c r="AS346">
        <v>32.4</v>
      </c>
      <c r="AT346">
        <v>0.115</v>
      </c>
      <c r="AU346">
        <v>88.6</v>
      </c>
      <c r="AV346">
        <v>15</v>
      </c>
      <c r="AW346">
        <v>-2</v>
      </c>
      <c r="AX346">
        <v>9.1999999999999993</v>
      </c>
      <c r="AY346">
        <v>3</v>
      </c>
      <c r="AZ346">
        <v>0.88</v>
      </c>
      <c r="BA346">
        <v>1</v>
      </c>
      <c r="BB346">
        <v>3.4</v>
      </c>
      <c r="BC346">
        <v>2</v>
      </c>
      <c r="BD346">
        <v>3.2</v>
      </c>
      <c r="BE346">
        <v>36.6</v>
      </c>
      <c r="BF346">
        <v>-0.05</v>
      </c>
      <c r="BG346">
        <v>0.1</v>
      </c>
      <c r="BH346">
        <v>1.5</v>
      </c>
      <c r="BI346">
        <v>5.0999999999999997E-2</v>
      </c>
      <c r="BJ346">
        <v>0.37</v>
      </c>
      <c r="BK346">
        <v>28.9</v>
      </c>
      <c r="BL346">
        <v>28</v>
      </c>
      <c r="BM346">
        <v>0.2</v>
      </c>
      <c r="BN346">
        <v>14.92</v>
      </c>
      <c r="BO346">
        <v>173.7</v>
      </c>
      <c r="BP346">
        <v>0.9</v>
      </c>
      <c r="BQ346">
        <v>5.2</v>
      </c>
      <c r="BR346">
        <v>20.010000000000002</v>
      </c>
      <c r="BS346">
        <v>3.84</v>
      </c>
      <c r="BT346">
        <v>0.74</v>
      </c>
      <c r="BU346">
        <v>3.28</v>
      </c>
      <c r="BV346">
        <v>0.46</v>
      </c>
      <c r="BW346">
        <v>2.59</v>
      </c>
      <c r="BX346">
        <v>0.54</v>
      </c>
      <c r="BY346">
        <v>1.5</v>
      </c>
      <c r="BZ346">
        <v>0.21</v>
      </c>
      <c r="CA346">
        <v>1.34</v>
      </c>
      <c r="CB346">
        <v>0.23</v>
      </c>
    </row>
    <row r="347" spans="1:80" x14ac:dyDescent="0.3">
      <c r="A347" t="s">
        <v>1360</v>
      </c>
      <c r="B347" t="s">
        <v>1361</v>
      </c>
      <c r="C347" s="1" t="str">
        <f>HYPERLINK("http://geochem.nrcan.gc.ca/cdogs/content/bdl/bdl211193_e.htm", "21:1193")</f>
        <v>21:1193</v>
      </c>
      <c r="D347" s="1" t="str">
        <f>HYPERLINK("http://geochem.nrcan.gc.ca/cdogs/content/svy/svy210191_e.htm", "21:0191")</f>
        <v>21:0191</v>
      </c>
      <c r="E347" t="s">
        <v>1362</v>
      </c>
      <c r="F347" t="s">
        <v>1363</v>
      </c>
      <c r="H347">
        <v>56.963365099999997</v>
      </c>
      <c r="I347">
        <v>-105.07172079999999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8</v>
      </c>
      <c r="M347" t="s">
        <v>89</v>
      </c>
      <c r="N347">
        <v>346</v>
      </c>
      <c r="O347">
        <v>1</v>
      </c>
      <c r="P347">
        <v>72</v>
      </c>
      <c r="Q347">
        <v>1.28</v>
      </c>
      <c r="R347">
        <v>0.6</v>
      </c>
      <c r="S347">
        <v>0.4</v>
      </c>
      <c r="T347">
        <v>-20</v>
      </c>
      <c r="U347">
        <v>57.9</v>
      </c>
      <c r="V347">
        <v>1.5</v>
      </c>
      <c r="W347">
        <v>0.05</v>
      </c>
      <c r="X347">
        <v>0.27</v>
      </c>
      <c r="Y347">
        <v>0.53</v>
      </c>
      <c r="Z347">
        <v>76.2</v>
      </c>
      <c r="AA347">
        <v>7.3</v>
      </c>
      <c r="AB347">
        <v>29.4</v>
      </c>
      <c r="AC347">
        <v>0.56000000000000005</v>
      </c>
      <c r="AD347">
        <v>11.26</v>
      </c>
      <c r="AE347">
        <v>3.89</v>
      </c>
      <c r="AF347">
        <v>2.2999999999999998</v>
      </c>
      <c r="AG347">
        <v>-0.1</v>
      </c>
      <c r="AH347">
        <v>-0.02</v>
      </c>
      <c r="AI347">
        <v>83</v>
      </c>
      <c r="AJ347">
        <v>-0.02</v>
      </c>
      <c r="AK347">
        <v>0.08</v>
      </c>
      <c r="AL347">
        <v>39.4</v>
      </c>
      <c r="AM347">
        <v>6.1</v>
      </c>
      <c r="AN347">
        <v>0.19</v>
      </c>
      <c r="AO347">
        <v>484</v>
      </c>
      <c r="AP347">
        <v>2.54</v>
      </c>
      <c r="AQ347">
        <v>2.1000000000000001E-2</v>
      </c>
      <c r="AR347">
        <v>1.44</v>
      </c>
      <c r="AS347">
        <v>17.5</v>
      </c>
      <c r="AT347">
        <v>0.13800000000000001</v>
      </c>
      <c r="AU347">
        <v>2.74</v>
      </c>
      <c r="AV347">
        <v>-10</v>
      </c>
      <c r="AW347">
        <v>-2</v>
      </c>
      <c r="AX347">
        <v>9.6</v>
      </c>
      <c r="AY347">
        <v>2</v>
      </c>
      <c r="AZ347">
        <v>0.25</v>
      </c>
      <c r="BA347">
        <v>0.05</v>
      </c>
      <c r="BB347">
        <v>3.3</v>
      </c>
      <c r="BC347">
        <v>0.9</v>
      </c>
      <c r="BD347">
        <v>0.4</v>
      </c>
      <c r="BE347">
        <v>10.9</v>
      </c>
      <c r="BF347">
        <v>-0.05</v>
      </c>
      <c r="BG347">
        <v>-0.02</v>
      </c>
      <c r="BH347">
        <v>3.9</v>
      </c>
      <c r="BI347">
        <v>3.1E-2</v>
      </c>
      <c r="BJ347">
        <v>0.22</v>
      </c>
      <c r="BK347">
        <v>3.8</v>
      </c>
      <c r="BL347">
        <v>31</v>
      </c>
      <c r="BM347">
        <v>0.3</v>
      </c>
      <c r="BN347">
        <v>23.49</v>
      </c>
      <c r="BO347">
        <v>107.2</v>
      </c>
      <c r="BP347">
        <v>0.7</v>
      </c>
      <c r="BQ347">
        <v>10.29</v>
      </c>
      <c r="BR347">
        <v>39.74</v>
      </c>
      <c r="BS347">
        <v>6.98</v>
      </c>
      <c r="BT347">
        <v>1</v>
      </c>
      <c r="BU347">
        <v>5.8</v>
      </c>
      <c r="BV347">
        <v>0.78</v>
      </c>
      <c r="BW347">
        <v>4.21</v>
      </c>
      <c r="BX347">
        <v>0.89</v>
      </c>
      <c r="BY347">
        <v>2.48</v>
      </c>
      <c r="BZ347">
        <v>0.36</v>
      </c>
      <c r="CA347">
        <v>2.2999999999999998</v>
      </c>
      <c r="CB347">
        <v>0.33</v>
      </c>
    </row>
    <row r="348" spans="1:80" x14ac:dyDescent="0.3">
      <c r="A348" t="s">
        <v>1364</v>
      </c>
      <c r="B348" t="s">
        <v>1365</v>
      </c>
      <c r="C348" s="1" t="str">
        <f>HYPERLINK("http://geochem.nrcan.gc.ca/cdogs/content/bdl/bdl211193_e.htm", "21:1193")</f>
        <v>21:1193</v>
      </c>
      <c r="D348" s="1" t="str">
        <f>HYPERLINK("http://geochem.nrcan.gc.ca/cdogs/content/svy/svy210191_e.htm", "21:0191")</f>
        <v>21:0191</v>
      </c>
      <c r="E348" t="s">
        <v>1356</v>
      </c>
      <c r="F348" t="s">
        <v>1366</v>
      </c>
      <c r="H348">
        <v>56.932706000000003</v>
      </c>
      <c r="I348">
        <v>-105.067964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8</v>
      </c>
      <c r="M348" t="s">
        <v>112</v>
      </c>
      <c r="N348">
        <v>347</v>
      </c>
      <c r="O348">
        <v>1</v>
      </c>
      <c r="P348">
        <v>36</v>
      </c>
      <c r="Q348">
        <v>0.75</v>
      </c>
      <c r="R348">
        <v>0.4</v>
      </c>
      <c r="S348">
        <v>-0.2</v>
      </c>
      <c r="T348">
        <v>-20</v>
      </c>
      <c r="U348">
        <v>46.9</v>
      </c>
      <c r="V348">
        <v>0.8</v>
      </c>
      <c r="W348">
        <v>0.03</v>
      </c>
      <c r="X348">
        <v>0.46</v>
      </c>
      <c r="Y348">
        <v>0.47</v>
      </c>
      <c r="Z348">
        <v>82</v>
      </c>
      <c r="AA348">
        <v>6.7</v>
      </c>
      <c r="AB348">
        <v>21.4</v>
      </c>
      <c r="AC348">
        <v>0.53</v>
      </c>
      <c r="AD348">
        <v>9.01</v>
      </c>
      <c r="AE348">
        <v>1.08</v>
      </c>
      <c r="AF348">
        <v>2</v>
      </c>
      <c r="AG348">
        <v>-0.1</v>
      </c>
      <c r="AH348">
        <v>0.04</v>
      </c>
      <c r="AI348">
        <v>69</v>
      </c>
      <c r="AJ348">
        <v>-0.02</v>
      </c>
      <c r="AK348">
        <v>0.05</v>
      </c>
      <c r="AL348">
        <v>42.4</v>
      </c>
      <c r="AM348">
        <v>7.6</v>
      </c>
      <c r="AN348">
        <v>0.21</v>
      </c>
      <c r="AO348">
        <v>277</v>
      </c>
      <c r="AP348">
        <v>1.46</v>
      </c>
      <c r="AQ348">
        <v>2.5000000000000001E-2</v>
      </c>
      <c r="AR348">
        <v>1.5</v>
      </c>
      <c r="AS348">
        <v>20.3</v>
      </c>
      <c r="AT348">
        <v>6.2E-2</v>
      </c>
      <c r="AU348">
        <v>2.62</v>
      </c>
      <c r="AV348">
        <v>-10</v>
      </c>
      <c r="AW348">
        <v>-2</v>
      </c>
      <c r="AX348">
        <v>7.1</v>
      </c>
      <c r="AY348">
        <v>-1</v>
      </c>
      <c r="AZ348">
        <v>0.32</v>
      </c>
      <c r="BA348">
        <v>0.09</v>
      </c>
      <c r="BB348">
        <v>2.4</v>
      </c>
      <c r="BC348">
        <v>0.9</v>
      </c>
      <c r="BD348">
        <v>0.4</v>
      </c>
      <c r="BE348">
        <v>14</v>
      </c>
      <c r="BF348">
        <v>-0.05</v>
      </c>
      <c r="BG348">
        <v>-0.02</v>
      </c>
      <c r="BH348">
        <v>2.2999999999999998</v>
      </c>
      <c r="BI348">
        <v>2.4E-2</v>
      </c>
      <c r="BJ348">
        <v>0.12</v>
      </c>
      <c r="BK348">
        <v>5.0999999999999996</v>
      </c>
      <c r="BL348">
        <v>17</v>
      </c>
      <c r="BM348">
        <v>0.1</v>
      </c>
      <c r="BN348">
        <v>24.76</v>
      </c>
      <c r="BO348">
        <v>70.900000000000006</v>
      </c>
      <c r="BP348">
        <v>2.1</v>
      </c>
      <c r="BQ348">
        <v>11.44</v>
      </c>
      <c r="BR348">
        <v>44.07</v>
      </c>
      <c r="BS348">
        <v>7.75</v>
      </c>
      <c r="BT348">
        <v>1.06</v>
      </c>
      <c r="BU348">
        <v>6.32</v>
      </c>
      <c r="BV348">
        <v>0.79</v>
      </c>
      <c r="BW348">
        <v>4.43</v>
      </c>
      <c r="BX348">
        <v>0.87</v>
      </c>
      <c r="BY348">
        <v>2.58</v>
      </c>
      <c r="BZ348">
        <v>0.37</v>
      </c>
      <c r="CA348">
        <v>2.4</v>
      </c>
      <c r="CB348">
        <v>0.37</v>
      </c>
    </row>
    <row r="349" spans="1:80" x14ac:dyDescent="0.3">
      <c r="A349" t="s">
        <v>1367</v>
      </c>
      <c r="B349" t="s">
        <v>1368</v>
      </c>
      <c r="C349" s="1" t="str">
        <f>HYPERLINK("http://geochem.nrcan.gc.ca/cdogs/content/bdl/bdl211193_e.htm", "21:1193")</f>
        <v>21:1193</v>
      </c>
      <c r="D349" s="1" t="str">
        <f>HYPERLINK("http://geochem.nrcan.gc.ca/cdogs/content/svy/svy210191_e.htm", "21:0191")</f>
        <v>21:0191</v>
      </c>
      <c r="E349" t="s">
        <v>1356</v>
      </c>
      <c r="F349" t="s">
        <v>1369</v>
      </c>
      <c r="H349">
        <v>56.932706000000003</v>
      </c>
      <c r="I349">
        <v>-105.067964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8</v>
      </c>
      <c r="M349" t="s">
        <v>108</v>
      </c>
      <c r="N349">
        <v>348</v>
      </c>
      <c r="O349">
        <v>1</v>
      </c>
      <c r="P349">
        <v>31</v>
      </c>
      <c r="Q349">
        <v>0.79</v>
      </c>
      <c r="R349">
        <v>0.1</v>
      </c>
      <c r="S349">
        <v>1.6</v>
      </c>
      <c r="T349">
        <v>-20</v>
      </c>
      <c r="U349">
        <v>52.5</v>
      </c>
      <c r="V349">
        <v>0.7</v>
      </c>
      <c r="W349">
        <v>0.04</v>
      </c>
      <c r="X349">
        <v>0.48</v>
      </c>
      <c r="Y349">
        <v>0.44</v>
      </c>
      <c r="Z349">
        <v>96.4</v>
      </c>
      <c r="AA349">
        <v>7.3</v>
      </c>
      <c r="AB349">
        <v>23.6</v>
      </c>
      <c r="AC349">
        <v>0.59</v>
      </c>
      <c r="AD349">
        <v>9.42</v>
      </c>
      <c r="AE349">
        <v>1.1499999999999999</v>
      </c>
      <c r="AF349">
        <v>1.9</v>
      </c>
      <c r="AG349">
        <v>-0.1</v>
      </c>
      <c r="AH349">
        <v>-0.02</v>
      </c>
      <c r="AI349">
        <v>53</v>
      </c>
      <c r="AJ349">
        <v>0.03</v>
      </c>
      <c r="AK349">
        <v>0.04</v>
      </c>
      <c r="AL349">
        <v>48.6</v>
      </c>
      <c r="AM349">
        <v>8.6999999999999993</v>
      </c>
      <c r="AN349">
        <v>0.21</v>
      </c>
      <c r="AO349">
        <v>295</v>
      </c>
      <c r="AP349">
        <v>1.48</v>
      </c>
      <c r="AQ349">
        <v>1.7999999999999999E-2</v>
      </c>
      <c r="AR349">
        <v>1.7</v>
      </c>
      <c r="AS349">
        <v>22</v>
      </c>
      <c r="AT349">
        <v>7.3999999999999996E-2</v>
      </c>
      <c r="AU349">
        <v>2.4300000000000002</v>
      </c>
      <c r="AV349">
        <v>-10</v>
      </c>
      <c r="AW349">
        <v>11</v>
      </c>
      <c r="AX349">
        <v>7.9</v>
      </c>
      <c r="AY349">
        <v>2</v>
      </c>
      <c r="AZ349">
        <v>0.33</v>
      </c>
      <c r="BA349">
        <v>0.11</v>
      </c>
      <c r="BB349">
        <v>2.8</v>
      </c>
      <c r="BC349">
        <v>1.2</v>
      </c>
      <c r="BD349">
        <v>0.6</v>
      </c>
      <c r="BE349">
        <v>17</v>
      </c>
      <c r="BF349">
        <v>-0.05</v>
      </c>
      <c r="BG349">
        <v>-0.02</v>
      </c>
      <c r="BH349">
        <v>2.2999999999999998</v>
      </c>
      <c r="BI349">
        <v>2.7E-2</v>
      </c>
      <c r="BJ349">
        <v>0.13</v>
      </c>
      <c r="BK349">
        <v>5.9</v>
      </c>
      <c r="BL349">
        <v>17</v>
      </c>
      <c r="BM349">
        <v>0.2</v>
      </c>
      <c r="BN349">
        <v>28.1</v>
      </c>
      <c r="BO349">
        <v>74</v>
      </c>
      <c r="BP349">
        <v>1.9</v>
      </c>
      <c r="BQ349">
        <v>13.49</v>
      </c>
      <c r="BR349">
        <v>47.38</v>
      </c>
      <c r="BS349">
        <v>8.2200000000000006</v>
      </c>
      <c r="BT349">
        <v>1.26</v>
      </c>
      <c r="BU349">
        <v>7.06</v>
      </c>
      <c r="BV349">
        <v>1.02</v>
      </c>
      <c r="BW349">
        <v>4.92</v>
      </c>
      <c r="BX349">
        <v>1.1299999999999999</v>
      </c>
      <c r="BY349">
        <v>3.06</v>
      </c>
      <c r="BZ349">
        <v>0.5</v>
      </c>
      <c r="CA349">
        <v>2.71</v>
      </c>
      <c r="CB349">
        <v>0.45</v>
      </c>
    </row>
    <row r="350" spans="1:80" x14ac:dyDescent="0.3">
      <c r="A350" t="s">
        <v>1370</v>
      </c>
      <c r="B350" t="s">
        <v>1371</v>
      </c>
      <c r="C350" s="1" t="str">
        <f>HYPERLINK("http://geochem.nrcan.gc.ca/cdogs/content/bdl/bdl211193_e.htm", "21:1193")</f>
        <v>21:1193</v>
      </c>
      <c r="D350" s="1" t="str">
        <f>HYPERLINK("http://geochem.nrcan.gc.ca/cdogs/content/svy/svy210191_e.htm", "21:0191")</f>
        <v>21:0191</v>
      </c>
      <c r="E350" t="s">
        <v>1372</v>
      </c>
      <c r="F350" t="s">
        <v>1373</v>
      </c>
      <c r="H350">
        <v>56.923136100000001</v>
      </c>
      <c r="I350">
        <v>-105.10932990000001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8</v>
      </c>
      <c r="M350" t="s">
        <v>94</v>
      </c>
      <c r="N350">
        <v>349</v>
      </c>
      <c r="O350">
        <v>1</v>
      </c>
      <c r="P350">
        <v>118</v>
      </c>
      <c r="Q350">
        <v>1.45</v>
      </c>
      <c r="R350">
        <v>0.6</v>
      </c>
      <c r="S350">
        <v>0.8</v>
      </c>
      <c r="T350">
        <v>-20</v>
      </c>
      <c r="U350">
        <v>81.400000000000006</v>
      </c>
      <c r="V350">
        <v>1.1000000000000001</v>
      </c>
      <c r="W350">
        <v>7.0000000000000007E-2</v>
      </c>
      <c r="X350">
        <v>0.4</v>
      </c>
      <c r="Y350">
        <v>0.67</v>
      </c>
      <c r="Z350">
        <v>91</v>
      </c>
      <c r="AA350">
        <v>6.1</v>
      </c>
      <c r="AB350">
        <v>30.2</v>
      </c>
      <c r="AC350">
        <v>0.73</v>
      </c>
      <c r="AD350">
        <v>22.06</v>
      </c>
      <c r="AE350">
        <v>1.17</v>
      </c>
      <c r="AF350">
        <v>2.9</v>
      </c>
      <c r="AG350">
        <v>-0.1</v>
      </c>
      <c r="AH350">
        <v>-0.02</v>
      </c>
      <c r="AI350">
        <v>87</v>
      </c>
      <c r="AJ350">
        <v>0.02</v>
      </c>
      <c r="AK350">
        <v>7.0000000000000007E-2</v>
      </c>
      <c r="AL350">
        <v>43.5</v>
      </c>
      <c r="AM350">
        <v>7.6</v>
      </c>
      <c r="AN350">
        <v>0.2</v>
      </c>
      <c r="AO350">
        <v>359</v>
      </c>
      <c r="AP350">
        <v>5.32</v>
      </c>
      <c r="AQ350">
        <v>2.3E-2</v>
      </c>
      <c r="AR350">
        <v>1.22</v>
      </c>
      <c r="AS350">
        <v>18.899999999999999</v>
      </c>
      <c r="AT350">
        <v>0.245</v>
      </c>
      <c r="AU350">
        <v>4.4800000000000004</v>
      </c>
      <c r="AV350">
        <v>-10</v>
      </c>
      <c r="AW350">
        <v>-2</v>
      </c>
      <c r="AX350">
        <v>9.1</v>
      </c>
      <c r="AY350">
        <v>4</v>
      </c>
      <c r="AZ350">
        <v>0.35</v>
      </c>
      <c r="BA350">
        <v>0.13</v>
      </c>
      <c r="BB350">
        <v>1.8</v>
      </c>
      <c r="BC350">
        <v>1.9</v>
      </c>
      <c r="BD350">
        <v>0.5</v>
      </c>
      <c r="BE350">
        <v>18.8</v>
      </c>
      <c r="BF350">
        <v>-0.05</v>
      </c>
      <c r="BG350">
        <v>-0.02</v>
      </c>
      <c r="BH350">
        <v>0.6</v>
      </c>
      <c r="BI350">
        <v>2.4E-2</v>
      </c>
      <c r="BJ350">
        <v>0.1</v>
      </c>
      <c r="BK350">
        <v>8.1999999999999993</v>
      </c>
      <c r="BL350">
        <v>25</v>
      </c>
      <c r="BM350">
        <v>0.3</v>
      </c>
      <c r="BN350">
        <v>21.94</v>
      </c>
      <c r="BO350">
        <v>95</v>
      </c>
      <c r="BP350">
        <v>0.2</v>
      </c>
      <c r="BQ350">
        <v>11.71</v>
      </c>
      <c r="BR350">
        <v>40.78</v>
      </c>
      <c r="BS350">
        <v>7.72</v>
      </c>
      <c r="BT350">
        <v>1.1599999999999999</v>
      </c>
      <c r="BU350">
        <v>5.59</v>
      </c>
      <c r="BV350">
        <v>0.84</v>
      </c>
      <c r="BW350">
        <v>4.3600000000000003</v>
      </c>
      <c r="BX350">
        <v>0.94</v>
      </c>
      <c r="BY350">
        <v>2.48</v>
      </c>
      <c r="BZ350">
        <v>0.4</v>
      </c>
      <c r="CA350">
        <v>2.2599999999999998</v>
      </c>
      <c r="CB350">
        <v>0.32</v>
      </c>
    </row>
    <row r="351" spans="1:80" x14ac:dyDescent="0.3">
      <c r="A351" t="s">
        <v>1374</v>
      </c>
      <c r="B351" t="s">
        <v>1375</v>
      </c>
      <c r="C351" s="1" t="str">
        <f>HYPERLINK("http://geochem.nrcan.gc.ca/cdogs/content/bdl/bdl211193_e.htm", "21:1193")</f>
        <v>21:1193</v>
      </c>
      <c r="D351" s="1" t="str">
        <f>HYPERLINK("http://geochem.nrcan.gc.ca/cdogs/content/svy/svy210191_e.htm", "21:0191")</f>
        <v>21:0191</v>
      </c>
      <c r="E351" t="s">
        <v>1376</v>
      </c>
      <c r="F351" t="s">
        <v>1377</v>
      </c>
      <c r="H351">
        <v>56.957388700000003</v>
      </c>
      <c r="I351">
        <v>-105.1388156</v>
      </c>
      <c r="J351" s="1" t="str">
        <f>HYPERLINK("http://geochem.nrcan.gc.ca/cdogs/content/kwd/kwd020027_e.htm", "NGR lake sediment grab sample")</f>
        <v>NGR lake sediment grab sample</v>
      </c>
      <c r="K351" s="1" t="str">
        <f>HYPERLINK("http://geochem.nrcan.gc.ca/cdogs/content/kwd/kwd080006_e.htm", "&lt;177 micron (NGR)")</f>
        <v>&lt;177 micron (NGR)</v>
      </c>
      <c r="L351">
        <v>8</v>
      </c>
      <c r="M351" t="s">
        <v>99</v>
      </c>
      <c r="N351">
        <v>350</v>
      </c>
      <c r="O351">
        <v>1</v>
      </c>
      <c r="P351">
        <v>20</v>
      </c>
      <c r="Q351">
        <v>0.56999999999999995</v>
      </c>
      <c r="R351">
        <v>0.3</v>
      </c>
      <c r="S351">
        <v>-0.2</v>
      </c>
      <c r="T351">
        <v>-20</v>
      </c>
      <c r="U351">
        <v>40.1</v>
      </c>
      <c r="V351">
        <v>0.5</v>
      </c>
      <c r="W351">
        <v>0.05</v>
      </c>
      <c r="X351">
        <v>0.2</v>
      </c>
      <c r="Y351">
        <v>0.16</v>
      </c>
      <c r="Z351">
        <v>55.7</v>
      </c>
      <c r="AA351">
        <v>4.4000000000000004</v>
      </c>
      <c r="AB351">
        <v>14.2</v>
      </c>
      <c r="AC351">
        <v>0.57999999999999996</v>
      </c>
      <c r="AD351">
        <v>5.59</v>
      </c>
      <c r="AE351">
        <v>0.99</v>
      </c>
      <c r="AF351">
        <v>1.8</v>
      </c>
      <c r="AG351">
        <v>-0.1</v>
      </c>
      <c r="AH351">
        <v>-0.02</v>
      </c>
      <c r="AI351">
        <v>19</v>
      </c>
      <c r="AJ351">
        <v>-0.02</v>
      </c>
      <c r="AK351">
        <v>0.11</v>
      </c>
      <c r="AL351">
        <v>29.1</v>
      </c>
      <c r="AM351">
        <v>8</v>
      </c>
      <c r="AN351">
        <v>0.23</v>
      </c>
      <c r="AO351">
        <v>177</v>
      </c>
      <c r="AP351">
        <v>0.87</v>
      </c>
      <c r="AQ351">
        <v>0.01</v>
      </c>
      <c r="AR351">
        <v>1.33</v>
      </c>
      <c r="AS351">
        <v>9.8000000000000007</v>
      </c>
      <c r="AT351">
        <v>5.8999999999999997E-2</v>
      </c>
      <c r="AU351">
        <v>2.42</v>
      </c>
      <c r="AV351">
        <v>-10</v>
      </c>
      <c r="AW351">
        <v>2</v>
      </c>
      <c r="AX351">
        <v>11.6</v>
      </c>
      <c r="AY351">
        <v>2</v>
      </c>
      <c r="AZ351">
        <v>0.14000000000000001</v>
      </c>
      <c r="BA351">
        <v>0.04</v>
      </c>
      <c r="BB351">
        <v>1.9</v>
      </c>
      <c r="BC351">
        <v>0.6</v>
      </c>
      <c r="BD351">
        <v>0.5</v>
      </c>
      <c r="BE351">
        <v>7.4</v>
      </c>
      <c r="BF351">
        <v>-0.05</v>
      </c>
      <c r="BG351">
        <v>-0.02</v>
      </c>
      <c r="BH351">
        <v>5.2</v>
      </c>
      <c r="BI351">
        <v>4.2000000000000003E-2</v>
      </c>
      <c r="BJ351">
        <v>0.17</v>
      </c>
      <c r="BK351">
        <v>4.2</v>
      </c>
      <c r="BL351">
        <v>16</v>
      </c>
      <c r="BM351">
        <v>0.2</v>
      </c>
      <c r="BN351">
        <v>12.77</v>
      </c>
      <c r="BO351">
        <v>33.700000000000003</v>
      </c>
      <c r="BP351">
        <v>1</v>
      </c>
      <c r="BQ351">
        <v>7.1</v>
      </c>
      <c r="BR351">
        <v>24.83</v>
      </c>
      <c r="BS351">
        <v>4.59</v>
      </c>
      <c r="BT351">
        <v>0.51</v>
      </c>
      <c r="BU351">
        <v>3.66</v>
      </c>
      <c r="BV351">
        <v>0.49</v>
      </c>
      <c r="BW351">
        <v>2.44</v>
      </c>
      <c r="BX351">
        <v>0.5</v>
      </c>
      <c r="BY351">
        <v>1.21</v>
      </c>
      <c r="BZ351">
        <v>0.19</v>
      </c>
      <c r="CA351">
        <v>1.31</v>
      </c>
      <c r="CB351">
        <v>0.2</v>
      </c>
    </row>
    <row r="352" spans="1:80" x14ac:dyDescent="0.3">
      <c r="A352" t="s">
        <v>1378</v>
      </c>
      <c r="B352" t="s">
        <v>1379</v>
      </c>
      <c r="C352" s="1" t="str">
        <f>HYPERLINK("http://geochem.nrcan.gc.ca/cdogs/content/bdl/bdl211193_e.htm", "21:1193")</f>
        <v>21:1193</v>
      </c>
      <c r="D352" s="1" t="str">
        <f>HYPERLINK("http://geochem.nrcan.gc.ca/cdogs/content/svy/svy210191_e.htm", "21:0191")</f>
        <v>21:0191</v>
      </c>
      <c r="E352" t="s">
        <v>1380</v>
      </c>
      <c r="F352" t="s">
        <v>1381</v>
      </c>
      <c r="H352">
        <v>56.920404499999997</v>
      </c>
      <c r="I352">
        <v>-105.1735362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8</v>
      </c>
      <c r="M352" t="s">
        <v>104</v>
      </c>
      <c r="N352">
        <v>351</v>
      </c>
      <c r="O352">
        <v>1</v>
      </c>
      <c r="P352">
        <v>21</v>
      </c>
      <c r="Q352">
        <v>0.52</v>
      </c>
      <c r="R352">
        <v>0.8</v>
      </c>
      <c r="S352">
        <v>0.9</v>
      </c>
      <c r="T352">
        <v>-20</v>
      </c>
      <c r="U352">
        <v>45.2</v>
      </c>
      <c r="V352">
        <v>0.7</v>
      </c>
      <c r="W352">
        <v>0.04</v>
      </c>
      <c r="X352">
        <v>0.18</v>
      </c>
      <c r="Y352">
        <v>0.23</v>
      </c>
      <c r="Z352">
        <v>53.8</v>
      </c>
      <c r="AA352">
        <v>5.5</v>
      </c>
      <c r="AB352">
        <v>14.5</v>
      </c>
      <c r="AC352">
        <v>0.54</v>
      </c>
      <c r="AD352">
        <v>12.23</v>
      </c>
      <c r="AE352">
        <v>1.29</v>
      </c>
      <c r="AF352">
        <v>1.7</v>
      </c>
      <c r="AG352">
        <v>-0.1</v>
      </c>
      <c r="AH352">
        <v>0.03</v>
      </c>
      <c r="AI352">
        <v>50</v>
      </c>
      <c r="AJ352">
        <v>-0.02</v>
      </c>
      <c r="AK352">
        <v>0.1</v>
      </c>
      <c r="AL352">
        <v>27.7</v>
      </c>
      <c r="AM352">
        <v>7.8</v>
      </c>
      <c r="AN352">
        <v>0.2</v>
      </c>
      <c r="AO352">
        <v>141</v>
      </c>
      <c r="AP352">
        <v>2.5</v>
      </c>
      <c r="AQ352">
        <v>1.2999999999999999E-2</v>
      </c>
      <c r="AR352">
        <v>1.51</v>
      </c>
      <c r="AS352">
        <v>15</v>
      </c>
      <c r="AT352">
        <v>4.2000000000000003E-2</v>
      </c>
      <c r="AU352">
        <v>2.4</v>
      </c>
      <c r="AV352">
        <v>-10</v>
      </c>
      <c r="AW352">
        <v>-2</v>
      </c>
      <c r="AX352">
        <v>10.8</v>
      </c>
      <c r="AY352">
        <v>3</v>
      </c>
      <c r="AZ352">
        <v>0.59</v>
      </c>
      <c r="BA352">
        <v>7.0000000000000007E-2</v>
      </c>
      <c r="BB352">
        <v>2.1</v>
      </c>
      <c r="BC352">
        <v>0.6</v>
      </c>
      <c r="BD352">
        <v>0.4</v>
      </c>
      <c r="BE352">
        <v>9.8000000000000007</v>
      </c>
      <c r="BF352">
        <v>-0.05</v>
      </c>
      <c r="BG352">
        <v>-0.02</v>
      </c>
      <c r="BH352">
        <v>6.5</v>
      </c>
      <c r="BI352">
        <v>3.9E-2</v>
      </c>
      <c r="BJ352">
        <v>0.13</v>
      </c>
      <c r="BK352">
        <v>2.5</v>
      </c>
      <c r="BL352">
        <v>16</v>
      </c>
      <c r="BM352">
        <v>0.2</v>
      </c>
      <c r="BN352">
        <v>13.79</v>
      </c>
      <c r="BO352">
        <v>54.7</v>
      </c>
      <c r="BP352">
        <v>1.7</v>
      </c>
      <c r="BQ352">
        <v>7.08</v>
      </c>
      <c r="BR352">
        <v>24.21</v>
      </c>
      <c r="BS352">
        <v>4.38</v>
      </c>
      <c r="BT352">
        <v>0.56000000000000005</v>
      </c>
      <c r="BU352">
        <v>3.31</v>
      </c>
      <c r="BV352">
        <v>0.52</v>
      </c>
      <c r="BW352">
        <v>2.4</v>
      </c>
      <c r="BX352">
        <v>0.52</v>
      </c>
      <c r="BY352">
        <v>1.37</v>
      </c>
      <c r="BZ352">
        <v>0.22</v>
      </c>
      <c r="CA352">
        <v>1.32</v>
      </c>
      <c r="CB352">
        <v>0.21</v>
      </c>
    </row>
    <row r="353" spans="1:80" x14ac:dyDescent="0.3">
      <c r="A353" t="s">
        <v>1382</v>
      </c>
      <c r="B353" t="s">
        <v>1383</v>
      </c>
      <c r="C353" s="1" t="str">
        <f>HYPERLINK("http://geochem.nrcan.gc.ca/cdogs/content/bdl/bdl211193_e.htm", "21:1193")</f>
        <v>21:1193</v>
      </c>
      <c r="D353" s="1" t="str">
        <f>HYPERLINK("http://geochem.nrcan.gc.ca/cdogs/content/svy/svy210191_e.htm", "21:0191")</f>
        <v>21:0191</v>
      </c>
      <c r="E353" t="s">
        <v>1384</v>
      </c>
      <c r="F353" t="s">
        <v>1385</v>
      </c>
      <c r="H353">
        <v>56.947892099999997</v>
      </c>
      <c r="I353">
        <v>-105.18780219999999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8</v>
      </c>
      <c r="M353" t="s">
        <v>117</v>
      </c>
      <c r="N353">
        <v>352</v>
      </c>
      <c r="O353">
        <v>1</v>
      </c>
      <c r="P353">
        <v>71</v>
      </c>
      <c r="Q353">
        <v>1.43</v>
      </c>
      <c r="R353">
        <v>0.8</v>
      </c>
      <c r="S353">
        <v>-0.2</v>
      </c>
      <c r="T353">
        <v>-20</v>
      </c>
      <c r="U353">
        <v>335.7</v>
      </c>
      <c r="V353">
        <v>2.5</v>
      </c>
      <c r="W353">
        <v>0.1</v>
      </c>
      <c r="X353">
        <v>0.26</v>
      </c>
      <c r="Y353">
        <v>0.49</v>
      </c>
      <c r="Z353">
        <v>118.7</v>
      </c>
      <c r="AA353">
        <v>8.6</v>
      </c>
      <c r="AB353">
        <v>47.9</v>
      </c>
      <c r="AC353">
        <v>1.21</v>
      </c>
      <c r="AD353">
        <v>14.68</v>
      </c>
      <c r="AE353">
        <v>5.14</v>
      </c>
      <c r="AF353">
        <v>3.5</v>
      </c>
      <c r="AG353">
        <v>0.1</v>
      </c>
      <c r="AH353">
        <v>0.21</v>
      </c>
      <c r="AI353">
        <v>59</v>
      </c>
      <c r="AJ353">
        <v>0.03</v>
      </c>
      <c r="AK353">
        <v>0.16</v>
      </c>
      <c r="AL353">
        <v>63.8</v>
      </c>
      <c r="AM353">
        <v>13.9</v>
      </c>
      <c r="AN353">
        <v>0.38</v>
      </c>
      <c r="AO353">
        <v>541</v>
      </c>
      <c r="AP353">
        <v>2.91</v>
      </c>
      <c r="AQ353">
        <v>2.1000000000000001E-2</v>
      </c>
      <c r="AR353">
        <v>2.71</v>
      </c>
      <c r="AS353">
        <v>21.6</v>
      </c>
      <c r="AT353">
        <v>0.151</v>
      </c>
      <c r="AU353">
        <v>4.2</v>
      </c>
      <c r="AV353">
        <v>-10</v>
      </c>
      <c r="AW353">
        <v>6</v>
      </c>
      <c r="AX353">
        <v>21.8</v>
      </c>
      <c r="AY353">
        <v>1</v>
      </c>
      <c r="AZ353">
        <v>0.38</v>
      </c>
      <c r="BA353">
        <v>0.08</v>
      </c>
      <c r="BB353">
        <v>7</v>
      </c>
      <c r="BC353">
        <v>1.7</v>
      </c>
      <c r="BD353">
        <v>0.7</v>
      </c>
      <c r="BE353">
        <v>12.8</v>
      </c>
      <c r="BF353">
        <v>-0.05</v>
      </c>
      <c r="BG353">
        <v>-0.02</v>
      </c>
      <c r="BH353">
        <v>14.9</v>
      </c>
      <c r="BI353">
        <v>6.7000000000000004E-2</v>
      </c>
      <c r="BJ353">
        <v>0.28999999999999998</v>
      </c>
      <c r="BK353">
        <v>12.9</v>
      </c>
      <c r="BL353">
        <v>54</v>
      </c>
      <c r="BM353">
        <v>0.6</v>
      </c>
      <c r="BN353">
        <v>35.54</v>
      </c>
      <c r="BO353">
        <v>97.1</v>
      </c>
      <c r="BP353">
        <v>8.9</v>
      </c>
      <c r="BQ353">
        <v>17.16</v>
      </c>
      <c r="BR353">
        <v>63.86</v>
      </c>
      <c r="BS353">
        <v>11.47</v>
      </c>
      <c r="BT353">
        <v>1.54</v>
      </c>
      <c r="BU353">
        <v>8.35</v>
      </c>
      <c r="BV353">
        <v>1.25</v>
      </c>
      <c r="BW353">
        <v>6.28</v>
      </c>
      <c r="BX353">
        <v>1.23</v>
      </c>
      <c r="BY353">
        <v>3.78</v>
      </c>
      <c r="BZ353">
        <v>0.66</v>
      </c>
      <c r="CA353">
        <v>3.3</v>
      </c>
      <c r="CB353">
        <v>0.53</v>
      </c>
    </row>
    <row r="354" spans="1:80" x14ac:dyDescent="0.3">
      <c r="A354" t="s">
        <v>1386</v>
      </c>
      <c r="B354" t="s">
        <v>1387</v>
      </c>
      <c r="C354" s="1" t="str">
        <f>HYPERLINK("http://geochem.nrcan.gc.ca/cdogs/content/bdl/bdl211193_e.htm", "21:1193")</f>
        <v>21:1193</v>
      </c>
      <c r="D354" s="1" t="str">
        <f>HYPERLINK("http://geochem.nrcan.gc.ca/cdogs/content/svy/svy210191_e.htm", "21:0191")</f>
        <v>21:0191</v>
      </c>
      <c r="E354" t="s">
        <v>1388</v>
      </c>
      <c r="F354" t="s">
        <v>1389</v>
      </c>
      <c r="H354">
        <v>56.955655299999997</v>
      </c>
      <c r="I354">
        <v>-105.2096609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8</v>
      </c>
      <c r="M354" t="s">
        <v>122</v>
      </c>
      <c r="N354">
        <v>353</v>
      </c>
      <c r="O354">
        <v>1</v>
      </c>
      <c r="P354">
        <v>22</v>
      </c>
      <c r="Q354">
        <v>0.54</v>
      </c>
      <c r="R354">
        <v>0.2</v>
      </c>
      <c r="S354">
        <v>-0.2</v>
      </c>
      <c r="T354">
        <v>-20</v>
      </c>
      <c r="U354">
        <v>86.5</v>
      </c>
      <c r="V354">
        <v>0.6</v>
      </c>
      <c r="W354">
        <v>0.02</v>
      </c>
      <c r="X354">
        <v>0.15</v>
      </c>
      <c r="Y354">
        <v>0.08</v>
      </c>
      <c r="Z354">
        <v>44.1</v>
      </c>
      <c r="AA354">
        <v>4</v>
      </c>
      <c r="AB354">
        <v>24.3</v>
      </c>
      <c r="AC354">
        <v>0.77</v>
      </c>
      <c r="AD354">
        <v>5.82</v>
      </c>
      <c r="AE354">
        <v>4.12</v>
      </c>
      <c r="AF354">
        <v>1.9</v>
      </c>
      <c r="AG354">
        <v>-0.1</v>
      </c>
      <c r="AH354">
        <v>0.04</v>
      </c>
      <c r="AI354">
        <v>44</v>
      </c>
      <c r="AJ354">
        <v>-0.02</v>
      </c>
      <c r="AK354">
        <v>0.12</v>
      </c>
      <c r="AL354">
        <v>24.1</v>
      </c>
      <c r="AM354">
        <v>6.9</v>
      </c>
      <c r="AN354">
        <v>0.25</v>
      </c>
      <c r="AO354">
        <v>321</v>
      </c>
      <c r="AP354">
        <v>1.74</v>
      </c>
      <c r="AQ354">
        <v>1.4999999999999999E-2</v>
      </c>
      <c r="AR354">
        <v>1.8</v>
      </c>
      <c r="AS354">
        <v>11.7</v>
      </c>
      <c r="AT354">
        <v>4.8000000000000001E-2</v>
      </c>
      <c r="AU354">
        <v>1.78</v>
      </c>
      <c r="AV354">
        <v>-10</v>
      </c>
      <c r="AW354">
        <v>4</v>
      </c>
      <c r="AX354">
        <v>16.3</v>
      </c>
      <c r="AY354">
        <v>2</v>
      </c>
      <c r="AZ354">
        <v>0.28999999999999998</v>
      </c>
      <c r="BA354">
        <v>0.05</v>
      </c>
      <c r="BB354">
        <v>2.6</v>
      </c>
      <c r="BC354">
        <v>0.5</v>
      </c>
      <c r="BD354">
        <v>0.4</v>
      </c>
      <c r="BE354">
        <v>6</v>
      </c>
      <c r="BF354">
        <v>-0.05</v>
      </c>
      <c r="BG354">
        <v>-0.02</v>
      </c>
      <c r="BH354">
        <v>7.9</v>
      </c>
      <c r="BI354">
        <v>4.8000000000000001E-2</v>
      </c>
      <c r="BJ354">
        <v>0.13</v>
      </c>
      <c r="BK354">
        <v>1.9</v>
      </c>
      <c r="BL354">
        <v>31</v>
      </c>
      <c r="BM354">
        <v>0.2</v>
      </c>
      <c r="BN354">
        <v>12.91</v>
      </c>
      <c r="BO354">
        <v>43</v>
      </c>
      <c r="BP354">
        <v>2.4</v>
      </c>
      <c r="BQ354">
        <v>5.9</v>
      </c>
      <c r="BR354">
        <v>21.58</v>
      </c>
      <c r="BS354">
        <v>3.4</v>
      </c>
      <c r="BT354">
        <v>0.46</v>
      </c>
      <c r="BU354">
        <v>2.92</v>
      </c>
      <c r="BV354">
        <v>0.39</v>
      </c>
      <c r="BW354">
        <v>2.23</v>
      </c>
      <c r="BX354">
        <v>0.47</v>
      </c>
      <c r="BY354">
        <v>1.1499999999999999</v>
      </c>
      <c r="BZ354">
        <v>0.19</v>
      </c>
      <c r="CA354">
        <v>1.1399999999999999</v>
      </c>
      <c r="CB354">
        <v>0.18</v>
      </c>
    </row>
    <row r="355" spans="1:80" x14ac:dyDescent="0.3">
      <c r="A355" t="s">
        <v>1390</v>
      </c>
      <c r="B355" t="s">
        <v>1391</v>
      </c>
      <c r="C355" s="1" t="str">
        <f>HYPERLINK("http://geochem.nrcan.gc.ca/cdogs/content/bdl/bdl211193_e.htm", "21:1193")</f>
        <v>21:1193</v>
      </c>
      <c r="D355" s="1" t="str">
        <f>HYPERLINK("http://geochem.nrcan.gc.ca/cdogs/content/svy/svy210191_e.htm", "21:0191")</f>
        <v>21:0191</v>
      </c>
      <c r="E355" t="s">
        <v>1392</v>
      </c>
      <c r="F355" t="s">
        <v>1393</v>
      </c>
      <c r="H355">
        <v>56.940880999999997</v>
      </c>
      <c r="I355">
        <v>-105.2230225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8</v>
      </c>
      <c r="M355" t="s">
        <v>127</v>
      </c>
      <c r="N355">
        <v>354</v>
      </c>
      <c r="O355">
        <v>1</v>
      </c>
      <c r="P355">
        <v>34</v>
      </c>
      <c r="Q355">
        <v>0.92</v>
      </c>
      <c r="R355">
        <v>0.3</v>
      </c>
      <c r="S355">
        <v>-0.2</v>
      </c>
      <c r="T355">
        <v>-20</v>
      </c>
      <c r="U355">
        <v>60.5</v>
      </c>
      <c r="V355">
        <v>1.1000000000000001</v>
      </c>
      <c r="W355">
        <v>0.03</v>
      </c>
      <c r="X355">
        <v>0.18</v>
      </c>
      <c r="Y355">
        <v>0.22</v>
      </c>
      <c r="Z355">
        <v>63.5</v>
      </c>
      <c r="AA355">
        <v>7</v>
      </c>
      <c r="AB355">
        <v>30.3</v>
      </c>
      <c r="AC355">
        <v>0.65</v>
      </c>
      <c r="AD355">
        <v>6.88</v>
      </c>
      <c r="AE355">
        <v>3.29</v>
      </c>
      <c r="AF355">
        <v>2.1</v>
      </c>
      <c r="AG355">
        <v>-0.1</v>
      </c>
      <c r="AH355">
        <v>-0.02</v>
      </c>
      <c r="AI355">
        <v>56</v>
      </c>
      <c r="AJ355">
        <v>-0.02</v>
      </c>
      <c r="AK355">
        <v>0.08</v>
      </c>
      <c r="AL355">
        <v>30.3</v>
      </c>
      <c r="AM355">
        <v>8.6999999999999993</v>
      </c>
      <c r="AN355">
        <v>0.2</v>
      </c>
      <c r="AO355">
        <v>347</v>
      </c>
      <c r="AP355">
        <v>2.25</v>
      </c>
      <c r="AQ355">
        <v>1.7000000000000001E-2</v>
      </c>
      <c r="AR355">
        <v>1.21</v>
      </c>
      <c r="AS355">
        <v>15.9</v>
      </c>
      <c r="AT355">
        <v>0.12</v>
      </c>
      <c r="AU355">
        <v>2.4700000000000002</v>
      </c>
      <c r="AV355">
        <v>-10</v>
      </c>
      <c r="AW355">
        <v>-2</v>
      </c>
      <c r="AX355">
        <v>11.6</v>
      </c>
      <c r="AY355">
        <v>2</v>
      </c>
      <c r="AZ355">
        <v>0.28999999999999998</v>
      </c>
      <c r="BA355">
        <v>7.0000000000000007E-2</v>
      </c>
      <c r="BB355">
        <v>3.1</v>
      </c>
      <c r="BC355">
        <v>1.3</v>
      </c>
      <c r="BD355">
        <v>0.6</v>
      </c>
      <c r="BE355">
        <v>9.6</v>
      </c>
      <c r="BF355">
        <v>-0.05</v>
      </c>
      <c r="BG355">
        <v>0.02</v>
      </c>
      <c r="BH355">
        <v>2.9</v>
      </c>
      <c r="BI355">
        <v>2.9000000000000001E-2</v>
      </c>
      <c r="BJ355">
        <v>0.15</v>
      </c>
      <c r="BK355">
        <v>3</v>
      </c>
      <c r="BL355">
        <v>35</v>
      </c>
      <c r="BM355">
        <v>0.3</v>
      </c>
      <c r="BN355">
        <v>20.13</v>
      </c>
      <c r="BO355">
        <v>69</v>
      </c>
      <c r="BP355">
        <v>0.7</v>
      </c>
      <c r="BQ355">
        <v>8.41</v>
      </c>
      <c r="BR355">
        <v>29.68</v>
      </c>
      <c r="BS355">
        <v>5.98</v>
      </c>
      <c r="BT355">
        <v>0.84</v>
      </c>
      <c r="BU355">
        <v>5.19</v>
      </c>
      <c r="BV355">
        <v>0.71</v>
      </c>
      <c r="BW355">
        <v>3.5</v>
      </c>
      <c r="BX355">
        <v>0.83</v>
      </c>
      <c r="BY355">
        <v>2.34</v>
      </c>
      <c r="BZ355">
        <v>0.31</v>
      </c>
      <c r="CA355">
        <v>2.0699999999999998</v>
      </c>
      <c r="CB355">
        <v>0.3</v>
      </c>
    </row>
    <row r="356" spans="1:80" x14ac:dyDescent="0.3">
      <c r="A356" t="s">
        <v>1394</v>
      </c>
      <c r="B356" t="s">
        <v>1395</v>
      </c>
      <c r="C356" s="1" t="str">
        <f>HYPERLINK("http://geochem.nrcan.gc.ca/cdogs/content/bdl/bdl211193_e.htm", "21:1193")</f>
        <v>21:1193</v>
      </c>
      <c r="D356" s="1" t="str">
        <f>HYPERLINK("http://geochem.nrcan.gc.ca/cdogs/content/svy/svy210191_e.htm", "21:0191")</f>
        <v>21:0191</v>
      </c>
      <c r="E356" t="s">
        <v>1396</v>
      </c>
      <c r="F356" t="s">
        <v>1397</v>
      </c>
      <c r="H356">
        <v>56.956212100000002</v>
      </c>
      <c r="I356">
        <v>-105.2829335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8</v>
      </c>
      <c r="M356" t="s">
        <v>132</v>
      </c>
      <c r="N356">
        <v>355</v>
      </c>
      <c r="O356">
        <v>1</v>
      </c>
      <c r="P356">
        <v>52</v>
      </c>
      <c r="Q356">
        <v>1.67</v>
      </c>
      <c r="R356">
        <v>-0.1</v>
      </c>
      <c r="S356">
        <v>-0.2</v>
      </c>
      <c r="T356">
        <v>-20</v>
      </c>
      <c r="U356">
        <v>885.1</v>
      </c>
      <c r="V356">
        <v>0.9</v>
      </c>
      <c r="W356">
        <v>0.03</v>
      </c>
      <c r="X356">
        <v>0.34</v>
      </c>
      <c r="Y356">
        <v>0.41</v>
      </c>
      <c r="Z356">
        <v>78.599999999999994</v>
      </c>
      <c r="AA356">
        <v>9.4</v>
      </c>
      <c r="AB356">
        <v>39.799999999999997</v>
      </c>
      <c r="AC356">
        <v>0.74</v>
      </c>
      <c r="AD356">
        <v>10.98</v>
      </c>
      <c r="AE356">
        <v>5.0999999999999996</v>
      </c>
      <c r="AF356">
        <v>2.5</v>
      </c>
      <c r="AG356">
        <v>-0.1</v>
      </c>
      <c r="AH356">
        <v>-0.02</v>
      </c>
      <c r="AI356">
        <v>75</v>
      </c>
      <c r="AJ356">
        <v>-0.02</v>
      </c>
      <c r="AK356">
        <v>7.0000000000000007E-2</v>
      </c>
      <c r="AL356">
        <v>38</v>
      </c>
      <c r="AM356">
        <v>7.1</v>
      </c>
      <c r="AN356">
        <v>0.16</v>
      </c>
      <c r="AO356">
        <v>1046</v>
      </c>
      <c r="AP356">
        <v>5.26</v>
      </c>
      <c r="AQ356">
        <v>1.2E-2</v>
      </c>
      <c r="AR356">
        <v>1.34</v>
      </c>
      <c r="AS356">
        <v>23</v>
      </c>
      <c r="AT356">
        <v>0.19700000000000001</v>
      </c>
      <c r="AU356">
        <v>2.5099999999999998</v>
      </c>
      <c r="AV356">
        <v>-10</v>
      </c>
      <c r="AW356">
        <v>4</v>
      </c>
      <c r="AX356">
        <v>7.8</v>
      </c>
      <c r="AY356">
        <v>3</v>
      </c>
      <c r="AZ356">
        <v>0.28000000000000003</v>
      </c>
      <c r="BA356">
        <v>0.08</v>
      </c>
      <c r="BB356">
        <v>3.9</v>
      </c>
      <c r="BC356">
        <v>1.1000000000000001</v>
      </c>
      <c r="BD356">
        <v>0.4</v>
      </c>
      <c r="BE356">
        <v>16.899999999999999</v>
      </c>
      <c r="BF356">
        <v>-0.05</v>
      </c>
      <c r="BG356">
        <v>-0.02</v>
      </c>
      <c r="BH356">
        <v>2.6</v>
      </c>
      <c r="BI356">
        <v>2.9000000000000001E-2</v>
      </c>
      <c r="BJ356">
        <v>0.21</v>
      </c>
      <c r="BK356">
        <v>20.100000000000001</v>
      </c>
      <c r="BL356">
        <v>41</v>
      </c>
      <c r="BM356">
        <v>0.3</v>
      </c>
      <c r="BN356">
        <v>24.79</v>
      </c>
      <c r="BO356">
        <v>106.3</v>
      </c>
      <c r="BP356">
        <v>0.6</v>
      </c>
      <c r="BQ356">
        <v>9.8000000000000007</v>
      </c>
      <c r="BR356">
        <v>35.630000000000003</v>
      </c>
      <c r="BS356">
        <v>7.04</v>
      </c>
      <c r="BT356">
        <v>0.97</v>
      </c>
      <c r="BU356">
        <v>4.93</v>
      </c>
      <c r="BV356">
        <v>0.82</v>
      </c>
      <c r="BW356">
        <v>4.5199999999999996</v>
      </c>
      <c r="BX356">
        <v>0.94</v>
      </c>
      <c r="BY356">
        <v>2.64</v>
      </c>
      <c r="BZ356">
        <v>0.43</v>
      </c>
      <c r="CA356">
        <v>2.44</v>
      </c>
      <c r="CB356">
        <v>0.42</v>
      </c>
    </row>
    <row r="357" spans="1:80" x14ac:dyDescent="0.3">
      <c r="A357" t="s">
        <v>1398</v>
      </c>
      <c r="B357" t="s">
        <v>1399</v>
      </c>
      <c r="C357" s="1" t="str">
        <f>HYPERLINK("http://geochem.nrcan.gc.ca/cdogs/content/bdl/bdl211193_e.htm", "21:1193")</f>
        <v>21:1193</v>
      </c>
      <c r="D357" s="1" t="str">
        <f>HYPERLINK("http://geochem.nrcan.gc.ca/cdogs/content/svy/svy210191_e.htm", "21:0191")</f>
        <v>21:0191</v>
      </c>
      <c r="E357" t="s">
        <v>1400</v>
      </c>
      <c r="F357" t="s">
        <v>1401</v>
      </c>
      <c r="H357">
        <v>56.940750999999999</v>
      </c>
      <c r="I357">
        <v>-105.2946829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8</v>
      </c>
      <c r="M357" t="s">
        <v>142</v>
      </c>
      <c r="N357">
        <v>356</v>
      </c>
      <c r="O357">
        <v>1</v>
      </c>
      <c r="P357">
        <v>26</v>
      </c>
      <c r="Q357">
        <v>0.87</v>
      </c>
      <c r="R357">
        <v>0.5</v>
      </c>
      <c r="S357">
        <v>0.2</v>
      </c>
      <c r="T357">
        <v>-20</v>
      </c>
      <c r="U357">
        <v>602</v>
      </c>
      <c r="V357">
        <v>0.9</v>
      </c>
      <c r="W357">
        <v>0.03</v>
      </c>
      <c r="X357">
        <v>0.33</v>
      </c>
      <c r="Y357">
        <v>0.31</v>
      </c>
      <c r="Z357">
        <v>60</v>
      </c>
      <c r="AA357">
        <v>4.7</v>
      </c>
      <c r="AB357">
        <v>32.6</v>
      </c>
      <c r="AC357">
        <v>0.78</v>
      </c>
      <c r="AD357">
        <v>6.1</v>
      </c>
      <c r="AE357">
        <v>1.39</v>
      </c>
      <c r="AF357">
        <v>2.4</v>
      </c>
      <c r="AG357">
        <v>-0.1</v>
      </c>
      <c r="AH357">
        <v>-0.02</v>
      </c>
      <c r="AI357">
        <v>80</v>
      </c>
      <c r="AJ357">
        <v>-0.02</v>
      </c>
      <c r="AK357">
        <v>0.04</v>
      </c>
      <c r="AL357">
        <v>28.9</v>
      </c>
      <c r="AM357">
        <v>8.6999999999999993</v>
      </c>
      <c r="AN357">
        <v>0.17</v>
      </c>
      <c r="AO357">
        <v>205</v>
      </c>
      <c r="AP357">
        <v>1.17</v>
      </c>
      <c r="AQ357">
        <v>1.4E-2</v>
      </c>
      <c r="AR357">
        <v>1.51</v>
      </c>
      <c r="AS357">
        <v>20.6</v>
      </c>
      <c r="AT357">
        <v>6.8000000000000005E-2</v>
      </c>
      <c r="AU357">
        <v>2.81</v>
      </c>
      <c r="AV357">
        <v>-10</v>
      </c>
      <c r="AW357">
        <v>3</v>
      </c>
      <c r="AX357">
        <v>6.4</v>
      </c>
      <c r="AY357">
        <v>2</v>
      </c>
      <c r="AZ357">
        <v>0.36</v>
      </c>
      <c r="BA357">
        <v>0.06</v>
      </c>
      <c r="BB357">
        <v>2.1</v>
      </c>
      <c r="BC357">
        <v>1.1000000000000001</v>
      </c>
      <c r="BD357">
        <v>0.6</v>
      </c>
      <c r="BE357">
        <v>17.399999999999999</v>
      </c>
      <c r="BF357">
        <v>-0.05</v>
      </c>
      <c r="BG357">
        <v>-0.02</v>
      </c>
      <c r="BH357">
        <v>1</v>
      </c>
      <c r="BI357">
        <v>3.3000000000000002E-2</v>
      </c>
      <c r="BJ357">
        <v>0.08</v>
      </c>
      <c r="BK357">
        <v>6.6</v>
      </c>
      <c r="BL357">
        <v>37</v>
      </c>
      <c r="BM357">
        <v>0.1</v>
      </c>
      <c r="BN357">
        <v>17.579999999999998</v>
      </c>
      <c r="BO357">
        <v>56.8</v>
      </c>
      <c r="BP357">
        <v>1.2</v>
      </c>
      <c r="BQ357">
        <v>7.88</v>
      </c>
      <c r="BR357">
        <v>28.96</v>
      </c>
      <c r="BS357">
        <v>5.01</v>
      </c>
      <c r="BT357">
        <v>0.79</v>
      </c>
      <c r="BU357">
        <v>4.3</v>
      </c>
      <c r="BV357">
        <v>0.6</v>
      </c>
      <c r="BW357">
        <v>3.02</v>
      </c>
      <c r="BX357">
        <v>0.67</v>
      </c>
      <c r="BY357">
        <v>1.88</v>
      </c>
      <c r="BZ357">
        <v>0.28000000000000003</v>
      </c>
      <c r="CA357">
        <v>1.69</v>
      </c>
      <c r="CB357">
        <v>0.26</v>
      </c>
    </row>
    <row r="358" spans="1:80" x14ac:dyDescent="0.3">
      <c r="A358" t="s">
        <v>1402</v>
      </c>
      <c r="B358" t="s">
        <v>1403</v>
      </c>
      <c r="C358" s="1" t="str">
        <f>HYPERLINK("http://geochem.nrcan.gc.ca/cdogs/content/bdl/bdl211193_e.htm", "21:1193")</f>
        <v>21:1193</v>
      </c>
      <c r="D358" s="1" t="str">
        <f>HYPERLINK("http://geochem.nrcan.gc.ca/cdogs/content/svy/svy210191_e.htm", "21:0191")</f>
        <v>21:0191</v>
      </c>
      <c r="E358" t="s">
        <v>1404</v>
      </c>
      <c r="F358" t="s">
        <v>1405</v>
      </c>
      <c r="H358">
        <v>56.937832299999997</v>
      </c>
      <c r="I358">
        <v>-105.3659042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8</v>
      </c>
      <c r="M358" t="s">
        <v>147</v>
      </c>
      <c r="N358">
        <v>357</v>
      </c>
      <c r="O358">
        <v>1</v>
      </c>
      <c r="P358">
        <v>44</v>
      </c>
      <c r="Q358">
        <v>0.89</v>
      </c>
      <c r="R358">
        <v>0.2</v>
      </c>
      <c r="S358">
        <v>-0.2</v>
      </c>
      <c r="T358">
        <v>-20</v>
      </c>
      <c r="U358">
        <v>112.2</v>
      </c>
      <c r="V358">
        <v>1.2</v>
      </c>
      <c r="W358">
        <v>-0.02</v>
      </c>
      <c r="X358">
        <v>0.42</v>
      </c>
      <c r="Y358">
        <v>0.28999999999999998</v>
      </c>
      <c r="Z358">
        <v>49.4</v>
      </c>
      <c r="AA358">
        <v>7.8</v>
      </c>
      <c r="AB358">
        <v>30.8</v>
      </c>
      <c r="AC358">
        <v>0.7</v>
      </c>
      <c r="AD358">
        <v>12.55</v>
      </c>
      <c r="AE358">
        <v>3.93</v>
      </c>
      <c r="AF358">
        <v>1.7</v>
      </c>
      <c r="AG358">
        <v>-0.1</v>
      </c>
      <c r="AH358">
        <v>0.04</v>
      </c>
      <c r="AI358">
        <v>81</v>
      </c>
      <c r="AJ358">
        <v>-0.02</v>
      </c>
      <c r="AK358">
        <v>0.05</v>
      </c>
      <c r="AL358">
        <v>26.3</v>
      </c>
      <c r="AM358">
        <v>6.1</v>
      </c>
      <c r="AN358">
        <v>0.19</v>
      </c>
      <c r="AO358">
        <v>401</v>
      </c>
      <c r="AP358">
        <v>2.71</v>
      </c>
      <c r="AQ358">
        <v>1.7999999999999999E-2</v>
      </c>
      <c r="AR358">
        <v>1.3</v>
      </c>
      <c r="AS358">
        <v>22.7</v>
      </c>
      <c r="AT358">
        <v>0.11600000000000001</v>
      </c>
      <c r="AU358">
        <v>2.11</v>
      </c>
      <c r="AV358">
        <v>-10</v>
      </c>
      <c r="AW358">
        <v>-2</v>
      </c>
      <c r="AX358">
        <v>6.5</v>
      </c>
      <c r="AY358">
        <v>-1</v>
      </c>
      <c r="AZ358">
        <v>0.71</v>
      </c>
      <c r="BA358">
        <v>7.0000000000000007E-2</v>
      </c>
      <c r="BB358">
        <v>3.9</v>
      </c>
      <c r="BC358">
        <v>1.9</v>
      </c>
      <c r="BD358">
        <v>0.3</v>
      </c>
      <c r="BE358">
        <v>11.7</v>
      </c>
      <c r="BF358">
        <v>-0.05</v>
      </c>
      <c r="BG358">
        <v>0.04</v>
      </c>
      <c r="BH358">
        <v>3.8</v>
      </c>
      <c r="BI358">
        <v>2.8000000000000001E-2</v>
      </c>
      <c r="BJ358">
        <v>0.12</v>
      </c>
      <c r="BK358">
        <v>12.7</v>
      </c>
      <c r="BL358">
        <v>26</v>
      </c>
      <c r="BM358">
        <v>0.2</v>
      </c>
      <c r="BN358">
        <v>18.61</v>
      </c>
      <c r="BO358">
        <v>99.1</v>
      </c>
      <c r="BP358">
        <v>2.1</v>
      </c>
      <c r="BQ358">
        <v>6.92</v>
      </c>
      <c r="BR358">
        <v>25.32</v>
      </c>
      <c r="BS358">
        <v>4.96</v>
      </c>
      <c r="BT358">
        <v>0.77</v>
      </c>
      <c r="BU358">
        <v>4.17</v>
      </c>
      <c r="BV358">
        <v>0.57999999999999996</v>
      </c>
      <c r="BW358">
        <v>3.18</v>
      </c>
      <c r="BX358">
        <v>0.73</v>
      </c>
      <c r="BY358">
        <v>1.94</v>
      </c>
      <c r="BZ358">
        <v>0.32</v>
      </c>
      <c r="CA358">
        <v>1.7</v>
      </c>
      <c r="CB358">
        <v>0.3</v>
      </c>
    </row>
    <row r="359" spans="1:80" x14ac:dyDescent="0.3">
      <c r="A359" t="s">
        <v>1406</v>
      </c>
      <c r="B359" t="s">
        <v>1407</v>
      </c>
      <c r="C359" s="1" t="str">
        <f>HYPERLINK("http://geochem.nrcan.gc.ca/cdogs/content/bdl/bdl211193_e.htm", "21:1193")</f>
        <v>21:1193</v>
      </c>
      <c r="D359" s="1" t="str">
        <f>HYPERLINK("http://geochem.nrcan.gc.ca/cdogs/content/svy/svy210191_e.htm", "21:0191")</f>
        <v>21:0191</v>
      </c>
      <c r="E359" t="s">
        <v>1408</v>
      </c>
      <c r="F359" t="s">
        <v>1409</v>
      </c>
      <c r="H359">
        <v>56.975729800000003</v>
      </c>
      <c r="I359">
        <v>-105.3581988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8</v>
      </c>
      <c r="M359" t="s">
        <v>152</v>
      </c>
      <c r="N359">
        <v>358</v>
      </c>
      <c r="O359">
        <v>1</v>
      </c>
      <c r="P359">
        <v>9</v>
      </c>
      <c r="Q359">
        <v>0.38</v>
      </c>
      <c r="R359">
        <v>1.4</v>
      </c>
      <c r="S359">
        <v>-0.2</v>
      </c>
      <c r="T359">
        <v>-20</v>
      </c>
      <c r="U359">
        <v>50.4</v>
      </c>
      <c r="V359">
        <v>0.7</v>
      </c>
      <c r="W359">
        <v>-0.02</v>
      </c>
      <c r="X359">
        <v>0.05</v>
      </c>
      <c r="Y359">
        <v>-0.01</v>
      </c>
      <c r="Z359">
        <v>34.1</v>
      </c>
      <c r="AA359">
        <v>4.0999999999999996</v>
      </c>
      <c r="AB359">
        <v>13.9</v>
      </c>
      <c r="AC359">
        <v>0.37</v>
      </c>
      <c r="AD359">
        <v>0.96</v>
      </c>
      <c r="AE359">
        <v>6.43</v>
      </c>
      <c r="AF359">
        <v>1.3</v>
      </c>
      <c r="AG359">
        <v>-0.1</v>
      </c>
      <c r="AH359">
        <v>0.06</v>
      </c>
      <c r="AI359">
        <v>19</v>
      </c>
      <c r="AJ359">
        <v>-0.02</v>
      </c>
      <c r="AK359">
        <v>0.05</v>
      </c>
      <c r="AL359">
        <v>16.7</v>
      </c>
      <c r="AM359">
        <v>2.6</v>
      </c>
      <c r="AN359">
        <v>0.13</v>
      </c>
      <c r="AO359">
        <v>1377</v>
      </c>
      <c r="AP359">
        <v>1.01</v>
      </c>
      <c r="AQ359">
        <v>5.0000000000000001E-3</v>
      </c>
      <c r="AR359">
        <v>0.42</v>
      </c>
      <c r="AS359">
        <v>6.6</v>
      </c>
      <c r="AT359">
        <v>3.6999999999999998E-2</v>
      </c>
      <c r="AU359">
        <v>1.2</v>
      </c>
      <c r="AV359">
        <v>-10</v>
      </c>
      <c r="AW359">
        <v>3</v>
      </c>
      <c r="AX359">
        <v>5.6</v>
      </c>
      <c r="AY359">
        <v>-1</v>
      </c>
      <c r="AZ359">
        <v>-0.02</v>
      </c>
      <c r="BA359">
        <v>-0.02</v>
      </c>
      <c r="BB359">
        <v>1.6</v>
      </c>
      <c r="BC359">
        <v>0.2</v>
      </c>
      <c r="BD359">
        <v>0.2</v>
      </c>
      <c r="BE359">
        <v>5.2</v>
      </c>
      <c r="BF359">
        <v>-0.05</v>
      </c>
      <c r="BG359">
        <v>-0.02</v>
      </c>
      <c r="BH359">
        <v>5.7</v>
      </c>
      <c r="BI359">
        <v>2.4E-2</v>
      </c>
      <c r="BJ359">
        <v>0.04</v>
      </c>
      <c r="BK359">
        <v>1.4</v>
      </c>
      <c r="BL359">
        <v>22</v>
      </c>
      <c r="BM359">
        <v>0.2</v>
      </c>
      <c r="BN359">
        <v>8.1199999999999992</v>
      </c>
      <c r="BO359">
        <v>22.6</v>
      </c>
      <c r="BP359">
        <v>3.8</v>
      </c>
      <c r="BQ359">
        <v>4.2300000000000004</v>
      </c>
      <c r="BR359">
        <v>16.399999999999999</v>
      </c>
      <c r="BS359">
        <v>2.5499999999999998</v>
      </c>
      <c r="BT359">
        <v>0.41</v>
      </c>
      <c r="BU359">
        <v>2.06</v>
      </c>
      <c r="BV359">
        <v>0.33</v>
      </c>
      <c r="BW359">
        <v>1.65</v>
      </c>
      <c r="BX359">
        <v>0.31</v>
      </c>
      <c r="BY359">
        <v>0.94</v>
      </c>
      <c r="BZ359">
        <v>0.15</v>
      </c>
      <c r="CA359">
        <v>0.73</v>
      </c>
      <c r="CB359">
        <v>0.11</v>
      </c>
    </row>
    <row r="360" spans="1:80" x14ac:dyDescent="0.3">
      <c r="A360" t="s">
        <v>1410</v>
      </c>
      <c r="B360" t="s">
        <v>1411</v>
      </c>
      <c r="C360" s="1" t="str">
        <f>HYPERLINK("http://geochem.nrcan.gc.ca/cdogs/content/bdl/bdl211193_e.htm", "21:1193")</f>
        <v>21:1193</v>
      </c>
      <c r="D360" s="1" t="str">
        <f>HYPERLINK("http://geochem.nrcan.gc.ca/cdogs/content/svy/svy210191_e.htm", "21:0191")</f>
        <v>21:0191</v>
      </c>
      <c r="E360" t="s">
        <v>1412</v>
      </c>
      <c r="F360" t="s">
        <v>1413</v>
      </c>
      <c r="H360">
        <v>56.968315699999998</v>
      </c>
      <c r="I360">
        <v>-105.4198078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8</v>
      </c>
      <c r="M360" t="s">
        <v>157</v>
      </c>
      <c r="N360">
        <v>359</v>
      </c>
      <c r="O360">
        <v>1</v>
      </c>
      <c r="P360">
        <v>41</v>
      </c>
      <c r="Q360">
        <v>1.53</v>
      </c>
      <c r="R360">
        <v>0.8</v>
      </c>
      <c r="S360">
        <v>-0.2</v>
      </c>
      <c r="T360">
        <v>-20</v>
      </c>
      <c r="U360">
        <v>54.8</v>
      </c>
      <c r="V360">
        <v>2</v>
      </c>
      <c r="W360">
        <v>0.03</v>
      </c>
      <c r="X360">
        <v>0.22</v>
      </c>
      <c r="Y360">
        <v>0.32</v>
      </c>
      <c r="Z360">
        <v>77</v>
      </c>
      <c r="AA360">
        <v>10.4</v>
      </c>
      <c r="AB360">
        <v>41</v>
      </c>
      <c r="AC360">
        <v>0.45</v>
      </c>
      <c r="AD360">
        <v>9.2200000000000006</v>
      </c>
      <c r="AE360">
        <v>6.26</v>
      </c>
      <c r="AF360">
        <v>1.9</v>
      </c>
      <c r="AG360">
        <v>-0.1</v>
      </c>
      <c r="AH360">
        <v>0.05</v>
      </c>
      <c r="AI360">
        <v>69</v>
      </c>
      <c r="AJ360">
        <v>-0.02</v>
      </c>
      <c r="AK360">
        <v>7.0000000000000007E-2</v>
      </c>
      <c r="AL360">
        <v>37.6</v>
      </c>
      <c r="AM360">
        <v>6.9</v>
      </c>
      <c r="AN360">
        <v>0.18</v>
      </c>
      <c r="AO360">
        <v>866</v>
      </c>
      <c r="AP360">
        <v>1.95</v>
      </c>
      <c r="AQ360">
        <v>1.2999999999999999E-2</v>
      </c>
      <c r="AR360">
        <v>1.1399999999999999</v>
      </c>
      <c r="AS360">
        <v>17.100000000000001</v>
      </c>
      <c r="AT360">
        <v>0.10100000000000001</v>
      </c>
      <c r="AU360">
        <v>1.55</v>
      </c>
      <c r="AV360">
        <v>-10</v>
      </c>
      <c r="AW360">
        <v>-2</v>
      </c>
      <c r="AX360">
        <v>7.2</v>
      </c>
      <c r="AY360">
        <v>2</v>
      </c>
      <c r="AZ360">
        <v>0.28000000000000003</v>
      </c>
      <c r="BA360">
        <v>0.08</v>
      </c>
      <c r="BB360">
        <v>6.6</v>
      </c>
      <c r="BC360">
        <v>1.2</v>
      </c>
      <c r="BD360">
        <v>0.5</v>
      </c>
      <c r="BE360">
        <v>11.1</v>
      </c>
      <c r="BF360">
        <v>-0.05</v>
      </c>
      <c r="BG360">
        <v>-0.02</v>
      </c>
      <c r="BH360">
        <v>6.6</v>
      </c>
      <c r="BI360">
        <v>2.7E-2</v>
      </c>
      <c r="BJ360">
        <v>0.22</v>
      </c>
      <c r="BK360">
        <v>3.6</v>
      </c>
      <c r="BL360">
        <v>47</v>
      </c>
      <c r="BM360">
        <v>0.4</v>
      </c>
      <c r="BN360">
        <v>26.72</v>
      </c>
      <c r="BO360">
        <v>76.099999999999994</v>
      </c>
      <c r="BP360">
        <v>1.5</v>
      </c>
      <c r="BQ360">
        <v>10.55</v>
      </c>
      <c r="BR360">
        <v>40.53</v>
      </c>
      <c r="BS360">
        <v>8.1</v>
      </c>
      <c r="BT360">
        <v>1.36</v>
      </c>
      <c r="BU360">
        <v>6.9</v>
      </c>
      <c r="BV360">
        <v>0.99</v>
      </c>
      <c r="BW360">
        <v>4.9000000000000004</v>
      </c>
      <c r="BX360">
        <v>1.1100000000000001</v>
      </c>
      <c r="BY360">
        <v>3.14</v>
      </c>
      <c r="BZ360">
        <v>0.47</v>
      </c>
      <c r="CA360">
        <v>2.63</v>
      </c>
      <c r="CB360">
        <v>0.45</v>
      </c>
    </row>
    <row r="361" spans="1:80" x14ac:dyDescent="0.3">
      <c r="A361" t="s">
        <v>1414</v>
      </c>
      <c r="B361" t="s">
        <v>1415</v>
      </c>
      <c r="C361" s="1" t="str">
        <f>HYPERLINK("http://geochem.nrcan.gc.ca/cdogs/content/bdl/bdl211193_e.htm", "21:1193")</f>
        <v>21:1193</v>
      </c>
      <c r="D361" s="1" t="str">
        <f>HYPERLINK("http://geochem.nrcan.gc.ca/cdogs/content/svy/svy210191_e.htm", "21:0191")</f>
        <v>21:0191</v>
      </c>
      <c r="E361" t="s">
        <v>1416</v>
      </c>
      <c r="F361" t="s">
        <v>1417</v>
      </c>
      <c r="H361">
        <v>56.964946599999998</v>
      </c>
      <c r="I361">
        <v>-105.45588650000001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8</v>
      </c>
      <c r="M361" t="s">
        <v>162</v>
      </c>
      <c r="N361">
        <v>360</v>
      </c>
      <c r="O361">
        <v>1</v>
      </c>
      <c r="P361">
        <v>51</v>
      </c>
      <c r="Q361">
        <v>0.9</v>
      </c>
      <c r="R361">
        <v>0.4</v>
      </c>
      <c r="S361">
        <v>1</v>
      </c>
      <c r="T361">
        <v>-20</v>
      </c>
      <c r="U361">
        <v>39.700000000000003</v>
      </c>
      <c r="V361">
        <v>1.1000000000000001</v>
      </c>
      <c r="W361">
        <v>0.03</v>
      </c>
      <c r="X361">
        <v>0.25</v>
      </c>
      <c r="Y361">
        <v>0.43</v>
      </c>
      <c r="Z361">
        <v>54.9</v>
      </c>
      <c r="AA361">
        <v>7.1</v>
      </c>
      <c r="AB361">
        <v>27.6</v>
      </c>
      <c r="AC361">
        <v>0.45</v>
      </c>
      <c r="AD361">
        <v>8.89</v>
      </c>
      <c r="AE361">
        <v>2.2799999999999998</v>
      </c>
      <c r="AF361">
        <v>1.8</v>
      </c>
      <c r="AG361">
        <v>-0.1</v>
      </c>
      <c r="AH361">
        <v>-0.02</v>
      </c>
      <c r="AI361">
        <v>70</v>
      </c>
      <c r="AJ361">
        <v>-0.02</v>
      </c>
      <c r="AK361">
        <v>0.05</v>
      </c>
      <c r="AL361">
        <v>27.4</v>
      </c>
      <c r="AM361">
        <v>4.9000000000000004</v>
      </c>
      <c r="AN361">
        <v>0.16</v>
      </c>
      <c r="AO361">
        <v>377</v>
      </c>
      <c r="AP361">
        <v>2.0099999999999998</v>
      </c>
      <c r="AQ361">
        <v>2.9000000000000001E-2</v>
      </c>
      <c r="AR361">
        <v>0.9</v>
      </c>
      <c r="AS361">
        <v>12.9</v>
      </c>
      <c r="AT361">
        <v>0.11799999999999999</v>
      </c>
      <c r="AU361">
        <v>2.4900000000000002</v>
      </c>
      <c r="AV361">
        <v>-10</v>
      </c>
      <c r="AW361">
        <v>-2</v>
      </c>
      <c r="AX361">
        <v>5.7</v>
      </c>
      <c r="AY361">
        <v>-1</v>
      </c>
      <c r="AZ361">
        <v>0.37</v>
      </c>
      <c r="BA361">
        <v>0.09</v>
      </c>
      <c r="BB361">
        <v>2.6</v>
      </c>
      <c r="BC361">
        <v>1.1000000000000001</v>
      </c>
      <c r="BD361">
        <v>0.4</v>
      </c>
      <c r="BE361">
        <v>11.9</v>
      </c>
      <c r="BF361">
        <v>-0.05</v>
      </c>
      <c r="BG361">
        <v>-0.02</v>
      </c>
      <c r="BH361">
        <v>1.4</v>
      </c>
      <c r="BI361">
        <v>0.02</v>
      </c>
      <c r="BJ361">
        <v>0.14000000000000001</v>
      </c>
      <c r="BK361">
        <v>5.5</v>
      </c>
      <c r="BL361">
        <v>25</v>
      </c>
      <c r="BM361">
        <v>0.2</v>
      </c>
      <c r="BN361">
        <v>14.71</v>
      </c>
      <c r="BO361">
        <v>93.9</v>
      </c>
      <c r="BP361">
        <v>0.5</v>
      </c>
      <c r="BQ361">
        <v>7.19</v>
      </c>
      <c r="BR361">
        <v>25.55</v>
      </c>
      <c r="BS361">
        <v>5.05</v>
      </c>
      <c r="BT361">
        <v>0.75</v>
      </c>
      <c r="BU361">
        <v>3.13</v>
      </c>
      <c r="BV361">
        <v>0.54</v>
      </c>
      <c r="BW361">
        <v>2.71</v>
      </c>
      <c r="BX361">
        <v>0.6</v>
      </c>
      <c r="BY361">
        <v>1.46</v>
      </c>
      <c r="BZ361">
        <v>0.23</v>
      </c>
      <c r="CA361">
        <v>1.27</v>
      </c>
      <c r="CB361">
        <v>0.24</v>
      </c>
    </row>
    <row r="362" spans="1:80" x14ac:dyDescent="0.3">
      <c r="A362" t="s">
        <v>1418</v>
      </c>
      <c r="B362" t="s">
        <v>1419</v>
      </c>
      <c r="C362" s="1" t="str">
        <f>HYPERLINK("http://geochem.nrcan.gc.ca/cdogs/content/bdl/bdl211193_e.htm", "21:1193")</f>
        <v>21:1193</v>
      </c>
      <c r="D362" s="1" t="str">
        <f>HYPERLINK("http://geochem.nrcan.gc.ca/cdogs/content/svy/svy210191_e.htm", "21:0191")</f>
        <v>21:0191</v>
      </c>
      <c r="E362" t="s">
        <v>1420</v>
      </c>
      <c r="F362" t="s">
        <v>1421</v>
      </c>
      <c r="H362">
        <v>56.929503500000003</v>
      </c>
      <c r="I362">
        <v>-105.4734291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8</v>
      </c>
      <c r="M362" t="s">
        <v>167</v>
      </c>
      <c r="N362">
        <v>361</v>
      </c>
      <c r="O362">
        <v>1</v>
      </c>
      <c r="P362">
        <v>67</v>
      </c>
      <c r="Q362">
        <v>1.4</v>
      </c>
      <c r="R362">
        <v>0.5</v>
      </c>
      <c r="S362">
        <v>1.2</v>
      </c>
      <c r="T362">
        <v>22</v>
      </c>
      <c r="U362">
        <v>83.3</v>
      </c>
      <c r="V362">
        <v>1.9</v>
      </c>
      <c r="W362">
        <v>0.05</v>
      </c>
      <c r="X362">
        <v>0.26</v>
      </c>
      <c r="Y362">
        <v>0.46</v>
      </c>
      <c r="Z362">
        <v>87.5</v>
      </c>
      <c r="AA362">
        <v>12.5</v>
      </c>
      <c r="AB362">
        <v>47</v>
      </c>
      <c r="AC362">
        <v>0.57999999999999996</v>
      </c>
      <c r="AD362">
        <v>23.22</v>
      </c>
      <c r="AE362">
        <v>7.71</v>
      </c>
      <c r="AF362">
        <v>2.6</v>
      </c>
      <c r="AG362">
        <v>0.2</v>
      </c>
      <c r="AH362">
        <v>0.27</v>
      </c>
      <c r="AI362">
        <v>114</v>
      </c>
      <c r="AJ362">
        <v>-0.02</v>
      </c>
      <c r="AK362">
        <v>7.0000000000000007E-2</v>
      </c>
      <c r="AL362">
        <v>41.9</v>
      </c>
      <c r="AM362">
        <v>6.4</v>
      </c>
      <c r="AN362">
        <v>0.2</v>
      </c>
      <c r="AO362">
        <v>587</v>
      </c>
      <c r="AP362">
        <v>2.62</v>
      </c>
      <c r="AQ362">
        <v>1.7999999999999999E-2</v>
      </c>
      <c r="AR362">
        <v>1.41</v>
      </c>
      <c r="AS362">
        <v>23</v>
      </c>
      <c r="AT362">
        <v>0.13</v>
      </c>
      <c r="AU362">
        <v>3.82</v>
      </c>
      <c r="AV362">
        <v>-10</v>
      </c>
      <c r="AW362">
        <v>4</v>
      </c>
      <c r="AX362">
        <v>9.5</v>
      </c>
      <c r="AY362">
        <v>2</v>
      </c>
      <c r="AZ362">
        <v>0.51</v>
      </c>
      <c r="BA362">
        <v>0.1</v>
      </c>
      <c r="BB362">
        <v>6.8</v>
      </c>
      <c r="BC362">
        <v>2.7</v>
      </c>
      <c r="BD362">
        <v>0.5</v>
      </c>
      <c r="BE362">
        <v>14.6</v>
      </c>
      <c r="BF362">
        <v>-0.05</v>
      </c>
      <c r="BG362">
        <v>-0.02</v>
      </c>
      <c r="BH362">
        <v>9.1999999999999993</v>
      </c>
      <c r="BI362">
        <v>0.04</v>
      </c>
      <c r="BJ362">
        <v>0.21</v>
      </c>
      <c r="BK362">
        <v>4</v>
      </c>
      <c r="BL362">
        <v>53</v>
      </c>
      <c r="BM362">
        <v>0.4</v>
      </c>
      <c r="BN362">
        <v>32.14</v>
      </c>
      <c r="BO362">
        <v>90.2</v>
      </c>
      <c r="BP362">
        <v>10</v>
      </c>
      <c r="BQ362">
        <v>12.84</v>
      </c>
      <c r="BR362">
        <v>46.32</v>
      </c>
      <c r="BS362">
        <v>9.11</v>
      </c>
      <c r="BT362">
        <v>1.52</v>
      </c>
      <c r="BU362">
        <v>7</v>
      </c>
      <c r="BV362">
        <v>1.1100000000000001</v>
      </c>
      <c r="BW362">
        <v>5.85</v>
      </c>
      <c r="BX362">
        <v>1.28</v>
      </c>
      <c r="BY362">
        <v>3.58</v>
      </c>
      <c r="BZ362">
        <v>0.53</v>
      </c>
      <c r="CA362">
        <v>3.26</v>
      </c>
      <c r="CB362">
        <v>0.51</v>
      </c>
    </row>
    <row r="363" spans="1:80" x14ac:dyDescent="0.3">
      <c r="A363" t="s">
        <v>1422</v>
      </c>
      <c r="B363" t="s">
        <v>1423</v>
      </c>
      <c r="C363" s="1" t="str">
        <f>HYPERLINK("http://geochem.nrcan.gc.ca/cdogs/content/bdl/bdl211193_e.htm", "21:1193")</f>
        <v>21:1193</v>
      </c>
      <c r="D363" s="1" t="str">
        <f>HYPERLINK("http://geochem.nrcan.gc.ca/cdogs/content/svy/svy210191_e.htm", "21:0191")</f>
        <v>21:0191</v>
      </c>
      <c r="E363" t="s">
        <v>1424</v>
      </c>
      <c r="F363" t="s">
        <v>1425</v>
      </c>
      <c r="H363">
        <v>56.929378700000001</v>
      </c>
      <c r="I363">
        <v>-105.53987309999999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8</v>
      </c>
      <c r="M363" t="s">
        <v>172</v>
      </c>
      <c r="N363">
        <v>362</v>
      </c>
      <c r="O363">
        <v>1</v>
      </c>
      <c r="P363">
        <v>15</v>
      </c>
      <c r="Q363">
        <v>0.38</v>
      </c>
      <c r="R363">
        <v>0.2</v>
      </c>
      <c r="S363">
        <v>-0.2</v>
      </c>
      <c r="T363">
        <v>-20</v>
      </c>
      <c r="U363">
        <v>25.8</v>
      </c>
      <c r="V363">
        <v>0.8</v>
      </c>
      <c r="W363">
        <v>-0.02</v>
      </c>
      <c r="X363">
        <v>0.08</v>
      </c>
      <c r="Y363">
        <v>0.19</v>
      </c>
      <c r="Z363">
        <v>20.7</v>
      </c>
      <c r="AA363">
        <v>2.9</v>
      </c>
      <c r="AB363">
        <v>11.8</v>
      </c>
      <c r="AC363">
        <v>0.51</v>
      </c>
      <c r="AD363">
        <v>2.95</v>
      </c>
      <c r="AE363">
        <v>2.65</v>
      </c>
      <c r="AF363">
        <v>1.6</v>
      </c>
      <c r="AG363">
        <v>-0.1</v>
      </c>
      <c r="AH363">
        <v>0.08</v>
      </c>
      <c r="AI363">
        <v>11</v>
      </c>
      <c r="AJ363">
        <v>-0.02</v>
      </c>
      <c r="AK363">
        <v>0.11</v>
      </c>
      <c r="AL363">
        <v>10.6</v>
      </c>
      <c r="AM363">
        <v>5.6</v>
      </c>
      <c r="AN363">
        <v>0.2</v>
      </c>
      <c r="AO363">
        <v>326</v>
      </c>
      <c r="AP363">
        <v>0.37</v>
      </c>
      <c r="AQ363">
        <v>6.0000000000000001E-3</v>
      </c>
      <c r="AR363">
        <v>0.76</v>
      </c>
      <c r="AS363">
        <v>7.1</v>
      </c>
      <c r="AT363">
        <v>3.2000000000000001E-2</v>
      </c>
      <c r="AU363">
        <v>1.03</v>
      </c>
      <c r="AV363">
        <v>-10</v>
      </c>
      <c r="AW363">
        <v>-2</v>
      </c>
      <c r="AX363">
        <v>13.4</v>
      </c>
      <c r="AY363">
        <v>1</v>
      </c>
      <c r="AZ363">
        <v>0.04</v>
      </c>
      <c r="BA363">
        <v>-0.02</v>
      </c>
      <c r="BB363">
        <v>1.9</v>
      </c>
      <c r="BC363">
        <v>0.2</v>
      </c>
      <c r="BD363">
        <v>0.3</v>
      </c>
      <c r="BE363">
        <v>8</v>
      </c>
      <c r="BF363">
        <v>-0.05</v>
      </c>
      <c r="BG363">
        <v>-0.02</v>
      </c>
      <c r="BH363">
        <v>4.5</v>
      </c>
      <c r="BI363">
        <v>2.7E-2</v>
      </c>
      <c r="BJ363">
        <v>7.0000000000000007E-2</v>
      </c>
      <c r="BK363">
        <v>1.3</v>
      </c>
      <c r="BL363">
        <v>11</v>
      </c>
      <c r="BM363">
        <v>-0.1</v>
      </c>
      <c r="BN363">
        <v>5.59</v>
      </c>
      <c r="BO363">
        <v>28.7</v>
      </c>
      <c r="BP363">
        <v>3.5</v>
      </c>
      <c r="BQ363">
        <v>2.63</v>
      </c>
      <c r="BR363">
        <v>9.5</v>
      </c>
      <c r="BS363">
        <v>2.04</v>
      </c>
      <c r="BT363">
        <v>0.24</v>
      </c>
      <c r="BU363">
        <v>1.3</v>
      </c>
      <c r="BV363">
        <v>0.21</v>
      </c>
      <c r="BW363">
        <v>1.06</v>
      </c>
      <c r="BX363">
        <v>0.2</v>
      </c>
      <c r="BY363">
        <v>0.46</v>
      </c>
      <c r="BZ363">
        <v>7.0000000000000007E-2</v>
      </c>
      <c r="CA363">
        <v>0.46</v>
      </c>
      <c r="CB363">
        <v>0.06</v>
      </c>
    </row>
    <row r="364" spans="1:80" x14ac:dyDescent="0.3">
      <c r="A364" t="s">
        <v>1426</v>
      </c>
      <c r="B364" t="s">
        <v>1427</v>
      </c>
      <c r="C364" s="1" t="str">
        <f>HYPERLINK("http://geochem.nrcan.gc.ca/cdogs/content/bdl/bdl211193_e.htm", "21:1193")</f>
        <v>21:1193</v>
      </c>
      <c r="D364" s="1" t="str">
        <f>HYPERLINK("http://geochem.nrcan.gc.ca/cdogs/content/svy/svy210191_e.htm", "21:0191")</f>
        <v>21:0191</v>
      </c>
      <c r="E364" t="s">
        <v>1428</v>
      </c>
      <c r="F364" t="s">
        <v>1429</v>
      </c>
      <c r="H364">
        <v>56.911304999999999</v>
      </c>
      <c r="I364">
        <v>-105.5436351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8</v>
      </c>
      <c r="M364" t="s">
        <v>177</v>
      </c>
      <c r="N364">
        <v>363</v>
      </c>
      <c r="O364">
        <v>1</v>
      </c>
      <c r="P364">
        <v>50</v>
      </c>
      <c r="Q364">
        <v>0.57999999999999996</v>
      </c>
      <c r="R364">
        <v>1</v>
      </c>
      <c r="S364">
        <v>0.8</v>
      </c>
      <c r="T364">
        <v>-20</v>
      </c>
      <c r="U364">
        <v>23.8</v>
      </c>
      <c r="V364">
        <v>2.7</v>
      </c>
      <c r="W364">
        <v>0.03</v>
      </c>
      <c r="X364">
        <v>0.14000000000000001</v>
      </c>
      <c r="Y364">
        <v>0.2</v>
      </c>
      <c r="Z364">
        <v>55.5</v>
      </c>
      <c r="AA364">
        <v>7.1</v>
      </c>
      <c r="AB364">
        <v>43.7</v>
      </c>
      <c r="AC364">
        <v>0.42</v>
      </c>
      <c r="AD364">
        <v>9.16</v>
      </c>
      <c r="AE364">
        <v>27.51</v>
      </c>
      <c r="AF364">
        <v>1.7</v>
      </c>
      <c r="AG364">
        <v>0.1</v>
      </c>
      <c r="AH364">
        <v>0.06</v>
      </c>
      <c r="AI364">
        <v>37</v>
      </c>
      <c r="AJ364">
        <v>0.03</v>
      </c>
      <c r="AK364">
        <v>0.04</v>
      </c>
      <c r="AL364">
        <v>25.9</v>
      </c>
      <c r="AM364">
        <v>4.2</v>
      </c>
      <c r="AN364">
        <v>0.1</v>
      </c>
      <c r="AO364">
        <v>875</v>
      </c>
      <c r="AP364">
        <v>2.09</v>
      </c>
      <c r="AQ364">
        <v>1.2999999999999999E-2</v>
      </c>
      <c r="AR364">
        <v>1.1200000000000001</v>
      </c>
      <c r="AS364">
        <v>12.6</v>
      </c>
      <c r="AT364">
        <v>0.20799999999999999</v>
      </c>
      <c r="AU364">
        <v>1.9</v>
      </c>
      <c r="AV364">
        <v>-10</v>
      </c>
      <c r="AW364">
        <v>5</v>
      </c>
      <c r="AX364">
        <v>7.2</v>
      </c>
      <c r="AY364">
        <v>-1</v>
      </c>
      <c r="AZ364">
        <v>0.31</v>
      </c>
      <c r="BA364">
        <v>0.1</v>
      </c>
      <c r="BB364">
        <v>5</v>
      </c>
      <c r="BC364">
        <v>1.3</v>
      </c>
      <c r="BD364">
        <v>0.4</v>
      </c>
      <c r="BE364">
        <v>7.2</v>
      </c>
      <c r="BF364">
        <v>-0.05</v>
      </c>
      <c r="BG364">
        <v>-0.02</v>
      </c>
      <c r="BH364">
        <v>5.2</v>
      </c>
      <c r="BI364">
        <v>2.4E-2</v>
      </c>
      <c r="BJ364">
        <v>0.08</v>
      </c>
      <c r="BK364">
        <v>2.6</v>
      </c>
      <c r="BL364">
        <v>108</v>
      </c>
      <c r="BM364">
        <v>0.3</v>
      </c>
      <c r="BN364">
        <v>22.42</v>
      </c>
      <c r="BO364">
        <v>59.8</v>
      </c>
      <c r="BP364">
        <v>5.5</v>
      </c>
      <c r="BQ364">
        <v>7.77</v>
      </c>
      <c r="BR364">
        <v>30.84</v>
      </c>
      <c r="BS364">
        <v>5.85</v>
      </c>
      <c r="BT364">
        <v>1.07</v>
      </c>
      <c r="BU364">
        <v>5.9</v>
      </c>
      <c r="BV364">
        <v>0.8</v>
      </c>
      <c r="BW364">
        <v>4.09</v>
      </c>
      <c r="BX364">
        <v>0.9</v>
      </c>
      <c r="BY364">
        <v>2.5</v>
      </c>
      <c r="BZ364">
        <v>0.38</v>
      </c>
      <c r="CA364">
        <v>2.04</v>
      </c>
      <c r="CB364">
        <v>0.36</v>
      </c>
    </row>
    <row r="365" spans="1:80" x14ac:dyDescent="0.3">
      <c r="A365" t="s">
        <v>1430</v>
      </c>
      <c r="B365" t="s">
        <v>1431</v>
      </c>
      <c r="C365" s="1" t="str">
        <f>HYPERLINK("http://geochem.nrcan.gc.ca/cdogs/content/bdl/bdl211193_e.htm", "21:1193")</f>
        <v>21:1193</v>
      </c>
      <c r="D365" s="1" t="str">
        <f>HYPERLINK("http://geochem.nrcan.gc.ca/cdogs/content/svy/svy210191_e.htm", "21:0191")</f>
        <v>21:0191</v>
      </c>
      <c r="E365" t="s">
        <v>1432</v>
      </c>
      <c r="F365" t="s">
        <v>1433</v>
      </c>
      <c r="H365">
        <v>56.902655799999998</v>
      </c>
      <c r="I365">
        <v>-105.58695280000001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9</v>
      </c>
      <c r="M365" t="s">
        <v>84</v>
      </c>
      <c r="N365">
        <v>364</v>
      </c>
      <c r="O365">
        <v>7</v>
      </c>
      <c r="P365">
        <v>67</v>
      </c>
      <c r="Q365">
        <v>0.5</v>
      </c>
      <c r="R365">
        <v>-0.1</v>
      </c>
      <c r="S365">
        <v>0.4</v>
      </c>
      <c r="T365">
        <v>-20</v>
      </c>
      <c r="U365">
        <v>29</v>
      </c>
      <c r="V365">
        <v>1</v>
      </c>
      <c r="W365">
        <v>0.03</v>
      </c>
      <c r="X365">
        <v>0.33</v>
      </c>
      <c r="Y365">
        <v>1.74</v>
      </c>
      <c r="Z365">
        <v>29</v>
      </c>
      <c r="AA365">
        <v>4.0999999999999996</v>
      </c>
      <c r="AB365">
        <v>18.399999999999999</v>
      </c>
      <c r="AC365">
        <v>0.4</v>
      </c>
      <c r="AD365">
        <v>16.940000000000001</v>
      </c>
      <c r="AE365">
        <v>0.99</v>
      </c>
      <c r="AF365">
        <v>1.3</v>
      </c>
      <c r="AG365">
        <v>-0.1</v>
      </c>
      <c r="AH365">
        <v>0.02</v>
      </c>
      <c r="AI365">
        <v>55</v>
      </c>
      <c r="AJ365">
        <v>-0.02</v>
      </c>
      <c r="AK365">
        <v>0.04</v>
      </c>
      <c r="AL365">
        <v>23.3</v>
      </c>
      <c r="AM365">
        <v>3.7</v>
      </c>
      <c r="AN365">
        <v>0.11</v>
      </c>
      <c r="AO365">
        <v>90</v>
      </c>
      <c r="AP365">
        <v>1.28</v>
      </c>
      <c r="AQ365">
        <v>4.4999999999999998E-2</v>
      </c>
      <c r="AR365">
        <v>0.64</v>
      </c>
      <c r="AS365">
        <v>13.4</v>
      </c>
      <c r="AT365">
        <v>8.3000000000000004E-2</v>
      </c>
      <c r="AU365">
        <v>2.2999999999999998</v>
      </c>
      <c r="AV365">
        <v>-10</v>
      </c>
      <c r="AW365">
        <v>4</v>
      </c>
      <c r="AX365">
        <v>6.2</v>
      </c>
      <c r="AY365">
        <v>2</v>
      </c>
      <c r="AZ365">
        <v>0.65</v>
      </c>
      <c r="BA365">
        <v>0.13</v>
      </c>
      <c r="BB365">
        <v>2.8</v>
      </c>
      <c r="BC365">
        <v>1.8</v>
      </c>
      <c r="BD365">
        <v>0.3</v>
      </c>
      <c r="BE365">
        <v>20.2</v>
      </c>
      <c r="BF365">
        <v>-0.05</v>
      </c>
      <c r="BG365">
        <v>-0.02</v>
      </c>
      <c r="BH365">
        <v>1.2</v>
      </c>
      <c r="BI365">
        <v>1.2999999999999999E-2</v>
      </c>
      <c r="BJ365">
        <v>0.1</v>
      </c>
      <c r="BK365">
        <v>4</v>
      </c>
      <c r="BL365">
        <v>14</v>
      </c>
      <c r="BM365">
        <v>-0.1</v>
      </c>
      <c r="BN365">
        <v>18.79</v>
      </c>
      <c r="BO365">
        <v>119.7</v>
      </c>
      <c r="BP365">
        <v>1</v>
      </c>
      <c r="BQ365">
        <v>6.81</v>
      </c>
      <c r="BR365">
        <v>26.73</v>
      </c>
      <c r="BS365">
        <v>5.0599999999999996</v>
      </c>
      <c r="BT365">
        <v>0.86</v>
      </c>
      <c r="BU365">
        <v>4.05</v>
      </c>
      <c r="BV365">
        <v>0.61</v>
      </c>
      <c r="BW365">
        <v>3.08</v>
      </c>
      <c r="BX365">
        <v>0.74</v>
      </c>
      <c r="BY365">
        <v>1.96</v>
      </c>
      <c r="BZ365">
        <v>0.3</v>
      </c>
      <c r="CA365">
        <v>1.9</v>
      </c>
      <c r="CB365">
        <v>0.28000000000000003</v>
      </c>
    </row>
    <row r="366" spans="1:80" x14ac:dyDescent="0.3">
      <c r="A366" t="s">
        <v>1434</v>
      </c>
      <c r="B366" t="s">
        <v>1435</v>
      </c>
      <c r="C366" s="1" t="str">
        <f>HYPERLINK("http://geochem.nrcan.gc.ca/cdogs/content/bdl/bdl211193_e.htm", "21:1193")</f>
        <v>21:1193</v>
      </c>
      <c r="D366" s="1" t="str">
        <f>HYPERLINK("http://geochem.nrcan.gc.ca/cdogs/content/svy/svy210191_e.htm", "21:0191")</f>
        <v>21:0191</v>
      </c>
      <c r="E366" t="s">
        <v>1432</v>
      </c>
      <c r="F366" t="s">
        <v>1436</v>
      </c>
      <c r="H366">
        <v>56.902655799999998</v>
      </c>
      <c r="I366">
        <v>-105.58695280000001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9</v>
      </c>
      <c r="M366" t="s">
        <v>112</v>
      </c>
      <c r="N366">
        <v>365</v>
      </c>
      <c r="O366">
        <v>1</v>
      </c>
      <c r="P366">
        <v>66</v>
      </c>
      <c r="Q366">
        <v>0.49</v>
      </c>
      <c r="R366">
        <v>-0.1</v>
      </c>
      <c r="S366">
        <v>2.1</v>
      </c>
      <c r="T366">
        <v>-20</v>
      </c>
      <c r="U366">
        <v>26.9</v>
      </c>
      <c r="V366">
        <v>0.9</v>
      </c>
      <c r="W366">
        <v>0.04</v>
      </c>
      <c r="X366">
        <v>0.36</v>
      </c>
      <c r="Y366">
        <v>1.82</v>
      </c>
      <c r="Z366">
        <v>28.1</v>
      </c>
      <c r="AA366">
        <v>3.9</v>
      </c>
      <c r="AB366">
        <v>18.5</v>
      </c>
      <c r="AC366">
        <v>0.33</v>
      </c>
      <c r="AD366">
        <v>17.55</v>
      </c>
      <c r="AE366">
        <v>0.68</v>
      </c>
      <c r="AF366">
        <v>1.2</v>
      </c>
      <c r="AG366">
        <v>-0.1</v>
      </c>
      <c r="AH366">
        <v>-0.02</v>
      </c>
      <c r="AI366">
        <v>55</v>
      </c>
      <c r="AJ366">
        <v>-0.02</v>
      </c>
      <c r="AK366">
        <v>0.04</v>
      </c>
      <c r="AL366">
        <v>23.9</v>
      </c>
      <c r="AM366">
        <v>3.7</v>
      </c>
      <c r="AN366">
        <v>0.1</v>
      </c>
      <c r="AO366">
        <v>88</v>
      </c>
      <c r="AP366">
        <v>1.28</v>
      </c>
      <c r="AQ366">
        <v>4.5999999999999999E-2</v>
      </c>
      <c r="AR366">
        <v>0.52</v>
      </c>
      <c r="AS366">
        <v>13.5</v>
      </c>
      <c r="AT366">
        <v>9.0999999999999998E-2</v>
      </c>
      <c r="AU366">
        <v>2.29</v>
      </c>
      <c r="AV366">
        <v>-10</v>
      </c>
      <c r="AW366">
        <v>3</v>
      </c>
      <c r="AX366">
        <v>5.7</v>
      </c>
      <c r="AY366">
        <v>-1</v>
      </c>
      <c r="AZ366">
        <v>0.73</v>
      </c>
      <c r="BA366">
        <v>0.12</v>
      </c>
      <c r="BB366">
        <v>2.8</v>
      </c>
      <c r="BC366">
        <v>2</v>
      </c>
      <c r="BD366">
        <v>0.3</v>
      </c>
      <c r="BE366">
        <v>21.8</v>
      </c>
      <c r="BF366">
        <v>-0.05</v>
      </c>
      <c r="BG366">
        <v>-0.02</v>
      </c>
      <c r="BH366">
        <v>1</v>
      </c>
      <c r="BI366">
        <v>1.0999999999999999E-2</v>
      </c>
      <c r="BJ366">
        <v>0.09</v>
      </c>
      <c r="BK366">
        <v>4.3</v>
      </c>
      <c r="BL366">
        <v>12</v>
      </c>
      <c r="BM366">
        <v>-0.1</v>
      </c>
      <c r="BN366">
        <v>20</v>
      </c>
      <c r="BO366">
        <v>119.6</v>
      </c>
      <c r="BP366">
        <v>0.8</v>
      </c>
      <c r="BQ366">
        <v>7.24</v>
      </c>
      <c r="BR366">
        <v>26.34</v>
      </c>
      <c r="BS366">
        <v>5.23</v>
      </c>
      <c r="BT366">
        <v>0.92</v>
      </c>
      <c r="BU366">
        <v>4.3099999999999996</v>
      </c>
      <c r="BV366">
        <v>0.64</v>
      </c>
      <c r="BW366">
        <v>3.13</v>
      </c>
      <c r="BX366">
        <v>0.73</v>
      </c>
      <c r="BY366">
        <v>2.11</v>
      </c>
      <c r="BZ366">
        <v>0.28999999999999998</v>
      </c>
      <c r="CA366">
        <v>1.68</v>
      </c>
      <c r="CB366">
        <v>0.31</v>
      </c>
    </row>
    <row r="367" spans="1:80" x14ac:dyDescent="0.3">
      <c r="A367" t="s">
        <v>1437</v>
      </c>
      <c r="B367" t="s">
        <v>1438</v>
      </c>
      <c r="C367" s="1" t="str">
        <f>HYPERLINK("http://geochem.nrcan.gc.ca/cdogs/content/bdl/bdl211193_e.htm", "21:1193")</f>
        <v>21:1193</v>
      </c>
      <c r="D367" s="1" t="str">
        <f>HYPERLINK("http://geochem.nrcan.gc.ca/cdogs/content/svy/svy210191_e.htm", "21:0191")</f>
        <v>21:0191</v>
      </c>
      <c r="E367" t="s">
        <v>1432</v>
      </c>
      <c r="F367" t="s">
        <v>1439</v>
      </c>
      <c r="H367">
        <v>56.902655799999998</v>
      </c>
      <c r="I367">
        <v>-105.58695280000001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9</v>
      </c>
      <c r="M367" t="s">
        <v>108</v>
      </c>
      <c r="N367">
        <v>366</v>
      </c>
      <c r="O367">
        <v>1</v>
      </c>
      <c r="P367">
        <v>83</v>
      </c>
      <c r="Q367">
        <v>0.51</v>
      </c>
      <c r="R367">
        <v>-0.1</v>
      </c>
      <c r="S367">
        <v>1.8</v>
      </c>
      <c r="T367">
        <v>-20</v>
      </c>
      <c r="U367">
        <v>28.8</v>
      </c>
      <c r="V367">
        <v>0.7</v>
      </c>
      <c r="W367">
        <v>0.03</v>
      </c>
      <c r="X367">
        <v>0.38</v>
      </c>
      <c r="Y367">
        <v>0.97</v>
      </c>
      <c r="Z367">
        <v>28.6</v>
      </c>
      <c r="AA367">
        <v>4.0999999999999996</v>
      </c>
      <c r="AB367">
        <v>18.7</v>
      </c>
      <c r="AC367">
        <v>0.36</v>
      </c>
      <c r="AD367">
        <v>18.649999999999999</v>
      </c>
      <c r="AE367">
        <v>0.72</v>
      </c>
      <c r="AF367">
        <v>1.2</v>
      </c>
      <c r="AG367">
        <v>-0.1</v>
      </c>
      <c r="AH367">
        <v>-0.02</v>
      </c>
      <c r="AI367">
        <v>78</v>
      </c>
      <c r="AJ367">
        <v>-0.02</v>
      </c>
      <c r="AK367">
        <v>0.04</v>
      </c>
      <c r="AL367">
        <v>24.4</v>
      </c>
      <c r="AM367">
        <v>4</v>
      </c>
      <c r="AN367">
        <v>0.1</v>
      </c>
      <c r="AO367">
        <v>88</v>
      </c>
      <c r="AP367">
        <v>1.36</v>
      </c>
      <c r="AQ367">
        <v>3.7999999999999999E-2</v>
      </c>
      <c r="AR367">
        <v>0.56999999999999995</v>
      </c>
      <c r="AS367">
        <v>14.4</v>
      </c>
      <c r="AT367">
        <v>9.6000000000000002E-2</v>
      </c>
      <c r="AU367">
        <v>2.4900000000000002</v>
      </c>
      <c r="AV367">
        <v>-10</v>
      </c>
      <c r="AW367">
        <v>2</v>
      </c>
      <c r="AX367">
        <v>6</v>
      </c>
      <c r="AY367">
        <v>-1</v>
      </c>
      <c r="AZ367">
        <v>0.76</v>
      </c>
      <c r="BA367">
        <v>0.13</v>
      </c>
      <c r="BB367">
        <v>3.1</v>
      </c>
      <c r="BC367">
        <v>2.2999999999999998</v>
      </c>
      <c r="BD367">
        <v>0.2</v>
      </c>
      <c r="BE367">
        <v>22.4</v>
      </c>
      <c r="BF367">
        <v>-0.05</v>
      </c>
      <c r="BG367">
        <v>-0.02</v>
      </c>
      <c r="BH367">
        <v>0.9</v>
      </c>
      <c r="BI367">
        <v>1.2E-2</v>
      </c>
      <c r="BJ367">
        <v>0.1</v>
      </c>
      <c r="BK367">
        <v>4.5</v>
      </c>
      <c r="BL367">
        <v>13</v>
      </c>
      <c r="BM367">
        <v>-0.1</v>
      </c>
      <c r="BN367">
        <v>19.88</v>
      </c>
      <c r="BO367">
        <v>149.69999999999999</v>
      </c>
      <c r="BP367">
        <v>0.9</v>
      </c>
      <c r="BQ367">
        <v>7.27</v>
      </c>
      <c r="BR367">
        <v>27.36</v>
      </c>
      <c r="BS367">
        <v>5.61</v>
      </c>
      <c r="BT367">
        <v>0.87</v>
      </c>
      <c r="BU367">
        <v>4.75</v>
      </c>
      <c r="BV367">
        <v>0.63</v>
      </c>
      <c r="BW367">
        <v>3.29</v>
      </c>
      <c r="BX367">
        <v>0.76</v>
      </c>
      <c r="BY367">
        <v>1.96</v>
      </c>
      <c r="BZ367">
        <v>0.32</v>
      </c>
      <c r="CA367">
        <v>1.83</v>
      </c>
      <c r="CB367">
        <v>0.28999999999999998</v>
      </c>
    </row>
    <row r="368" spans="1:80" x14ac:dyDescent="0.3">
      <c r="A368" t="s">
        <v>1440</v>
      </c>
      <c r="B368" t="s">
        <v>1441</v>
      </c>
      <c r="C368" s="1" t="str">
        <f>HYPERLINK("http://geochem.nrcan.gc.ca/cdogs/content/bdl/bdl211193_e.htm", "21:1193")</f>
        <v>21:1193</v>
      </c>
      <c r="D368" s="1" t="str">
        <f>HYPERLINK("http://geochem.nrcan.gc.ca/cdogs/content/svy/svy210191_e.htm", "21:0191")</f>
        <v>21:0191</v>
      </c>
      <c r="E368" t="s">
        <v>1442</v>
      </c>
      <c r="F368" t="s">
        <v>1443</v>
      </c>
      <c r="H368">
        <v>56.902410400000001</v>
      </c>
      <c r="I368">
        <v>-105.6441694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9</v>
      </c>
      <c r="M368" t="s">
        <v>89</v>
      </c>
      <c r="N368">
        <v>367</v>
      </c>
      <c r="O368">
        <v>1</v>
      </c>
      <c r="P368">
        <v>46</v>
      </c>
      <c r="Q368">
        <v>0.54</v>
      </c>
      <c r="R368">
        <v>1.4</v>
      </c>
      <c r="S368">
        <v>0.8</v>
      </c>
      <c r="T368">
        <v>-20</v>
      </c>
      <c r="U368">
        <v>109.8</v>
      </c>
      <c r="V368">
        <v>0.5</v>
      </c>
      <c r="W368">
        <v>0.04</v>
      </c>
      <c r="X368">
        <v>0.41</v>
      </c>
      <c r="Y368">
        <v>0.66</v>
      </c>
      <c r="Z368">
        <v>15.4</v>
      </c>
      <c r="AA368">
        <v>4.7</v>
      </c>
      <c r="AB368">
        <v>21.3</v>
      </c>
      <c r="AC368">
        <v>0.39</v>
      </c>
      <c r="AD368">
        <v>6.02</v>
      </c>
      <c r="AE368">
        <v>1.91</v>
      </c>
      <c r="AF368">
        <v>1.2</v>
      </c>
      <c r="AG368">
        <v>-0.1</v>
      </c>
      <c r="AH368">
        <v>0.03</v>
      </c>
      <c r="AI368">
        <v>56</v>
      </c>
      <c r="AJ368">
        <v>-0.02</v>
      </c>
      <c r="AK368">
        <v>0.03</v>
      </c>
      <c r="AL368">
        <v>7.4</v>
      </c>
      <c r="AM368">
        <v>1.8</v>
      </c>
      <c r="AN368">
        <v>0.08</v>
      </c>
      <c r="AO368">
        <v>281</v>
      </c>
      <c r="AP368">
        <v>1.1000000000000001</v>
      </c>
      <c r="AQ368">
        <v>3.6999999999999998E-2</v>
      </c>
      <c r="AR368">
        <v>0.78</v>
      </c>
      <c r="AS368">
        <v>9.6999999999999993</v>
      </c>
      <c r="AT368">
        <v>7.4999999999999997E-2</v>
      </c>
      <c r="AU368">
        <v>1.96</v>
      </c>
      <c r="AV368">
        <v>-10</v>
      </c>
      <c r="AW368">
        <v>-2</v>
      </c>
      <c r="AX368">
        <v>3.3</v>
      </c>
      <c r="AY368">
        <v>2</v>
      </c>
      <c r="AZ368">
        <v>0.36</v>
      </c>
      <c r="BA368">
        <v>0.05</v>
      </c>
      <c r="BB368">
        <v>1.6</v>
      </c>
      <c r="BC368">
        <v>1.3</v>
      </c>
      <c r="BD368">
        <v>0.3</v>
      </c>
      <c r="BE368">
        <v>24.3</v>
      </c>
      <c r="BF368">
        <v>-0.05</v>
      </c>
      <c r="BG368">
        <v>-0.02</v>
      </c>
      <c r="BH368">
        <v>0.7</v>
      </c>
      <c r="BI368">
        <v>1.7000000000000001E-2</v>
      </c>
      <c r="BJ368">
        <v>7.0000000000000007E-2</v>
      </c>
      <c r="BK368">
        <v>1.4</v>
      </c>
      <c r="BL368">
        <v>26</v>
      </c>
      <c r="BM368">
        <v>0.2</v>
      </c>
      <c r="BN368">
        <v>4.34</v>
      </c>
      <c r="BO368">
        <v>120.2</v>
      </c>
      <c r="BP368">
        <v>1.3</v>
      </c>
      <c r="BQ368">
        <v>1.75</v>
      </c>
      <c r="BR368">
        <v>6.74</v>
      </c>
      <c r="BS368">
        <v>1.24</v>
      </c>
      <c r="BT368">
        <v>0.22</v>
      </c>
      <c r="BU368">
        <v>1.03</v>
      </c>
      <c r="BV368">
        <v>0.15</v>
      </c>
      <c r="BW368">
        <v>0.83</v>
      </c>
      <c r="BX368">
        <v>0.18</v>
      </c>
      <c r="BY368">
        <v>0.48</v>
      </c>
      <c r="BZ368">
        <v>0.06</v>
      </c>
      <c r="CA368">
        <v>0.36</v>
      </c>
      <c r="CB368">
        <v>0.08</v>
      </c>
    </row>
    <row r="369" spans="1:80" x14ac:dyDescent="0.3">
      <c r="A369" t="s">
        <v>1444</v>
      </c>
      <c r="B369" t="s">
        <v>1445</v>
      </c>
      <c r="C369" s="1" t="str">
        <f>HYPERLINK("http://geochem.nrcan.gc.ca/cdogs/content/bdl/bdl211193_e.htm", "21:1193")</f>
        <v>21:1193</v>
      </c>
      <c r="D369" s="1" t="str">
        <f>HYPERLINK("http://geochem.nrcan.gc.ca/cdogs/content/svy/svy210191_e.htm", "21:0191")</f>
        <v>21:0191</v>
      </c>
      <c r="E369" t="s">
        <v>1446</v>
      </c>
      <c r="F369" t="s">
        <v>1447</v>
      </c>
      <c r="H369">
        <v>56.898156800000002</v>
      </c>
      <c r="I369">
        <v>-105.70014569999999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9</v>
      </c>
      <c r="M369" t="s">
        <v>94</v>
      </c>
      <c r="N369">
        <v>368</v>
      </c>
      <c r="O369">
        <v>1</v>
      </c>
      <c r="P369">
        <v>58</v>
      </c>
      <c r="Q369">
        <v>0.48</v>
      </c>
      <c r="R369">
        <v>12.1</v>
      </c>
      <c r="S369">
        <v>1.8</v>
      </c>
      <c r="T369">
        <v>-20</v>
      </c>
      <c r="U369">
        <v>71.2</v>
      </c>
      <c r="V369">
        <v>3</v>
      </c>
      <c r="W369">
        <v>0.04</v>
      </c>
      <c r="X369">
        <v>0.26</v>
      </c>
      <c r="Y369">
        <v>0.23</v>
      </c>
      <c r="Z369">
        <v>45.9</v>
      </c>
      <c r="AA369">
        <v>8.3000000000000007</v>
      </c>
      <c r="AB369">
        <v>41.6</v>
      </c>
      <c r="AC369">
        <v>0.43</v>
      </c>
      <c r="AD369">
        <v>8.19</v>
      </c>
      <c r="AE369">
        <v>29.82</v>
      </c>
      <c r="AF369">
        <v>1.7</v>
      </c>
      <c r="AG369">
        <v>0.4</v>
      </c>
      <c r="AH369">
        <v>0.06</v>
      </c>
      <c r="AI369">
        <v>32</v>
      </c>
      <c r="AJ369">
        <v>0.03</v>
      </c>
      <c r="AK369">
        <v>0.05</v>
      </c>
      <c r="AL369">
        <v>22.1</v>
      </c>
      <c r="AM369">
        <v>4.5999999999999996</v>
      </c>
      <c r="AN369">
        <v>0.17</v>
      </c>
      <c r="AO369">
        <v>3404</v>
      </c>
      <c r="AP369">
        <v>4.1900000000000004</v>
      </c>
      <c r="AQ369">
        <v>3.3000000000000002E-2</v>
      </c>
      <c r="AR369">
        <v>0.5</v>
      </c>
      <c r="AS369">
        <v>14</v>
      </c>
      <c r="AT369">
        <v>0.28299999999999997</v>
      </c>
      <c r="AU369">
        <v>2.21</v>
      </c>
      <c r="AV369">
        <v>11</v>
      </c>
      <c r="AW369">
        <v>5</v>
      </c>
      <c r="AX369">
        <v>6.2</v>
      </c>
      <c r="AY369">
        <v>-1</v>
      </c>
      <c r="AZ369">
        <v>0.21</v>
      </c>
      <c r="BA369">
        <v>7.0000000000000007E-2</v>
      </c>
      <c r="BB369">
        <v>7.9</v>
      </c>
      <c r="BC369">
        <v>1.3</v>
      </c>
      <c r="BD369">
        <v>0.5</v>
      </c>
      <c r="BE369">
        <v>11.1</v>
      </c>
      <c r="BF369">
        <v>-0.05</v>
      </c>
      <c r="BG369">
        <v>-0.02</v>
      </c>
      <c r="BH369">
        <v>8.5</v>
      </c>
      <c r="BI369">
        <v>2.1000000000000001E-2</v>
      </c>
      <c r="BJ369">
        <v>7.0000000000000007E-2</v>
      </c>
      <c r="BK369">
        <v>2.4</v>
      </c>
      <c r="BL369">
        <v>94</v>
      </c>
      <c r="BM369">
        <v>0.9</v>
      </c>
      <c r="BN369">
        <v>24.62</v>
      </c>
      <c r="BO369">
        <v>61.6</v>
      </c>
      <c r="BP369">
        <v>5</v>
      </c>
      <c r="BQ369">
        <v>6.1</v>
      </c>
      <c r="BR369">
        <v>25.53</v>
      </c>
      <c r="BS369">
        <v>5.24</v>
      </c>
      <c r="BT369">
        <v>0.88</v>
      </c>
      <c r="BU369">
        <v>5.44</v>
      </c>
      <c r="BV369">
        <v>0.78</v>
      </c>
      <c r="BW369">
        <v>3.82</v>
      </c>
      <c r="BX369">
        <v>0.95</v>
      </c>
      <c r="BY369">
        <v>2.5099999999999998</v>
      </c>
      <c r="BZ369">
        <v>0.38</v>
      </c>
      <c r="CA369">
        <v>2.4500000000000002</v>
      </c>
      <c r="CB369">
        <v>0.4</v>
      </c>
    </row>
    <row r="370" spans="1:80" x14ac:dyDescent="0.3">
      <c r="A370" t="s">
        <v>1448</v>
      </c>
      <c r="B370" t="s">
        <v>1449</v>
      </c>
      <c r="C370" s="1" t="str">
        <f>HYPERLINK("http://geochem.nrcan.gc.ca/cdogs/content/bdl/bdl211193_e.htm", "21:1193")</f>
        <v>21:1193</v>
      </c>
      <c r="D370" s="1" t="str">
        <f>HYPERLINK("http://geochem.nrcan.gc.ca/cdogs/content/svy/svy210191_e.htm", "21:0191")</f>
        <v>21:0191</v>
      </c>
      <c r="E370" t="s">
        <v>1450</v>
      </c>
      <c r="F370" t="s">
        <v>1451</v>
      </c>
      <c r="H370">
        <v>56.910187800000003</v>
      </c>
      <c r="I370">
        <v>-105.75845940000001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9</v>
      </c>
      <c r="M370" t="s">
        <v>99</v>
      </c>
      <c r="N370">
        <v>369</v>
      </c>
      <c r="O370">
        <v>1</v>
      </c>
      <c r="P370">
        <v>37</v>
      </c>
      <c r="Q370">
        <v>0.76</v>
      </c>
      <c r="R370">
        <v>1</v>
      </c>
      <c r="S370">
        <v>1</v>
      </c>
      <c r="T370">
        <v>24</v>
      </c>
      <c r="U370">
        <v>43.5</v>
      </c>
      <c r="V370">
        <v>0.9</v>
      </c>
      <c r="W370">
        <v>0.04</v>
      </c>
      <c r="X370">
        <v>0.16</v>
      </c>
      <c r="Y370">
        <v>0.97</v>
      </c>
      <c r="Z370">
        <v>37.1</v>
      </c>
      <c r="AA370">
        <v>7.8</v>
      </c>
      <c r="AB370">
        <v>26.3</v>
      </c>
      <c r="AC370">
        <v>0.67</v>
      </c>
      <c r="AD370">
        <v>7.3</v>
      </c>
      <c r="AE370">
        <v>4.1500000000000004</v>
      </c>
      <c r="AF370">
        <v>2.1</v>
      </c>
      <c r="AG370">
        <v>0.2</v>
      </c>
      <c r="AH370">
        <v>0.15</v>
      </c>
      <c r="AI370">
        <v>36</v>
      </c>
      <c r="AJ370">
        <v>0.02</v>
      </c>
      <c r="AK370">
        <v>0.1</v>
      </c>
      <c r="AL370">
        <v>18.8</v>
      </c>
      <c r="AM370">
        <v>5.7</v>
      </c>
      <c r="AN370">
        <v>0.25</v>
      </c>
      <c r="AO370">
        <v>176</v>
      </c>
      <c r="AP370">
        <v>1.66</v>
      </c>
      <c r="AQ370">
        <v>4.9000000000000002E-2</v>
      </c>
      <c r="AR370">
        <v>1.24</v>
      </c>
      <c r="AS370">
        <v>14.6</v>
      </c>
      <c r="AT370">
        <v>0.05</v>
      </c>
      <c r="AU370">
        <v>2.14</v>
      </c>
      <c r="AV370">
        <v>-10</v>
      </c>
      <c r="AW370">
        <v>3</v>
      </c>
      <c r="AX370">
        <v>11.9</v>
      </c>
      <c r="AY370">
        <v>-1</v>
      </c>
      <c r="AZ370">
        <v>0.28999999999999998</v>
      </c>
      <c r="BA370">
        <v>7.0000000000000007E-2</v>
      </c>
      <c r="BB370">
        <v>3.5</v>
      </c>
      <c r="BC370">
        <v>1.2</v>
      </c>
      <c r="BD370">
        <v>0.4</v>
      </c>
      <c r="BE370">
        <v>10.6</v>
      </c>
      <c r="BF370">
        <v>-0.05</v>
      </c>
      <c r="BG370">
        <v>-0.02</v>
      </c>
      <c r="BH370">
        <v>5.7</v>
      </c>
      <c r="BI370">
        <v>3.3000000000000002E-2</v>
      </c>
      <c r="BJ370">
        <v>0.11</v>
      </c>
      <c r="BK370">
        <v>1.7</v>
      </c>
      <c r="BL370">
        <v>33</v>
      </c>
      <c r="BM370">
        <v>0.2</v>
      </c>
      <c r="BN370">
        <v>11.24</v>
      </c>
      <c r="BO370">
        <v>69.5</v>
      </c>
      <c r="BP370">
        <v>5.7</v>
      </c>
      <c r="BQ370">
        <v>4.87</v>
      </c>
      <c r="BR370">
        <v>17.72</v>
      </c>
      <c r="BS370">
        <v>3.3</v>
      </c>
      <c r="BT370">
        <v>0.55000000000000004</v>
      </c>
      <c r="BU370">
        <v>2.77</v>
      </c>
      <c r="BV370">
        <v>0.41</v>
      </c>
      <c r="BW370">
        <v>2.2400000000000002</v>
      </c>
      <c r="BX370">
        <v>0.41</v>
      </c>
      <c r="BY370">
        <v>1.21</v>
      </c>
      <c r="BZ370">
        <v>0.17</v>
      </c>
      <c r="CA370">
        <v>1.1299999999999999</v>
      </c>
      <c r="CB370">
        <v>0.19</v>
      </c>
    </row>
    <row r="371" spans="1:80" x14ac:dyDescent="0.3">
      <c r="A371" t="s">
        <v>1452</v>
      </c>
      <c r="B371" t="s">
        <v>1453</v>
      </c>
      <c r="C371" s="1" t="str">
        <f>HYPERLINK("http://geochem.nrcan.gc.ca/cdogs/content/bdl/bdl211193_e.htm", "21:1193")</f>
        <v>21:1193</v>
      </c>
      <c r="D371" s="1" t="str">
        <f>HYPERLINK("http://geochem.nrcan.gc.ca/cdogs/content/svy/svy210191_e.htm", "21:0191")</f>
        <v>21:0191</v>
      </c>
      <c r="E371" t="s">
        <v>1454</v>
      </c>
      <c r="F371" t="s">
        <v>1455</v>
      </c>
      <c r="H371">
        <v>56.864015500000001</v>
      </c>
      <c r="I371">
        <v>-105.8063712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9</v>
      </c>
      <c r="M371" t="s">
        <v>104</v>
      </c>
      <c r="N371">
        <v>370</v>
      </c>
      <c r="O371">
        <v>1</v>
      </c>
      <c r="P371">
        <v>49</v>
      </c>
      <c r="Q371">
        <v>0.64</v>
      </c>
      <c r="R371">
        <v>1.6</v>
      </c>
      <c r="S371">
        <v>2.2999999999999998</v>
      </c>
      <c r="T371">
        <v>-20</v>
      </c>
      <c r="U371">
        <v>34.200000000000003</v>
      </c>
      <c r="V371">
        <v>0.6</v>
      </c>
      <c r="W371">
        <v>0.03</v>
      </c>
      <c r="X371">
        <v>0.17</v>
      </c>
      <c r="Y371">
        <v>1.18</v>
      </c>
      <c r="Z371">
        <v>23</v>
      </c>
      <c r="AA371">
        <v>5</v>
      </c>
      <c r="AB371">
        <v>28.6</v>
      </c>
      <c r="AC371">
        <v>0.53</v>
      </c>
      <c r="AD371">
        <v>6.44</v>
      </c>
      <c r="AE371">
        <v>8.73</v>
      </c>
      <c r="AF371">
        <v>1.9</v>
      </c>
      <c r="AG371">
        <v>0.1</v>
      </c>
      <c r="AH371">
        <v>0.11</v>
      </c>
      <c r="AI371">
        <v>52</v>
      </c>
      <c r="AJ371">
        <v>-0.02</v>
      </c>
      <c r="AK371">
        <v>0.09</v>
      </c>
      <c r="AL371">
        <v>11.4</v>
      </c>
      <c r="AM371">
        <v>4.5999999999999996</v>
      </c>
      <c r="AN371">
        <v>0.22</v>
      </c>
      <c r="AO371">
        <v>285</v>
      </c>
      <c r="AP371">
        <v>2.79</v>
      </c>
      <c r="AQ371">
        <v>4.3999999999999997E-2</v>
      </c>
      <c r="AR371">
        <v>1.1100000000000001</v>
      </c>
      <c r="AS371">
        <v>11</v>
      </c>
      <c r="AT371">
        <v>0.13700000000000001</v>
      </c>
      <c r="AU371">
        <v>2.14</v>
      </c>
      <c r="AV371">
        <v>-10</v>
      </c>
      <c r="AW371">
        <v>-2</v>
      </c>
      <c r="AX371">
        <v>9.4</v>
      </c>
      <c r="AY371">
        <v>-1</v>
      </c>
      <c r="AZ371">
        <v>0.27</v>
      </c>
      <c r="BA371">
        <v>0.06</v>
      </c>
      <c r="BB371">
        <v>2.8</v>
      </c>
      <c r="BC371">
        <v>1.1000000000000001</v>
      </c>
      <c r="BD371">
        <v>0.4</v>
      </c>
      <c r="BE371">
        <v>10.9</v>
      </c>
      <c r="BF371">
        <v>-0.05</v>
      </c>
      <c r="BG371">
        <v>-0.02</v>
      </c>
      <c r="BH371">
        <v>4.5999999999999996</v>
      </c>
      <c r="BI371">
        <v>3.1E-2</v>
      </c>
      <c r="BJ371">
        <v>0.08</v>
      </c>
      <c r="BK371">
        <v>1.1000000000000001</v>
      </c>
      <c r="BL371">
        <v>43</v>
      </c>
      <c r="BM371">
        <v>0.4</v>
      </c>
      <c r="BN371">
        <v>7.08</v>
      </c>
      <c r="BO371">
        <v>65.900000000000006</v>
      </c>
      <c r="BP371">
        <v>5.4</v>
      </c>
      <c r="BQ371">
        <v>3</v>
      </c>
      <c r="BR371">
        <v>10.85</v>
      </c>
      <c r="BS371">
        <v>2.21</v>
      </c>
      <c r="BT371">
        <v>0.32</v>
      </c>
      <c r="BU371">
        <v>1.74</v>
      </c>
      <c r="BV371">
        <v>0.24</v>
      </c>
      <c r="BW371">
        <v>1.27</v>
      </c>
      <c r="BX371">
        <v>0.28000000000000003</v>
      </c>
      <c r="BY371">
        <v>0.6</v>
      </c>
      <c r="BZ371">
        <v>0.1</v>
      </c>
      <c r="CA371">
        <v>0.6</v>
      </c>
      <c r="CB371">
        <v>0.1</v>
      </c>
    </row>
    <row r="372" spans="1:80" x14ac:dyDescent="0.3">
      <c r="A372" t="s">
        <v>1456</v>
      </c>
      <c r="B372" t="s">
        <v>1457</v>
      </c>
      <c r="C372" s="1" t="str">
        <f>HYPERLINK("http://geochem.nrcan.gc.ca/cdogs/content/bdl/bdl211193_e.htm", "21:1193")</f>
        <v>21:1193</v>
      </c>
      <c r="D372" s="1" t="str">
        <f>HYPERLINK("http://geochem.nrcan.gc.ca/cdogs/content/svy/svy210191_e.htm", "21:0191")</f>
        <v>21:0191</v>
      </c>
      <c r="E372" t="s">
        <v>1458</v>
      </c>
      <c r="F372" t="s">
        <v>1459</v>
      </c>
      <c r="H372">
        <v>56.827913100000004</v>
      </c>
      <c r="I372">
        <v>-105.9501111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9</v>
      </c>
      <c r="M372" t="s">
        <v>117</v>
      </c>
      <c r="N372">
        <v>371</v>
      </c>
      <c r="O372">
        <v>1</v>
      </c>
      <c r="P372">
        <v>52</v>
      </c>
      <c r="Q372">
        <v>1</v>
      </c>
      <c r="R372">
        <v>0.6</v>
      </c>
      <c r="S372">
        <v>1</v>
      </c>
      <c r="T372">
        <v>-20</v>
      </c>
      <c r="U372">
        <v>87.6</v>
      </c>
      <c r="V372">
        <v>1.8</v>
      </c>
      <c r="W372">
        <v>0.06</v>
      </c>
      <c r="X372">
        <v>0.18</v>
      </c>
      <c r="Y372">
        <v>0.5</v>
      </c>
      <c r="Z372">
        <v>86.2</v>
      </c>
      <c r="AA372">
        <v>10</v>
      </c>
      <c r="AB372">
        <v>34.4</v>
      </c>
      <c r="AC372">
        <v>0.95</v>
      </c>
      <c r="AD372">
        <v>11.38</v>
      </c>
      <c r="AE372">
        <v>8.92</v>
      </c>
      <c r="AF372">
        <v>3</v>
      </c>
      <c r="AG372">
        <v>0.3</v>
      </c>
      <c r="AH372">
        <v>0.27</v>
      </c>
      <c r="AI372">
        <v>47</v>
      </c>
      <c r="AJ372">
        <v>0.03</v>
      </c>
      <c r="AK372">
        <v>0.17</v>
      </c>
      <c r="AL372">
        <v>47</v>
      </c>
      <c r="AM372">
        <v>7.2</v>
      </c>
      <c r="AN372">
        <v>0.24</v>
      </c>
      <c r="AO372">
        <v>646</v>
      </c>
      <c r="AP372">
        <v>5.87</v>
      </c>
      <c r="AQ372">
        <v>5.1999999999999998E-2</v>
      </c>
      <c r="AR372">
        <v>2.2200000000000002</v>
      </c>
      <c r="AS372">
        <v>21.5</v>
      </c>
      <c r="AT372">
        <v>4.7E-2</v>
      </c>
      <c r="AU372">
        <v>3.24</v>
      </c>
      <c r="AV372">
        <v>-10</v>
      </c>
      <c r="AW372">
        <v>-2</v>
      </c>
      <c r="AX372">
        <v>22.9</v>
      </c>
      <c r="AY372">
        <v>-1</v>
      </c>
      <c r="AZ372">
        <v>0.49</v>
      </c>
      <c r="BA372">
        <v>0.09</v>
      </c>
      <c r="BB372">
        <v>5.9</v>
      </c>
      <c r="BC372">
        <v>1.5</v>
      </c>
      <c r="BD372">
        <v>0.5</v>
      </c>
      <c r="BE372">
        <v>11.7</v>
      </c>
      <c r="BF372">
        <v>-0.05</v>
      </c>
      <c r="BG372">
        <v>0.05</v>
      </c>
      <c r="BH372">
        <v>8.5</v>
      </c>
      <c r="BI372">
        <v>5.6000000000000001E-2</v>
      </c>
      <c r="BJ372">
        <v>0.15</v>
      </c>
      <c r="BK372">
        <v>2.9</v>
      </c>
      <c r="BL372">
        <v>49</v>
      </c>
      <c r="BM372">
        <v>0.1</v>
      </c>
      <c r="BN372">
        <v>30.58</v>
      </c>
      <c r="BO372">
        <v>104.8</v>
      </c>
      <c r="BP372">
        <v>13.5</v>
      </c>
      <c r="BQ372">
        <v>13.69</v>
      </c>
      <c r="BR372">
        <v>49.76</v>
      </c>
      <c r="BS372">
        <v>9.02</v>
      </c>
      <c r="BT372">
        <v>1.1100000000000001</v>
      </c>
      <c r="BU372">
        <v>7.42</v>
      </c>
      <c r="BV372">
        <v>1.0900000000000001</v>
      </c>
      <c r="BW372">
        <v>5.38</v>
      </c>
      <c r="BX372">
        <v>1.22</v>
      </c>
      <c r="BY372">
        <v>3.03</v>
      </c>
      <c r="BZ372">
        <v>0.52</v>
      </c>
      <c r="CA372">
        <v>2.98</v>
      </c>
      <c r="CB372">
        <v>0.45</v>
      </c>
    </row>
    <row r="373" spans="1:80" x14ac:dyDescent="0.3">
      <c r="A373" t="s">
        <v>1460</v>
      </c>
      <c r="B373" t="s">
        <v>1461</v>
      </c>
      <c r="C373" s="1" t="str">
        <f>HYPERLINK("http://geochem.nrcan.gc.ca/cdogs/content/bdl/bdl211193_e.htm", "21:1193")</f>
        <v>21:1193</v>
      </c>
      <c r="D373" s="1" t="str">
        <f>HYPERLINK("http://geochem.nrcan.gc.ca/cdogs/content/svy/svy210191_e.htm", "21:0191")</f>
        <v>21:0191</v>
      </c>
      <c r="E373" t="s">
        <v>1462</v>
      </c>
      <c r="F373" t="s">
        <v>1463</v>
      </c>
      <c r="H373">
        <v>56.982431900000002</v>
      </c>
      <c r="I373">
        <v>-105.959542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9</v>
      </c>
      <c r="M373" t="s">
        <v>122</v>
      </c>
      <c r="N373">
        <v>372</v>
      </c>
      <c r="O373">
        <v>1</v>
      </c>
      <c r="P373">
        <v>90</v>
      </c>
      <c r="Q373">
        <v>0.77</v>
      </c>
      <c r="R373">
        <v>0.1</v>
      </c>
      <c r="S373">
        <v>0.9</v>
      </c>
      <c r="T373">
        <v>-20</v>
      </c>
      <c r="U373">
        <v>64.7</v>
      </c>
      <c r="V373">
        <v>3.9</v>
      </c>
      <c r="W373">
        <v>0.13</v>
      </c>
      <c r="X373">
        <v>0.17</v>
      </c>
      <c r="Y373">
        <v>0.56999999999999995</v>
      </c>
      <c r="Z373">
        <v>103.8</v>
      </c>
      <c r="AA373">
        <v>8.8000000000000007</v>
      </c>
      <c r="AB373">
        <v>23.6</v>
      </c>
      <c r="AC373">
        <v>0.62</v>
      </c>
      <c r="AD373">
        <v>12.8</v>
      </c>
      <c r="AE373">
        <v>8.26</v>
      </c>
      <c r="AF373">
        <v>1.8</v>
      </c>
      <c r="AG373">
        <v>0.2</v>
      </c>
      <c r="AH373">
        <v>0.22</v>
      </c>
      <c r="AI373">
        <v>76</v>
      </c>
      <c r="AJ373">
        <v>0.04</v>
      </c>
      <c r="AK373">
        <v>0.04</v>
      </c>
      <c r="AL373">
        <v>52.9</v>
      </c>
      <c r="AM373">
        <v>3.5</v>
      </c>
      <c r="AN373">
        <v>0.1</v>
      </c>
      <c r="AO373">
        <v>506</v>
      </c>
      <c r="AP373">
        <v>2.08</v>
      </c>
      <c r="AQ373">
        <v>2.8000000000000001E-2</v>
      </c>
      <c r="AR373">
        <v>1.04</v>
      </c>
      <c r="AS373">
        <v>20.3</v>
      </c>
      <c r="AT373">
        <v>0.16900000000000001</v>
      </c>
      <c r="AU373">
        <v>4.49</v>
      </c>
      <c r="AV373">
        <v>16</v>
      </c>
      <c r="AW373">
        <v>2</v>
      </c>
      <c r="AX373">
        <v>7.7</v>
      </c>
      <c r="AY373">
        <v>2</v>
      </c>
      <c r="AZ373">
        <v>0.46</v>
      </c>
      <c r="BA373">
        <v>0.09</v>
      </c>
      <c r="BB373">
        <v>4.9000000000000004</v>
      </c>
      <c r="BC373">
        <v>1.9</v>
      </c>
      <c r="BD373">
        <v>0.5</v>
      </c>
      <c r="BE373">
        <v>10.8</v>
      </c>
      <c r="BF373">
        <v>-0.05</v>
      </c>
      <c r="BG373">
        <v>-0.02</v>
      </c>
      <c r="BH373">
        <v>6.5</v>
      </c>
      <c r="BI373">
        <v>2.1999999999999999E-2</v>
      </c>
      <c r="BJ373">
        <v>0.1</v>
      </c>
      <c r="BK373">
        <v>11.3</v>
      </c>
      <c r="BL373">
        <v>52</v>
      </c>
      <c r="BM373">
        <v>0.4</v>
      </c>
      <c r="BN373">
        <v>32.369999999999997</v>
      </c>
      <c r="BO373">
        <v>129.6</v>
      </c>
      <c r="BP373">
        <v>11.2</v>
      </c>
      <c r="BQ373">
        <v>14.79</v>
      </c>
      <c r="BR373">
        <v>56.68</v>
      </c>
      <c r="BS373">
        <v>9.85</v>
      </c>
      <c r="BT373">
        <v>1.17</v>
      </c>
      <c r="BU373">
        <v>7.82</v>
      </c>
      <c r="BV373">
        <v>1.1299999999999999</v>
      </c>
      <c r="BW373">
        <v>5.71</v>
      </c>
      <c r="BX373">
        <v>1.19</v>
      </c>
      <c r="BY373">
        <v>3.23</v>
      </c>
      <c r="BZ373">
        <v>0.5</v>
      </c>
      <c r="CA373">
        <v>2.72</v>
      </c>
      <c r="CB373">
        <v>0.46</v>
      </c>
    </row>
    <row r="374" spans="1:80" x14ac:dyDescent="0.3">
      <c r="A374" t="s">
        <v>1464</v>
      </c>
      <c r="B374" t="s">
        <v>1465</v>
      </c>
      <c r="C374" s="1" t="str">
        <f>HYPERLINK("http://geochem.nrcan.gc.ca/cdogs/content/bdl/bdl211193_e.htm", "21:1193")</f>
        <v>21:1193</v>
      </c>
      <c r="D374" s="1" t="str">
        <f>HYPERLINK("http://geochem.nrcan.gc.ca/cdogs/content/svy/svy210191_e.htm", "21:0191")</f>
        <v>21:0191</v>
      </c>
      <c r="E374" t="s">
        <v>1466</v>
      </c>
      <c r="F374" t="s">
        <v>1467</v>
      </c>
      <c r="H374">
        <v>56.972963499999999</v>
      </c>
      <c r="I374">
        <v>-105.99624679999999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9</v>
      </c>
      <c r="M374" t="s">
        <v>127</v>
      </c>
      <c r="N374">
        <v>373</v>
      </c>
      <c r="O374">
        <v>1</v>
      </c>
      <c r="P374">
        <v>49</v>
      </c>
      <c r="Q374">
        <v>0.43</v>
      </c>
      <c r="R374">
        <v>1.6</v>
      </c>
      <c r="S374">
        <v>1.4</v>
      </c>
      <c r="T374">
        <v>-20</v>
      </c>
      <c r="U374">
        <v>24.3</v>
      </c>
      <c r="V374">
        <v>0.9</v>
      </c>
      <c r="W374">
        <v>0.03</v>
      </c>
      <c r="X374">
        <v>0.11</v>
      </c>
      <c r="Y374">
        <v>6.56</v>
      </c>
      <c r="Z374">
        <v>28.7</v>
      </c>
      <c r="AA374">
        <v>4.5</v>
      </c>
      <c r="AB374">
        <v>11</v>
      </c>
      <c r="AC374">
        <v>0.33</v>
      </c>
      <c r="AD374">
        <v>6.9</v>
      </c>
      <c r="AE374">
        <v>6.92</v>
      </c>
      <c r="AF374">
        <v>1</v>
      </c>
      <c r="AG374">
        <v>0.1</v>
      </c>
      <c r="AH374">
        <v>0.06</v>
      </c>
      <c r="AI374">
        <v>43</v>
      </c>
      <c r="AJ374">
        <v>0.03</v>
      </c>
      <c r="AK374">
        <v>0.06</v>
      </c>
      <c r="AL374">
        <v>14.5</v>
      </c>
      <c r="AM374">
        <v>3</v>
      </c>
      <c r="AN374">
        <v>0.09</v>
      </c>
      <c r="AO374">
        <v>310</v>
      </c>
      <c r="AP374">
        <v>1.56</v>
      </c>
      <c r="AQ374">
        <v>2.5000000000000001E-2</v>
      </c>
      <c r="AR374">
        <v>0.61</v>
      </c>
      <c r="AS374">
        <v>8.6999999999999993</v>
      </c>
      <c r="AT374">
        <v>7.4999999999999997E-2</v>
      </c>
      <c r="AU374">
        <v>1.74</v>
      </c>
      <c r="AV374">
        <v>12</v>
      </c>
      <c r="AW374">
        <v>-2</v>
      </c>
      <c r="AX374">
        <v>5.8</v>
      </c>
      <c r="AY374">
        <v>-1</v>
      </c>
      <c r="AZ374">
        <v>0.17</v>
      </c>
      <c r="BA374">
        <v>0.02</v>
      </c>
      <c r="BB374">
        <v>2.2999999999999998</v>
      </c>
      <c r="BC374">
        <v>0.8</v>
      </c>
      <c r="BD374">
        <v>0.3</v>
      </c>
      <c r="BE374">
        <v>8</v>
      </c>
      <c r="BF374">
        <v>-0.05</v>
      </c>
      <c r="BG374">
        <v>-0.02</v>
      </c>
      <c r="BH374">
        <v>5.4</v>
      </c>
      <c r="BI374">
        <v>1.6E-2</v>
      </c>
      <c r="BJ374">
        <v>7.0000000000000007E-2</v>
      </c>
      <c r="BK374">
        <v>5.9</v>
      </c>
      <c r="BL374">
        <v>20</v>
      </c>
      <c r="BM374">
        <v>0.4</v>
      </c>
      <c r="BN374">
        <v>8.36</v>
      </c>
      <c r="BO374">
        <v>61.9</v>
      </c>
      <c r="BP374">
        <v>3.4</v>
      </c>
      <c r="BQ374">
        <v>3.87</v>
      </c>
      <c r="BR374">
        <v>15.13</v>
      </c>
      <c r="BS374">
        <v>2.69</v>
      </c>
      <c r="BT374">
        <v>0.32</v>
      </c>
      <c r="BU374">
        <v>2.38</v>
      </c>
      <c r="BV374">
        <v>0.33</v>
      </c>
      <c r="BW374">
        <v>1.7</v>
      </c>
      <c r="BX374">
        <v>0.31</v>
      </c>
      <c r="BY374">
        <v>0.88</v>
      </c>
      <c r="BZ374">
        <v>0.15</v>
      </c>
      <c r="CA374">
        <v>0.88</v>
      </c>
      <c r="CB374">
        <v>0.12</v>
      </c>
    </row>
    <row r="375" spans="1:80" x14ac:dyDescent="0.3">
      <c r="A375" t="s">
        <v>1468</v>
      </c>
      <c r="B375" t="s">
        <v>1469</v>
      </c>
      <c r="C375" s="1" t="str">
        <f>HYPERLINK("http://geochem.nrcan.gc.ca/cdogs/content/bdl/bdl211193_e.htm", "21:1193")</f>
        <v>21:1193</v>
      </c>
      <c r="D375" s="1" t="str">
        <f>HYPERLINK("http://geochem.nrcan.gc.ca/cdogs/content/svy/svy_e.htm", "")</f>
        <v/>
      </c>
      <c r="G375" s="1" t="str">
        <f>HYPERLINK("http://geochem.nrcan.gc.ca/cdogs/content/cr_/cr_00126_e.htm", "126")</f>
        <v>126</v>
      </c>
      <c r="J375" t="s">
        <v>135</v>
      </c>
      <c r="K375" t="s">
        <v>136</v>
      </c>
      <c r="L375">
        <v>9</v>
      </c>
      <c r="M375" t="s">
        <v>137</v>
      </c>
      <c r="N375">
        <v>374</v>
      </c>
      <c r="O375">
        <v>8</v>
      </c>
      <c r="P375">
        <v>724</v>
      </c>
      <c r="Q375">
        <v>1.43</v>
      </c>
      <c r="R375">
        <v>8.4</v>
      </c>
      <c r="S375">
        <v>1.6</v>
      </c>
      <c r="T375">
        <v>-20</v>
      </c>
      <c r="U375">
        <v>204.7</v>
      </c>
      <c r="V375">
        <v>0.7</v>
      </c>
      <c r="W375">
        <v>1.26</v>
      </c>
      <c r="X375">
        <v>0.53</v>
      </c>
      <c r="Y375">
        <v>0.78</v>
      </c>
      <c r="Z375">
        <v>89.4</v>
      </c>
      <c r="AA375">
        <v>15.9</v>
      </c>
      <c r="AB375">
        <v>28.7</v>
      </c>
      <c r="AC375">
        <v>1.32</v>
      </c>
      <c r="AD375">
        <v>33.770000000000003</v>
      </c>
      <c r="AE375">
        <v>3.07</v>
      </c>
      <c r="AF375">
        <v>4.8</v>
      </c>
      <c r="AG375">
        <v>-0.1</v>
      </c>
      <c r="AH375">
        <v>0.03</v>
      </c>
      <c r="AI375">
        <v>98</v>
      </c>
      <c r="AJ375">
        <v>7.0000000000000007E-2</v>
      </c>
      <c r="AK375">
        <v>0.2</v>
      </c>
      <c r="AL375">
        <v>56.5</v>
      </c>
      <c r="AM375">
        <v>14.3</v>
      </c>
      <c r="AN375">
        <v>0.56999999999999995</v>
      </c>
      <c r="AO375">
        <v>1693</v>
      </c>
      <c r="AP375">
        <v>1.1100000000000001</v>
      </c>
      <c r="AQ375">
        <v>2.4E-2</v>
      </c>
      <c r="AR375">
        <v>1.1000000000000001</v>
      </c>
      <c r="AS375">
        <v>24.5</v>
      </c>
      <c r="AT375">
        <v>0.115</v>
      </c>
      <c r="AU375">
        <v>39.49</v>
      </c>
      <c r="AV375">
        <v>-10</v>
      </c>
      <c r="AW375">
        <v>2</v>
      </c>
      <c r="AX375">
        <v>16</v>
      </c>
      <c r="AY375">
        <v>4</v>
      </c>
      <c r="AZ375">
        <v>0.14000000000000001</v>
      </c>
      <c r="BA375">
        <v>0.56000000000000005</v>
      </c>
      <c r="BB375">
        <v>5.3</v>
      </c>
      <c r="BC375">
        <v>1.1000000000000001</v>
      </c>
      <c r="BD375">
        <v>1.2</v>
      </c>
      <c r="BE375">
        <v>25.9</v>
      </c>
      <c r="BF375">
        <v>-0.05</v>
      </c>
      <c r="BG375">
        <v>0.04</v>
      </c>
      <c r="BH375">
        <v>6.8</v>
      </c>
      <c r="BI375">
        <v>6.6000000000000003E-2</v>
      </c>
      <c r="BJ375">
        <v>0.25</v>
      </c>
      <c r="BK375">
        <v>6.1</v>
      </c>
      <c r="BL375">
        <v>40</v>
      </c>
      <c r="BM375">
        <v>0.3</v>
      </c>
      <c r="BN375">
        <v>26.31</v>
      </c>
      <c r="BO375">
        <v>184.1</v>
      </c>
      <c r="BP375">
        <v>2.7</v>
      </c>
      <c r="BQ375">
        <v>13.51</v>
      </c>
      <c r="BR375">
        <v>49.1</v>
      </c>
      <c r="BS375">
        <v>8.49</v>
      </c>
      <c r="BT375">
        <v>1.27</v>
      </c>
      <c r="BU375">
        <v>7.27</v>
      </c>
      <c r="BV375">
        <v>1.02</v>
      </c>
      <c r="BW375">
        <v>5.16</v>
      </c>
      <c r="BX375">
        <v>1.06</v>
      </c>
      <c r="BY375">
        <v>2.67</v>
      </c>
      <c r="BZ375">
        <v>0.43</v>
      </c>
      <c r="CA375">
        <v>2.35</v>
      </c>
      <c r="CB375">
        <v>0.38</v>
      </c>
    </row>
    <row r="376" spans="1:80" x14ac:dyDescent="0.3">
      <c r="A376" t="s">
        <v>1470</v>
      </c>
      <c r="B376" t="s">
        <v>1471</v>
      </c>
      <c r="C376" s="1" t="str">
        <f>HYPERLINK("http://geochem.nrcan.gc.ca/cdogs/content/bdl/bdl211193_e.htm", "21:1193")</f>
        <v>21:1193</v>
      </c>
      <c r="D376" s="1" t="str">
        <f>HYPERLINK("http://geochem.nrcan.gc.ca/cdogs/content/svy/svy210191_e.htm", "21:0191")</f>
        <v>21:0191</v>
      </c>
      <c r="E376" t="s">
        <v>824</v>
      </c>
      <c r="F376" t="s">
        <v>828</v>
      </c>
      <c r="H376">
        <v>56.7104499</v>
      </c>
      <c r="I376">
        <v>-105.9735931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O376">
        <v>7</v>
      </c>
    </row>
    <row r="377" spans="1:80" x14ac:dyDescent="0.3">
      <c r="A377" t="s">
        <v>1472</v>
      </c>
      <c r="B377" t="s">
        <v>1473</v>
      </c>
      <c r="C377" s="1" t="str">
        <f>HYPERLINK("http://geochem.nrcan.gc.ca/cdogs/content/bdl/bdl211193_e.htm", "21:1193")</f>
        <v>21:1193</v>
      </c>
      <c r="D377" s="1" t="str">
        <f>HYPERLINK("http://geochem.nrcan.gc.ca/cdogs/content/svy/svy210191_e.htm", "21:0191")</f>
        <v>21:0191</v>
      </c>
      <c r="E377" t="s">
        <v>976</v>
      </c>
      <c r="F377" t="s">
        <v>990</v>
      </c>
      <c r="H377">
        <v>56.536909799999997</v>
      </c>
      <c r="I377">
        <v>-105.7401991</v>
      </c>
      <c r="J377" s="1" t="str">
        <f>HYPERLINK("http://geochem.nrcan.gc.ca/cdogs/content/kwd/kwd020027_e.htm", "NGR lake sediment grab sample")</f>
        <v>NGR lake sediment grab sample</v>
      </c>
      <c r="K377" s="1" t="str">
        <f>HYPERLINK("http://geochem.nrcan.gc.ca/cdogs/content/kwd/kwd080006_e.htm", "&lt;177 micron (NGR)")</f>
        <v>&lt;177 micron (NGR)</v>
      </c>
      <c r="O377">
        <v>7</v>
      </c>
    </row>
    <row r="378" spans="1:80" x14ac:dyDescent="0.3">
      <c r="A378" t="s">
        <v>1474</v>
      </c>
      <c r="B378" t="s">
        <v>1475</v>
      </c>
      <c r="C378" s="1" t="str">
        <f>HYPERLINK("http://geochem.nrcan.gc.ca/cdogs/content/bdl/bdl211193_e.htm", "21:1193")</f>
        <v>21:1193</v>
      </c>
      <c r="D378" s="1" t="str">
        <f>HYPERLINK("http://geochem.nrcan.gc.ca/cdogs/content/svy/svy210191_e.htm", "21:0191")</f>
        <v>21:0191</v>
      </c>
      <c r="E378" t="s">
        <v>1052</v>
      </c>
      <c r="F378" t="s">
        <v>1071</v>
      </c>
      <c r="H378">
        <v>56.6867108</v>
      </c>
      <c r="I378">
        <v>-105.6157419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O378">
        <v>7</v>
      </c>
    </row>
    <row r="379" spans="1:80" x14ac:dyDescent="0.3">
      <c r="A379" t="s">
        <v>1476</v>
      </c>
      <c r="B379" t="s">
        <v>1477</v>
      </c>
      <c r="C379" s="1" t="str">
        <f>HYPERLINK("http://geochem.nrcan.gc.ca/cdogs/content/bdl/bdl211193_e.htm", "21:1193")</f>
        <v>21:1193</v>
      </c>
      <c r="D379" s="1" t="str">
        <f>HYPERLINK("http://geochem.nrcan.gc.ca/cdogs/content/svy/svy210191_e.htm", "21:0191")</f>
        <v>21:0191</v>
      </c>
      <c r="E379" t="s">
        <v>1450</v>
      </c>
      <c r="F379" t="s">
        <v>1451</v>
      </c>
      <c r="H379">
        <v>56.910187800000003</v>
      </c>
      <c r="I379">
        <v>-105.75845940000001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O379">
        <v>7</v>
      </c>
    </row>
    <row r="380" spans="1:80" x14ac:dyDescent="0.3">
      <c r="A380" t="s">
        <v>1478</v>
      </c>
      <c r="B380" t="s">
        <v>1479</v>
      </c>
      <c r="C380" s="1" t="str">
        <f>HYPERLINK("http://geochem.nrcan.gc.ca/cdogs/content/bdl/bdl211193_e.htm", "21:1193")</f>
        <v>21:1193</v>
      </c>
      <c r="D380" s="1" t="str">
        <f>HYPERLINK("http://geochem.nrcan.gc.ca/cdogs/content/svy/svy210191_e.htm", "21:0191")</f>
        <v>21:0191</v>
      </c>
      <c r="E380" t="s">
        <v>1480</v>
      </c>
      <c r="F380" t="s">
        <v>1481</v>
      </c>
      <c r="H380">
        <v>56.721226899999998</v>
      </c>
      <c r="I380">
        <v>-105.8354179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10</v>
      </c>
      <c r="M380" t="s">
        <v>84</v>
      </c>
      <c r="N380">
        <v>379</v>
      </c>
      <c r="O380">
        <v>7</v>
      </c>
      <c r="P380">
        <v>51</v>
      </c>
      <c r="Q380">
        <v>0.85</v>
      </c>
      <c r="R380">
        <v>-0.1</v>
      </c>
      <c r="S380">
        <v>0.4</v>
      </c>
      <c r="T380">
        <v>-20</v>
      </c>
      <c r="U380">
        <v>33.1</v>
      </c>
      <c r="V380">
        <v>0.4</v>
      </c>
      <c r="W380">
        <v>0.03</v>
      </c>
      <c r="X380">
        <v>0.25</v>
      </c>
      <c r="Y380">
        <v>0.38</v>
      </c>
      <c r="Z380">
        <v>33.799999999999997</v>
      </c>
      <c r="AA380">
        <v>8.5</v>
      </c>
      <c r="AB380">
        <v>20.5</v>
      </c>
      <c r="AC380">
        <v>0.53</v>
      </c>
      <c r="AD380">
        <v>11.92</v>
      </c>
      <c r="AE380">
        <v>4.16</v>
      </c>
      <c r="AF380">
        <v>2.1</v>
      </c>
      <c r="AG380">
        <v>-0.1</v>
      </c>
      <c r="AH380">
        <v>0.05</v>
      </c>
      <c r="AI380">
        <v>52</v>
      </c>
      <c r="AJ380">
        <v>-0.02</v>
      </c>
      <c r="AK380">
        <v>0.08</v>
      </c>
      <c r="AL380">
        <v>17.399999999999999</v>
      </c>
      <c r="AM380">
        <v>4.3</v>
      </c>
      <c r="AN380">
        <v>0.17</v>
      </c>
      <c r="AO380">
        <v>240</v>
      </c>
      <c r="AP380">
        <v>3.72</v>
      </c>
      <c r="AQ380">
        <v>1.4999999999999999E-2</v>
      </c>
      <c r="AR380">
        <v>1.22</v>
      </c>
      <c r="AS380">
        <v>25.7</v>
      </c>
      <c r="AT380">
        <v>9.7000000000000003E-2</v>
      </c>
      <c r="AU380">
        <v>2.06</v>
      </c>
      <c r="AV380">
        <v>-10</v>
      </c>
      <c r="AW380">
        <v>3</v>
      </c>
      <c r="AX380">
        <v>9.1999999999999993</v>
      </c>
      <c r="AY380">
        <v>2</v>
      </c>
      <c r="AZ380">
        <v>0.54</v>
      </c>
      <c r="BA380">
        <v>0.04</v>
      </c>
      <c r="BB380">
        <v>2.5</v>
      </c>
      <c r="BC380">
        <v>1.3</v>
      </c>
      <c r="BD380">
        <v>0.3</v>
      </c>
      <c r="BE380">
        <v>12.3</v>
      </c>
      <c r="BF380">
        <v>-0.05</v>
      </c>
      <c r="BG380">
        <v>-0.02</v>
      </c>
      <c r="BH380">
        <v>2.8</v>
      </c>
      <c r="BI380">
        <v>3.1E-2</v>
      </c>
      <c r="BJ380">
        <v>0.09</v>
      </c>
      <c r="BK380">
        <v>1.1000000000000001</v>
      </c>
      <c r="BL380">
        <v>23</v>
      </c>
      <c r="BM380">
        <v>0.2</v>
      </c>
      <c r="BN380">
        <v>11.58</v>
      </c>
      <c r="BO380">
        <v>100.1</v>
      </c>
      <c r="BP380">
        <v>1.7</v>
      </c>
      <c r="BQ380">
        <v>4.42</v>
      </c>
      <c r="BR380">
        <v>16.32</v>
      </c>
      <c r="BS380">
        <v>3.29</v>
      </c>
      <c r="BT380">
        <v>0.39</v>
      </c>
      <c r="BU380">
        <v>2.61</v>
      </c>
      <c r="BV380">
        <v>0.39</v>
      </c>
      <c r="BW380">
        <v>2.0699999999999998</v>
      </c>
      <c r="BX380">
        <v>0.39</v>
      </c>
      <c r="BY380">
        <v>1.27</v>
      </c>
      <c r="BZ380">
        <v>0.21</v>
      </c>
      <c r="CA380">
        <v>1.1200000000000001</v>
      </c>
      <c r="CB380">
        <v>0.21</v>
      </c>
    </row>
    <row r="381" spans="1:80" x14ac:dyDescent="0.3">
      <c r="A381" t="s">
        <v>1482</v>
      </c>
      <c r="B381" t="s">
        <v>1483</v>
      </c>
      <c r="C381" s="1" t="str">
        <f>HYPERLINK("http://geochem.nrcan.gc.ca/cdogs/content/bdl/bdl211193_e.htm", "21:1193")</f>
        <v>21:1193</v>
      </c>
      <c r="D381" s="1" t="str">
        <f>HYPERLINK("http://geochem.nrcan.gc.ca/cdogs/content/svy/svy210191_e.htm", "21:0191")</f>
        <v>21:0191</v>
      </c>
      <c r="E381" t="s">
        <v>1484</v>
      </c>
      <c r="F381" t="s">
        <v>1485</v>
      </c>
      <c r="H381">
        <v>56.741608200000002</v>
      </c>
      <c r="I381">
        <v>-105.8918511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10</v>
      </c>
      <c r="M381" t="s">
        <v>89</v>
      </c>
      <c r="N381">
        <v>380</v>
      </c>
      <c r="O381">
        <v>1</v>
      </c>
      <c r="P381">
        <v>75</v>
      </c>
      <c r="Q381">
        <v>0.97</v>
      </c>
      <c r="R381">
        <v>0.2</v>
      </c>
      <c r="S381">
        <v>1.4</v>
      </c>
      <c r="T381">
        <v>-20</v>
      </c>
      <c r="U381">
        <v>75.400000000000006</v>
      </c>
      <c r="V381">
        <v>0.8</v>
      </c>
      <c r="W381">
        <v>0.04</v>
      </c>
      <c r="X381">
        <v>0.27</v>
      </c>
      <c r="Y381">
        <v>0.56999999999999995</v>
      </c>
      <c r="Z381">
        <v>112.8</v>
      </c>
      <c r="AA381">
        <v>5.5</v>
      </c>
      <c r="AB381">
        <v>32.799999999999997</v>
      </c>
      <c r="AC381">
        <v>0.45</v>
      </c>
      <c r="AD381">
        <v>15.11</v>
      </c>
      <c r="AE381">
        <v>2.11</v>
      </c>
      <c r="AF381">
        <v>2.1</v>
      </c>
      <c r="AG381">
        <v>0.1</v>
      </c>
      <c r="AH381">
        <v>-0.02</v>
      </c>
      <c r="AI381">
        <v>88</v>
      </c>
      <c r="AJ381">
        <v>-0.02</v>
      </c>
      <c r="AK381">
        <v>0.04</v>
      </c>
      <c r="AL381">
        <v>54.1</v>
      </c>
      <c r="AM381">
        <v>3.4</v>
      </c>
      <c r="AN381">
        <v>0.1</v>
      </c>
      <c r="AO381">
        <v>382</v>
      </c>
      <c r="AP381">
        <v>2.2999999999999998</v>
      </c>
      <c r="AQ381">
        <v>1.2E-2</v>
      </c>
      <c r="AR381">
        <v>1.1599999999999999</v>
      </c>
      <c r="AS381">
        <v>11.4</v>
      </c>
      <c r="AT381">
        <v>0.11899999999999999</v>
      </c>
      <c r="AU381">
        <v>2.15</v>
      </c>
      <c r="AV381">
        <v>-10</v>
      </c>
      <c r="AW381">
        <v>-2</v>
      </c>
      <c r="AX381">
        <v>5</v>
      </c>
      <c r="AY381">
        <v>-1</v>
      </c>
      <c r="AZ381">
        <v>0.25</v>
      </c>
      <c r="BA381">
        <v>0.05</v>
      </c>
      <c r="BB381">
        <v>3.1</v>
      </c>
      <c r="BC381">
        <v>1.2</v>
      </c>
      <c r="BD381">
        <v>0.4</v>
      </c>
      <c r="BE381">
        <v>16.3</v>
      </c>
      <c r="BF381">
        <v>-0.05</v>
      </c>
      <c r="BG381">
        <v>0.04</v>
      </c>
      <c r="BH381">
        <v>1.7</v>
      </c>
      <c r="BI381">
        <v>0.03</v>
      </c>
      <c r="BJ381">
        <v>0.14000000000000001</v>
      </c>
      <c r="BK381">
        <v>2</v>
      </c>
      <c r="BL381">
        <v>52</v>
      </c>
      <c r="BM381">
        <v>0.2</v>
      </c>
      <c r="BN381">
        <v>25.14</v>
      </c>
      <c r="BO381">
        <v>99.5</v>
      </c>
      <c r="BP381">
        <v>1.7</v>
      </c>
      <c r="BQ381">
        <v>14.65</v>
      </c>
      <c r="BR381">
        <v>53.04</v>
      </c>
      <c r="BS381">
        <v>9.08</v>
      </c>
      <c r="BT381">
        <v>0.9</v>
      </c>
      <c r="BU381">
        <v>6.34</v>
      </c>
      <c r="BV381">
        <v>0.93</v>
      </c>
      <c r="BW381">
        <v>4.71</v>
      </c>
      <c r="BX381">
        <v>0.99</v>
      </c>
      <c r="BY381">
        <v>2.8</v>
      </c>
      <c r="BZ381">
        <v>0.41</v>
      </c>
      <c r="CA381">
        <v>2.2000000000000002</v>
      </c>
      <c r="CB381">
        <v>0.36</v>
      </c>
    </row>
    <row r="382" spans="1:80" x14ac:dyDescent="0.3">
      <c r="A382" t="s">
        <v>1486</v>
      </c>
      <c r="B382" t="s">
        <v>1487</v>
      </c>
      <c r="C382" s="1" t="str">
        <f>HYPERLINK("http://geochem.nrcan.gc.ca/cdogs/content/bdl/bdl211193_e.htm", "21:1193")</f>
        <v>21:1193</v>
      </c>
      <c r="D382" s="1" t="str">
        <f>HYPERLINK("http://geochem.nrcan.gc.ca/cdogs/content/svy/svy_e.htm", "")</f>
        <v/>
      </c>
      <c r="G382" s="1" t="str">
        <f>HYPERLINK("http://geochem.nrcan.gc.ca/cdogs/content/cr_/cr_00128_e.htm", "128")</f>
        <v>128</v>
      </c>
      <c r="J382" t="s">
        <v>135</v>
      </c>
      <c r="K382" t="s">
        <v>136</v>
      </c>
      <c r="L382">
        <v>10</v>
      </c>
      <c r="M382" t="s">
        <v>137</v>
      </c>
      <c r="N382">
        <v>381</v>
      </c>
      <c r="O382">
        <v>8</v>
      </c>
      <c r="P382">
        <v>226</v>
      </c>
      <c r="Q382">
        <v>1.29</v>
      </c>
      <c r="R382">
        <v>13.3</v>
      </c>
      <c r="S382">
        <v>2.2999999999999998</v>
      </c>
      <c r="T382">
        <v>-20</v>
      </c>
      <c r="U382">
        <v>136.4</v>
      </c>
      <c r="V382">
        <v>0.4</v>
      </c>
      <c r="W382">
        <v>0.56999999999999995</v>
      </c>
      <c r="X382">
        <v>0.86</v>
      </c>
      <c r="Y382">
        <v>1.99</v>
      </c>
      <c r="Z382">
        <v>39.4</v>
      </c>
      <c r="AA382">
        <v>10</v>
      </c>
      <c r="AB382">
        <v>21.6</v>
      </c>
      <c r="AC382">
        <v>1.04</v>
      </c>
      <c r="AD382">
        <v>29.98</v>
      </c>
      <c r="AE382">
        <v>2.4</v>
      </c>
      <c r="AF382">
        <v>4.2</v>
      </c>
      <c r="AG382">
        <v>0.1</v>
      </c>
      <c r="AH382">
        <v>0.05</v>
      </c>
      <c r="AI382">
        <v>157</v>
      </c>
      <c r="AJ382">
        <v>0.04</v>
      </c>
      <c r="AK382">
        <v>0.1</v>
      </c>
      <c r="AL382">
        <v>22.7</v>
      </c>
      <c r="AM382">
        <v>9.4</v>
      </c>
      <c r="AN382">
        <v>0.35</v>
      </c>
      <c r="AO382">
        <v>411</v>
      </c>
      <c r="AP382">
        <v>1.83</v>
      </c>
      <c r="AQ382">
        <v>1.6E-2</v>
      </c>
      <c r="AR382">
        <v>1.18</v>
      </c>
      <c r="AS382">
        <v>34.200000000000003</v>
      </c>
      <c r="AT382">
        <v>0.123</v>
      </c>
      <c r="AU382">
        <v>91.79</v>
      </c>
      <c r="AV382">
        <v>-10</v>
      </c>
      <c r="AW382">
        <v>-2</v>
      </c>
      <c r="AX382">
        <v>9.6999999999999993</v>
      </c>
      <c r="AY382">
        <v>4</v>
      </c>
      <c r="AZ382">
        <v>0.99</v>
      </c>
      <c r="BA382">
        <v>1.1299999999999999</v>
      </c>
      <c r="BB382">
        <v>3.7</v>
      </c>
      <c r="BC382">
        <v>2.5</v>
      </c>
      <c r="BD382">
        <v>3.2</v>
      </c>
      <c r="BE382">
        <v>41.6</v>
      </c>
      <c r="BF382">
        <v>-0.05</v>
      </c>
      <c r="BG382">
        <v>0.08</v>
      </c>
      <c r="BH382">
        <v>1.4</v>
      </c>
      <c r="BI382">
        <v>5.5E-2</v>
      </c>
      <c r="BJ382">
        <v>0.4</v>
      </c>
      <c r="BK382">
        <v>30.1</v>
      </c>
      <c r="BL382">
        <v>31</v>
      </c>
      <c r="BM382">
        <v>0.2</v>
      </c>
      <c r="BN382">
        <v>16.43</v>
      </c>
      <c r="BO382">
        <v>188.2</v>
      </c>
      <c r="BP382">
        <v>0.9</v>
      </c>
      <c r="BQ382">
        <v>5.96</v>
      </c>
      <c r="BR382">
        <v>22.04</v>
      </c>
      <c r="BS382">
        <v>3.99</v>
      </c>
      <c r="BT382">
        <v>0.9</v>
      </c>
      <c r="BU382">
        <v>3.49</v>
      </c>
      <c r="BV382">
        <v>0.51</v>
      </c>
      <c r="BW382">
        <v>3.06</v>
      </c>
      <c r="BX382">
        <v>0.62</v>
      </c>
      <c r="BY382">
        <v>1.71</v>
      </c>
      <c r="BZ382">
        <v>0.3</v>
      </c>
      <c r="CA382">
        <v>1.6</v>
      </c>
      <c r="CB382">
        <v>0.27</v>
      </c>
    </row>
    <row r="383" spans="1:80" x14ac:dyDescent="0.3">
      <c r="A383" t="s">
        <v>1488</v>
      </c>
      <c r="B383" t="s">
        <v>1489</v>
      </c>
      <c r="C383" s="1" t="str">
        <f>HYPERLINK("http://geochem.nrcan.gc.ca/cdogs/content/bdl/bdl211193_e.htm", "21:1193")</f>
        <v>21:1193</v>
      </c>
      <c r="D383" s="1" t="str">
        <f>HYPERLINK("http://geochem.nrcan.gc.ca/cdogs/content/svy/svy210191_e.htm", "21:0191")</f>
        <v>21:0191</v>
      </c>
      <c r="E383" t="s">
        <v>1490</v>
      </c>
      <c r="F383" t="s">
        <v>1491</v>
      </c>
      <c r="H383">
        <v>56.741169200000002</v>
      </c>
      <c r="I383">
        <v>-105.86226499999999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10</v>
      </c>
      <c r="M383" t="s">
        <v>94</v>
      </c>
      <c r="N383">
        <v>382</v>
      </c>
      <c r="O383">
        <v>1</v>
      </c>
      <c r="P383">
        <v>31</v>
      </c>
      <c r="Q383">
        <v>0.54</v>
      </c>
      <c r="R383">
        <v>-0.1</v>
      </c>
      <c r="S383">
        <v>0.7</v>
      </c>
      <c r="T383">
        <v>-20</v>
      </c>
      <c r="U383">
        <v>59.8</v>
      </c>
      <c r="V383">
        <v>0.7</v>
      </c>
      <c r="W383">
        <v>-0.02</v>
      </c>
      <c r="X383">
        <v>0.15</v>
      </c>
      <c r="Y383">
        <v>0.28000000000000003</v>
      </c>
      <c r="Z383">
        <v>57.8</v>
      </c>
      <c r="AA383">
        <v>5.0999999999999996</v>
      </c>
      <c r="AB383">
        <v>29.5</v>
      </c>
      <c r="AC383">
        <v>0.63</v>
      </c>
      <c r="AD383">
        <v>5.45</v>
      </c>
      <c r="AE383">
        <v>1.33</v>
      </c>
      <c r="AF383">
        <v>2.1</v>
      </c>
      <c r="AG383">
        <v>-0.1</v>
      </c>
      <c r="AH383">
        <v>0.09</v>
      </c>
      <c r="AI383">
        <v>28</v>
      </c>
      <c r="AJ383">
        <v>-0.02</v>
      </c>
      <c r="AK383">
        <v>0.04</v>
      </c>
      <c r="AL383">
        <v>28.2</v>
      </c>
      <c r="AM383">
        <v>6.3</v>
      </c>
      <c r="AN383">
        <v>0.2</v>
      </c>
      <c r="AO383">
        <v>247</v>
      </c>
      <c r="AP383">
        <v>0.81</v>
      </c>
      <c r="AQ383">
        <v>8.0000000000000002E-3</v>
      </c>
      <c r="AR383">
        <v>1.29</v>
      </c>
      <c r="AS383">
        <v>13.2</v>
      </c>
      <c r="AT383">
        <v>3.3000000000000002E-2</v>
      </c>
      <c r="AU383">
        <v>1.95</v>
      </c>
      <c r="AV383">
        <v>-10</v>
      </c>
      <c r="AW383">
        <v>3</v>
      </c>
      <c r="AX383">
        <v>5.9</v>
      </c>
      <c r="AY383">
        <v>-1</v>
      </c>
      <c r="AZ383">
        <v>0.2</v>
      </c>
      <c r="BA383">
        <v>0.03</v>
      </c>
      <c r="BB383">
        <v>3.8</v>
      </c>
      <c r="BC383">
        <v>1.3</v>
      </c>
      <c r="BD383">
        <v>0.6</v>
      </c>
      <c r="BE383">
        <v>9.9</v>
      </c>
      <c r="BF383">
        <v>-0.05</v>
      </c>
      <c r="BG383">
        <v>-0.02</v>
      </c>
      <c r="BH383">
        <v>5.9</v>
      </c>
      <c r="BI383">
        <v>4.8000000000000001E-2</v>
      </c>
      <c r="BJ383">
        <v>0.08</v>
      </c>
      <c r="BK383">
        <v>1.3</v>
      </c>
      <c r="BL383">
        <v>27</v>
      </c>
      <c r="BM383">
        <v>0.2</v>
      </c>
      <c r="BN383">
        <v>14.24</v>
      </c>
      <c r="BO383">
        <v>38.700000000000003</v>
      </c>
      <c r="BP383">
        <v>5.6</v>
      </c>
      <c r="BQ383">
        <v>7.38</v>
      </c>
      <c r="BR383">
        <v>26.35</v>
      </c>
      <c r="BS383">
        <v>4.49</v>
      </c>
      <c r="BT383">
        <v>0.56999999999999995</v>
      </c>
      <c r="BU383">
        <v>3.81</v>
      </c>
      <c r="BV383">
        <v>0.55000000000000004</v>
      </c>
      <c r="BW383">
        <v>2.64</v>
      </c>
      <c r="BX383">
        <v>0.53</v>
      </c>
      <c r="BY383">
        <v>1.49</v>
      </c>
      <c r="BZ383">
        <v>0.2</v>
      </c>
      <c r="CA383">
        <v>1.21</v>
      </c>
      <c r="CB383">
        <v>0.22</v>
      </c>
    </row>
    <row r="384" spans="1:80" x14ac:dyDescent="0.3">
      <c r="A384" t="s">
        <v>1492</v>
      </c>
      <c r="B384" t="s">
        <v>1493</v>
      </c>
      <c r="C384" s="1" t="str">
        <f>HYPERLINK("http://geochem.nrcan.gc.ca/cdogs/content/bdl/bdl211193_e.htm", "21:1193")</f>
        <v>21:1193</v>
      </c>
      <c r="D384" s="1" t="str">
        <f>HYPERLINK("http://geochem.nrcan.gc.ca/cdogs/content/svy/svy210191_e.htm", "21:0191")</f>
        <v>21:0191</v>
      </c>
      <c r="E384" t="s">
        <v>1480</v>
      </c>
      <c r="F384" t="s">
        <v>1494</v>
      </c>
      <c r="H384">
        <v>56.721226899999998</v>
      </c>
      <c r="I384">
        <v>-105.8354179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10</v>
      </c>
      <c r="M384" t="s">
        <v>108</v>
      </c>
      <c r="N384">
        <v>383</v>
      </c>
      <c r="O384">
        <v>1</v>
      </c>
      <c r="P384">
        <v>48</v>
      </c>
      <c r="Q384">
        <v>0.83</v>
      </c>
      <c r="R384">
        <v>0.1</v>
      </c>
      <c r="S384">
        <v>0.5</v>
      </c>
      <c r="T384">
        <v>-20</v>
      </c>
      <c r="U384">
        <v>34.5</v>
      </c>
      <c r="V384">
        <v>0.5</v>
      </c>
      <c r="W384">
        <v>-0.02</v>
      </c>
      <c r="X384">
        <v>0.24</v>
      </c>
      <c r="Y384">
        <v>0.36</v>
      </c>
      <c r="Z384">
        <v>35.6</v>
      </c>
      <c r="AA384">
        <v>8.1999999999999993</v>
      </c>
      <c r="AB384">
        <v>20.5</v>
      </c>
      <c r="AC384">
        <v>0.55000000000000004</v>
      </c>
      <c r="AD384">
        <v>11.55</v>
      </c>
      <c r="AE384">
        <v>4.03</v>
      </c>
      <c r="AF384">
        <v>1.9</v>
      </c>
      <c r="AG384">
        <v>-0.1</v>
      </c>
      <c r="AH384">
        <v>0.03</v>
      </c>
      <c r="AI384">
        <v>68</v>
      </c>
      <c r="AJ384">
        <v>-0.02</v>
      </c>
      <c r="AK384">
        <v>0.08</v>
      </c>
      <c r="AL384">
        <v>18.100000000000001</v>
      </c>
      <c r="AM384">
        <v>4.7</v>
      </c>
      <c r="AN384">
        <v>0.17</v>
      </c>
      <c r="AO384">
        <v>230</v>
      </c>
      <c r="AP384">
        <v>3.5</v>
      </c>
      <c r="AQ384">
        <v>1.4E-2</v>
      </c>
      <c r="AR384">
        <v>1.22</v>
      </c>
      <c r="AS384">
        <v>25.1</v>
      </c>
      <c r="AT384">
        <v>9.5000000000000001E-2</v>
      </c>
      <c r="AU384">
        <v>2.63</v>
      </c>
      <c r="AV384">
        <v>-10</v>
      </c>
      <c r="AW384">
        <v>-2</v>
      </c>
      <c r="AX384">
        <v>9.3000000000000007</v>
      </c>
      <c r="AY384">
        <v>2</v>
      </c>
      <c r="AZ384">
        <v>0.52</v>
      </c>
      <c r="BA384">
        <v>0.03</v>
      </c>
      <c r="BB384">
        <v>2.5</v>
      </c>
      <c r="BC384">
        <v>1.1000000000000001</v>
      </c>
      <c r="BD384">
        <v>0.4</v>
      </c>
      <c r="BE384">
        <v>12.7</v>
      </c>
      <c r="BF384">
        <v>-0.05</v>
      </c>
      <c r="BG384">
        <v>-0.02</v>
      </c>
      <c r="BH384">
        <v>3.1</v>
      </c>
      <c r="BI384">
        <v>3.2000000000000001E-2</v>
      </c>
      <c r="BJ384">
        <v>0.08</v>
      </c>
      <c r="BK384">
        <v>1.1000000000000001</v>
      </c>
      <c r="BL384">
        <v>22</v>
      </c>
      <c r="BM384">
        <v>0.2</v>
      </c>
      <c r="BN384">
        <v>11.43</v>
      </c>
      <c r="BO384">
        <v>100.3</v>
      </c>
      <c r="BP384">
        <v>2</v>
      </c>
      <c r="BQ384">
        <v>4.7</v>
      </c>
      <c r="BR384">
        <v>16.809999999999999</v>
      </c>
      <c r="BS384">
        <v>3.19</v>
      </c>
      <c r="BT384">
        <v>0.36</v>
      </c>
      <c r="BU384">
        <v>2.71</v>
      </c>
      <c r="BV384">
        <v>0.41</v>
      </c>
      <c r="BW384">
        <v>1.92</v>
      </c>
      <c r="BX384">
        <v>0.46</v>
      </c>
      <c r="BY384">
        <v>1.21</v>
      </c>
      <c r="BZ384">
        <v>0.19</v>
      </c>
      <c r="CA384">
        <v>1.02</v>
      </c>
      <c r="CB384">
        <v>0.21</v>
      </c>
    </row>
    <row r="385" spans="1:80" x14ac:dyDescent="0.3">
      <c r="A385" t="s">
        <v>1495</v>
      </c>
      <c r="B385" t="s">
        <v>1496</v>
      </c>
      <c r="C385" s="1" t="str">
        <f>HYPERLINK("http://geochem.nrcan.gc.ca/cdogs/content/bdl/bdl211193_e.htm", "21:1193")</f>
        <v>21:1193</v>
      </c>
      <c r="D385" s="1" t="str">
        <f>HYPERLINK("http://geochem.nrcan.gc.ca/cdogs/content/svy/svy210191_e.htm", "21:0191")</f>
        <v>21:0191</v>
      </c>
      <c r="E385" t="s">
        <v>1480</v>
      </c>
      <c r="F385" t="s">
        <v>1497</v>
      </c>
      <c r="H385">
        <v>56.721226899999998</v>
      </c>
      <c r="I385">
        <v>-105.8354179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10</v>
      </c>
      <c r="M385" t="s">
        <v>112</v>
      </c>
      <c r="N385">
        <v>384</v>
      </c>
      <c r="O385">
        <v>1</v>
      </c>
      <c r="P385">
        <v>49</v>
      </c>
      <c r="Q385">
        <v>0.84</v>
      </c>
      <c r="R385">
        <v>0.2</v>
      </c>
      <c r="S385">
        <v>1.7</v>
      </c>
      <c r="T385">
        <v>-20</v>
      </c>
      <c r="U385">
        <v>34.5</v>
      </c>
      <c r="V385">
        <v>0.8</v>
      </c>
      <c r="W385">
        <v>-0.02</v>
      </c>
      <c r="X385">
        <v>0.25</v>
      </c>
      <c r="Y385">
        <v>0.38</v>
      </c>
      <c r="Z385">
        <v>35</v>
      </c>
      <c r="AA385">
        <v>8.8000000000000007</v>
      </c>
      <c r="AB385">
        <v>21.1</v>
      </c>
      <c r="AC385">
        <v>0.56000000000000005</v>
      </c>
      <c r="AD385">
        <v>11.75</v>
      </c>
      <c r="AE385">
        <v>4.13</v>
      </c>
      <c r="AF385">
        <v>2</v>
      </c>
      <c r="AG385">
        <v>0.1</v>
      </c>
      <c r="AH385">
        <v>-0.02</v>
      </c>
      <c r="AI385">
        <v>51</v>
      </c>
      <c r="AJ385">
        <v>0.02</v>
      </c>
      <c r="AK385">
        <v>0.08</v>
      </c>
      <c r="AL385">
        <v>18.100000000000001</v>
      </c>
      <c r="AM385">
        <v>4.7</v>
      </c>
      <c r="AN385">
        <v>0.17</v>
      </c>
      <c r="AO385">
        <v>234</v>
      </c>
      <c r="AP385">
        <v>3.82</v>
      </c>
      <c r="AQ385">
        <v>1.4999999999999999E-2</v>
      </c>
      <c r="AR385">
        <v>1.24</v>
      </c>
      <c r="AS385">
        <v>25.3</v>
      </c>
      <c r="AT385">
        <v>9.9000000000000005E-2</v>
      </c>
      <c r="AU385">
        <v>2.37</v>
      </c>
      <c r="AV385">
        <v>-10</v>
      </c>
      <c r="AW385">
        <v>4</v>
      </c>
      <c r="AX385">
        <v>9.3000000000000007</v>
      </c>
      <c r="AY385">
        <v>-1</v>
      </c>
      <c r="AZ385">
        <v>0.53</v>
      </c>
      <c r="BA385">
        <v>0.04</v>
      </c>
      <c r="BB385">
        <v>2.7</v>
      </c>
      <c r="BC385">
        <v>1.5</v>
      </c>
      <c r="BD385">
        <v>0.4</v>
      </c>
      <c r="BE385">
        <v>13.1</v>
      </c>
      <c r="BF385">
        <v>-0.05</v>
      </c>
      <c r="BG385">
        <v>-0.02</v>
      </c>
      <c r="BH385">
        <v>2.9</v>
      </c>
      <c r="BI385">
        <v>3.3000000000000002E-2</v>
      </c>
      <c r="BJ385">
        <v>0.1</v>
      </c>
      <c r="BK385">
        <v>1.1000000000000001</v>
      </c>
      <c r="BL385">
        <v>22</v>
      </c>
      <c r="BM385">
        <v>0.3</v>
      </c>
      <c r="BN385">
        <v>11.62</v>
      </c>
      <c r="BO385">
        <v>95</v>
      </c>
      <c r="BP385">
        <v>2</v>
      </c>
      <c r="BQ385">
        <v>4.79</v>
      </c>
      <c r="BR385">
        <v>17.7</v>
      </c>
      <c r="BS385">
        <v>3.18</v>
      </c>
      <c r="BT385">
        <v>0.41</v>
      </c>
      <c r="BU385">
        <v>2.57</v>
      </c>
      <c r="BV385">
        <v>0.4</v>
      </c>
      <c r="BW385">
        <v>2.27</v>
      </c>
      <c r="BX385">
        <v>0.42</v>
      </c>
      <c r="BY385">
        <v>1.3</v>
      </c>
      <c r="BZ385">
        <v>0.2</v>
      </c>
      <c r="CA385">
        <v>0.95</v>
      </c>
      <c r="CB385">
        <v>0.2</v>
      </c>
    </row>
    <row r="386" spans="1:80" x14ac:dyDescent="0.3">
      <c r="A386" t="s">
        <v>1498</v>
      </c>
      <c r="B386" t="s">
        <v>1499</v>
      </c>
      <c r="C386" s="1" t="str">
        <f>HYPERLINK("http://geochem.nrcan.gc.ca/cdogs/content/bdl/bdl211193_e.htm", "21:1193")</f>
        <v>21:1193</v>
      </c>
      <c r="D386" s="1" t="str">
        <f>HYPERLINK("http://geochem.nrcan.gc.ca/cdogs/content/svy/svy210191_e.htm", "21:0191")</f>
        <v>21:0191</v>
      </c>
      <c r="E386" t="s">
        <v>1500</v>
      </c>
      <c r="F386" t="s">
        <v>1501</v>
      </c>
      <c r="H386">
        <v>56.705240699999997</v>
      </c>
      <c r="I386">
        <v>-105.7988513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10</v>
      </c>
      <c r="M386" t="s">
        <v>99</v>
      </c>
      <c r="N386">
        <v>385</v>
      </c>
      <c r="O386">
        <v>1</v>
      </c>
      <c r="P386">
        <v>28</v>
      </c>
      <c r="Q386">
        <v>0.84</v>
      </c>
      <c r="R386">
        <v>-0.1</v>
      </c>
      <c r="S386">
        <v>0.7</v>
      </c>
      <c r="T386">
        <v>-20</v>
      </c>
      <c r="U386">
        <v>30.8</v>
      </c>
      <c r="V386">
        <v>0.6</v>
      </c>
      <c r="W386">
        <v>-0.02</v>
      </c>
      <c r="X386">
        <v>0.14000000000000001</v>
      </c>
      <c r="Y386">
        <v>0.39</v>
      </c>
      <c r="Z386">
        <v>58.4</v>
      </c>
      <c r="AA386">
        <v>7.4</v>
      </c>
      <c r="AB386">
        <v>17.100000000000001</v>
      </c>
      <c r="AC386">
        <v>0.49</v>
      </c>
      <c r="AD386">
        <v>6.7</v>
      </c>
      <c r="AE386">
        <v>3.61</v>
      </c>
      <c r="AF386">
        <v>1.6</v>
      </c>
      <c r="AG386">
        <v>-0.1</v>
      </c>
      <c r="AH386">
        <v>-0.02</v>
      </c>
      <c r="AI386">
        <v>54</v>
      </c>
      <c r="AJ386">
        <v>-0.02</v>
      </c>
      <c r="AK386">
        <v>0.05</v>
      </c>
      <c r="AL386">
        <v>28.1</v>
      </c>
      <c r="AM386">
        <v>4</v>
      </c>
      <c r="AN386">
        <v>0.13</v>
      </c>
      <c r="AO386">
        <v>187</v>
      </c>
      <c r="AP386">
        <v>1.82</v>
      </c>
      <c r="AQ386">
        <v>6.0000000000000001E-3</v>
      </c>
      <c r="AR386">
        <v>1.07</v>
      </c>
      <c r="AS386">
        <v>13.6</v>
      </c>
      <c r="AT386">
        <v>0.06</v>
      </c>
      <c r="AU386">
        <v>1.4</v>
      </c>
      <c r="AV386">
        <v>-10</v>
      </c>
      <c r="AW386">
        <v>-2</v>
      </c>
      <c r="AX386">
        <v>7.1</v>
      </c>
      <c r="AY386">
        <v>-1</v>
      </c>
      <c r="AZ386">
        <v>0.18</v>
      </c>
      <c r="BA386">
        <v>-0.02</v>
      </c>
      <c r="BB386">
        <v>2.6</v>
      </c>
      <c r="BC386">
        <v>0.7</v>
      </c>
      <c r="BD386">
        <v>0.3</v>
      </c>
      <c r="BE386">
        <v>9.4</v>
      </c>
      <c r="BF386">
        <v>-0.05</v>
      </c>
      <c r="BG386">
        <v>-0.02</v>
      </c>
      <c r="BH386">
        <v>3.4</v>
      </c>
      <c r="BI386">
        <v>2.5000000000000001E-2</v>
      </c>
      <c r="BJ386">
        <v>0.1</v>
      </c>
      <c r="BK386">
        <v>0.8</v>
      </c>
      <c r="BL386">
        <v>21</v>
      </c>
      <c r="BM386">
        <v>0.1</v>
      </c>
      <c r="BN386">
        <v>12.4</v>
      </c>
      <c r="BO386">
        <v>91.8</v>
      </c>
      <c r="BP386">
        <v>1.8</v>
      </c>
      <c r="BQ386">
        <v>7.22</v>
      </c>
      <c r="BR386">
        <v>24.32</v>
      </c>
      <c r="BS386">
        <v>4.18</v>
      </c>
      <c r="BT386">
        <v>0.42</v>
      </c>
      <c r="BU386">
        <v>3.15</v>
      </c>
      <c r="BV386">
        <v>0.44</v>
      </c>
      <c r="BW386">
        <v>2.29</v>
      </c>
      <c r="BX386">
        <v>0.49</v>
      </c>
      <c r="BY386">
        <v>1.3</v>
      </c>
      <c r="BZ386">
        <v>0.21</v>
      </c>
      <c r="CA386">
        <v>1.22</v>
      </c>
      <c r="CB386">
        <v>0.19</v>
      </c>
    </row>
    <row r="387" spans="1:80" x14ac:dyDescent="0.3">
      <c r="A387" t="s">
        <v>1502</v>
      </c>
      <c r="B387" t="s">
        <v>1503</v>
      </c>
      <c r="C387" s="1" t="str">
        <f>HYPERLINK("http://geochem.nrcan.gc.ca/cdogs/content/bdl/bdl211193_e.htm", "21:1193")</f>
        <v>21:1193</v>
      </c>
      <c r="D387" s="1" t="str">
        <f>HYPERLINK("http://geochem.nrcan.gc.ca/cdogs/content/svy/svy210191_e.htm", "21:0191")</f>
        <v>21:0191</v>
      </c>
      <c r="E387" t="s">
        <v>1504</v>
      </c>
      <c r="F387" t="s">
        <v>1505</v>
      </c>
      <c r="H387">
        <v>56.668532300000003</v>
      </c>
      <c r="I387">
        <v>-105.86068419999999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10</v>
      </c>
      <c r="M387" t="s">
        <v>104</v>
      </c>
      <c r="N387">
        <v>386</v>
      </c>
      <c r="O387">
        <v>1</v>
      </c>
      <c r="P387">
        <v>106</v>
      </c>
      <c r="Q387">
        <v>1.48</v>
      </c>
      <c r="R387">
        <v>0.6</v>
      </c>
      <c r="S387">
        <v>2.2999999999999998</v>
      </c>
      <c r="T387">
        <v>-20</v>
      </c>
      <c r="U387">
        <v>125.1</v>
      </c>
      <c r="V387">
        <v>1.4</v>
      </c>
      <c r="W387">
        <v>0.1</v>
      </c>
      <c r="X387">
        <v>0.19</v>
      </c>
      <c r="Y387">
        <v>0.77</v>
      </c>
      <c r="Z387">
        <v>138.5</v>
      </c>
      <c r="AA387">
        <v>13.1</v>
      </c>
      <c r="AB387">
        <v>42</v>
      </c>
      <c r="AC387">
        <v>0.68</v>
      </c>
      <c r="AD387">
        <v>16.09</v>
      </c>
      <c r="AE387">
        <v>10.67</v>
      </c>
      <c r="AF387">
        <v>2.9</v>
      </c>
      <c r="AG387">
        <v>-0.1</v>
      </c>
      <c r="AH387">
        <v>0.28000000000000003</v>
      </c>
      <c r="AI387">
        <v>78</v>
      </c>
      <c r="AJ387">
        <v>0.02</v>
      </c>
      <c r="AK387">
        <v>0.08</v>
      </c>
      <c r="AL387">
        <v>66.400000000000006</v>
      </c>
      <c r="AM387">
        <v>5.6</v>
      </c>
      <c r="AN387">
        <v>0.18</v>
      </c>
      <c r="AO387">
        <v>1125</v>
      </c>
      <c r="AP387">
        <v>4.0999999999999996</v>
      </c>
      <c r="AQ387">
        <v>8.0000000000000002E-3</v>
      </c>
      <c r="AR387">
        <v>1.61</v>
      </c>
      <c r="AS387">
        <v>19.5</v>
      </c>
      <c r="AT387">
        <v>0.14000000000000001</v>
      </c>
      <c r="AU387">
        <v>4.32</v>
      </c>
      <c r="AV387">
        <v>-10</v>
      </c>
      <c r="AW387">
        <v>3</v>
      </c>
      <c r="AX387">
        <v>11</v>
      </c>
      <c r="AY387">
        <v>1</v>
      </c>
      <c r="AZ387">
        <v>0.3</v>
      </c>
      <c r="BA387">
        <v>0.03</v>
      </c>
      <c r="BB387">
        <v>6.3</v>
      </c>
      <c r="BC387">
        <v>1.8</v>
      </c>
      <c r="BD387">
        <v>0.5</v>
      </c>
      <c r="BE387">
        <v>13.9</v>
      </c>
      <c r="BF387">
        <v>-0.05</v>
      </c>
      <c r="BG387">
        <v>0.02</v>
      </c>
      <c r="BH387">
        <v>10.1</v>
      </c>
      <c r="BI387">
        <v>4.1000000000000002E-2</v>
      </c>
      <c r="BJ387">
        <v>0.23</v>
      </c>
      <c r="BK387">
        <v>1.7</v>
      </c>
      <c r="BL387">
        <v>42</v>
      </c>
      <c r="BM387">
        <v>0.3</v>
      </c>
      <c r="BN387">
        <v>29.53</v>
      </c>
      <c r="BO387">
        <v>161.69999999999999</v>
      </c>
      <c r="BP387">
        <v>12.3</v>
      </c>
      <c r="BQ387">
        <v>17.440000000000001</v>
      </c>
      <c r="BR387">
        <v>60.98</v>
      </c>
      <c r="BS387">
        <v>9.94</v>
      </c>
      <c r="BT387">
        <v>0.98</v>
      </c>
      <c r="BU387">
        <v>7.16</v>
      </c>
      <c r="BV387">
        <v>1.05</v>
      </c>
      <c r="BW387">
        <v>5.59</v>
      </c>
      <c r="BX387">
        <v>1.1399999999999999</v>
      </c>
      <c r="BY387">
        <v>3.22</v>
      </c>
      <c r="BZ387">
        <v>0.55000000000000004</v>
      </c>
      <c r="CA387">
        <v>2.81</v>
      </c>
      <c r="CB387">
        <v>0.53</v>
      </c>
    </row>
    <row r="388" spans="1:80" x14ac:dyDescent="0.3">
      <c r="A388" t="s">
        <v>1506</v>
      </c>
      <c r="B388" t="s">
        <v>1507</v>
      </c>
      <c r="C388" s="1" t="str">
        <f>HYPERLINK("http://geochem.nrcan.gc.ca/cdogs/content/bdl/bdl211193_e.htm", "21:1193")</f>
        <v>21:1193</v>
      </c>
      <c r="D388" s="1" t="str">
        <f>HYPERLINK("http://geochem.nrcan.gc.ca/cdogs/content/svy/svy210191_e.htm", "21:0191")</f>
        <v>21:0191</v>
      </c>
      <c r="E388" t="s">
        <v>1508</v>
      </c>
      <c r="F388" t="s">
        <v>1509</v>
      </c>
      <c r="H388">
        <v>56.648148499999998</v>
      </c>
      <c r="I388">
        <v>-105.85385839999999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10</v>
      </c>
      <c r="M388" t="s">
        <v>117</v>
      </c>
      <c r="N388">
        <v>387</v>
      </c>
      <c r="O388">
        <v>1</v>
      </c>
      <c r="P388">
        <v>31</v>
      </c>
      <c r="Q388">
        <v>0.68</v>
      </c>
      <c r="R388">
        <v>1</v>
      </c>
      <c r="S388">
        <v>1.5</v>
      </c>
      <c r="T388">
        <v>-20</v>
      </c>
      <c r="U388">
        <v>42.7</v>
      </c>
      <c r="V388">
        <v>0.4</v>
      </c>
      <c r="W388">
        <v>0.04</v>
      </c>
      <c r="X388">
        <v>0.15</v>
      </c>
      <c r="Y388">
        <v>0.1</v>
      </c>
      <c r="Z388">
        <v>63.7</v>
      </c>
      <c r="AA388">
        <v>6</v>
      </c>
      <c r="AB388">
        <v>20</v>
      </c>
      <c r="AC388">
        <v>0.77</v>
      </c>
      <c r="AD388">
        <v>8.27</v>
      </c>
      <c r="AE388">
        <v>1.57</v>
      </c>
      <c r="AF388">
        <v>2.8</v>
      </c>
      <c r="AG388">
        <v>-0.1</v>
      </c>
      <c r="AH388">
        <v>0.28999999999999998</v>
      </c>
      <c r="AI388">
        <v>26</v>
      </c>
      <c r="AJ388">
        <v>-0.02</v>
      </c>
      <c r="AK388">
        <v>0.18</v>
      </c>
      <c r="AL388">
        <v>33.1</v>
      </c>
      <c r="AM388">
        <v>8.8000000000000007</v>
      </c>
      <c r="AN388">
        <v>0.34</v>
      </c>
      <c r="AO388">
        <v>150</v>
      </c>
      <c r="AP388">
        <v>1.27</v>
      </c>
      <c r="AQ388">
        <v>1.2999999999999999E-2</v>
      </c>
      <c r="AR388">
        <v>1.46</v>
      </c>
      <c r="AS388">
        <v>13.9</v>
      </c>
      <c r="AT388">
        <v>3.5000000000000003E-2</v>
      </c>
      <c r="AU388">
        <v>2.83</v>
      </c>
      <c r="AV388">
        <v>-10</v>
      </c>
      <c r="AW388">
        <v>3</v>
      </c>
      <c r="AX388">
        <v>19.899999999999999</v>
      </c>
      <c r="AY388">
        <v>3</v>
      </c>
      <c r="AZ388">
        <v>0.09</v>
      </c>
      <c r="BA388">
        <v>0.02</v>
      </c>
      <c r="BB388">
        <v>3</v>
      </c>
      <c r="BC388">
        <v>0.2</v>
      </c>
      <c r="BD388">
        <v>0.6</v>
      </c>
      <c r="BE388">
        <v>16.3</v>
      </c>
      <c r="BF388">
        <v>-0.05</v>
      </c>
      <c r="BG388">
        <v>-0.02</v>
      </c>
      <c r="BH388">
        <v>10.1</v>
      </c>
      <c r="BI388">
        <v>6.0999999999999999E-2</v>
      </c>
      <c r="BJ388">
        <v>0.13</v>
      </c>
      <c r="BK388">
        <v>1.3</v>
      </c>
      <c r="BL388">
        <v>23</v>
      </c>
      <c r="BM388">
        <v>0.1</v>
      </c>
      <c r="BN388">
        <v>10.31</v>
      </c>
      <c r="BO388">
        <v>38.700000000000003</v>
      </c>
      <c r="BP388">
        <v>11.5</v>
      </c>
      <c r="BQ388">
        <v>7.87</v>
      </c>
      <c r="BR388">
        <v>28.38</v>
      </c>
      <c r="BS388">
        <v>4.3</v>
      </c>
      <c r="BT388">
        <v>0.43</v>
      </c>
      <c r="BU388">
        <v>3.31</v>
      </c>
      <c r="BV388">
        <v>0.45</v>
      </c>
      <c r="BW388">
        <v>2.2400000000000002</v>
      </c>
      <c r="BX388">
        <v>0.41</v>
      </c>
      <c r="BY388">
        <v>1.05</v>
      </c>
      <c r="BZ388">
        <v>0.18</v>
      </c>
      <c r="CA388">
        <v>0.98</v>
      </c>
      <c r="CB388">
        <v>0.13</v>
      </c>
    </row>
    <row r="389" spans="1:80" x14ac:dyDescent="0.3">
      <c r="A389" t="s">
        <v>1510</v>
      </c>
      <c r="B389" t="s">
        <v>1511</v>
      </c>
      <c r="C389" s="1" t="str">
        <f>HYPERLINK("http://geochem.nrcan.gc.ca/cdogs/content/bdl/bdl211193_e.htm", "21:1193")</f>
        <v>21:1193</v>
      </c>
      <c r="D389" s="1" t="str">
        <f>HYPERLINK("http://geochem.nrcan.gc.ca/cdogs/content/svy/svy210191_e.htm", "21:0191")</f>
        <v>21:0191</v>
      </c>
      <c r="E389" t="s">
        <v>1512</v>
      </c>
      <c r="F389" t="s">
        <v>1513</v>
      </c>
      <c r="H389">
        <v>56.633772</v>
      </c>
      <c r="I389">
        <v>-105.8301221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10</v>
      </c>
      <c r="M389" t="s">
        <v>122</v>
      </c>
      <c r="N389">
        <v>388</v>
      </c>
      <c r="O389">
        <v>1</v>
      </c>
      <c r="P389">
        <v>105</v>
      </c>
      <c r="Q389">
        <v>1.89</v>
      </c>
      <c r="R389">
        <v>-0.1</v>
      </c>
      <c r="S389">
        <v>1.5</v>
      </c>
      <c r="T389">
        <v>-20</v>
      </c>
      <c r="U389">
        <v>116.2</v>
      </c>
      <c r="V389">
        <v>1.5</v>
      </c>
      <c r="W389">
        <v>7.0000000000000007E-2</v>
      </c>
      <c r="X389">
        <v>0.28000000000000003</v>
      </c>
      <c r="Y389">
        <v>0.72</v>
      </c>
      <c r="Z389">
        <v>205.8</v>
      </c>
      <c r="AA389">
        <v>14.6</v>
      </c>
      <c r="AB389">
        <v>55.4</v>
      </c>
      <c r="AC389">
        <v>0.8</v>
      </c>
      <c r="AD389">
        <v>20.86</v>
      </c>
      <c r="AE389">
        <v>8.98</v>
      </c>
      <c r="AF389">
        <v>3.3</v>
      </c>
      <c r="AG389">
        <v>0.1</v>
      </c>
      <c r="AH389">
        <v>0.42</v>
      </c>
      <c r="AI389">
        <v>70</v>
      </c>
      <c r="AJ389">
        <v>0.04</v>
      </c>
      <c r="AK389">
        <v>0.09</v>
      </c>
      <c r="AL389">
        <v>115.7</v>
      </c>
      <c r="AM389">
        <v>7.1</v>
      </c>
      <c r="AN389">
        <v>0.23</v>
      </c>
      <c r="AO389">
        <v>562</v>
      </c>
      <c r="AP389">
        <v>4.07</v>
      </c>
      <c r="AQ389">
        <v>8.0000000000000002E-3</v>
      </c>
      <c r="AR389">
        <v>2.0499999999999998</v>
      </c>
      <c r="AS389">
        <v>25.4</v>
      </c>
      <c r="AT389">
        <v>0.106</v>
      </c>
      <c r="AU389">
        <v>3.02</v>
      </c>
      <c r="AV389">
        <v>-10</v>
      </c>
      <c r="AW389">
        <v>3</v>
      </c>
      <c r="AX389">
        <v>12</v>
      </c>
      <c r="AY389">
        <v>-1</v>
      </c>
      <c r="AZ389">
        <v>0.32</v>
      </c>
      <c r="BA389">
        <v>0.05</v>
      </c>
      <c r="BB389">
        <v>9.5</v>
      </c>
      <c r="BC389">
        <v>1.7</v>
      </c>
      <c r="BD389">
        <v>0.7</v>
      </c>
      <c r="BE389">
        <v>14.9</v>
      </c>
      <c r="BF389">
        <v>-0.05</v>
      </c>
      <c r="BG389">
        <v>0.03</v>
      </c>
      <c r="BH389">
        <v>16.399999999999999</v>
      </c>
      <c r="BI389">
        <v>5.3999999999999999E-2</v>
      </c>
      <c r="BJ389">
        <v>0.2</v>
      </c>
      <c r="BK389">
        <v>2.7</v>
      </c>
      <c r="BL389">
        <v>60</v>
      </c>
      <c r="BM389">
        <v>0.3</v>
      </c>
      <c r="BN389">
        <v>42.87</v>
      </c>
      <c r="BO389">
        <v>177.6</v>
      </c>
      <c r="BP389">
        <v>19.100000000000001</v>
      </c>
      <c r="BQ389">
        <v>30.23</v>
      </c>
      <c r="BR389">
        <v>101.07</v>
      </c>
      <c r="BS389">
        <v>15.35</v>
      </c>
      <c r="BT389">
        <v>1.47</v>
      </c>
      <c r="BU389">
        <v>10.8</v>
      </c>
      <c r="BV389">
        <v>1.51</v>
      </c>
      <c r="BW389">
        <v>7.93</v>
      </c>
      <c r="BX389">
        <v>1.77</v>
      </c>
      <c r="BY389">
        <v>4.8</v>
      </c>
      <c r="BZ389">
        <v>0.74</v>
      </c>
      <c r="CA389">
        <v>4.3899999999999997</v>
      </c>
      <c r="CB389">
        <v>0.8</v>
      </c>
    </row>
    <row r="390" spans="1:80" x14ac:dyDescent="0.3">
      <c r="A390" t="s">
        <v>1514</v>
      </c>
      <c r="B390" t="s">
        <v>1515</v>
      </c>
      <c r="C390" s="1" t="str">
        <f>HYPERLINK("http://geochem.nrcan.gc.ca/cdogs/content/bdl/bdl211193_e.htm", "21:1193")</f>
        <v>21:1193</v>
      </c>
      <c r="D390" s="1" t="str">
        <f>HYPERLINK("http://geochem.nrcan.gc.ca/cdogs/content/svy/svy210191_e.htm", "21:0191")</f>
        <v>21:0191</v>
      </c>
      <c r="E390" t="s">
        <v>1516</v>
      </c>
      <c r="F390" t="s">
        <v>1517</v>
      </c>
      <c r="H390">
        <v>56.636722900000002</v>
      </c>
      <c r="I390">
        <v>-105.7822858</v>
      </c>
      <c r="J390" s="1" t="str">
        <f>HYPERLINK("http://geochem.nrcan.gc.ca/cdogs/content/kwd/kwd020027_e.htm", "NGR lake sediment grab sample")</f>
        <v>NGR lake sediment grab sample</v>
      </c>
      <c r="K390" s="1" t="str">
        <f>HYPERLINK("http://geochem.nrcan.gc.ca/cdogs/content/kwd/kwd080006_e.htm", "&lt;177 micron (NGR)")</f>
        <v>&lt;177 micron (NGR)</v>
      </c>
      <c r="L390">
        <v>10</v>
      </c>
      <c r="M390" t="s">
        <v>127</v>
      </c>
      <c r="N390">
        <v>389</v>
      </c>
      <c r="O390">
        <v>1</v>
      </c>
      <c r="P390">
        <v>41</v>
      </c>
      <c r="Q390">
        <v>0.9</v>
      </c>
      <c r="R390">
        <v>-0.1</v>
      </c>
      <c r="S390">
        <v>0.7</v>
      </c>
      <c r="T390">
        <v>-20</v>
      </c>
      <c r="U390">
        <v>58.9</v>
      </c>
      <c r="V390">
        <v>0.5</v>
      </c>
      <c r="W390">
        <v>0.03</v>
      </c>
      <c r="X390">
        <v>0.23</v>
      </c>
      <c r="Y390">
        <v>0.3</v>
      </c>
      <c r="Z390">
        <v>34.9</v>
      </c>
      <c r="AA390">
        <v>5.9</v>
      </c>
      <c r="AB390">
        <v>26.8</v>
      </c>
      <c r="AC390">
        <v>0.61</v>
      </c>
      <c r="AD390">
        <v>8.75</v>
      </c>
      <c r="AE390">
        <v>3.25</v>
      </c>
      <c r="AF390">
        <v>2.2999999999999998</v>
      </c>
      <c r="AG390">
        <v>-0.1</v>
      </c>
      <c r="AH390">
        <v>-0.02</v>
      </c>
      <c r="AI390">
        <v>88</v>
      </c>
      <c r="AJ390">
        <v>-0.02</v>
      </c>
      <c r="AK390">
        <v>7.0000000000000007E-2</v>
      </c>
      <c r="AL390">
        <v>18.5</v>
      </c>
      <c r="AM390">
        <v>7.3</v>
      </c>
      <c r="AN390">
        <v>0.19</v>
      </c>
      <c r="AO390">
        <v>225</v>
      </c>
      <c r="AP390">
        <v>3.93</v>
      </c>
      <c r="AQ390">
        <v>0.01</v>
      </c>
      <c r="AR390">
        <v>1.26</v>
      </c>
      <c r="AS390">
        <v>12.9</v>
      </c>
      <c r="AT390">
        <v>0.10199999999999999</v>
      </c>
      <c r="AU390">
        <v>1.94</v>
      </c>
      <c r="AV390">
        <v>-10</v>
      </c>
      <c r="AW390">
        <v>2</v>
      </c>
      <c r="AX390">
        <v>10</v>
      </c>
      <c r="AY390">
        <v>2</v>
      </c>
      <c r="AZ390">
        <v>0.36</v>
      </c>
      <c r="BA390">
        <v>0.05</v>
      </c>
      <c r="BB390">
        <v>2.9</v>
      </c>
      <c r="BC390">
        <v>1.1000000000000001</v>
      </c>
      <c r="BD390">
        <v>0.5</v>
      </c>
      <c r="BE390">
        <v>12.4</v>
      </c>
      <c r="BF390">
        <v>-0.05</v>
      </c>
      <c r="BG390">
        <v>-0.02</v>
      </c>
      <c r="BH390">
        <v>2.8</v>
      </c>
      <c r="BI390">
        <v>0.04</v>
      </c>
      <c r="BJ390">
        <v>0.1</v>
      </c>
      <c r="BK390">
        <v>0.9</v>
      </c>
      <c r="BL390">
        <v>31</v>
      </c>
      <c r="BM390">
        <v>0.5</v>
      </c>
      <c r="BN390">
        <v>9.24</v>
      </c>
      <c r="BO390">
        <v>71.5</v>
      </c>
      <c r="BP390">
        <v>1.5</v>
      </c>
      <c r="BQ390">
        <v>4.46</v>
      </c>
      <c r="BR390">
        <v>16.84</v>
      </c>
      <c r="BS390">
        <v>2.98</v>
      </c>
      <c r="BT390">
        <v>0.34</v>
      </c>
      <c r="BU390">
        <v>2.38</v>
      </c>
      <c r="BV390">
        <v>0.32</v>
      </c>
      <c r="BW390">
        <v>1.78</v>
      </c>
      <c r="BX390">
        <v>0.37</v>
      </c>
      <c r="BY390">
        <v>0.93</v>
      </c>
      <c r="BZ390">
        <v>0.15</v>
      </c>
      <c r="CA390">
        <v>0.82</v>
      </c>
      <c r="CB390">
        <v>0.16</v>
      </c>
    </row>
    <row r="391" spans="1:80" x14ac:dyDescent="0.3">
      <c r="A391" t="s">
        <v>1518</v>
      </c>
      <c r="B391" t="s">
        <v>1519</v>
      </c>
      <c r="C391" s="1" t="str">
        <f>HYPERLINK("http://geochem.nrcan.gc.ca/cdogs/content/bdl/bdl211193_e.htm", "21:1193")</f>
        <v>21:1193</v>
      </c>
      <c r="D391" s="1" t="str">
        <f>HYPERLINK("http://geochem.nrcan.gc.ca/cdogs/content/svy/svy210191_e.htm", "21:0191")</f>
        <v>21:0191</v>
      </c>
      <c r="E391" t="s">
        <v>1520</v>
      </c>
      <c r="F391" t="s">
        <v>1521</v>
      </c>
      <c r="H391">
        <v>56.622755099999999</v>
      </c>
      <c r="I391">
        <v>-105.7555934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10</v>
      </c>
      <c r="M391" t="s">
        <v>132</v>
      </c>
      <c r="N391">
        <v>390</v>
      </c>
      <c r="O391">
        <v>1</v>
      </c>
      <c r="P391">
        <v>37</v>
      </c>
      <c r="Q391">
        <v>0.98</v>
      </c>
      <c r="R391">
        <v>0.3</v>
      </c>
      <c r="S391">
        <v>1.6</v>
      </c>
      <c r="T391">
        <v>-20</v>
      </c>
      <c r="U391">
        <v>70.2</v>
      </c>
      <c r="V391">
        <v>1.5</v>
      </c>
      <c r="W391">
        <v>0.03</v>
      </c>
      <c r="X391">
        <v>0.15</v>
      </c>
      <c r="Y391">
        <v>0.2</v>
      </c>
      <c r="Z391">
        <v>73.8</v>
      </c>
      <c r="AA391">
        <v>8.6</v>
      </c>
      <c r="AB391">
        <v>55</v>
      </c>
      <c r="AC391">
        <v>0.83</v>
      </c>
      <c r="AD391">
        <v>7.95</v>
      </c>
      <c r="AE391">
        <v>10.16</v>
      </c>
      <c r="AF391">
        <v>2.9</v>
      </c>
      <c r="AG391">
        <v>0.1</v>
      </c>
      <c r="AH391">
        <v>0.12</v>
      </c>
      <c r="AI391">
        <v>37</v>
      </c>
      <c r="AJ391">
        <v>-0.02</v>
      </c>
      <c r="AK391">
        <v>0.16</v>
      </c>
      <c r="AL391">
        <v>36.799999999999997</v>
      </c>
      <c r="AM391">
        <v>8.5</v>
      </c>
      <c r="AN391">
        <v>0.35</v>
      </c>
      <c r="AO391">
        <v>688</v>
      </c>
      <c r="AP391">
        <v>1.57</v>
      </c>
      <c r="AQ391">
        <v>8.0000000000000002E-3</v>
      </c>
      <c r="AR391">
        <v>1.83</v>
      </c>
      <c r="AS391">
        <v>18.2</v>
      </c>
      <c r="AT391">
        <v>0.11799999999999999</v>
      </c>
      <c r="AU391">
        <v>1.77</v>
      </c>
      <c r="AV391">
        <v>-10</v>
      </c>
      <c r="AW391">
        <v>4</v>
      </c>
      <c r="AX391">
        <v>16.5</v>
      </c>
      <c r="AY391">
        <v>-1</v>
      </c>
      <c r="AZ391">
        <v>0.18</v>
      </c>
      <c r="BA391">
        <v>-0.02</v>
      </c>
      <c r="BB391">
        <v>6.1</v>
      </c>
      <c r="BC391">
        <v>0.7</v>
      </c>
      <c r="BD391">
        <v>0.7</v>
      </c>
      <c r="BE391">
        <v>6.1</v>
      </c>
      <c r="BF391">
        <v>-0.05</v>
      </c>
      <c r="BG391">
        <v>-0.02</v>
      </c>
      <c r="BH391">
        <v>9.9</v>
      </c>
      <c r="BI391">
        <v>6.2E-2</v>
      </c>
      <c r="BJ391">
        <v>0.17</v>
      </c>
      <c r="BK391">
        <v>1.7</v>
      </c>
      <c r="BL391">
        <v>65</v>
      </c>
      <c r="BM391">
        <v>0.1</v>
      </c>
      <c r="BN391">
        <v>21.52</v>
      </c>
      <c r="BO391">
        <v>80.2</v>
      </c>
      <c r="BP391">
        <v>5.7</v>
      </c>
      <c r="BQ391">
        <v>9.91</v>
      </c>
      <c r="BR391">
        <v>36.58</v>
      </c>
      <c r="BS391">
        <v>6.31</v>
      </c>
      <c r="BT391">
        <v>0.87</v>
      </c>
      <c r="BU391">
        <v>5.46</v>
      </c>
      <c r="BV391">
        <v>0.77</v>
      </c>
      <c r="BW391">
        <v>4.2</v>
      </c>
      <c r="BX391">
        <v>0.92</v>
      </c>
      <c r="BY391">
        <v>2.3199999999999998</v>
      </c>
      <c r="BZ391">
        <v>0.38</v>
      </c>
      <c r="CA391">
        <v>2.3199999999999998</v>
      </c>
      <c r="CB391">
        <v>0.37</v>
      </c>
    </row>
    <row r="392" spans="1:80" x14ac:dyDescent="0.3">
      <c r="A392" t="s">
        <v>1522</v>
      </c>
      <c r="B392" t="s">
        <v>1523</v>
      </c>
      <c r="C392" s="1" t="str">
        <f>HYPERLINK("http://geochem.nrcan.gc.ca/cdogs/content/bdl/bdl211193_e.htm", "21:1193")</f>
        <v>21:1193</v>
      </c>
      <c r="D392" s="1" t="str">
        <f>HYPERLINK("http://geochem.nrcan.gc.ca/cdogs/content/svy/svy210191_e.htm", "21:0191")</f>
        <v>21:0191</v>
      </c>
      <c r="E392" t="s">
        <v>1524</v>
      </c>
      <c r="F392" t="s">
        <v>1525</v>
      </c>
      <c r="H392">
        <v>56.620575500000001</v>
      </c>
      <c r="I392">
        <v>-105.7339235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10</v>
      </c>
      <c r="M392" t="s">
        <v>142</v>
      </c>
      <c r="N392">
        <v>391</v>
      </c>
      <c r="O392">
        <v>1</v>
      </c>
      <c r="P392">
        <v>60</v>
      </c>
      <c r="Q392">
        <v>0.75</v>
      </c>
      <c r="R392">
        <v>1</v>
      </c>
      <c r="S392">
        <v>0.4</v>
      </c>
      <c r="T392">
        <v>-20</v>
      </c>
      <c r="U392">
        <v>79.400000000000006</v>
      </c>
      <c r="V392">
        <v>3.4</v>
      </c>
      <c r="W392">
        <v>0.03</v>
      </c>
      <c r="X392">
        <v>0.22</v>
      </c>
      <c r="Y392">
        <v>0.24</v>
      </c>
      <c r="Z392">
        <v>71</v>
      </c>
      <c r="AA392">
        <v>6.4</v>
      </c>
      <c r="AB392">
        <v>63.4</v>
      </c>
      <c r="AC392">
        <v>0.62</v>
      </c>
      <c r="AD392">
        <v>11.24</v>
      </c>
      <c r="AE392">
        <v>21.37</v>
      </c>
      <c r="AF392">
        <v>2.2999999999999998</v>
      </c>
      <c r="AG392">
        <v>0.4</v>
      </c>
      <c r="AH392">
        <v>0.1</v>
      </c>
      <c r="AI392">
        <v>29</v>
      </c>
      <c r="AJ392">
        <v>0.03</v>
      </c>
      <c r="AK392">
        <v>0.13</v>
      </c>
      <c r="AL392">
        <v>36.4</v>
      </c>
      <c r="AM392">
        <v>5.9</v>
      </c>
      <c r="AN392">
        <v>0.27</v>
      </c>
      <c r="AO392">
        <v>1317</v>
      </c>
      <c r="AP392">
        <v>2.65</v>
      </c>
      <c r="AQ392">
        <v>6.0000000000000001E-3</v>
      </c>
      <c r="AR392">
        <v>1.32</v>
      </c>
      <c r="AS392">
        <v>14.1</v>
      </c>
      <c r="AT392">
        <v>0.252</v>
      </c>
      <c r="AU392">
        <v>2.29</v>
      </c>
      <c r="AV392">
        <v>-10</v>
      </c>
      <c r="AW392">
        <v>-2</v>
      </c>
      <c r="AX392">
        <v>12.4</v>
      </c>
      <c r="AY392">
        <v>-1</v>
      </c>
      <c r="AZ392">
        <v>0.23</v>
      </c>
      <c r="BA392">
        <v>0.04</v>
      </c>
      <c r="BB392">
        <v>7.2</v>
      </c>
      <c r="BC392">
        <v>1.2</v>
      </c>
      <c r="BD392">
        <v>0.4</v>
      </c>
      <c r="BE392">
        <v>8.8000000000000007</v>
      </c>
      <c r="BF392">
        <v>-0.05</v>
      </c>
      <c r="BG392">
        <v>-0.02</v>
      </c>
      <c r="BH392">
        <v>10</v>
      </c>
      <c r="BI392">
        <v>3.7999999999999999E-2</v>
      </c>
      <c r="BJ392">
        <v>0.12</v>
      </c>
      <c r="BK392">
        <v>2.9</v>
      </c>
      <c r="BL392">
        <v>131</v>
      </c>
      <c r="BM392">
        <v>0.8</v>
      </c>
      <c r="BN392">
        <v>27.88</v>
      </c>
      <c r="BO392">
        <v>79.099999999999994</v>
      </c>
      <c r="BP392">
        <v>8.3000000000000007</v>
      </c>
      <c r="BQ392">
        <v>9.7200000000000006</v>
      </c>
      <c r="BR392">
        <v>37.14</v>
      </c>
      <c r="BS392">
        <v>6.94</v>
      </c>
      <c r="BT392">
        <v>0.98</v>
      </c>
      <c r="BU392">
        <v>5.91</v>
      </c>
      <c r="BV392">
        <v>0.87</v>
      </c>
      <c r="BW392">
        <v>4.78</v>
      </c>
      <c r="BX392">
        <v>1.1599999999999999</v>
      </c>
      <c r="BY392">
        <v>3.39</v>
      </c>
      <c r="BZ392">
        <v>0.45</v>
      </c>
      <c r="CA392">
        <v>2.83</v>
      </c>
      <c r="CB392">
        <v>0.53</v>
      </c>
    </row>
    <row r="393" spans="1:80" x14ac:dyDescent="0.3">
      <c r="A393" t="s">
        <v>1526</v>
      </c>
      <c r="B393" t="s">
        <v>1527</v>
      </c>
      <c r="C393" s="1" t="str">
        <f>HYPERLINK("http://geochem.nrcan.gc.ca/cdogs/content/bdl/bdl211193_e.htm", "21:1193")</f>
        <v>21:1193</v>
      </c>
      <c r="D393" s="1" t="str">
        <f>HYPERLINK("http://geochem.nrcan.gc.ca/cdogs/content/svy/svy210191_e.htm", "21:0191")</f>
        <v>21:0191</v>
      </c>
      <c r="E393" t="s">
        <v>1528</v>
      </c>
      <c r="F393" t="s">
        <v>1529</v>
      </c>
      <c r="H393">
        <v>56.577433999999997</v>
      </c>
      <c r="I393">
        <v>-105.70397819999999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10</v>
      </c>
      <c r="M393" t="s">
        <v>147</v>
      </c>
      <c r="N393">
        <v>392</v>
      </c>
      <c r="O393">
        <v>1</v>
      </c>
      <c r="P393">
        <v>31</v>
      </c>
      <c r="Q393">
        <v>0.65</v>
      </c>
      <c r="R393">
        <v>0.3</v>
      </c>
      <c r="S393">
        <v>0.9</v>
      </c>
      <c r="T393">
        <v>-20</v>
      </c>
      <c r="U393">
        <v>57.4</v>
      </c>
      <c r="V393">
        <v>0.6</v>
      </c>
      <c r="W393">
        <v>0.02</v>
      </c>
      <c r="X393">
        <v>0.32</v>
      </c>
      <c r="Y393">
        <v>0.53</v>
      </c>
      <c r="Z393">
        <v>38.6</v>
      </c>
      <c r="AA393">
        <v>8.6999999999999993</v>
      </c>
      <c r="AB393">
        <v>37.799999999999997</v>
      </c>
      <c r="AC393">
        <v>0.54</v>
      </c>
      <c r="AD393">
        <v>7.35</v>
      </c>
      <c r="AE393">
        <v>6.8</v>
      </c>
      <c r="AF393">
        <v>1.6</v>
      </c>
      <c r="AG393">
        <v>-0.1</v>
      </c>
      <c r="AH393">
        <v>0.15</v>
      </c>
      <c r="AI393">
        <v>45</v>
      </c>
      <c r="AJ393">
        <v>-0.02</v>
      </c>
      <c r="AK393">
        <v>0.06</v>
      </c>
      <c r="AL393">
        <v>18.2</v>
      </c>
      <c r="AM393">
        <v>4</v>
      </c>
      <c r="AN393">
        <v>0.17</v>
      </c>
      <c r="AO393">
        <v>280</v>
      </c>
      <c r="AP393">
        <v>1.76</v>
      </c>
      <c r="AQ393">
        <v>8.0000000000000002E-3</v>
      </c>
      <c r="AR393">
        <v>1.1499999999999999</v>
      </c>
      <c r="AS393">
        <v>18.2</v>
      </c>
      <c r="AT393">
        <v>7.8E-2</v>
      </c>
      <c r="AU393">
        <v>1.57</v>
      </c>
      <c r="AV393">
        <v>-10</v>
      </c>
      <c r="AW393">
        <v>-2</v>
      </c>
      <c r="AX393">
        <v>7.6</v>
      </c>
      <c r="AY393">
        <v>2</v>
      </c>
      <c r="AZ393">
        <v>0.33</v>
      </c>
      <c r="BA393">
        <v>0.05</v>
      </c>
      <c r="BB393">
        <v>3.4</v>
      </c>
      <c r="BC393">
        <v>1.5</v>
      </c>
      <c r="BD393">
        <v>0.4</v>
      </c>
      <c r="BE393">
        <v>12.8</v>
      </c>
      <c r="BF393">
        <v>-0.05</v>
      </c>
      <c r="BG393">
        <v>-0.02</v>
      </c>
      <c r="BH393">
        <v>5.5</v>
      </c>
      <c r="BI393">
        <v>3.2000000000000001E-2</v>
      </c>
      <c r="BJ393">
        <v>0.1</v>
      </c>
      <c r="BK393">
        <v>1.8</v>
      </c>
      <c r="BL393">
        <v>36</v>
      </c>
      <c r="BM393">
        <v>0.2</v>
      </c>
      <c r="BN393">
        <v>13.66</v>
      </c>
      <c r="BO393">
        <v>101.9</v>
      </c>
      <c r="BP393">
        <v>6.9</v>
      </c>
      <c r="BQ393">
        <v>4.99</v>
      </c>
      <c r="BR393">
        <v>17.82</v>
      </c>
      <c r="BS393">
        <v>3.49</v>
      </c>
      <c r="BT393">
        <v>0.43</v>
      </c>
      <c r="BU393">
        <v>2.85</v>
      </c>
      <c r="BV393">
        <v>0.43</v>
      </c>
      <c r="BW393">
        <v>2.42</v>
      </c>
      <c r="BX393">
        <v>0.5</v>
      </c>
      <c r="BY393">
        <v>1.5</v>
      </c>
      <c r="BZ393">
        <v>0.25</v>
      </c>
      <c r="CA393">
        <v>1.43</v>
      </c>
      <c r="CB393">
        <v>0.25</v>
      </c>
    </row>
    <row r="394" spans="1:80" x14ac:dyDescent="0.3">
      <c r="A394" t="s">
        <v>1530</v>
      </c>
      <c r="B394" t="s">
        <v>1531</v>
      </c>
      <c r="C394" s="1" t="str">
        <f>HYPERLINK("http://geochem.nrcan.gc.ca/cdogs/content/bdl/bdl211193_e.htm", "21:1193")</f>
        <v>21:1193</v>
      </c>
      <c r="D394" s="1" t="str">
        <f>HYPERLINK("http://geochem.nrcan.gc.ca/cdogs/content/svy/svy210191_e.htm", "21:0191")</f>
        <v>21:0191</v>
      </c>
      <c r="E394" t="s">
        <v>1532</v>
      </c>
      <c r="F394" t="s">
        <v>1533</v>
      </c>
      <c r="H394">
        <v>56.5898222</v>
      </c>
      <c r="I394">
        <v>-105.6633044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10</v>
      </c>
      <c r="M394" t="s">
        <v>152</v>
      </c>
      <c r="N394">
        <v>393</v>
      </c>
      <c r="O394">
        <v>1</v>
      </c>
      <c r="P394">
        <v>38</v>
      </c>
      <c r="Q394">
        <v>1.24</v>
      </c>
      <c r="R394">
        <v>0.1</v>
      </c>
      <c r="S394">
        <v>1.6</v>
      </c>
      <c r="T394">
        <v>-20</v>
      </c>
      <c r="U394">
        <v>70.599999999999994</v>
      </c>
      <c r="V394">
        <v>1.3</v>
      </c>
      <c r="W394">
        <v>0.05</v>
      </c>
      <c r="X394">
        <v>0.51</v>
      </c>
      <c r="Y394">
        <v>0.41</v>
      </c>
      <c r="Z394">
        <v>61</v>
      </c>
      <c r="AA394">
        <v>9.8000000000000007</v>
      </c>
      <c r="AB394">
        <v>36.799999999999997</v>
      </c>
      <c r="AC394">
        <v>0.86</v>
      </c>
      <c r="AD394">
        <v>8.19</v>
      </c>
      <c r="AE394">
        <v>2.2200000000000002</v>
      </c>
      <c r="AF394">
        <v>2.2999999999999998</v>
      </c>
      <c r="AG394">
        <v>-0.1</v>
      </c>
      <c r="AH394">
        <v>0.04</v>
      </c>
      <c r="AI394">
        <v>106</v>
      </c>
      <c r="AJ394">
        <v>0.02</v>
      </c>
      <c r="AK394">
        <v>0.06</v>
      </c>
      <c r="AL394">
        <v>31.5</v>
      </c>
      <c r="AM394">
        <v>6.2</v>
      </c>
      <c r="AN394">
        <v>0.23</v>
      </c>
      <c r="AO394">
        <v>359</v>
      </c>
      <c r="AP394">
        <v>1.41</v>
      </c>
      <c r="AQ394">
        <v>0.01</v>
      </c>
      <c r="AR394">
        <v>1.59</v>
      </c>
      <c r="AS394">
        <v>32.700000000000003</v>
      </c>
      <c r="AT394">
        <v>0.156</v>
      </c>
      <c r="AU394">
        <v>2.2000000000000002</v>
      </c>
      <c r="AV394">
        <v>-10</v>
      </c>
      <c r="AW394">
        <v>3</v>
      </c>
      <c r="AX394">
        <v>10.7</v>
      </c>
      <c r="AY394">
        <v>-1</v>
      </c>
      <c r="AZ394">
        <v>0.34</v>
      </c>
      <c r="BA394">
        <v>0.06</v>
      </c>
      <c r="BB394">
        <v>3.1</v>
      </c>
      <c r="BC394">
        <v>1.7</v>
      </c>
      <c r="BD394">
        <v>0.5</v>
      </c>
      <c r="BE394">
        <v>17</v>
      </c>
      <c r="BF394">
        <v>-0.05</v>
      </c>
      <c r="BG394">
        <v>0.04</v>
      </c>
      <c r="BH394">
        <v>1</v>
      </c>
      <c r="BI394">
        <v>2.1000000000000001E-2</v>
      </c>
      <c r="BJ394">
        <v>0.14000000000000001</v>
      </c>
      <c r="BK394">
        <v>6.3</v>
      </c>
      <c r="BL394">
        <v>30</v>
      </c>
      <c r="BM394">
        <v>0.1</v>
      </c>
      <c r="BN394">
        <v>25.21</v>
      </c>
      <c r="BO394">
        <v>90</v>
      </c>
      <c r="BP394">
        <v>1.3</v>
      </c>
      <c r="BQ394">
        <v>9.01</v>
      </c>
      <c r="BR394">
        <v>35.29</v>
      </c>
      <c r="BS394">
        <v>6.7</v>
      </c>
      <c r="BT394">
        <v>1.08</v>
      </c>
      <c r="BU394">
        <v>5.8</v>
      </c>
      <c r="BV394">
        <v>0.88</v>
      </c>
      <c r="BW394">
        <v>4.58</v>
      </c>
      <c r="BX394">
        <v>1.04</v>
      </c>
      <c r="BY394">
        <v>2.7</v>
      </c>
      <c r="BZ394">
        <v>0.47</v>
      </c>
      <c r="CA394">
        <v>2.4900000000000002</v>
      </c>
      <c r="CB394">
        <v>0.4</v>
      </c>
    </row>
    <row r="395" spans="1:80" x14ac:dyDescent="0.3">
      <c r="A395" t="s">
        <v>1534</v>
      </c>
      <c r="B395" t="s">
        <v>1535</v>
      </c>
      <c r="C395" s="1" t="str">
        <f>HYPERLINK("http://geochem.nrcan.gc.ca/cdogs/content/bdl/bdl211193_e.htm", "21:1193")</f>
        <v>21:1193</v>
      </c>
      <c r="D395" s="1" t="str">
        <f>HYPERLINK("http://geochem.nrcan.gc.ca/cdogs/content/svy/svy210191_e.htm", "21:0191")</f>
        <v>21:0191</v>
      </c>
      <c r="E395" t="s">
        <v>1536</v>
      </c>
      <c r="F395" t="s">
        <v>1537</v>
      </c>
      <c r="H395">
        <v>56.5912334</v>
      </c>
      <c r="I395">
        <v>-105.5857925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10</v>
      </c>
      <c r="M395" t="s">
        <v>157</v>
      </c>
      <c r="N395">
        <v>394</v>
      </c>
      <c r="O395">
        <v>1</v>
      </c>
      <c r="P395">
        <v>98</v>
      </c>
      <c r="Q395">
        <v>1.36</v>
      </c>
      <c r="R395">
        <v>0.2</v>
      </c>
      <c r="S395">
        <v>2.9</v>
      </c>
      <c r="T395">
        <v>-20</v>
      </c>
      <c r="U395">
        <v>132.80000000000001</v>
      </c>
      <c r="V395">
        <v>3.7</v>
      </c>
      <c r="W395">
        <v>7.0000000000000007E-2</v>
      </c>
      <c r="X395">
        <v>0.28999999999999998</v>
      </c>
      <c r="Y395">
        <v>0.5</v>
      </c>
      <c r="Z395">
        <v>197.3</v>
      </c>
      <c r="AA395">
        <v>10.6</v>
      </c>
      <c r="AB395">
        <v>66.7</v>
      </c>
      <c r="AC395">
        <v>1.52</v>
      </c>
      <c r="AD395">
        <v>26.72</v>
      </c>
      <c r="AE395">
        <v>8.0500000000000007</v>
      </c>
      <c r="AF395">
        <v>4</v>
      </c>
      <c r="AG395">
        <v>0.3</v>
      </c>
      <c r="AH395">
        <v>0.54</v>
      </c>
      <c r="AI395">
        <v>91</v>
      </c>
      <c r="AJ395">
        <v>-0.02</v>
      </c>
      <c r="AK395">
        <v>0.19</v>
      </c>
      <c r="AL395">
        <v>106.3</v>
      </c>
      <c r="AM395">
        <v>13.1</v>
      </c>
      <c r="AN395">
        <v>0.44</v>
      </c>
      <c r="AO395">
        <v>474</v>
      </c>
      <c r="AP395">
        <v>2.04</v>
      </c>
      <c r="AQ395">
        <v>1.2E-2</v>
      </c>
      <c r="AR395">
        <v>2.89</v>
      </c>
      <c r="AS395">
        <v>32.4</v>
      </c>
      <c r="AT395">
        <v>0.13</v>
      </c>
      <c r="AU395">
        <v>3.5</v>
      </c>
      <c r="AV395">
        <v>19</v>
      </c>
      <c r="AW395">
        <v>5</v>
      </c>
      <c r="AX395">
        <v>23.8</v>
      </c>
      <c r="AY395">
        <v>2</v>
      </c>
      <c r="AZ395">
        <v>0.47</v>
      </c>
      <c r="BA395">
        <v>0.14000000000000001</v>
      </c>
      <c r="BB395">
        <v>12.7</v>
      </c>
      <c r="BC395">
        <v>3.4</v>
      </c>
      <c r="BD395">
        <v>0.8</v>
      </c>
      <c r="BE395">
        <v>10.9</v>
      </c>
      <c r="BF395">
        <v>-0.05</v>
      </c>
      <c r="BG395">
        <v>0.08</v>
      </c>
      <c r="BH395">
        <v>23</v>
      </c>
      <c r="BI395">
        <v>6.2E-2</v>
      </c>
      <c r="BJ395">
        <v>0.31</v>
      </c>
      <c r="BK395">
        <v>26.1</v>
      </c>
      <c r="BL395">
        <v>92</v>
      </c>
      <c r="BM395">
        <v>0.5</v>
      </c>
      <c r="BN395">
        <v>57.82</v>
      </c>
      <c r="BO395">
        <v>134.1</v>
      </c>
      <c r="BP395">
        <v>23</v>
      </c>
      <c r="BQ395">
        <v>31.42</v>
      </c>
      <c r="BR395">
        <v>119.31</v>
      </c>
      <c r="BS395">
        <v>21.56</v>
      </c>
      <c r="BT395">
        <v>3.22</v>
      </c>
      <c r="BU395">
        <v>16.170000000000002</v>
      </c>
      <c r="BV395">
        <v>2.2200000000000002</v>
      </c>
      <c r="BW395">
        <v>10.37</v>
      </c>
      <c r="BX395">
        <v>2.3199999999999998</v>
      </c>
      <c r="BY395">
        <v>5.81</v>
      </c>
      <c r="BZ395">
        <v>0.9</v>
      </c>
      <c r="CA395">
        <v>5.4</v>
      </c>
      <c r="CB395">
        <v>0.9</v>
      </c>
    </row>
    <row r="396" spans="1:80" x14ac:dyDescent="0.3">
      <c r="A396" t="s">
        <v>1538</v>
      </c>
      <c r="B396" t="s">
        <v>1539</v>
      </c>
      <c r="C396" s="1" t="str">
        <f>HYPERLINK("http://geochem.nrcan.gc.ca/cdogs/content/bdl/bdl211193_e.htm", "21:1193")</f>
        <v>21:1193</v>
      </c>
      <c r="D396" s="1" t="str">
        <f>HYPERLINK("http://geochem.nrcan.gc.ca/cdogs/content/svy/svy210191_e.htm", "21:0191")</f>
        <v>21:0191</v>
      </c>
      <c r="E396" t="s">
        <v>1540</v>
      </c>
      <c r="F396" t="s">
        <v>1541</v>
      </c>
      <c r="H396">
        <v>56.568449000000001</v>
      </c>
      <c r="I396">
        <v>-105.5561735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10</v>
      </c>
      <c r="M396" t="s">
        <v>162</v>
      </c>
      <c r="N396">
        <v>395</v>
      </c>
      <c r="O396">
        <v>1</v>
      </c>
      <c r="P396">
        <v>57</v>
      </c>
      <c r="Q396">
        <v>1.67</v>
      </c>
      <c r="R396">
        <v>-0.1</v>
      </c>
      <c r="S396">
        <v>3</v>
      </c>
      <c r="T396">
        <v>-20</v>
      </c>
      <c r="U396">
        <v>70</v>
      </c>
      <c r="V396">
        <v>2.2999999999999998</v>
      </c>
      <c r="W396">
        <v>0.03</v>
      </c>
      <c r="X396">
        <v>0.3</v>
      </c>
      <c r="Y396">
        <v>0.55000000000000004</v>
      </c>
      <c r="Z396">
        <v>98.6</v>
      </c>
      <c r="AA396">
        <v>10.9</v>
      </c>
      <c r="AB396">
        <v>34.799999999999997</v>
      </c>
      <c r="AC396">
        <v>1.33</v>
      </c>
      <c r="AD396">
        <v>8.5</v>
      </c>
      <c r="AE396">
        <v>4.87</v>
      </c>
      <c r="AF396">
        <v>3.1</v>
      </c>
      <c r="AG396">
        <v>0.1</v>
      </c>
      <c r="AH396">
        <v>0.03</v>
      </c>
      <c r="AI396">
        <v>71</v>
      </c>
      <c r="AJ396">
        <v>0.04</v>
      </c>
      <c r="AK396">
        <v>0.09</v>
      </c>
      <c r="AL396">
        <v>45.5</v>
      </c>
      <c r="AM396">
        <v>10.5</v>
      </c>
      <c r="AN396">
        <v>0.26</v>
      </c>
      <c r="AO396">
        <v>595</v>
      </c>
      <c r="AP396">
        <v>1.1200000000000001</v>
      </c>
      <c r="AQ396">
        <v>1.2E-2</v>
      </c>
      <c r="AR396">
        <v>2</v>
      </c>
      <c r="AS396">
        <v>24.3</v>
      </c>
      <c r="AT396">
        <v>0.25</v>
      </c>
      <c r="AU396">
        <v>2.74</v>
      </c>
      <c r="AV396">
        <v>-10</v>
      </c>
      <c r="AW396">
        <v>3</v>
      </c>
      <c r="AX396">
        <v>16.7</v>
      </c>
      <c r="AY396">
        <v>2</v>
      </c>
      <c r="AZ396">
        <v>0.27</v>
      </c>
      <c r="BA396">
        <v>7.0000000000000007E-2</v>
      </c>
      <c r="BB396">
        <v>4.5</v>
      </c>
      <c r="BC396">
        <v>1.6</v>
      </c>
      <c r="BD396">
        <v>0.6</v>
      </c>
      <c r="BE396">
        <v>12.7</v>
      </c>
      <c r="BF396">
        <v>-0.05</v>
      </c>
      <c r="BG396">
        <v>0.03</v>
      </c>
      <c r="BH396">
        <v>3.1</v>
      </c>
      <c r="BI396">
        <v>3.1E-2</v>
      </c>
      <c r="BJ396">
        <v>0.18</v>
      </c>
      <c r="BK396">
        <v>15.1</v>
      </c>
      <c r="BL396">
        <v>32</v>
      </c>
      <c r="BM396">
        <v>0.2</v>
      </c>
      <c r="BN396">
        <v>26.41</v>
      </c>
      <c r="BO396">
        <v>116.3</v>
      </c>
      <c r="BP396">
        <v>1</v>
      </c>
      <c r="BQ396">
        <v>12.57</v>
      </c>
      <c r="BR396">
        <v>46.82</v>
      </c>
      <c r="BS396">
        <v>8.5500000000000007</v>
      </c>
      <c r="BT396">
        <v>1.34</v>
      </c>
      <c r="BU396">
        <v>6.74</v>
      </c>
      <c r="BV396">
        <v>0.99</v>
      </c>
      <c r="BW396">
        <v>5.23</v>
      </c>
      <c r="BX396">
        <v>1.1599999999999999</v>
      </c>
      <c r="BY396">
        <v>3.02</v>
      </c>
      <c r="BZ396">
        <v>0.48</v>
      </c>
      <c r="CA396">
        <v>2.63</v>
      </c>
      <c r="CB396">
        <v>0.46</v>
      </c>
    </row>
    <row r="397" spans="1:80" x14ac:dyDescent="0.3">
      <c r="A397" t="s">
        <v>1542</v>
      </c>
      <c r="B397" t="s">
        <v>1543</v>
      </c>
      <c r="C397" s="1" t="str">
        <f>HYPERLINK("http://geochem.nrcan.gc.ca/cdogs/content/bdl/bdl211193_e.htm", "21:1193")</f>
        <v>21:1193</v>
      </c>
      <c r="D397" s="1" t="str">
        <f>HYPERLINK("http://geochem.nrcan.gc.ca/cdogs/content/svy/svy210191_e.htm", "21:0191")</f>
        <v>21:0191</v>
      </c>
      <c r="E397" t="s">
        <v>1544</v>
      </c>
      <c r="F397" t="s">
        <v>1545</v>
      </c>
      <c r="H397">
        <v>56.568194800000001</v>
      </c>
      <c r="I397">
        <v>-105.4993523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10</v>
      </c>
      <c r="M397" t="s">
        <v>167</v>
      </c>
      <c r="N397">
        <v>396</v>
      </c>
      <c r="O397">
        <v>1</v>
      </c>
      <c r="P397">
        <v>48</v>
      </c>
      <c r="Q397">
        <v>0.9</v>
      </c>
      <c r="R397">
        <v>0.1</v>
      </c>
      <c r="S397">
        <v>1.7</v>
      </c>
      <c r="T397">
        <v>-20</v>
      </c>
      <c r="U397">
        <v>76.900000000000006</v>
      </c>
      <c r="V397">
        <v>1</v>
      </c>
      <c r="W397">
        <v>0.03</v>
      </c>
      <c r="X397">
        <v>0.32</v>
      </c>
      <c r="Y397">
        <v>0.37</v>
      </c>
      <c r="Z397">
        <v>60.3</v>
      </c>
      <c r="AA397">
        <v>7.4</v>
      </c>
      <c r="AB397">
        <v>22.6</v>
      </c>
      <c r="AC397">
        <v>0.61</v>
      </c>
      <c r="AD397">
        <v>12.99</v>
      </c>
      <c r="AE397">
        <v>1.65</v>
      </c>
      <c r="AF397">
        <v>2.4</v>
      </c>
      <c r="AG397">
        <v>-0.1</v>
      </c>
      <c r="AH397">
        <v>-0.02</v>
      </c>
      <c r="AI397">
        <v>68</v>
      </c>
      <c r="AJ397">
        <v>-0.02</v>
      </c>
      <c r="AK397">
        <v>0.08</v>
      </c>
      <c r="AL397">
        <v>30.2</v>
      </c>
      <c r="AM397">
        <v>7</v>
      </c>
      <c r="AN397">
        <v>0.27</v>
      </c>
      <c r="AO397">
        <v>286</v>
      </c>
      <c r="AP397">
        <v>1.44</v>
      </c>
      <c r="AQ397">
        <v>0.01</v>
      </c>
      <c r="AR397">
        <v>1.05</v>
      </c>
      <c r="AS397">
        <v>20.7</v>
      </c>
      <c r="AT397">
        <v>0.151</v>
      </c>
      <c r="AU397">
        <v>2.11</v>
      </c>
      <c r="AV397">
        <v>-10</v>
      </c>
      <c r="AW397">
        <v>2</v>
      </c>
      <c r="AX397">
        <v>11.2</v>
      </c>
      <c r="AY397">
        <v>-1</v>
      </c>
      <c r="AZ397">
        <v>0.36</v>
      </c>
      <c r="BA397">
        <v>0.06</v>
      </c>
      <c r="BB397">
        <v>1.8</v>
      </c>
      <c r="BC397">
        <v>1.7</v>
      </c>
      <c r="BD397">
        <v>0.4</v>
      </c>
      <c r="BE397">
        <v>14.3</v>
      </c>
      <c r="BF397">
        <v>-0.05</v>
      </c>
      <c r="BG397">
        <v>-0.02</v>
      </c>
      <c r="BH397">
        <v>0.7</v>
      </c>
      <c r="BI397">
        <v>0.02</v>
      </c>
      <c r="BJ397">
        <v>0.1</v>
      </c>
      <c r="BK397">
        <v>4.0999999999999996</v>
      </c>
      <c r="BL397">
        <v>20</v>
      </c>
      <c r="BM397">
        <v>0.2</v>
      </c>
      <c r="BN397">
        <v>16.28</v>
      </c>
      <c r="BO397">
        <v>83.2</v>
      </c>
      <c r="BP397">
        <v>0.5</v>
      </c>
      <c r="BQ397">
        <v>7.77</v>
      </c>
      <c r="BR397">
        <v>32.19</v>
      </c>
      <c r="BS397">
        <v>5.31</v>
      </c>
      <c r="BT397">
        <v>0.77</v>
      </c>
      <c r="BU397">
        <v>4.1900000000000004</v>
      </c>
      <c r="BV397">
        <v>0.57999999999999996</v>
      </c>
      <c r="BW397">
        <v>3.1</v>
      </c>
      <c r="BX397">
        <v>0.6</v>
      </c>
      <c r="BY397">
        <v>1.78</v>
      </c>
      <c r="BZ397">
        <v>0.27</v>
      </c>
      <c r="CA397">
        <v>1.68</v>
      </c>
      <c r="CB397">
        <v>0.28000000000000003</v>
      </c>
    </row>
    <row r="398" spans="1:80" x14ac:dyDescent="0.3">
      <c r="A398" t="s">
        <v>1546</v>
      </c>
      <c r="B398" t="s">
        <v>1547</v>
      </c>
      <c r="C398" s="1" t="str">
        <f>HYPERLINK("http://geochem.nrcan.gc.ca/cdogs/content/bdl/bdl211193_e.htm", "21:1193")</f>
        <v>21:1193</v>
      </c>
      <c r="D398" s="1" t="str">
        <f>HYPERLINK("http://geochem.nrcan.gc.ca/cdogs/content/svy/svy210191_e.htm", "21:0191")</f>
        <v>21:0191</v>
      </c>
      <c r="E398" t="s">
        <v>1548</v>
      </c>
      <c r="F398" t="s">
        <v>1549</v>
      </c>
      <c r="H398">
        <v>56.5757087</v>
      </c>
      <c r="I398">
        <v>-105.44904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10</v>
      </c>
      <c r="M398" t="s">
        <v>172</v>
      </c>
      <c r="N398">
        <v>397</v>
      </c>
      <c r="O398">
        <v>1</v>
      </c>
      <c r="P398">
        <v>51</v>
      </c>
      <c r="Q398">
        <v>1.55</v>
      </c>
      <c r="R398">
        <v>0.6</v>
      </c>
      <c r="S398">
        <v>0.9</v>
      </c>
      <c r="T398">
        <v>-20</v>
      </c>
      <c r="U398">
        <v>128.30000000000001</v>
      </c>
      <c r="V398">
        <v>1.9</v>
      </c>
      <c r="W398">
        <v>0.08</v>
      </c>
      <c r="X398">
        <v>0.28999999999999998</v>
      </c>
      <c r="Y398">
        <v>0.28000000000000003</v>
      </c>
      <c r="Z398">
        <v>153.80000000000001</v>
      </c>
      <c r="AA398">
        <v>7.4</v>
      </c>
      <c r="AB398">
        <v>28.7</v>
      </c>
      <c r="AC398">
        <v>1.1100000000000001</v>
      </c>
      <c r="AD398">
        <v>13.56</v>
      </c>
      <c r="AE398">
        <v>3.65</v>
      </c>
      <c r="AF398">
        <v>3.6</v>
      </c>
      <c r="AG398">
        <v>-0.1</v>
      </c>
      <c r="AH398">
        <v>0.05</v>
      </c>
      <c r="AI398">
        <v>47</v>
      </c>
      <c r="AJ398">
        <v>-0.02</v>
      </c>
      <c r="AK398">
        <v>0.17</v>
      </c>
      <c r="AL398">
        <v>73.599999999999994</v>
      </c>
      <c r="AM398">
        <v>13.7</v>
      </c>
      <c r="AN398">
        <v>0.39</v>
      </c>
      <c r="AO398">
        <v>566</v>
      </c>
      <c r="AP398">
        <v>1.3</v>
      </c>
      <c r="AQ398">
        <v>1.0999999999999999E-2</v>
      </c>
      <c r="AR398">
        <v>2.12</v>
      </c>
      <c r="AS398">
        <v>18.600000000000001</v>
      </c>
      <c r="AT398">
        <v>0.23100000000000001</v>
      </c>
      <c r="AU398">
        <v>3.59</v>
      </c>
      <c r="AV398">
        <v>-10</v>
      </c>
      <c r="AW398">
        <v>-2</v>
      </c>
      <c r="AX398">
        <v>19.7</v>
      </c>
      <c r="AY398">
        <v>1</v>
      </c>
      <c r="AZ398">
        <v>0.16</v>
      </c>
      <c r="BA398">
        <v>0.04</v>
      </c>
      <c r="BB398">
        <v>5.5</v>
      </c>
      <c r="BC398">
        <v>1.1000000000000001</v>
      </c>
      <c r="BD398">
        <v>0.7</v>
      </c>
      <c r="BE398">
        <v>19.600000000000001</v>
      </c>
      <c r="BF398">
        <v>-0.05</v>
      </c>
      <c r="BG398">
        <v>0.04</v>
      </c>
      <c r="BH398">
        <v>7.4</v>
      </c>
      <c r="BI398">
        <v>5.1999999999999998E-2</v>
      </c>
      <c r="BJ398">
        <v>0.14000000000000001</v>
      </c>
      <c r="BK398">
        <v>6.5</v>
      </c>
      <c r="BL398">
        <v>31</v>
      </c>
      <c r="BM398">
        <v>0.2</v>
      </c>
      <c r="BN398">
        <v>37.06</v>
      </c>
      <c r="BO398">
        <v>80.599999999999994</v>
      </c>
      <c r="BP398">
        <v>2.7</v>
      </c>
      <c r="BQ398">
        <v>21.11</v>
      </c>
      <c r="BR398">
        <v>78.64</v>
      </c>
      <c r="BS398">
        <v>15.16</v>
      </c>
      <c r="BT398">
        <v>2.0499999999999998</v>
      </c>
      <c r="BU398">
        <v>10.6</v>
      </c>
      <c r="BV398">
        <v>1.6</v>
      </c>
      <c r="BW398">
        <v>7.65</v>
      </c>
      <c r="BX398">
        <v>1.6</v>
      </c>
      <c r="BY398">
        <v>3.65</v>
      </c>
      <c r="BZ398">
        <v>0.56999999999999995</v>
      </c>
      <c r="CA398">
        <v>3.43</v>
      </c>
      <c r="CB398">
        <v>0.52</v>
      </c>
    </row>
    <row r="399" spans="1:80" x14ac:dyDescent="0.3">
      <c r="A399" t="s">
        <v>1550</v>
      </c>
      <c r="B399" t="s">
        <v>1551</v>
      </c>
      <c r="C399" s="1" t="str">
        <f>HYPERLINK("http://geochem.nrcan.gc.ca/cdogs/content/bdl/bdl211193_e.htm", "21:1193")</f>
        <v>21:1193</v>
      </c>
      <c r="D399" s="1" t="str">
        <f>HYPERLINK("http://geochem.nrcan.gc.ca/cdogs/content/svy/svy210191_e.htm", "21:0191")</f>
        <v>21:0191</v>
      </c>
      <c r="E399" t="s">
        <v>1552</v>
      </c>
      <c r="F399" t="s">
        <v>1553</v>
      </c>
      <c r="H399">
        <v>56.590981999999997</v>
      </c>
      <c r="I399">
        <v>-105.3574619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10</v>
      </c>
      <c r="M399" t="s">
        <v>177</v>
      </c>
      <c r="N399">
        <v>398</v>
      </c>
      <c r="O399">
        <v>1</v>
      </c>
      <c r="P399">
        <v>40</v>
      </c>
      <c r="Q399">
        <v>0.87</v>
      </c>
      <c r="R399">
        <v>0.6</v>
      </c>
      <c r="S399">
        <v>0.9</v>
      </c>
      <c r="T399">
        <v>-20</v>
      </c>
      <c r="U399">
        <v>85.7</v>
      </c>
      <c r="V399">
        <v>0.6</v>
      </c>
      <c r="W399">
        <v>0.04</v>
      </c>
      <c r="X399">
        <v>0.28000000000000003</v>
      </c>
      <c r="Y399">
        <v>0.25</v>
      </c>
      <c r="Z399">
        <v>60.7</v>
      </c>
      <c r="AA399">
        <v>5.2</v>
      </c>
      <c r="AB399">
        <v>20.3</v>
      </c>
      <c r="AC399">
        <v>0.62</v>
      </c>
      <c r="AD399">
        <v>10.97</v>
      </c>
      <c r="AE399">
        <v>1.25</v>
      </c>
      <c r="AF399">
        <v>2.4</v>
      </c>
      <c r="AG399">
        <v>-0.1</v>
      </c>
      <c r="AH399">
        <v>0.03</v>
      </c>
      <c r="AI399">
        <v>71</v>
      </c>
      <c r="AJ399">
        <v>-0.02</v>
      </c>
      <c r="AK399">
        <v>0.1</v>
      </c>
      <c r="AL399">
        <v>31.2</v>
      </c>
      <c r="AM399">
        <v>9.1</v>
      </c>
      <c r="AN399">
        <v>0.3</v>
      </c>
      <c r="AO399">
        <v>248</v>
      </c>
      <c r="AP399">
        <v>0.93</v>
      </c>
      <c r="AQ399">
        <v>1.4E-2</v>
      </c>
      <c r="AR399">
        <v>1.33</v>
      </c>
      <c r="AS399">
        <v>14.9</v>
      </c>
      <c r="AT399">
        <v>0.125</v>
      </c>
      <c r="AU399">
        <v>2.78</v>
      </c>
      <c r="AV399">
        <v>-10</v>
      </c>
      <c r="AW399">
        <v>-2</v>
      </c>
      <c r="AX399">
        <v>11.6</v>
      </c>
      <c r="AY399">
        <v>-1</v>
      </c>
      <c r="AZ399">
        <v>0.25</v>
      </c>
      <c r="BA399">
        <v>7.0000000000000007E-2</v>
      </c>
      <c r="BB399">
        <v>2.6</v>
      </c>
      <c r="BC399">
        <v>0.9</v>
      </c>
      <c r="BD399">
        <v>0.4</v>
      </c>
      <c r="BE399">
        <v>15.5</v>
      </c>
      <c r="BF399">
        <v>-0.05</v>
      </c>
      <c r="BG399">
        <v>0.04</v>
      </c>
      <c r="BH399">
        <v>2.5</v>
      </c>
      <c r="BI399">
        <v>3.2000000000000001E-2</v>
      </c>
      <c r="BJ399">
        <v>0.09</v>
      </c>
      <c r="BK399">
        <v>3.3</v>
      </c>
      <c r="BL399">
        <v>19</v>
      </c>
      <c r="BM399">
        <v>0.2</v>
      </c>
      <c r="BN399">
        <v>14.77</v>
      </c>
      <c r="BO399">
        <v>60.8</v>
      </c>
      <c r="BP399">
        <v>1.8</v>
      </c>
      <c r="BQ399">
        <v>7.96</v>
      </c>
      <c r="BR399">
        <v>28.79</v>
      </c>
      <c r="BS399">
        <v>4.92</v>
      </c>
      <c r="BT399">
        <v>0.73</v>
      </c>
      <c r="BU399">
        <v>3.92</v>
      </c>
      <c r="BV399">
        <v>0.55000000000000004</v>
      </c>
      <c r="BW399">
        <v>2.75</v>
      </c>
      <c r="BX399">
        <v>0.6</v>
      </c>
      <c r="BY399">
        <v>1.41</v>
      </c>
      <c r="BZ399">
        <v>0.24</v>
      </c>
      <c r="CA399">
        <v>1.34</v>
      </c>
      <c r="CB399">
        <v>0.19</v>
      </c>
    </row>
    <row r="400" spans="1:80" x14ac:dyDescent="0.3">
      <c r="A400" t="s">
        <v>1554</v>
      </c>
      <c r="B400" t="s">
        <v>1555</v>
      </c>
      <c r="C400" s="1" t="str">
        <f>HYPERLINK("http://geochem.nrcan.gc.ca/cdogs/content/bdl/bdl211193_e.htm", "21:1193")</f>
        <v>21:1193</v>
      </c>
      <c r="D400" s="1" t="str">
        <f>HYPERLINK("http://geochem.nrcan.gc.ca/cdogs/content/svy/svy210191_e.htm", "21:0191")</f>
        <v>21:0191</v>
      </c>
      <c r="E400" t="s">
        <v>1556</v>
      </c>
      <c r="F400" t="s">
        <v>1557</v>
      </c>
      <c r="H400">
        <v>56.567155800000002</v>
      </c>
      <c r="I400">
        <v>-105.31764250000001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11</v>
      </c>
      <c r="M400" t="s">
        <v>84</v>
      </c>
      <c r="N400">
        <v>399</v>
      </c>
      <c r="O400">
        <v>7</v>
      </c>
      <c r="P400">
        <v>75</v>
      </c>
      <c r="Q400">
        <v>1.68</v>
      </c>
      <c r="R400">
        <v>0.5</v>
      </c>
      <c r="S400">
        <v>1.8</v>
      </c>
      <c r="T400">
        <v>-20</v>
      </c>
      <c r="U400">
        <v>100.8</v>
      </c>
      <c r="V400">
        <v>1.6</v>
      </c>
      <c r="W400">
        <v>0.06</v>
      </c>
      <c r="X400">
        <v>0.3</v>
      </c>
      <c r="Y400">
        <v>0.47</v>
      </c>
      <c r="Z400">
        <v>224.1</v>
      </c>
      <c r="AA400">
        <v>8.3000000000000007</v>
      </c>
      <c r="AB400">
        <v>24.2</v>
      </c>
      <c r="AC400">
        <v>0.62</v>
      </c>
      <c r="AD400">
        <v>15.59</v>
      </c>
      <c r="AE400">
        <v>2.5499999999999998</v>
      </c>
      <c r="AF400">
        <v>3.3</v>
      </c>
      <c r="AG400">
        <v>0.1</v>
      </c>
      <c r="AH400">
        <v>0.02</v>
      </c>
      <c r="AI400">
        <v>87</v>
      </c>
      <c r="AJ400">
        <v>0.05</v>
      </c>
      <c r="AK400">
        <v>7.0000000000000007E-2</v>
      </c>
      <c r="AL400">
        <v>99</v>
      </c>
      <c r="AM400">
        <v>9.8000000000000007</v>
      </c>
      <c r="AN400">
        <v>0.19</v>
      </c>
      <c r="AO400">
        <v>495</v>
      </c>
      <c r="AP400">
        <v>1.8</v>
      </c>
      <c r="AQ400">
        <v>8.9999999999999993E-3</v>
      </c>
      <c r="AR400">
        <v>2.2799999999999998</v>
      </c>
      <c r="AS400">
        <v>16.600000000000001</v>
      </c>
      <c r="AT400">
        <v>0.16300000000000001</v>
      </c>
      <c r="AU400">
        <v>3.76</v>
      </c>
      <c r="AV400">
        <v>-10</v>
      </c>
      <c r="AW400">
        <v>-2</v>
      </c>
      <c r="AX400">
        <v>9.6</v>
      </c>
      <c r="AY400">
        <v>2</v>
      </c>
      <c r="AZ400">
        <v>0.24</v>
      </c>
      <c r="BA400">
        <v>0.06</v>
      </c>
      <c r="BB400">
        <v>3.4</v>
      </c>
      <c r="BC400">
        <v>1.3</v>
      </c>
      <c r="BD400">
        <v>0.6</v>
      </c>
      <c r="BE400">
        <v>18.399999999999999</v>
      </c>
      <c r="BF400">
        <v>-0.05</v>
      </c>
      <c r="BG400">
        <v>-0.02</v>
      </c>
      <c r="BH400">
        <v>4.3</v>
      </c>
      <c r="BI400">
        <v>3.5000000000000003E-2</v>
      </c>
      <c r="BJ400">
        <v>0.17</v>
      </c>
      <c r="BK400">
        <v>4</v>
      </c>
      <c r="BL400">
        <v>30</v>
      </c>
      <c r="BM400">
        <v>0.2</v>
      </c>
      <c r="BN400">
        <v>36.25</v>
      </c>
      <c r="BO400">
        <v>129.4</v>
      </c>
      <c r="BP400">
        <v>1.9</v>
      </c>
      <c r="BQ400">
        <v>27.1</v>
      </c>
      <c r="BR400">
        <v>96.1</v>
      </c>
      <c r="BS400">
        <v>15.21</v>
      </c>
      <c r="BT400">
        <v>1.9</v>
      </c>
      <c r="BU400">
        <v>11.66</v>
      </c>
      <c r="BV400">
        <v>1.59</v>
      </c>
      <c r="BW400">
        <v>7.77</v>
      </c>
      <c r="BX400">
        <v>1.44</v>
      </c>
      <c r="BY400">
        <v>3.82</v>
      </c>
      <c r="BZ400">
        <v>0.57999999999999996</v>
      </c>
      <c r="CA400">
        <v>3.26</v>
      </c>
      <c r="CB400">
        <v>0.52</v>
      </c>
    </row>
    <row r="401" spans="1:80" x14ac:dyDescent="0.3">
      <c r="A401" t="s">
        <v>1558</v>
      </c>
      <c r="B401" t="s">
        <v>1559</v>
      </c>
      <c r="C401" s="1" t="str">
        <f>HYPERLINK("http://geochem.nrcan.gc.ca/cdogs/content/bdl/bdl211193_e.htm", "21:1193")</f>
        <v>21:1193</v>
      </c>
      <c r="D401" s="1" t="str">
        <f>HYPERLINK("http://geochem.nrcan.gc.ca/cdogs/content/svy/svy210191_e.htm", "21:0191")</f>
        <v>21:0191</v>
      </c>
      <c r="E401" t="s">
        <v>1560</v>
      </c>
      <c r="F401" t="s">
        <v>1561</v>
      </c>
      <c r="H401">
        <v>56.5976584</v>
      </c>
      <c r="I401">
        <v>-105.3310759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11</v>
      </c>
      <c r="M401" t="s">
        <v>89</v>
      </c>
      <c r="N401">
        <v>400</v>
      </c>
      <c r="O401">
        <v>1</v>
      </c>
      <c r="P401">
        <v>153</v>
      </c>
      <c r="Q401">
        <v>2.1800000000000002</v>
      </c>
      <c r="R401">
        <v>1</v>
      </c>
      <c r="S401">
        <v>0.8</v>
      </c>
      <c r="T401">
        <v>-20</v>
      </c>
      <c r="U401">
        <v>438.6</v>
      </c>
      <c r="V401">
        <v>1.6</v>
      </c>
      <c r="W401">
        <v>0.14000000000000001</v>
      </c>
      <c r="X401">
        <v>0.46</v>
      </c>
      <c r="Y401">
        <v>0.69</v>
      </c>
      <c r="Z401">
        <v>118.5</v>
      </c>
      <c r="AA401">
        <v>16.3</v>
      </c>
      <c r="AB401">
        <v>28</v>
      </c>
      <c r="AC401">
        <v>0.43</v>
      </c>
      <c r="AD401">
        <v>28.13</v>
      </c>
      <c r="AE401">
        <v>3.31</v>
      </c>
      <c r="AF401">
        <v>2.7</v>
      </c>
      <c r="AG401">
        <v>0.1</v>
      </c>
      <c r="AH401">
        <v>0.03</v>
      </c>
      <c r="AI401">
        <v>134</v>
      </c>
      <c r="AJ401">
        <v>-0.02</v>
      </c>
      <c r="AK401">
        <v>0.06</v>
      </c>
      <c r="AL401">
        <v>57.3</v>
      </c>
      <c r="AM401">
        <v>5</v>
      </c>
      <c r="AN401">
        <v>0.14000000000000001</v>
      </c>
      <c r="AO401">
        <v>1832</v>
      </c>
      <c r="AP401">
        <v>2.74</v>
      </c>
      <c r="AQ401">
        <v>3.4000000000000002E-2</v>
      </c>
      <c r="AR401">
        <v>1.44</v>
      </c>
      <c r="AS401">
        <v>22.7</v>
      </c>
      <c r="AT401">
        <v>0.55700000000000005</v>
      </c>
      <c r="AU401">
        <v>3.63</v>
      </c>
      <c r="AV401">
        <v>-10</v>
      </c>
      <c r="AW401">
        <v>-2</v>
      </c>
      <c r="AX401">
        <v>6.4</v>
      </c>
      <c r="AY401">
        <v>1</v>
      </c>
      <c r="AZ401">
        <v>0.89</v>
      </c>
      <c r="BA401">
        <v>0.13</v>
      </c>
      <c r="BB401">
        <v>3</v>
      </c>
      <c r="BC401">
        <v>3</v>
      </c>
      <c r="BD401">
        <v>0.3</v>
      </c>
      <c r="BE401">
        <v>28</v>
      </c>
      <c r="BF401">
        <v>-0.05</v>
      </c>
      <c r="BG401">
        <v>0.03</v>
      </c>
      <c r="BH401">
        <v>1.6</v>
      </c>
      <c r="BI401">
        <v>0.02</v>
      </c>
      <c r="BJ401">
        <v>0.17</v>
      </c>
      <c r="BK401">
        <v>3</v>
      </c>
      <c r="BL401">
        <v>41</v>
      </c>
      <c r="BM401">
        <v>0.3</v>
      </c>
      <c r="BN401">
        <v>22.89</v>
      </c>
      <c r="BO401">
        <v>148.69999999999999</v>
      </c>
      <c r="BP401">
        <v>1.3</v>
      </c>
      <c r="BQ401">
        <v>13.28</v>
      </c>
      <c r="BR401">
        <v>44.81</v>
      </c>
      <c r="BS401">
        <v>7.35</v>
      </c>
      <c r="BT401">
        <v>1.35</v>
      </c>
      <c r="BU401">
        <v>5.32</v>
      </c>
      <c r="BV401">
        <v>0.79</v>
      </c>
      <c r="BW401">
        <v>4.04</v>
      </c>
      <c r="BX401">
        <v>0.9</v>
      </c>
      <c r="BY401">
        <v>2.4</v>
      </c>
      <c r="BZ401">
        <v>0.36</v>
      </c>
      <c r="CA401">
        <v>2.0499999999999998</v>
      </c>
      <c r="CB401">
        <v>0.35</v>
      </c>
    </row>
    <row r="402" spans="1:80" x14ac:dyDescent="0.3">
      <c r="A402" t="s">
        <v>1562</v>
      </c>
      <c r="B402" t="s">
        <v>1563</v>
      </c>
      <c r="C402" s="1" t="str">
        <f>HYPERLINK("http://geochem.nrcan.gc.ca/cdogs/content/bdl/bdl211193_e.htm", "21:1193")</f>
        <v>21:1193</v>
      </c>
      <c r="D402" s="1" t="str">
        <f>HYPERLINK("http://geochem.nrcan.gc.ca/cdogs/content/svy/svy210191_e.htm", "21:0191")</f>
        <v>21:0191</v>
      </c>
      <c r="E402" t="s">
        <v>1556</v>
      </c>
      <c r="F402" t="s">
        <v>1564</v>
      </c>
      <c r="H402">
        <v>56.567155800000002</v>
      </c>
      <c r="I402">
        <v>-105.31764250000001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11</v>
      </c>
      <c r="M402" t="s">
        <v>108</v>
      </c>
      <c r="N402">
        <v>401</v>
      </c>
      <c r="O402">
        <v>1</v>
      </c>
      <c r="P402">
        <v>67</v>
      </c>
      <c r="Q402">
        <v>1.61</v>
      </c>
      <c r="R402">
        <v>0.4</v>
      </c>
      <c r="S402">
        <v>0.8</v>
      </c>
      <c r="T402">
        <v>-20</v>
      </c>
      <c r="U402">
        <v>94.4</v>
      </c>
      <c r="V402">
        <v>1.5</v>
      </c>
      <c r="W402">
        <v>7.0000000000000007E-2</v>
      </c>
      <c r="X402">
        <v>0.28999999999999998</v>
      </c>
      <c r="Y402">
        <v>0.52</v>
      </c>
      <c r="Z402">
        <v>217.1</v>
      </c>
      <c r="AA402">
        <v>7.7</v>
      </c>
      <c r="AB402">
        <v>22.9</v>
      </c>
      <c r="AC402">
        <v>0.61</v>
      </c>
      <c r="AD402">
        <v>14.48</v>
      </c>
      <c r="AE402">
        <v>2.37</v>
      </c>
      <c r="AF402">
        <v>3.2</v>
      </c>
      <c r="AG402">
        <v>0.1</v>
      </c>
      <c r="AH402">
        <v>-0.02</v>
      </c>
      <c r="AI402">
        <v>92</v>
      </c>
      <c r="AJ402">
        <v>0.03</v>
      </c>
      <c r="AK402">
        <v>7.0000000000000007E-2</v>
      </c>
      <c r="AL402">
        <v>94.6</v>
      </c>
      <c r="AM402">
        <v>8.9</v>
      </c>
      <c r="AN402">
        <v>0.18</v>
      </c>
      <c r="AO402">
        <v>460</v>
      </c>
      <c r="AP402">
        <v>1.72</v>
      </c>
      <c r="AQ402">
        <v>2.1000000000000001E-2</v>
      </c>
      <c r="AR402">
        <v>2.17</v>
      </c>
      <c r="AS402">
        <v>15.2</v>
      </c>
      <c r="AT402">
        <v>0.14599999999999999</v>
      </c>
      <c r="AU402">
        <v>3.7</v>
      </c>
      <c r="AV402">
        <v>-10</v>
      </c>
      <c r="AW402">
        <v>3</v>
      </c>
      <c r="AX402">
        <v>9.1999999999999993</v>
      </c>
      <c r="AY402">
        <v>3</v>
      </c>
      <c r="AZ402">
        <v>0.23</v>
      </c>
      <c r="BA402">
        <v>0.06</v>
      </c>
      <c r="BB402">
        <v>3.4</v>
      </c>
      <c r="BC402">
        <v>1.5</v>
      </c>
      <c r="BD402">
        <v>0.5</v>
      </c>
      <c r="BE402">
        <v>17.5</v>
      </c>
      <c r="BF402">
        <v>-0.05</v>
      </c>
      <c r="BG402">
        <v>-0.02</v>
      </c>
      <c r="BH402">
        <v>3.9</v>
      </c>
      <c r="BI402">
        <v>3.5000000000000003E-2</v>
      </c>
      <c r="BJ402">
        <v>0.15</v>
      </c>
      <c r="BK402">
        <v>3.8</v>
      </c>
      <c r="BL402">
        <v>28</v>
      </c>
      <c r="BM402">
        <v>0.2</v>
      </c>
      <c r="BN402">
        <v>35.1</v>
      </c>
      <c r="BO402">
        <v>126.4</v>
      </c>
      <c r="BP402">
        <v>1.6</v>
      </c>
      <c r="BQ402">
        <v>25.22</v>
      </c>
      <c r="BR402">
        <v>91.02</v>
      </c>
      <c r="BS402">
        <v>15.66</v>
      </c>
      <c r="BT402">
        <v>1.72</v>
      </c>
      <c r="BU402">
        <v>10.72</v>
      </c>
      <c r="BV402">
        <v>1.55</v>
      </c>
      <c r="BW402">
        <v>7.36</v>
      </c>
      <c r="BX402">
        <v>1.55</v>
      </c>
      <c r="BY402">
        <v>3.84</v>
      </c>
      <c r="BZ402">
        <v>0.68</v>
      </c>
      <c r="CA402">
        <v>3.19</v>
      </c>
      <c r="CB402">
        <v>0.46</v>
      </c>
    </row>
    <row r="403" spans="1:80" x14ac:dyDescent="0.3">
      <c r="A403" t="s">
        <v>1565</v>
      </c>
      <c r="B403" t="s">
        <v>1566</v>
      </c>
      <c r="C403" s="1" t="str">
        <f>HYPERLINK("http://geochem.nrcan.gc.ca/cdogs/content/bdl/bdl211193_e.htm", "21:1193")</f>
        <v>21:1193</v>
      </c>
      <c r="D403" s="1" t="str">
        <f>HYPERLINK("http://geochem.nrcan.gc.ca/cdogs/content/svy/svy210191_e.htm", "21:0191")</f>
        <v>21:0191</v>
      </c>
      <c r="E403" t="s">
        <v>1556</v>
      </c>
      <c r="F403" t="s">
        <v>1567</v>
      </c>
      <c r="H403">
        <v>56.567155800000002</v>
      </c>
      <c r="I403">
        <v>-105.31764250000001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11</v>
      </c>
      <c r="M403" t="s">
        <v>112</v>
      </c>
      <c r="N403">
        <v>402</v>
      </c>
      <c r="O403">
        <v>1</v>
      </c>
      <c r="P403">
        <v>73</v>
      </c>
      <c r="Q403">
        <v>1.71</v>
      </c>
      <c r="R403">
        <v>0.5</v>
      </c>
      <c r="S403">
        <v>0.9</v>
      </c>
      <c r="T403">
        <v>-20</v>
      </c>
      <c r="U403">
        <v>103.8</v>
      </c>
      <c r="V403">
        <v>1.6</v>
      </c>
      <c r="W403">
        <v>0.06</v>
      </c>
      <c r="X403">
        <v>0.3</v>
      </c>
      <c r="Y403">
        <v>0.52</v>
      </c>
      <c r="Z403">
        <v>231.1</v>
      </c>
      <c r="AA403">
        <v>8</v>
      </c>
      <c r="AB403">
        <v>23.9</v>
      </c>
      <c r="AC403">
        <v>0.62</v>
      </c>
      <c r="AD403">
        <v>15.34</v>
      </c>
      <c r="AE403">
        <v>2.54</v>
      </c>
      <c r="AF403">
        <v>3.3</v>
      </c>
      <c r="AG403">
        <v>0.1</v>
      </c>
      <c r="AH403">
        <v>0.03</v>
      </c>
      <c r="AI403">
        <v>114</v>
      </c>
      <c r="AJ403">
        <v>0.03</v>
      </c>
      <c r="AK403">
        <v>7.0000000000000007E-2</v>
      </c>
      <c r="AL403">
        <v>101.3</v>
      </c>
      <c r="AM403">
        <v>9.8000000000000007</v>
      </c>
      <c r="AN403">
        <v>0.19</v>
      </c>
      <c r="AO403">
        <v>490</v>
      </c>
      <c r="AP403">
        <v>1.77</v>
      </c>
      <c r="AQ403">
        <v>0.01</v>
      </c>
      <c r="AR403">
        <v>2.2200000000000002</v>
      </c>
      <c r="AS403">
        <v>15.8</v>
      </c>
      <c r="AT403">
        <v>0.161</v>
      </c>
      <c r="AU403">
        <v>3.96</v>
      </c>
      <c r="AV403">
        <v>-10</v>
      </c>
      <c r="AW403">
        <v>-2</v>
      </c>
      <c r="AX403">
        <v>10</v>
      </c>
      <c r="AY403">
        <v>-1</v>
      </c>
      <c r="AZ403">
        <v>0.24</v>
      </c>
      <c r="BA403">
        <v>0.06</v>
      </c>
      <c r="BB403">
        <v>3.5</v>
      </c>
      <c r="BC403">
        <v>1.2</v>
      </c>
      <c r="BD403">
        <v>0.6</v>
      </c>
      <c r="BE403">
        <v>18.600000000000001</v>
      </c>
      <c r="BF403">
        <v>-0.05</v>
      </c>
      <c r="BG403">
        <v>0.08</v>
      </c>
      <c r="BH403">
        <v>4.4000000000000004</v>
      </c>
      <c r="BI403">
        <v>3.5999999999999997E-2</v>
      </c>
      <c r="BJ403">
        <v>0.17</v>
      </c>
      <c r="BK403">
        <v>4</v>
      </c>
      <c r="BL403">
        <v>30</v>
      </c>
      <c r="BM403">
        <v>0.2</v>
      </c>
      <c r="BN403">
        <v>36.979999999999997</v>
      </c>
      <c r="BO403">
        <v>133.80000000000001</v>
      </c>
      <c r="BP403">
        <v>1.9</v>
      </c>
      <c r="BQ403">
        <v>27.88</v>
      </c>
      <c r="BR403">
        <v>97.8</v>
      </c>
      <c r="BS403">
        <v>16.989999999999998</v>
      </c>
      <c r="BT403">
        <v>1.96</v>
      </c>
      <c r="BU403">
        <v>13.06</v>
      </c>
      <c r="BV403">
        <v>1.74</v>
      </c>
      <c r="BW403">
        <v>8.06</v>
      </c>
      <c r="BX403">
        <v>1.53</v>
      </c>
      <c r="BY403">
        <v>4.26</v>
      </c>
      <c r="BZ403">
        <v>0.59</v>
      </c>
      <c r="CA403">
        <v>3.39</v>
      </c>
      <c r="CB403">
        <v>0.53</v>
      </c>
    </row>
    <row r="404" spans="1:80" x14ac:dyDescent="0.3">
      <c r="A404" t="s">
        <v>1568</v>
      </c>
      <c r="B404" t="s">
        <v>1569</v>
      </c>
      <c r="C404" s="1" t="str">
        <f>HYPERLINK("http://geochem.nrcan.gc.ca/cdogs/content/bdl/bdl211193_e.htm", "21:1193")</f>
        <v>21:1193</v>
      </c>
      <c r="D404" s="1" t="str">
        <f>HYPERLINK("http://geochem.nrcan.gc.ca/cdogs/content/svy/svy210191_e.htm", "21:0191")</f>
        <v>21:0191</v>
      </c>
      <c r="E404" t="s">
        <v>1570</v>
      </c>
      <c r="F404" t="s">
        <v>1571</v>
      </c>
      <c r="H404">
        <v>56.572566700000003</v>
      </c>
      <c r="I404">
        <v>-105.2751274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11</v>
      </c>
      <c r="M404" t="s">
        <v>94</v>
      </c>
      <c r="N404">
        <v>403</v>
      </c>
      <c r="O404">
        <v>1</v>
      </c>
      <c r="P404">
        <v>55</v>
      </c>
      <c r="Q404">
        <v>1.43</v>
      </c>
      <c r="R404">
        <v>1</v>
      </c>
      <c r="S404">
        <v>0.4</v>
      </c>
      <c r="T404">
        <v>-20</v>
      </c>
      <c r="U404">
        <v>121.9</v>
      </c>
      <c r="V404">
        <v>1.2</v>
      </c>
      <c r="W404">
        <v>0.08</v>
      </c>
      <c r="X404">
        <v>0.25</v>
      </c>
      <c r="Y404">
        <v>0.37</v>
      </c>
      <c r="Z404">
        <v>163.4</v>
      </c>
      <c r="AA404">
        <v>9.6999999999999993</v>
      </c>
      <c r="AB404">
        <v>22.7</v>
      </c>
      <c r="AC404">
        <v>0.69</v>
      </c>
      <c r="AD404">
        <v>11.58</v>
      </c>
      <c r="AE404">
        <v>3.52</v>
      </c>
      <c r="AF404">
        <v>2.9</v>
      </c>
      <c r="AG404">
        <v>-0.1</v>
      </c>
      <c r="AH404">
        <v>0.05</v>
      </c>
      <c r="AI404">
        <v>77</v>
      </c>
      <c r="AJ404">
        <v>0.02</v>
      </c>
      <c r="AK404">
        <v>0.1</v>
      </c>
      <c r="AL404">
        <v>71.900000000000006</v>
      </c>
      <c r="AM404">
        <v>10.4</v>
      </c>
      <c r="AN404">
        <v>0.25</v>
      </c>
      <c r="AO404">
        <v>515</v>
      </c>
      <c r="AP404">
        <v>1.38</v>
      </c>
      <c r="AQ404">
        <v>1.9E-2</v>
      </c>
      <c r="AR404">
        <v>1.71</v>
      </c>
      <c r="AS404">
        <v>13</v>
      </c>
      <c r="AT404">
        <v>0.154</v>
      </c>
      <c r="AU404">
        <v>4.17</v>
      </c>
      <c r="AV404">
        <v>-10</v>
      </c>
      <c r="AW404">
        <v>-2</v>
      </c>
      <c r="AX404">
        <v>11.7</v>
      </c>
      <c r="AY404">
        <v>2</v>
      </c>
      <c r="AZ404">
        <v>0.19</v>
      </c>
      <c r="BA404">
        <v>0.04</v>
      </c>
      <c r="BB404">
        <v>3.8</v>
      </c>
      <c r="BC404">
        <v>0.9</v>
      </c>
      <c r="BD404">
        <v>0.5</v>
      </c>
      <c r="BE404">
        <v>19.399999999999999</v>
      </c>
      <c r="BF404">
        <v>-0.05</v>
      </c>
      <c r="BG404">
        <v>0.05</v>
      </c>
      <c r="BH404">
        <v>7.6</v>
      </c>
      <c r="BI404">
        <v>4.1000000000000002E-2</v>
      </c>
      <c r="BJ404">
        <v>0.15</v>
      </c>
      <c r="BK404">
        <v>3.8</v>
      </c>
      <c r="BL404">
        <v>30</v>
      </c>
      <c r="BM404">
        <v>0.2</v>
      </c>
      <c r="BN404">
        <v>28.41</v>
      </c>
      <c r="BO404">
        <v>109.5</v>
      </c>
      <c r="BP404">
        <v>2.7</v>
      </c>
      <c r="BQ404">
        <v>18.28</v>
      </c>
      <c r="BR404">
        <v>66.42</v>
      </c>
      <c r="BS404">
        <v>11.52</v>
      </c>
      <c r="BT404">
        <v>1.34</v>
      </c>
      <c r="BU404">
        <v>7.38</v>
      </c>
      <c r="BV404">
        <v>1.1499999999999999</v>
      </c>
      <c r="BW404">
        <v>5.78</v>
      </c>
      <c r="BX404">
        <v>1.17</v>
      </c>
      <c r="BY404">
        <v>2.77</v>
      </c>
      <c r="BZ404">
        <v>0.51</v>
      </c>
      <c r="CA404">
        <v>2.79</v>
      </c>
      <c r="CB404">
        <v>0.43</v>
      </c>
    </row>
    <row r="405" spans="1:80" x14ac:dyDescent="0.3">
      <c r="A405" t="s">
        <v>1572</v>
      </c>
      <c r="B405" t="s">
        <v>1573</v>
      </c>
      <c r="C405" s="1" t="str">
        <f>HYPERLINK("http://geochem.nrcan.gc.ca/cdogs/content/bdl/bdl211193_e.htm", "21:1193")</f>
        <v>21:1193</v>
      </c>
      <c r="D405" s="1" t="str">
        <f>HYPERLINK("http://geochem.nrcan.gc.ca/cdogs/content/svy/svy210191_e.htm", "21:0191")</f>
        <v>21:0191</v>
      </c>
      <c r="E405" t="s">
        <v>1574</v>
      </c>
      <c r="F405" t="s">
        <v>1575</v>
      </c>
      <c r="H405">
        <v>56.5837431</v>
      </c>
      <c r="I405">
        <v>-105.1942133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11</v>
      </c>
      <c r="M405" t="s">
        <v>99</v>
      </c>
      <c r="N405">
        <v>404</v>
      </c>
      <c r="O405">
        <v>1</v>
      </c>
      <c r="P405">
        <v>39</v>
      </c>
      <c r="Q405">
        <v>0.93</v>
      </c>
      <c r="R405">
        <v>1.6</v>
      </c>
      <c r="S405">
        <v>0.8</v>
      </c>
      <c r="T405">
        <v>-20</v>
      </c>
      <c r="U405">
        <v>77</v>
      </c>
      <c r="V405">
        <v>1.7</v>
      </c>
      <c r="W405">
        <v>0.09</v>
      </c>
      <c r="X405">
        <v>0.21</v>
      </c>
      <c r="Y405">
        <v>0.32</v>
      </c>
      <c r="Z405">
        <v>111.5</v>
      </c>
      <c r="AA405">
        <v>7.4</v>
      </c>
      <c r="AB405">
        <v>23</v>
      </c>
      <c r="AC405">
        <v>0.74</v>
      </c>
      <c r="AD405">
        <v>16.059999999999999</v>
      </c>
      <c r="AE405">
        <v>3.48</v>
      </c>
      <c r="AF405">
        <v>2.6</v>
      </c>
      <c r="AG405">
        <v>0.2</v>
      </c>
      <c r="AH405">
        <v>0.14000000000000001</v>
      </c>
      <c r="AI405">
        <v>20</v>
      </c>
      <c r="AJ405">
        <v>-0.02</v>
      </c>
      <c r="AK405">
        <v>0.15</v>
      </c>
      <c r="AL405">
        <v>55.7</v>
      </c>
      <c r="AM405">
        <v>8.9</v>
      </c>
      <c r="AN405">
        <v>0.28999999999999998</v>
      </c>
      <c r="AO405">
        <v>640</v>
      </c>
      <c r="AP405">
        <v>1.04</v>
      </c>
      <c r="AQ405">
        <v>1.4999999999999999E-2</v>
      </c>
      <c r="AR405">
        <v>1.59</v>
      </c>
      <c r="AS405">
        <v>12.9</v>
      </c>
      <c r="AT405">
        <v>8.6999999999999994E-2</v>
      </c>
      <c r="AU405">
        <v>3.42</v>
      </c>
      <c r="AV405">
        <v>-10</v>
      </c>
      <c r="AW405">
        <v>-2</v>
      </c>
      <c r="AX405">
        <v>13</v>
      </c>
      <c r="AY405">
        <v>3</v>
      </c>
      <c r="AZ405">
        <v>0.08</v>
      </c>
      <c r="BA405">
        <v>0.04</v>
      </c>
      <c r="BB405">
        <v>3.4</v>
      </c>
      <c r="BC405">
        <v>0.5</v>
      </c>
      <c r="BD405">
        <v>0.5</v>
      </c>
      <c r="BE405">
        <v>9.4</v>
      </c>
      <c r="BF405">
        <v>-0.05</v>
      </c>
      <c r="BG405">
        <v>-0.02</v>
      </c>
      <c r="BH405">
        <v>10.5</v>
      </c>
      <c r="BI405">
        <v>5.6000000000000001E-2</v>
      </c>
      <c r="BJ405">
        <v>0.15</v>
      </c>
      <c r="BK405">
        <v>10</v>
      </c>
      <c r="BL405">
        <v>46</v>
      </c>
      <c r="BM405">
        <v>0.3</v>
      </c>
      <c r="BN405">
        <v>25.36</v>
      </c>
      <c r="BO405">
        <v>74.2</v>
      </c>
      <c r="BP405">
        <v>6.6</v>
      </c>
      <c r="BQ405">
        <v>14.28</v>
      </c>
      <c r="BR405">
        <v>51.68</v>
      </c>
      <c r="BS405">
        <v>8.84</v>
      </c>
      <c r="BT405">
        <v>1.28</v>
      </c>
      <c r="BU405">
        <v>7.02</v>
      </c>
      <c r="BV405">
        <v>0.93</v>
      </c>
      <c r="BW405">
        <v>4.3099999999999996</v>
      </c>
      <c r="BX405">
        <v>1.01</v>
      </c>
      <c r="BY405">
        <v>2.64</v>
      </c>
      <c r="BZ405">
        <v>0.47</v>
      </c>
      <c r="CA405">
        <v>2.4500000000000002</v>
      </c>
      <c r="CB405">
        <v>0.43</v>
      </c>
    </row>
    <row r="406" spans="1:80" x14ac:dyDescent="0.3">
      <c r="A406" t="s">
        <v>1576</v>
      </c>
      <c r="B406" t="s">
        <v>1577</v>
      </c>
      <c r="C406" s="1" t="str">
        <f>HYPERLINK("http://geochem.nrcan.gc.ca/cdogs/content/bdl/bdl211193_e.htm", "21:1193")</f>
        <v>21:1193</v>
      </c>
      <c r="D406" s="1" t="str">
        <f>HYPERLINK("http://geochem.nrcan.gc.ca/cdogs/content/svy/svy210191_e.htm", "21:0191")</f>
        <v>21:0191</v>
      </c>
      <c r="E406" t="s">
        <v>1578</v>
      </c>
      <c r="F406" t="s">
        <v>1579</v>
      </c>
      <c r="H406">
        <v>56.556940900000001</v>
      </c>
      <c r="I406">
        <v>-105.1775128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11</v>
      </c>
      <c r="M406" t="s">
        <v>104</v>
      </c>
      <c r="N406">
        <v>405</v>
      </c>
      <c r="O406">
        <v>1</v>
      </c>
      <c r="P406">
        <v>90</v>
      </c>
      <c r="Q406">
        <v>1.71</v>
      </c>
      <c r="R406">
        <v>3.5</v>
      </c>
      <c r="S406">
        <v>0.5</v>
      </c>
      <c r="T406">
        <v>-20</v>
      </c>
      <c r="U406">
        <v>148.5</v>
      </c>
      <c r="V406">
        <v>6.3</v>
      </c>
      <c r="W406">
        <v>0.1</v>
      </c>
      <c r="X406">
        <v>0.28999999999999998</v>
      </c>
      <c r="Y406">
        <v>0.55000000000000004</v>
      </c>
      <c r="Z406">
        <v>272.8</v>
      </c>
      <c r="AA406">
        <v>52.5</v>
      </c>
      <c r="AB406">
        <v>36.4</v>
      </c>
      <c r="AC406">
        <v>1.02</v>
      </c>
      <c r="AD406">
        <v>23.81</v>
      </c>
      <c r="AE406">
        <v>9.36</v>
      </c>
      <c r="AF406">
        <v>4.2</v>
      </c>
      <c r="AG406">
        <v>0.2</v>
      </c>
      <c r="AH406">
        <v>0.08</v>
      </c>
      <c r="AI406">
        <v>49</v>
      </c>
      <c r="AJ406">
        <v>0.02</v>
      </c>
      <c r="AK406">
        <v>0.1</v>
      </c>
      <c r="AL406">
        <v>142.9</v>
      </c>
      <c r="AM406">
        <v>11.2</v>
      </c>
      <c r="AN406">
        <v>0.35</v>
      </c>
      <c r="AO406">
        <v>1309</v>
      </c>
      <c r="AP406">
        <v>4.26</v>
      </c>
      <c r="AQ406">
        <v>0.02</v>
      </c>
      <c r="AR406">
        <v>1.55</v>
      </c>
      <c r="AS406">
        <v>35.6</v>
      </c>
      <c r="AT406">
        <v>0.23</v>
      </c>
      <c r="AU406">
        <v>4.6900000000000004</v>
      </c>
      <c r="AV406">
        <v>-10</v>
      </c>
      <c r="AW406">
        <v>-2</v>
      </c>
      <c r="AX406">
        <v>12.4</v>
      </c>
      <c r="AY406">
        <v>2</v>
      </c>
      <c r="AZ406">
        <v>0.22</v>
      </c>
      <c r="BA406">
        <v>0.04</v>
      </c>
      <c r="BB406">
        <v>7.2</v>
      </c>
      <c r="BC406">
        <v>2.1</v>
      </c>
      <c r="BD406">
        <v>0.5</v>
      </c>
      <c r="BE406">
        <v>17.5</v>
      </c>
      <c r="BF406">
        <v>-0.05</v>
      </c>
      <c r="BG406">
        <v>0.03</v>
      </c>
      <c r="BH406">
        <v>12.8</v>
      </c>
      <c r="BI406">
        <v>5.5E-2</v>
      </c>
      <c r="BJ406">
        <v>0.23</v>
      </c>
      <c r="BK406">
        <v>16.8</v>
      </c>
      <c r="BL406">
        <v>55</v>
      </c>
      <c r="BM406">
        <v>0.4</v>
      </c>
      <c r="BN406">
        <v>64.86</v>
      </c>
      <c r="BO406">
        <v>157.5</v>
      </c>
      <c r="BP406">
        <v>3.9</v>
      </c>
      <c r="BQ406">
        <v>42.88</v>
      </c>
      <c r="BR406">
        <v>153.69</v>
      </c>
      <c r="BS406">
        <v>26.66</v>
      </c>
      <c r="BT406">
        <v>4.37</v>
      </c>
      <c r="BU406">
        <v>19.920000000000002</v>
      </c>
      <c r="BV406">
        <v>2.78</v>
      </c>
      <c r="BW406">
        <v>12.89</v>
      </c>
      <c r="BX406">
        <v>2.48</v>
      </c>
      <c r="BY406">
        <v>6.68</v>
      </c>
      <c r="BZ406">
        <v>0.9</v>
      </c>
      <c r="CA406">
        <v>5.41</v>
      </c>
      <c r="CB406">
        <v>0.88</v>
      </c>
    </row>
    <row r="407" spans="1:80" x14ac:dyDescent="0.3">
      <c r="A407" t="s">
        <v>1580</v>
      </c>
      <c r="B407" t="s">
        <v>1581</v>
      </c>
      <c r="C407" s="1" t="str">
        <f>HYPERLINK("http://geochem.nrcan.gc.ca/cdogs/content/bdl/bdl211193_e.htm", "21:1193")</f>
        <v>21:1193</v>
      </c>
      <c r="D407" s="1" t="str">
        <f>HYPERLINK("http://geochem.nrcan.gc.ca/cdogs/content/svy/svy210191_e.htm", "21:0191")</f>
        <v>21:0191</v>
      </c>
      <c r="E407" t="s">
        <v>1582</v>
      </c>
      <c r="F407" t="s">
        <v>1583</v>
      </c>
      <c r="H407">
        <v>56.543541099999999</v>
      </c>
      <c r="I407">
        <v>-105.1010292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11</v>
      </c>
      <c r="M407" t="s">
        <v>117</v>
      </c>
      <c r="N407">
        <v>406</v>
      </c>
      <c r="O407">
        <v>1</v>
      </c>
      <c r="P407">
        <v>46</v>
      </c>
      <c r="Q407">
        <v>0.89</v>
      </c>
      <c r="R407">
        <v>0.1</v>
      </c>
      <c r="S407">
        <v>0.2</v>
      </c>
      <c r="T407">
        <v>-20</v>
      </c>
      <c r="U407">
        <v>93.3</v>
      </c>
      <c r="V407">
        <v>0.3</v>
      </c>
      <c r="W407">
        <v>0.02</v>
      </c>
      <c r="X407">
        <v>0.24</v>
      </c>
      <c r="Y407">
        <v>0.3</v>
      </c>
      <c r="Z407">
        <v>77.8</v>
      </c>
      <c r="AA407">
        <v>7.6</v>
      </c>
      <c r="AB407">
        <v>19.5</v>
      </c>
      <c r="AC407">
        <v>0.31</v>
      </c>
      <c r="AD407">
        <v>15.88</v>
      </c>
      <c r="AE407">
        <v>3.06</v>
      </c>
      <c r="AF407">
        <v>2.2000000000000002</v>
      </c>
      <c r="AG407">
        <v>-0.1</v>
      </c>
      <c r="AH407">
        <v>0.04</v>
      </c>
      <c r="AI407">
        <v>45</v>
      </c>
      <c r="AJ407">
        <v>-0.02</v>
      </c>
      <c r="AK407">
        <v>7.0000000000000007E-2</v>
      </c>
      <c r="AL407">
        <v>40.4</v>
      </c>
      <c r="AM407">
        <v>5.5</v>
      </c>
      <c r="AN407">
        <v>0.17</v>
      </c>
      <c r="AO407">
        <v>297</v>
      </c>
      <c r="AP407">
        <v>0.84</v>
      </c>
      <c r="AQ407">
        <v>0.02</v>
      </c>
      <c r="AR407">
        <v>1.1299999999999999</v>
      </c>
      <c r="AS407">
        <v>15.5</v>
      </c>
      <c r="AT407">
        <v>9.4E-2</v>
      </c>
      <c r="AU407">
        <v>2.36</v>
      </c>
      <c r="AV407">
        <v>-10</v>
      </c>
      <c r="AW407">
        <v>3</v>
      </c>
      <c r="AX407">
        <v>7.3</v>
      </c>
      <c r="AY407">
        <v>-1</v>
      </c>
      <c r="AZ407">
        <v>0.2</v>
      </c>
      <c r="BA407">
        <v>-0.02</v>
      </c>
      <c r="BB407">
        <v>3.3</v>
      </c>
      <c r="BC407">
        <v>0.9</v>
      </c>
      <c r="BD407">
        <v>0.3</v>
      </c>
      <c r="BE407">
        <v>17.899999999999999</v>
      </c>
      <c r="BF407">
        <v>-0.05</v>
      </c>
      <c r="BG407">
        <v>-0.02</v>
      </c>
      <c r="BH407">
        <v>5.9</v>
      </c>
      <c r="BI407">
        <v>3.9E-2</v>
      </c>
      <c r="BJ407">
        <v>0.09</v>
      </c>
      <c r="BK407">
        <v>1.2</v>
      </c>
      <c r="BL407">
        <v>28</v>
      </c>
      <c r="BM407">
        <v>0.1</v>
      </c>
      <c r="BN407">
        <v>13.52</v>
      </c>
      <c r="BO407">
        <v>88.1</v>
      </c>
      <c r="BP407">
        <v>2.9</v>
      </c>
      <c r="BQ407">
        <v>10.28</v>
      </c>
      <c r="BR407">
        <v>36.380000000000003</v>
      </c>
      <c r="BS407">
        <v>6.17</v>
      </c>
      <c r="BT407">
        <v>1.03</v>
      </c>
      <c r="BU407">
        <v>3.86</v>
      </c>
      <c r="BV407">
        <v>0.55000000000000004</v>
      </c>
      <c r="BW407">
        <v>2.71</v>
      </c>
      <c r="BX407">
        <v>0.53</v>
      </c>
      <c r="BY407">
        <v>1.47</v>
      </c>
      <c r="BZ407">
        <v>0.24</v>
      </c>
      <c r="CA407">
        <v>1.35</v>
      </c>
      <c r="CB407">
        <v>0.2</v>
      </c>
    </row>
    <row r="408" spans="1:80" x14ac:dyDescent="0.3">
      <c r="A408" t="s">
        <v>1584</v>
      </c>
      <c r="B408" t="s">
        <v>1585</v>
      </c>
      <c r="C408" s="1" t="str">
        <f>HYPERLINK("http://geochem.nrcan.gc.ca/cdogs/content/bdl/bdl211193_e.htm", "21:1193")</f>
        <v>21:1193</v>
      </c>
      <c r="D408" s="1" t="str">
        <f>HYPERLINK("http://geochem.nrcan.gc.ca/cdogs/content/svy/svy_e.htm", "")</f>
        <v/>
      </c>
      <c r="G408" s="1" t="str">
        <f>HYPERLINK("http://geochem.nrcan.gc.ca/cdogs/content/cr_/cr_00126_e.htm", "126")</f>
        <v>126</v>
      </c>
      <c r="J408" t="s">
        <v>135</v>
      </c>
      <c r="K408" t="s">
        <v>136</v>
      </c>
      <c r="L408">
        <v>11</v>
      </c>
      <c r="M408" t="s">
        <v>137</v>
      </c>
      <c r="N408">
        <v>407</v>
      </c>
      <c r="O408">
        <v>8</v>
      </c>
      <c r="P408">
        <v>712</v>
      </c>
      <c r="Q408">
        <v>1.44</v>
      </c>
      <c r="R408">
        <v>9.1999999999999993</v>
      </c>
      <c r="S408">
        <v>1</v>
      </c>
      <c r="T408">
        <v>-20</v>
      </c>
      <c r="U408">
        <v>208.6</v>
      </c>
      <c r="V408">
        <v>1</v>
      </c>
      <c r="W408">
        <v>1.23</v>
      </c>
      <c r="X408">
        <v>0.53</v>
      </c>
      <c r="Y408">
        <v>0.81</v>
      </c>
      <c r="Z408">
        <v>93.1</v>
      </c>
      <c r="AA408">
        <v>15.9</v>
      </c>
      <c r="AB408">
        <v>30.2</v>
      </c>
      <c r="AC408">
        <v>1.26</v>
      </c>
      <c r="AD408">
        <v>34.18</v>
      </c>
      <c r="AE408">
        <v>3.1</v>
      </c>
      <c r="AF408">
        <v>4.5999999999999996</v>
      </c>
      <c r="AG408">
        <v>0.1</v>
      </c>
      <c r="AH408">
        <v>0.02</v>
      </c>
      <c r="AI408">
        <v>122</v>
      </c>
      <c r="AJ408">
        <v>0.08</v>
      </c>
      <c r="AK408">
        <v>0.2</v>
      </c>
      <c r="AL408">
        <v>57.8</v>
      </c>
      <c r="AM408">
        <v>15.6</v>
      </c>
      <c r="AN408">
        <v>0.57999999999999996</v>
      </c>
      <c r="AO408">
        <v>1661</v>
      </c>
      <c r="AP408">
        <v>1.1499999999999999</v>
      </c>
      <c r="AQ408">
        <v>2.4E-2</v>
      </c>
      <c r="AR408">
        <v>1.29</v>
      </c>
      <c r="AS408">
        <v>24.6</v>
      </c>
      <c r="AT408">
        <v>0.113</v>
      </c>
      <c r="AU408">
        <v>38.950000000000003</v>
      </c>
      <c r="AV408">
        <v>-10</v>
      </c>
      <c r="AW408">
        <v>-2</v>
      </c>
      <c r="AX408">
        <v>16</v>
      </c>
      <c r="AY408">
        <v>2</v>
      </c>
      <c r="AZ408">
        <v>0.14000000000000001</v>
      </c>
      <c r="BA408">
        <v>0.57999999999999996</v>
      </c>
      <c r="BB408">
        <v>5.5</v>
      </c>
      <c r="BC408">
        <v>0.9</v>
      </c>
      <c r="BD408">
        <v>1.4</v>
      </c>
      <c r="BE408">
        <v>26.8</v>
      </c>
      <c r="BF408">
        <v>-0.05</v>
      </c>
      <c r="BG408">
        <v>0.04</v>
      </c>
      <c r="BH408">
        <v>7.2</v>
      </c>
      <c r="BI408">
        <v>7.0000000000000007E-2</v>
      </c>
      <c r="BJ408">
        <v>0.27</v>
      </c>
      <c r="BK408">
        <v>6.5</v>
      </c>
      <c r="BL408">
        <v>40</v>
      </c>
      <c r="BM408">
        <v>0.3</v>
      </c>
      <c r="BN408">
        <v>27.27</v>
      </c>
      <c r="BO408">
        <v>190.4</v>
      </c>
      <c r="BP408">
        <v>3.1</v>
      </c>
      <c r="BQ408">
        <v>14.11</v>
      </c>
      <c r="BR408">
        <v>50.98</v>
      </c>
      <c r="BS408">
        <v>8.82</v>
      </c>
      <c r="BT408">
        <v>1.31</v>
      </c>
      <c r="BU408">
        <v>6.48</v>
      </c>
      <c r="BV408">
        <v>0.99</v>
      </c>
      <c r="BW408">
        <v>5.1100000000000003</v>
      </c>
      <c r="BX408">
        <v>1.0900000000000001</v>
      </c>
      <c r="BY408">
        <v>2.63</v>
      </c>
      <c r="BZ408">
        <v>0.43</v>
      </c>
      <c r="CA408">
        <v>2.56</v>
      </c>
      <c r="CB408">
        <v>0.4</v>
      </c>
    </row>
    <row r="409" spans="1:80" x14ac:dyDescent="0.3">
      <c r="A409" t="s">
        <v>1586</v>
      </c>
      <c r="B409" t="s">
        <v>1587</v>
      </c>
      <c r="C409" s="1" t="str">
        <f>HYPERLINK("http://geochem.nrcan.gc.ca/cdogs/content/bdl/bdl211193_e.htm", "21:1193")</f>
        <v>21:1193</v>
      </c>
      <c r="D409" s="1" t="str">
        <f>HYPERLINK("http://geochem.nrcan.gc.ca/cdogs/content/svy/svy210191_e.htm", "21:0191")</f>
        <v>21:0191</v>
      </c>
      <c r="E409" t="s">
        <v>1588</v>
      </c>
      <c r="F409" t="s">
        <v>1589</v>
      </c>
      <c r="H409">
        <v>56.565276099999998</v>
      </c>
      <c r="I409">
        <v>-105.0867848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11</v>
      </c>
      <c r="M409" t="s">
        <v>122</v>
      </c>
      <c r="N409">
        <v>408</v>
      </c>
      <c r="O409">
        <v>1</v>
      </c>
      <c r="P409">
        <v>77</v>
      </c>
      <c r="Q409">
        <v>1.65</v>
      </c>
      <c r="R409">
        <v>0.9</v>
      </c>
      <c r="S409">
        <v>-0.2</v>
      </c>
      <c r="T409">
        <v>-20</v>
      </c>
      <c r="U409">
        <v>256.7</v>
      </c>
      <c r="V409">
        <v>0.9</v>
      </c>
      <c r="W409">
        <v>0.03</v>
      </c>
      <c r="X409">
        <v>0.33</v>
      </c>
      <c r="Y409">
        <v>0.61</v>
      </c>
      <c r="Z409">
        <v>149.5</v>
      </c>
      <c r="AA409">
        <v>7.8</v>
      </c>
      <c r="AB409">
        <v>35.5</v>
      </c>
      <c r="AC409">
        <v>0.56000000000000005</v>
      </c>
      <c r="AD409">
        <v>24.64</v>
      </c>
      <c r="AE409">
        <v>4.43</v>
      </c>
      <c r="AF409">
        <v>4.0999999999999996</v>
      </c>
      <c r="AG409">
        <v>-0.1</v>
      </c>
      <c r="AH409">
        <v>0.16</v>
      </c>
      <c r="AI409">
        <v>85</v>
      </c>
      <c r="AJ409">
        <v>0.02</v>
      </c>
      <c r="AK409">
        <v>0.1</v>
      </c>
      <c r="AL409">
        <v>77.900000000000006</v>
      </c>
      <c r="AM409">
        <v>11.8</v>
      </c>
      <c r="AN409">
        <v>0.33</v>
      </c>
      <c r="AO409">
        <v>817</v>
      </c>
      <c r="AP409">
        <v>1.18</v>
      </c>
      <c r="AQ409">
        <v>1.9E-2</v>
      </c>
      <c r="AR409">
        <v>1.91</v>
      </c>
      <c r="AS409">
        <v>19.3</v>
      </c>
      <c r="AT409">
        <v>0.13300000000000001</v>
      </c>
      <c r="AU409">
        <v>2.72</v>
      </c>
      <c r="AV409">
        <v>-10</v>
      </c>
      <c r="AW409">
        <v>-2</v>
      </c>
      <c r="AX409">
        <v>10.1</v>
      </c>
      <c r="AY409">
        <v>2</v>
      </c>
      <c r="AZ409">
        <v>0.22</v>
      </c>
      <c r="BA409">
        <v>0.03</v>
      </c>
      <c r="BB409">
        <v>5.7</v>
      </c>
      <c r="BC409">
        <v>1.5</v>
      </c>
      <c r="BD409">
        <v>0.5</v>
      </c>
      <c r="BE409">
        <v>26.4</v>
      </c>
      <c r="BF409">
        <v>-0.05</v>
      </c>
      <c r="BG409">
        <v>-0.02</v>
      </c>
      <c r="BH409">
        <v>9.6</v>
      </c>
      <c r="BI409">
        <v>6.7000000000000004E-2</v>
      </c>
      <c r="BJ409">
        <v>0.11</v>
      </c>
      <c r="BK409">
        <v>2.2999999999999998</v>
      </c>
      <c r="BL409">
        <v>52</v>
      </c>
      <c r="BM409">
        <v>0.3</v>
      </c>
      <c r="BN409">
        <v>26.53</v>
      </c>
      <c r="BO409">
        <v>104.8</v>
      </c>
      <c r="BP409">
        <v>5.3</v>
      </c>
      <c r="BQ409">
        <v>20.99</v>
      </c>
      <c r="BR409">
        <v>73.41</v>
      </c>
      <c r="BS409">
        <v>11.95</v>
      </c>
      <c r="BT409">
        <v>2.1800000000000002</v>
      </c>
      <c r="BU409">
        <v>8.31</v>
      </c>
      <c r="BV409">
        <v>1.08</v>
      </c>
      <c r="BW409">
        <v>5.68</v>
      </c>
      <c r="BX409">
        <v>1.06</v>
      </c>
      <c r="BY409">
        <v>2.91</v>
      </c>
      <c r="BZ409">
        <v>0.47</v>
      </c>
      <c r="CA409">
        <v>2.56</v>
      </c>
      <c r="CB409">
        <v>0.43</v>
      </c>
    </row>
    <row r="410" spans="1:80" x14ac:dyDescent="0.3">
      <c r="A410" t="s">
        <v>1590</v>
      </c>
      <c r="B410" t="s">
        <v>1591</v>
      </c>
      <c r="C410" s="1" t="str">
        <f>HYPERLINK("http://geochem.nrcan.gc.ca/cdogs/content/bdl/bdl211193_e.htm", "21:1193")</f>
        <v>21:1193</v>
      </c>
      <c r="D410" s="1" t="str">
        <f>HYPERLINK("http://geochem.nrcan.gc.ca/cdogs/content/svy/svy210191_e.htm", "21:0191")</f>
        <v>21:0191</v>
      </c>
      <c r="E410" t="s">
        <v>1592</v>
      </c>
      <c r="F410" t="s">
        <v>1593</v>
      </c>
      <c r="H410">
        <v>56.5856298</v>
      </c>
      <c r="I410">
        <v>-105.10462769999999</v>
      </c>
      <c r="J410" s="1" t="str">
        <f>HYPERLINK("http://geochem.nrcan.gc.ca/cdogs/content/kwd/kwd020027_e.htm", "NGR lake sediment grab sample")</f>
        <v>NGR lake sediment grab sample</v>
      </c>
      <c r="K410" s="1" t="str">
        <f>HYPERLINK("http://geochem.nrcan.gc.ca/cdogs/content/kwd/kwd080006_e.htm", "&lt;177 micron (NGR)")</f>
        <v>&lt;177 micron (NGR)</v>
      </c>
      <c r="L410">
        <v>11</v>
      </c>
      <c r="M410" t="s">
        <v>127</v>
      </c>
      <c r="N410">
        <v>409</v>
      </c>
      <c r="O410">
        <v>1</v>
      </c>
      <c r="P410">
        <v>117</v>
      </c>
      <c r="Q410">
        <v>0.65</v>
      </c>
      <c r="R410">
        <v>27.8</v>
      </c>
      <c r="S410">
        <v>0.5</v>
      </c>
      <c r="T410">
        <v>-20</v>
      </c>
      <c r="U410">
        <v>127.2</v>
      </c>
      <c r="V410">
        <v>1.6</v>
      </c>
      <c r="W410">
        <v>0.03</v>
      </c>
      <c r="X410">
        <v>0.24</v>
      </c>
      <c r="Y410">
        <v>0.31</v>
      </c>
      <c r="Z410">
        <v>177.8</v>
      </c>
      <c r="AA410">
        <v>14.5</v>
      </c>
      <c r="AB410">
        <v>28</v>
      </c>
      <c r="AC410">
        <v>0.28000000000000003</v>
      </c>
      <c r="AD410">
        <v>21.56</v>
      </c>
      <c r="AE410">
        <v>27.32</v>
      </c>
      <c r="AF410">
        <v>2</v>
      </c>
      <c r="AG410">
        <v>0.3</v>
      </c>
      <c r="AH410">
        <v>0.06</v>
      </c>
      <c r="AI410">
        <v>49</v>
      </c>
      <c r="AJ410">
        <v>0.02</v>
      </c>
      <c r="AK410">
        <v>0.04</v>
      </c>
      <c r="AL410">
        <v>112.7</v>
      </c>
      <c r="AM410">
        <v>5</v>
      </c>
      <c r="AN410">
        <v>0.15</v>
      </c>
      <c r="AO410">
        <v>1514</v>
      </c>
      <c r="AP410">
        <v>14.07</v>
      </c>
      <c r="AQ410">
        <v>5.0000000000000001E-3</v>
      </c>
      <c r="AR410">
        <v>0.76</v>
      </c>
      <c r="AS410">
        <v>13</v>
      </c>
      <c r="AT410">
        <v>0.23599999999999999</v>
      </c>
      <c r="AU410">
        <v>1.83</v>
      </c>
      <c r="AV410">
        <v>-10</v>
      </c>
      <c r="AW410">
        <v>-2</v>
      </c>
      <c r="AX410">
        <v>4.4000000000000004</v>
      </c>
      <c r="AY410">
        <v>2</v>
      </c>
      <c r="AZ410">
        <v>0.18</v>
      </c>
      <c r="BA410">
        <v>0.05</v>
      </c>
      <c r="BB410">
        <v>5.3</v>
      </c>
      <c r="BC410">
        <v>1.8</v>
      </c>
      <c r="BD410">
        <v>0.3</v>
      </c>
      <c r="BE410">
        <v>18</v>
      </c>
      <c r="BF410">
        <v>-0.05</v>
      </c>
      <c r="BG410">
        <v>-0.02</v>
      </c>
      <c r="BH410">
        <v>8.4</v>
      </c>
      <c r="BI410">
        <v>2.7E-2</v>
      </c>
      <c r="BJ410">
        <v>0.13</v>
      </c>
      <c r="BK410">
        <v>3.1</v>
      </c>
      <c r="BL410">
        <v>96</v>
      </c>
      <c r="BM410">
        <v>0.2</v>
      </c>
      <c r="BN410">
        <v>47.22</v>
      </c>
      <c r="BO410">
        <v>100.1</v>
      </c>
      <c r="BP410">
        <v>4</v>
      </c>
      <c r="BQ410">
        <v>33.65</v>
      </c>
      <c r="BR410">
        <v>129.86000000000001</v>
      </c>
      <c r="BS410">
        <v>20.89</v>
      </c>
      <c r="BT410">
        <v>3.78</v>
      </c>
      <c r="BU410">
        <v>15.21</v>
      </c>
      <c r="BV410">
        <v>1.83</v>
      </c>
      <c r="BW410">
        <v>8.5500000000000007</v>
      </c>
      <c r="BX410">
        <v>1.77</v>
      </c>
      <c r="BY410">
        <v>4.74</v>
      </c>
      <c r="BZ410">
        <v>0.68</v>
      </c>
      <c r="CA410">
        <v>3.86</v>
      </c>
      <c r="CB410">
        <v>0.71</v>
      </c>
    </row>
    <row r="411" spans="1:80" x14ac:dyDescent="0.3">
      <c r="A411" t="s">
        <v>1594</v>
      </c>
      <c r="B411" t="s">
        <v>1595</v>
      </c>
      <c r="C411" s="1" t="str">
        <f>HYPERLINK("http://geochem.nrcan.gc.ca/cdogs/content/bdl/bdl211193_e.htm", "21:1193")</f>
        <v>21:1193</v>
      </c>
      <c r="D411" s="1" t="str">
        <f>HYPERLINK("http://geochem.nrcan.gc.ca/cdogs/content/svy/svy210191_e.htm", "21:0191")</f>
        <v>21:0191</v>
      </c>
      <c r="E411" t="s">
        <v>1596</v>
      </c>
      <c r="F411" t="s">
        <v>1597</v>
      </c>
      <c r="H411">
        <v>56.600392200000002</v>
      </c>
      <c r="I411">
        <v>-105.1398506</v>
      </c>
      <c r="J411" s="1" t="str">
        <f>HYPERLINK("http://geochem.nrcan.gc.ca/cdogs/content/kwd/kwd020027_e.htm", "NGR lake sediment grab sample")</f>
        <v>NGR lake sediment grab sample</v>
      </c>
      <c r="K411" s="1" t="str">
        <f>HYPERLINK("http://geochem.nrcan.gc.ca/cdogs/content/kwd/kwd080006_e.htm", "&lt;177 micron (NGR)")</f>
        <v>&lt;177 micron (NGR)</v>
      </c>
      <c r="L411">
        <v>11</v>
      </c>
      <c r="M411" t="s">
        <v>132</v>
      </c>
      <c r="N411">
        <v>410</v>
      </c>
      <c r="O411">
        <v>1</v>
      </c>
      <c r="P411">
        <v>77</v>
      </c>
      <c r="Q411">
        <v>1.59</v>
      </c>
      <c r="R411">
        <v>2.6</v>
      </c>
      <c r="S411">
        <v>-0.2</v>
      </c>
      <c r="T411">
        <v>-20</v>
      </c>
      <c r="U411">
        <v>113.8</v>
      </c>
      <c r="V411">
        <v>3.7</v>
      </c>
      <c r="W411">
        <v>7.0000000000000007E-2</v>
      </c>
      <c r="X411">
        <v>0.3</v>
      </c>
      <c r="Y411">
        <v>0.52</v>
      </c>
      <c r="Z411">
        <v>280.89999999999998</v>
      </c>
      <c r="AA411">
        <v>33.1</v>
      </c>
      <c r="AB411">
        <v>39.6</v>
      </c>
      <c r="AC411">
        <v>0.52</v>
      </c>
      <c r="AD411">
        <v>18.850000000000001</v>
      </c>
      <c r="AE411">
        <v>8.26</v>
      </c>
      <c r="AF411">
        <v>2.7</v>
      </c>
      <c r="AG411">
        <v>0.2</v>
      </c>
      <c r="AH411">
        <v>0.09</v>
      </c>
      <c r="AI411">
        <v>80</v>
      </c>
      <c r="AJ411">
        <v>0.03</v>
      </c>
      <c r="AK411">
        <v>0.04</v>
      </c>
      <c r="AL411">
        <v>139.4</v>
      </c>
      <c r="AM411">
        <v>6</v>
      </c>
      <c r="AN411">
        <v>0.17</v>
      </c>
      <c r="AO411">
        <v>1121</v>
      </c>
      <c r="AP411">
        <v>3.55</v>
      </c>
      <c r="AQ411">
        <v>8.9999999999999993E-3</v>
      </c>
      <c r="AR411">
        <v>2.02</v>
      </c>
      <c r="AS411">
        <v>25.1</v>
      </c>
      <c r="AT411">
        <v>0.19500000000000001</v>
      </c>
      <c r="AU411">
        <v>3.44</v>
      </c>
      <c r="AV411">
        <v>-10</v>
      </c>
      <c r="AW411">
        <v>-2</v>
      </c>
      <c r="AX411">
        <v>5.0999999999999996</v>
      </c>
      <c r="AY411">
        <v>2</v>
      </c>
      <c r="AZ411">
        <v>0.48</v>
      </c>
      <c r="BA411">
        <v>7.0000000000000007E-2</v>
      </c>
      <c r="BB411">
        <v>6.5</v>
      </c>
      <c r="BC411">
        <v>1.8</v>
      </c>
      <c r="BD411">
        <v>0.5</v>
      </c>
      <c r="BE411">
        <v>20.8</v>
      </c>
      <c r="BF411">
        <v>-0.05</v>
      </c>
      <c r="BG411">
        <v>7.0000000000000007E-2</v>
      </c>
      <c r="BH411">
        <v>9.8000000000000007</v>
      </c>
      <c r="BI411">
        <v>3.7999999999999999E-2</v>
      </c>
      <c r="BJ411">
        <v>0.2</v>
      </c>
      <c r="BK411">
        <v>8.6999999999999993</v>
      </c>
      <c r="BL411">
        <v>79</v>
      </c>
      <c r="BM411">
        <v>0.2</v>
      </c>
      <c r="BN411">
        <v>62.24</v>
      </c>
      <c r="BO411">
        <v>164.2</v>
      </c>
      <c r="BP411">
        <v>4.9000000000000004</v>
      </c>
      <c r="BQ411">
        <v>39.35</v>
      </c>
      <c r="BR411">
        <v>145.79</v>
      </c>
      <c r="BS411">
        <v>25.05</v>
      </c>
      <c r="BT411">
        <v>3.81</v>
      </c>
      <c r="BU411">
        <v>17.82</v>
      </c>
      <c r="BV411">
        <v>2.4700000000000002</v>
      </c>
      <c r="BW411">
        <v>12.49</v>
      </c>
      <c r="BX411">
        <v>2.39</v>
      </c>
      <c r="BY411">
        <v>6.21</v>
      </c>
      <c r="BZ411">
        <v>0.86</v>
      </c>
      <c r="CA411">
        <v>5.17</v>
      </c>
      <c r="CB411">
        <v>0.83</v>
      </c>
    </row>
    <row r="412" spans="1:80" x14ac:dyDescent="0.3">
      <c r="A412" t="s">
        <v>1598</v>
      </c>
      <c r="B412" t="s">
        <v>1599</v>
      </c>
      <c r="C412" s="1" t="str">
        <f>HYPERLINK("http://geochem.nrcan.gc.ca/cdogs/content/bdl/bdl211193_e.htm", "21:1193")</f>
        <v>21:1193</v>
      </c>
      <c r="D412" s="1" t="str">
        <f>HYPERLINK("http://geochem.nrcan.gc.ca/cdogs/content/svy/svy210191_e.htm", "21:0191")</f>
        <v>21:0191</v>
      </c>
      <c r="E412" t="s">
        <v>1600</v>
      </c>
      <c r="F412" t="s">
        <v>1601</v>
      </c>
      <c r="H412">
        <v>56.612829099999999</v>
      </c>
      <c r="I412">
        <v>-105.1857297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11</v>
      </c>
      <c r="M412" t="s">
        <v>142</v>
      </c>
      <c r="N412">
        <v>411</v>
      </c>
      <c r="O412">
        <v>1</v>
      </c>
      <c r="P412">
        <v>121</v>
      </c>
      <c r="Q412">
        <v>2.27</v>
      </c>
      <c r="R412">
        <v>1.1000000000000001</v>
      </c>
      <c r="S412">
        <v>0.9</v>
      </c>
      <c r="T412">
        <v>-20</v>
      </c>
      <c r="U412">
        <v>119.1</v>
      </c>
      <c r="V412">
        <v>3.2</v>
      </c>
      <c r="W412">
        <v>0.09</v>
      </c>
      <c r="X412">
        <v>0.39</v>
      </c>
      <c r="Y412">
        <v>1.1399999999999999</v>
      </c>
      <c r="Z412">
        <v>186.1</v>
      </c>
      <c r="AA412">
        <v>7.2</v>
      </c>
      <c r="AB412">
        <v>30.2</v>
      </c>
      <c r="AC412">
        <v>0.72</v>
      </c>
      <c r="AD412">
        <v>47.01</v>
      </c>
      <c r="AE412">
        <v>2.71</v>
      </c>
      <c r="AF412">
        <v>3.3</v>
      </c>
      <c r="AG412">
        <v>0.1</v>
      </c>
      <c r="AH412">
        <v>-0.02</v>
      </c>
      <c r="AI412">
        <v>167</v>
      </c>
      <c r="AJ412">
        <v>0.04</v>
      </c>
      <c r="AK412">
        <v>0.06</v>
      </c>
      <c r="AL412">
        <v>88.1</v>
      </c>
      <c r="AM412">
        <v>5.4</v>
      </c>
      <c r="AN412">
        <v>0.13</v>
      </c>
      <c r="AO412">
        <v>955</v>
      </c>
      <c r="AP412">
        <v>2.87</v>
      </c>
      <c r="AQ412">
        <v>8.0000000000000002E-3</v>
      </c>
      <c r="AR412">
        <v>2.2599999999999998</v>
      </c>
      <c r="AS412">
        <v>19.5</v>
      </c>
      <c r="AT412">
        <v>0.25800000000000001</v>
      </c>
      <c r="AU412">
        <v>5.35</v>
      </c>
      <c r="AV412">
        <v>-10</v>
      </c>
      <c r="AW412">
        <v>-2</v>
      </c>
      <c r="AX412">
        <v>7.5</v>
      </c>
      <c r="AY412">
        <v>3</v>
      </c>
      <c r="AZ412">
        <v>0.35</v>
      </c>
      <c r="BA412">
        <v>7.0000000000000007E-2</v>
      </c>
      <c r="BB412">
        <v>2.6</v>
      </c>
      <c r="BC412">
        <v>2.7</v>
      </c>
      <c r="BD412">
        <v>0.4</v>
      </c>
      <c r="BE412">
        <v>25.9</v>
      </c>
      <c r="BF412">
        <v>-0.05</v>
      </c>
      <c r="BG412">
        <v>0.05</v>
      </c>
      <c r="BH412">
        <v>1.5</v>
      </c>
      <c r="BI412">
        <v>2.5999999999999999E-2</v>
      </c>
      <c r="BJ412">
        <v>0.18</v>
      </c>
      <c r="BK412">
        <v>17.2</v>
      </c>
      <c r="BL412">
        <v>32</v>
      </c>
      <c r="BM412">
        <v>0.4</v>
      </c>
      <c r="BN412">
        <v>44.95</v>
      </c>
      <c r="BO412">
        <v>173.6</v>
      </c>
      <c r="BP412">
        <v>0.9</v>
      </c>
      <c r="BQ412">
        <v>25.41</v>
      </c>
      <c r="BR412">
        <v>91.66</v>
      </c>
      <c r="BS412">
        <v>16.62</v>
      </c>
      <c r="BT412">
        <v>2.16</v>
      </c>
      <c r="BU412">
        <v>13.04</v>
      </c>
      <c r="BV412">
        <v>1.83</v>
      </c>
      <c r="BW412">
        <v>9.4600000000000009</v>
      </c>
      <c r="BX412">
        <v>1.81</v>
      </c>
      <c r="BY412">
        <v>4.93</v>
      </c>
      <c r="BZ412">
        <v>0.77</v>
      </c>
      <c r="CA412">
        <v>4.1100000000000003</v>
      </c>
      <c r="CB412">
        <v>0.64</v>
      </c>
    </row>
    <row r="413" spans="1:80" x14ac:dyDescent="0.3">
      <c r="A413" t="s">
        <v>1602</v>
      </c>
      <c r="B413" t="s">
        <v>1603</v>
      </c>
      <c r="C413" s="1" t="str">
        <f>HYPERLINK("http://geochem.nrcan.gc.ca/cdogs/content/bdl/bdl211193_e.htm", "21:1193")</f>
        <v>21:1193</v>
      </c>
      <c r="D413" s="1" t="str">
        <f>HYPERLINK("http://geochem.nrcan.gc.ca/cdogs/content/svy/svy210191_e.htm", "21:0191")</f>
        <v>21:0191</v>
      </c>
      <c r="E413" t="s">
        <v>1604</v>
      </c>
      <c r="F413" t="s">
        <v>1605</v>
      </c>
      <c r="H413">
        <v>56.601978299999999</v>
      </c>
      <c r="I413">
        <v>-105.2419029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11</v>
      </c>
      <c r="M413" t="s">
        <v>147</v>
      </c>
      <c r="N413">
        <v>412</v>
      </c>
      <c r="O413">
        <v>1</v>
      </c>
      <c r="P413">
        <v>80</v>
      </c>
      <c r="Q413">
        <v>1.96</v>
      </c>
      <c r="R413">
        <v>0.6</v>
      </c>
      <c r="S413">
        <v>-0.2</v>
      </c>
      <c r="T413">
        <v>-20</v>
      </c>
      <c r="U413">
        <v>91.5</v>
      </c>
      <c r="V413">
        <v>1.4</v>
      </c>
      <c r="W413">
        <v>0.05</v>
      </c>
      <c r="X413">
        <v>0.24</v>
      </c>
      <c r="Y413">
        <v>0.62</v>
      </c>
      <c r="Z413">
        <v>266.3</v>
      </c>
      <c r="AA413">
        <v>8.5</v>
      </c>
      <c r="AB413">
        <v>19</v>
      </c>
      <c r="AC413">
        <v>0.61</v>
      </c>
      <c r="AD413">
        <v>17.079999999999998</v>
      </c>
      <c r="AE413">
        <v>3.1</v>
      </c>
      <c r="AF413">
        <v>3.5</v>
      </c>
      <c r="AG413">
        <v>0.1</v>
      </c>
      <c r="AH413">
        <v>-0.02</v>
      </c>
      <c r="AI413">
        <v>107</v>
      </c>
      <c r="AJ413">
        <v>0.04</v>
      </c>
      <c r="AK413">
        <v>0.05</v>
      </c>
      <c r="AL413">
        <v>116.7</v>
      </c>
      <c r="AM413">
        <v>5.3</v>
      </c>
      <c r="AN413">
        <v>0.11</v>
      </c>
      <c r="AO413">
        <v>297</v>
      </c>
      <c r="AP413">
        <v>2.5499999999999998</v>
      </c>
      <c r="AQ413">
        <v>8.0000000000000002E-3</v>
      </c>
      <c r="AR413">
        <v>2.2799999999999998</v>
      </c>
      <c r="AS413">
        <v>18.899999999999999</v>
      </c>
      <c r="AT413">
        <v>0.16800000000000001</v>
      </c>
      <c r="AU413">
        <v>3.78</v>
      </c>
      <c r="AV413">
        <v>-10</v>
      </c>
      <c r="AW413">
        <v>-2</v>
      </c>
      <c r="AX413">
        <v>7.7</v>
      </c>
      <c r="AY413">
        <v>3</v>
      </c>
      <c r="AZ413">
        <v>0.27</v>
      </c>
      <c r="BA413">
        <v>0.06</v>
      </c>
      <c r="BB413">
        <v>2.9</v>
      </c>
      <c r="BC413">
        <v>1.6</v>
      </c>
      <c r="BD413">
        <v>0.6</v>
      </c>
      <c r="BE413">
        <v>17.399999999999999</v>
      </c>
      <c r="BF413">
        <v>-0.05</v>
      </c>
      <c r="BG413">
        <v>0.05</v>
      </c>
      <c r="BH413">
        <v>2.4</v>
      </c>
      <c r="BI413">
        <v>2.5999999999999999E-2</v>
      </c>
      <c r="BJ413">
        <v>0.12</v>
      </c>
      <c r="BK413">
        <v>9.1999999999999993</v>
      </c>
      <c r="BL413">
        <v>24</v>
      </c>
      <c r="BM413">
        <v>0.1</v>
      </c>
      <c r="BN413">
        <v>46.86</v>
      </c>
      <c r="BO413">
        <v>138.19999999999999</v>
      </c>
      <c r="BP413">
        <v>1</v>
      </c>
      <c r="BQ413">
        <v>31.36</v>
      </c>
      <c r="BR413">
        <v>112.23</v>
      </c>
      <c r="BS413">
        <v>19.079999999999998</v>
      </c>
      <c r="BT413">
        <v>2.2000000000000002</v>
      </c>
      <c r="BU413">
        <v>13.92</v>
      </c>
      <c r="BV413">
        <v>1.96</v>
      </c>
      <c r="BW413">
        <v>9.99</v>
      </c>
      <c r="BX413">
        <v>1.94</v>
      </c>
      <c r="BY413">
        <v>4.82</v>
      </c>
      <c r="BZ413">
        <v>0.72</v>
      </c>
      <c r="CA413">
        <v>4.1900000000000004</v>
      </c>
      <c r="CB413">
        <v>0.66</v>
      </c>
    </row>
    <row r="414" spans="1:80" x14ac:dyDescent="0.3">
      <c r="A414" t="s">
        <v>1606</v>
      </c>
      <c r="B414" t="s">
        <v>1607</v>
      </c>
      <c r="C414" s="1" t="str">
        <f>HYPERLINK("http://geochem.nrcan.gc.ca/cdogs/content/bdl/bdl211193_e.htm", "21:1193")</f>
        <v>21:1193</v>
      </c>
      <c r="D414" s="1" t="str">
        <f>HYPERLINK("http://geochem.nrcan.gc.ca/cdogs/content/svy/svy210191_e.htm", "21:0191")</f>
        <v>21:0191</v>
      </c>
      <c r="E414" t="s">
        <v>1608</v>
      </c>
      <c r="F414" t="s">
        <v>1609</v>
      </c>
      <c r="H414">
        <v>56.633656000000002</v>
      </c>
      <c r="I414">
        <v>-105.26440909999999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11</v>
      </c>
      <c r="M414" t="s">
        <v>152</v>
      </c>
      <c r="N414">
        <v>413</v>
      </c>
      <c r="O414">
        <v>1</v>
      </c>
      <c r="P414">
        <v>125</v>
      </c>
      <c r="Q414">
        <v>3.56</v>
      </c>
      <c r="R414">
        <v>1.5</v>
      </c>
      <c r="S414">
        <v>-0.2</v>
      </c>
      <c r="T414">
        <v>-20</v>
      </c>
      <c r="U414">
        <v>332.9</v>
      </c>
      <c r="V414">
        <v>2.8</v>
      </c>
      <c r="W414">
        <v>0.11</v>
      </c>
      <c r="X414">
        <v>0.55000000000000004</v>
      </c>
      <c r="Y414">
        <v>0.74</v>
      </c>
      <c r="Z414">
        <v>187.5</v>
      </c>
      <c r="AA414">
        <v>20.399999999999999</v>
      </c>
      <c r="AB414">
        <v>38.4</v>
      </c>
      <c r="AC414">
        <v>0.32</v>
      </c>
      <c r="AD414">
        <v>24.7</v>
      </c>
      <c r="AE414">
        <v>4.12</v>
      </c>
      <c r="AF414">
        <v>3.9</v>
      </c>
      <c r="AG414">
        <v>-0.1</v>
      </c>
      <c r="AH414">
        <v>0.09</v>
      </c>
      <c r="AI414">
        <v>162</v>
      </c>
      <c r="AJ414">
        <v>0.03</v>
      </c>
      <c r="AK414">
        <v>0.03</v>
      </c>
      <c r="AL414">
        <v>92.6</v>
      </c>
      <c r="AM414">
        <v>3.5</v>
      </c>
      <c r="AN414">
        <v>0.09</v>
      </c>
      <c r="AO414">
        <v>1113</v>
      </c>
      <c r="AP414">
        <v>2.1800000000000002</v>
      </c>
      <c r="AQ414">
        <v>7.0000000000000001E-3</v>
      </c>
      <c r="AR414">
        <v>2.57</v>
      </c>
      <c r="AS414">
        <v>19.899999999999999</v>
      </c>
      <c r="AT414">
        <v>0.56399999999999995</v>
      </c>
      <c r="AU414">
        <v>4.63</v>
      </c>
      <c r="AV414">
        <v>-10</v>
      </c>
      <c r="AW414">
        <v>-2</v>
      </c>
      <c r="AX414">
        <v>3.4</v>
      </c>
      <c r="AY414">
        <v>-1</v>
      </c>
      <c r="AZ414">
        <v>0.61</v>
      </c>
      <c r="BA414">
        <v>0.16</v>
      </c>
      <c r="BB414">
        <v>3.9</v>
      </c>
      <c r="BC414">
        <v>2.8</v>
      </c>
      <c r="BD414">
        <v>0.4</v>
      </c>
      <c r="BE414">
        <v>29.7</v>
      </c>
      <c r="BF414">
        <v>-0.05</v>
      </c>
      <c r="BG414">
        <v>0.05</v>
      </c>
      <c r="BH414">
        <v>3.3</v>
      </c>
      <c r="BI414">
        <v>0.03</v>
      </c>
      <c r="BJ414">
        <v>0.26</v>
      </c>
      <c r="BK414">
        <v>3.1</v>
      </c>
      <c r="BL414">
        <v>59</v>
      </c>
      <c r="BM414">
        <v>0.2</v>
      </c>
      <c r="BN414">
        <v>39.94</v>
      </c>
      <c r="BO414">
        <v>155.1</v>
      </c>
      <c r="BP414">
        <v>3.1</v>
      </c>
      <c r="BQ414">
        <v>22.9</v>
      </c>
      <c r="BR414">
        <v>77.540000000000006</v>
      </c>
      <c r="BS414">
        <v>11.94</v>
      </c>
      <c r="BT414">
        <v>2.16</v>
      </c>
      <c r="BU414">
        <v>9.83</v>
      </c>
      <c r="BV414">
        <v>1.45</v>
      </c>
      <c r="BW414">
        <v>7.91</v>
      </c>
      <c r="BX414">
        <v>1.6</v>
      </c>
      <c r="BY414">
        <v>4.3099999999999996</v>
      </c>
      <c r="BZ414">
        <v>0.62</v>
      </c>
      <c r="CA414">
        <v>3.63</v>
      </c>
      <c r="CB414">
        <v>0.56000000000000005</v>
      </c>
    </row>
    <row r="415" spans="1:80" x14ac:dyDescent="0.3">
      <c r="A415" t="s">
        <v>1610</v>
      </c>
      <c r="B415" t="s">
        <v>1611</v>
      </c>
      <c r="C415" s="1" t="str">
        <f>HYPERLINK("http://geochem.nrcan.gc.ca/cdogs/content/bdl/bdl211193_e.htm", "21:1193")</f>
        <v>21:1193</v>
      </c>
      <c r="D415" s="1" t="str">
        <f>HYPERLINK("http://geochem.nrcan.gc.ca/cdogs/content/svy/svy210191_e.htm", "21:0191")</f>
        <v>21:0191</v>
      </c>
      <c r="E415" t="s">
        <v>1612</v>
      </c>
      <c r="F415" t="s">
        <v>1613</v>
      </c>
      <c r="H415">
        <v>56.637595500000003</v>
      </c>
      <c r="I415">
        <v>-105.3403964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11</v>
      </c>
      <c r="M415" t="s">
        <v>157</v>
      </c>
      <c r="N415">
        <v>414</v>
      </c>
      <c r="O415">
        <v>1</v>
      </c>
      <c r="P415">
        <v>73</v>
      </c>
      <c r="Q415">
        <v>0.85</v>
      </c>
      <c r="R415">
        <v>2.2000000000000002</v>
      </c>
      <c r="S415">
        <v>-0.2</v>
      </c>
      <c r="T415">
        <v>-20</v>
      </c>
      <c r="U415">
        <v>168.9</v>
      </c>
      <c r="V415">
        <v>2.8</v>
      </c>
      <c r="W415">
        <v>0.06</v>
      </c>
      <c r="X415">
        <v>0.24</v>
      </c>
      <c r="Y415">
        <v>0.32</v>
      </c>
      <c r="Z415">
        <v>143.4</v>
      </c>
      <c r="AA415">
        <v>9.5</v>
      </c>
      <c r="AB415">
        <v>39.700000000000003</v>
      </c>
      <c r="AC415">
        <v>0.39</v>
      </c>
      <c r="AD415">
        <v>13.37</v>
      </c>
      <c r="AE415">
        <v>17.07</v>
      </c>
      <c r="AF415">
        <v>1.9</v>
      </c>
      <c r="AG415">
        <v>0.2</v>
      </c>
      <c r="AH415">
        <v>0.31</v>
      </c>
      <c r="AI415">
        <v>65</v>
      </c>
      <c r="AJ415">
        <v>-0.02</v>
      </c>
      <c r="AK415">
        <v>0.05</v>
      </c>
      <c r="AL415">
        <v>76</v>
      </c>
      <c r="AM415">
        <v>4.5</v>
      </c>
      <c r="AN415">
        <v>0.15</v>
      </c>
      <c r="AO415">
        <v>2229</v>
      </c>
      <c r="AP415">
        <v>2.72</v>
      </c>
      <c r="AQ415">
        <v>8.9999999999999993E-3</v>
      </c>
      <c r="AR415">
        <v>1.5</v>
      </c>
      <c r="AS415">
        <v>14.4</v>
      </c>
      <c r="AT415">
        <v>0.26500000000000001</v>
      </c>
      <c r="AU415">
        <v>2.46</v>
      </c>
      <c r="AV415">
        <v>13</v>
      </c>
      <c r="AW415">
        <v>-2</v>
      </c>
      <c r="AX415">
        <v>6.3</v>
      </c>
      <c r="AY415">
        <v>2</v>
      </c>
      <c r="AZ415">
        <v>0.35</v>
      </c>
      <c r="BA415">
        <v>0.11</v>
      </c>
      <c r="BB415">
        <v>7</v>
      </c>
      <c r="BC415">
        <v>1.8</v>
      </c>
      <c r="BD415">
        <v>0.5</v>
      </c>
      <c r="BE415">
        <v>11.9</v>
      </c>
      <c r="BF415">
        <v>-0.05</v>
      </c>
      <c r="BG415">
        <v>0.04</v>
      </c>
      <c r="BH415">
        <v>11.7</v>
      </c>
      <c r="BI415">
        <v>3.5999999999999997E-2</v>
      </c>
      <c r="BJ415">
        <v>0.13</v>
      </c>
      <c r="BK415">
        <v>3</v>
      </c>
      <c r="BL415">
        <v>67</v>
      </c>
      <c r="BM415">
        <v>0.3</v>
      </c>
      <c r="BN415">
        <v>40.94</v>
      </c>
      <c r="BO415">
        <v>106.2</v>
      </c>
      <c r="BP415">
        <v>15.2</v>
      </c>
      <c r="BQ415">
        <v>21.24</v>
      </c>
      <c r="BR415">
        <v>80.62</v>
      </c>
      <c r="BS415">
        <v>13.58</v>
      </c>
      <c r="BT415">
        <v>2.02</v>
      </c>
      <c r="BU415">
        <v>10.52</v>
      </c>
      <c r="BV415">
        <v>1.42</v>
      </c>
      <c r="BW415">
        <v>7.38</v>
      </c>
      <c r="BX415">
        <v>1.51</v>
      </c>
      <c r="BY415">
        <v>4.32</v>
      </c>
      <c r="BZ415">
        <v>0.66</v>
      </c>
      <c r="CA415">
        <v>3.93</v>
      </c>
      <c r="CB415">
        <v>0.68</v>
      </c>
    </row>
    <row r="416" spans="1:80" x14ac:dyDescent="0.3">
      <c r="A416" t="s">
        <v>1614</v>
      </c>
      <c r="B416" t="s">
        <v>1615</v>
      </c>
      <c r="C416" s="1" t="str">
        <f>HYPERLINK("http://geochem.nrcan.gc.ca/cdogs/content/bdl/bdl211193_e.htm", "21:1193")</f>
        <v>21:1193</v>
      </c>
      <c r="D416" s="1" t="str">
        <f>HYPERLINK("http://geochem.nrcan.gc.ca/cdogs/content/svy/svy210191_e.htm", "21:0191")</f>
        <v>21:0191</v>
      </c>
      <c r="E416" t="s">
        <v>1616</v>
      </c>
      <c r="F416" t="s">
        <v>1617</v>
      </c>
      <c r="H416">
        <v>56.6352932</v>
      </c>
      <c r="I416">
        <v>-105.3845573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11</v>
      </c>
      <c r="M416" t="s">
        <v>162</v>
      </c>
      <c r="N416">
        <v>415</v>
      </c>
      <c r="O416">
        <v>1</v>
      </c>
      <c r="P416">
        <v>61</v>
      </c>
      <c r="Q416">
        <v>1.6</v>
      </c>
      <c r="R416">
        <v>1.3</v>
      </c>
      <c r="S416">
        <v>0.9</v>
      </c>
      <c r="T416">
        <v>-20</v>
      </c>
      <c r="U416">
        <v>117.6</v>
      </c>
      <c r="V416">
        <v>2.2999999999999998</v>
      </c>
      <c r="W416">
        <v>0.09</v>
      </c>
      <c r="X416">
        <v>0.24</v>
      </c>
      <c r="Y416">
        <v>0.41</v>
      </c>
      <c r="Z416">
        <v>132.9</v>
      </c>
      <c r="AA416">
        <v>11.8</v>
      </c>
      <c r="AB416">
        <v>33.5</v>
      </c>
      <c r="AC416">
        <v>0.86</v>
      </c>
      <c r="AD416">
        <v>13.3</v>
      </c>
      <c r="AE416">
        <v>5.76</v>
      </c>
      <c r="AF416">
        <v>3.7</v>
      </c>
      <c r="AG416">
        <v>0.1</v>
      </c>
      <c r="AH416">
        <v>0.06</v>
      </c>
      <c r="AI416">
        <v>31</v>
      </c>
      <c r="AJ416">
        <v>0.03</v>
      </c>
      <c r="AK416">
        <v>0.14000000000000001</v>
      </c>
      <c r="AL416">
        <v>65</v>
      </c>
      <c r="AM416">
        <v>11.8</v>
      </c>
      <c r="AN416">
        <v>0.32</v>
      </c>
      <c r="AO416">
        <v>1324</v>
      </c>
      <c r="AP416">
        <v>2.81</v>
      </c>
      <c r="AQ416">
        <v>1.0999999999999999E-2</v>
      </c>
      <c r="AR416">
        <v>2.02</v>
      </c>
      <c r="AS416">
        <v>21.1</v>
      </c>
      <c r="AT416">
        <v>0.20799999999999999</v>
      </c>
      <c r="AU416">
        <v>3.59</v>
      </c>
      <c r="AV416">
        <v>-10</v>
      </c>
      <c r="AW416">
        <v>-2</v>
      </c>
      <c r="AX416">
        <v>16.899999999999999</v>
      </c>
      <c r="AY416">
        <v>1</v>
      </c>
      <c r="AZ416">
        <v>0.12</v>
      </c>
      <c r="BA416">
        <v>0.05</v>
      </c>
      <c r="BB416">
        <v>6</v>
      </c>
      <c r="BC416">
        <v>1.7</v>
      </c>
      <c r="BD416">
        <v>0.8</v>
      </c>
      <c r="BE416">
        <v>17</v>
      </c>
      <c r="BF416">
        <v>-0.05</v>
      </c>
      <c r="BG416">
        <v>0.02</v>
      </c>
      <c r="BH416">
        <v>10.3</v>
      </c>
      <c r="BI416">
        <v>0.06</v>
      </c>
      <c r="BJ416">
        <v>0.2</v>
      </c>
      <c r="BK416">
        <v>4.7</v>
      </c>
      <c r="BL416">
        <v>51</v>
      </c>
      <c r="BM416">
        <v>0.3</v>
      </c>
      <c r="BN416">
        <v>36.31</v>
      </c>
      <c r="BO416">
        <v>100.8</v>
      </c>
      <c r="BP416">
        <v>2.5</v>
      </c>
      <c r="BQ416">
        <v>18</v>
      </c>
      <c r="BR416">
        <v>63.18</v>
      </c>
      <c r="BS416">
        <v>11.3</v>
      </c>
      <c r="BT416">
        <v>1.58</v>
      </c>
      <c r="BU416">
        <v>9</v>
      </c>
      <c r="BV416">
        <v>1.32</v>
      </c>
      <c r="BW416">
        <v>6.79</v>
      </c>
      <c r="BX416">
        <v>1.39</v>
      </c>
      <c r="BY416">
        <v>3.71</v>
      </c>
      <c r="BZ416">
        <v>0.57999999999999996</v>
      </c>
      <c r="CA416">
        <v>3.35</v>
      </c>
      <c r="CB416">
        <v>0.54</v>
      </c>
    </row>
    <row r="417" spans="1:80" x14ac:dyDescent="0.3">
      <c r="A417" t="s">
        <v>1618</v>
      </c>
      <c r="B417" t="s">
        <v>1619</v>
      </c>
      <c r="C417" s="1" t="str">
        <f>HYPERLINK("http://geochem.nrcan.gc.ca/cdogs/content/bdl/bdl211193_e.htm", "21:1193")</f>
        <v>21:1193</v>
      </c>
      <c r="D417" s="1" t="str">
        <f>HYPERLINK("http://geochem.nrcan.gc.ca/cdogs/content/svy/svy210191_e.htm", "21:0191")</f>
        <v>21:0191</v>
      </c>
      <c r="E417" t="s">
        <v>1620</v>
      </c>
      <c r="F417" t="s">
        <v>1621</v>
      </c>
      <c r="H417">
        <v>56.609734099999997</v>
      </c>
      <c r="I417">
        <v>-105.3661616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11</v>
      </c>
      <c r="M417" t="s">
        <v>167</v>
      </c>
      <c r="N417">
        <v>416</v>
      </c>
      <c r="O417">
        <v>1</v>
      </c>
      <c r="P417">
        <v>45</v>
      </c>
      <c r="Q417">
        <v>0.89</v>
      </c>
      <c r="R417">
        <v>1.4</v>
      </c>
      <c r="S417">
        <v>0.3</v>
      </c>
      <c r="T417">
        <v>-20</v>
      </c>
      <c r="U417">
        <v>83.3</v>
      </c>
      <c r="V417">
        <v>0.5</v>
      </c>
      <c r="W417">
        <v>0.1</v>
      </c>
      <c r="X417">
        <v>0.28000000000000003</v>
      </c>
      <c r="Y417">
        <v>0.18</v>
      </c>
      <c r="Z417">
        <v>76.900000000000006</v>
      </c>
      <c r="AA417">
        <v>5.6</v>
      </c>
      <c r="AB417">
        <v>23.9</v>
      </c>
      <c r="AC417">
        <v>1.02</v>
      </c>
      <c r="AD417">
        <v>7.69</v>
      </c>
      <c r="AE417">
        <v>1.63</v>
      </c>
      <c r="AF417">
        <v>3.4</v>
      </c>
      <c r="AG417">
        <v>0.1</v>
      </c>
      <c r="AH417">
        <v>0.13</v>
      </c>
      <c r="AI417">
        <v>15</v>
      </c>
      <c r="AJ417">
        <v>-0.02</v>
      </c>
      <c r="AK417">
        <v>0.18</v>
      </c>
      <c r="AL417">
        <v>40.6</v>
      </c>
      <c r="AM417">
        <v>11.7</v>
      </c>
      <c r="AN417">
        <v>0.41</v>
      </c>
      <c r="AO417">
        <v>492</v>
      </c>
      <c r="AP417">
        <v>0.72</v>
      </c>
      <c r="AQ417">
        <v>1.6E-2</v>
      </c>
      <c r="AR417">
        <v>2.0299999999999998</v>
      </c>
      <c r="AS417">
        <v>14.5</v>
      </c>
      <c r="AT417">
        <v>7.0000000000000007E-2</v>
      </c>
      <c r="AU417">
        <v>3.49</v>
      </c>
      <c r="AV417">
        <v>-10</v>
      </c>
      <c r="AW417">
        <v>3</v>
      </c>
      <c r="AX417">
        <v>20.399999999999999</v>
      </c>
      <c r="AY417">
        <v>-1</v>
      </c>
      <c r="AZ417">
        <v>0.09</v>
      </c>
      <c r="BA417">
        <v>7.0000000000000007E-2</v>
      </c>
      <c r="BB417">
        <v>3.7</v>
      </c>
      <c r="BC417">
        <v>0.5</v>
      </c>
      <c r="BD417">
        <v>0.8</v>
      </c>
      <c r="BE417">
        <v>22.3</v>
      </c>
      <c r="BF417">
        <v>-0.05</v>
      </c>
      <c r="BG417">
        <v>0.05</v>
      </c>
      <c r="BH417">
        <v>10.8</v>
      </c>
      <c r="BI417">
        <v>6.8000000000000005E-2</v>
      </c>
      <c r="BJ417">
        <v>0.14000000000000001</v>
      </c>
      <c r="BK417">
        <v>3.3</v>
      </c>
      <c r="BL417">
        <v>24</v>
      </c>
      <c r="BM417">
        <v>0.2</v>
      </c>
      <c r="BN417">
        <v>15.44</v>
      </c>
      <c r="BO417">
        <v>53.5</v>
      </c>
      <c r="BP417">
        <v>5.5</v>
      </c>
      <c r="BQ417">
        <v>9.92</v>
      </c>
      <c r="BR417">
        <v>34.03</v>
      </c>
      <c r="BS417">
        <v>5.55</v>
      </c>
      <c r="BT417">
        <v>0.87</v>
      </c>
      <c r="BU417">
        <v>4.58</v>
      </c>
      <c r="BV417">
        <v>0.63</v>
      </c>
      <c r="BW417">
        <v>2.97</v>
      </c>
      <c r="BX417">
        <v>0.63</v>
      </c>
      <c r="BY417">
        <v>1.52</v>
      </c>
      <c r="BZ417">
        <v>0.23</v>
      </c>
      <c r="CA417">
        <v>1.4</v>
      </c>
      <c r="CB417">
        <v>0.24</v>
      </c>
    </row>
    <row r="418" spans="1:80" x14ac:dyDescent="0.3">
      <c r="A418" t="s">
        <v>1622</v>
      </c>
      <c r="B418" t="s">
        <v>1623</v>
      </c>
      <c r="C418" s="1" t="str">
        <f>HYPERLINK("http://geochem.nrcan.gc.ca/cdogs/content/bdl/bdl211193_e.htm", "21:1193")</f>
        <v>21:1193</v>
      </c>
      <c r="D418" s="1" t="str">
        <f>HYPERLINK("http://geochem.nrcan.gc.ca/cdogs/content/svy/svy210191_e.htm", "21:0191")</f>
        <v>21:0191</v>
      </c>
      <c r="E418" t="s">
        <v>1624</v>
      </c>
      <c r="F418" t="s">
        <v>1625</v>
      </c>
      <c r="H418">
        <v>56.594015200000001</v>
      </c>
      <c r="I418">
        <v>-105.4425655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11</v>
      </c>
      <c r="M418" t="s">
        <v>172</v>
      </c>
      <c r="N418">
        <v>417</v>
      </c>
      <c r="O418">
        <v>1</v>
      </c>
      <c r="P418">
        <v>48</v>
      </c>
      <c r="Q418">
        <v>0.83</v>
      </c>
      <c r="R418">
        <v>0.2</v>
      </c>
      <c r="S418">
        <v>-0.2</v>
      </c>
      <c r="T418">
        <v>-20</v>
      </c>
      <c r="U418">
        <v>81.3</v>
      </c>
      <c r="V418">
        <v>1</v>
      </c>
      <c r="W418">
        <v>0.05</v>
      </c>
      <c r="X418">
        <v>0.36</v>
      </c>
      <c r="Y418">
        <v>0.41</v>
      </c>
      <c r="Z418">
        <v>76.400000000000006</v>
      </c>
      <c r="AA418">
        <v>7.4</v>
      </c>
      <c r="AB418">
        <v>21.8</v>
      </c>
      <c r="AC418">
        <v>0.6</v>
      </c>
      <c r="AD418">
        <v>16.71</v>
      </c>
      <c r="AE418">
        <v>1.76</v>
      </c>
      <c r="AF418">
        <v>2.1</v>
      </c>
      <c r="AG418">
        <v>-0.1</v>
      </c>
      <c r="AH418">
        <v>-0.02</v>
      </c>
      <c r="AI418">
        <v>73</v>
      </c>
      <c r="AJ418">
        <v>-0.02</v>
      </c>
      <c r="AK418">
        <v>0.08</v>
      </c>
      <c r="AL418">
        <v>39.9</v>
      </c>
      <c r="AM418">
        <v>7</v>
      </c>
      <c r="AN418">
        <v>0.22</v>
      </c>
      <c r="AO418">
        <v>332</v>
      </c>
      <c r="AP418">
        <v>1.96</v>
      </c>
      <c r="AQ418">
        <v>1.4999999999999999E-2</v>
      </c>
      <c r="AR418">
        <v>1.41</v>
      </c>
      <c r="AS418">
        <v>24.2</v>
      </c>
      <c r="AT418">
        <v>9.7000000000000003E-2</v>
      </c>
      <c r="AU418">
        <v>2.64</v>
      </c>
      <c r="AV418">
        <v>-10</v>
      </c>
      <c r="AW418">
        <v>3</v>
      </c>
      <c r="AX418">
        <v>11.1</v>
      </c>
      <c r="AY418">
        <v>2</v>
      </c>
      <c r="AZ418">
        <v>0.5</v>
      </c>
      <c r="BA418">
        <v>0.09</v>
      </c>
      <c r="BB418">
        <v>2.8</v>
      </c>
      <c r="BC418">
        <v>1.5</v>
      </c>
      <c r="BD418">
        <v>0.5</v>
      </c>
      <c r="BE418">
        <v>17.600000000000001</v>
      </c>
      <c r="BF418">
        <v>-0.05</v>
      </c>
      <c r="BG418">
        <v>0.04</v>
      </c>
      <c r="BH418">
        <v>2</v>
      </c>
      <c r="BI418">
        <v>2.8000000000000001E-2</v>
      </c>
      <c r="BJ418">
        <v>0.11</v>
      </c>
      <c r="BK418">
        <v>4.7</v>
      </c>
      <c r="BL418">
        <v>20</v>
      </c>
      <c r="BM418">
        <v>0.1</v>
      </c>
      <c r="BN418">
        <v>21.55</v>
      </c>
      <c r="BO418">
        <v>111.5</v>
      </c>
      <c r="BP418">
        <v>1.2</v>
      </c>
      <c r="BQ418">
        <v>10.119999999999999</v>
      </c>
      <c r="BR418">
        <v>35.08</v>
      </c>
      <c r="BS418">
        <v>6.83</v>
      </c>
      <c r="BT418">
        <v>0.97</v>
      </c>
      <c r="BU418">
        <v>5.59</v>
      </c>
      <c r="BV418">
        <v>0.72</v>
      </c>
      <c r="BW418">
        <v>4.21</v>
      </c>
      <c r="BX418">
        <v>0.88</v>
      </c>
      <c r="BY418">
        <v>2.2000000000000002</v>
      </c>
      <c r="BZ418">
        <v>0.37</v>
      </c>
      <c r="CA418">
        <v>1.89</v>
      </c>
      <c r="CB418">
        <v>0.27</v>
      </c>
    </row>
    <row r="419" spans="1:80" x14ac:dyDescent="0.3">
      <c r="A419" t="s">
        <v>1626</v>
      </c>
      <c r="B419" t="s">
        <v>1627</v>
      </c>
      <c r="C419" s="1" t="str">
        <f>HYPERLINK("http://geochem.nrcan.gc.ca/cdogs/content/bdl/bdl211193_e.htm", "21:1193")</f>
        <v>21:1193</v>
      </c>
      <c r="D419" s="1" t="str">
        <f>HYPERLINK("http://geochem.nrcan.gc.ca/cdogs/content/svy/svy210191_e.htm", "21:0191")</f>
        <v>21:0191</v>
      </c>
      <c r="E419" t="s">
        <v>1628</v>
      </c>
      <c r="F419" t="s">
        <v>1629</v>
      </c>
      <c r="H419">
        <v>56.624061599999997</v>
      </c>
      <c r="I419">
        <v>-105.4760891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11</v>
      </c>
      <c r="M419" t="s">
        <v>177</v>
      </c>
      <c r="N419">
        <v>418</v>
      </c>
      <c r="O419">
        <v>1</v>
      </c>
      <c r="P419">
        <v>15</v>
      </c>
      <c r="Q419">
        <v>0.53</v>
      </c>
      <c r="R419">
        <v>0.5</v>
      </c>
      <c r="S419">
        <v>-0.2</v>
      </c>
      <c r="T419">
        <v>-20</v>
      </c>
      <c r="U419">
        <v>59</v>
      </c>
      <c r="V419">
        <v>0.7</v>
      </c>
      <c r="W419">
        <v>-0.02</v>
      </c>
      <c r="X419">
        <v>0.15</v>
      </c>
      <c r="Y419">
        <v>0.15</v>
      </c>
      <c r="Z419">
        <v>48.4</v>
      </c>
      <c r="AA419">
        <v>3.9</v>
      </c>
      <c r="AB419">
        <v>16.600000000000001</v>
      </c>
      <c r="AC419">
        <v>0.74</v>
      </c>
      <c r="AD419">
        <v>2.97</v>
      </c>
      <c r="AE419">
        <v>2.09</v>
      </c>
      <c r="AF419">
        <v>1.9</v>
      </c>
      <c r="AG419">
        <v>-0.1</v>
      </c>
      <c r="AH419">
        <v>0.11</v>
      </c>
      <c r="AI419">
        <v>22</v>
      </c>
      <c r="AJ419">
        <v>-0.02</v>
      </c>
      <c r="AK419">
        <v>0.11</v>
      </c>
      <c r="AL419">
        <v>24</v>
      </c>
      <c r="AM419">
        <v>7</v>
      </c>
      <c r="AN419">
        <v>0.23</v>
      </c>
      <c r="AO419">
        <v>297</v>
      </c>
      <c r="AP419">
        <v>0.34</v>
      </c>
      <c r="AQ419">
        <v>7.0000000000000001E-3</v>
      </c>
      <c r="AR419">
        <v>1.42</v>
      </c>
      <c r="AS419">
        <v>7.8</v>
      </c>
      <c r="AT419">
        <v>5.3999999999999999E-2</v>
      </c>
      <c r="AU419">
        <v>1.51</v>
      </c>
      <c r="AV419">
        <v>-10</v>
      </c>
      <c r="AW419">
        <v>2</v>
      </c>
      <c r="AX419">
        <v>13.7</v>
      </c>
      <c r="AY419">
        <v>-1</v>
      </c>
      <c r="AZ419">
        <v>0.05</v>
      </c>
      <c r="BA419">
        <v>-0.02</v>
      </c>
      <c r="BB419">
        <v>2.7</v>
      </c>
      <c r="BC419">
        <v>0.3</v>
      </c>
      <c r="BD419">
        <v>0.4</v>
      </c>
      <c r="BE419">
        <v>5.5</v>
      </c>
      <c r="BF419">
        <v>-0.05</v>
      </c>
      <c r="BG419">
        <v>-0.02</v>
      </c>
      <c r="BH419">
        <v>8.3000000000000007</v>
      </c>
      <c r="BI419">
        <v>3.6999999999999998E-2</v>
      </c>
      <c r="BJ419">
        <v>0.12</v>
      </c>
      <c r="BK419">
        <v>5.3</v>
      </c>
      <c r="BL419">
        <v>17</v>
      </c>
      <c r="BM419">
        <v>0.2</v>
      </c>
      <c r="BN419">
        <v>13.14</v>
      </c>
      <c r="BO419">
        <v>34.1</v>
      </c>
      <c r="BP419">
        <v>3.4</v>
      </c>
      <c r="BQ419">
        <v>6.36</v>
      </c>
      <c r="BR419">
        <v>22.66</v>
      </c>
      <c r="BS419">
        <v>4.3600000000000003</v>
      </c>
      <c r="BT419">
        <v>0.6</v>
      </c>
      <c r="BU419">
        <v>3.01</v>
      </c>
      <c r="BV419">
        <v>0.46</v>
      </c>
      <c r="BW419">
        <v>2.6</v>
      </c>
      <c r="BX419">
        <v>0.56000000000000005</v>
      </c>
      <c r="BY419">
        <v>1.28</v>
      </c>
      <c r="BZ419">
        <v>0.21</v>
      </c>
      <c r="CA419">
        <v>1.1100000000000001</v>
      </c>
      <c r="CB419">
        <v>0.18</v>
      </c>
    </row>
    <row r="420" spans="1:80" x14ac:dyDescent="0.3">
      <c r="A420" t="s">
        <v>1630</v>
      </c>
      <c r="B420" t="s">
        <v>1631</v>
      </c>
      <c r="C420" s="1" t="str">
        <f>HYPERLINK("http://geochem.nrcan.gc.ca/cdogs/content/bdl/bdl211193_e.htm", "21:1193")</f>
        <v>21:1193</v>
      </c>
      <c r="D420" s="1" t="str">
        <f>HYPERLINK("http://geochem.nrcan.gc.ca/cdogs/content/svy/svy210191_e.htm", "21:0191")</f>
        <v>21:0191</v>
      </c>
      <c r="E420" t="s">
        <v>1632</v>
      </c>
      <c r="F420" t="s">
        <v>1633</v>
      </c>
      <c r="H420">
        <v>56.616218600000003</v>
      </c>
      <c r="I420">
        <v>-105.65304620000001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12</v>
      </c>
      <c r="M420" t="s">
        <v>84</v>
      </c>
      <c r="N420">
        <v>419</v>
      </c>
      <c r="O420">
        <v>7</v>
      </c>
      <c r="P420">
        <v>74</v>
      </c>
      <c r="Q420">
        <v>1.57</v>
      </c>
      <c r="R420">
        <v>0.5</v>
      </c>
      <c r="S420">
        <v>-0.2</v>
      </c>
      <c r="T420">
        <v>-20</v>
      </c>
      <c r="U420">
        <v>85.4</v>
      </c>
      <c r="V420">
        <v>2</v>
      </c>
      <c r="W420">
        <v>0.04</v>
      </c>
      <c r="X420">
        <v>0.38</v>
      </c>
      <c r="Y420">
        <v>0.74</v>
      </c>
      <c r="Z420">
        <v>69.7</v>
      </c>
      <c r="AA420">
        <v>14.1</v>
      </c>
      <c r="AB420">
        <v>43.5</v>
      </c>
      <c r="AC420">
        <v>1.04</v>
      </c>
      <c r="AD420">
        <v>13.21</v>
      </c>
      <c r="AE420">
        <v>5.49</v>
      </c>
      <c r="AF420">
        <v>2.6</v>
      </c>
      <c r="AG420">
        <v>0.1</v>
      </c>
      <c r="AH420">
        <v>0.03</v>
      </c>
      <c r="AI420">
        <v>98</v>
      </c>
      <c r="AJ420">
        <v>-0.02</v>
      </c>
      <c r="AK420">
        <v>0.08</v>
      </c>
      <c r="AL420">
        <v>33.299999999999997</v>
      </c>
      <c r="AM420">
        <v>7.3</v>
      </c>
      <c r="AN420">
        <v>0.22</v>
      </c>
      <c r="AO420">
        <v>809</v>
      </c>
      <c r="AP420">
        <v>1</v>
      </c>
      <c r="AQ420">
        <v>7.0000000000000001E-3</v>
      </c>
      <c r="AR420">
        <v>1.75</v>
      </c>
      <c r="AS420">
        <v>29.2</v>
      </c>
      <c r="AT420">
        <v>0.23899999999999999</v>
      </c>
      <c r="AU420">
        <v>2</v>
      </c>
      <c r="AV420">
        <v>-10</v>
      </c>
      <c r="AW420">
        <v>-2</v>
      </c>
      <c r="AX420">
        <v>11.7</v>
      </c>
      <c r="AY420">
        <v>-1</v>
      </c>
      <c r="AZ420">
        <v>0.34</v>
      </c>
      <c r="BA420">
        <v>0.05</v>
      </c>
      <c r="BB420">
        <v>5.4</v>
      </c>
      <c r="BC420">
        <v>1.8</v>
      </c>
      <c r="BD420">
        <v>0.5</v>
      </c>
      <c r="BE420">
        <v>14.5</v>
      </c>
      <c r="BF420">
        <v>-0.05</v>
      </c>
      <c r="BG420">
        <v>0.05</v>
      </c>
      <c r="BH420">
        <v>2.8</v>
      </c>
      <c r="BI420">
        <v>0.03</v>
      </c>
      <c r="BJ420">
        <v>0.18</v>
      </c>
      <c r="BK420">
        <v>7.4</v>
      </c>
      <c r="BL420">
        <v>39</v>
      </c>
      <c r="BM420">
        <v>0.2</v>
      </c>
      <c r="BN420">
        <v>25.6</v>
      </c>
      <c r="BO420">
        <v>132.5</v>
      </c>
      <c r="BP420">
        <v>1.5</v>
      </c>
      <c r="BQ420">
        <v>9.64</v>
      </c>
      <c r="BR420">
        <v>36.130000000000003</v>
      </c>
      <c r="BS420">
        <v>6.89</v>
      </c>
      <c r="BT420">
        <v>1.17</v>
      </c>
      <c r="BU420">
        <v>5.88</v>
      </c>
      <c r="BV420">
        <v>0.86</v>
      </c>
      <c r="BW420">
        <v>4.75</v>
      </c>
      <c r="BX420">
        <v>1.01</v>
      </c>
      <c r="BY420">
        <v>2.71</v>
      </c>
      <c r="BZ420">
        <v>0.47</v>
      </c>
      <c r="CA420">
        <v>2.69</v>
      </c>
      <c r="CB420">
        <v>0.41</v>
      </c>
    </row>
    <row r="421" spans="1:80" x14ac:dyDescent="0.3">
      <c r="A421" t="s">
        <v>1634</v>
      </c>
      <c r="B421" t="s">
        <v>1635</v>
      </c>
      <c r="C421" s="1" t="str">
        <f>HYPERLINK("http://geochem.nrcan.gc.ca/cdogs/content/bdl/bdl211193_e.htm", "21:1193")</f>
        <v>21:1193</v>
      </c>
      <c r="D421" s="1" t="str">
        <f>HYPERLINK("http://geochem.nrcan.gc.ca/cdogs/content/svy/svy210191_e.htm", "21:0191")</f>
        <v>21:0191</v>
      </c>
      <c r="E421" t="s">
        <v>1636</v>
      </c>
      <c r="F421" t="s">
        <v>1637</v>
      </c>
      <c r="H421">
        <v>56.622072000000003</v>
      </c>
      <c r="I421">
        <v>-105.55747460000001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12</v>
      </c>
      <c r="M421" t="s">
        <v>89</v>
      </c>
      <c r="N421">
        <v>420</v>
      </c>
      <c r="O421">
        <v>1</v>
      </c>
      <c r="P421">
        <v>56</v>
      </c>
      <c r="Q421">
        <v>1.17</v>
      </c>
      <c r="R421">
        <v>0.5</v>
      </c>
      <c r="S421">
        <v>-0.2</v>
      </c>
      <c r="T421">
        <v>-20</v>
      </c>
      <c r="U421">
        <v>98.1</v>
      </c>
      <c r="V421">
        <v>1.8</v>
      </c>
      <c r="W421">
        <v>0.06</v>
      </c>
      <c r="X421">
        <v>0.31</v>
      </c>
      <c r="Y421">
        <v>0.52</v>
      </c>
      <c r="Z421">
        <v>109.1</v>
      </c>
      <c r="AA421">
        <v>7.5</v>
      </c>
      <c r="AB421">
        <v>29.4</v>
      </c>
      <c r="AC421">
        <v>1.07</v>
      </c>
      <c r="AD421">
        <v>14.9</v>
      </c>
      <c r="AE421">
        <v>2.56</v>
      </c>
      <c r="AF421">
        <v>2.6</v>
      </c>
      <c r="AG421">
        <v>-0.1</v>
      </c>
      <c r="AH421">
        <v>-0.02</v>
      </c>
      <c r="AI421">
        <v>91</v>
      </c>
      <c r="AJ421">
        <v>-0.02</v>
      </c>
      <c r="AK421">
        <v>0.11</v>
      </c>
      <c r="AL421">
        <v>54.5</v>
      </c>
      <c r="AM421">
        <v>8.6999999999999993</v>
      </c>
      <c r="AN421">
        <v>0.27</v>
      </c>
      <c r="AO421">
        <v>603</v>
      </c>
      <c r="AP421">
        <v>1.3</v>
      </c>
      <c r="AQ421">
        <v>0.01</v>
      </c>
      <c r="AR421">
        <v>1.28</v>
      </c>
      <c r="AS421">
        <v>20.5</v>
      </c>
      <c r="AT421">
        <v>0.192</v>
      </c>
      <c r="AU421">
        <v>2.84</v>
      </c>
      <c r="AV421">
        <v>-10</v>
      </c>
      <c r="AW421">
        <v>3</v>
      </c>
      <c r="AX421">
        <v>14.7</v>
      </c>
      <c r="AY421">
        <v>-1</v>
      </c>
      <c r="AZ421">
        <v>0.33</v>
      </c>
      <c r="BA421">
        <v>7.0000000000000007E-2</v>
      </c>
      <c r="BB421">
        <v>3.4</v>
      </c>
      <c r="BC421">
        <v>1.8</v>
      </c>
      <c r="BD421">
        <v>0.5</v>
      </c>
      <c r="BE421">
        <v>15.8</v>
      </c>
      <c r="BF421">
        <v>-0.05</v>
      </c>
      <c r="BG421">
        <v>7.0000000000000007E-2</v>
      </c>
      <c r="BH421">
        <v>2</v>
      </c>
      <c r="BI421">
        <v>2.5000000000000001E-2</v>
      </c>
      <c r="BJ421">
        <v>0.22</v>
      </c>
      <c r="BK421">
        <v>25.4</v>
      </c>
      <c r="BL421">
        <v>24</v>
      </c>
      <c r="BM421">
        <v>0.2</v>
      </c>
      <c r="BN421">
        <v>27.53</v>
      </c>
      <c r="BO421">
        <v>114.2</v>
      </c>
      <c r="BP421">
        <v>0.6</v>
      </c>
      <c r="BQ421">
        <v>15.11</v>
      </c>
      <c r="BR421">
        <v>53.82</v>
      </c>
      <c r="BS421">
        <v>9.06</v>
      </c>
      <c r="BT421">
        <v>1.48</v>
      </c>
      <c r="BU421">
        <v>7.2</v>
      </c>
      <c r="BV421">
        <v>1</v>
      </c>
      <c r="BW421">
        <v>5.33</v>
      </c>
      <c r="BX421">
        <v>1.05</v>
      </c>
      <c r="BY421">
        <v>2.98</v>
      </c>
      <c r="BZ421">
        <v>0.41</v>
      </c>
      <c r="CA421">
        <v>2.63</v>
      </c>
      <c r="CB421">
        <v>0.43</v>
      </c>
    </row>
    <row r="422" spans="1:80" x14ac:dyDescent="0.3">
      <c r="A422" t="s">
        <v>1638</v>
      </c>
      <c r="B422" t="s">
        <v>1639</v>
      </c>
      <c r="C422" s="1" t="str">
        <f>HYPERLINK("http://geochem.nrcan.gc.ca/cdogs/content/bdl/bdl211193_e.htm", "21:1193")</f>
        <v>21:1193</v>
      </c>
      <c r="D422" s="1" t="str">
        <f>HYPERLINK("http://geochem.nrcan.gc.ca/cdogs/content/svy/svy_e.htm", "")</f>
        <v/>
      </c>
      <c r="G422" s="1" t="str">
        <f>HYPERLINK("http://geochem.nrcan.gc.ca/cdogs/content/cr_/cr_00128_e.htm", "128")</f>
        <v>128</v>
      </c>
      <c r="J422" t="s">
        <v>135</v>
      </c>
      <c r="K422" t="s">
        <v>136</v>
      </c>
      <c r="L422">
        <v>12</v>
      </c>
      <c r="M422" t="s">
        <v>137</v>
      </c>
      <c r="N422">
        <v>421</v>
      </c>
      <c r="O422">
        <v>8</v>
      </c>
      <c r="P422">
        <v>231</v>
      </c>
      <c r="Q422">
        <v>1.27</v>
      </c>
      <c r="R422">
        <v>14.3</v>
      </c>
      <c r="S422">
        <v>0.5</v>
      </c>
      <c r="T422">
        <v>-20</v>
      </c>
      <c r="U422">
        <v>138.19999999999999</v>
      </c>
      <c r="V422">
        <v>0.3</v>
      </c>
      <c r="W422">
        <v>0.56999999999999995</v>
      </c>
      <c r="X422">
        <v>0.86</v>
      </c>
      <c r="Y422">
        <v>2.13</v>
      </c>
      <c r="Z422">
        <v>40.6</v>
      </c>
      <c r="AA422">
        <v>10.199999999999999</v>
      </c>
      <c r="AB422">
        <v>21.4</v>
      </c>
      <c r="AC422">
        <v>1.04</v>
      </c>
      <c r="AD422">
        <v>32.65</v>
      </c>
      <c r="AE422">
        <v>2.39</v>
      </c>
      <c r="AF422">
        <v>4.2</v>
      </c>
      <c r="AG422">
        <v>-0.1</v>
      </c>
      <c r="AH422">
        <v>0.03</v>
      </c>
      <c r="AI422">
        <v>167</v>
      </c>
      <c r="AJ422">
        <v>0.06</v>
      </c>
      <c r="AK422">
        <v>0.1</v>
      </c>
      <c r="AL422">
        <v>22.7</v>
      </c>
      <c r="AM422">
        <v>8.6999999999999993</v>
      </c>
      <c r="AN422">
        <v>0.35</v>
      </c>
      <c r="AO422">
        <v>408</v>
      </c>
      <c r="AP422">
        <v>1.72</v>
      </c>
      <c r="AQ422">
        <v>1.7999999999999999E-2</v>
      </c>
      <c r="AR422">
        <v>1.1599999999999999</v>
      </c>
      <c r="AS422">
        <v>34.700000000000003</v>
      </c>
      <c r="AT422">
        <v>0.121</v>
      </c>
      <c r="AU422">
        <v>91.05</v>
      </c>
      <c r="AV422">
        <v>-10</v>
      </c>
      <c r="AW422">
        <v>-2</v>
      </c>
      <c r="AX422">
        <v>9.8000000000000007</v>
      </c>
      <c r="AY422">
        <v>2</v>
      </c>
      <c r="AZ422">
        <v>0.96</v>
      </c>
      <c r="BA422">
        <v>1.18</v>
      </c>
      <c r="BB422">
        <v>3.5</v>
      </c>
      <c r="BC422">
        <v>1.9</v>
      </c>
      <c r="BD422">
        <v>3.5</v>
      </c>
      <c r="BE422">
        <v>42.4</v>
      </c>
      <c r="BF422">
        <v>-0.05</v>
      </c>
      <c r="BG422">
        <v>0.19</v>
      </c>
      <c r="BH422">
        <v>1.3</v>
      </c>
      <c r="BI422">
        <v>5.3999999999999999E-2</v>
      </c>
      <c r="BJ422">
        <v>0.38</v>
      </c>
      <c r="BK422">
        <v>29.5</v>
      </c>
      <c r="BL422">
        <v>30</v>
      </c>
      <c r="BM422">
        <v>0.2</v>
      </c>
      <c r="BN422">
        <v>17.18</v>
      </c>
      <c r="BO422">
        <v>192.3</v>
      </c>
      <c r="BP422">
        <v>1</v>
      </c>
      <c r="BQ422">
        <v>6.09</v>
      </c>
      <c r="BR422">
        <v>21.93</v>
      </c>
      <c r="BS422">
        <v>4.57</v>
      </c>
      <c r="BT422">
        <v>0.99</v>
      </c>
      <c r="BU422">
        <v>3.25</v>
      </c>
      <c r="BV422">
        <v>0.52</v>
      </c>
      <c r="BW422">
        <v>3.11</v>
      </c>
      <c r="BX422">
        <v>0.63</v>
      </c>
      <c r="BY422">
        <v>1.6</v>
      </c>
      <c r="BZ422">
        <v>0.27</v>
      </c>
      <c r="CA422">
        <v>1.67</v>
      </c>
      <c r="CB422">
        <v>0.23</v>
      </c>
    </row>
    <row r="423" spans="1:80" x14ac:dyDescent="0.3">
      <c r="A423" t="s">
        <v>1640</v>
      </c>
      <c r="B423" t="s">
        <v>1641</v>
      </c>
      <c r="C423" s="1" t="str">
        <f>HYPERLINK("http://geochem.nrcan.gc.ca/cdogs/content/bdl/bdl211193_e.htm", "21:1193")</f>
        <v>21:1193</v>
      </c>
      <c r="D423" s="1" t="str">
        <f>HYPERLINK("http://geochem.nrcan.gc.ca/cdogs/content/svy/svy210191_e.htm", "21:0191")</f>
        <v>21:0191</v>
      </c>
      <c r="E423" t="s">
        <v>1642</v>
      </c>
      <c r="F423" t="s">
        <v>1643</v>
      </c>
      <c r="H423">
        <v>56.620204299999997</v>
      </c>
      <c r="I423">
        <v>-105.6018096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12</v>
      </c>
      <c r="M423" t="s">
        <v>94</v>
      </c>
      <c r="N423">
        <v>422</v>
      </c>
      <c r="O423">
        <v>1</v>
      </c>
      <c r="P423">
        <v>32</v>
      </c>
      <c r="Q423">
        <v>0.92</v>
      </c>
      <c r="R423">
        <v>-0.1</v>
      </c>
      <c r="S423">
        <v>-0.2</v>
      </c>
      <c r="T423">
        <v>-20</v>
      </c>
      <c r="U423">
        <v>105.6</v>
      </c>
      <c r="V423">
        <v>0.8</v>
      </c>
      <c r="W423">
        <v>-0.02</v>
      </c>
      <c r="X423">
        <v>0.38</v>
      </c>
      <c r="Y423">
        <v>0.36</v>
      </c>
      <c r="Z423">
        <v>72.3</v>
      </c>
      <c r="AA423">
        <v>7.1</v>
      </c>
      <c r="AB423">
        <v>22.5</v>
      </c>
      <c r="AC423">
        <v>0.64</v>
      </c>
      <c r="AD423">
        <v>5.28</v>
      </c>
      <c r="AE423">
        <v>0.84</v>
      </c>
      <c r="AF423">
        <v>1.6</v>
      </c>
      <c r="AG423">
        <v>-0.1</v>
      </c>
      <c r="AH423">
        <v>-0.02</v>
      </c>
      <c r="AI423">
        <v>82</v>
      </c>
      <c r="AJ423">
        <v>0.03</v>
      </c>
      <c r="AK423">
        <v>0.04</v>
      </c>
      <c r="AL423">
        <v>34.200000000000003</v>
      </c>
      <c r="AM423">
        <v>5.0999999999999996</v>
      </c>
      <c r="AN423">
        <v>0.14000000000000001</v>
      </c>
      <c r="AO423">
        <v>201</v>
      </c>
      <c r="AP423">
        <v>0.56999999999999995</v>
      </c>
      <c r="AQ423">
        <v>7.0000000000000001E-3</v>
      </c>
      <c r="AR423">
        <v>1.1599999999999999</v>
      </c>
      <c r="AS423">
        <v>28.1</v>
      </c>
      <c r="AT423">
        <v>6.3E-2</v>
      </c>
      <c r="AU423">
        <v>1.92</v>
      </c>
      <c r="AV423">
        <v>-10</v>
      </c>
      <c r="AW423">
        <v>-2</v>
      </c>
      <c r="AX423">
        <v>8.5</v>
      </c>
      <c r="AY423">
        <v>1</v>
      </c>
      <c r="AZ423">
        <v>0.24</v>
      </c>
      <c r="BA423">
        <v>0.03</v>
      </c>
      <c r="BB423">
        <v>1.6</v>
      </c>
      <c r="BC423">
        <v>1.3</v>
      </c>
      <c r="BD423">
        <v>0.3</v>
      </c>
      <c r="BE423">
        <v>20.6</v>
      </c>
      <c r="BF423">
        <v>-0.05</v>
      </c>
      <c r="BG423">
        <v>0.03</v>
      </c>
      <c r="BH423">
        <v>0.4</v>
      </c>
      <c r="BI423">
        <v>1.2E-2</v>
      </c>
      <c r="BJ423">
        <v>0.09</v>
      </c>
      <c r="BK423">
        <v>6.2</v>
      </c>
      <c r="BL423">
        <v>15</v>
      </c>
      <c r="BM423">
        <v>-0.1</v>
      </c>
      <c r="BN423">
        <v>22.62</v>
      </c>
      <c r="BO423">
        <v>74</v>
      </c>
      <c r="BP423">
        <v>0.9</v>
      </c>
      <c r="BQ423">
        <v>10.01</v>
      </c>
      <c r="BR423">
        <v>36.01</v>
      </c>
      <c r="BS423">
        <v>6.97</v>
      </c>
      <c r="BT423">
        <v>1.17</v>
      </c>
      <c r="BU423">
        <v>5.13</v>
      </c>
      <c r="BV423">
        <v>0.78</v>
      </c>
      <c r="BW423">
        <v>4.12</v>
      </c>
      <c r="BX423">
        <v>0.94</v>
      </c>
      <c r="BY423">
        <v>2.5</v>
      </c>
      <c r="BZ423">
        <v>0.37</v>
      </c>
      <c r="CA423">
        <v>2.19</v>
      </c>
      <c r="CB423">
        <v>0.36</v>
      </c>
    </row>
    <row r="424" spans="1:80" x14ac:dyDescent="0.3">
      <c r="A424" t="s">
        <v>1644</v>
      </c>
      <c r="B424" t="s">
        <v>1645</v>
      </c>
      <c r="C424" s="1" t="str">
        <f>HYPERLINK("http://geochem.nrcan.gc.ca/cdogs/content/bdl/bdl211193_e.htm", "21:1193")</f>
        <v>21:1193</v>
      </c>
      <c r="D424" s="1" t="str">
        <f>HYPERLINK("http://geochem.nrcan.gc.ca/cdogs/content/svy/svy210191_e.htm", "21:0191")</f>
        <v>21:0191</v>
      </c>
      <c r="E424" t="s">
        <v>1632</v>
      </c>
      <c r="F424" t="s">
        <v>1646</v>
      </c>
      <c r="H424">
        <v>56.616218600000003</v>
      </c>
      <c r="I424">
        <v>-105.65304620000001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12</v>
      </c>
      <c r="M424" t="s">
        <v>108</v>
      </c>
      <c r="N424">
        <v>423</v>
      </c>
      <c r="O424">
        <v>1</v>
      </c>
      <c r="P424">
        <v>76</v>
      </c>
      <c r="Q424">
        <v>1.55</v>
      </c>
      <c r="R424">
        <v>0.5</v>
      </c>
      <c r="S424">
        <v>-0.2</v>
      </c>
      <c r="T424">
        <v>-20</v>
      </c>
      <c r="U424">
        <v>80.900000000000006</v>
      </c>
      <c r="V424">
        <v>1.8</v>
      </c>
      <c r="W424">
        <v>0.04</v>
      </c>
      <c r="X424">
        <v>0.37</v>
      </c>
      <c r="Y424">
        <v>0.71</v>
      </c>
      <c r="Z424">
        <v>69.5</v>
      </c>
      <c r="AA424">
        <v>13.4</v>
      </c>
      <c r="AB424">
        <v>43.2</v>
      </c>
      <c r="AC424">
        <v>1.05</v>
      </c>
      <c r="AD424">
        <v>13.61</v>
      </c>
      <c r="AE424">
        <v>5.24</v>
      </c>
      <c r="AF424">
        <v>2.5</v>
      </c>
      <c r="AG424">
        <v>-0.1</v>
      </c>
      <c r="AH424">
        <v>0.05</v>
      </c>
      <c r="AI424">
        <v>106</v>
      </c>
      <c r="AJ424">
        <v>0.03</v>
      </c>
      <c r="AK424">
        <v>0.08</v>
      </c>
      <c r="AL424">
        <v>33.299999999999997</v>
      </c>
      <c r="AM424">
        <v>6.7</v>
      </c>
      <c r="AN424">
        <v>0.22</v>
      </c>
      <c r="AO424">
        <v>763</v>
      </c>
      <c r="AP424">
        <v>1.02</v>
      </c>
      <c r="AQ424">
        <v>8.0000000000000002E-3</v>
      </c>
      <c r="AR424">
        <v>1.8</v>
      </c>
      <c r="AS424">
        <v>29.1</v>
      </c>
      <c r="AT424">
        <v>0.23300000000000001</v>
      </c>
      <c r="AU424">
        <v>3.35</v>
      </c>
      <c r="AV424">
        <v>-10</v>
      </c>
      <c r="AW424">
        <v>-2</v>
      </c>
      <c r="AX424">
        <v>11.8</v>
      </c>
      <c r="AY424">
        <v>-1</v>
      </c>
      <c r="AZ424">
        <v>0.35</v>
      </c>
      <c r="BA424">
        <v>0.04</v>
      </c>
      <c r="BB424">
        <v>5.2</v>
      </c>
      <c r="BC424">
        <v>1.9</v>
      </c>
      <c r="BD424">
        <v>0.5</v>
      </c>
      <c r="BE424">
        <v>14.4</v>
      </c>
      <c r="BF424">
        <v>-0.05</v>
      </c>
      <c r="BG424">
        <v>0.04</v>
      </c>
      <c r="BH424">
        <v>2.6</v>
      </c>
      <c r="BI424">
        <v>2.8000000000000001E-2</v>
      </c>
      <c r="BJ424">
        <v>0.18</v>
      </c>
      <c r="BK424">
        <v>7.3</v>
      </c>
      <c r="BL424">
        <v>38</v>
      </c>
      <c r="BM424">
        <v>0.1</v>
      </c>
      <c r="BN424">
        <v>25.55</v>
      </c>
      <c r="BO424">
        <v>131.9</v>
      </c>
      <c r="BP424">
        <v>1.5</v>
      </c>
      <c r="BQ424">
        <v>9.4499999999999993</v>
      </c>
      <c r="BR424">
        <v>35.61</v>
      </c>
      <c r="BS424">
        <v>6.99</v>
      </c>
      <c r="BT424">
        <v>1.22</v>
      </c>
      <c r="BU424">
        <v>5.96</v>
      </c>
      <c r="BV424">
        <v>0.82</v>
      </c>
      <c r="BW424">
        <v>4.7</v>
      </c>
      <c r="BX424">
        <v>1.05</v>
      </c>
      <c r="BY424">
        <v>2.88</v>
      </c>
      <c r="BZ424">
        <v>0.48</v>
      </c>
      <c r="CA424">
        <v>2.6</v>
      </c>
      <c r="CB424">
        <v>0.42</v>
      </c>
    </row>
    <row r="425" spans="1:80" x14ac:dyDescent="0.3">
      <c r="A425" t="s">
        <v>1647</v>
      </c>
      <c r="B425" t="s">
        <v>1648</v>
      </c>
      <c r="C425" s="1" t="str">
        <f>HYPERLINK("http://geochem.nrcan.gc.ca/cdogs/content/bdl/bdl211193_e.htm", "21:1193")</f>
        <v>21:1193</v>
      </c>
      <c r="D425" s="1" t="str">
        <f>HYPERLINK("http://geochem.nrcan.gc.ca/cdogs/content/svy/svy210191_e.htm", "21:0191")</f>
        <v>21:0191</v>
      </c>
      <c r="E425" t="s">
        <v>1632</v>
      </c>
      <c r="F425" t="s">
        <v>1649</v>
      </c>
      <c r="H425">
        <v>56.616218600000003</v>
      </c>
      <c r="I425">
        <v>-105.65304620000001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12</v>
      </c>
      <c r="M425" t="s">
        <v>112</v>
      </c>
      <c r="N425">
        <v>424</v>
      </c>
      <c r="O425">
        <v>1</v>
      </c>
      <c r="P425">
        <v>61</v>
      </c>
      <c r="Q425">
        <v>1.48</v>
      </c>
      <c r="R425">
        <v>0.2</v>
      </c>
      <c r="S425">
        <v>0.5</v>
      </c>
      <c r="T425">
        <v>-20</v>
      </c>
      <c r="U425">
        <v>87.2</v>
      </c>
      <c r="V425">
        <v>1.9</v>
      </c>
      <c r="W425">
        <v>0.06</v>
      </c>
      <c r="X425">
        <v>0.35</v>
      </c>
      <c r="Y425">
        <v>0.76</v>
      </c>
      <c r="Z425">
        <v>71.400000000000006</v>
      </c>
      <c r="AA425">
        <v>13.5</v>
      </c>
      <c r="AB425">
        <v>43.9</v>
      </c>
      <c r="AC425">
        <v>1.0900000000000001</v>
      </c>
      <c r="AD425">
        <v>13.48</v>
      </c>
      <c r="AE425">
        <v>5.47</v>
      </c>
      <c r="AF425">
        <v>2.5</v>
      </c>
      <c r="AG425">
        <v>-0.1</v>
      </c>
      <c r="AH425">
        <v>-0.02</v>
      </c>
      <c r="AI425">
        <v>110</v>
      </c>
      <c r="AJ425">
        <v>0.02</v>
      </c>
      <c r="AK425">
        <v>0.09</v>
      </c>
      <c r="AL425">
        <v>34.299999999999997</v>
      </c>
      <c r="AM425">
        <v>7</v>
      </c>
      <c r="AN425">
        <v>0.21</v>
      </c>
      <c r="AO425">
        <v>772</v>
      </c>
      <c r="AP425">
        <v>1.1000000000000001</v>
      </c>
      <c r="AQ425">
        <v>8.0000000000000002E-3</v>
      </c>
      <c r="AR425">
        <v>1.78</v>
      </c>
      <c r="AS425">
        <v>28.5</v>
      </c>
      <c r="AT425">
        <v>0.22700000000000001</v>
      </c>
      <c r="AU425">
        <v>1.84</v>
      </c>
      <c r="AV425">
        <v>-10</v>
      </c>
      <c r="AW425">
        <v>3</v>
      </c>
      <c r="AX425">
        <v>12.2</v>
      </c>
      <c r="AY425">
        <v>2</v>
      </c>
      <c r="AZ425">
        <v>0.35</v>
      </c>
      <c r="BA425">
        <v>0.08</v>
      </c>
      <c r="BB425">
        <v>5.6</v>
      </c>
      <c r="BC425">
        <v>1.8</v>
      </c>
      <c r="BD425">
        <v>0.5</v>
      </c>
      <c r="BE425">
        <v>14.8</v>
      </c>
      <c r="BF425">
        <v>-0.05</v>
      </c>
      <c r="BG425">
        <v>0.03</v>
      </c>
      <c r="BH425">
        <v>3.4</v>
      </c>
      <c r="BI425">
        <v>2.8000000000000001E-2</v>
      </c>
      <c r="BJ425">
        <v>0.2</v>
      </c>
      <c r="BK425">
        <v>7.4</v>
      </c>
      <c r="BL425">
        <v>38</v>
      </c>
      <c r="BM425">
        <v>0.1</v>
      </c>
      <c r="BN425">
        <v>25.78</v>
      </c>
      <c r="BO425">
        <v>134</v>
      </c>
      <c r="BP425">
        <v>1.6</v>
      </c>
      <c r="BQ425">
        <v>9.9</v>
      </c>
      <c r="BR425">
        <v>36.04</v>
      </c>
      <c r="BS425">
        <v>6.88</v>
      </c>
      <c r="BT425">
        <v>1.25</v>
      </c>
      <c r="BU425">
        <v>5.39</v>
      </c>
      <c r="BV425">
        <v>0.86</v>
      </c>
      <c r="BW425">
        <v>5.05</v>
      </c>
      <c r="BX425">
        <v>0.99</v>
      </c>
      <c r="BY425">
        <v>2.71</v>
      </c>
      <c r="BZ425">
        <v>0.48</v>
      </c>
      <c r="CA425">
        <v>2.61</v>
      </c>
      <c r="CB425">
        <v>0.45</v>
      </c>
    </row>
    <row r="426" spans="1:80" x14ac:dyDescent="0.3">
      <c r="A426" t="s">
        <v>1650</v>
      </c>
      <c r="B426" t="s">
        <v>1651</v>
      </c>
      <c r="C426" s="1" t="str">
        <f>HYPERLINK("http://geochem.nrcan.gc.ca/cdogs/content/bdl/bdl211193_e.htm", "21:1193")</f>
        <v>21:1193</v>
      </c>
      <c r="D426" s="1" t="str">
        <f>HYPERLINK("http://geochem.nrcan.gc.ca/cdogs/content/svy/svy210191_e.htm", "21:0191")</f>
        <v>21:0191</v>
      </c>
      <c r="E426" t="s">
        <v>1652</v>
      </c>
      <c r="F426" t="s">
        <v>1653</v>
      </c>
      <c r="H426">
        <v>56.6392357</v>
      </c>
      <c r="I426">
        <v>-105.64459170000001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12</v>
      </c>
      <c r="M426" t="s">
        <v>99</v>
      </c>
      <c r="N426">
        <v>425</v>
      </c>
      <c r="O426">
        <v>1</v>
      </c>
      <c r="P426">
        <v>56</v>
      </c>
      <c r="Q426">
        <v>1.03</v>
      </c>
      <c r="R426">
        <v>0.9</v>
      </c>
      <c r="S426">
        <v>1.5</v>
      </c>
      <c r="T426">
        <v>-20</v>
      </c>
      <c r="U426">
        <v>160</v>
      </c>
      <c r="V426">
        <v>2</v>
      </c>
      <c r="W426">
        <v>0.05</v>
      </c>
      <c r="X426">
        <v>0.18</v>
      </c>
      <c r="Y426">
        <v>0.36</v>
      </c>
      <c r="Z426">
        <v>64.2</v>
      </c>
      <c r="AA426">
        <v>8.9</v>
      </c>
      <c r="AB426">
        <v>49.4</v>
      </c>
      <c r="AC426">
        <v>1.27</v>
      </c>
      <c r="AD426">
        <v>9.93</v>
      </c>
      <c r="AE426">
        <v>12.49</v>
      </c>
      <c r="AF426">
        <v>3.4</v>
      </c>
      <c r="AG426">
        <v>0.2</v>
      </c>
      <c r="AH426">
        <v>0.28000000000000003</v>
      </c>
      <c r="AI426">
        <v>56</v>
      </c>
      <c r="AJ426">
        <v>-0.02</v>
      </c>
      <c r="AK426">
        <v>0.19</v>
      </c>
      <c r="AL426">
        <v>33.200000000000003</v>
      </c>
      <c r="AM426">
        <v>10.5</v>
      </c>
      <c r="AN426">
        <v>0.4</v>
      </c>
      <c r="AO426">
        <v>1114</v>
      </c>
      <c r="AP426">
        <v>1.32</v>
      </c>
      <c r="AQ426">
        <v>1.2999999999999999E-2</v>
      </c>
      <c r="AR426">
        <v>1.85</v>
      </c>
      <c r="AS426">
        <v>18.600000000000001</v>
      </c>
      <c r="AT426">
        <v>0.16800000000000001</v>
      </c>
      <c r="AU426">
        <v>2.34</v>
      </c>
      <c r="AV426">
        <v>-10</v>
      </c>
      <c r="AW426">
        <v>-2</v>
      </c>
      <c r="AX426">
        <v>22.8</v>
      </c>
      <c r="AY426">
        <v>-1</v>
      </c>
      <c r="AZ426">
        <v>0.27</v>
      </c>
      <c r="BA426">
        <v>0.04</v>
      </c>
      <c r="BB426">
        <v>6.1</v>
      </c>
      <c r="BC426">
        <v>1.4</v>
      </c>
      <c r="BD426">
        <v>0.7</v>
      </c>
      <c r="BE426">
        <v>10.199999999999999</v>
      </c>
      <c r="BF426">
        <v>-0.05</v>
      </c>
      <c r="BG426">
        <v>0.06</v>
      </c>
      <c r="BH426">
        <v>10.6</v>
      </c>
      <c r="BI426">
        <v>5.5E-2</v>
      </c>
      <c r="BJ426">
        <v>0.21</v>
      </c>
      <c r="BK426">
        <v>2.5</v>
      </c>
      <c r="BL426">
        <v>49</v>
      </c>
      <c r="BM426">
        <v>0.2</v>
      </c>
      <c r="BN426">
        <v>19.239999999999998</v>
      </c>
      <c r="BO426">
        <v>92.9</v>
      </c>
      <c r="BP426">
        <v>12.2</v>
      </c>
      <c r="BQ426">
        <v>8.4</v>
      </c>
      <c r="BR426">
        <v>30.5</v>
      </c>
      <c r="BS426">
        <v>5.73</v>
      </c>
      <c r="BT426">
        <v>0.89</v>
      </c>
      <c r="BU426">
        <v>4.74</v>
      </c>
      <c r="BV426">
        <v>0.62</v>
      </c>
      <c r="BW426">
        <v>3.56</v>
      </c>
      <c r="BX426">
        <v>0.8</v>
      </c>
      <c r="BY426">
        <v>2.02</v>
      </c>
      <c r="BZ426">
        <v>0.32</v>
      </c>
      <c r="CA426">
        <v>1.85</v>
      </c>
      <c r="CB426">
        <v>0.28999999999999998</v>
      </c>
    </row>
    <row r="427" spans="1:80" x14ac:dyDescent="0.3">
      <c r="A427" t="s">
        <v>1654</v>
      </c>
      <c r="B427" t="s">
        <v>1655</v>
      </c>
      <c r="C427" s="1" t="str">
        <f>HYPERLINK("http://geochem.nrcan.gc.ca/cdogs/content/bdl/bdl211193_e.htm", "21:1193")</f>
        <v>21:1193</v>
      </c>
      <c r="D427" s="1" t="str">
        <f>HYPERLINK("http://geochem.nrcan.gc.ca/cdogs/content/svy/svy210191_e.htm", "21:0191")</f>
        <v>21:0191</v>
      </c>
      <c r="E427" t="s">
        <v>1656</v>
      </c>
      <c r="F427" t="s">
        <v>1657</v>
      </c>
      <c r="H427">
        <v>56.660140800000001</v>
      </c>
      <c r="I427">
        <v>-105.73580389999999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12</v>
      </c>
      <c r="M427" t="s">
        <v>104</v>
      </c>
      <c r="N427">
        <v>426</v>
      </c>
      <c r="O427">
        <v>1</v>
      </c>
      <c r="P427">
        <v>76</v>
      </c>
      <c r="Q427">
        <v>1.1200000000000001</v>
      </c>
      <c r="R427">
        <v>0.7</v>
      </c>
      <c r="S427">
        <v>1.5</v>
      </c>
      <c r="T427">
        <v>-20</v>
      </c>
      <c r="U427">
        <v>77.900000000000006</v>
      </c>
      <c r="V427">
        <v>0.8</v>
      </c>
      <c r="W427">
        <v>0.03</v>
      </c>
      <c r="X427">
        <v>0.32</v>
      </c>
      <c r="Y427">
        <v>0.59</v>
      </c>
      <c r="Z427">
        <v>86.4</v>
      </c>
      <c r="AA427">
        <v>7.2</v>
      </c>
      <c r="AB427">
        <v>27.1</v>
      </c>
      <c r="AC427">
        <v>0.37</v>
      </c>
      <c r="AD427">
        <v>20.399999999999999</v>
      </c>
      <c r="AE427">
        <v>2.78</v>
      </c>
      <c r="AF427">
        <v>1.7</v>
      </c>
      <c r="AG427">
        <v>0.1</v>
      </c>
      <c r="AH427">
        <v>-0.02</v>
      </c>
      <c r="AI427">
        <v>96</v>
      </c>
      <c r="AJ427">
        <v>-0.02</v>
      </c>
      <c r="AK427">
        <v>0.03</v>
      </c>
      <c r="AL427">
        <v>43.3</v>
      </c>
      <c r="AM427">
        <v>2.2999999999999998</v>
      </c>
      <c r="AN427">
        <v>0.1</v>
      </c>
      <c r="AO427">
        <v>324</v>
      </c>
      <c r="AP427">
        <v>1.79</v>
      </c>
      <c r="AQ427">
        <v>6.0000000000000001E-3</v>
      </c>
      <c r="AR427">
        <v>0.86</v>
      </c>
      <c r="AS427">
        <v>18.899999999999999</v>
      </c>
      <c r="AT427">
        <v>0.13600000000000001</v>
      </c>
      <c r="AU427">
        <v>2.86</v>
      </c>
      <c r="AV427">
        <v>-10</v>
      </c>
      <c r="AW427">
        <v>-2</v>
      </c>
      <c r="AX427">
        <v>3.8</v>
      </c>
      <c r="AY427">
        <v>3</v>
      </c>
      <c r="AZ427">
        <v>0.42</v>
      </c>
      <c r="BA427">
        <v>0.06</v>
      </c>
      <c r="BB427">
        <v>2.9</v>
      </c>
      <c r="BC427">
        <v>1.9</v>
      </c>
      <c r="BD427">
        <v>0.2</v>
      </c>
      <c r="BE427">
        <v>18.600000000000001</v>
      </c>
      <c r="BF427">
        <v>-0.05</v>
      </c>
      <c r="BG427">
        <v>0.06</v>
      </c>
      <c r="BH427">
        <v>0.7</v>
      </c>
      <c r="BI427">
        <v>1.4999999999999999E-2</v>
      </c>
      <c r="BJ427">
        <v>0.1</v>
      </c>
      <c r="BK427">
        <v>1.3</v>
      </c>
      <c r="BL427">
        <v>36</v>
      </c>
      <c r="BM427">
        <v>0.1</v>
      </c>
      <c r="BN427">
        <v>18.48</v>
      </c>
      <c r="BO427">
        <v>98.7</v>
      </c>
      <c r="BP427">
        <v>0.5</v>
      </c>
      <c r="BQ427">
        <v>10.95</v>
      </c>
      <c r="BR427">
        <v>36.01</v>
      </c>
      <c r="BS427">
        <v>6.1</v>
      </c>
      <c r="BT427">
        <v>0.79</v>
      </c>
      <c r="BU427">
        <v>4.4800000000000004</v>
      </c>
      <c r="BV427">
        <v>0.65</v>
      </c>
      <c r="BW427">
        <v>3.43</v>
      </c>
      <c r="BX427">
        <v>0.66</v>
      </c>
      <c r="BY427">
        <v>1.84</v>
      </c>
      <c r="BZ427">
        <v>0.27</v>
      </c>
      <c r="CA427">
        <v>1.8</v>
      </c>
      <c r="CB427">
        <v>0.28000000000000003</v>
      </c>
    </row>
    <row r="428" spans="1:80" x14ac:dyDescent="0.3">
      <c r="A428" t="s">
        <v>1658</v>
      </c>
      <c r="B428" t="s">
        <v>1659</v>
      </c>
      <c r="C428" s="1" t="str">
        <f>HYPERLINK("http://geochem.nrcan.gc.ca/cdogs/content/bdl/bdl211193_e.htm", "21:1193")</f>
        <v>21:1193</v>
      </c>
      <c r="D428" s="1" t="str">
        <f>HYPERLINK("http://geochem.nrcan.gc.ca/cdogs/content/svy/svy210191_e.htm", "21:0191")</f>
        <v>21:0191</v>
      </c>
      <c r="E428" t="s">
        <v>1660</v>
      </c>
      <c r="F428" t="s">
        <v>1661</v>
      </c>
      <c r="H428">
        <v>56.670800999999997</v>
      </c>
      <c r="I428">
        <v>-105.7545666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12</v>
      </c>
      <c r="M428" t="s">
        <v>117</v>
      </c>
      <c r="N428">
        <v>427</v>
      </c>
      <c r="O428">
        <v>1</v>
      </c>
      <c r="P428">
        <v>108</v>
      </c>
      <c r="Q428">
        <v>1.03</v>
      </c>
      <c r="R428">
        <v>0.4</v>
      </c>
      <c r="S428">
        <v>0.8</v>
      </c>
      <c r="T428">
        <v>-20</v>
      </c>
      <c r="U428">
        <v>111.8</v>
      </c>
      <c r="V428">
        <v>2.4</v>
      </c>
      <c r="W428">
        <v>0.06</v>
      </c>
      <c r="X428">
        <v>0.23</v>
      </c>
      <c r="Y428">
        <v>0.56999999999999995</v>
      </c>
      <c r="Z428">
        <v>112</v>
      </c>
      <c r="AA428">
        <v>9</v>
      </c>
      <c r="AB428">
        <v>50.1</v>
      </c>
      <c r="AC428">
        <v>0.62</v>
      </c>
      <c r="AD428">
        <v>17.59</v>
      </c>
      <c r="AE428">
        <v>16.79</v>
      </c>
      <c r="AF428">
        <v>2.5</v>
      </c>
      <c r="AG428">
        <v>0.1</v>
      </c>
      <c r="AH428">
        <v>0.2</v>
      </c>
      <c r="AI428">
        <v>89</v>
      </c>
      <c r="AJ428">
        <v>0.03</v>
      </c>
      <c r="AK428">
        <v>0.05</v>
      </c>
      <c r="AL428">
        <v>54.8</v>
      </c>
      <c r="AM428">
        <v>6.4</v>
      </c>
      <c r="AN428">
        <v>0.16</v>
      </c>
      <c r="AO428">
        <v>1180</v>
      </c>
      <c r="AP428">
        <v>6</v>
      </c>
      <c r="AQ428">
        <v>7.0000000000000001E-3</v>
      </c>
      <c r="AR428">
        <v>1.43</v>
      </c>
      <c r="AS428">
        <v>16</v>
      </c>
      <c r="AT428">
        <v>0.23599999999999999</v>
      </c>
      <c r="AU428">
        <v>2.38</v>
      </c>
      <c r="AV428">
        <v>13</v>
      </c>
      <c r="AW428">
        <v>-2</v>
      </c>
      <c r="AX428">
        <v>8</v>
      </c>
      <c r="AY428">
        <v>-1</v>
      </c>
      <c r="AZ428">
        <v>0.37</v>
      </c>
      <c r="BA428">
        <v>0.05</v>
      </c>
      <c r="BB428">
        <v>8.1</v>
      </c>
      <c r="BC428">
        <v>1.6</v>
      </c>
      <c r="BD428">
        <v>0.6</v>
      </c>
      <c r="BE428">
        <v>12.5</v>
      </c>
      <c r="BF428">
        <v>-0.05</v>
      </c>
      <c r="BG428">
        <v>0.05</v>
      </c>
      <c r="BH428">
        <v>10.3</v>
      </c>
      <c r="BI428">
        <v>0.04</v>
      </c>
      <c r="BJ428">
        <v>0.17</v>
      </c>
      <c r="BK428">
        <v>2.2000000000000002</v>
      </c>
      <c r="BL428">
        <v>95</v>
      </c>
      <c r="BM428">
        <v>0.7</v>
      </c>
      <c r="BN428">
        <v>35.770000000000003</v>
      </c>
      <c r="BO428">
        <v>111.2</v>
      </c>
      <c r="BP428">
        <v>12</v>
      </c>
      <c r="BQ428">
        <v>15.83</v>
      </c>
      <c r="BR428">
        <v>56.5</v>
      </c>
      <c r="BS428">
        <v>10.029999999999999</v>
      </c>
      <c r="BT428">
        <v>1.19</v>
      </c>
      <c r="BU428">
        <v>8.41</v>
      </c>
      <c r="BV428">
        <v>1.28</v>
      </c>
      <c r="BW428">
        <v>6.84</v>
      </c>
      <c r="BX428">
        <v>1.41</v>
      </c>
      <c r="BY428">
        <v>4.3</v>
      </c>
      <c r="BZ428">
        <v>0.62</v>
      </c>
      <c r="CA428">
        <v>3.65</v>
      </c>
      <c r="CB428">
        <v>0.57999999999999996</v>
      </c>
    </row>
    <row r="429" spans="1:80" x14ac:dyDescent="0.3">
      <c r="A429" t="s">
        <v>1662</v>
      </c>
      <c r="B429" t="s">
        <v>1663</v>
      </c>
      <c r="C429" s="1" t="str">
        <f>HYPERLINK("http://geochem.nrcan.gc.ca/cdogs/content/bdl/bdl211193_e.htm", "21:1193")</f>
        <v>21:1193</v>
      </c>
      <c r="D429" s="1" t="str">
        <f>HYPERLINK("http://geochem.nrcan.gc.ca/cdogs/content/svy/svy210191_e.htm", "21:0191")</f>
        <v>21:0191</v>
      </c>
      <c r="E429" t="s">
        <v>1664</v>
      </c>
      <c r="F429" t="s">
        <v>1665</v>
      </c>
      <c r="H429">
        <v>56.6871875</v>
      </c>
      <c r="I429">
        <v>-105.7852771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12</v>
      </c>
      <c r="M429" t="s">
        <v>122</v>
      </c>
      <c r="N429">
        <v>428</v>
      </c>
      <c r="O429">
        <v>1</v>
      </c>
      <c r="P429">
        <v>42</v>
      </c>
      <c r="Q429">
        <v>0.96</v>
      </c>
      <c r="R429">
        <v>0.2</v>
      </c>
      <c r="S429">
        <v>-0.2</v>
      </c>
      <c r="T429">
        <v>-20</v>
      </c>
      <c r="U429">
        <v>48.6</v>
      </c>
      <c r="V429">
        <v>0.5</v>
      </c>
      <c r="W429">
        <v>-0.02</v>
      </c>
      <c r="X429">
        <v>0.2</v>
      </c>
      <c r="Y429">
        <v>0.35</v>
      </c>
      <c r="Z429">
        <v>108</v>
      </c>
      <c r="AA429">
        <v>5.5</v>
      </c>
      <c r="AB429">
        <v>18.2</v>
      </c>
      <c r="AC429">
        <v>0.61</v>
      </c>
      <c r="AD429">
        <v>8.09</v>
      </c>
      <c r="AE429">
        <v>2.23</v>
      </c>
      <c r="AF429">
        <v>2.5</v>
      </c>
      <c r="AG429">
        <v>-0.1</v>
      </c>
      <c r="AH429">
        <v>-0.02</v>
      </c>
      <c r="AI429">
        <v>74</v>
      </c>
      <c r="AJ429">
        <v>-0.02</v>
      </c>
      <c r="AK429">
        <v>0.06</v>
      </c>
      <c r="AL429">
        <v>52.4</v>
      </c>
      <c r="AM429">
        <v>5.9</v>
      </c>
      <c r="AN429">
        <v>0.14000000000000001</v>
      </c>
      <c r="AO429">
        <v>268</v>
      </c>
      <c r="AP429">
        <v>0.81</v>
      </c>
      <c r="AQ429">
        <v>1.4999999999999999E-2</v>
      </c>
      <c r="AR429">
        <v>1.1100000000000001</v>
      </c>
      <c r="AS429">
        <v>12.4</v>
      </c>
      <c r="AT429">
        <v>0.10299999999999999</v>
      </c>
      <c r="AU429">
        <v>1.54</v>
      </c>
      <c r="AV429">
        <v>-10</v>
      </c>
      <c r="AW429">
        <v>-2</v>
      </c>
      <c r="AX429">
        <v>7.9</v>
      </c>
      <c r="AY429">
        <v>-1</v>
      </c>
      <c r="AZ429">
        <v>0.15</v>
      </c>
      <c r="BA429">
        <v>0.03</v>
      </c>
      <c r="BB429">
        <v>3.7</v>
      </c>
      <c r="BC429">
        <v>0.8</v>
      </c>
      <c r="BD429">
        <v>0.4</v>
      </c>
      <c r="BE429">
        <v>15</v>
      </c>
      <c r="BF429">
        <v>-0.05</v>
      </c>
      <c r="BG429">
        <v>0.04</v>
      </c>
      <c r="BH429">
        <v>4.0999999999999996</v>
      </c>
      <c r="BI429">
        <v>2.4E-2</v>
      </c>
      <c r="BJ429">
        <v>7.0000000000000007E-2</v>
      </c>
      <c r="BK429">
        <v>0.9</v>
      </c>
      <c r="BL429">
        <v>17</v>
      </c>
      <c r="BM429">
        <v>-0.1</v>
      </c>
      <c r="BN429">
        <v>19.73</v>
      </c>
      <c r="BO429">
        <v>63.8</v>
      </c>
      <c r="BP429">
        <v>1.7</v>
      </c>
      <c r="BQ429">
        <v>13.15</v>
      </c>
      <c r="BR429">
        <v>43.88</v>
      </c>
      <c r="BS429">
        <v>7.31</v>
      </c>
      <c r="BT429">
        <v>0.73</v>
      </c>
      <c r="BU429">
        <v>4.8899999999999997</v>
      </c>
      <c r="BV429">
        <v>0.75</v>
      </c>
      <c r="BW429">
        <v>4.4000000000000004</v>
      </c>
      <c r="BX429">
        <v>0.79</v>
      </c>
      <c r="BY429">
        <v>2.17</v>
      </c>
      <c r="BZ429">
        <v>0.34</v>
      </c>
      <c r="CA429">
        <v>2.02</v>
      </c>
      <c r="CB429">
        <v>0.3</v>
      </c>
    </row>
    <row r="430" spans="1:80" x14ac:dyDescent="0.3">
      <c r="A430" t="s">
        <v>1666</v>
      </c>
      <c r="B430" t="s">
        <v>1667</v>
      </c>
      <c r="C430" s="1" t="str">
        <f>HYPERLINK("http://geochem.nrcan.gc.ca/cdogs/content/bdl/bdl211193_e.htm", "21:1193")</f>
        <v>21:1193</v>
      </c>
      <c r="D430" s="1" t="str">
        <f>HYPERLINK("http://geochem.nrcan.gc.ca/cdogs/content/svy/svy210191_e.htm", "21:0191")</f>
        <v>21:0191</v>
      </c>
      <c r="E430" t="s">
        <v>1668</v>
      </c>
      <c r="F430" t="s">
        <v>1669</v>
      </c>
      <c r="H430">
        <v>56.712585099999998</v>
      </c>
      <c r="I430">
        <v>-105.72612909999999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12</v>
      </c>
      <c r="M430" t="s">
        <v>127</v>
      </c>
      <c r="N430">
        <v>429</v>
      </c>
      <c r="O430">
        <v>1</v>
      </c>
      <c r="P430">
        <v>3</v>
      </c>
      <c r="Q430">
        <v>0.17</v>
      </c>
      <c r="R430">
        <v>0.4</v>
      </c>
      <c r="S430">
        <v>0.9</v>
      </c>
      <c r="T430">
        <v>-20</v>
      </c>
      <c r="U430">
        <v>21</v>
      </c>
      <c r="V430">
        <v>0.3</v>
      </c>
      <c r="W430">
        <v>-0.02</v>
      </c>
      <c r="X430">
        <v>7.0000000000000007E-2</v>
      </c>
      <c r="Y430">
        <v>0.02</v>
      </c>
      <c r="Z430">
        <v>32.5</v>
      </c>
      <c r="AA430">
        <v>2.1</v>
      </c>
      <c r="AB430">
        <v>8.8000000000000007</v>
      </c>
      <c r="AC430">
        <v>0.22</v>
      </c>
      <c r="AD430">
        <v>1.08</v>
      </c>
      <c r="AE430">
        <v>0.51</v>
      </c>
      <c r="AF430">
        <v>0.9</v>
      </c>
      <c r="AG430">
        <v>-0.1</v>
      </c>
      <c r="AH430">
        <v>-0.02</v>
      </c>
      <c r="AI430">
        <v>20</v>
      </c>
      <c r="AJ430">
        <v>-0.02</v>
      </c>
      <c r="AK430">
        <v>0.03</v>
      </c>
      <c r="AL430">
        <v>16.399999999999999</v>
      </c>
      <c r="AM430">
        <v>2.9</v>
      </c>
      <c r="AN430">
        <v>0.08</v>
      </c>
      <c r="AO430">
        <v>121</v>
      </c>
      <c r="AP430">
        <v>0.24</v>
      </c>
      <c r="AQ430">
        <v>4.0000000000000001E-3</v>
      </c>
      <c r="AR430">
        <v>0.51</v>
      </c>
      <c r="AS430">
        <v>3.8</v>
      </c>
      <c r="AT430">
        <v>2.1000000000000001E-2</v>
      </c>
      <c r="AU430">
        <v>0.89</v>
      </c>
      <c r="AV430">
        <v>-10</v>
      </c>
      <c r="AW430">
        <v>3</v>
      </c>
      <c r="AX430">
        <v>3.6</v>
      </c>
      <c r="AY430">
        <v>2</v>
      </c>
      <c r="AZ430">
        <v>-0.02</v>
      </c>
      <c r="BA430">
        <v>-0.02</v>
      </c>
      <c r="BB430">
        <v>1</v>
      </c>
      <c r="BC430">
        <v>0.1</v>
      </c>
      <c r="BD430">
        <v>0.2</v>
      </c>
      <c r="BE430">
        <v>3.8</v>
      </c>
      <c r="BF430">
        <v>-0.05</v>
      </c>
      <c r="BG430">
        <v>-0.02</v>
      </c>
      <c r="BH430">
        <v>5.5</v>
      </c>
      <c r="BI430">
        <v>0.02</v>
      </c>
      <c r="BJ430">
        <v>0.06</v>
      </c>
      <c r="BK430">
        <v>0.6</v>
      </c>
      <c r="BL430">
        <v>8</v>
      </c>
      <c r="BM430">
        <v>0.1</v>
      </c>
      <c r="BN430">
        <v>5.53</v>
      </c>
      <c r="BO430">
        <v>12.7</v>
      </c>
      <c r="BP430">
        <v>0.8</v>
      </c>
      <c r="BQ430">
        <v>3.96</v>
      </c>
      <c r="BR430">
        <v>14.02</v>
      </c>
      <c r="BS430">
        <v>2.3199999999999998</v>
      </c>
      <c r="BT430">
        <v>0.24</v>
      </c>
      <c r="BU430">
        <v>1.57</v>
      </c>
      <c r="BV430">
        <v>0.24</v>
      </c>
      <c r="BW430">
        <v>1.2</v>
      </c>
      <c r="BX430">
        <v>0.22</v>
      </c>
      <c r="BY430">
        <v>0.56000000000000005</v>
      </c>
      <c r="BZ430">
        <v>7.0000000000000007E-2</v>
      </c>
      <c r="CA430">
        <v>0.39</v>
      </c>
      <c r="CB430">
        <v>0.05</v>
      </c>
    </row>
    <row r="431" spans="1:80" x14ac:dyDescent="0.3">
      <c r="A431" t="s">
        <v>1670</v>
      </c>
      <c r="B431" t="s">
        <v>1671</v>
      </c>
      <c r="C431" s="1" t="str">
        <f>HYPERLINK("http://geochem.nrcan.gc.ca/cdogs/content/bdl/bdl211193_e.htm", "21:1193")</f>
        <v>21:1193</v>
      </c>
      <c r="D431" s="1" t="str">
        <f>HYPERLINK("http://geochem.nrcan.gc.ca/cdogs/content/svy/svy210191_e.htm", "21:0191")</f>
        <v>21:0191</v>
      </c>
      <c r="E431" t="s">
        <v>1672</v>
      </c>
      <c r="F431" t="s">
        <v>1673</v>
      </c>
      <c r="H431">
        <v>56.742335799999999</v>
      </c>
      <c r="I431">
        <v>-105.7733494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12</v>
      </c>
      <c r="M431" t="s">
        <v>132</v>
      </c>
      <c r="N431">
        <v>430</v>
      </c>
      <c r="O431">
        <v>1</v>
      </c>
      <c r="P431">
        <v>67</v>
      </c>
      <c r="Q431">
        <v>0.7</v>
      </c>
      <c r="R431">
        <v>0.2</v>
      </c>
      <c r="S431">
        <v>0.5</v>
      </c>
      <c r="T431">
        <v>-20</v>
      </c>
      <c r="U431">
        <v>44</v>
      </c>
      <c r="V431">
        <v>0.6</v>
      </c>
      <c r="W431">
        <v>0.04</v>
      </c>
      <c r="X431">
        <v>0.16</v>
      </c>
      <c r="Y431">
        <v>0.42</v>
      </c>
      <c r="Z431">
        <v>37.700000000000003</v>
      </c>
      <c r="AA431">
        <v>5.6</v>
      </c>
      <c r="AB431">
        <v>17</v>
      </c>
      <c r="AC431">
        <v>0.55000000000000004</v>
      </c>
      <c r="AD431">
        <v>14.46</v>
      </c>
      <c r="AE431">
        <v>3.57</v>
      </c>
      <c r="AF431">
        <v>1.8</v>
      </c>
      <c r="AG431">
        <v>-0.1</v>
      </c>
      <c r="AH431">
        <v>0.03</v>
      </c>
      <c r="AI431">
        <v>74</v>
      </c>
      <c r="AJ431">
        <v>-0.02</v>
      </c>
      <c r="AK431">
        <v>0.08</v>
      </c>
      <c r="AL431">
        <v>18.899999999999999</v>
      </c>
      <c r="AM431">
        <v>4.8</v>
      </c>
      <c r="AN431">
        <v>0.15</v>
      </c>
      <c r="AO431">
        <v>267</v>
      </c>
      <c r="AP431">
        <v>2.92</v>
      </c>
      <c r="AQ431">
        <v>0.01</v>
      </c>
      <c r="AR431">
        <v>1.1299999999999999</v>
      </c>
      <c r="AS431">
        <v>17.899999999999999</v>
      </c>
      <c r="AT431">
        <v>0.13200000000000001</v>
      </c>
      <c r="AU431">
        <v>2.38</v>
      </c>
      <c r="AV431">
        <v>-10</v>
      </c>
      <c r="AW431">
        <v>-2</v>
      </c>
      <c r="AX431">
        <v>8.6</v>
      </c>
      <c r="AY431">
        <v>-1</v>
      </c>
      <c r="AZ431">
        <v>0.49</v>
      </c>
      <c r="BA431">
        <v>0.06</v>
      </c>
      <c r="BB431">
        <v>2.6</v>
      </c>
      <c r="BC431">
        <v>1.4</v>
      </c>
      <c r="BD431">
        <v>0.3</v>
      </c>
      <c r="BE431">
        <v>10.4</v>
      </c>
      <c r="BF431">
        <v>-0.05</v>
      </c>
      <c r="BG431">
        <v>0.06</v>
      </c>
      <c r="BH431">
        <v>2.8</v>
      </c>
      <c r="BI431">
        <v>2.7E-2</v>
      </c>
      <c r="BJ431">
        <v>0.11</v>
      </c>
      <c r="BK431">
        <v>1</v>
      </c>
      <c r="BL431">
        <v>22</v>
      </c>
      <c r="BM431">
        <v>0.2</v>
      </c>
      <c r="BN431">
        <v>10.72</v>
      </c>
      <c r="BO431">
        <v>94.6</v>
      </c>
      <c r="BP431">
        <v>1.7</v>
      </c>
      <c r="BQ431">
        <v>5.12</v>
      </c>
      <c r="BR431">
        <v>17.91</v>
      </c>
      <c r="BS431">
        <v>3.16</v>
      </c>
      <c r="BT431">
        <v>0.4</v>
      </c>
      <c r="BU431">
        <v>2.2400000000000002</v>
      </c>
      <c r="BV431">
        <v>0.39</v>
      </c>
      <c r="BW431">
        <v>1.87</v>
      </c>
      <c r="BX431">
        <v>0.43</v>
      </c>
      <c r="BY431">
        <v>1.08</v>
      </c>
      <c r="BZ431">
        <v>0.17</v>
      </c>
      <c r="CA431">
        <v>0.98</v>
      </c>
      <c r="CB431">
        <v>0.17</v>
      </c>
    </row>
    <row r="432" spans="1:80" x14ac:dyDescent="0.3">
      <c r="A432" t="s">
        <v>1674</v>
      </c>
      <c r="B432" t="s">
        <v>1675</v>
      </c>
      <c r="C432" s="1" t="str">
        <f>HYPERLINK("http://geochem.nrcan.gc.ca/cdogs/content/bdl/bdl211193_e.htm", "21:1193")</f>
        <v>21:1193</v>
      </c>
      <c r="D432" s="1" t="str">
        <f>HYPERLINK("http://geochem.nrcan.gc.ca/cdogs/content/svy/svy210191_e.htm", "21:0191")</f>
        <v>21:0191</v>
      </c>
      <c r="E432" t="s">
        <v>1676</v>
      </c>
      <c r="F432" t="s">
        <v>1677</v>
      </c>
      <c r="H432">
        <v>56.809364899999998</v>
      </c>
      <c r="I432">
        <v>-105.7837889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12</v>
      </c>
      <c r="M432" t="s">
        <v>142</v>
      </c>
      <c r="N432">
        <v>431</v>
      </c>
      <c r="O432">
        <v>1</v>
      </c>
      <c r="P432">
        <v>46</v>
      </c>
      <c r="Q432">
        <v>0.32</v>
      </c>
      <c r="R432">
        <v>0.3</v>
      </c>
      <c r="S432">
        <v>1.9</v>
      </c>
      <c r="T432">
        <v>-20</v>
      </c>
      <c r="U432">
        <v>37.799999999999997</v>
      </c>
      <c r="V432">
        <v>0.2</v>
      </c>
      <c r="W432">
        <v>0.03</v>
      </c>
      <c r="X432">
        <v>0.36</v>
      </c>
      <c r="Y432">
        <v>0.43</v>
      </c>
      <c r="Z432">
        <v>14.7</v>
      </c>
      <c r="AA432">
        <v>2.5</v>
      </c>
      <c r="AB432">
        <v>18</v>
      </c>
      <c r="AC432">
        <v>0.34</v>
      </c>
      <c r="AD432">
        <v>6.71</v>
      </c>
      <c r="AE432">
        <v>0.25</v>
      </c>
      <c r="AF432">
        <v>1.1000000000000001</v>
      </c>
      <c r="AG432">
        <v>-0.1</v>
      </c>
      <c r="AH432">
        <v>-0.02</v>
      </c>
      <c r="AI432">
        <v>36</v>
      </c>
      <c r="AJ432">
        <v>-0.02</v>
      </c>
      <c r="AK432">
        <v>0.03</v>
      </c>
      <c r="AL432">
        <v>7.5</v>
      </c>
      <c r="AM432">
        <v>2.4</v>
      </c>
      <c r="AN432">
        <v>0.08</v>
      </c>
      <c r="AO432">
        <v>91</v>
      </c>
      <c r="AP432">
        <v>2.75</v>
      </c>
      <c r="AQ432">
        <v>1.2999999999999999E-2</v>
      </c>
      <c r="AR432">
        <v>0.52</v>
      </c>
      <c r="AS432">
        <v>6.6</v>
      </c>
      <c r="AT432">
        <v>4.2999999999999997E-2</v>
      </c>
      <c r="AU432">
        <v>1.84</v>
      </c>
      <c r="AV432">
        <v>-10</v>
      </c>
      <c r="AW432">
        <v>-2</v>
      </c>
      <c r="AX432">
        <v>3.4</v>
      </c>
      <c r="AY432">
        <v>2</v>
      </c>
      <c r="AZ432">
        <v>0.32</v>
      </c>
      <c r="BA432">
        <v>0.13</v>
      </c>
      <c r="BB432">
        <v>0.7</v>
      </c>
      <c r="BC432">
        <v>1.6</v>
      </c>
      <c r="BD432">
        <v>0.3</v>
      </c>
      <c r="BE432">
        <v>23.6</v>
      </c>
      <c r="BF432">
        <v>-0.05</v>
      </c>
      <c r="BG432">
        <v>0.04</v>
      </c>
      <c r="BH432">
        <v>0.3</v>
      </c>
      <c r="BI432">
        <v>1.2999999999999999E-2</v>
      </c>
      <c r="BJ432">
        <v>0.04</v>
      </c>
      <c r="BK432">
        <v>0.6</v>
      </c>
      <c r="BL432">
        <v>25</v>
      </c>
      <c r="BM432">
        <v>0.2</v>
      </c>
      <c r="BN432">
        <v>3.86</v>
      </c>
      <c r="BO432">
        <v>113.3</v>
      </c>
      <c r="BP432">
        <v>0.5</v>
      </c>
      <c r="BQ432">
        <v>1.96</v>
      </c>
      <c r="BR432">
        <v>6.49</v>
      </c>
      <c r="BS432">
        <v>1.35</v>
      </c>
      <c r="BT432">
        <v>0.18</v>
      </c>
      <c r="BU432">
        <v>0.81</v>
      </c>
      <c r="BV432">
        <v>0.13</v>
      </c>
      <c r="BW432">
        <v>0.66</v>
      </c>
      <c r="BX432">
        <v>0.15</v>
      </c>
      <c r="BY432">
        <v>0.45</v>
      </c>
      <c r="BZ432">
        <v>0.06</v>
      </c>
      <c r="CA432">
        <v>0.3</v>
      </c>
      <c r="CB432">
        <v>0.05</v>
      </c>
    </row>
    <row r="433" spans="1:80" x14ac:dyDescent="0.3">
      <c r="A433" t="s">
        <v>1678</v>
      </c>
      <c r="B433" t="s">
        <v>1679</v>
      </c>
      <c r="C433" s="1" t="str">
        <f>HYPERLINK("http://geochem.nrcan.gc.ca/cdogs/content/bdl/bdl211193_e.htm", "21:1193")</f>
        <v>21:1193</v>
      </c>
      <c r="D433" s="1" t="str">
        <f>HYPERLINK("http://geochem.nrcan.gc.ca/cdogs/content/svy/svy210191_e.htm", "21:0191")</f>
        <v>21:0191</v>
      </c>
      <c r="E433" t="s">
        <v>1680</v>
      </c>
      <c r="F433" t="s">
        <v>1681</v>
      </c>
      <c r="H433">
        <v>56.805333900000001</v>
      </c>
      <c r="I433">
        <v>-105.7421234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12</v>
      </c>
      <c r="M433" t="s">
        <v>147</v>
      </c>
      <c r="N433">
        <v>432</v>
      </c>
      <c r="O433">
        <v>1</v>
      </c>
      <c r="P433">
        <v>27</v>
      </c>
      <c r="Q433">
        <v>0.46</v>
      </c>
      <c r="R433">
        <v>0.4</v>
      </c>
      <c r="S433">
        <v>1.1000000000000001</v>
      </c>
      <c r="T433">
        <v>-20</v>
      </c>
      <c r="U433">
        <v>37.299999999999997</v>
      </c>
      <c r="V433">
        <v>0.4</v>
      </c>
      <c r="W433">
        <v>0.02</v>
      </c>
      <c r="X433">
        <v>0.18</v>
      </c>
      <c r="Y433">
        <v>0.27</v>
      </c>
      <c r="Z433">
        <v>40.9</v>
      </c>
      <c r="AA433">
        <v>3.4</v>
      </c>
      <c r="AB433">
        <v>25.1</v>
      </c>
      <c r="AC433">
        <v>0.37</v>
      </c>
      <c r="AD433">
        <v>6.39</v>
      </c>
      <c r="AE433">
        <v>1.37</v>
      </c>
      <c r="AF433">
        <v>1.1000000000000001</v>
      </c>
      <c r="AG433">
        <v>-0.1</v>
      </c>
      <c r="AH433">
        <v>0.1</v>
      </c>
      <c r="AI433">
        <v>77</v>
      </c>
      <c r="AJ433">
        <v>-0.02</v>
      </c>
      <c r="AK433">
        <v>0.03</v>
      </c>
      <c r="AL433">
        <v>21.1</v>
      </c>
      <c r="AM433">
        <v>2.9</v>
      </c>
      <c r="AN433">
        <v>0.09</v>
      </c>
      <c r="AO433">
        <v>152</v>
      </c>
      <c r="AP433">
        <v>1.2</v>
      </c>
      <c r="AQ433">
        <v>7.0000000000000001E-3</v>
      </c>
      <c r="AR433">
        <v>0.74</v>
      </c>
      <c r="AS433">
        <v>10.4</v>
      </c>
      <c r="AT433">
        <v>3.4000000000000002E-2</v>
      </c>
      <c r="AU433">
        <v>1.3</v>
      </c>
      <c r="AV433">
        <v>-10</v>
      </c>
      <c r="AW433">
        <v>-2</v>
      </c>
      <c r="AX433">
        <v>4.5999999999999996</v>
      </c>
      <c r="AY433">
        <v>1</v>
      </c>
      <c r="AZ433">
        <v>0.25</v>
      </c>
      <c r="BA433">
        <v>0.04</v>
      </c>
      <c r="BB433">
        <v>3.4</v>
      </c>
      <c r="BC433">
        <v>1.1000000000000001</v>
      </c>
      <c r="BD433">
        <v>0.3</v>
      </c>
      <c r="BE433">
        <v>8.9</v>
      </c>
      <c r="BF433">
        <v>-0.05</v>
      </c>
      <c r="BG433">
        <v>0.03</v>
      </c>
      <c r="BH433">
        <v>3.2</v>
      </c>
      <c r="BI433">
        <v>2.1999999999999999E-2</v>
      </c>
      <c r="BJ433">
        <v>0.08</v>
      </c>
      <c r="BK433">
        <v>1.3</v>
      </c>
      <c r="BL433">
        <v>29</v>
      </c>
      <c r="BM433">
        <v>0.1</v>
      </c>
      <c r="BN433">
        <v>12.08</v>
      </c>
      <c r="BO433">
        <v>42.8</v>
      </c>
      <c r="BP433">
        <v>5.5</v>
      </c>
      <c r="BQ433">
        <v>5.77</v>
      </c>
      <c r="BR433">
        <v>20.36</v>
      </c>
      <c r="BS433">
        <v>4.07</v>
      </c>
      <c r="BT433">
        <v>0.53</v>
      </c>
      <c r="BU433">
        <v>2.73</v>
      </c>
      <c r="BV433">
        <v>0.41</v>
      </c>
      <c r="BW433">
        <v>2.35</v>
      </c>
      <c r="BX433">
        <v>0.48</v>
      </c>
      <c r="BY433">
        <v>1.17</v>
      </c>
      <c r="BZ433">
        <v>0.17</v>
      </c>
      <c r="CA433">
        <v>1.05</v>
      </c>
      <c r="CB433">
        <v>0.18</v>
      </c>
    </row>
    <row r="434" spans="1:80" x14ac:dyDescent="0.3">
      <c r="A434" t="s">
        <v>1682</v>
      </c>
      <c r="B434" t="s">
        <v>1683</v>
      </c>
      <c r="C434" s="1" t="str">
        <f>HYPERLINK("http://geochem.nrcan.gc.ca/cdogs/content/bdl/bdl211193_e.htm", "21:1193")</f>
        <v>21:1193</v>
      </c>
      <c r="D434" s="1" t="str">
        <f>HYPERLINK("http://geochem.nrcan.gc.ca/cdogs/content/svy/svy210191_e.htm", "21:0191")</f>
        <v>21:0191</v>
      </c>
      <c r="E434" t="s">
        <v>1684</v>
      </c>
      <c r="F434" t="s">
        <v>1685</v>
      </c>
      <c r="H434">
        <v>56.813424500000004</v>
      </c>
      <c r="I434">
        <v>-105.6544347</v>
      </c>
      <c r="J434" s="1" t="str">
        <f>HYPERLINK("http://geochem.nrcan.gc.ca/cdogs/content/kwd/kwd020027_e.htm", "NGR lake sediment grab sample")</f>
        <v>NGR lake sediment grab sample</v>
      </c>
      <c r="K434" s="1" t="str">
        <f>HYPERLINK("http://geochem.nrcan.gc.ca/cdogs/content/kwd/kwd080006_e.htm", "&lt;177 micron (NGR)")</f>
        <v>&lt;177 micron (NGR)</v>
      </c>
      <c r="L434">
        <v>12</v>
      </c>
      <c r="M434" t="s">
        <v>152</v>
      </c>
      <c r="N434">
        <v>433</v>
      </c>
      <c r="O434">
        <v>1</v>
      </c>
      <c r="P434">
        <v>74</v>
      </c>
      <c r="Q434">
        <v>0.89</v>
      </c>
      <c r="R434">
        <v>-0.1</v>
      </c>
      <c r="S434">
        <v>0.3</v>
      </c>
      <c r="T434">
        <v>-20</v>
      </c>
      <c r="U434">
        <v>78</v>
      </c>
      <c r="V434">
        <v>0.7</v>
      </c>
      <c r="W434">
        <v>0.03</v>
      </c>
      <c r="X434">
        <v>0.35</v>
      </c>
      <c r="Y434">
        <v>0.67</v>
      </c>
      <c r="Z434">
        <v>84.7</v>
      </c>
      <c r="AA434">
        <v>6.2</v>
      </c>
      <c r="AB434">
        <v>17.8</v>
      </c>
      <c r="AC434">
        <v>0.44</v>
      </c>
      <c r="AD434">
        <v>20.43</v>
      </c>
      <c r="AE434">
        <v>1.87</v>
      </c>
      <c r="AF434">
        <v>1.8</v>
      </c>
      <c r="AG434">
        <v>-0.1</v>
      </c>
      <c r="AH434">
        <v>-0.02</v>
      </c>
      <c r="AI434">
        <v>80</v>
      </c>
      <c r="AJ434">
        <v>-0.02</v>
      </c>
      <c r="AK434">
        <v>0.04</v>
      </c>
      <c r="AL434">
        <v>38.299999999999997</v>
      </c>
      <c r="AM434">
        <v>3.3</v>
      </c>
      <c r="AN434">
        <v>0.09</v>
      </c>
      <c r="AO434">
        <v>316</v>
      </c>
      <c r="AP434">
        <v>1.86</v>
      </c>
      <c r="AQ434">
        <v>7.0000000000000001E-3</v>
      </c>
      <c r="AR434">
        <v>1.1599999999999999</v>
      </c>
      <c r="AS434">
        <v>14.8</v>
      </c>
      <c r="AT434">
        <v>8.1000000000000003E-2</v>
      </c>
      <c r="AU434">
        <v>1.87</v>
      </c>
      <c r="AV434">
        <v>-10</v>
      </c>
      <c r="AW434">
        <v>-2</v>
      </c>
      <c r="AX434">
        <v>5.7</v>
      </c>
      <c r="AY434">
        <v>2</v>
      </c>
      <c r="AZ434">
        <v>0.36</v>
      </c>
      <c r="BA434">
        <v>7.0000000000000007E-2</v>
      </c>
      <c r="BB434">
        <v>1.7</v>
      </c>
      <c r="BC434">
        <v>1.4</v>
      </c>
      <c r="BD434">
        <v>0.4</v>
      </c>
      <c r="BE434">
        <v>18.899999999999999</v>
      </c>
      <c r="BF434">
        <v>-0.05</v>
      </c>
      <c r="BG434">
        <v>7.0000000000000007E-2</v>
      </c>
      <c r="BH434">
        <v>0.6</v>
      </c>
      <c r="BI434">
        <v>1.4E-2</v>
      </c>
      <c r="BJ434">
        <v>0.12</v>
      </c>
      <c r="BK434">
        <v>2</v>
      </c>
      <c r="BL434">
        <v>22</v>
      </c>
      <c r="BM434">
        <v>-0.1</v>
      </c>
      <c r="BN434">
        <v>19.52</v>
      </c>
      <c r="BO434">
        <v>124.8</v>
      </c>
      <c r="BP434">
        <v>0.7</v>
      </c>
      <c r="BQ434">
        <v>10.66</v>
      </c>
      <c r="BR434">
        <v>38.86</v>
      </c>
      <c r="BS434">
        <v>6.77</v>
      </c>
      <c r="BT434">
        <v>0.59</v>
      </c>
      <c r="BU434">
        <v>4.72</v>
      </c>
      <c r="BV434">
        <v>0.7</v>
      </c>
      <c r="BW434">
        <v>3.79</v>
      </c>
      <c r="BX434">
        <v>0.87</v>
      </c>
      <c r="BY434">
        <v>2.11</v>
      </c>
      <c r="BZ434">
        <v>0.28999999999999998</v>
      </c>
      <c r="CA434">
        <v>1.88</v>
      </c>
      <c r="CB434">
        <v>0.3</v>
      </c>
    </row>
    <row r="435" spans="1:80" x14ac:dyDescent="0.3">
      <c r="A435" t="s">
        <v>1686</v>
      </c>
      <c r="B435" t="s">
        <v>1687</v>
      </c>
      <c r="C435" s="1" t="str">
        <f>HYPERLINK("http://geochem.nrcan.gc.ca/cdogs/content/bdl/bdl211193_e.htm", "21:1193")</f>
        <v>21:1193</v>
      </c>
      <c r="D435" s="1" t="str">
        <f>HYPERLINK("http://geochem.nrcan.gc.ca/cdogs/content/svy/svy210191_e.htm", "21:0191")</f>
        <v>21:0191</v>
      </c>
      <c r="E435" t="s">
        <v>1688</v>
      </c>
      <c r="F435" t="s">
        <v>1689</v>
      </c>
      <c r="H435">
        <v>56.811486500000001</v>
      </c>
      <c r="I435">
        <v>-105.6094863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12</v>
      </c>
      <c r="M435" t="s">
        <v>157</v>
      </c>
      <c r="N435">
        <v>434</v>
      </c>
      <c r="O435">
        <v>1</v>
      </c>
      <c r="P435">
        <v>65</v>
      </c>
      <c r="Q435">
        <v>1.01</v>
      </c>
      <c r="R435">
        <v>0.4</v>
      </c>
      <c r="S435">
        <v>0.6</v>
      </c>
      <c r="T435">
        <v>-20</v>
      </c>
      <c r="U435">
        <v>77.8</v>
      </c>
      <c r="V435">
        <v>0.8</v>
      </c>
      <c r="W435">
        <v>0.03</v>
      </c>
      <c r="X435">
        <v>0.25</v>
      </c>
      <c r="Y435">
        <v>0.49</v>
      </c>
      <c r="Z435">
        <v>76.3</v>
      </c>
      <c r="AA435">
        <v>7.1</v>
      </c>
      <c r="AB435">
        <v>28.8</v>
      </c>
      <c r="AC435">
        <v>0.51</v>
      </c>
      <c r="AD435">
        <v>13.19</v>
      </c>
      <c r="AE435">
        <v>4.04</v>
      </c>
      <c r="AF435">
        <v>1.8</v>
      </c>
      <c r="AG435">
        <v>0.1</v>
      </c>
      <c r="AH435">
        <v>-0.02</v>
      </c>
      <c r="AI435">
        <v>71</v>
      </c>
      <c r="AJ435">
        <v>-0.02</v>
      </c>
      <c r="AK435">
        <v>0.04</v>
      </c>
      <c r="AL435">
        <v>38.9</v>
      </c>
      <c r="AM435">
        <v>3.2</v>
      </c>
      <c r="AN435">
        <v>0.1</v>
      </c>
      <c r="AO435">
        <v>640</v>
      </c>
      <c r="AP435">
        <v>1.45</v>
      </c>
      <c r="AQ435">
        <v>0.01</v>
      </c>
      <c r="AR435">
        <v>0.83</v>
      </c>
      <c r="AS435">
        <v>17.8</v>
      </c>
      <c r="AT435">
        <v>0.128</v>
      </c>
      <c r="AU435">
        <v>2.0099999999999998</v>
      </c>
      <c r="AV435">
        <v>-10</v>
      </c>
      <c r="AW435">
        <v>-2</v>
      </c>
      <c r="AX435">
        <v>5</v>
      </c>
      <c r="AY435">
        <v>1</v>
      </c>
      <c r="AZ435">
        <v>0.37</v>
      </c>
      <c r="BA435">
        <v>0.04</v>
      </c>
      <c r="BB435">
        <v>2.7</v>
      </c>
      <c r="BC435">
        <v>1.3</v>
      </c>
      <c r="BD435">
        <v>0.3</v>
      </c>
      <c r="BE435">
        <v>12.5</v>
      </c>
      <c r="BF435">
        <v>-0.05</v>
      </c>
      <c r="BG435">
        <v>0.05</v>
      </c>
      <c r="BH435">
        <v>1.1000000000000001</v>
      </c>
      <c r="BI435">
        <v>1.7000000000000001E-2</v>
      </c>
      <c r="BJ435">
        <v>0.12</v>
      </c>
      <c r="BK435">
        <v>1.3</v>
      </c>
      <c r="BL435">
        <v>27</v>
      </c>
      <c r="BM435">
        <v>-0.1</v>
      </c>
      <c r="BN435">
        <v>16.37</v>
      </c>
      <c r="BO435">
        <v>105.6</v>
      </c>
      <c r="BP435">
        <v>0.4</v>
      </c>
      <c r="BQ435">
        <v>10.32</v>
      </c>
      <c r="BR435">
        <v>34.9</v>
      </c>
      <c r="BS435">
        <v>5.8</v>
      </c>
      <c r="BT435">
        <v>0.64</v>
      </c>
      <c r="BU435">
        <v>3.7</v>
      </c>
      <c r="BV435">
        <v>0.56999999999999995</v>
      </c>
      <c r="BW435">
        <v>3.07</v>
      </c>
      <c r="BX435">
        <v>0.64</v>
      </c>
      <c r="BY435">
        <v>1.69</v>
      </c>
      <c r="BZ435">
        <v>0.24</v>
      </c>
      <c r="CA435">
        <v>1.57</v>
      </c>
      <c r="CB435">
        <v>0.23</v>
      </c>
    </row>
    <row r="436" spans="1:80" x14ac:dyDescent="0.3">
      <c r="A436" t="s">
        <v>1690</v>
      </c>
      <c r="B436" t="s">
        <v>1691</v>
      </c>
      <c r="C436" s="1" t="str">
        <f>HYPERLINK("http://geochem.nrcan.gc.ca/cdogs/content/bdl/bdl211193_e.htm", "21:1193")</f>
        <v>21:1193</v>
      </c>
      <c r="D436" s="1" t="str">
        <f>HYPERLINK("http://geochem.nrcan.gc.ca/cdogs/content/svy/svy210191_e.htm", "21:0191")</f>
        <v>21:0191</v>
      </c>
      <c r="E436" t="s">
        <v>1692</v>
      </c>
      <c r="F436" t="s">
        <v>1693</v>
      </c>
      <c r="H436">
        <v>56.766879299999999</v>
      </c>
      <c r="I436">
        <v>-105.6097278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12</v>
      </c>
      <c r="M436" t="s">
        <v>162</v>
      </c>
      <c r="N436">
        <v>435</v>
      </c>
      <c r="O436">
        <v>1</v>
      </c>
      <c r="P436">
        <v>36</v>
      </c>
      <c r="Q436">
        <v>0.52</v>
      </c>
      <c r="R436">
        <v>2.1</v>
      </c>
      <c r="S436">
        <v>0.6</v>
      </c>
      <c r="T436">
        <v>-20</v>
      </c>
      <c r="U436">
        <v>66</v>
      </c>
      <c r="V436">
        <v>1.8</v>
      </c>
      <c r="W436">
        <v>-0.02</v>
      </c>
      <c r="X436">
        <v>0.22</v>
      </c>
      <c r="Y436">
        <v>0.26</v>
      </c>
      <c r="Z436">
        <v>45</v>
      </c>
      <c r="AA436">
        <v>4.9000000000000004</v>
      </c>
      <c r="AB436">
        <v>49.4</v>
      </c>
      <c r="AC436">
        <v>0.33</v>
      </c>
      <c r="AD436">
        <v>4.5</v>
      </c>
      <c r="AE436">
        <v>17.18</v>
      </c>
      <c r="AF436">
        <v>1.3</v>
      </c>
      <c r="AG436">
        <v>0.2</v>
      </c>
      <c r="AH436">
        <v>0.09</v>
      </c>
      <c r="AI436">
        <v>32</v>
      </c>
      <c r="AJ436">
        <v>-0.02</v>
      </c>
      <c r="AK436">
        <v>0.06</v>
      </c>
      <c r="AL436">
        <v>20.9</v>
      </c>
      <c r="AM436">
        <v>3.1</v>
      </c>
      <c r="AN436">
        <v>0.13</v>
      </c>
      <c r="AO436">
        <v>1161</v>
      </c>
      <c r="AP436">
        <v>1.68</v>
      </c>
      <c r="AQ436">
        <v>7.0000000000000001E-3</v>
      </c>
      <c r="AR436">
        <v>0.94</v>
      </c>
      <c r="AS436">
        <v>9</v>
      </c>
      <c r="AT436">
        <v>0.187</v>
      </c>
      <c r="AU436">
        <v>1.02</v>
      </c>
      <c r="AV436">
        <v>10</v>
      </c>
      <c r="AW436">
        <v>2</v>
      </c>
      <c r="AX436">
        <v>5.4</v>
      </c>
      <c r="AY436">
        <v>-1</v>
      </c>
      <c r="AZ436">
        <v>0.18</v>
      </c>
      <c r="BA436">
        <v>0.04</v>
      </c>
      <c r="BB436">
        <v>4.5999999999999996</v>
      </c>
      <c r="BC436">
        <v>0.9</v>
      </c>
      <c r="BD436">
        <v>0.3</v>
      </c>
      <c r="BE436">
        <v>11.1</v>
      </c>
      <c r="BF436">
        <v>-0.05</v>
      </c>
      <c r="BG436">
        <v>-0.02</v>
      </c>
      <c r="BH436">
        <v>6.6</v>
      </c>
      <c r="BI436">
        <v>2.8000000000000001E-2</v>
      </c>
      <c r="BJ436">
        <v>0.11</v>
      </c>
      <c r="BK436">
        <v>1.6</v>
      </c>
      <c r="BL436">
        <v>93</v>
      </c>
      <c r="BM436">
        <v>0.4</v>
      </c>
      <c r="BN436">
        <v>17.2</v>
      </c>
      <c r="BO436">
        <v>59.1</v>
      </c>
      <c r="BP436">
        <v>7.6</v>
      </c>
      <c r="BQ436">
        <v>5.87</v>
      </c>
      <c r="BR436">
        <v>23.07</v>
      </c>
      <c r="BS436">
        <v>4.3099999999999996</v>
      </c>
      <c r="BT436">
        <v>0.7</v>
      </c>
      <c r="BU436">
        <v>4.07</v>
      </c>
      <c r="BV436">
        <v>0.52</v>
      </c>
      <c r="BW436">
        <v>3.11</v>
      </c>
      <c r="BX436">
        <v>0.68</v>
      </c>
      <c r="BY436">
        <v>1.85</v>
      </c>
      <c r="BZ436">
        <v>0.33</v>
      </c>
      <c r="CA436">
        <v>1.7</v>
      </c>
      <c r="CB436">
        <v>0.36</v>
      </c>
    </row>
    <row r="437" spans="1:80" x14ac:dyDescent="0.3">
      <c r="A437" t="s">
        <v>1694</v>
      </c>
      <c r="B437" t="s">
        <v>1695</v>
      </c>
      <c r="C437" s="1" t="str">
        <f>HYPERLINK("http://geochem.nrcan.gc.ca/cdogs/content/bdl/bdl211193_e.htm", "21:1193")</f>
        <v>21:1193</v>
      </c>
      <c r="D437" s="1" t="str">
        <f>HYPERLINK("http://geochem.nrcan.gc.ca/cdogs/content/svy/svy210191_e.htm", "21:0191")</f>
        <v>21:0191</v>
      </c>
      <c r="E437" t="s">
        <v>1696</v>
      </c>
      <c r="F437" t="s">
        <v>1697</v>
      </c>
      <c r="H437">
        <v>56.799585</v>
      </c>
      <c r="I437">
        <v>-105.5468075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12</v>
      </c>
      <c r="M437" t="s">
        <v>167</v>
      </c>
      <c r="N437">
        <v>436</v>
      </c>
      <c r="O437">
        <v>1</v>
      </c>
      <c r="P437">
        <v>44</v>
      </c>
      <c r="Q437">
        <v>0.57999999999999996</v>
      </c>
      <c r="R437">
        <v>0.3</v>
      </c>
      <c r="S437">
        <v>1.4</v>
      </c>
      <c r="T437">
        <v>-20</v>
      </c>
      <c r="U437">
        <v>103.8</v>
      </c>
      <c r="V437">
        <v>0.4</v>
      </c>
      <c r="W437">
        <v>0.04</v>
      </c>
      <c r="X437">
        <v>0.27</v>
      </c>
      <c r="Y437">
        <v>0.26</v>
      </c>
      <c r="Z437">
        <v>26.2</v>
      </c>
      <c r="AA437">
        <v>4.2</v>
      </c>
      <c r="AB437">
        <v>21.7</v>
      </c>
      <c r="AC437">
        <v>0.59</v>
      </c>
      <c r="AD437">
        <v>6.42</v>
      </c>
      <c r="AE437">
        <v>1.66</v>
      </c>
      <c r="AF437">
        <v>2.1</v>
      </c>
      <c r="AG437">
        <v>0.1</v>
      </c>
      <c r="AH437">
        <v>-0.02</v>
      </c>
      <c r="AI437">
        <v>66</v>
      </c>
      <c r="AJ437">
        <v>-0.02</v>
      </c>
      <c r="AK437">
        <v>0.05</v>
      </c>
      <c r="AL437">
        <v>12.7</v>
      </c>
      <c r="AM437">
        <v>7.3</v>
      </c>
      <c r="AN437">
        <v>0.21</v>
      </c>
      <c r="AO437">
        <v>246</v>
      </c>
      <c r="AP437">
        <v>1.64</v>
      </c>
      <c r="AQ437">
        <v>1.4999999999999999E-2</v>
      </c>
      <c r="AR437">
        <v>1.06</v>
      </c>
      <c r="AS437">
        <v>9.6</v>
      </c>
      <c r="AT437">
        <v>7.8E-2</v>
      </c>
      <c r="AU437">
        <v>1.88</v>
      </c>
      <c r="AV437">
        <v>-10</v>
      </c>
      <c r="AW437">
        <v>-2</v>
      </c>
      <c r="AX437">
        <v>6.9</v>
      </c>
      <c r="AY437">
        <v>1</v>
      </c>
      <c r="AZ437">
        <v>0.45</v>
      </c>
      <c r="BA437">
        <v>0.09</v>
      </c>
      <c r="BB437">
        <v>1.9</v>
      </c>
      <c r="BC437">
        <v>1.5</v>
      </c>
      <c r="BD437">
        <v>0.4</v>
      </c>
      <c r="BE437">
        <v>17.899999999999999</v>
      </c>
      <c r="BF437">
        <v>-0.05</v>
      </c>
      <c r="BG437">
        <v>-0.02</v>
      </c>
      <c r="BH437">
        <v>1.9</v>
      </c>
      <c r="BI437">
        <v>2.1999999999999999E-2</v>
      </c>
      <c r="BJ437">
        <v>0.1</v>
      </c>
      <c r="BK437">
        <v>1.4</v>
      </c>
      <c r="BL437">
        <v>19</v>
      </c>
      <c r="BM437">
        <v>0.2</v>
      </c>
      <c r="BN437">
        <v>7.38</v>
      </c>
      <c r="BO437">
        <v>109.4</v>
      </c>
      <c r="BP437">
        <v>1.1000000000000001</v>
      </c>
      <c r="BQ437">
        <v>3.12</v>
      </c>
      <c r="BR437">
        <v>11.78</v>
      </c>
      <c r="BS437">
        <v>2.16</v>
      </c>
      <c r="BT437">
        <v>0.36</v>
      </c>
      <c r="BU437">
        <v>1.8</v>
      </c>
      <c r="BV437">
        <v>0.26</v>
      </c>
      <c r="BW437">
        <v>1.43</v>
      </c>
      <c r="BX437">
        <v>0.23</v>
      </c>
      <c r="BY437">
        <v>0.72</v>
      </c>
      <c r="BZ437">
        <v>0.12</v>
      </c>
      <c r="CA437">
        <v>0.56999999999999995</v>
      </c>
      <c r="CB437">
        <v>0.09</v>
      </c>
    </row>
    <row r="438" spans="1:80" x14ac:dyDescent="0.3">
      <c r="A438" t="s">
        <v>1698</v>
      </c>
      <c r="B438" t="s">
        <v>1699</v>
      </c>
      <c r="C438" s="1" t="str">
        <f>HYPERLINK("http://geochem.nrcan.gc.ca/cdogs/content/bdl/bdl211193_e.htm", "21:1193")</f>
        <v>21:1193</v>
      </c>
      <c r="D438" s="1" t="str">
        <f>HYPERLINK("http://geochem.nrcan.gc.ca/cdogs/content/svy/svy210191_e.htm", "21:0191")</f>
        <v>21:0191</v>
      </c>
      <c r="E438" t="s">
        <v>1700</v>
      </c>
      <c r="F438" t="s">
        <v>1701</v>
      </c>
      <c r="H438">
        <v>56.7818015</v>
      </c>
      <c r="I438">
        <v>-105.53946089999999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12</v>
      </c>
      <c r="M438" t="s">
        <v>172</v>
      </c>
      <c r="N438">
        <v>437</v>
      </c>
      <c r="O438">
        <v>1</v>
      </c>
      <c r="P438">
        <v>37</v>
      </c>
      <c r="Q438">
        <v>0.87</v>
      </c>
      <c r="R438">
        <v>0.8</v>
      </c>
      <c r="S438">
        <v>0.8</v>
      </c>
      <c r="T438">
        <v>-20</v>
      </c>
      <c r="U438">
        <v>99.5</v>
      </c>
      <c r="V438">
        <v>1.3</v>
      </c>
      <c r="W438">
        <v>0.04</v>
      </c>
      <c r="X438">
        <v>0.23</v>
      </c>
      <c r="Y438">
        <v>0.4</v>
      </c>
      <c r="Z438">
        <v>43.6</v>
      </c>
      <c r="AA438">
        <v>7.1</v>
      </c>
      <c r="AB438">
        <v>36.799999999999997</v>
      </c>
      <c r="AC438">
        <v>0.83</v>
      </c>
      <c r="AD438">
        <v>5.22</v>
      </c>
      <c r="AE438">
        <v>5.99</v>
      </c>
      <c r="AF438">
        <v>2.6</v>
      </c>
      <c r="AG438">
        <v>0.1</v>
      </c>
      <c r="AH438">
        <v>0.19</v>
      </c>
      <c r="AI438">
        <v>34</v>
      </c>
      <c r="AJ438">
        <v>-0.02</v>
      </c>
      <c r="AK438">
        <v>0.14000000000000001</v>
      </c>
      <c r="AL438">
        <v>22</v>
      </c>
      <c r="AM438">
        <v>8.4</v>
      </c>
      <c r="AN438">
        <v>0.32</v>
      </c>
      <c r="AO438">
        <v>412</v>
      </c>
      <c r="AP438">
        <v>1.29</v>
      </c>
      <c r="AQ438">
        <v>1.2E-2</v>
      </c>
      <c r="AR438">
        <v>1.8</v>
      </c>
      <c r="AS438">
        <v>13.2</v>
      </c>
      <c r="AT438">
        <v>8.2000000000000003E-2</v>
      </c>
      <c r="AU438">
        <v>2.25</v>
      </c>
      <c r="AV438">
        <v>-10</v>
      </c>
      <c r="AW438">
        <v>-2</v>
      </c>
      <c r="AX438">
        <v>14.2</v>
      </c>
      <c r="AY438">
        <v>-1</v>
      </c>
      <c r="AZ438">
        <v>0.17</v>
      </c>
      <c r="BA438">
        <v>0.05</v>
      </c>
      <c r="BB438">
        <v>3.9</v>
      </c>
      <c r="BC438">
        <v>0.9</v>
      </c>
      <c r="BD438">
        <v>0.6</v>
      </c>
      <c r="BE438">
        <v>13.4</v>
      </c>
      <c r="BF438">
        <v>-0.05</v>
      </c>
      <c r="BG438">
        <v>0.03</v>
      </c>
      <c r="BH438">
        <v>7.9</v>
      </c>
      <c r="BI438">
        <v>4.9000000000000002E-2</v>
      </c>
      <c r="BJ438">
        <v>0.14000000000000001</v>
      </c>
      <c r="BK438">
        <v>1.8</v>
      </c>
      <c r="BL438">
        <v>43</v>
      </c>
      <c r="BM438">
        <v>0.7</v>
      </c>
      <c r="BN438">
        <v>12.11</v>
      </c>
      <c r="BO438">
        <v>77.400000000000006</v>
      </c>
      <c r="BP438">
        <v>6.6</v>
      </c>
      <c r="BQ438">
        <v>5.39</v>
      </c>
      <c r="BR438">
        <v>19.47</v>
      </c>
      <c r="BS438">
        <v>3.72</v>
      </c>
      <c r="BT438">
        <v>0.57999999999999996</v>
      </c>
      <c r="BU438">
        <v>2.6</v>
      </c>
      <c r="BV438">
        <v>0.42</v>
      </c>
      <c r="BW438">
        <v>2.2799999999999998</v>
      </c>
      <c r="BX438">
        <v>0.5</v>
      </c>
      <c r="BY438">
        <v>1.41</v>
      </c>
      <c r="BZ438">
        <v>0.23</v>
      </c>
      <c r="CA438">
        <v>1.22</v>
      </c>
      <c r="CB438">
        <v>0.18</v>
      </c>
    </row>
    <row r="439" spans="1:80" x14ac:dyDescent="0.3">
      <c r="A439" t="s">
        <v>1702</v>
      </c>
      <c r="B439" t="s">
        <v>1703</v>
      </c>
      <c r="C439" s="1" t="str">
        <f>HYPERLINK("http://geochem.nrcan.gc.ca/cdogs/content/bdl/bdl211193_e.htm", "21:1193")</f>
        <v>21:1193</v>
      </c>
      <c r="D439" s="1" t="str">
        <f>HYPERLINK("http://geochem.nrcan.gc.ca/cdogs/content/svy/svy210191_e.htm", "21:0191")</f>
        <v>21:0191</v>
      </c>
      <c r="E439" t="s">
        <v>1704</v>
      </c>
      <c r="F439" t="s">
        <v>1705</v>
      </c>
      <c r="H439">
        <v>56.776465600000002</v>
      </c>
      <c r="I439">
        <v>-105.4703923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12</v>
      </c>
      <c r="M439" t="s">
        <v>177</v>
      </c>
      <c r="N439">
        <v>438</v>
      </c>
      <c r="O439">
        <v>1</v>
      </c>
      <c r="P439">
        <v>47</v>
      </c>
      <c r="Q439">
        <v>1.24</v>
      </c>
      <c r="R439">
        <v>0.6</v>
      </c>
      <c r="S439">
        <v>1</v>
      </c>
      <c r="T439">
        <v>-20</v>
      </c>
      <c r="U439">
        <v>132.5</v>
      </c>
      <c r="V439">
        <v>1.5</v>
      </c>
      <c r="W439">
        <v>0.04</v>
      </c>
      <c r="X439">
        <v>0.31</v>
      </c>
      <c r="Y439">
        <v>0.49</v>
      </c>
      <c r="Z439">
        <v>91.5</v>
      </c>
      <c r="AA439">
        <v>9</v>
      </c>
      <c r="AB439">
        <v>32.1</v>
      </c>
      <c r="AC439">
        <v>0.82</v>
      </c>
      <c r="AD439">
        <v>12.8</v>
      </c>
      <c r="AE439">
        <v>2.46</v>
      </c>
      <c r="AF439">
        <v>2.5</v>
      </c>
      <c r="AG439">
        <v>0.1</v>
      </c>
      <c r="AH439">
        <v>-0.02</v>
      </c>
      <c r="AI439">
        <v>54</v>
      </c>
      <c r="AJ439">
        <v>-0.02</v>
      </c>
      <c r="AK439">
        <v>7.0000000000000007E-2</v>
      </c>
      <c r="AL439">
        <v>44.5</v>
      </c>
      <c r="AM439">
        <v>8.1999999999999993</v>
      </c>
      <c r="AN439">
        <v>0.18</v>
      </c>
      <c r="AO439">
        <v>401</v>
      </c>
      <c r="AP439">
        <v>2.19</v>
      </c>
      <c r="AQ439">
        <v>1.0999999999999999E-2</v>
      </c>
      <c r="AR439">
        <v>1.42</v>
      </c>
      <c r="AS439">
        <v>21.3</v>
      </c>
      <c r="AT439">
        <v>0.13200000000000001</v>
      </c>
      <c r="AU439">
        <v>2.02</v>
      </c>
      <c r="AV439">
        <v>-10</v>
      </c>
      <c r="AW439">
        <v>5</v>
      </c>
      <c r="AX439">
        <v>9.1999999999999993</v>
      </c>
      <c r="AY439">
        <v>2</v>
      </c>
      <c r="AZ439">
        <v>0.28000000000000003</v>
      </c>
      <c r="BA439">
        <v>0.09</v>
      </c>
      <c r="BB439">
        <v>2.6</v>
      </c>
      <c r="BC439">
        <v>1.4</v>
      </c>
      <c r="BD439">
        <v>0.4</v>
      </c>
      <c r="BE439">
        <v>15.3</v>
      </c>
      <c r="BF439">
        <v>-0.05</v>
      </c>
      <c r="BG439">
        <v>0.03</v>
      </c>
      <c r="BH439">
        <v>1.3</v>
      </c>
      <c r="BI439">
        <v>0.02</v>
      </c>
      <c r="BJ439">
        <v>0.24</v>
      </c>
      <c r="BK439">
        <v>32.200000000000003</v>
      </c>
      <c r="BL439">
        <v>31</v>
      </c>
      <c r="BM439">
        <v>0.2</v>
      </c>
      <c r="BN439">
        <v>29.73</v>
      </c>
      <c r="BO439">
        <v>101.8</v>
      </c>
      <c r="BP439">
        <v>0.5</v>
      </c>
      <c r="BQ439">
        <v>12.61</v>
      </c>
      <c r="BR439">
        <v>47.07</v>
      </c>
      <c r="BS439">
        <v>8.77</v>
      </c>
      <c r="BT439">
        <v>1.28</v>
      </c>
      <c r="BU439">
        <v>7.47</v>
      </c>
      <c r="BV439">
        <v>0.98</v>
      </c>
      <c r="BW439">
        <v>5.84</v>
      </c>
      <c r="BX439">
        <v>1.1499999999999999</v>
      </c>
      <c r="BY439">
        <v>3.27</v>
      </c>
      <c r="BZ439">
        <v>0.52</v>
      </c>
      <c r="CA439">
        <v>3.13</v>
      </c>
      <c r="CB439">
        <v>0.48</v>
      </c>
    </row>
    <row r="440" spans="1:80" x14ac:dyDescent="0.3">
      <c r="A440" t="s">
        <v>1706</v>
      </c>
      <c r="B440" t="s">
        <v>1707</v>
      </c>
      <c r="C440" s="1" t="str">
        <f>HYPERLINK("http://geochem.nrcan.gc.ca/cdogs/content/bdl/bdl211193_e.htm", "21:1193")</f>
        <v>21:1193</v>
      </c>
      <c r="D440" s="1" t="str">
        <f>HYPERLINK("http://geochem.nrcan.gc.ca/cdogs/content/svy/svy210191_e.htm", "21:0191")</f>
        <v>21:0191</v>
      </c>
      <c r="E440" t="s">
        <v>1708</v>
      </c>
      <c r="F440" t="s">
        <v>1709</v>
      </c>
      <c r="H440">
        <v>56.805691600000003</v>
      </c>
      <c r="I440">
        <v>-105.4629176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13</v>
      </c>
      <c r="M440" t="s">
        <v>84</v>
      </c>
      <c r="N440">
        <v>439</v>
      </c>
      <c r="O440">
        <v>7</v>
      </c>
      <c r="P440">
        <v>67</v>
      </c>
      <c r="Q440">
        <v>1.58</v>
      </c>
      <c r="R440">
        <v>0.4</v>
      </c>
      <c r="S440">
        <v>1.2</v>
      </c>
      <c r="T440">
        <v>-20</v>
      </c>
      <c r="U440">
        <v>152.80000000000001</v>
      </c>
      <c r="V440">
        <v>1.6</v>
      </c>
      <c r="W440">
        <v>0.03</v>
      </c>
      <c r="X440">
        <v>0.34</v>
      </c>
      <c r="Y440">
        <v>0.54</v>
      </c>
      <c r="Z440">
        <v>100.1</v>
      </c>
      <c r="AA440">
        <v>7.4</v>
      </c>
      <c r="AB440">
        <v>32.200000000000003</v>
      </c>
      <c r="AC440">
        <v>0.87</v>
      </c>
      <c r="AD440">
        <v>10.029999999999999</v>
      </c>
      <c r="AE440">
        <v>1.97</v>
      </c>
      <c r="AF440">
        <v>2.5</v>
      </c>
      <c r="AG440">
        <v>0.1</v>
      </c>
      <c r="AH440">
        <v>-0.02</v>
      </c>
      <c r="AI440">
        <v>65</v>
      </c>
      <c r="AJ440">
        <v>0.03</v>
      </c>
      <c r="AK440">
        <v>0.05</v>
      </c>
      <c r="AL440">
        <v>45.2</v>
      </c>
      <c r="AM440">
        <v>7</v>
      </c>
      <c r="AN440">
        <v>0.14000000000000001</v>
      </c>
      <c r="AO440">
        <v>364</v>
      </c>
      <c r="AP440">
        <v>0.98</v>
      </c>
      <c r="AQ440">
        <v>2.4E-2</v>
      </c>
      <c r="AR440">
        <v>1.28</v>
      </c>
      <c r="AS440">
        <v>21</v>
      </c>
      <c r="AT440">
        <v>0.22800000000000001</v>
      </c>
      <c r="AU440">
        <v>1.96</v>
      </c>
      <c r="AV440">
        <v>-10</v>
      </c>
      <c r="AW440">
        <v>-2</v>
      </c>
      <c r="AX440">
        <v>7.1</v>
      </c>
      <c r="AY440">
        <v>-1</v>
      </c>
      <c r="AZ440">
        <v>0.33</v>
      </c>
      <c r="BA440">
        <v>7.0000000000000007E-2</v>
      </c>
      <c r="BB440">
        <v>1.7</v>
      </c>
      <c r="BC440">
        <v>1.9</v>
      </c>
      <c r="BD440">
        <v>0.3</v>
      </c>
      <c r="BE440">
        <v>14.3</v>
      </c>
      <c r="BF440">
        <v>-0.05</v>
      </c>
      <c r="BG440">
        <v>0.05</v>
      </c>
      <c r="BH440">
        <v>0.5</v>
      </c>
      <c r="BI440">
        <v>1.4E-2</v>
      </c>
      <c r="BJ440">
        <v>0.14000000000000001</v>
      </c>
      <c r="BK440">
        <v>5.6</v>
      </c>
      <c r="BL440">
        <v>25</v>
      </c>
      <c r="BM440">
        <v>0.1</v>
      </c>
      <c r="BN440">
        <v>27.62</v>
      </c>
      <c r="BO440">
        <v>92</v>
      </c>
      <c r="BP440">
        <v>0.3</v>
      </c>
      <c r="BQ440">
        <v>13.13</v>
      </c>
      <c r="BR440">
        <v>45.13</v>
      </c>
      <c r="BS440">
        <v>8.32</v>
      </c>
      <c r="BT440">
        <v>1.39</v>
      </c>
      <c r="BU440">
        <v>6.7</v>
      </c>
      <c r="BV440">
        <v>0.93</v>
      </c>
      <c r="BW440">
        <v>5.08</v>
      </c>
      <c r="BX440">
        <v>1.1000000000000001</v>
      </c>
      <c r="BY440">
        <v>2.85</v>
      </c>
      <c r="BZ440">
        <v>0.49</v>
      </c>
      <c r="CA440">
        <v>2.72</v>
      </c>
      <c r="CB440">
        <v>0.46</v>
      </c>
    </row>
    <row r="441" spans="1:80" x14ac:dyDescent="0.3">
      <c r="A441" t="s">
        <v>1710</v>
      </c>
      <c r="B441" t="s">
        <v>1711</v>
      </c>
      <c r="C441" s="1" t="str">
        <f>HYPERLINK("http://geochem.nrcan.gc.ca/cdogs/content/bdl/bdl211193_e.htm", "21:1193")</f>
        <v>21:1193</v>
      </c>
      <c r="D441" s="1" t="str">
        <f>HYPERLINK("http://geochem.nrcan.gc.ca/cdogs/content/svy/svy210191_e.htm", "21:0191")</f>
        <v>21:0191</v>
      </c>
      <c r="E441" t="s">
        <v>1708</v>
      </c>
      <c r="F441" t="s">
        <v>1712</v>
      </c>
      <c r="H441">
        <v>56.805691600000003</v>
      </c>
      <c r="I441">
        <v>-105.4629176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13</v>
      </c>
      <c r="M441" t="s">
        <v>108</v>
      </c>
      <c r="N441">
        <v>440</v>
      </c>
      <c r="O441">
        <v>1</v>
      </c>
      <c r="P441">
        <v>57</v>
      </c>
      <c r="Q441">
        <v>1.54</v>
      </c>
      <c r="R441">
        <v>0.3</v>
      </c>
      <c r="S441">
        <v>1.6</v>
      </c>
      <c r="T441">
        <v>-20</v>
      </c>
      <c r="U441">
        <v>129.1</v>
      </c>
      <c r="V441">
        <v>1.4</v>
      </c>
      <c r="W441">
        <v>0.03</v>
      </c>
      <c r="X441">
        <v>0.32</v>
      </c>
      <c r="Y441">
        <v>0.53</v>
      </c>
      <c r="Z441">
        <v>94.9</v>
      </c>
      <c r="AA441">
        <v>6.6</v>
      </c>
      <c r="AB441">
        <v>30.2</v>
      </c>
      <c r="AC441">
        <v>0.83</v>
      </c>
      <c r="AD441">
        <v>9.4600000000000009</v>
      </c>
      <c r="AE441">
        <v>1.77</v>
      </c>
      <c r="AF441">
        <v>2.4</v>
      </c>
      <c r="AG441">
        <v>-0.1</v>
      </c>
      <c r="AH441">
        <v>-0.02</v>
      </c>
      <c r="AI441">
        <v>54</v>
      </c>
      <c r="AJ441">
        <v>-0.02</v>
      </c>
      <c r="AK441">
        <v>0.05</v>
      </c>
      <c r="AL441">
        <v>42.3</v>
      </c>
      <c r="AM441">
        <v>6.4</v>
      </c>
      <c r="AN441">
        <v>0.14000000000000001</v>
      </c>
      <c r="AO441">
        <v>367</v>
      </c>
      <c r="AP441">
        <v>0.9</v>
      </c>
      <c r="AQ441">
        <v>1.7999999999999999E-2</v>
      </c>
      <c r="AR441">
        <v>1.1200000000000001</v>
      </c>
      <c r="AS441">
        <v>19.600000000000001</v>
      </c>
      <c r="AT441">
        <v>0.20599999999999999</v>
      </c>
      <c r="AU441">
        <v>1.88</v>
      </c>
      <c r="AV441">
        <v>-10</v>
      </c>
      <c r="AW441">
        <v>-2</v>
      </c>
      <c r="AX441">
        <v>6.6</v>
      </c>
      <c r="AY441">
        <v>2</v>
      </c>
      <c r="AZ441">
        <v>0.3</v>
      </c>
      <c r="BA441">
        <v>0.06</v>
      </c>
      <c r="BB441">
        <v>1.5</v>
      </c>
      <c r="BC441">
        <v>1.9</v>
      </c>
      <c r="BD441">
        <v>0.3</v>
      </c>
      <c r="BE441">
        <v>13.3</v>
      </c>
      <c r="BF441">
        <v>-0.05</v>
      </c>
      <c r="BG441">
        <v>0.03</v>
      </c>
      <c r="BH441">
        <v>0.4</v>
      </c>
      <c r="BI441">
        <v>1.4E-2</v>
      </c>
      <c r="BJ441">
        <v>0.11</v>
      </c>
      <c r="BK441">
        <v>5.3</v>
      </c>
      <c r="BL441">
        <v>23</v>
      </c>
      <c r="BM441">
        <v>-0.1</v>
      </c>
      <c r="BN441">
        <v>26.14</v>
      </c>
      <c r="BO441">
        <v>89.3</v>
      </c>
      <c r="BP441">
        <v>0.2</v>
      </c>
      <c r="BQ441">
        <v>12.66</v>
      </c>
      <c r="BR441">
        <v>45.16</v>
      </c>
      <c r="BS441">
        <v>8.44</v>
      </c>
      <c r="BT441">
        <v>1.25</v>
      </c>
      <c r="BU441">
        <v>5.8</v>
      </c>
      <c r="BV441">
        <v>0.93</v>
      </c>
      <c r="BW441">
        <v>5.22</v>
      </c>
      <c r="BX441">
        <v>1.1000000000000001</v>
      </c>
      <c r="BY441">
        <v>2.96</v>
      </c>
      <c r="BZ441">
        <v>0.47</v>
      </c>
      <c r="CA441">
        <v>2.7</v>
      </c>
      <c r="CB441">
        <v>0.42</v>
      </c>
    </row>
    <row r="442" spans="1:80" x14ac:dyDescent="0.3">
      <c r="A442" t="s">
        <v>1713</v>
      </c>
      <c r="B442" t="s">
        <v>1714</v>
      </c>
      <c r="C442" s="1" t="str">
        <f>HYPERLINK("http://geochem.nrcan.gc.ca/cdogs/content/bdl/bdl211193_e.htm", "21:1193")</f>
        <v>21:1193</v>
      </c>
      <c r="D442" s="1" t="str">
        <f>HYPERLINK("http://geochem.nrcan.gc.ca/cdogs/content/svy/svy210191_e.htm", "21:0191")</f>
        <v>21:0191</v>
      </c>
      <c r="E442" t="s">
        <v>1708</v>
      </c>
      <c r="F442" t="s">
        <v>1715</v>
      </c>
      <c r="H442">
        <v>56.805691600000003</v>
      </c>
      <c r="I442">
        <v>-105.4629176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13</v>
      </c>
      <c r="M442" t="s">
        <v>112</v>
      </c>
      <c r="N442">
        <v>441</v>
      </c>
      <c r="O442">
        <v>1</v>
      </c>
      <c r="P442">
        <v>73</v>
      </c>
      <c r="Q442">
        <v>1.59</v>
      </c>
      <c r="R442">
        <v>0.6</v>
      </c>
      <c r="S442">
        <v>0.9</v>
      </c>
      <c r="T442">
        <v>-20</v>
      </c>
      <c r="U442">
        <v>154.69999999999999</v>
      </c>
      <c r="V442">
        <v>2.1</v>
      </c>
      <c r="W442">
        <v>0.04</v>
      </c>
      <c r="X442">
        <v>0.35</v>
      </c>
      <c r="Y442">
        <v>0.53</v>
      </c>
      <c r="Z442">
        <v>102.1</v>
      </c>
      <c r="AA442">
        <v>7.2</v>
      </c>
      <c r="AB442">
        <v>32.4</v>
      </c>
      <c r="AC442">
        <v>0.86</v>
      </c>
      <c r="AD442">
        <v>9.68</v>
      </c>
      <c r="AE442">
        <v>2.0099999999999998</v>
      </c>
      <c r="AF442">
        <v>2.5</v>
      </c>
      <c r="AG442">
        <v>-0.1</v>
      </c>
      <c r="AH442">
        <v>-0.02</v>
      </c>
      <c r="AI442">
        <v>61</v>
      </c>
      <c r="AJ442">
        <v>-0.02</v>
      </c>
      <c r="AK442">
        <v>0.05</v>
      </c>
      <c r="AL442">
        <v>45.9</v>
      </c>
      <c r="AM442">
        <v>6.8</v>
      </c>
      <c r="AN442">
        <v>0.14000000000000001</v>
      </c>
      <c r="AO442">
        <v>361</v>
      </c>
      <c r="AP442">
        <v>1</v>
      </c>
      <c r="AQ442">
        <v>2.1999999999999999E-2</v>
      </c>
      <c r="AR442">
        <v>1.22</v>
      </c>
      <c r="AS442">
        <v>20</v>
      </c>
      <c r="AT442">
        <v>0.224</v>
      </c>
      <c r="AU442">
        <v>1.91</v>
      </c>
      <c r="AV442">
        <v>-10</v>
      </c>
      <c r="AW442">
        <v>-2</v>
      </c>
      <c r="AX442">
        <v>6.9</v>
      </c>
      <c r="AY442">
        <v>-1</v>
      </c>
      <c r="AZ442">
        <v>0.31</v>
      </c>
      <c r="BA442">
        <v>7.0000000000000007E-2</v>
      </c>
      <c r="BB442">
        <v>1.7</v>
      </c>
      <c r="BC442">
        <v>1.6</v>
      </c>
      <c r="BD442">
        <v>0.3</v>
      </c>
      <c r="BE442">
        <v>13.9</v>
      </c>
      <c r="BF442">
        <v>-0.05</v>
      </c>
      <c r="BG442">
        <v>0.03</v>
      </c>
      <c r="BH442">
        <v>0.5</v>
      </c>
      <c r="BI442">
        <v>1.4999999999999999E-2</v>
      </c>
      <c r="BJ442">
        <v>0.14000000000000001</v>
      </c>
      <c r="BK442">
        <v>5.7</v>
      </c>
      <c r="BL442">
        <v>24</v>
      </c>
      <c r="BM442">
        <v>0.1</v>
      </c>
      <c r="BN442">
        <v>27.33</v>
      </c>
      <c r="BO442">
        <v>95.7</v>
      </c>
      <c r="BP442">
        <v>0.2</v>
      </c>
      <c r="BQ442">
        <v>13.9</v>
      </c>
      <c r="BR442">
        <v>48.13</v>
      </c>
      <c r="BS442">
        <v>8.6999999999999993</v>
      </c>
      <c r="BT442">
        <v>1.35</v>
      </c>
      <c r="BU442">
        <v>6.53</v>
      </c>
      <c r="BV442">
        <v>0.97</v>
      </c>
      <c r="BW442">
        <v>5.42</v>
      </c>
      <c r="BX442">
        <v>1.1200000000000001</v>
      </c>
      <c r="BY442">
        <v>3.09</v>
      </c>
      <c r="BZ442">
        <v>0.5</v>
      </c>
      <c r="CA442">
        <v>2.75</v>
      </c>
      <c r="CB442">
        <v>0.44</v>
      </c>
    </row>
    <row r="443" spans="1:80" x14ac:dyDescent="0.3">
      <c r="A443" t="s">
        <v>1716</v>
      </c>
      <c r="B443" t="s">
        <v>1717</v>
      </c>
      <c r="C443" s="1" t="str">
        <f>HYPERLINK("http://geochem.nrcan.gc.ca/cdogs/content/bdl/bdl211193_e.htm", "21:1193")</f>
        <v>21:1193</v>
      </c>
      <c r="D443" s="1" t="str">
        <f>HYPERLINK("http://geochem.nrcan.gc.ca/cdogs/content/svy/svy210191_e.htm", "21:0191")</f>
        <v>21:0191</v>
      </c>
      <c r="E443" t="s">
        <v>1718</v>
      </c>
      <c r="F443" t="s">
        <v>1719</v>
      </c>
      <c r="H443">
        <v>56.793364699999998</v>
      </c>
      <c r="I443">
        <v>-105.4382241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13</v>
      </c>
      <c r="M443" t="s">
        <v>89</v>
      </c>
      <c r="N443">
        <v>442</v>
      </c>
      <c r="O443">
        <v>1</v>
      </c>
      <c r="P443">
        <v>19</v>
      </c>
      <c r="Q443">
        <v>0.87</v>
      </c>
      <c r="R443">
        <v>1</v>
      </c>
      <c r="S443">
        <v>1.6</v>
      </c>
      <c r="T443">
        <v>-20</v>
      </c>
      <c r="U443">
        <v>157.5</v>
      </c>
      <c r="V443">
        <v>0.8</v>
      </c>
      <c r="W443">
        <v>0.05</v>
      </c>
      <c r="X443">
        <v>0.18</v>
      </c>
      <c r="Y443">
        <v>0.13</v>
      </c>
      <c r="Z443">
        <v>51.4</v>
      </c>
      <c r="AA443">
        <v>6</v>
      </c>
      <c r="AB443">
        <v>23.2</v>
      </c>
      <c r="AC443">
        <v>0.96</v>
      </c>
      <c r="AD443">
        <v>5.09</v>
      </c>
      <c r="AE443">
        <v>3.39</v>
      </c>
      <c r="AF443">
        <v>2.4</v>
      </c>
      <c r="AG443">
        <v>-0.1</v>
      </c>
      <c r="AH443">
        <v>0.18</v>
      </c>
      <c r="AI443">
        <v>31</v>
      </c>
      <c r="AJ443">
        <v>-0.02</v>
      </c>
      <c r="AK443">
        <v>0.14000000000000001</v>
      </c>
      <c r="AL443">
        <v>26</v>
      </c>
      <c r="AM443">
        <v>9.4</v>
      </c>
      <c r="AN443">
        <v>0.27</v>
      </c>
      <c r="AO443">
        <v>319</v>
      </c>
      <c r="AP443">
        <v>0.47</v>
      </c>
      <c r="AQ443">
        <v>1.2E-2</v>
      </c>
      <c r="AR443">
        <v>1.49</v>
      </c>
      <c r="AS443">
        <v>12.8</v>
      </c>
      <c r="AT443">
        <v>0.08</v>
      </c>
      <c r="AU443">
        <v>2.44</v>
      </c>
      <c r="AV443">
        <v>-10</v>
      </c>
      <c r="AW443">
        <v>2</v>
      </c>
      <c r="AX443">
        <v>15.3</v>
      </c>
      <c r="AY443">
        <v>-1</v>
      </c>
      <c r="AZ443">
        <v>0.09</v>
      </c>
      <c r="BA443">
        <v>0.02</v>
      </c>
      <c r="BB443">
        <v>3.1</v>
      </c>
      <c r="BC443">
        <v>0.6</v>
      </c>
      <c r="BD443">
        <v>0.6</v>
      </c>
      <c r="BE443">
        <v>18.3</v>
      </c>
      <c r="BF443">
        <v>-0.05</v>
      </c>
      <c r="BG443">
        <v>0.03</v>
      </c>
      <c r="BH443">
        <v>9.9</v>
      </c>
      <c r="BI443">
        <v>4.1000000000000002E-2</v>
      </c>
      <c r="BJ443">
        <v>0.14000000000000001</v>
      </c>
      <c r="BK443">
        <v>4.5999999999999996</v>
      </c>
      <c r="BL443">
        <v>24</v>
      </c>
      <c r="BM443">
        <v>0.1</v>
      </c>
      <c r="BN443">
        <v>12.08</v>
      </c>
      <c r="BO443">
        <v>49</v>
      </c>
      <c r="BP443">
        <v>7.9</v>
      </c>
      <c r="BQ443">
        <v>6.48</v>
      </c>
      <c r="BR443">
        <v>22.67</v>
      </c>
      <c r="BS443">
        <v>3.79</v>
      </c>
      <c r="BT443">
        <v>0.6</v>
      </c>
      <c r="BU443">
        <v>3.11</v>
      </c>
      <c r="BV443">
        <v>0.48</v>
      </c>
      <c r="BW443">
        <v>2.38</v>
      </c>
      <c r="BX443">
        <v>0.43</v>
      </c>
      <c r="BY443">
        <v>1.22</v>
      </c>
      <c r="BZ443">
        <v>0.2</v>
      </c>
      <c r="CA443">
        <v>1.2</v>
      </c>
      <c r="CB443">
        <v>0.18</v>
      </c>
    </row>
    <row r="444" spans="1:80" x14ac:dyDescent="0.3">
      <c r="A444" t="s">
        <v>1720</v>
      </c>
      <c r="B444" t="s">
        <v>1721</v>
      </c>
      <c r="C444" s="1" t="str">
        <f>HYPERLINK("http://geochem.nrcan.gc.ca/cdogs/content/bdl/bdl211193_e.htm", "21:1193")</f>
        <v>21:1193</v>
      </c>
      <c r="D444" s="1" t="str">
        <f>HYPERLINK("http://geochem.nrcan.gc.ca/cdogs/content/svy/svy210191_e.htm", "21:0191")</f>
        <v>21:0191</v>
      </c>
      <c r="E444" t="s">
        <v>1722</v>
      </c>
      <c r="F444" t="s">
        <v>1723</v>
      </c>
      <c r="H444">
        <v>56.763151499999999</v>
      </c>
      <c r="I444">
        <v>-105.4382281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13</v>
      </c>
      <c r="M444" t="s">
        <v>94</v>
      </c>
      <c r="N444">
        <v>443</v>
      </c>
      <c r="O444">
        <v>1</v>
      </c>
      <c r="P444">
        <v>36</v>
      </c>
      <c r="Q444">
        <v>0.6</v>
      </c>
      <c r="R444">
        <v>0.6</v>
      </c>
      <c r="S444">
        <v>-0.2</v>
      </c>
      <c r="T444">
        <v>-20</v>
      </c>
      <c r="U444">
        <v>123.2</v>
      </c>
      <c r="V444">
        <v>0.7</v>
      </c>
      <c r="W444">
        <v>-0.02</v>
      </c>
      <c r="X444">
        <v>0.21</v>
      </c>
      <c r="Y444">
        <v>0.19</v>
      </c>
      <c r="Z444">
        <v>38.9</v>
      </c>
      <c r="AA444">
        <v>4.9000000000000004</v>
      </c>
      <c r="AB444">
        <v>22.9</v>
      </c>
      <c r="AC444">
        <v>0.65</v>
      </c>
      <c r="AD444">
        <v>8.0500000000000007</v>
      </c>
      <c r="AE444">
        <v>1.78</v>
      </c>
      <c r="AF444">
        <v>1.6</v>
      </c>
      <c r="AG444">
        <v>-0.1</v>
      </c>
      <c r="AH444">
        <v>0.08</v>
      </c>
      <c r="AI444">
        <v>50</v>
      </c>
      <c r="AJ444">
        <v>-0.02</v>
      </c>
      <c r="AK444">
        <v>0.04</v>
      </c>
      <c r="AL444">
        <v>20</v>
      </c>
      <c r="AM444">
        <v>5.3</v>
      </c>
      <c r="AN444">
        <v>0.13</v>
      </c>
      <c r="AO444">
        <v>181</v>
      </c>
      <c r="AP444">
        <v>1.04</v>
      </c>
      <c r="AQ444">
        <v>3.3000000000000002E-2</v>
      </c>
      <c r="AR444">
        <v>1.05</v>
      </c>
      <c r="AS444">
        <v>17.899999999999999</v>
      </c>
      <c r="AT444">
        <v>8.3000000000000004E-2</v>
      </c>
      <c r="AU444">
        <v>1.48</v>
      </c>
      <c r="AV444">
        <v>-10</v>
      </c>
      <c r="AW444">
        <v>-2</v>
      </c>
      <c r="AX444">
        <v>7.1</v>
      </c>
      <c r="AY444">
        <v>-1</v>
      </c>
      <c r="AZ444">
        <v>0.31</v>
      </c>
      <c r="BA444">
        <v>0.04</v>
      </c>
      <c r="BB444">
        <v>2.9</v>
      </c>
      <c r="BC444">
        <v>0.7</v>
      </c>
      <c r="BD444">
        <v>0.4</v>
      </c>
      <c r="BE444">
        <v>11.6</v>
      </c>
      <c r="BF444">
        <v>-0.05</v>
      </c>
      <c r="BG444">
        <v>0.03</v>
      </c>
      <c r="BH444">
        <v>4</v>
      </c>
      <c r="BI444">
        <v>2.4E-2</v>
      </c>
      <c r="BJ444">
        <v>0.09</v>
      </c>
      <c r="BK444">
        <v>5.8</v>
      </c>
      <c r="BL444">
        <v>23</v>
      </c>
      <c r="BM444">
        <v>-0.1</v>
      </c>
      <c r="BN444">
        <v>14.02</v>
      </c>
      <c r="BO444">
        <v>80.099999999999994</v>
      </c>
      <c r="BP444">
        <v>3.6</v>
      </c>
      <c r="BQ444">
        <v>5.22</v>
      </c>
      <c r="BR444">
        <v>19.66</v>
      </c>
      <c r="BS444">
        <v>3.56</v>
      </c>
      <c r="BT444">
        <v>0.56999999999999995</v>
      </c>
      <c r="BU444">
        <v>3.09</v>
      </c>
      <c r="BV444">
        <v>0.47</v>
      </c>
      <c r="BW444">
        <v>2.57</v>
      </c>
      <c r="BX444">
        <v>0.5</v>
      </c>
      <c r="BY444">
        <v>1.42</v>
      </c>
      <c r="BZ444">
        <v>0.22</v>
      </c>
      <c r="CA444">
        <v>1.44</v>
      </c>
      <c r="CB444">
        <v>0.21</v>
      </c>
    </row>
    <row r="445" spans="1:80" x14ac:dyDescent="0.3">
      <c r="A445" t="s">
        <v>1724</v>
      </c>
      <c r="B445" t="s">
        <v>1725</v>
      </c>
      <c r="C445" s="1" t="str">
        <f>HYPERLINK("http://geochem.nrcan.gc.ca/cdogs/content/bdl/bdl211193_e.htm", "21:1193")</f>
        <v>21:1193</v>
      </c>
      <c r="D445" s="1" t="str">
        <f>HYPERLINK("http://geochem.nrcan.gc.ca/cdogs/content/svy/svy210191_e.htm", "21:0191")</f>
        <v>21:0191</v>
      </c>
      <c r="E445" t="s">
        <v>1726</v>
      </c>
      <c r="F445" t="s">
        <v>1727</v>
      </c>
      <c r="H445">
        <v>56.747490300000003</v>
      </c>
      <c r="I445">
        <v>-105.40418029999999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13</v>
      </c>
      <c r="M445" t="s">
        <v>99</v>
      </c>
      <c r="N445">
        <v>444</v>
      </c>
      <c r="O445">
        <v>1</v>
      </c>
      <c r="P445">
        <v>49</v>
      </c>
      <c r="Q445">
        <v>1.1000000000000001</v>
      </c>
      <c r="R445">
        <v>1.3</v>
      </c>
      <c r="S445">
        <v>-0.2</v>
      </c>
      <c r="T445">
        <v>-20</v>
      </c>
      <c r="U445">
        <v>191.7</v>
      </c>
      <c r="V445">
        <v>1.2</v>
      </c>
      <c r="W445">
        <v>0.08</v>
      </c>
      <c r="X445">
        <v>0.28000000000000003</v>
      </c>
      <c r="Y445">
        <v>0.35</v>
      </c>
      <c r="Z445">
        <v>71.2</v>
      </c>
      <c r="AA445">
        <v>10</v>
      </c>
      <c r="AB445">
        <v>37.799999999999997</v>
      </c>
      <c r="AC445">
        <v>1.36</v>
      </c>
      <c r="AD445">
        <v>10.48</v>
      </c>
      <c r="AE445">
        <v>3.37</v>
      </c>
      <c r="AF445">
        <v>3.9</v>
      </c>
      <c r="AG445">
        <v>0.1</v>
      </c>
      <c r="AH445">
        <v>0.34</v>
      </c>
      <c r="AI445">
        <v>56</v>
      </c>
      <c r="AJ445">
        <v>-0.02</v>
      </c>
      <c r="AK445">
        <v>0.18</v>
      </c>
      <c r="AL445">
        <v>35.4</v>
      </c>
      <c r="AM445">
        <v>14.8</v>
      </c>
      <c r="AN445">
        <v>0.49</v>
      </c>
      <c r="AO445">
        <v>425</v>
      </c>
      <c r="AP445">
        <v>0.91</v>
      </c>
      <c r="AQ445">
        <v>2.1000000000000001E-2</v>
      </c>
      <c r="AR445">
        <v>2.9</v>
      </c>
      <c r="AS445">
        <v>25</v>
      </c>
      <c r="AT445">
        <v>5.3999999999999999E-2</v>
      </c>
      <c r="AU445">
        <v>3.49</v>
      </c>
      <c r="AV445">
        <v>-10</v>
      </c>
      <c r="AW445">
        <v>-2</v>
      </c>
      <c r="AX445">
        <v>25.1</v>
      </c>
      <c r="AY445">
        <v>4</v>
      </c>
      <c r="AZ445">
        <v>0.25</v>
      </c>
      <c r="BA445">
        <v>7.0000000000000007E-2</v>
      </c>
      <c r="BB445">
        <v>5</v>
      </c>
      <c r="BC445">
        <v>1.2</v>
      </c>
      <c r="BD445">
        <v>0.8</v>
      </c>
      <c r="BE445">
        <v>16.399999999999999</v>
      </c>
      <c r="BF445">
        <v>-0.05</v>
      </c>
      <c r="BG445">
        <v>0.02</v>
      </c>
      <c r="BH445">
        <v>14.2</v>
      </c>
      <c r="BI445">
        <v>6.4000000000000001E-2</v>
      </c>
      <c r="BJ445">
        <v>0.19</v>
      </c>
      <c r="BK445">
        <v>6.2</v>
      </c>
      <c r="BL445">
        <v>33</v>
      </c>
      <c r="BM445">
        <v>0.1</v>
      </c>
      <c r="BN445">
        <v>19.07</v>
      </c>
      <c r="BO445">
        <v>89.1</v>
      </c>
      <c r="BP445">
        <v>12</v>
      </c>
      <c r="BQ445">
        <v>9.1300000000000008</v>
      </c>
      <c r="BR445">
        <v>33.5</v>
      </c>
      <c r="BS445">
        <v>6.32</v>
      </c>
      <c r="BT445">
        <v>0.82</v>
      </c>
      <c r="BU445">
        <v>4.49</v>
      </c>
      <c r="BV445">
        <v>0.67</v>
      </c>
      <c r="BW445">
        <v>3.72</v>
      </c>
      <c r="BX445">
        <v>0.73</v>
      </c>
      <c r="BY445">
        <v>2.09</v>
      </c>
      <c r="BZ445">
        <v>0.3</v>
      </c>
      <c r="CA445">
        <v>1.96</v>
      </c>
      <c r="CB445">
        <v>0.28999999999999998</v>
      </c>
    </row>
    <row r="446" spans="1:80" x14ac:dyDescent="0.3">
      <c r="A446" t="s">
        <v>1728</v>
      </c>
      <c r="B446" t="s">
        <v>1729</v>
      </c>
      <c r="C446" s="1" t="str">
        <f>HYPERLINK("http://geochem.nrcan.gc.ca/cdogs/content/bdl/bdl211193_e.htm", "21:1193")</f>
        <v>21:1193</v>
      </c>
      <c r="D446" s="1" t="str">
        <f>HYPERLINK("http://geochem.nrcan.gc.ca/cdogs/content/svy/svy210191_e.htm", "21:0191")</f>
        <v>21:0191</v>
      </c>
      <c r="E446" t="s">
        <v>1730</v>
      </c>
      <c r="F446" t="s">
        <v>1731</v>
      </c>
      <c r="H446">
        <v>56.787742399999999</v>
      </c>
      <c r="I446">
        <v>-105.3680177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13</v>
      </c>
      <c r="M446" t="s">
        <v>104</v>
      </c>
      <c r="N446">
        <v>445</v>
      </c>
      <c r="O446">
        <v>1</v>
      </c>
      <c r="P446">
        <v>39</v>
      </c>
      <c r="Q446">
        <v>0.96</v>
      </c>
      <c r="R446">
        <v>0.5</v>
      </c>
      <c r="S446">
        <v>-0.2</v>
      </c>
      <c r="T446">
        <v>-20</v>
      </c>
      <c r="U446">
        <v>86.5</v>
      </c>
      <c r="V446">
        <v>1.1000000000000001</v>
      </c>
      <c r="W446">
        <v>0.04</v>
      </c>
      <c r="X446">
        <v>0.22</v>
      </c>
      <c r="Y446">
        <v>0.33</v>
      </c>
      <c r="Z446">
        <v>70.400000000000006</v>
      </c>
      <c r="AA446">
        <v>6.9</v>
      </c>
      <c r="AB446">
        <v>30.1</v>
      </c>
      <c r="AC446">
        <v>0.56000000000000005</v>
      </c>
      <c r="AD446">
        <v>7.03</v>
      </c>
      <c r="AE446">
        <v>2.34</v>
      </c>
      <c r="AF446">
        <v>2.4</v>
      </c>
      <c r="AG446">
        <v>-0.1</v>
      </c>
      <c r="AH446">
        <v>-0.02</v>
      </c>
      <c r="AI446">
        <v>52</v>
      </c>
      <c r="AJ446">
        <v>-0.02</v>
      </c>
      <c r="AK446">
        <v>7.0000000000000007E-2</v>
      </c>
      <c r="AL446">
        <v>34.5</v>
      </c>
      <c r="AM446">
        <v>7.4</v>
      </c>
      <c r="AN446">
        <v>0.17</v>
      </c>
      <c r="AO446">
        <v>416</v>
      </c>
      <c r="AP446">
        <v>2.0699999999999998</v>
      </c>
      <c r="AQ446">
        <v>2.1000000000000001E-2</v>
      </c>
      <c r="AR446">
        <v>1.1599999999999999</v>
      </c>
      <c r="AS446">
        <v>15.9</v>
      </c>
      <c r="AT446">
        <v>8.5999999999999993E-2</v>
      </c>
      <c r="AU446">
        <v>1.94</v>
      </c>
      <c r="AV446">
        <v>-10</v>
      </c>
      <c r="AW446">
        <v>2</v>
      </c>
      <c r="AX446">
        <v>10.6</v>
      </c>
      <c r="AY446">
        <v>1</v>
      </c>
      <c r="AZ446">
        <v>0.32</v>
      </c>
      <c r="BA446">
        <v>0.1</v>
      </c>
      <c r="BB446">
        <v>3</v>
      </c>
      <c r="BC446">
        <v>1</v>
      </c>
      <c r="BD446">
        <v>0.5</v>
      </c>
      <c r="BE446">
        <v>12.4</v>
      </c>
      <c r="BF446">
        <v>-0.05</v>
      </c>
      <c r="BG446">
        <v>0.06</v>
      </c>
      <c r="BH446">
        <v>2.2000000000000002</v>
      </c>
      <c r="BI446">
        <v>2.5000000000000001E-2</v>
      </c>
      <c r="BJ446">
        <v>0.22</v>
      </c>
      <c r="BK446">
        <v>3.4</v>
      </c>
      <c r="BL446">
        <v>32</v>
      </c>
      <c r="BM446">
        <v>0.1</v>
      </c>
      <c r="BN446">
        <v>22.37</v>
      </c>
      <c r="BO446">
        <v>73.599999999999994</v>
      </c>
      <c r="BP446">
        <v>0.6</v>
      </c>
      <c r="BQ446">
        <v>9.7200000000000006</v>
      </c>
      <c r="BR446">
        <v>36.14</v>
      </c>
      <c r="BS446">
        <v>6.71</v>
      </c>
      <c r="BT446">
        <v>0.94</v>
      </c>
      <c r="BU446">
        <v>4.71</v>
      </c>
      <c r="BV446">
        <v>0.78</v>
      </c>
      <c r="BW446">
        <v>4.0199999999999996</v>
      </c>
      <c r="BX446">
        <v>0.92</v>
      </c>
      <c r="BY446">
        <v>2.34</v>
      </c>
      <c r="BZ446">
        <v>0.37</v>
      </c>
      <c r="CA446">
        <v>2.34</v>
      </c>
      <c r="CB446">
        <v>0.37</v>
      </c>
    </row>
    <row r="447" spans="1:80" x14ac:dyDescent="0.3">
      <c r="A447" t="s">
        <v>1732</v>
      </c>
      <c r="B447" t="s">
        <v>1733</v>
      </c>
      <c r="C447" s="1" t="str">
        <f>HYPERLINK("http://geochem.nrcan.gc.ca/cdogs/content/bdl/bdl211193_e.htm", "21:1193")</f>
        <v>21:1193</v>
      </c>
      <c r="D447" s="1" t="str">
        <f>HYPERLINK("http://geochem.nrcan.gc.ca/cdogs/content/svy/svy210191_e.htm", "21:0191")</f>
        <v>21:0191</v>
      </c>
      <c r="E447" t="s">
        <v>1734</v>
      </c>
      <c r="F447" t="s">
        <v>1735</v>
      </c>
      <c r="H447">
        <v>56.7464947</v>
      </c>
      <c r="I447">
        <v>-105.3435564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13</v>
      </c>
      <c r="M447" t="s">
        <v>117</v>
      </c>
      <c r="N447">
        <v>446</v>
      </c>
      <c r="O447">
        <v>1</v>
      </c>
      <c r="P447">
        <v>32</v>
      </c>
      <c r="Q447">
        <v>0.65</v>
      </c>
      <c r="R447">
        <v>0.5</v>
      </c>
      <c r="S447">
        <v>1.5</v>
      </c>
      <c r="T447">
        <v>-20</v>
      </c>
      <c r="U447">
        <v>46.6</v>
      </c>
      <c r="V447">
        <v>0.9</v>
      </c>
      <c r="W447">
        <v>0.04</v>
      </c>
      <c r="X447">
        <v>0.22</v>
      </c>
      <c r="Y447">
        <v>0.42</v>
      </c>
      <c r="Z447">
        <v>55.7</v>
      </c>
      <c r="AA447">
        <v>5.2</v>
      </c>
      <c r="AB447">
        <v>17</v>
      </c>
      <c r="AC447">
        <v>0.63</v>
      </c>
      <c r="AD447">
        <v>5.8</v>
      </c>
      <c r="AE447">
        <v>1.28</v>
      </c>
      <c r="AF447">
        <v>2</v>
      </c>
      <c r="AG447">
        <v>-0.1</v>
      </c>
      <c r="AH447">
        <v>-0.02</v>
      </c>
      <c r="AI447">
        <v>43</v>
      </c>
      <c r="AJ447">
        <v>-0.02</v>
      </c>
      <c r="AK447">
        <v>0.1</v>
      </c>
      <c r="AL447">
        <v>26.7</v>
      </c>
      <c r="AM447">
        <v>8.5</v>
      </c>
      <c r="AN447">
        <v>0.2</v>
      </c>
      <c r="AO447">
        <v>168</v>
      </c>
      <c r="AP447">
        <v>0.97</v>
      </c>
      <c r="AQ447">
        <v>1.7999999999999999E-2</v>
      </c>
      <c r="AR447">
        <v>1.7</v>
      </c>
      <c r="AS447">
        <v>12.8</v>
      </c>
      <c r="AT447">
        <v>7.9000000000000001E-2</v>
      </c>
      <c r="AU447">
        <v>2.1</v>
      </c>
      <c r="AV447">
        <v>-10</v>
      </c>
      <c r="AW447">
        <v>-2</v>
      </c>
      <c r="AX447">
        <v>13.4</v>
      </c>
      <c r="AY447">
        <v>-1</v>
      </c>
      <c r="AZ447">
        <v>0.19</v>
      </c>
      <c r="BA447">
        <v>0.11</v>
      </c>
      <c r="BB447">
        <v>2.2000000000000002</v>
      </c>
      <c r="BC447">
        <v>0.9</v>
      </c>
      <c r="BD447">
        <v>0.4</v>
      </c>
      <c r="BE447">
        <v>11.7</v>
      </c>
      <c r="BF447">
        <v>-0.05</v>
      </c>
      <c r="BG447">
        <v>-0.02</v>
      </c>
      <c r="BH447">
        <v>3.4</v>
      </c>
      <c r="BI447">
        <v>3.1E-2</v>
      </c>
      <c r="BJ447">
        <v>0.17</v>
      </c>
      <c r="BK447">
        <v>8.6999999999999993</v>
      </c>
      <c r="BL447">
        <v>18</v>
      </c>
      <c r="BM447">
        <v>0.2</v>
      </c>
      <c r="BN447">
        <v>15.62</v>
      </c>
      <c r="BO447">
        <v>76.7</v>
      </c>
      <c r="BP447">
        <v>1.1000000000000001</v>
      </c>
      <c r="BQ447">
        <v>7.06</v>
      </c>
      <c r="BR447">
        <v>25.74</v>
      </c>
      <c r="BS447">
        <v>4.5</v>
      </c>
      <c r="BT447">
        <v>0.6</v>
      </c>
      <c r="BU447">
        <v>3.32</v>
      </c>
      <c r="BV447">
        <v>0.5</v>
      </c>
      <c r="BW447">
        <v>2.79</v>
      </c>
      <c r="BX447">
        <v>0.59</v>
      </c>
      <c r="BY447">
        <v>1.58</v>
      </c>
      <c r="BZ447">
        <v>0.24</v>
      </c>
      <c r="CA447">
        <v>1.47</v>
      </c>
      <c r="CB447">
        <v>0.23</v>
      </c>
    </row>
    <row r="448" spans="1:80" x14ac:dyDescent="0.3">
      <c r="A448" t="s">
        <v>1736</v>
      </c>
      <c r="B448" t="s">
        <v>1737</v>
      </c>
      <c r="C448" s="1" t="str">
        <f>HYPERLINK("http://geochem.nrcan.gc.ca/cdogs/content/bdl/bdl211193_e.htm", "21:1193")</f>
        <v>21:1193</v>
      </c>
      <c r="D448" s="1" t="str">
        <f>HYPERLINK("http://geochem.nrcan.gc.ca/cdogs/content/svy/svy210191_e.htm", "21:0191")</f>
        <v>21:0191</v>
      </c>
      <c r="E448" t="s">
        <v>1738</v>
      </c>
      <c r="F448" t="s">
        <v>1739</v>
      </c>
      <c r="H448">
        <v>56.732902699999997</v>
      </c>
      <c r="I448">
        <v>-105.28592740000001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13</v>
      </c>
      <c r="M448" t="s">
        <v>122</v>
      </c>
      <c r="N448">
        <v>447</v>
      </c>
      <c r="O448">
        <v>1</v>
      </c>
      <c r="P448">
        <v>35</v>
      </c>
      <c r="Q448">
        <v>0.67</v>
      </c>
      <c r="R448">
        <v>0.7</v>
      </c>
      <c r="S448">
        <v>1</v>
      </c>
      <c r="T448">
        <v>-20</v>
      </c>
      <c r="U448">
        <v>87</v>
      </c>
      <c r="V448">
        <v>0.8</v>
      </c>
      <c r="W448">
        <v>0.05</v>
      </c>
      <c r="X448">
        <v>0.39</v>
      </c>
      <c r="Y448">
        <v>0.3</v>
      </c>
      <c r="Z448">
        <v>32.799999999999997</v>
      </c>
      <c r="AA448">
        <v>5.9</v>
      </c>
      <c r="AB448">
        <v>20.9</v>
      </c>
      <c r="AC448">
        <v>0.31</v>
      </c>
      <c r="AD448">
        <v>7.5</v>
      </c>
      <c r="AE448">
        <v>2.74</v>
      </c>
      <c r="AF448">
        <v>1.4</v>
      </c>
      <c r="AG448">
        <v>-0.1</v>
      </c>
      <c r="AH448">
        <v>0.05</v>
      </c>
      <c r="AI448">
        <v>61</v>
      </c>
      <c r="AJ448">
        <v>-0.02</v>
      </c>
      <c r="AK448">
        <v>0.03</v>
      </c>
      <c r="AL448">
        <v>16</v>
      </c>
      <c r="AM448">
        <v>4</v>
      </c>
      <c r="AN448">
        <v>0.11</v>
      </c>
      <c r="AO448">
        <v>299</v>
      </c>
      <c r="AP448">
        <v>3.63</v>
      </c>
      <c r="AQ448">
        <v>2.3E-2</v>
      </c>
      <c r="AR448">
        <v>1.17</v>
      </c>
      <c r="AS448">
        <v>16.399999999999999</v>
      </c>
      <c r="AT448">
        <v>0.104</v>
      </c>
      <c r="AU448">
        <v>1.49</v>
      </c>
      <c r="AV448">
        <v>-10</v>
      </c>
      <c r="AW448">
        <v>-2</v>
      </c>
      <c r="AX448">
        <v>5.2</v>
      </c>
      <c r="AY448">
        <v>2</v>
      </c>
      <c r="AZ448">
        <v>0.27</v>
      </c>
      <c r="BA448">
        <v>0.24</v>
      </c>
      <c r="BB448">
        <v>2.1</v>
      </c>
      <c r="BC448">
        <v>1.2</v>
      </c>
      <c r="BD448">
        <v>0.3</v>
      </c>
      <c r="BE448">
        <v>20.5</v>
      </c>
      <c r="BF448">
        <v>-0.05</v>
      </c>
      <c r="BG448">
        <v>0.03</v>
      </c>
      <c r="BH448">
        <v>3</v>
      </c>
      <c r="BI448">
        <v>0.02</v>
      </c>
      <c r="BJ448">
        <v>0.11</v>
      </c>
      <c r="BK448">
        <v>2.5</v>
      </c>
      <c r="BL448">
        <v>25</v>
      </c>
      <c r="BM448">
        <v>0.3</v>
      </c>
      <c r="BN448">
        <v>13.11</v>
      </c>
      <c r="BO448">
        <v>84.3</v>
      </c>
      <c r="BP448">
        <v>1.9</v>
      </c>
      <c r="BQ448">
        <v>4.53</v>
      </c>
      <c r="BR448">
        <v>17.260000000000002</v>
      </c>
      <c r="BS448">
        <v>3.34</v>
      </c>
      <c r="BT448">
        <v>0.49</v>
      </c>
      <c r="BU448">
        <v>2.84</v>
      </c>
      <c r="BV448">
        <v>0.41</v>
      </c>
      <c r="BW448">
        <v>2.1</v>
      </c>
      <c r="BX448">
        <v>0.49</v>
      </c>
      <c r="BY448">
        <v>1.3</v>
      </c>
      <c r="BZ448">
        <v>0.23</v>
      </c>
      <c r="CA448">
        <v>1.54</v>
      </c>
      <c r="CB448">
        <v>0.24</v>
      </c>
    </row>
    <row r="449" spans="1:80" x14ac:dyDescent="0.3">
      <c r="A449" t="s">
        <v>1740</v>
      </c>
      <c r="B449" t="s">
        <v>1741</v>
      </c>
      <c r="C449" s="1" t="str">
        <f>HYPERLINK("http://geochem.nrcan.gc.ca/cdogs/content/bdl/bdl211193_e.htm", "21:1193")</f>
        <v>21:1193</v>
      </c>
      <c r="D449" s="1" t="str">
        <f>HYPERLINK("http://geochem.nrcan.gc.ca/cdogs/content/svy/svy_e.htm", "")</f>
        <v/>
      </c>
      <c r="G449" s="1" t="str">
        <f>HYPERLINK("http://geochem.nrcan.gc.ca/cdogs/content/cr_/cr_00126_e.htm", "126")</f>
        <v>126</v>
      </c>
      <c r="J449" t="s">
        <v>135</v>
      </c>
      <c r="K449" t="s">
        <v>136</v>
      </c>
      <c r="L449">
        <v>13</v>
      </c>
      <c r="M449" t="s">
        <v>137</v>
      </c>
      <c r="N449">
        <v>448</v>
      </c>
      <c r="O449">
        <v>8</v>
      </c>
      <c r="P449">
        <v>734</v>
      </c>
      <c r="Q449">
        <v>1.34</v>
      </c>
      <c r="R449">
        <v>8.6</v>
      </c>
      <c r="S449">
        <v>1</v>
      </c>
      <c r="T449">
        <v>-20</v>
      </c>
      <c r="U449">
        <v>198.2</v>
      </c>
      <c r="V449">
        <v>0.5</v>
      </c>
      <c r="W449">
        <v>1.28</v>
      </c>
      <c r="X449">
        <v>0.51</v>
      </c>
      <c r="Y449">
        <v>0.78</v>
      </c>
      <c r="Z449">
        <v>89.2</v>
      </c>
      <c r="AA449">
        <v>15.5</v>
      </c>
      <c r="AB449">
        <v>28.2</v>
      </c>
      <c r="AC449">
        <v>1.28</v>
      </c>
      <c r="AD449">
        <v>35.5</v>
      </c>
      <c r="AE449">
        <v>2.98</v>
      </c>
      <c r="AF449">
        <v>4.5</v>
      </c>
      <c r="AG449">
        <v>-0.1</v>
      </c>
      <c r="AH449">
        <v>0.06</v>
      </c>
      <c r="AI449">
        <v>146</v>
      </c>
      <c r="AJ449">
        <v>0.05</v>
      </c>
      <c r="AK449">
        <v>0.2</v>
      </c>
      <c r="AL449">
        <v>54.8</v>
      </c>
      <c r="AM449">
        <v>15.3</v>
      </c>
      <c r="AN449">
        <v>0.55000000000000004</v>
      </c>
      <c r="AO449">
        <v>1605</v>
      </c>
      <c r="AP449">
        <v>1.26</v>
      </c>
      <c r="AQ449">
        <v>2.4E-2</v>
      </c>
      <c r="AR449">
        <v>1.0900000000000001</v>
      </c>
      <c r="AS449">
        <v>23.7</v>
      </c>
      <c r="AT449">
        <v>0.107</v>
      </c>
      <c r="AU449">
        <v>37.14</v>
      </c>
      <c r="AV449">
        <v>-10</v>
      </c>
      <c r="AW449">
        <v>2</v>
      </c>
      <c r="AX449">
        <v>16</v>
      </c>
      <c r="AY449">
        <v>-1</v>
      </c>
      <c r="AZ449">
        <v>0.14000000000000001</v>
      </c>
      <c r="BA449">
        <v>0.55000000000000004</v>
      </c>
      <c r="BB449">
        <v>5.4</v>
      </c>
      <c r="BC449">
        <v>0.8</v>
      </c>
      <c r="BD449">
        <v>1.2</v>
      </c>
      <c r="BE449">
        <v>26.8</v>
      </c>
      <c r="BF449">
        <v>-0.05</v>
      </c>
      <c r="BG449">
        <v>0.06</v>
      </c>
      <c r="BH449">
        <v>7.2</v>
      </c>
      <c r="BI449">
        <v>6.5000000000000002E-2</v>
      </c>
      <c r="BJ449">
        <v>0.25</v>
      </c>
      <c r="BK449">
        <v>6.2</v>
      </c>
      <c r="BL449">
        <v>38</v>
      </c>
      <c r="BM449">
        <v>0.3</v>
      </c>
      <c r="BN449">
        <v>26.38</v>
      </c>
      <c r="BO449">
        <v>184</v>
      </c>
      <c r="BP449">
        <v>2.9</v>
      </c>
      <c r="BQ449">
        <v>13.4</v>
      </c>
      <c r="BR449">
        <v>46.77</v>
      </c>
      <c r="BS449">
        <v>8.24</v>
      </c>
      <c r="BT449">
        <v>1.28</v>
      </c>
      <c r="BU449">
        <v>6.39</v>
      </c>
      <c r="BV449">
        <v>0.94</v>
      </c>
      <c r="BW449">
        <v>4.96</v>
      </c>
      <c r="BX449">
        <v>1.05</v>
      </c>
      <c r="BY449">
        <v>2.7</v>
      </c>
      <c r="BZ449">
        <v>0.41</v>
      </c>
      <c r="CA449">
        <v>2.3199999999999998</v>
      </c>
      <c r="CB449">
        <v>0.41</v>
      </c>
    </row>
    <row r="450" spans="1:80" x14ac:dyDescent="0.3">
      <c r="A450" t="s">
        <v>1742</v>
      </c>
      <c r="B450" t="s">
        <v>1743</v>
      </c>
      <c r="C450" s="1" t="str">
        <f>HYPERLINK("http://geochem.nrcan.gc.ca/cdogs/content/bdl/bdl211193_e.htm", "21:1193")</f>
        <v>21:1193</v>
      </c>
      <c r="D450" s="1" t="str">
        <f>HYPERLINK("http://geochem.nrcan.gc.ca/cdogs/content/svy/svy210191_e.htm", "21:0191")</f>
        <v>21:0191</v>
      </c>
      <c r="E450" t="s">
        <v>1744</v>
      </c>
      <c r="F450" t="s">
        <v>1745</v>
      </c>
      <c r="H450">
        <v>56.722693</v>
      </c>
      <c r="I450">
        <v>-105.24984929999999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13</v>
      </c>
      <c r="M450" t="s">
        <v>127</v>
      </c>
      <c r="N450">
        <v>449</v>
      </c>
      <c r="O450">
        <v>1</v>
      </c>
      <c r="P450">
        <v>20</v>
      </c>
      <c r="Q450">
        <v>0.51</v>
      </c>
      <c r="R450">
        <v>0.9</v>
      </c>
      <c r="S450">
        <v>0.4</v>
      </c>
      <c r="T450">
        <v>-20</v>
      </c>
      <c r="U450">
        <v>36.6</v>
      </c>
      <c r="V450">
        <v>0.5</v>
      </c>
      <c r="W450">
        <v>0.03</v>
      </c>
      <c r="X450">
        <v>0.19</v>
      </c>
      <c r="Y450">
        <v>0.15</v>
      </c>
      <c r="Z450">
        <v>50.1</v>
      </c>
      <c r="AA450">
        <v>3.2</v>
      </c>
      <c r="AB450">
        <v>12.5</v>
      </c>
      <c r="AC450">
        <v>0.45</v>
      </c>
      <c r="AD450">
        <v>3.66</v>
      </c>
      <c r="AE450">
        <v>1.06</v>
      </c>
      <c r="AF450">
        <v>1.7</v>
      </c>
      <c r="AG450">
        <v>-0.1</v>
      </c>
      <c r="AH450">
        <v>-0.02</v>
      </c>
      <c r="AI450">
        <v>21</v>
      </c>
      <c r="AJ450">
        <v>-0.02</v>
      </c>
      <c r="AK450">
        <v>7.0000000000000007E-2</v>
      </c>
      <c r="AL450">
        <v>25.9</v>
      </c>
      <c r="AM450">
        <v>7.1</v>
      </c>
      <c r="AN450">
        <v>0.19</v>
      </c>
      <c r="AO450">
        <v>228</v>
      </c>
      <c r="AP450">
        <v>0.43</v>
      </c>
      <c r="AQ450">
        <v>0.01</v>
      </c>
      <c r="AR450">
        <v>1.06</v>
      </c>
      <c r="AS450">
        <v>8.1999999999999993</v>
      </c>
      <c r="AT450">
        <v>7.5999999999999998E-2</v>
      </c>
      <c r="AU450">
        <v>2.09</v>
      </c>
      <c r="AV450">
        <v>-10</v>
      </c>
      <c r="AW450">
        <v>-2</v>
      </c>
      <c r="AX450">
        <v>8</v>
      </c>
      <c r="AY450">
        <v>2</v>
      </c>
      <c r="AZ450">
        <v>0.11</v>
      </c>
      <c r="BA450">
        <v>0.08</v>
      </c>
      <c r="BB450">
        <v>1.6</v>
      </c>
      <c r="BC450">
        <v>0.5</v>
      </c>
      <c r="BD450">
        <v>0.4</v>
      </c>
      <c r="BE450">
        <v>11</v>
      </c>
      <c r="BF450">
        <v>-0.05</v>
      </c>
      <c r="BG450">
        <v>-0.02</v>
      </c>
      <c r="BH450">
        <v>3.4</v>
      </c>
      <c r="BI450">
        <v>0.03</v>
      </c>
      <c r="BJ450">
        <v>0.06</v>
      </c>
      <c r="BK450">
        <v>1.9</v>
      </c>
      <c r="BL450">
        <v>14</v>
      </c>
      <c r="BM450">
        <v>0.1</v>
      </c>
      <c r="BN450">
        <v>11.02</v>
      </c>
      <c r="BO450">
        <v>35</v>
      </c>
      <c r="BP450">
        <v>0.9</v>
      </c>
      <c r="BQ450">
        <v>6.19</v>
      </c>
      <c r="BR450">
        <v>20.77</v>
      </c>
      <c r="BS450">
        <v>3.9</v>
      </c>
      <c r="BT450">
        <v>0.55000000000000004</v>
      </c>
      <c r="BU450">
        <v>3.01</v>
      </c>
      <c r="BV450">
        <v>0.43</v>
      </c>
      <c r="BW450">
        <v>2.1</v>
      </c>
      <c r="BX450">
        <v>0.38</v>
      </c>
      <c r="BY450">
        <v>1.1200000000000001</v>
      </c>
      <c r="BZ450">
        <v>0.17</v>
      </c>
      <c r="CA450">
        <v>0.96</v>
      </c>
      <c r="CB450">
        <v>0.13</v>
      </c>
    </row>
    <row r="451" spans="1:80" x14ac:dyDescent="0.3">
      <c r="A451" t="s">
        <v>1746</v>
      </c>
      <c r="B451" t="s">
        <v>1747</v>
      </c>
      <c r="C451" s="1" t="str">
        <f>HYPERLINK("http://geochem.nrcan.gc.ca/cdogs/content/bdl/bdl211193_e.htm", "21:1193")</f>
        <v>21:1193</v>
      </c>
      <c r="D451" s="1" t="str">
        <f>HYPERLINK("http://geochem.nrcan.gc.ca/cdogs/content/svy/svy210191_e.htm", "21:0191")</f>
        <v>21:0191</v>
      </c>
      <c r="E451" t="s">
        <v>1748</v>
      </c>
      <c r="F451" t="s">
        <v>1749</v>
      </c>
      <c r="H451">
        <v>56.761246499999999</v>
      </c>
      <c r="I451">
        <v>-105.2485087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13</v>
      </c>
      <c r="M451" t="s">
        <v>132</v>
      </c>
      <c r="N451">
        <v>450</v>
      </c>
      <c r="O451">
        <v>1</v>
      </c>
      <c r="P451">
        <v>37</v>
      </c>
      <c r="Q451">
        <v>0.68</v>
      </c>
      <c r="R451">
        <v>1.1000000000000001</v>
      </c>
      <c r="S451">
        <v>1.4</v>
      </c>
      <c r="T451">
        <v>30</v>
      </c>
      <c r="U451">
        <v>104.8</v>
      </c>
      <c r="V451">
        <v>0.8</v>
      </c>
      <c r="W451">
        <v>7.0000000000000007E-2</v>
      </c>
      <c r="X451">
        <v>0.24</v>
      </c>
      <c r="Y451">
        <v>0.3</v>
      </c>
      <c r="Z451">
        <v>54.8</v>
      </c>
      <c r="AA451">
        <v>6.2</v>
      </c>
      <c r="AB451">
        <v>19.7</v>
      </c>
      <c r="AC451">
        <v>0.73</v>
      </c>
      <c r="AD451">
        <v>9.27</v>
      </c>
      <c r="AE451">
        <v>1.36</v>
      </c>
      <c r="AF451">
        <v>2.4</v>
      </c>
      <c r="AG451">
        <v>-0.1</v>
      </c>
      <c r="AH451">
        <v>0.13</v>
      </c>
      <c r="AI451">
        <v>37</v>
      </c>
      <c r="AJ451">
        <v>-0.02</v>
      </c>
      <c r="AK451">
        <v>0.11</v>
      </c>
      <c r="AL451">
        <v>28.7</v>
      </c>
      <c r="AM451">
        <v>9.5</v>
      </c>
      <c r="AN451">
        <v>0.31</v>
      </c>
      <c r="AO451">
        <v>361</v>
      </c>
      <c r="AP451">
        <v>0.89</v>
      </c>
      <c r="AQ451">
        <v>1.4999999999999999E-2</v>
      </c>
      <c r="AR451">
        <v>1.67</v>
      </c>
      <c r="AS451">
        <v>15.1</v>
      </c>
      <c r="AT451">
        <v>0.05</v>
      </c>
      <c r="AU451">
        <v>2.84</v>
      </c>
      <c r="AV451">
        <v>-10</v>
      </c>
      <c r="AW451">
        <v>-2</v>
      </c>
      <c r="AX451">
        <v>13.8</v>
      </c>
      <c r="AY451">
        <v>-1</v>
      </c>
      <c r="AZ451">
        <v>0.2</v>
      </c>
      <c r="BA451">
        <v>0.05</v>
      </c>
      <c r="BB451">
        <v>2.7</v>
      </c>
      <c r="BC451">
        <v>0.8</v>
      </c>
      <c r="BD451">
        <v>0.6</v>
      </c>
      <c r="BE451">
        <v>16.8</v>
      </c>
      <c r="BF451">
        <v>-0.05</v>
      </c>
      <c r="BG451">
        <v>0.02</v>
      </c>
      <c r="BH451">
        <v>9.3000000000000007</v>
      </c>
      <c r="BI451">
        <v>4.1000000000000002E-2</v>
      </c>
      <c r="BJ451">
        <v>0.14000000000000001</v>
      </c>
      <c r="BK451">
        <v>4.2</v>
      </c>
      <c r="BL451">
        <v>19</v>
      </c>
      <c r="BM451">
        <v>0.1</v>
      </c>
      <c r="BN451">
        <v>13.89</v>
      </c>
      <c r="BO451">
        <v>54.9</v>
      </c>
      <c r="BP451">
        <v>5.4</v>
      </c>
      <c r="BQ451">
        <v>7.05</v>
      </c>
      <c r="BR451">
        <v>25.52</v>
      </c>
      <c r="BS451">
        <v>4.26</v>
      </c>
      <c r="BT451">
        <v>0.61</v>
      </c>
      <c r="BU451">
        <v>3.4</v>
      </c>
      <c r="BV451">
        <v>0.47</v>
      </c>
      <c r="BW451">
        <v>2.71</v>
      </c>
      <c r="BX451">
        <v>0.54</v>
      </c>
      <c r="BY451">
        <v>1.45</v>
      </c>
      <c r="BZ451">
        <v>0.24</v>
      </c>
      <c r="CA451">
        <v>1.28</v>
      </c>
      <c r="CB451">
        <v>0.19</v>
      </c>
    </row>
    <row r="452" spans="1:80" x14ac:dyDescent="0.3">
      <c r="A452" t="s">
        <v>1750</v>
      </c>
      <c r="B452" t="s">
        <v>1751</v>
      </c>
      <c r="C452" s="1" t="str">
        <f>HYPERLINK("http://geochem.nrcan.gc.ca/cdogs/content/bdl/bdl211193_e.htm", "21:1193")</f>
        <v>21:1193</v>
      </c>
      <c r="D452" s="1" t="str">
        <f>HYPERLINK("http://geochem.nrcan.gc.ca/cdogs/content/svy/svy210191_e.htm", "21:0191")</f>
        <v>21:0191</v>
      </c>
      <c r="E452" t="s">
        <v>1752</v>
      </c>
      <c r="F452" t="s">
        <v>1753</v>
      </c>
      <c r="H452">
        <v>56.755266900000002</v>
      </c>
      <c r="I452">
        <v>-105.2069427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13</v>
      </c>
      <c r="M452" t="s">
        <v>142</v>
      </c>
      <c r="N452">
        <v>451</v>
      </c>
      <c r="O452">
        <v>1</v>
      </c>
      <c r="P452">
        <v>21</v>
      </c>
      <c r="Q452">
        <v>0.43</v>
      </c>
      <c r="R452">
        <v>1.1000000000000001</v>
      </c>
      <c r="S452">
        <v>1.1000000000000001</v>
      </c>
      <c r="T452">
        <v>-20</v>
      </c>
      <c r="U452">
        <v>62.7</v>
      </c>
      <c r="V452">
        <v>0.5</v>
      </c>
      <c r="W452">
        <v>0.03</v>
      </c>
      <c r="X452">
        <v>0.3</v>
      </c>
      <c r="Y452">
        <v>0.26</v>
      </c>
      <c r="Z452">
        <v>37.5</v>
      </c>
      <c r="AA452">
        <v>3.6</v>
      </c>
      <c r="AB452">
        <v>11.7</v>
      </c>
      <c r="AC452">
        <v>0.25</v>
      </c>
      <c r="AD452">
        <v>3.94</v>
      </c>
      <c r="AE452">
        <v>0.94</v>
      </c>
      <c r="AF452">
        <v>0.8</v>
      </c>
      <c r="AG452">
        <v>-0.1</v>
      </c>
      <c r="AH452">
        <v>-0.02</v>
      </c>
      <c r="AI452">
        <v>55</v>
      </c>
      <c r="AJ452">
        <v>-0.02</v>
      </c>
      <c r="AK452">
        <v>0.03</v>
      </c>
      <c r="AL452">
        <v>18.399999999999999</v>
      </c>
      <c r="AM452">
        <v>2.1</v>
      </c>
      <c r="AN452">
        <v>0.08</v>
      </c>
      <c r="AO452">
        <v>234</v>
      </c>
      <c r="AP452">
        <v>1.1499999999999999</v>
      </c>
      <c r="AQ452">
        <v>1.0999999999999999E-2</v>
      </c>
      <c r="AR452">
        <v>0.74</v>
      </c>
      <c r="AS452">
        <v>12.6</v>
      </c>
      <c r="AT452">
        <v>5.6000000000000001E-2</v>
      </c>
      <c r="AU452">
        <v>1.69</v>
      </c>
      <c r="AV452">
        <v>-10</v>
      </c>
      <c r="AW452">
        <v>2</v>
      </c>
      <c r="AX452">
        <v>4.7</v>
      </c>
      <c r="AY452">
        <v>1</v>
      </c>
      <c r="AZ452">
        <v>0.19</v>
      </c>
      <c r="BA452">
        <v>0.17</v>
      </c>
      <c r="BB452">
        <v>1.5</v>
      </c>
      <c r="BC452">
        <v>0.8</v>
      </c>
      <c r="BD452">
        <v>0.2</v>
      </c>
      <c r="BE452">
        <v>16.100000000000001</v>
      </c>
      <c r="BF452">
        <v>-0.05</v>
      </c>
      <c r="BG452">
        <v>0.03</v>
      </c>
      <c r="BH452">
        <v>1.2</v>
      </c>
      <c r="BI452">
        <v>0.01</v>
      </c>
      <c r="BJ452">
        <v>0.04</v>
      </c>
      <c r="BK452">
        <v>1.6</v>
      </c>
      <c r="BL452">
        <v>14</v>
      </c>
      <c r="BM452">
        <v>-0.1</v>
      </c>
      <c r="BN452">
        <v>11.38</v>
      </c>
      <c r="BO452">
        <v>42.8</v>
      </c>
      <c r="BP452">
        <v>0.9</v>
      </c>
      <c r="BQ452">
        <v>5.17</v>
      </c>
      <c r="BR452">
        <v>18.18</v>
      </c>
      <c r="BS452">
        <v>2.92</v>
      </c>
      <c r="BT452">
        <v>0.56999999999999995</v>
      </c>
      <c r="BU452">
        <v>2.57</v>
      </c>
      <c r="BV452">
        <v>0.37</v>
      </c>
      <c r="BW452">
        <v>2.1800000000000002</v>
      </c>
      <c r="BX452">
        <v>0.43</v>
      </c>
      <c r="BY452">
        <v>1.1499999999999999</v>
      </c>
      <c r="BZ452">
        <v>0.18</v>
      </c>
      <c r="CA452">
        <v>1.1499999999999999</v>
      </c>
      <c r="CB452">
        <v>0.21</v>
      </c>
    </row>
    <row r="453" spans="1:80" x14ac:dyDescent="0.3">
      <c r="A453" t="s">
        <v>1754</v>
      </c>
      <c r="B453" t="s">
        <v>1755</v>
      </c>
      <c r="C453" s="1" t="str">
        <f>HYPERLINK("http://geochem.nrcan.gc.ca/cdogs/content/bdl/bdl211193_e.htm", "21:1193")</f>
        <v>21:1193</v>
      </c>
      <c r="D453" s="1" t="str">
        <f>HYPERLINK("http://geochem.nrcan.gc.ca/cdogs/content/svy/svy210191_e.htm", "21:0191")</f>
        <v>21:0191</v>
      </c>
      <c r="E453" t="s">
        <v>1756</v>
      </c>
      <c r="F453" t="s">
        <v>1757</v>
      </c>
      <c r="H453">
        <v>56.739303100000001</v>
      </c>
      <c r="I453">
        <v>-105.17704999999999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13</v>
      </c>
      <c r="M453" t="s">
        <v>147</v>
      </c>
      <c r="N453">
        <v>452</v>
      </c>
      <c r="O453">
        <v>1</v>
      </c>
      <c r="P453">
        <v>97</v>
      </c>
      <c r="Q453">
        <v>0.87</v>
      </c>
      <c r="R453">
        <v>3.8</v>
      </c>
      <c r="S453">
        <v>1.6</v>
      </c>
      <c r="T453">
        <v>-20</v>
      </c>
      <c r="U453">
        <v>117.7</v>
      </c>
      <c r="V453">
        <v>3.9</v>
      </c>
      <c r="W453">
        <v>0.1</v>
      </c>
      <c r="X453">
        <v>0.4</v>
      </c>
      <c r="Y453">
        <v>0.52</v>
      </c>
      <c r="Z453">
        <v>125.7</v>
      </c>
      <c r="AA453">
        <v>6.7</v>
      </c>
      <c r="AB453">
        <v>30.1</v>
      </c>
      <c r="AC453">
        <v>0.83</v>
      </c>
      <c r="AD453">
        <v>17.100000000000001</v>
      </c>
      <c r="AE453">
        <v>6.65</v>
      </c>
      <c r="AF453">
        <v>2.8</v>
      </c>
      <c r="AG453">
        <v>0.2</v>
      </c>
      <c r="AH453">
        <v>0.22</v>
      </c>
      <c r="AI453">
        <v>57</v>
      </c>
      <c r="AJ453">
        <v>-0.02</v>
      </c>
      <c r="AK453">
        <v>0.08</v>
      </c>
      <c r="AL453">
        <v>71.900000000000006</v>
      </c>
      <c r="AM453">
        <v>8.8000000000000007</v>
      </c>
      <c r="AN453">
        <v>0.26</v>
      </c>
      <c r="AO453">
        <v>1102</v>
      </c>
      <c r="AP453">
        <v>4.5</v>
      </c>
      <c r="AQ453">
        <v>1.4999999999999999E-2</v>
      </c>
      <c r="AR453">
        <v>1.55</v>
      </c>
      <c r="AS453">
        <v>15.6</v>
      </c>
      <c r="AT453">
        <v>9.8000000000000004E-2</v>
      </c>
      <c r="AU453">
        <v>3.59</v>
      </c>
      <c r="AV453">
        <v>-10</v>
      </c>
      <c r="AW453">
        <v>-2</v>
      </c>
      <c r="AX453">
        <v>10.6</v>
      </c>
      <c r="AY453">
        <v>-1</v>
      </c>
      <c r="AZ453">
        <v>0.44</v>
      </c>
      <c r="BA453">
        <v>0.39</v>
      </c>
      <c r="BB453">
        <v>4.7</v>
      </c>
      <c r="BC453">
        <v>2.5</v>
      </c>
      <c r="BD453">
        <v>0.5</v>
      </c>
      <c r="BE453">
        <v>14.3</v>
      </c>
      <c r="BF453">
        <v>-0.05</v>
      </c>
      <c r="BG453">
        <v>0.04</v>
      </c>
      <c r="BH453">
        <v>10.4</v>
      </c>
      <c r="BI453">
        <v>3.5000000000000003E-2</v>
      </c>
      <c r="BJ453">
        <v>0.11</v>
      </c>
      <c r="BK453">
        <v>7</v>
      </c>
      <c r="BL453">
        <v>52</v>
      </c>
      <c r="BM453">
        <v>0.7</v>
      </c>
      <c r="BN453">
        <v>43.98</v>
      </c>
      <c r="BO453">
        <v>98.5</v>
      </c>
      <c r="BP453">
        <v>8.5</v>
      </c>
      <c r="BQ453">
        <v>18.91</v>
      </c>
      <c r="BR453">
        <v>72.06</v>
      </c>
      <c r="BS453">
        <v>11.78</v>
      </c>
      <c r="BT453">
        <v>2.19</v>
      </c>
      <c r="BU453">
        <v>10.59</v>
      </c>
      <c r="BV453">
        <v>1.29</v>
      </c>
      <c r="BW453">
        <v>6.45</v>
      </c>
      <c r="BX453">
        <v>1.46</v>
      </c>
      <c r="BY453">
        <v>4.0999999999999996</v>
      </c>
      <c r="BZ453">
        <v>0.64</v>
      </c>
      <c r="CA453">
        <v>3.38</v>
      </c>
      <c r="CB453">
        <v>0.7</v>
      </c>
    </row>
    <row r="454" spans="1:80" x14ac:dyDescent="0.3">
      <c r="A454" t="s">
        <v>1758</v>
      </c>
      <c r="B454" t="s">
        <v>1759</v>
      </c>
      <c r="C454" s="1" t="str">
        <f>HYPERLINK("http://geochem.nrcan.gc.ca/cdogs/content/bdl/bdl211193_e.htm", "21:1193")</f>
        <v>21:1193</v>
      </c>
      <c r="D454" s="1" t="str">
        <f>HYPERLINK("http://geochem.nrcan.gc.ca/cdogs/content/svy/svy210191_e.htm", "21:0191")</f>
        <v>21:0191</v>
      </c>
      <c r="E454" t="s">
        <v>1760</v>
      </c>
      <c r="F454" t="s">
        <v>1761</v>
      </c>
      <c r="H454">
        <v>56.726987200000003</v>
      </c>
      <c r="I454">
        <v>-105.1484396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13</v>
      </c>
      <c r="M454" t="s">
        <v>152</v>
      </c>
      <c r="N454">
        <v>453</v>
      </c>
      <c r="O454">
        <v>1</v>
      </c>
      <c r="P454">
        <v>97</v>
      </c>
      <c r="Q454">
        <v>2.5499999999999998</v>
      </c>
      <c r="R454">
        <v>2.2000000000000002</v>
      </c>
      <c r="S454">
        <v>1.7</v>
      </c>
      <c r="T454">
        <v>-20</v>
      </c>
      <c r="U454">
        <v>231.7</v>
      </c>
      <c r="V454">
        <v>2.5</v>
      </c>
      <c r="W454">
        <v>0.1</v>
      </c>
      <c r="X454">
        <v>0.64</v>
      </c>
      <c r="Y454">
        <v>0.51</v>
      </c>
      <c r="Z454">
        <v>174.9</v>
      </c>
      <c r="AA454">
        <v>17.399999999999999</v>
      </c>
      <c r="AB454">
        <v>23.8</v>
      </c>
      <c r="AC454">
        <v>0.53</v>
      </c>
      <c r="AD454">
        <v>16.63</v>
      </c>
      <c r="AE454">
        <v>3.21</v>
      </c>
      <c r="AF454">
        <v>3.5</v>
      </c>
      <c r="AG454">
        <v>0.1</v>
      </c>
      <c r="AH454">
        <v>-0.02</v>
      </c>
      <c r="AI454">
        <v>154</v>
      </c>
      <c r="AJ454">
        <v>0.03</v>
      </c>
      <c r="AK454">
        <v>0.04</v>
      </c>
      <c r="AL454">
        <v>91.9</v>
      </c>
      <c r="AM454">
        <v>4.9000000000000004</v>
      </c>
      <c r="AN454">
        <v>0.09</v>
      </c>
      <c r="AO454">
        <v>746</v>
      </c>
      <c r="AP454">
        <v>2.31</v>
      </c>
      <c r="AQ454">
        <v>8.9999999999999993E-3</v>
      </c>
      <c r="AR454">
        <v>2.0499999999999998</v>
      </c>
      <c r="AS454">
        <v>18.100000000000001</v>
      </c>
      <c r="AT454">
        <v>0.38800000000000001</v>
      </c>
      <c r="AU454">
        <v>3.89</v>
      </c>
      <c r="AV454">
        <v>-10</v>
      </c>
      <c r="AW454">
        <v>2</v>
      </c>
      <c r="AX454">
        <v>5.3</v>
      </c>
      <c r="AY454">
        <v>-1</v>
      </c>
      <c r="AZ454">
        <v>0.38</v>
      </c>
      <c r="BA454">
        <v>0.26</v>
      </c>
      <c r="BB454">
        <v>3.1</v>
      </c>
      <c r="BC454">
        <v>1.8</v>
      </c>
      <c r="BD454">
        <v>0.4</v>
      </c>
      <c r="BE454">
        <v>26.9</v>
      </c>
      <c r="BF454">
        <v>-0.05</v>
      </c>
      <c r="BG454">
        <v>0.03</v>
      </c>
      <c r="BH454">
        <v>1.7</v>
      </c>
      <c r="BI454">
        <v>0.02</v>
      </c>
      <c r="BJ454">
        <v>0.25</v>
      </c>
      <c r="BK454">
        <v>7.4</v>
      </c>
      <c r="BL454">
        <v>39</v>
      </c>
      <c r="BM454">
        <v>0.3</v>
      </c>
      <c r="BN454">
        <v>43.7</v>
      </c>
      <c r="BO454">
        <v>110.1</v>
      </c>
      <c r="BP454">
        <v>0.9</v>
      </c>
      <c r="BQ454">
        <v>22.8</v>
      </c>
      <c r="BR454">
        <v>80.739999999999995</v>
      </c>
      <c r="BS454">
        <v>13.43</v>
      </c>
      <c r="BT454">
        <v>2.39</v>
      </c>
      <c r="BU454">
        <v>10.51</v>
      </c>
      <c r="BV454">
        <v>1.48</v>
      </c>
      <c r="BW454">
        <v>8.51</v>
      </c>
      <c r="BX454">
        <v>1.73</v>
      </c>
      <c r="BY454">
        <v>4.79</v>
      </c>
      <c r="BZ454">
        <v>0.73</v>
      </c>
      <c r="CA454">
        <v>4.17</v>
      </c>
      <c r="CB454">
        <v>0.6</v>
      </c>
    </row>
    <row r="455" spans="1:80" x14ac:dyDescent="0.3">
      <c r="A455" t="s">
        <v>1762</v>
      </c>
      <c r="B455" t="s">
        <v>1763</v>
      </c>
      <c r="C455" s="1" t="str">
        <f>HYPERLINK("http://geochem.nrcan.gc.ca/cdogs/content/bdl/bdl211193_e.htm", "21:1193")</f>
        <v>21:1193</v>
      </c>
      <c r="D455" s="1" t="str">
        <f>HYPERLINK("http://geochem.nrcan.gc.ca/cdogs/content/svy/svy210191_e.htm", "21:0191")</f>
        <v>21:0191</v>
      </c>
      <c r="E455" t="s">
        <v>1764</v>
      </c>
      <c r="F455" t="s">
        <v>1765</v>
      </c>
      <c r="H455">
        <v>56.7564213</v>
      </c>
      <c r="I455">
        <v>-105.0892214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13</v>
      </c>
      <c r="M455" t="s">
        <v>157</v>
      </c>
      <c r="N455">
        <v>454</v>
      </c>
      <c r="O455">
        <v>1</v>
      </c>
      <c r="P455">
        <v>87</v>
      </c>
      <c r="Q455">
        <v>1.44</v>
      </c>
      <c r="R455">
        <v>0.9</v>
      </c>
      <c r="S455">
        <v>0.9</v>
      </c>
      <c r="T455">
        <v>-20</v>
      </c>
      <c r="U455">
        <v>67.400000000000006</v>
      </c>
      <c r="V455">
        <v>2</v>
      </c>
      <c r="W455">
        <v>0.05</v>
      </c>
      <c r="X455">
        <v>0.47</v>
      </c>
      <c r="Y455">
        <v>0.59</v>
      </c>
      <c r="Z455">
        <v>144.30000000000001</v>
      </c>
      <c r="AA455">
        <v>6.1</v>
      </c>
      <c r="AB455">
        <v>31.1</v>
      </c>
      <c r="AC455">
        <v>0.52</v>
      </c>
      <c r="AD455">
        <v>24.49</v>
      </c>
      <c r="AE455">
        <v>2.2999999999999998</v>
      </c>
      <c r="AF455">
        <v>2</v>
      </c>
      <c r="AG455">
        <v>0.1</v>
      </c>
      <c r="AH455">
        <v>-0.02</v>
      </c>
      <c r="AI455">
        <v>105</v>
      </c>
      <c r="AJ455">
        <v>0.02</v>
      </c>
      <c r="AK455">
        <v>0.04</v>
      </c>
      <c r="AL455">
        <v>73.5</v>
      </c>
      <c r="AM455">
        <v>4.2</v>
      </c>
      <c r="AN455">
        <v>0.14000000000000001</v>
      </c>
      <c r="AO455">
        <v>592</v>
      </c>
      <c r="AP455">
        <v>1.97</v>
      </c>
      <c r="AQ455">
        <v>8.0000000000000002E-3</v>
      </c>
      <c r="AR455">
        <v>1.01</v>
      </c>
      <c r="AS455">
        <v>16</v>
      </c>
      <c r="AT455">
        <v>0.219</v>
      </c>
      <c r="AU455">
        <v>1.89</v>
      </c>
      <c r="AV455">
        <v>-10</v>
      </c>
      <c r="AW455">
        <v>-2</v>
      </c>
      <c r="AX455">
        <v>4.7</v>
      </c>
      <c r="AY455">
        <v>2</v>
      </c>
      <c r="AZ455">
        <v>0.25</v>
      </c>
      <c r="BA455">
        <v>0.2</v>
      </c>
      <c r="BB455">
        <v>2.4</v>
      </c>
      <c r="BC455">
        <v>2</v>
      </c>
      <c r="BD455">
        <v>0.3</v>
      </c>
      <c r="BE455">
        <v>16</v>
      </c>
      <c r="BF455">
        <v>-0.05</v>
      </c>
      <c r="BG455">
        <v>0.05</v>
      </c>
      <c r="BH455">
        <v>1.1000000000000001</v>
      </c>
      <c r="BI455">
        <v>1.4999999999999999E-2</v>
      </c>
      <c r="BJ455">
        <v>0.1</v>
      </c>
      <c r="BK455">
        <v>23.6</v>
      </c>
      <c r="BL455">
        <v>30</v>
      </c>
      <c r="BM455">
        <v>0.3</v>
      </c>
      <c r="BN455">
        <v>34.54</v>
      </c>
      <c r="BO455">
        <v>102.1</v>
      </c>
      <c r="BP455">
        <v>0.4</v>
      </c>
      <c r="BQ455">
        <v>19.66</v>
      </c>
      <c r="BR455">
        <v>74.53</v>
      </c>
      <c r="BS455">
        <v>12.33</v>
      </c>
      <c r="BT455">
        <v>2.19</v>
      </c>
      <c r="BU455">
        <v>9.44</v>
      </c>
      <c r="BV455">
        <v>1.3</v>
      </c>
      <c r="BW455">
        <v>6.53</v>
      </c>
      <c r="BX455">
        <v>1.26</v>
      </c>
      <c r="BY455">
        <v>3.27</v>
      </c>
      <c r="BZ455">
        <v>0.55000000000000004</v>
      </c>
      <c r="CA455">
        <v>2.99</v>
      </c>
      <c r="CB455">
        <v>0.52</v>
      </c>
    </row>
    <row r="456" spans="1:80" x14ac:dyDescent="0.3">
      <c r="A456" t="s">
        <v>1766</v>
      </c>
      <c r="B456" t="s">
        <v>1767</v>
      </c>
      <c r="C456" s="1" t="str">
        <f>HYPERLINK("http://geochem.nrcan.gc.ca/cdogs/content/bdl/bdl211193_e.htm", "21:1193")</f>
        <v>21:1193</v>
      </c>
      <c r="D456" s="1" t="str">
        <f>HYPERLINK("http://geochem.nrcan.gc.ca/cdogs/content/svy/svy210191_e.htm", "21:0191")</f>
        <v>21:0191</v>
      </c>
      <c r="E456" t="s">
        <v>1768</v>
      </c>
      <c r="F456" t="s">
        <v>1769</v>
      </c>
      <c r="H456">
        <v>56.781805300000002</v>
      </c>
      <c r="I456">
        <v>-105.0090393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13</v>
      </c>
      <c r="M456" t="s">
        <v>162</v>
      </c>
      <c r="N456">
        <v>455</v>
      </c>
      <c r="O456">
        <v>1</v>
      </c>
      <c r="P456">
        <v>48</v>
      </c>
      <c r="Q456">
        <v>1.46</v>
      </c>
      <c r="R456">
        <v>1</v>
      </c>
      <c r="S456">
        <v>0.8</v>
      </c>
      <c r="T456">
        <v>-20</v>
      </c>
      <c r="U456">
        <v>96.3</v>
      </c>
      <c r="V456">
        <v>2.1</v>
      </c>
      <c r="W456">
        <v>0.05</v>
      </c>
      <c r="X456">
        <v>0.47</v>
      </c>
      <c r="Y456">
        <v>0.54</v>
      </c>
      <c r="Z456">
        <v>176.8</v>
      </c>
      <c r="AA456">
        <v>5</v>
      </c>
      <c r="AB456">
        <v>23.2</v>
      </c>
      <c r="AC456">
        <v>0.45</v>
      </c>
      <c r="AD456">
        <v>10.66</v>
      </c>
      <c r="AE456">
        <v>2.2599999999999998</v>
      </c>
      <c r="AF456">
        <v>1.8</v>
      </c>
      <c r="AG456">
        <v>0.1</v>
      </c>
      <c r="AH456">
        <v>-0.02</v>
      </c>
      <c r="AI456">
        <v>84</v>
      </c>
      <c r="AJ456">
        <v>-0.02</v>
      </c>
      <c r="AK456">
        <v>0.03</v>
      </c>
      <c r="AL456">
        <v>122.3</v>
      </c>
      <c r="AM456">
        <v>4.5</v>
      </c>
      <c r="AN456">
        <v>0.09</v>
      </c>
      <c r="AO456">
        <v>503</v>
      </c>
      <c r="AP456">
        <v>1.28</v>
      </c>
      <c r="AQ456">
        <v>8.0000000000000002E-3</v>
      </c>
      <c r="AR456">
        <v>1.34</v>
      </c>
      <c r="AS456">
        <v>12.3</v>
      </c>
      <c r="AT456">
        <v>0.157</v>
      </c>
      <c r="AU456">
        <v>1.73</v>
      </c>
      <c r="AV456">
        <v>-10</v>
      </c>
      <c r="AW456">
        <v>3</v>
      </c>
      <c r="AX456">
        <v>4.0999999999999996</v>
      </c>
      <c r="AY456">
        <v>2</v>
      </c>
      <c r="AZ456">
        <v>0.2</v>
      </c>
      <c r="BA456">
        <v>0.18</v>
      </c>
      <c r="BB456">
        <v>2.7</v>
      </c>
      <c r="BC456">
        <v>1.6</v>
      </c>
      <c r="BD456">
        <v>0.2</v>
      </c>
      <c r="BE456">
        <v>14.6</v>
      </c>
      <c r="BF456">
        <v>-0.05</v>
      </c>
      <c r="BG456">
        <v>0.04</v>
      </c>
      <c r="BH456">
        <v>2</v>
      </c>
      <c r="BI456">
        <v>1.7000000000000001E-2</v>
      </c>
      <c r="BJ456">
        <v>0.1</v>
      </c>
      <c r="BK456">
        <v>16</v>
      </c>
      <c r="BL456">
        <v>22</v>
      </c>
      <c r="BM456">
        <v>0.4</v>
      </c>
      <c r="BN456">
        <v>53.42</v>
      </c>
      <c r="BO456">
        <v>87.9</v>
      </c>
      <c r="BP456">
        <v>0.5</v>
      </c>
      <c r="BQ456">
        <v>34.22</v>
      </c>
      <c r="BR456">
        <v>127.88</v>
      </c>
      <c r="BS456">
        <v>20.41</v>
      </c>
      <c r="BT456">
        <v>3.77</v>
      </c>
      <c r="BU456">
        <v>14.54</v>
      </c>
      <c r="BV456">
        <v>1.93</v>
      </c>
      <c r="BW456">
        <v>9.39</v>
      </c>
      <c r="BX456">
        <v>1.94</v>
      </c>
      <c r="BY456">
        <v>5.3</v>
      </c>
      <c r="BZ456">
        <v>0.82</v>
      </c>
      <c r="CA456">
        <v>4.6500000000000004</v>
      </c>
      <c r="CB456">
        <v>0.75</v>
      </c>
    </row>
    <row r="457" spans="1:80" x14ac:dyDescent="0.3">
      <c r="A457" t="s">
        <v>1770</v>
      </c>
      <c r="B457" t="s">
        <v>1771</v>
      </c>
      <c r="C457" s="1" t="str">
        <f>HYPERLINK("http://geochem.nrcan.gc.ca/cdogs/content/bdl/bdl211193_e.htm", "21:1193")</f>
        <v>21:1193</v>
      </c>
      <c r="D457" s="1" t="str">
        <f>HYPERLINK("http://geochem.nrcan.gc.ca/cdogs/content/svy/svy210191_e.htm", "21:0191")</f>
        <v>21:0191</v>
      </c>
      <c r="E457" t="s">
        <v>1772</v>
      </c>
      <c r="F457" t="s">
        <v>1773</v>
      </c>
      <c r="H457">
        <v>56.792766899999997</v>
      </c>
      <c r="I457">
        <v>-105.04501140000001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13</v>
      </c>
      <c r="M457" t="s">
        <v>167</v>
      </c>
      <c r="N457">
        <v>456</v>
      </c>
      <c r="O457">
        <v>1</v>
      </c>
      <c r="P457">
        <v>35</v>
      </c>
      <c r="Q457">
        <v>0.91</v>
      </c>
      <c r="R457">
        <v>0.6</v>
      </c>
      <c r="S457">
        <v>0.8</v>
      </c>
      <c r="T457">
        <v>-20</v>
      </c>
      <c r="U457">
        <v>74</v>
      </c>
      <c r="V457">
        <v>1.4</v>
      </c>
      <c r="W457">
        <v>0.04</v>
      </c>
      <c r="X457">
        <v>0.35</v>
      </c>
      <c r="Y457">
        <v>0.41</v>
      </c>
      <c r="Z457">
        <v>107.8</v>
      </c>
      <c r="AA457">
        <v>5</v>
      </c>
      <c r="AB457">
        <v>18.399999999999999</v>
      </c>
      <c r="AC457">
        <v>0.45</v>
      </c>
      <c r="AD457">
        <v>15.2</v>
      </c>
      <c r="AE457">
        <v>1.53</v>
      </c>
      <c r="AF457">
        <v>1.4</v>
      </c>
      <c r="AG457">
        <v>0.1</v>
      </c>
      <c r="AH457">
        <v>-0.02</v>
      </c>
      <c r="AI457">
        <v>63</v>
      </c>
      <c r="AJ457">
        <v>-0.02</v>
      </c>
      <c r="AK457">
        <v>0.03</v>
      </c>
      <c r="AL457">
        <v>78.8</v>
      </c>
      <c r="AM457">
        <v>4.5999999999999996</v>
      </c>
      <c r="AN457">
        <v>0.1</v>
      </c>
      <c r="AO457">
        <v>558</v>
      </c>
      <c r="AP457">
        <v>1.2</v>
      </c>
      <c r="AQ457">
        <v>8.9999999999999993E-3</v>
      </c>
      <c r="AR457">
        <v>0.76</v>
      </c>
      <c r="AS457">
        <v>12.2</v>
      </c>
      <c r="AT457">
        <v>0.122</v>
      </c>
      <c r="AU457">
        <v>1.57</v>
      </c>
      <c r="AV457">
        <v>-10</v>
      </c>
      <c r="AW457">
        <v>-2</v>
      </c>
      <c r="AX457">
        <v>5.2</v>
      </c>
      <c r="AY457">
        <v>-1</v>
      </c>
      <c r="AZ457">
        <v>0.19</v>
      </c>
      <c r="BA457">
        <v>0.22</v>
      </c>
      <c r="BB457">
        <v>2.2000000000000002</v>
      </c>
      <c r="BC457">
        <v>1</v>
      </c>
      <c r="BD457">
        <v>0.3</v>
      </c>
      <c r="BE457">
        <v>10.8</v>
      </c>
      <c r="BF457">
        <v>-0.05</v>
      </c>
      <c r="BG457">
        <v>0.03</v>
      </c>
      <c r="BH457">
        <v>1.2</v>
      </c>
      <c r="BI457">
        <v>1.2E-2</v>
      </c>
      <c r="BJ457">
        <v>0.12</v>
      </c>
      <c r="BK457">
        <v>16.7</v>
      </c>
      <c r="BL457">
        <v>20</v>
      </c>
      <c r="BM457">
        <v>0.2</v>
      </c>
      <c r="BN457">
        <v>44.06</v>
      </c>
      <c r="BO457">
        <v>72</v>
      </c>
      <c r="BP457">
        <v>0.3</v>
      </c>
      <c r="BQ457">
        <v>21.73</v>
      </c>
      <c r="BR457">
        <v>84.16</v>
      </c>
      <c r="BS457">
        <v>15.18</v>
      </c>
      <c r="BT457">
        <v>2.4900000000000002</v>
      </c>
      <c r="BU457">
        <v>11.41</v>
      </c>
      <c r="BV457">
        <v>1.47</v>
      </c>
      <c r="BW457">
        <v>7.76</v>
      </c>
      <c r="BX457">
        <v>1.54</v>
      </c>
      <c r="BY457">
        <v>4.22</v>
      </c>
      <c r="BZ457">
        <v>0.6</v>
      </c>
      <c r="CA457">
        <v>3.7</v>
      </c>
      <c r="CB457">
        <v>0.61</v>
      </c>
    </row>
    <row r="458" spans="1:80" x14ac:dyDescent="0.3">
      <c r="A458" t="s">
        <v>1774</v>
      </c>
      <c r="B458" t="s">
        <v>1775</v>
      </c>
      <c r="C458" s="1" t="str">
        <f>HYPERLINK("http://geochem.nrcan.gc.ca/cdogs/content/bdl/bdl211193_e.htm", "21:1193")</f>
        <v>21:1193</v>
      </c>
      <c r="D458" s="1" t="str">
        <f>HYPERLINK("http://geochem.nrcan.gc.ca/cdogs/content/svy/svy210191_e.htm", "21:0191")</f>
        <v>21:0191</v>
      </c>
      <c r="E458" t="s">
        <v>1776</v>
      </c>
      <c r="F458" t="s">
        <v>1777</v>
      </c>
      <c r="H458">
        <v>56.8256108</v>
      </c>
      <c r="I458">
        <v>-105.0063189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13</v>
      </c>
      <c r="M458" t="s">
        <v>172</v>
      </c>
      <c r="N458">
        <v>457</v>
      </c>
      <c r="O458">
        <v>1</v>
      </c>
      <c r="P458">
        <v>86</v>
      </c>
      <c r="Q458">
        <v>1.01</v>
      </c>
      <c r="R458">
        <v>2.1</v>
      </c>
      <c r="S458">
        <v>1.1000000000000001</v>
      </c>
      <c r="T458">
        <v>21</v>
      </c>
      <c r="U458">
        <v>32.5</v>
      </c>
      <c r="V458">
        <v>4.5</v>
      </c>
      <c r="W458">
        <v>0.06</v>
      </c>
      <c r="X458">
        <v>0.27</v>
      </c>
      <c r="Y458">
        <v>0.4</v>
      </c>
      <c r="Z458">
        <v>541.9</v>
      </c>
      <c r="AA458">
        <v>4.8</v>
      </c>
      <c r="AB458">
        <v>34.799999999999997</v>
      </c>
      <c r="AC458">
        <v>0.22</v>
      </c>
      <c r="AD458">
        <v>11.41</v>
      </c>
      <c r="AE458">
        <v>16.329999999999998</v>
      </c>
      <c r="AF458">
        <v>1.4</v>
      </c>
      <c r="AG458">
        <v>0.5</v>
      </c>
      <c r="AH458">
        <v>7.0000000000000007E-2</v>
      </c>
      <c r="AI458">
        <v>42</v>
      </c>
      <c r="AJ458">
        <v>-0.02</v>
      </c>
      <c r="AK458">
        <v>0.02</v>
      </c>
      <c r="AL458">
        <v>295.7</v>
      </c>
      <c r="AM458">
        <v>2</v>
      </c>
      <c r="AN458">
        <v>0.06</v>
      </c>
      <c r="AO458">
        <v>460</v>
      </c>
      <c r="AP458">
        <v>9.98</v>
      </c>
      <c r="AQ458">
        <v>7.0000000000000001E-3</v>
      </c>
      <c r="AR458">
        <v>1.25</v>
      </c>
      <c r="AS458">
        <v>9.8000000000000007</v>
      </c>
      <c r="AT458">
        <v>9.2999999999999999E-2</v>
      </c>
      <c r="AU458">
        <v>1.52</v>
      </c>
      <c r="AV458">
        <v>10</v>
      </c>
      <c r="AW458">
        <v>-2</v>
      </c>
      <c r="AX458">
        <v>2.5</v>
      </c>
      <c r="AY458">
        <v>2</v>
      </c>
      <c r="AZ458">
        <v>0.43</v>
      </c>
      <c r="BA458">
        <v>0.6</v>
      </c>
      <c r="BB458">
        <v>7.2</v>
      </c>
      <c r="BC458">
        <v>2.8</v>
      </c>
      <c r="BD458">
        <v>0.3</v>
      </c>
      <c r="BE458">
        <v>7.2</v>
      </c>
      <c r="BF458">
        <v>-0.05</v>
      </c>
      <c r="BG458">
        <v>7.0000000000000007E-2</v>
      </c>
      <c r="BH458">
        <v>17.3</v>
      </c>
      <c r="BI458">
        <v>1.7999999999999999E-2</v>
      </c>
      <c r="BJ458">
        <v>0.18</v>
      </c>
      <c r="BK458">
        <v>30.3</v>
      </c>
      <c r="BL458">
        <v>67</v>
      </c>
      <c r="BM458">
        <v>0.7</v>
      </c>
      <c r="BN458">
        <v>119.5</v>
      </c>
      <c r="BO458">
        <v>101.4</v>
      </c>
      <c r="BP458">
        <v>5.0999999999999996</v>
      </c>
      <c r="BQ458">
        <v>83.36</v>
      </c>
      <c r="BR458">
        <v>305.81</v>
      </c>
      <c r="BS458">
        <v>49.64</v>
      </c>
      <c r="BT458">
        <v>7.7</v>
      </c>
      <c r="BU458">
        <v>35.44</v>
      </c>
      <c r="BV458">
        <v>4.51</v>
      </c>
      <c r="BW458">
        <v>21.75</v>
      </c>
      <c r="BX458">
        <v>4.53</v>
      </c>
      <c r="BY458">
        <v>10.95</v>
      </c>
      <c r="BZ458">
        <v>1.62</v>
      </c>
      <c r="CA458">
        <v>9.26</v>
      </c>
      <c r="CB458">
        <v>1.56</v>
      </c>
    </row>
    <row r="459" spans="1:80" x14ac:dyDescent="0.3">
      <c r="A459" t="s">
        <v>1778</v>
      </c>
      <c r="B459" t="s">
        <v>1779</v>
      </c>
      <c r="C459" s="1" t="str">
        <f>HYPERLINK("http://geochem.nrcan.gc.ca/cdogs/content/bdl/bdl211193_e.htm", "21:1193")</f>
        <v>21:1193</v>
      </c>
      <c r="D459" s="1" t="str">
        <f>HYPERLINK("http://geochem.nrcan.gc.ca/cdogs/content/svy/svy210191_e.htm", "21:0191")</f>
        <v>21:0191</v>
      </c>
      <c r="E459" t="s">
        <v>1780</v>
      </c>
      <c r="F459" t="s">
        <v>1781</v>
      </c>
      <c r="H459">
        <v>56.867690600000003</v>
      </c>
      <c r="I459">
        <v>-105.0110854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13</v>
      </c>
      <c r="M459" t="s">
        <v>177</v>
      </c>
      <c r="N459">
        <v>458</v>
      </c>
      <c r="O459">
        <v>1</v>
      </c>
      <c r="P459">
        <v>74</v>
      </c>
      <c r="Q459">
        <v>0.95</v>
      </c>
      <c r="R459">
        <v>1.1000000000000001</v>
      </c>
      <c r="S459">
        <v>1.3</v>
      </c>
      <c r="T459">
        <v>-20</v>
      </c>
      <c r="U459">
        <v>52.9</v>
      </c>
      <c r="V459">
        <v>2.2000000000000002</v>
      </c>
      <c r="W459">
        <v>0.06</v>
      </c>
      <c r="X459">
        <v>0.44</v>
      </c>
      <c r="Y459">
        <v>0.47</v>
      </c>
      <c r="Z459">
        <v>87.6</v>
      </c>
      <c r="AA459">
        <v>6.6</v>
      </c>
      <c r="AB459">
        <v>18.8</v>
      </c>
      <c r="AC459">
        <v>0.33</v>
      </c>
      <c r="AD459">
        <v>10.45</v>
      </c>
      <c r="AE459">
        <v>1.93</v>
      </c>
      <c r="AF459">
        <v>1.4</v>
      </c>
      <c r="AG459">
        <v>-0.1</v>
      </c>
      <c r="AH459">
        <v>-0.02</v>
      </c>
      <c r="AI459">
        <v>83</v>
      </c>
      <c r="AJ459">
        <v>-0.02</v>
      </c>
      <c r="AK459">
        <v>0.03</v>
      </c>
      <c r="AL459">
        <v>52.2</v>
      </c>
      <c r="AM459">
        <v>4</v>
      </c>
      <c r="AN459">
        <v>0.09</v>
      </c>
      <c r="AO459">
        <v>393</v>
      </c>
      <c r="AP459">
        <v>2.54</v>
      </c>
      <c r="AQ459">
        <v>8.0000000000000002E-3</v>
      </c>
      <c r="AR459">
        <v>0.98</v>
      </c>
      <c r="AS459">
        <v>13.2</v>
      </c>
      <c r="AT459">
        <v>0.185</v>
      </c>
      <c r="AU459">
        <v>1.59</v>
      </c>
      <c r="AV459">
        <v>-10</v>
      </c>
      <c r="AW459">
        <v>3</v>
      </c>
      <c r="AX459">
        <v>3.8</v>
      </c>
      <c r="AY459">
        <v>-1</v>
      </c>
      <c r="AZ459">
        <v>0.27</v>
      </c>
      <c r="BA459">
        <v>0.34</v>
      </c>
      <c r="BB459">
        <v>2.1</v>
      </c>
      <c r="BC459">
        <v>1.4</v>
      </c>
      <c r="BD459">
        <v>0.2</v>
      </c>
      <c r="BE459">
        <v>15.6</v>
      </c>
      <c r="BF459">
        <v>-0.05</v>
      </c>
      <c r="BG459">
        <v>0.02</v>
      </c>
      <c r="BH459">
        <v>1.2</v>
      </c>
      <c r="BI459">
        <v>1.2999999999999999E-2</v>
      </c>
      <c r="BJ459">
        <v>0.13</v>
      </c>
      <c r="BK459">
        <v>7.2</v>
      </c>
      <c r="BL459">
        <v>25</v>
      </c>
      <c r="BM459">
        <v>0.4</v>
      </c>
      <c r="BN459">
        <v>30.01</v>
      </c>
      <c r="BO459">
        <v>87.1</v>
      </c>
      <c r="BP459">
        <v>0.6</v>
      </c>
      <c r="BQ459">
        <v>14.08</v>
      </c>
      <c r="BR459">
        <v>51.37</v>
      </c>
      <c r="BS459">
        <v>9.36</v>
      </c>
      <c r="BT459">
        <v>1.54</v>
      </c>
      <c r="BU459">
        <v>6.87</v>
      </c>
      <c r="BV459">
        <v>0.99</v>
      </c>
      <c r="BW459">
        <v>5.37</v>
      </c>
      <c r="BX459">
        <v>1.1200000000000001</v>
      </c>
      <c r="BY459">
        <v>3.14</v>
      </c>
      <c r="BZ459">
        <v>0.44</v>
      </c>
      <c r="CA459">
        <v>2.75</v>
      </c>
      <c r="CB459">
        <v>0.44</v>
      </c>
    </row>
    <row r="460" spans="1:80" x14ac:dyDescent="0.3">
      <c r="A460" t="s">
        <v>1782</v>
      </c>
      <c r="B460" t="s">
        <v>1783</v>
      </c>
      <c r="C460" s="1" t="str">
        <f>HYPERLINK("http://geochem.nrcan.gc.ca/cdogs/content/bdl/bdl211193_e.htm", "21:1193")</f>
        <v>21:1193</v>
      </c>
      <c r="D460" s="1" t="str">
        <f>HYPERLINK("http://geochem.nrcan.gc.ca/cdogs/content/svy/svy210191_e.htm", "21:0191")</f>
        <v>21:0191</v>
      </c>
      <c r="E460" t="s">
        <v>1784</v>
      </c>
      <c r="F460" t="s">
        <v>1785</v>
      </c>
      <c r="H460">
        <v>56.826951700000002</v>
      </c>
      <c r="I460">
        <v>-105.1140764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14</v>
      </c>
      <c r="M460" t="s">
        <v>84</v>
      </c>
      <c r="N460">
        <v>459</v>
      </c>
      <c r="O460">
        <v>7</v>
      </c>
      <c r="P460">
        <v>50</v>
      </c>
      <c r="Q460">
        <v>0.89</v>
      </c>
      <c r="R460">
        <v>1.4</v>
      </c>
      <c r="S460">
        <v>1.3</v>
      </c>
      <c r="T460">
        <v>-20</v>
      </c>
      <c r="U460">
        <v>42.2</v>
      </c>
      <c r="V460">
        <v>2</v>
      </c>
      <c r="W460">
        <v>0.06</v>
      </c>
      <c r="X460">
        <v>0.28000000000000003</v>
      </c>
      <c r="Y460">
        <v>0.4</v>
      </c>
      <c r="Z460">
        <v>80.8</v>
      </c>
      <c r="AA460">
        <v>7.1</v>
      </c>
      <c r="AB460">
        <v>20.2</v>
      </c>
      <c r="AC460">
        <v>0.49</v>
      </c>
      <c r="AD460">
        <v>9.9700000000000006</v>
      </c>
      <c r="AE460">
        <v>2.75</v>
      </c>
      <c r="AF460">
        <v>1.7</v>
      </c>
      <c r="AG460">
        <v>-0.1</v>
      </c>
      <c r="AH460">
        <v>-0.02</v>
      </c>
      <c r="AI460">
        <v>83</v>
      </c>
      <c r="AJ460">
        <v>-0.02</v>
      </c>
      <c r="AK460">
        <v>0.06</v>
      </c>
      <c r="AL460">
        <v>38.5</v>
      </c>
      <c r="AM460">
        <v>6</v>
      </c>
      <c r="AN460">
        <v>0.15</v>
      </c>
      <c r="AO460">
        <v>424</v>
      </c>
      <c r="AP460">
        <v>2.2799999999999998</v>
      </c>
      <c r="AQ460">
        <v>1.0999999999999999E-2</v>
      </c>
      <c r="AR460">
        <v>1.08</v>
      </c>
      <c r="AS460">
        <v>17.8</v>
      </c>
      <c r="AT460">
        <v>0.157</v>
      </c>
      <c r="AU460">
        <v>1.9</v>
      </c>
      <c r="AV460">
        <v>-10</v>
      </c>
      <c r="AW460">
        <v>-2</v>
      </c>
      <c r="AX460">
        <v>7.4</v>
      </c>
      <c r="AY460">
        <v>1</v>
      </c>
      <c r="AZ460">
        <v>0.28999999999999998</v>
      </c>
      <c r="BA460">
        <v>0.21</v>
      </c>
      <c r="BB460">
        <v>2.6</v>
      </c>
      <c r="BC460">
        <v>1.7</v>
      </c>
      <c r="BD460">
        <v>0.3</v>
      </c>
      <c r="BE460">
        <v>14.5</v>
      </c>
      <c r="BF460">
        <v>-0.05</v>
      </c>
      <c r="BG460">
        <v>0.03</v>
      </c>
      <c r="BH460">
        <v>2</v>
      </c>
      <c r="BI460">
        <v>1.6E-2</v>
      </c>
      <c r="BJ460">
        <v>0.1</v>
      </c>
      <c r="BK460">
        <v>3.7</v>
      </c>
      <c r="BL460">
        <v>20</v>
      </c>
      <c r="BM460">
        <v>0.2</v>
      </c>
      <c r="BN460">
        <v>22.77</v>
      </c>
      <c r="BO460">
        <v>77.7</v>
      </c>
      <c r="BP460">
        <v>0.6</v>
      </c>
      <c r="BQ460">
        <v>9.8699999999999992</v>
      </c>
      <c r="BR460">
        <v>35.229999999999997</v>
      </c>
      <c r="BS460">
        <v>6.54</v>
      </c>
      <c r="BT460">
        <v>0.97</v>
      </c>
      <c r="BU460">
        <v>5.0599999999999996</v>
      </c>
      <c r="BV460">
        <v>0.79</v>
      </c>
      <c r="BW460">
        <v>3.95</v>
      </c>
      <c r="BX460">
        <v>0.83</v>
      </c>
      <c r="BY460">
        <v>2.29</v>
      </c>
      <c r="BZ460">
        <v>0.37</v>
      </c>
      <c r="CA460">
        <v>2.15</v>
      </c>
      <c r="CB460">
        <v>0.34</v>
      </c>
    </row>
    <row r="461" spans="1:80" x14ac:dyDescent="0.3">
      <c r="A461" t="s">
        <v>1786</v>
      </c>
      <c r="B461" t="s">
        <v>1787</v>
      </c>
      <c r="C461" s="1" t="str">
        <f>HYPERLINK("http://geochem.nrcan.gc.ca/cdogs/content/bdl/bdl211193_e.htm", "21:1193")</f>
        <v>21:1193</v>
      </c>
      <c r="D461" s="1" t="str">
        <f>HYPERLINK("http://geochem.nrcan.gc.ca/cdogs/content/svy/svy210191_e.htm", "21:0191")</f>
        <v>21:0191</v>
      </c>
      <c r="E461" t="s">
        <v>1788</v>
      </c>
      <c r="F461" t="s">
        <v>1789</v>
      </c>
      <c r="H461">
        <v>56.855595600000001</v>
      </c>
      <c r="I461">
        <v>-105.07320060000001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14</v>
      </c>
      <c r="M461" t="s">
        <v>89</v>
      </c>
      <c r="N461">
        <v>460</v>
      </c>
      <c r="O461">
        <v>1</v>
      </c>
      <c r="P461">
        <v>47</v>
      </c>
      <c r="Q461">
        <v>0.92</v>
      </c>
      <c r="R461">
        <v>0.4</v>
      </c>
      <c r="S461">
        <v>1.4</v>
      </c>
      <c r="T461">
        <v>-20</v>
      </c>
      <c r="U461">
        <v>157.9</v>
      </c>
      <c r="V461">
        <v>1.9</v>
      </c>
      <c r="W461">
        <v>0.11</v>
      </c>
      <c r="X461">
        <v>0.51</v>
      </c>
      <c r="Y461">
        <v>0.72</v>
      </c>
      <c r="Z461">
        <v>121.4</v>
      </c>
      <c r="AA461">
        <v>6.6</v>
      </c>
      <c r="AB461">
        <v>25</v>
      </c>
      <c r="AC461">
        <v>0.39</v>
      </c>
      <c r="AD461">
        <v>6.98</v>
      </c>
      <c r="AE461">
        <v>2.57</v>
      </c>
      <c r="AF461">
        <v>1.9</v>
      </c>
      <c r="AG461">
        <v>0.1</v>
      </c>
      <c r="AH461">
        <v>0.15</v>
      </c>
      <c r="AI461">
        <v>66</v>
      </c>
      <c r="AJ461">
        <v>-0.02</v>
      </c>
      <c r="AK461">
        <v>0.03</v>
      </c>
      <c r="AL461">
        <v>64.400000000000006</v>
      </c>
      <c r="AM461">
        <v>3.7</v>
      </c>
      <c r="AN461">
        <v>0.13</v>
      </c>
      <c r="AO461">
        <v>753</v>
      </c>
      <c r="AP461">
        <v>2.1800000000000002</v>
      </c>
      <c r="AQ461">
        <v>8.9999999999999993E-3</v>
      </c>
      <c r="AR461">
        <v>1.27</v>
      </c>
      <c r="AS461">
        <v>11.8</v>
      </c>
      <c r="AT461">
        <v>5.5E-2</v>
      </c>
      <c r="AU461">
        <v>2.04</v>
      </c>
      <c r="AV461">
        <v>-10</v>
      </c>
      <c r="AW461">
        <v>2</v>
      </c>
      <c r="AX461">
        <v>4.4000000000000004</v>
      </c>
      <c r="AY461">
        <v>2</v>
      </c>
      <c r="AZ461">
        <v>0.27</v>
      </c>
      <c r="BA461">
        <v>0.36</v>
      </c>
      <c r="BB461">
        <v>4.8</v>
      </c>
      <c r="BC461">
        <v>1.3</v>
      </c>
      <c r="BD461">
        <v>0.7</v>
      </c>
      <c r="BE461">
        <v>14.4</v>
      </c>
      <c r="BF461">
        <v>-0.05</v>
      </c>
      <c r="BG461">
        <v>-0.02</v>
      </c>
      <c r="BH461">
        <v>8.9</v>
      </c>
      <c r="BI461">
        <v>2.4E-2</v>
      </c>
      <c r="BJ461">
        <v>0.15</v>
      </c>
      <c r="BK461">
        <v>5.2</v>
      </c>
      <c r="BL461">
        <v>36</v>
      </c>
      <c r="BM461">
        <v>0.4</v>
      </c>
      <c r="BN461">
        <v>44.23</v>
      </c>
      <c r="BO461">
        <v>100.5</v>
      </c>
      <c r="BP461">
        <v>4.5</v>
      </c>
      <c r="BQ461">
        <v>18.84</v>
      </c>
      <c r="BR461">
        <v>76.260000000000005</v>
      </c>
      <c r="BS461">
        <v>12.92</v>
      </c>
      <c r="BT461">
        <v>2.0699999999999998</v>
      </c>
      <c r="BU461">
        <v>10.92</v>
      </c>
      <c r="BV461">
        <v>1.43</v>
      </c>
      <c r="BW461">
        <v>7.27</v>
      </c>
      <c r="BX461">
        <v>1.46</v>
      </c>
      <c r="BY461">
        <v>4.3</v>
      </c>
      <c r="BZ461">
        <v>0.63</v>
      </c>
      <c r="CA461">
        <v>4.22</v>
      </c>
      <c r="CB461">
        <v>0.66</v>
      </c>
    </row>
    <row r="462" spans="1:80" x14ac:dyDescent="0.3">
      <c r="A462" t="s">
        <v>1790</v>
      </c>
      <c r="B462" t="s">
        <v>1791</v>
      </c>
      <c r="C462" s="1" t="str">
        <f>HYPERLINK("http://geochem.nrcan.gc.ca/cdogs/content/bdl/bdl211193_e.htm", "21:1193")</f>
        <v>21:1193</v>
      </c>
      <c r="D462" s="1" t="str">
        <f>HYPERLINK("http://geochem.nrcan.gc.ca/cdogs/content/svy/svy_e.htm", "")</f>
        <v/>
      </c>
      <c r="G462" s="1" t="str">
        <f>HYPERLINK("http://geochem.nrcan.gc.ca/cdogs/content/cr_/cr_00128_e.htm", "128")</f>
        <v>128</v>
      </c>
      <c r="J462" t="s">
        <v>135</v>
      </c>
      <c r="K462" t="s">
        <v>136</v>
      </c>
      <c r="L462">
        <v>14</v>
      </c>
      <c r="M462" t="s">
        <v>137</v>
      </c>
      <c r="N462">
        <v>461</v>
      </c>
      <c r="O462">
        <v>8</v>
      </c>
      <c r="P462">
        <v>220</v>
      </c>
      <c r="Q462">
        <v>1.24</v>
      </c>
      <c r="R462">
        <v>12.7</v>
      </c>
      <c r="S462">
        <v>2.8</v>
      </c>
      <c r="T462">
        <v>24</v>
      </c>
      <c r="U462">
        <v>129</v>
      </c>
      <c r="V462">
        <v>0.3</v>
      </c>
      <c r="W462">
        <v>0.53</v>
      </c>
      <c r="X462">
        <v>0.83</v>
      </c>
      <c r="Y462">
        <v>1.94</v>
      </c>
      <c r="Z462">
        <v>36.5</v>
      </c>
      <c r="AA462">
        <v>9.6999999999999993</v>
      </c>
      <c r="AB462">
        <v>20.6</v>
      </c>
      <c r="AC462">
        <v>1</v>
      </c>
      <c r="AD462">
        <v>28.27</v>
      </c>
      <c r="AE462">
        <v>2.29</v>
      </c>
      <c r="AF462">
        <v>3.7</v>
      </c>
      <c r="AG462">
        <v>-0.1</v>
      </c>
      <c r="AH462">
        <v>-0.02</v>
      </c>
      <c r="AI462">
        <v>168</v>
      </c>
      <c r="AJ462">
        <v>7.0000000000000007E-2</v>
      </c>
      <c r="AK462">
        <v>0.1</v>
      </c>
      <c r="AL462">
        <v>20.6</v>
      </c>
      <c r="AM462">
        <v>8.6999999999999993</v>
      </c>
      <c r="AN462">
        <v>0.35</v>
      </c>
      <c r="AO462">
        <v>393</v>
      </c>
      <c r="AP462">
        <v>1.73</v>
      </c>
      <c r="AQ462">
        <v>2.1000000000000001E-2</v>
      </c>
      <c r="AR462">
        <v>1.17</v>
      </c>
      <c r="AS462">
        <v>32.200000000000003</v>
      </c>
      <c r="AT462">
        <v>0.115</v>
      </c>
      <c r="AU462">
        <v>87.74</v>
      </c>
      <c r="AV462">
        <v>24</v>
      </c>
      <c r="AW462">
        <v>3</v>
      </c>
      <c r="AX462">
        <v>9.4</v>
      </c>
      <c r="AY462">
        <v>4</v>
      </c>
      <c r="AZ462">
        <v>0.91</v>
      </c>
      <c r="BA462">
        <v>1.06</v>
      </c>
      <c r="BB462">
        <v>3.7</v>
      </c>
      <c r="BC462">
        <v>2.1</v>
      </c>
      <c r="BD462">
        <v>3.3</v>
      </c>
      <c r="BE462">
        <v>36.700000000000003</v>
      </c>
      <c r="BF462">
        <v>-0.05</v>
      </c>
      <c r="BG462">
        <v>0.13</v>
      </c>
      <c r="BH462">
        <v>2</v>
      </c>
      <c r="BI462">
        <v>5.0999999999999997E-2</v>
      </c>
      <c r="BJ462">
        <v>0.39</v>
      </c>
      <c r="BK462">
        <v>29</v>
      </c>
      <c r="BL462">
        <v>30</v>
      </c>
      <c r="BM462">
        <v>0.2</v>
      </c>
      <c r="BN462">
        <v>15.57</v>
      </c>
      <c r="BO462">
        <v>177.9</v>
      </c>
      <c r="BP462">
        <v>1</v>
      </c>
      <c r="BQ462">
        <v>5.47</v>
      </c>
      <c r="BR462">
        <v>21.72</v>
      </c>
      <c r="BS462">
        <v>4.05</v>
      </c>
      <c r="BT462">
        <v>0.84</v>
      </c>
      <c r="BU462">
        <v>3.31</v>
      </c>
      <c r="BV462">
        <v>0.49</v>
      </c>
      <c r="BW462">
        <v>2.75</v>
      </c>
      <c r="BX462">
        <v>0.55000000000000004</v>
      </c>
      <c r="BY462">
        <v>1.66</v>
      </c>
      <c r="BZ462">
        <v>0.24</v>
      </c>
      <c r="CA462">
        <v>1.6</v>
      </c>
      <c r="CB462">
        <v>0.25</v>
      </c>
    </row>
    <row r="463" spans="1:80" x14ac:dyDescent="0.3">
      <c r="A463" t="s">
        <v>1792</v>
      </c>
      <c r="B463" t="s">
        <v>1793</v>
      </c>
      <c r="C463" s="1" t="str">
        <f>HYPERLINK("http://geochem.nrcan.gc.ca/cdogs/content/bdl/bdl211193_e.htm", "21:1193")</f>
        <v>21:1193</v>
      </c>
      <c r="D463" s="1" t="str">
        <f>HYPERLINK("http://geochem.nrcan.gc.ca/cdogs/content/svy/svy210191_e.htm", "21:0191")</f>
        <v>21:0191</v>
      </c>
      <c r="E463" t="s">
        <v>1794</v>
      </c>
      <c r="F463" t="s">
        <v>1795</v>
      </c>
      <c r="H463">
        <v>56.824713199999998</v>
      </c>
      <c r="I463">
        <v>-105.0662239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14</v>
      </c>
      <c r="M463" t="s">
        <v>94</v>
      </c>
      <c r="N463">
        <v>462</v>
      </c>
      <c r="O463">
        <v>1</v>
      </c>
      <c r="P463">
        <v>44</v>
      </c>
      <c r="Q463">
        <v>0.38</v>
      </c>
      <c r="R463">
        <v>0.7</v>
      </c>
      <c r="S463">
        <v>0.6</v>
      </c>
      <c r="T463">
        <v>-20</v>
      </c>
      <c r="U463">
        <v>59</v>
      </c>
      <c r="V463">
        <v>0.8</v>
      </c>
      <c r="W463">
        <v>0.1</v>
      </c>
      <c r="X463">
        <v>0.38</v>
      </c>
      <c r="Y463">
        <v>0.37</v>
      </c>
      <c r="Z463">
        <v>45.9</v>
      </c>
      <c r="AA463">
        <v>3.7</v>
      </c>
      <c r="AB463">
        <v>13.1</v>
      </c>
      <c r="AC463">
        <v>0.52</v>
      </c>
      <c r="AD463">
        <v>12.67</v>
      </c>
      <c r="AE463">
        <v>0.83</v>
      </c>
      <c r="AF463">
        <v>1.4</v>
      </c>
      <c r="AG463">
        <v>-0.1</v>
      </c>
      <c r="AH463">
        <v>0.04</v>
      </c>
      <c r="AI463">
        <v>65</v>
      </c>
      <c r="AJ463">
        <v>-0.02</v>
      </c>
      <c r="AK463">
        <v>0.04</v>
      </c>
      <c r="AL463">
        <v>28.2</v>
      </c>
      <c r="AM463">
        <v>4.8</v>
      </c>
      <c r="AN463">
        <v>0.19</v>
      </c>
      <c r="AO463">
        <v>254</v>
      </c>
      <c r="AP463">
        <v>1.97</v>
      </c>
      <c r="AQ463">
        <v>2.1999999999999999E-2</v>
      </c>
      <c r="AR463">
        <v>1.36</v>
      </c>
      <c r="AS463">
        <v>11.3</v>
      </c>
      <c r="AT463">
        <v>7.4999999999999997E-2</v>
      </c>
      <c r="AU463">
        <v>2.4700000000000002</v>
      </c>
      <c r="AV463">
        <v>-10</v>
      </c>
      <c r="AW463">
        <v>-2</v>
      </c>
      <c r="AX463">
        <v>5.3</v>
      </c>
      <c r="AY463">
        <v>2</v>
      </c>
      <c r="AZ463">
        <v>0.38</v>
      </c>
      <c r="BA463">
        <v>0.25</v>
      </c>
      <c r="BB463">
        <v>1.8</v>
      </c>
      <c r="BC463">
        <v>1.2</v>
      </c>
      <c r="BD463">
        <v>1</v>
      </c>
      <c r="BE463">
        <v>13.7</v>
      </c>
      <c r="BF463">
        <v>-0.05</v>
      </c>
      <c r="BG463">
        <v>-0.02</v>
      </c>
      <c r="BH463">
        <v>3.9</v>
      </c>
      <c r="BI463">
        <v>2.4E-2</v>
      </c>
      <c r="BJ463">
        <v>0.06</v>
      </c>
      <c r="BK463">
        <v>4.3</v>
      </c>
      <c r="BL463">
        <v>12</v>
      </c>
      <c r="BM463">
        <v>0.2</v>
      </c>
      <c r="BN463">
        <v>16.2</v>
      </c>
      <c r="BO463">
        <v>133.19999999999999</v>
      </c>
      <c r="BP463">
        <v>2.2000000000000002</v>
      </c>
      <c r="BQ463">
        <v>7.17</v>
      </c>
      <c r="BR463">
        <v>29.92</v>
      </c>
      <c r="BS463">
        <v>5.35</v>
      </c>
      <c r="BT463">
        <v>0.84</v>
      </c>
      <c r="BU463">
        <v>4</v>
      </c>
      <c r="BV463">
        <v>0.5</v>
      </c>
      <c r="BW463">
        <v>2.79</v>
      </c>
      <c r="BX463">
        <v>0.55000000000000004</v>
      </c>
      <c r="BY463">
        <v>1.47</v>
      </c>
      <c r="BZ463">
        <v>0.21</v>
      </c>
      <c r="CA463">
        <v>1.38</v>
      </c>
      <c r="CB463">
        <v>0.2</v>
      </c>
    </row>
    <row r="464" spans="1:80" x14ac:dyDescent="0.3">
      <c r="A464" t="s">
        <v>1796</v>
      </c>
      <c r="B464" t="s">
        <v>1797</v>
      </c>
      <c r="C464" s="1" t="str">
        <f>HYPERLINK("http://geochem.nrcan.gc.ca/cdogs/content/bdl/bdl211193_e.htm", "21:1193")</f>
        <v>21:1193</v>
      </c>
      <c r="D464" s="1" t="str">
        <f>HYPERLINK("http://geochem.nrcan.gc.ca/cdogs/content/svy/svy210191_e.htm", "21:0191")</f>
        <v>21:0191</v>
      </c>
      <c r="E464" t="s">
        <v>1784</v>
      </c>
      <c r="F464" t="s">
        <v>1798</v>
      </c>
      <c r="H464">
        <v>56.826951700000002</v>
      </c>
      <c r="I464">
        <v>-105.1140764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14</v>
      </c>
      <c r="M464" t="s">
        <v>108</v>
      </c>
      <c r="N464">
        <v>463</v>
      </c>
      <c r="O464">
        <v>1</v>
      </c>
      <c r="P464">
        <v>49</v>
      </c>
      <c r="Q464">
        <v>0.94</v>
      </c>
      <c r="R464">
        <v>1</v>
      </c>
      <c r="S464">
        <v>1.4</v>
      </c>
      <c r="T464">
        <v>-20</v>
      </c>
      <c r="U464">
        <v>39.9</v>
      </c>
      <c r="V464">
        <v>1.7</v>
      </c>
      <c r="W464">
        <v>0.06</v>
      </c>
      <c r="X464">
        <v>0.3</v>
      </c>
      <c r="Y464">
        <v>0.43</v>
      </c>
      <c r="Z464">
        <v>76.599999999999994</v>
      </c>
      <c r="AA464">
        <v>7.3</v>
      </c>
      <c r="AB464">
        <v>20.5</v>
      </c>
      <c r="AC464">
        <v>0.49</v>
      </c>
      <c r="AD464">
        <v>9.65</v>
      </c>
      <c r="AE464">
        <v>2.66</v>
      </c>
      <c r="AF464">
        <v>1.8</v>
      </c>
      <c r="AG464">
        <v>-0.1</v>
      </c>
      <c r="AH464">
        <v>-0.02</v>
      </c>
      <c r="AI464">
        <v>87</v>
      </c>
      <c r="AJ464">
        <v>-0.02</v>
      </c>
      <c r="AK464">
        <v>7.0000000000000007E-2</v>
      </c>
      <c r="AL464">
        <v>35.200000000000003</v>
      </c>
      <c r="AM464">
        <v>6.5</v>
      </c>
      <c r="AN464">
        <v>0.18</v>
      </c>
      <c r="AO464">
        <v>427</v>
      </c>
      <c r="AP464">
        <v>2.13</v>
      </c>
      <c r="AQ464">
        <v>1.4999999999999999E-2</v>
      </c>
      <c r="AR464">
        <v>1.1399999999999999</v>
      </c>
      <c r="AS464">
        <v>17.600000000000001</v>
      </c>
      <c r="AT464">
        <v>0.16</v>
      </c>
      <c r="AU464">
        <v>2.13</v>
      </c>
      <c r="AV464">
        <v>-10</v>
      </c>
      <c r="AW464">
        <v>-2</v>
      </c>
      <c r="AX464">
        <v>7.8</v>
      </c>
      <c r="AY464">
        <v>-1</v>
      </c>
      <c r="AZ464">
        <v>0.28999999999999998</v>
      </c>
      <c r="BA464">
        <v>0.17</v>
      </c>
      <c r="BB464">
        <v>2.8</v>
      </c>
      <c r="BC464">
        <v>1.2</v>
      </c>
      <c r="BD464">
        <v>0.5</v>
      </c>
      <c r="BE464">
        <v>14.3</v>
      </c>
      <c r="BF464">
        <v>-0.05</v>
      </c>
      <c r="BG464">
        <v>-0.02</v>
      </c>
      <c r="BH464">
        <v>3.1</v>
      </c>
      <c r="BI464">
        <v>1.7999999999999999E-2</v>
      </c>
      <c r="BJ464">
        <v>0.08</v>
      </c>
      <c r="BK464">
        <v>3.8</v>
      </c>
      <c r="BL464">
        <v>20</v>
      </c>
      <c r="BM464">
        <v>0.2</v>
      </c>
      <c r="BN464">
        <v>21.76</v>
      </c>
      <c r="BO464">
        <v>75.400000000000006</v>
      </c>
      <c r="BP464">
        <v>0.7</v>
      </c>
      <c r="BQ464">
        <v>8.99</v>
      </c>
      <c r="BR464">
        <v>35.03</v>
      </c>
      <c r="BS464">
        <v>6.65</v>
      </c>
      <c r="BT464">
        <v>1.03</v>
      </c>
      <c r="BU464">
        <v>5.19</v>
      </c>
      <c r="BV464">
        <v>0.68</v>
      </c>
      <c r="BW464">
        <v>3.91</v>
      </c>
      <c r="BX464">
        <v>0.74</v>
      </c>
      <c r="BY464">
        <v>2.25</v>
      </c>
      <c r="BZ464">
        <v>0.3</v>
      </c>
      <c r="CA464">
        <v>2.0699999999999998</v>
      </c>
      <c r="CB464">
        <v>0.32</v>
      </c>
    </row>
    <row r="465" spans="1:80" x14ac:dyDescent="0.3">
      <c r="A465" t="s">
        <v>1799</v>
      </c>
      <c r="B465" t="s">
        <v>1800</v>
      </c>
      <c r="C465" s="1" t="str">
        <f>HYPERLINK("http://geochem.nrcan.gc.ca/cdogs/content/bdl/bdl211193_e.htm", "21:1193")</f>
        <v>21:1193</v>
      </c>
      <c r="D465" s="1" t="str">
        <f>HYPERLINK("http://geochem.nrcan.gc.ca/cdogs/content/svy/svy210191_e.htm", "21:0191")</f>
        <v>21:0191</v>
      </c>
      <c r="E465" t="s">
        <v>1784</v>
      </c>
      <c r="F465" t="s">
        <v>1801</v>
      </c>
      <c r="H465">
        <v>56.826951700000002</v>
      </c>
      <c r="I465">
        <v>-105.1140764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14</v>
      </c>
      <c r="M465" t="s">
        <v>112</v>
      </c>
      <c r="N465">
        <v>464</v>
      </c>
      <c r="O465">
        <v>1</v>
      </c>
      <c r="P465">
        <v>53</v>
      </c>
      <c r="Q465">
        <v>0.95</v>
      </c>
      <c r="R465">
        <v>0.9</v>
      </c>
      <c r="S465">
        <v>1.2</v>
      </c>
      <c r="T465">
        <v>-20</v>
      </c>
      <c r="U465">
        <v>41.8</v>
      </c>
      <c r="V465">
        <v>1.7</v>
      </c>
      <c r="W465">
        <v>0.05</v>
      </c>
      <c r="X465">
        <v>0.3</v>
      </c>
      <c r="Y465">
        <v>0.42</v>
      </c>
      <c r="Z465">
        <v>78.400000000000006</v>
      </c>
      <c r="AA465">
        <v>7</v>
      </c>
      <c r="AB465">
        <v>20.7</v>
      </c>
      <c r="AC465">
        <v>0.47</v>
      </c>
      <c r="AD465">
        <v>9.83</v>
      </c>
      <c r="AE465">
        <v>2.77</v>
      </c>
      <c r="AF465">
        <v>1.7</v>
      </c>
      <c r="AG465">
        <v>-0.1</v>
      </c>
      <c r="AH465">
        <v>-0.02</v>
      </c>
      <c r="AI465">
        <v>71</v>
      </c>
      <c r="AJ465">
        <v>-0.02</v>
      </c>
      <c r="AK465">
        <v>0.06</v>
      </c>
      <c r="AL465">
        <v>36.6</v>
      </c>
      <c r="AM465">
        <v>6.7</v>
      </c>
      <c r="AN465">
        <v>0.18</v>
      </c>
      <c r="AO465">
        <v>431</v>
      </c>
      <c r="AP465">
        <v>2.19</v>
      </c>
      <c r="AQ465">
        <v>1.4E-2</v>
      </c>
      <c r="AR465">
        <v>1.1000000000000001</v>
      </c>
      <c r="AS465">
        <v>17.600000000000001</v>
      </c>
      <c r="AT465">
        <v>0.16</v>
      </c>
      <c r="AU465">
        <v>1.91</v>
      </c>
      <c r="AV465">
        <v>-10</v>
      </c>
      <c r="AW465">
        <v>-2</v>
      </c>
      <c r="AX465">
        <v>7.6</v>
      </c>
      <c r="AY465">
        <v>2</v>
      </c>
      <c r="AZ465">
        <v>0.28000000000000003</v>
      </c>
      <c r="BA465">
        <v>0.16</v>
      </c>
      <c r="BB465">
        <v>2.8</v>
      </c>
      <c r="BC465">
        <v>1.1000000000000001</v>
      </c>
      <c r="BD465">
        <v>0.5</v>
      </c>
      <c r="BE465">
        <v>13.6</v>
      </c>
      <c r="BF465">
        <v>-0.05</v>
      </c>
      <c r="BG465">
        <v>-0.02</v>
      </c>
      <c r="BH465">
        <v>2.8</v>
      </c>
      <c r="BI465">
        <v>1.7000000000000001E-2</v>
      </c>
      <c r="BJ465">
        <v>0.08</v>
      </c>
      <c r="BK465">
        <v>3.8</v>
      </c>
      <c r="BL465">
        <v>21</v>
      </c>
      <c r="BM465">
        <v>0.2</v>
      </c>
      <c r="BN465">
        <v>22.77</v>
      </c>
      <c r="BO465">
        <v>84.6</v>
      </c>
      <c r="BP465">
        <v>0.6</v>
      </c>
      <c r="BQ465">
        <v>9.35</v>
      </c>
      <c r="BR465">
        <v>36.659999999999997</v>
      </c>
      <c r="BS465">
        <v>6.61</v>
      </c>
      <c r="BT465">
        <v>0.97</v>
      </c>
      <c r="BU465">
        <v>5.56</v>
      </c>
      <c r="BV465">
        <v>0.72</v>
      </c>
      <c r="BW465">
        <v>3.79</v>
      </c>
      <c r="BX465">
        <v>0.76</v>
      </c>
      <c r="BY465">
        <v>2.12</v>
      </c>
      <c r="BZ465">
        <v>0.31</v>
      </c>
      <c r="CA465">
        <v>2.08</v>
      </c>
      <c r="CB465">
        <v>0.35</v>
      </c>
    </row>
    <row r="466" spans="1:80" x14ac:dyDescent="0.3">
      <c r="A466" t="s">
        <v>1802</v>
      </c>
      <c r="B466" t="s">
        <v>1803</v>
      </c>
      <c r="C466" s="1" t="str">
        <f>HYPERLINK("http://geochem.nrcan.gc.ca/cdogs/content/bdl/bdl211193_e.htm", "21:1193")</f>
        <v>21:1193</v>
      </c>
      <c r="D466" s="1" t="str">
        <f>HYPERLINK("http://geochem.nrcan.gc.ca/cdogs/content/svy/svy210191_e.htm", "21:0191")</f>
        <v>21:0191</v>
      </c>
      <c r="E466" t="s">
        <v>1804</v>
      </c>
      <c r="F466" t="s">
        <v>1805</v>
      </c>
      <c r="H466">
        <v>56.8499689</v>
      </c>
      <c r="I466">
        <v>-105.1399886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14</v>
      </c>
      <c r="M466" t="s">
        <v>99</v>
      </c>
      <c r="N466">
        <v>465</v>
      </c>
      <c r="O466">
        <v>1</v>
      </c>
      <c r="P466">
        <v>29</v>
      </c>
      <c r="Q466">
        <v>0.5</v>
      </c>
      <c r="R466">
        <v>0.5</v>
      </c>
      <c r="S466">
        <v>0.3</v>
      </c>
      <c r="T466">
        <v>-20</v>
      </c>
      <c r="U466">
        <v>60.5</v>
      </c>
      <c r="V466">
        <v>0.5</v>
      </c>
      <c r="W466">
        <v>0.03</v>
      </c>
      <c r="X466">
        <v>0.25</v>
      </c>
      <c r="Y466">
        <v>0.25</v>
      </c>
      <c r="Z466">
        <v>45.1</v>
      </c>
      <c r="AA466">
        <v>3.7</v>
      </c>
      <c r="AB466">
        <v>14.5</v>
      </c>
      <c r="AC466">
        <v>0.4</v>
      </c>
      <c r="AD466">
        <v>7.82</v>
      </c>
      <c r="AE466">
        <v>0.9</v>
      </c>
      <c r="AF466">
        <v>1.5</v>
      </c>
      <c r="AG466">
        <v>-0.1</v>
      </c>
      <c r="AH466">
        <v>-0.02</v>
      </c>
      <c r="AI466">
        <v>42</v>
      </c>
      <c r="AJ466">
        <v>-0.02</v>
      </c>
      <c r="AK466">
        <v>7.0000000000000007E-2</v>
      </c>
      <c r="AL466">
        <v>23.4</v>
      </c>
      <c r="AM466">
        <v>6.1</v>
      </c>
      <c r="AN466">
        <v>0.2</v>
      </c>
      <c r="AO466">
        <v>162</v>
      </c>
      <c r="AP466">
        <v>1.25</v>
      </c>
      <c r="AQ466">
        <v>1.2999999999999999E-2</v>
      </c>
      <c r="AR466">
        <v>1.04</v>
      </c>
      <c r="AS466">
        <v>11.6</v>
      </c>
      <c r="AT466">
        <v>6.6000000000000003E-2</v>
      </c>
      <c r="AU466">
        <v>1.66</v>
      </c>
      <c r="AV466">
        <v>-10</v>
      </c>
      <c r="AW466">
        <v>-2</v>
      </c>
      <c r="AX466">
        <v>7.4</v>
      </c>
      <c r="AY466">
        <v>2</v>
      </c>
      <c r="AZ466">
        <v>0.33</v>
      </c>
      <c r="BA466">
        <v>0.06</v>
      </c>
      <c r="BB466">
        <v>2</v>
      </c>
      <c r="BC466">
        <v>0.7</v>
      </c>
      <c r="BD466">
        <v>0.5</v>
      </c>
      <c r="BE466">
        <v>11.6</v>
      </c>
      <c r="BF466">
        <v>-0.05</v>
      </c>
      <c r="BG466">
        <v>-0.02</v>
      </c>
      <c r="BH466">
        <v>2.9</v>
      </c>
      <c r="BI466">
        <v>2.3E-2</v>
      </c>
      <c r="BJ466">
        <v>0.06</v>
      </c>
      <c r="BK466">
        <v>4.8</v>
      </c>
      <c r="BL466">
        <v>14</v>
      </c>
      <c r="BM466">
        <v>0.1</v>
      </c>
      <c r="BN466">
        <v>13.66</v>
      </c>
      <c r="BO466">
        <v>54.4</v>
      </c>
      <c r="BP466">
        <v>0.7</v>
      </c>
      <c r="BQ466">
        <v>6.13</v>
      </c>
      <c r="BR466">
        <v>23.44</v>
      </c>
      <c r="BS466">
        <v>4.05</v>
      </c>
      <c r="BT466">
        <v>0.63</v>
      </c>
      <c r="BU466">
        <v>3.21</v>
      </c>
      <c r="BV466">
        <v>0.44</v>
      </c>
      <c r="BW466">
        <v>2.44</v>
      </c>
      <c r="BX466">
        <v>0.48</v>
      </c>
      <c r="BY466">
        <v>1.38</v>
      </c>
      <c r="BZ466">
        <v>0.19</v>
      </c>
      <c r="CA466">
        <v>1.27</v>
      </c>
      <c r="CB466">
        <v>0.18</v>
      </c>
    </row>
    <row r="467" spans="1:80" x14ac:dyDescent="0.3">
      <c r="A467" t="s">
        <v>1806</v>
      </c>
      <c r="B467" t="s">
        <v>1807</v>
      </c>
      <c r="C467" s="1" t="str">
        <f>HYPERLINK("http://geochem.nrcan.gc.ca/cdogs/content/bdl/bdl211193_e.htm", "21:1193")</f>
        <v>21:1193</v>
      </c>
      <c r="D467" s="1" t="str">
        <f>HYPERLINK("http://geochem.nrcan.gc.ca/cdogs/content/svy/svy210191_e.htm", "21:0191")</f>
        <v>21:0191</v>
      </c>
      <c r="E467" t="s">
        <v>1808</v>
      </c>
      <c r="F467" t="s">
        <v>1809</v>
      </c>
      <c r="H467">
        <v>56.808067899999998</v>
      </c>
      <c r="I467">
        <v>-105.1320652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14</v>
      </c>
      <c r="M467" t="s">
        <v>104</v>
      </c>
      <c r="N467">
        <v>466</v>
      </c>
      <c r="O467">
        <v>1</v>
      </c>
      <c r="P467">
        <v>34</v>
      </c>
      <c r="Q467">
        <v>0.85</v>
      </c>
      <c r="R467">
        <v>1.4</v>
      </c>
      <c r="S467">
        <v>1.2</v>
      </c>
      <c r="T467">
        <v>22</v>
      </c>
      <c r="U467">
        <v>82.5</v>
      </c>
      <c r="V467">
        <v>1.7</v>
      </c>
      <c r="W467">
        <v>0.08</v>
      </c>
      <c r="X467">
        <v>0.28000000000000003</v>
      </c>
      <c r="Y467">
        <v>0.45</v>
      </c>
      <c r="Z467">
        <v>81.8</v>
      </c>
      <c r="AA467">
        <v>4.4000000000000004</v>
      </c>
      <c r="AB467">
        <v>13.7</v>
      </c>
      <c r="AC467">
        <v>0.4</v>
      </c>
      <c r="AD467">
        <v>5.93</v>
      </c>
      <c r="AE467">
        <v>0.88</v>
      </c>
      <c r="AF467">
        <v>1.5</v>
      </c>
      <c r="AG467">
        <v>-0.1</v>
      </c>
      <c r="AH467">
        <v>-0.02</v>
      </c>
      <c r="AI467">
        <v>77</v>
      </c>
      <c r="AJ467">
        <v>-0.02</v>
      </c>
      <c r="AK467">
        <v>0.04</v>
      </c>
      <c r="AL467">
        <v>39.299999999999997</v>
      </c>
      <c r="AM467">
        <v>3.8</v>
      </c>
      <c r="AN467">
        <v>0.08</v>
      </c>
      <c r="AO467">
        <v>355</v>
      </c>
      <c r="AP467">
        <v>1.52</v>
      </c>
      <c r="AQ467">
        <v>1.0999999999999999E-2</v>
      </c>
      <c r="AR467">
        <v>0.56000000000000005</v>
      </c>
      <c r="AS467">
        <v>15.2</v>
      </c>
      <c r="AT467">
        <v>0.105</v>
      </c>
      <c r="AU467">
        <v>4.5599999999999996</v>
      </c>
      <c r="AV467">
        <v>-10</v>
      </c>
      <c r="AW467">
        <v>-2</v>
      </c>
      <c r="AX467">
        <v>5.7</v>
      </c>
      <c r="AY467">
        <v>-1</v>
      </c>
      <c r="AZ467">
        <v>0.22</v>
      </c>
      <c r="BA467">
        <v>0.2</v>
      </c>
      <c r="BB467">
        <v>0.9</v>
      </c>
      <c r="BC467">
        <v>0.7</v>
      </c>
      <c r="BD467">
        <v>0.5</v>
      </c>
      <c r="BE467">
        <v>14.2</v>
      </c>
      <c r="BF467">
        <v>-0.05</v>
      </c>
      <c r="BG467">
        <v>-0.02</v>
      </c>
      <c r="BH467">
        <v>0.4</v>
      </c>
      <c r="BI467">
        <v>6.0000000000000001E-3</v>
      </c>
      <c r="BJ467">
        <v>0.06</v>
      </c>
      <c r="BK467">
        <v>5.9</v>
      </c>
      <c r="BL467">
        <v>13</v>
      </c>
      <c r="BM467">
        <v>-0.1</v>
      </c>
      <c r="BN467">
        <v>26.24</v>
      </c>
      <c r="BO467">
        <v>77</v>
      </c>
      <c r="BP467">
        <v>0.1</v>
      </c>
      <c r="BQ467">
        <v>10.6</v>
      </c>
      <c r="BR467">
        <v>41.74</v>
      </c>
      <c r="BS467">
        <v>8.01</v>
      </c>
      <c r="BT467">
        <v>1.4</v>
      </c>
      <c r="BU467">
        <v>6.17</v>
      </c>
      <c r="BV467">
        <v>0.84</v>
      </c>
      <c r="BW467">
        <v>4.7300000000000004</v>
      </c>
      <c r="BX467">
        <v>0.92</v>
      </c>
      <c r="BY467">
        <v>2.7</v>
      </c>
      <c r="BZ467">
        <v>0.4</v>
      </c>
      <c r="CA467">
        <v>2.63</v>
      </c>
      <c r="CB467">
        <v>0.35</v>
      </c>
    </row>
    <row r="468" spans="1:80" x14ac:dyDescent="0.3">
      <c r="A468" t="s">
        <v>1810</v>
      </c>
      <c r="B468" t="s">
        <v>1811</v>
      </c>
      <c r="C468" s="1" t="str">
        <f>HYPERLINK("http://geochem.nrcan.gc.ca/cdogs/content/bdl/bdl211193_e.htm", "21:1193")</f>
        <v>21:1193</v>
      </c>
      <c r="D468" s="1" t="str">
        <f>HYPERLINK("http://geochem.nrcan.gc.ca/cdogs/content/svy/svy210191_e.htm", "21:0191")</f>
        <v>21:0191</v>
      </c>
      <c r="E468" t="s">
        <v>1812</v>
      </c>
      <c r="F468" t="s">
        <v>1813</v>
      </c>
      <c r="H468">
        <v>56.777347599999999</v>
      </c>
      <c r="I468">
        <v>-105.1517381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14</v>
      </c>
      <c r="M468" t="s">
        <v>117</v>
      </c>
      <c r="N468">
        <v>467</v>
      </c>
      <c r="O468">
        <v>1</v>
      </c>
      <c r="P468">
        <v>35</v>
      </c>
      <c r="Q468">
        <v>0.5</v>
      </c>
      <c r="R468">
        <v>0.3</v>
      </c>
      <c r="S468">
        <v>0.5</v>
      </c>
      <c r="T468">
        <v>-20</v>
      </c>
      <c r="U468">
        <v>82.7</v>
      </c>
      <c r="V468">
        <v>1.4</v>
      </c>
      <c r="W468">
        <v>0.05</v>
      </c>
      <c r="X468">
        <v>0.41</v>
      </c>
      <c r="Y468">
        <v>0.32</v>
      </c>
      <c r="Z468">
        <v>50.5</v>
      </c>
      <c r="AA468">
        <v>3.6</v>
      </c>
      <c r="AB468">
        <v>16.600000000000001</v>
      </c>
      <c r="AC468">
        <v>0.37</v>
      </c>
      <c r="AD468">
        <v>5.77</v>
      </c>
      <c r="AE468">
        <v>0.98</v>
      </c>
      <c r="AF468">
        <v>1.2</v>
      </c>
      <c r="AG468">
        <v>-0.1</v>
      </c>
      <c r="AH468">
        <v>0.05</v>
      </c>
      <c r="AI468">
        <v>50</v>
      </c>
      <c r="AJ468">
        <v>-0.02</v>
      </c>
      <c r="AK468">
        <v>0.03</v>
      </c>
      <c r="AL468">
        <v>28.8</v>
      </c>
      <c r="AM468">
        <v>3.5</v>
      </c>
      <c r="AN468">
        <v>0.12</v>
      </c>
      <c r="AO468">
        <v>284</v>
      </c>
      <c r="AP468">
        <v>2.83</v>
      </c>
      <c r="AQ468">
        <v>8.9999999999999993E-3</v>
      </c>
      <c r="AR468">
        <v>0.99</v>
      </c>
      <c r="AS468">
        <v>12</v>
      </c>
      <c r="AT468">
        <v>5.1999999999999998E-2</v>
      </c>
      <c r="AU468">
        <v>1.77</v>
      </c>
      <c r="AV468">
        <v>-10</v>
      </c>
      <c r="AW468">
        <v>-2</v>
      </c>
      <c r="AX468">
        <v>4.8</v>
      </c>
      <c r="AY468">
        <v>1</v>
      </c>
      <c r="AZ468">
        <v>0.26</v>
      </c>
      <c r="BA468">
        <v>0.22</v>
      </c>
      <c r="BB468">
        <v>2.4</v>
      </c>
      <c r="BC468">
        <v>0.8</v>
      </c>
      <c r="BD468">
        <v>0.5</v>
      </c>
      <c r="BE468">
        <v>10.9</v>
      </c>
      <c r="BF468">
        <v>-0.05</v>
      </c>
      <c r="BG468">
        <v>-0.02</v>
      </c>
      <c r="BH468">
        <v>3.5</v>
      </c>
      <c r="BI468">
        <v>1.9E-2</v>
      </c>
      <c r="BJ468">
        <v>0.05</v>
      </c>
      <c r="BK468">
        <v>10.3</v>
      </c>
      <c r="BL468">
        <v>21</v>
      </c>
      <c r="BM468">
        <v>0.2</v>
      </c>
      <c r="BN468">
        <v>19.420000000000002</v>
      </c>
      <c r="BO468">
        <v>66.599999999999994</v>
      </c>
      <c r="BP468">
        <v>2.4</v>
      </c>
      <c r="BQ468">
        <v>7.64</v>
      </c>
      <c r="BR468">
        <v>30.9</v>
      </c>
      <c r="BS468">
        <v>5.16</v>
      </c>
      <c r="BT468">
        <v>0.92</v>
      </c>
      <c r="BU468">
        <v>4.66</v>
      </c>
      <c r="BV468">
        <v>0.56999999999999995</v>
      </c>
      <c r="BW468">
        <v>3.12</v>
      </c>
      <c r="BX468">
        <v>0.65</v>
      </c>
      <c r="BY468">
        <v>1.88</v>
      </c>
      <c r="BZ468">
        <v>0.27</v>
      </c>
      <c r="CA468">
        <v>1.84</v>
      </c>
      <c r="CB468">
        <v>0.3</v>
      </c>
    </row>
    <row r="469" spans="1:80" x14ac:dyDescent="0.3">
      <c r="A469" t="s">
        <v>1814</v>
      </c>
      <c r="B469" t="s">
        <v>1815</v>
      </c>
      <c r="C469" s="1" t="str">
        <f>HYPERLINK("http://geochem.nrcan.gc.ca/cdogs/content/bdl/bdl211193_e.htm", "21:1193")</f>
        <v>21:1193</v>
      </c>
      <c r="D469" s="1" t="str">
        <f>HYPERLINK("http://geochem.nrcan.gc.ca/cdogs/content/svy/svy210191_e.htm", "21:0191")</f>
        <v>21:0191</v>
      </c>
      <c r="E469" t="s">
        <v>1816</v>
      </c>
      <c r="F469" t="s">
        <v>1817</v>
      </c>
      <c r="H469">
        <v>56.808816999999998</v>
      </c>
      <c r="I469">
        <v>-105.19194760000001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14</v>
      </c>
      <c r="M469" t="s">
        <v>122</v>
      </c>
      <c r="N469">
        <v>468</v>
      </c>
      <c r="O469">
        <v>1</v>
      </c>
      <c r="P469">
        <v>38</v>
      </c>
      <c r="Q469">
        <v>0.35</v>
      </c>
      <c r="R469">
        <v>-0.1</v>
      </c>
      <c r="S469">
        <v>0.9</v>
      </c>
      <c r="T469">
        <v>-20</v>
      </c>
      <c r="U469">
        <v>73.900000000000006</v>
      </c>
      <c r="V469">
        <v>0.3</v>
      </c>
      <c r="W469">
        <v>0.03</v>
      </c>
      <c r="X469">
        <v>0.31</v>
      </c>
      <c r="Y469">
        <v>0.26</v>
      </c>
      <c r="Z469">
        <v>25.4</v>
      </c>
      <c r="AA469">
        <v>2.9</v>
      </c>
      <c r="AB469">
        <v>11</v>
      </c>
      <c r="AC469">
        <v>0.26</v>
      </c>
      <c r="AD469">
        <v>7.78</v>
      </c>
      <c r="AE469">
        <v>0.66</v>
      </c>
      <c r="AF469">
        <v>0.8</v>
      </c>
      <c r="AG469">
        <v>-0.1</v>
      </c>
      <c r="AH469">
        <v>0.04</v>
      </c>
      <c r="AI469">
        <v>55</v>
      </c>
      <c r="AJ469">
        <v>-0.02</v>
      </c>
      <c r="AK469">
        <v>0.04</v>
      </c>
      <c r="AL469">
        <v>12.9</v>
      </c>
      <c r="AM469">
        <v>3</v>
      </c>
      <c r="AN469">
        <v>0.14000000000000001</v>
      </c>
      <c r="AO469">
        <v>202</v>
      </c>
      <c r="AP469">
        <v>1.32</v>
      </c>
      <c r="AQ469">
        <v>1.4E-2</v>
      </c>
      <c r="AR469">
        <v>0.64</v>
      </c>
      <c r="AS469">
        <v>11.2</v>
      </c>
      <c r="AT469">
        <v>5.1999999999999998E-2</v>
      </c>
      <c r="AU469">
        <v>1.53</v>
      </c>
      <c r="AV469">
        <v>-10</v>
      </c>
      <c r="AW469">
        <v>-2</v>
      </c>
      <c r="AX469">
        <v>4.2</v>
      </c>
      <c r="AY469">
        <v>-1</v>
      </c>
      <c r="AZ469">
        <v>0.49</v>
      </c>
      <c r="BA469">
        <v>0.05</v>
      </c>
      <c r="BB469">
        <v>1.5</v>
      </c>
      <c r="BC469">
        <v>1</v>
      </c>
      <c r="BD469">
        <v>0.5</v>
      </c>
      <c r="BE469">
        <v>11.9</v>
      </c>
      <c r="BF469">
        <v>-0.05</v>
      </c>
      <c r="BG469">
        <v>-0.02</v>
      </c>
      <c r="BH469">
        <v>2.2000000000000002</v>
      </c>
      <c r="BI469">
        <v>1.2999999999999999E-2</v>
      </c>
      <c r="BJ469">
        <v>0.04</v>
      </c>
      <c r="BK469">
        <v>2.7</v>
      </c>
      <c r="BL469">
        <v>9</v>
      </c>
      <c r="BM469">
        <v>0.1</v>
      </c>
      <c r="BN469">
        <v>9.01</v>
      </c>
      <c r="BO469">
        <v>83.8</v>
      </c>
      <c r="BP469">
        <v>1.4</v>
      </c>
      <c r="BQ469">
        <v>3.56</v>
      </c>
      <c r="BR469">
        <v>13.28</v>
      </c>
      <c r="BS469">
        <v>2.57</v>
      </c>
      <c r="BT469">
        <v>0.41</v>
      </c>
      <c r="BU469">
        <v>1.91</v>
      </c>
      <c r="BV469">
        <v>0.28000000000000003</v>
      </c>
      <c r="BW469">
        <v>1.42</v>
      </c>
      <c r="BX469">
        <v>0.28999999999999998</v>
      </c>
      <c r="BY469">
        <v>0.85</v>
      </c>
      <c r="BZ469">
        <v>0.14000000000000001</v>
      </c>
      <c r="CA469">
        <v>0.88</v>
      </c>
      <c r="CB469">
        <v>0.13</v>
      </c>
    </row>
    <row r="470" spans="1:80" x14ac:dyDescent="0.3">
      <c r="A470" t="s">
        <v>1818</v>
      </c>
      <c r="B470" t="s">
        <v>1819</v>
      </c>
      <c r="C470" s="1" t="str">
        <f>HYPERLINK("http://geochem.nrcan.gc.ca/cdogs/content/bdl/bdl211193_e.htm", "21:1193")</f>
        <v>21:1193</v>
      </c>
      <c r="D470" s="1" t="str">
        <f>HYPERLINK("http://geochem.nrcan.gc.ca/cdogs/content/svy/svy210191_e.htm", "21:0191")</f>
        <v>21:0191</v>
      </c>
      <c r="E470" t="s">
        <v>1820</v>
      </c>
      <c r="F470" t="s">
        <v>1821</v>
      </c>
      <c r="H470">
        <v>56.857402499999999</v>
      </c>
      <c r="I470">
        <v>-105.197186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14</v>
      </c>
      <c r="M470" t="s">
        <v>127</v>
      </c>
      <c r="N470">
        <v>469</v>
      </c>
      <c r="O470">
        <v>1</v>
      </c>
      <c r="P470">
        <v>37</v>
      </c>
      <c r="Q470">
        <v>0.72</v>
      </c>
      <c r="R470">
        <v>1.2</v>
      </c>
      <c r="S470">
        <v>1.1000000000000001</v>
      </c>
      <c r="T470">
        <v>23</v>
      </c>
      <c r="U470">
        <v>100.3</v>
      </c>
      <c r="V470">
        <v>0.6</v>
      </c>
      <c r="W470">
        <v>0.05</v>
      </c>
      <c r="X470">
        <v>0.26</v>
      </c>
      <c r="Y470">
        <v>0.77</v>
      </c>
      <c r="Z470">
        <v>52.4</v>
      </c>
      <c r="AA470">
        <v>6.4</v>
      </c>
      <c r="AB470">
        <v>20</v>
      </c>
      <c r="AC470">
        <v>0.73</v>
      </c>
      <c r="AD470">
        <v>9.1300000000000008</v>
      </c>
      <c r="AE470">
        <v>1.41</v>
      </c>
      <c r="AF470">
        <v>2.7</v>
      </c>
      <c r="AG470">
        <v>-0.1</v>
      </c>
      <c r="AH470">
        <v>0.13</v>
      </c>
      <c r="AI470">
        <v>36</v>
      </c>
      <c r="AJ470">
        <v>-0.02</v>
      </c>
      <c r="AK470">
        <v>0.12</v>
      </c>
      <c r="AL470">
        <v>27.3</v>
      </c>
      <c r="AM470">
        <v>9.4</v>
      </c>
      <c r="AN470">
        <v>0.32</v>
      </c>
      <c r="AO470">
        <v>366</v>
      </c>
      <c r="AP470">
        <v>0.99</v>
      </c>
      <c r="AQ470">
        <v>1.6E-2</v>
      </c>
      <c r="AR470">
        <v>1.66</v>
      </c>
      <c r="AS470">
        <v>15.3</v>
      </c>
      <c r="AT470">
        <v>0.05</v>
      </c>
      <c r="AU470">
        <v>3.07</v>
      </c>
      <c r="AV470">
        <v>-10</v>
      </c>
      <c r="AW470">
        <v>-2</v>
      </c>
      <c r="AX470">
        <v>13.4</v>
      </c>
      <c r="AY470">
        <v>-1</v>
      </c>
      <c r="AZ470">
        <v>0.27</v>
      </c>
      <c r="BA470">
        <v>0.04</v>
      </c>
      <c r="BB470">
        <v>2.9</v>
      </c>
      <c r="BC470">
        <v>1.1000000000000001</v>
      </c>
      <c r="BD470">
        <v>0.6</v>
      </c>
      <c r="BE470">
        <v>14.9</v>
      </c>
      <c r="BF470">
        <v>-0.05</v>
      </c>
      <c r="BG470">
        <v>-0.02</v>
      </c>
      <c r="BH470">
        <v>10</v>
      </c>
      <c r="BI470">
        <v>4.2999999999999997E-2</v>
      </c>
      <c r="BJ470">
        <v>0.12</v>
      </c>
      <c r="BK470">
        <v>4.3</v>
      </c>
      <c r="BL470">
        <v>20</v>
      </c>
      <c r="BM470">
        <v>0.3</v>
      </c>
      <c r="BN470">
        <v>12.92</v>
      </c>
      <c r="BO470">
        <v>71</v>
      </c>
      <c r="BP470">
        <v>5.0999999999999996</v>
      </c>
      <c r="BQ470">
        <v>6.62</v>
      </c>
      <c r="BR470">
        <v>24.69</v>
      </c>
      <c r="BS470">
        <v>4.4000000000000004</v>
      </c>
      <c r="BT470">
        <v>0.65</v>
      </c>
      <c r="BU470">
        <v>3.43</v>
      </c>
      <c r="BV470">
        <v>0.45</v>
      </c>
      <c r="BW470">
        <v>2.35</v>
      </c>
      <c r="BX470">
        <v>0.46</v>
      </c>
      <c r="BY470">
        <v>1.33</v>
      </c>
      <c r="BZ470">
        <v>0.2</v>
      </c>
      <c r="CA470">
        <v>1.31</v>
      </c>
      <c r="CB470">
        <v>0.18</v>
      </c>
    </row>
    <row r="471" spans="1:80" x14ac:dyDescent="0.3">
      <c r="A471" t="s">
        <v>1822</v>
      </c>
      <c r="B471" t="s">
        <v>1823</v>
      </c>
      <c r="C471" s="1" t="str">
        <f>HYPERLINK("http://geochem.nrcan.gc.ca/cdogs/content/bdl/bdl211193_e.htm", "21:1193")</f>
        <v>21:1193</v>
      </c>
      <c r="D471" s="1" t="str">
        <f>HYPERLINK("http://geochem.nrcan.gc.ca/cdogs/content/svy/svy210191_e.htm", "21:0191")</f>
        <v>21:0191</v>
      </c>
      <c r="E471" t="s">
        <v>1824</v>
      </c>
      <c r="F471" t="s">
        <v>1825</v>
      </c>
      <c r="H471">
        <v>56.837801499999998</v>
      </c>
      <c r="I471">
        <v>-105.1842481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14</v>
      </c>
      <c r="M471" t="s">
        <v>132</v>
      </c>
      <c r="N471">
        <v>470</v>
      </c>
      <c r="O471">
        <v>1</v>
      </c>
      <c r="P471">
        <v>82</v>
      </c>
      <c r="Q471">
        <v>1.45</v>
      </c>
      <c r="R471">
        <v>0.1</v>
      </c>
      <c r="S471">
        <v>0.3</v>
      </c>
      <c r="T471">
        <v>-20</v>
      </c>
      <c r="U471">
        <v>53.8</v>
      </c>
      <c r="V471">
        <v>0.9</v>
      </c>
      <c r="W471">
        <v>0.18</v>
      </c>
      <c r="X471">
        <v>0.35</v>
      </c>
      <c r="Y471">
        <v>0.61</v>
      </c>
      <c r="Z471">
        <v>105.9</v>
      </c>
      <c r="AA471">
        <v>7.2</v>
      </c>
      <c r="AB471">
        <v>28.5</v>
      </c>
      <c r="AC471">
        <v>0.64</v>
      </c>
      <c r="AD471">
        <v>14.63</v>
      </c>
      <c r="AE471">
        <v>2.4700000000000002</v>
      </c>
      <c r="AF471">
        <v>2.2999999999999998</v>
      </c>
      <c r="AG471">
        <v>-0.1</v>
      </c>
      <c r="AH471">
        <v>-0.02</v>
      </c>
      <c r="AI471">
        <v>71</v>
      </c>
      <c r="AJ471">
        <v>-0.02</v>
      </c>
      <c r="AK471">
        <v>0.05</v>
      </c>
      <c r="AL471">
        <v>53.4</v>
      </c>
      <c r="AM471">
        <v>5.7</v>
      </c>
      <c r="AN471">
        <v>0.15</v>
      </c>
      <c r="AO471">
        <v>322</v>
      </c>
      <c r="AP471">
        <v>5.08</v>
      </c>
      <c r="AQ471">
        <v>8.0000000000000002E-3</v>
      </c>
      <c r="AR471">
        <v>1.43</v>
      </c>
      <c r="AS471">
        <v>18.8</v>
      </c>
      <c r="AT471">
        <v>0.191</v>
      </c>
      <c r="AU471">
        <v>2.84</v>
      </c>
      <c r="AV471">
        <v>-10</v>
      </c>
      <c r="AW471">
        <v>2</v>
      </c>
      <c r="AX471">
        <v>6.9</v>
      </c>
      <c r="AY471">
        <v>2</v>
      </c>
      <c r="AZ471">
        <v>0.33</v>
      </c>
      <c r="BA471">
        <v>0.11</v>
      </c>
      <c r="BB471">
        <v>1.9</v>
      </c>
      <c r="BC471">
        <v>1.3</v>
      </c>
      <c r="BD471">
        <v>0.4</v>
      </c>
      <c r="BE471">
        <v>14.2</v>
      </c>
      <c r="BF471">
        <v>-0.05</v>
      </c>
      <c r="BG471">
        <v>-0.02</v>
      </c>
      <c r="BH471">
        <v>1.2</v>
      </c>
      <c r="BI471">
        <v>1.4E-2</v>
      </c>
      <c r="BJ471">
        <v>0.14000000000000001</v>
      </c>
      <c r="BK471">
        <v>14.1</v>
      </c>
      <c r="BL471">
        <v>29</v>
      </c>
      <c r="BM471">
        <v>0.6</v>
      </c>
      <c r="BN471">
        <v>28.34</v>
      </c>
      <c r="BO471">
        <v>91.3</v>
      </c>
      <c r="BP471">
        <v>0.2</v>
      </c>
      <c r="BQ471">
        <v>14</v>
      </c>
      <c r="BR471">
        <v>50.58</v>
      </c>
      <c r="BS471">
        <v>8.48</v>
      </c>
      <c r="BT471">
        <v>1.1399999999999999</v>
      </c>
      <c r="BU471">
        <v>6.86</v>
      </c>
      <c r="BV471">
        <v>0.9</v>
      </c>
      <c r="BW471">
        <v>5.28</v>
      </c>
      <c r="BX471">
        <v>0.97</v>
      </c>
      <c r="BY471">
        <v>2.93</v>
      </c>
      <c r="BZ471">
        <v>0.45</v>
      </c>
      <c r="CA471">
        <v>2.81</v>
      </c>
      <c r="CB471">
        <v>0.38</v>
      </c>
    </row>
    <row r="472" spans="1:80" x14ac:dyDescent="0.3">
      <c r="A472" t="s">
        <v>1826</v>
      </c>
      <c r="B472" t="s">
        <v>1827</v>
      </c>
      <c r="C472" s="1" t="str">
        <f>HYPERLINK("http://geochem.nrcan.gc.ca/cdogs/content/bdl/bdl211193_e.htm", "21:1193")</f>
        <v>21:1193</v>
      </c>
      <c r="D472" s="1" t="str">
        <f>HYPERLINK("http://geochem.nrcan.gc.ca/cdogs/content/svy/svy210191_e.htm", "21:0191")</f>
        <v>21:0191</v>
      </c>
      <c r="E472" t="s">
        <v>1828</v>
      </c>
      <c r="F472" t="s">
        <v>1829</v>
      </c>
      <c r="H472">
        <v>56.800158600000003</v>
      </c>
      <c r="I472">
        <v>-105.2426146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14</v>
      </c>
      <c r="M472" t="s">
        <v>142</v>
      </c>
      <c r="N472">
        <v>471</v>
      </c>
      <c r="O472">
        <v>1</v>
      </c>
      <c r="P472">
        <v>36</v>
      </c>
      <c r="Q472">
        <v>0.69</v>
      </c>
      <c r="R472">
        <v>1</v>
      </c>
      <c r="S472">
        <v>1.2</v>
      </c>
      <c r="T472">
        <v>-20</v>
      </c>
      <c r="U472">
        <v>96</v>
      </c>
      <c r="V472">
        <v>0.7</v>
      </c>
      <c r="W472">
        <v>0.05</v>
      </c>
      <c r="X472">
        <v>0.26</v>
      </c>
      <c r="Y472">
        <v>0.32</v>
      </c>
      <c r="Z472">
        <v>50.4</v>
      </c>
      <c r="AA472">
        <v>6.3</v>
      </c>
      <c r="AB472">
        <v>19.5</v>
      </c>
      <c r="AC472">
        <v>0.68</v>
      </c>
      <c r="AD472">
        <v>9.2200000000000006</v>
      </c>
      <c r="AE472">
        <v>1.34</v>
      </c>
      <c r="AF472">
        <v>2.4</v>
      </c>
      <c r="AG472">
        <v>-0.1</v>
      </c>
      <c r="AH472">
        <v>0.12</v>
      </c>
      <c r="AI472">
        <v>31</v>
      </c>
      <c r="AJ472">
        <v>-0.02</v>
      </c>
      <c r="AK472">
        <v>0.11</v>
      </c>
      <c r="AL472">
        <v>26.4</v>
      </c>
      <c r="AM472">
        <v>9.5</v>
      </c>
      <c r="AN472">
        <v>0.32</v>
      </c>
      <c r="AO472">
        <v>354</v>
      </c>
      <c r="AP472">
        <v>1.02</v>
      </c>
      <c r="AQ472">
        <v>1.4999999999999999E-2</v>
      </c>
      <c r="AR472">
        <v>1.63</v>
      </c>
      <c r="AS472">
        <v>14.9</v>
      </c>
      <c r="AT472">
        <v>4.7E-2</v>
      </c>
      <c r="AU472">
        <v>2.81</v>
      </c>
      <c r="AV472">
        <v>-10</v>
      </c>
      <c r="AW472">
        <v>-2</v>
      </c>
      <c r="AX472">
        <v>13.2</v>
      </c>
      <c r="AY472">
        <v>2</v>
      </c>
      <c r="AZ472">
        <v>0.28000000000000003</v>
      </c>
      <c r="BA472">
        <v>0.04</v>
      </c>
      <c r="BB472">
        <v>2.7</v>
      </c>
      <c r="BC472">
        <v>1</v>
      </c>
      <c r="BD472">
        <v>0.6</v>
      </c>
      <c r="BE472">
        <v>15.2</v>
      </c>
      <c r="BF472">
        <v>-0.05</v>
      </c>
      <c r="BG472">
        <v>-0.02</v>
      </c>
      <c r="BH472">
        <v>10</v>
      </c>
      <c r="BI472">
        <v>4.2000000000000003E-2</v>
      </c>
      <c r="BJ472">
        <v>0.12</v>
      </c>
      <c r="BK472">
        <v>4</v>
      </c>
      <c r="BL472">
        <v>20</v>
      </c>
      <c r="BM472">
        <v>0.2</v>
      </c>
      <c r="BN472">
        <v>12.41</v>
      </c>
      <c r="BO472">
        <v>60.8</v>
      </c>
      <c r="BP472">
        <v>5.0999999999999996</v>
      </c>
      <c r="BQ472">
        <v>6.45</v>
      </c>
      <c r="BR472">
        <v>23.63</v>
      </c>
      <c r="BS472">
        <v>4.12</v>
      </c>
      <c r="BT472">
        <v>0.53</v>
      </c>
      <c r="BU472">
        <v>3.09</v>
      </c>
      <c r="BV472">
        <v>0.45</v>
      </c>
      <c r="BW472">
        <v>2.4300000000000002</v>
      </c>
      <c r="BX472">
        <v>0.44</v>
      </c>
      <c r="BY472">
        <v>1.35</v>
      </c>
      <c r="BZ472">
        <v>0.19</v>
      </c>
      <c r="CA472">
        <v>1.22</v>
      </c>
      <c r="CB472">
        <v>0.18</v>
      </c>
    </row>
    <row r="473" spans="1:80" x14ac:dyDescent="0.3">
      <c r="A473" t="s">
        <v>1830</v>
      </c>
      <c r="B473" t="s">
        <v>1831</v>
      </c>
      <c r="C473" s="1" t="str">
        <f>HYPERLINK("http://geochem.nrcan.gc.ca/cdogs/content/bdl/bdl211193_e.htm", "21:1193")</f>
        <v>21:1193</v>
      </c>
      <c r="D473" s="1" t="str">
        <f>HYPERLINK("http://geochem.nrcan.gc.ca/cdogs/content/svy/svy210191_e.htm", "21:0191")</f>
        <v>21:0191</v>
      </c>
      <c r="E473" t="s">
        <v>1832</v>
      </c>
      <c r="F473" t="s">
        <v>1833</v>
      </c>
      <c r="H473">
        <v>56.8399535</v>
      </c>
      <c r="I473">
        <v>-105.2444996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14</v>
      </c>
      <c r="M473" t="s">
        <v>147</v>
      </c>
      <c r="N473">
        <v>472</v>
      </c>
      <c r="O473">
        <v>1</v>
      </c>
      <c r="P473">
        <v>28</v>
      </c>
      <c r="Q473">
        <v>0.64</v>
      </c>
      <c r="R473">
        <v>0.4</v>
      </c>
      <c r="S473">
        <v>1</v>
      </c>
      <c r="T473">
        <v>-20</v>
      </c>
      <c r="U473">
        <v>91.8</v>
      </c>
      <c r="V473">
        <v>0.7</v>
      </c>
      <c r="W473">
        <v>0.04</v>
      </c>
      <c r="X473">
        <v>0.22</v>
      </c>
      <c r="Y473">
        <v>0.2</v>
      </c>
      <c r="Z473">
        <v>54.7</v>
      </c>
      <c r="AA473">
        <v>5.2</v>
      </c>
      <c r="AB473">
        <v>18.600000000000001</v>
      </c>
      <c r="AC473">
        <v>0.69</v>
      </c>
      <c r="AD473">
        <v>5.62</v>
      </c>
      <c r="AE473">
        <v>1.59</v>
      </c>
      <c r="AF473">
        <v>2.2000000000000002</v>
      </c>
      <c r="AG473">
        <v>-0.1</v>
      </c>
      <c r="AH473">
        <v>0.13</v>
      </c>
      <c r="AI473">
        <v>31</v>
      </c>
      <c r="AJ473">
        <v>-0.02</v>
      </c>
      <c r="AK473">
        <v>0.13</v>
      </c>
      <c r="AL473">
        <v>27.9</v>
      </c>
      <c r="AM473">
        <v>8</v>
      </c>
      <c r="AN473">
        <v>0.28999999999999998</v>
      </c>
      <c r="AO473">
        <v>321</v>
      </c>
      <c r="AP473">
        <v>0.56999999999999995</v>
      </c>
      <c r="AQ473">
        <v>1.4E-2</v>
      </c>
      <c r="AR473">
        <v>1.59</v>
      </c>
      <c r="AS473">
        <v>11.8</v>
      </c>
      <c r="AT473">
        <v>4.9000000000000002E-2</v>
      </c>
      <c r="AU473">
        <v>2.5</v>
      </c>
      <c r="AV473">
        <v>-10</v>
      </c>
      <c r="AW473">
        <v>-2</v>
      </c>
      <c r="AX473">
        <v>13.6</v>
      </c>
      <c r="AY473">
        <v>1</v>
      </c>
      <c r="AZ473">
        <v>0.14000000000000001</v>
      </c>
      <c r="BA473">
        <v>-0.02</v>
      </c>
      <c r="BB473">
        <v>2.7</v>
      </c>
      <c r="BC473">
        <v>0.5</v>
      </c>
      <c r="BD473">
        <v>0.6</v>
      </c>
      <c r="BE473">
        <v>16.7</v>
      </c>
      <c r="BF473">
        <v>-0.05</v>
      </c>
      <c r="BG473">
        <v>-0.02</v>
      </c>
      <c r="BH473">
        <v>11.5</v>
      </c>
      <c r="BI473">
        <v>4.3999999999999997E-2</v>
      </c>
      <c r="BJ473">
        <v>0.11</v>
      </c>
      <c r="BK473">
        <v>3.3</v>
      </c>
      <c r="BL473">
        <v>19</v>
      </c>
      <c r="BM473">
        <v>0.1</v>
      </c>
      <c r="BN473">
        <v>11.94</v>
      </c>
      <c r="BO473">
        <v>52.6</v>
      </c>
      <c r="BP473">
        <v>5</v>
      </c>
      <c r="BQ473">
        <v>6.91</v>
      </c>
      <c r="BR473">
        <v>25.43</v>
      </c>
      <c r="BS473">
        <v>4.43</v>
      </c>
      <c r="BT473">
        <v>0.53</v>
      </c>
      <c r="BU473">
        <v>3.5</v>
      </c>
      <c r="BV473">
        <v>0.43</v>
      </c>
      <c r="BW473">
        <v>2.41</v>
      </c>
      <c r="BX473">
        <v>0.43</v>
      </c>
      <c r="BY473">
        <v>1.19</v>
      </c>
      <c r="BZ473">
        <v>0.17</v>
      </c>
      <c r="CA473">
        <v>1.19</v>
      </c>
      <c r="CB473">
        <v>0.17</v>
      </c>
    </row>
    <row r="474" spans="1:80" x14ac:dyDescent="0.3">
      <c r="A474" t="s">
        <v>1834</v>
      </c>
      <c r="B474" t="s">
        <v>1835</v>
      </c>
      <c r="C474" s="1" t="str">
        <f>HYPERLINK("http://geochem.nrcan.gc.ca/cdogs/content/bdl/bdl211193_e.htm", "21:1193")</f>
        <v>21:1193</v>
      </c>
      <c r="D474" s="1" t="str">
        <f>HYPERLINK("http://geochem.nrcan.gc.ca/cdogs/content/svy/svy210191_e.htm", "21:0191")</f>
        <v>21:0191</v>
      </c>
      <c r="E474" t="s">
        <v>1836</v>
      </c>
      <c r="F474" t="s">
        <v>1837</v>
      </c>
      <c r="H474">
        <v>56.7753406</v>
      </c>
      <c r="I474">
        <v>-105.29869309999999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14</v>
      </c>
      <c r="M474" t="s">
        <v>152</v>
      </c>
      <c r="N474">
        <v>473</v>
      </c>
      <c r="O474">
        <v>1</v>
      </c>
      <c r="P474">
        <v>39</v>
      </c>
      <c r="Q474">
        <v>0.38</v>
      </c>
      <c r="R474">
        <v>-0.1</v>
      </c>
      <c r="S474">
        <v>1.6</v>
      </c>
      <c r="T474">
        <v>32</v>
      </c>
      <c r="U474">
        <v>77</v>
      </c>
      <c r="V474">
        <v>0.4</v>
      </c>
      <c r="W474">
        <v>0.02</v>
      </c>
      <c r="X474">
        <v>0.32</v>
      </c>
      <c r="Y474">
        <v>0.25</v>
      </c>
      <c r="Z474">
        <v>27</v>
      </c>
      <c r="AA474">
        <v>3.5</v>
      </c>
      <c r="AB474">
        <v>12.2</v>
      </c>
      <c r="AC474">
        <v>0.28000000000000003</v>
      </c>
      <c r="AD474">
        <v>8.57</v>
      </c>
      <c r="AE474">
        <v>0.7</v>
      </c>
      <c r="AF474">
        <v>0.9</v>
      </c>
      <c r="AG474">
        <v>-0.1</v>
      </c>
      <c r="AH474">
        <v>0.05</v>
      </c>
      <c r="AI474">
        <v>50</v>
      </c>
      <c r="AJ474">
        <v>-0.02</v>
      </c>
      <c r="AK474">
        <v>0.04</v>
      </c>
      <c r="AL474">
        <v>13.8</v>
      </c>
      <c r="AM474">
        <v>3.1</v>
      </c>
      <c r="AN474">
        <v>0.14000000000000001</v>
      </c>
      <c r="AO474">
        <v>221</v>
      </c>
      <c r="AP474">
        <v>1.38</v>
      </c>
      <c r="AQ474">
        <v>1.7999999999999999E-2</v>
      </c>
      <c r="AR474">
        <v>0.72</v>
      </c>
      <c r="AS474">
        <v>12.7</v>
      </c>
      <c r="AT474">
        <v>4.8000000000000001E-2</v>
      </c>
      <c r="AU474">
        <v>1.57</v>
      </c>
      <c r="AV474">
        <v>-10</v>
      </c>
      <c r="AW474">
        <v>-2</v>
      </c>
      <c r="AX474">
        <v>4.5999999999999996</v>
      </c>
      <c r="AY474">
        <v>2</v>
      </c>
      <c r="AZ474">
        <v>0.5</v>
      </c>
      <c r="BA474">
        <v>0.05</v>
      </c>
      <c r="BB474">
        <v>1.8</v>
      </c>
      <c r="BC474">
        <v>1.1000000000000001</v>
      </c>
      <c r="BD474">
        <v>0.4</v>
      </c>
      <c r="BE474">
        <v>12.2</v>
      </c>
      <c r="BF474">
        <v>-0.05</v>
      </c>
      <c r="BG474">
        <v>-0.02</v>
      </c>
      <c r="BH474">
        <v>3.3</v>
      </c>
      <c r="BI474">
        <v>1.4E-2</v>
      </c>
      <c r="BJ474">
        <v>0.05</v>
      </c>
      <c r="BK474">
        <v>3</v>
      </c>
      <c r="BL474">
        <v>10</v>
      </c>
      <c r="BM474">
        <v>0.1</v>
      </c>
      <c r="BN474">
        <v>9.4</v>
      </c>
      <c r="BO474">
        <v>86.2</v>
      </c>
      <c r="BP474">
        <v>1.9</v>
      </c>
      <c r="BQ474">
        <v>3.79</v>
      </c>
      <c r="BR474">
        <v>14.5</v>
      </c>
      <c r="BS474">
        <v>2.72</v>
      </c>
      <c r="BT474">
        <v>0.43</v>
      </c>
      <c r="BU474">
        <v>2.54</v>
      </c>
      <c r="BV474">
        <v>0.3</v>
      </c>
      <c r="BW474">
        <v>1.72</v>
      </c>
      <c r="BX474">
        <v>0.36</v>
      </c>
      <c r="BY474">
        <v>0.91</v>
      </c>
      <c r="BZ474">
        <v>0.15</v>
      </c>
      <c r="CA474">
        <v>0.84</v>
      </c>
      <c r="CB474">
        <v>0.14000000000000001</v>
      </c>
    </row>
    <row r="475" spans="1:80" x14ac:dyDescent="0.3">
      <c r="A475" t="s">
        <v>1838</v>
      </c>
      <c r="B475" t="s">
        <v>1839</v>
      </c>
      <c r="C475" s="1" t="str">
        <f>HYPERLINK("http://geochem.nrcan.gc.ca/cdogs/content/bdl/bdl211193_e.htm", "21:1193")</f>
        <v>21:1193</v>
      </c>
      <c r="D475" s="1" t="str">
        <f>HYPERLINK("http://geochem.nrcan.gc.ca/cdogs/content/svy/svy210191_e.htm", "21:0191")</f>
        <v>21:0191</v>
      </c>
      <c r="E475" t="s">
        <v>1840</v>
      </c>
      <c r="F475" t="s">
        <v>1841</v>
      </c>
      <c r="H475">
        <v>56.800021999999998</v>
      </c>
      <c r="I475">
        <v>-105.3123525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14</v>
      </c>
      <c r="M475" t="s">
        <v>157</v>
      </c>
      <c r="N475">
        <v>474</v>
      </c>
      <c r="O475">
        <v>1</v>
      </c>
      <c r="P475">
        <v>56</v>
      </c>
      <c r="Q475">
        <v>0.76</v>
      </c>
      <c r="R475">
        <v>0.5</v>
      </c>
      <c r="S475">
        <v>1.1000000000000001</v>
      </c>
      <c r="T475">
        <v>-20</v>
      </c>
      <c r="U475">
        <v>172.5</v>
      </c>
      <c r="V475">
        <v>1</v>
      </c>
      <c r="W475">
        <v>0.05</v>
      </c>
      <c r="X475">
        <v>0.21</v>
      </c>
      <c r="Y475">
        <v>0.4</v>
      </c>
      <c r="Z475">
        <v>51.3</v>
      </c>
      <c r="AA475">
        <v>6.5</v>
      </c>
      <c r="AB475">
        <v>25.7</v>
      </c>
      <c r="AC475">
        <v>0.72</v>
      </c>
      <c r="AD475">
        <v>9.33</v>
      </c>
      <c r="AE475">
        <v>2.85</v>
      </c>
      <c r="AF475">
        <v>2.2000000000000002</v>
      </c>
      <c r="AG475">
        <v>-0.1</v>
      </c>
      <c r="AH475">
        <v>0.12</v>
      </c>
      <c r="AI475">
        <v>57</v>
      </c>
      <c r="AJ475">
        <v>-0.02</v>
      </c>
      <c r="AK475">
        <v>0.11</v>
      </c>
      <c r="AL475">
        <v>25.7</v>
      </c>
      <c r="AM475">
        <v>7.9</v>
      </c>
      <c r="AN475">
        <v>0.27</v>
      </c>
      <c r="AO475">
        <v>460</v>
      </c>
      <c r="AP475">
        <v>1.0900000000000001</v>
      </c>
      <c r="AQ475">
        <v>1.4E-2</v>
      </c>
      <c r="AR475">
        <v>1.39</v>
      </c>
      <c r="AS475">
        <v>17.100000000000001</v>
      </c>
      <c r="AT475">
        <v>0.10199999999999999</v>
      </c>
      <c r="AU475">
        <v>2.97</v>
      </c>
      <c r="AV475">
        <v>-10</v>
      </c>
      <c r="AW475">
        <v>-2</v>
      </c>
      <c r="AX475">
        <v>12.4</v>
      </c>
      <c r="AY475">
        <v>1</v>
      </c>
      <c r="AZ475">
        <v>0.26</v>
      </c>
      <c r="BA475">
        <v>0.04</v>
      </c>
      <c r="BB475">
        <v>3.7</v>
      </c>
      <c r="BC475">
        <v>1</v>
      </c>
      <c r="BD475">
        <v>0.5</v>
      </c>
      <c r="BE475">
        <v>13.2</v>
      </c>
      <c r="BF475">
        <v>-0.05</v>
      </c>
      <c r="BG475">
        <v>-0.02</v>
      </c>
      <c r="BH475">
        <v>9.8000000000000007</v>
      </c>
      <c r="BI475">
        <v>3.5000000000000003E-2</v>
      </c>
      <c r="BJ475">
        <v>0.16</v>
      </c>
      <c r="BK475">
        <v>4.4000000000000004</v>
      </c>
      <c r="BL475">
        <v>28</v>
      </c>
      <c r="BM475">
        <v>0.2</v>
      </c>
      <c r="BN475">
        <v>14.81</v>
      </c>
      <c r="BO475">
        <v>89.6</v>
      </c>
      <c r="BP475">
        <v>5.0999999999999996</v>
      </c>
      <c r="BQ475">
        <v>6.48</v>
      </c>
      <c r="BR475">
        <v>24.39</v>
      </c>
      <c r="BS475">
        <v>4.67</v>
      </c>
      <c r="BT475">
        <v>0.61</v>
      </c>
      <c r="BU475">
        <v>3.65</v>
      </c>
      <c r="BV475">
        <v>0.49</v>
      </c>
      <c r="BW475">
        <v>2.8</v>
      </c>
      <c r="BX475">
        <v>0.53</v>
      </c>
      <c r="BY475">
        <v>1.55</v>
      </c>
      <c r="BZ475">
        <v>0.2</v>
      </c>
      <c r="CA475">
        <v>1.4</v>
      </c>
      <c r="CB475">
        <v>0.23</v>
      </c>
    </row>
    <row r="476" spans="1:80" x14ac:dyDescent="0.3">
      <c r="A476" t="s">
        <v>1842</v>
      </c>
      <c r="B476" t="s">
        <v>1843</v>
      </c>
      <c r="C476" s="1" t="str">
        <f>HYPERLINK("http://geochem.nrcan.gc.ca/cdogs/content/bdl/bdl211193_e.htm", "21:1193")</f>
        <v>21:1193</v>
      </c>
      <c r="D476" s="1" t="str">
        <f>HYPERLINK("http://geochem.nrcan.gc.ca/cdogs/content/svy/svy210191_e.htm", "21:0191")</f>
        <v>21:0191</v>
      </c>
      <c r="E476" t="s">
        <v>1844</v>
      </c>
      <c r="F476" t="s">
        <v>1845</v>
      </c>
      <c r="H476">
        <v>56.838756600000004</v>
      </c>
      <c r="I476">
        <v>-105.3511335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14</v>
      </c>
      <c r="M476" t="s">
        <v>162</v>
      </c>
      <c r="N476">
        <v>475</v>
      </c>
      <c r="O476">
        <v>1</v>
      </c>
      <c r="P476">
        <v>49</v>
      </c>
      <c r="Q476">
        <v>1</v>
      </c>
      <c r="R476">
        <v>0.2</v>
      </c>
      <c r="S476">
        <v>0.8</v>
      </c>
      <c r="T476">
        <v>-20</v>
      </c>
      <c r="U476">
        <v>140.5</v>
      </c>
      <c r="V476">
        <v>1.4</v>
      </c>
      <c r="W476">
        <v>0.04</v>
      </c>
      <c r="X476">
        <v>0.27</v>
      </c>
      <c r="Y476">
        <v>0.44</v>
      </c>
      <c r="Z476">
        <v>93.3</v>
      </c>
      <c r="AA476">
        <v>4.8</v>
      </c>
      <c r="AB476">
        <v>34.5</v>
      </c>
      <c r="AC476">
        <v>0.61</v>
      </c>
      <c r="AD476">
        <v>8.16</v>
      </c>
      <c r="AE476">
        <v>2.37</v>
      </c>
      <c r="AF476">
        <v>2</v>
      </c>
      <c r="AG476">
        <v>-0.1</v>
      </c>
      <c r="AH476">
        <v>-0.02</v>
      </c>
      <c r="AI476">
        <v>43</v>
      </c>
      <c r="AJ476">
        <v>-0.02</v>
      </c>
      <c r="AK476">
        <v>0.05</v>
      </c>
      <c r="AL476">
        <v>45.9</v>
      </c>
      <c r="AM476">
        <v>6.4</v>
      </c>
      <c r="AN476">
        <v>0.15</v>
      </c>
      <c r="AO476">
        <v>169</v>
      </c>
      <c r="AP476">
        <v>1.87</v>
      </c>
      <c r="AQ476">
        <v>8.9999999999999993E-3</v>
      </c>
      <c r="AR476">
        <v>1</v>
      </c>
      <c r="AS476">
        <v>12.7</v>
      </c>
      <c r="AT476">
        <v>5.2999999999999999E-2</v>
      </c>
      <c r="AU476">
        <v>2.52</v>
      </c>
      <c r="AV476">
        <v>-10</v>
      </c>
      <c r="AW476">
        <v>-2</v>
      </c>
      <c r="AX476">
        <v>7.4</v>
      </c>
      <c r="AY476">
        <v>1</v>
      </c>
      <c r="AZ476">
        <v>0.31</v>
      </c>
      <c r="BA476">
        <v>0.11</v>
      </c>
      <c r="BB476">
        <v>2.4</v>
      </c>
      <c r="BC476">
        <v>1</v>
      </c>
      <c r="BD476">
        <v>0.5</v>
      </c>
      <c r="BE476">
        <v>12.2</v>
      </c>
      <c r="BF476">
        <v>-0.05</v>
      </c>
      <c r="BG476">
        <v>-0.02</v>
      </c>
      <c r="BH476">
        <v>1.6</v>
      </c>
      <c r="BI476">
        <v>0.02</v>
      </c>
      <c r="BJ476">
        <v>0.12</v>
      </c>
      <c r="BK476">
        <v>3.1</v>
      </c>
      <c r="BL476">
        <v>39</v>
      </c>
      <c r="BM476">
        <v>-0.1</v>
      </c>
      <c r="BN476">
        <v>24.97</v>
      </c>
      <c r="BO476">
        <v>106.6</v>
      </c>
      <c r="BP476">
        <v>0.4</v>
      </c>
      <c r="BQ476">
        <v>12.29</v>
      </c>
      <c r="BR476">
        <v>44.5</v>
      </c>
      <c r="BS476">
        <v>7.9</v>
      </c>
      <c r="BT476">
        <v>1.19</v>
      </c>
      <c r="BU476">
        <v>6.05</v>
      </c>
      <c r="BV476">
        <v>0.85</v>
      </c>
      <c r="BW476">
        <v>4.82</v>
      </c>
      <c r="BX476">
        <v>0.94</v>
      </c>
      <c r="BY476">
        <v>2.76</v>
      </c>
      <c r="BZ476">
        <v>0.41</v>
      </c>
      <c r="CA476">
        <v>2.42</v>
      </c>
      <c r="CB476">
        <v>0.35</v>
      </c>
    </row>
    <row r="477" spans="1:80" x14ac:dyDescent="0.3">
      <c r="A477" t="s">
        <v>1846</v>
      </c>
      <c r="B477" t="s">
        <v>1847</v>
      </c>
      <c r="C477" s="1" t="str">
        <f>HYPERLINK("http://geochem.nrcan.gc.ca/cdogs/content/bdl/bdl211193_e.htm", "21:1193")</f>
        <v>21:1193</v>
      </c>
      <c r="D477" s="1" t="str">
        <f>HYPERLINK("http://geochem.nrcan.gc.ca/cdogs/content/svy/svy210191_e.htm", "21:0191")</f>
        <v>21:0191</v>
      </c>
      <c r="E477" t="s">
        <v>1848</v>
      </c>
      <c r="F477" t="s">
        <v>1849</v>
      </c>
      <c r="H477">
        <v>56.843174400000002</v>
      </c>
      <c r="I477">
        <v>-105.41091110000001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14</v>
      </c>
      <c r="M477" t="s">
        <v>167</v>
      </c>
      <c r="N477">
        <v>476</v>
      </c>
      <c r="O477">
        <v>1</v>
      </c>
      <c r="P477">
        <v>43</v>
      </c>
      <c r="Q477">
        <v>0.64</v>
      </c>
      <c r="R477">
        <v>0.2</v>
      </c>
      <c r="S477">
        <v>1</v>
      </c>
      <c r="T477">
        <v>-20</v>
      </c>
      <c r="U477">
        <v>183.2</v>
      </c>
      <c r="V477">
        <v>0.7</v>
      </c>
      <c r="W477">
        <v>0.03</v>
      </c>
      <c r="X477">
        <v>0.41</v>
      </c>
      <c r="Y477">
        <v>0.48</v>
      </c>
      <c r="Z477">
        <v>31.5</v>
      </c>
      <c r="AA477">
        <v>5</v>
      </c>
      <c r="AB477">
        <v>20.100000000000001</v>
      </c>
      <c r="AC477">
        <v>0.6</v>
      </c>
      <c r="AD477">
        <v>6.88</v>
      </c>
      <c r="AE477">
        <v>1.43</v>
      </c>
      <c r="AF477">
        <v>1.5</v>
      </c>
      <c r="AG477">
        <v>-0.1</v>
      </c>
      <c r="AH477">
        <v>-0.02</v>
      </c>
      <c r="AI477">
        <v>44</v>
      </c>
      <c r="AJ477">
        <v>-0.02</v>
      </c>
      <c r="AK477">
        <v>0.05</v>
      </c>
      <c r="AL477">
        <v>20.6</v>
      </c>
      <c r="AM477">
        <v>4.8</v>
      </c>
      <c r="AN477">
        <v>0.15</v>
      </c>
      <c r="AO477">
        <v>319</v>
      </c>
      <c r="AP477">
        <v>1.34</v>
      </c>
      <c r="AQ477">
        <v>0.01</v>
      </c>
      <c r="AR477">
        <v>0.91</v>
      </c>
      <c r="AS477">
        <v>11.5</v>
      </c>
      <c r="AT477">
        <v>5.8000000000000003E-2</v>
      </c>
      <c r="AU477">
        <v>1.68</v>
      </c>
      <c r="AV477">
        <v>-10</v>
      </c>
      <c r="AW477">
        <v>-2</v>
      </c>
      <c r="AX477">
        <v>5.7</v>
      </c>
      <c r="AY477">
        <v>-1</v>
      </c>
      <c r="AZ477">
        <v>0.37</v>
      </c>
      <c r="BA477">
        <v>0.05</v>
      </c>
      <c r="BB477">
        <v>2</v>
      </c>
      <c r="BC477">
        <v>1.5</v>
      </c>
      <c r="BD477">
        <v>0.4</v>
      </c>
      <c r="BE477">
        <v>13.7</v>
      </c>
      <c r="BF477">
        <v>-0.05</v>
      </c>
      <c r="BG477">
        <v>-0.02</v>
      </c>
      <c r="BH477">
        <v>1.1000000000000001</v>
      </c>
      <c r="BI477">
        <v>1.6E-2</v>
      </c>
      <c r="BJ477">
        <v>0.09</v>
      </c>
      <c r="BK477">
        <v>3.4</v>
      </c>
      <c r="BL477">
        <v>21</v>
      </c>
      <c r="BM477">
        <v>-0.1</v>
      </c>
      <c r="BN477">
        <v>13.12</v>
      </c>
      <c r="BO477">
        <v>100.3</v>
      </c>
      <c r="BP477">
        <v>0.5</v>
      </c>
      <c r="BQ477">
        <v>5.59</v>
      </c>
      <c r="BR477">
        <v>22.01</v>
      </c>
      <c r="BS477">
        <v>3.78</v>
      </c>
      <c r="BT477">
        <v>0.54</v>
      </c>
      <c r="BU477">
        <v>2.96</v>
      </c>
      <c r="BV477">
        <v>0.42</v>
      </c>
      <c r="BW477">
        <v>2.48</v>
      </c>
      <c r="BX477">
        <v>0.47</v>
      </c>
      <c r="BY477">
        <v>1.38</v>
      </c>
      <c r="BZ477">
        <v>0.18</v>
      </c>
      <c r="CA477">
        <v>1.22</v>
      </c>
      <c r="CB477">
        <v>0.19</v>
      </c>
    </row>
    <row r="478" spans="1:80" x14ac:dyDescent="0.3">
      <c r="A478" t="s">
        <v>1850</v>
      </c>
      <c r="B478" t="s">
        <v>1851</v>
      </c>
      <c r="C478" s="1" t="str">
        <f>HYPERLINK("http://geochem.nrcan.gc.ca/cdogs/content/bdl/bdl211193_e.htm", "21:1193")</f>
        <v>21:1193</v>
      </c>
      <c r="D478" s="1" t="str">
        <f>HYPERLINK("http://geochem.nrcan.gc.ca/cdogs/content/svy/svy210191_e.htm", "21:0191")</f>
        <v>21:0191</v>
      </c>
      <c r="E478" t="s">
        <v>1852</v>
      </c>
      <c r="F478" t="s">
        <v>1853</v>
      </c>
      <c r="H478">
        <v>56.850650000000002</v>
      </c>
      <c r="I478">
        <v>-105.45970579999999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14</v>
      </c>
      <c r="M478" t="s">
        <v>172</v>
      </c>
      <c r="N478">
        <v>477</v>
      </c>
      <c r="O478">
        <v>1</v>
      </c>
      <c r="P478">
        <v>17</v>
      </c>
      <c r="Q478">
        <v>0.5</v>
      </c>
      <c r="R478">
        <v>0.4</v>
      </c>
      <c r="S478">
        <v>0.7</v>
      </c>
      <c r="T478">
        <v>-20</v>
      </c>
      <c r="U478">
        <v>94</v>
      </c>
      <c r="V478">
        <v>0.5</v>
      </c>
      <c r="W478">
        <v>-0.02</v>
      </c>
      <c r="X478">
        <v>0.23</v>
      </c>
      <c r="Y478">
        <v>0.16</v>
      </c>
      <c r="Z478">
        <v>42.7</v>
      </c>
      <c r="AA478">
        <v>3.5</v>
      </c>
      <c r="AB478">
        <v>15.7</v>
      </c>
      <c r="AC478">
        <v>0.69</v>
      </c>
      <c r="AD478">
        <v>3.82</v>
      </c>
      <c r="AE478">
        <v>0.86</v>
      </c>
      <c r="AF478">
        <v>1.5</v>
      </c>
      <c r="AG478">
        <v>-0.1</v>
      </c>
      <c r="AH478">
        <v>-0.02</v>
      </c>
      <c r="AI478">
        <v>32</v>
      </c>
      <c r="AJ478">
        <v>-0.02</v>
      </c>
      <c r="AK478">
        <v>0.06</v>
      </c>
      <c r="AL478">
        <v>24.5</v>
      </c>
      <c r="AM478">
        <v>6.1</v>
      </c>
      <c r="AN478">
        <v>0.18</v>
      </c>
      <c r="AO478">
        <v>133</v>
      </c>
      <c r="AP478">
        <v>0.75</v>
      </c>
      <c r="AQ478">
        <v>8.9999999999999993E-3</v>
      </c>
      <c r="AR478">
        <v>0.92</v>
      </c>
      <c r="AS478">
        <v>10.5</v>
      </c>
      <c r="AT478">
        <v>3.5999999999999997E-2</v>
      </c>
      <c r="AU478">
        <v>1.66</v>
      </c>
      <c r="AV478">
        <v>-10</v>
      </c>
      <c r="AW478">
        <v>-2</v>
      </c>
      <c r="AX478">
        <v>7.9</v>
      </c>
      <c r="AY478">
        <v>-1</v>
      </c>
      <c r="AZ478">
        <v>0.15</v>
      </c>
      <c r="BA478">
        <v>-0.02</v>
      </c>
      <c r="BB478">
        <v>1.8</v>
      </c>
      <c r="BC478">
        <v>0.4</v>
      </c>
      <c r="BD478">
        <v>0.4</v>
      </c>
      <c r="BE478">
        <v>14.7</v>
      </c>
      <c r="BF478">
        <v>-0.05</v>
      </c>
      <c r="BG478">
        <v>-0.02</v>
      </c>
      <c r="BH478">
        <v>3.6</v>
      </c>
      <c r="BI478">
        <v>2.5000000000000001E-2</v>
      </c>
      <c r="BJ478">
        <v>0.09</v>
      </c>
      <c r="BK478">
        <v>13.1</v>
      </c>
      <c r="BL478">
        <v>13</v>
      </c>
      <c r="BM478">
        <v>0.1</v>
      </c>
      <c r="BN478">
        <v>10.71</v>
      </c>
      <c r="BO478">
        <v>36.200000000000003</v>
      </c>
      <c r="BP478">
        <v>1.1000000000000001</v>
      </c>
      <c r="BQ478">
        <v>6.28</v>
      </c>
      <c r="BR478">
        <v>22.71</v>
      </c>
      <c r="BS478">
        <v>3.82</v>
      </c>
      <c r="BT478">
        <v>0.5</v>
      </c>
      <c r="BU478">
        <v>2.79</v>
      </c>
      <c r="BV478">
        <v>0.38</v>
      </c>
      <c r="BW478">
        <v>2.21</v>
      </c>
      <c r="BX478">
        <v>0.38</v>
      </c>
      <c r="BY478">
        <v>1.1100000000000001</v>
      </c>
      <c r="BZ478">
        <v>0.17</v>
      </c>
      <c r="CA478">
        <v>0.99</v>
      </c>
      <c r="CB478">
        <v>0.13</v>
      </c>
    </row>
    <row r="479" spans="1:80" x14ac:dyDescent="0.3">
      <c r="A479" t="s">
        <v>1854</v>
      </c>
      <c r="B479" t="s">
        <v>1855</v>
      </c>
      <c r="C479" s="1" t="str">
        <f>HYPERLINK("http://geochem.nrcan.gc.ca/cdogs/content/bdl/bdl211193_e.htm", "21:1193")</f>
        <v>21:1193</v>
      </c>
      <c r="D479" s="1" t="str">
        <f>HYPERLINK("http://geochem.nrcan.gc.ca/cdogs/content/svy/svy210191_e.htm", "21:0191")</f>
        <v>21:0191</v>
      </c>
      <c r="E479" t="s">
        <v>1856</v>
      </c>
      <c r="F479" t="s">
        <v>1857</v>
      </c>
      <c r="H479">
        <v>56.856924300000003</v>
      </c>
      <c r="I479">
        <v>-105.49413850000001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14</v>
      </c>
      <c r="M479" t="s">
        <v>177</v>
      </c>
      <c r="N479">
        <v>478</v>
      </c>
      <c r="O479">
        <v>1</v>
      </c>
      <c r="P479">
        <v>26</v>
      </c>
      <c r="Q479">
        <v>0.76</v>
      </c>
      <c r="R479">
        <v>4.2</v>
      </c>
      <c r="S479">
        <v>1</v>
      </c>
      <c r="T479">
        <v>21</v>
      </c>
      <c r="U479">
        <v>107.4</v>
      </c>
      <c r="V479">
        <v>0.6</v>
      </c>
      <c r="W479">
        <v>0.06</v>
      </c>
      <c r="X479">
        <v>0.19</v>
      </c>
      <c r="Y479">
        <v>0.28000000000000003</v>
      </c>
      <c r="Z479">
        <v>37.700000000000003</v>
      </c>
      <c r="AA479">
        <v>7.6</v>
      </c>
      <c r="AB479">
        <v>20.9</v>
      </c>
      <c r="AC479">
        <v>0.71</v>
      </c>
      <c r="AD479">
        <v>5.53</v>
      </c>
      <c r="AE479">
        <v>7.9</v>
      </c>
      <c r="AF479">
        <v>2</v>
      </c>
      <c r="AG479">
        <v>-0.1</v>
      </c>
      <c r="AH479">
        <v>0.12</v>
      </c>
      <c r="AI479">
        <v>45</v>
      </c>
      <c r="AJ479">
        <v>-0.02</v>
      </c>
      <c r="AK479">
        <v>0.09</v>
      </c>
      <c r="AL479">
        <v>19.5</v>
      </c>
      <c r="AM479">
        <v>6.2</v>
      </c>
      <c r="AN479">
        <v>0.21</v>
      </c>
      <c r="AO479">
        <v>1296</v>
      </c>
      <c r="AP479">
        <v>0.88</v>
      </c>
      <c r="AQ479">
        <v>0.01</v>
      </c>
      <c r="AR479">
        <v>1.02</v>
      </c>
      <c r="AS479">
        <v>12</v>
      </c>
      <c r="AT479">
        <v>0.11700000000000001</v>
      </c>
      <c r="AU479">
        <v>2.5</v>
      </c>
      <c r="AV479">
        <v>-10</v>
      </c>
      <c r="AW479">
        <v>-2</v>
      </c>
      <c r="AX479">
        <v>12.6</v>
      </c>
      <c r="AY479">
        <v>-1</v>
      </c>
      <c r="AZ479">
        <v>0.12</v>
      </c>
      <c r="BA479">
        <v>0.02</v>
      </c>
      <c r="BB479">
        <v>3.1</v>
      </c>
      <c r="BC479">
        <v>0.6</v>
      </c>
      <c r="BD479">
        <v>0.5</v>
      </c>
      <c r="BE479">
        <v>12.4</v>
      </c>
      <c r="BF479">
        <v>-0.05</v>
      </c>
      <c r="BG479">
        <v>-0.02</v>
      </c>
      <c r="BH479">
        <v>7.3</v>
      </c>
      <c r="BI479">
        <v>0.03</v>
      </c>
      <c r="BJ479">
        <v>0.15</v>
      </c>
      <c r="BK479">
        <v>5.4</v>
      </c>
      <c r="BL479">
        <v>24</v>
      </c>
      <c r="BM479">
        <v>0.1</v>
      </c>
      <c r="BN479">
        <v>10.52</v>
      </c>
      <c r="BO479">
        <v>63.4</v>
      </c>
      <c r="BP479">
        <v>5.3</v>
      </c>
      <c r="BQ479">
        <v>5.19</v>
      </c>
      <c r="BR479">
        <v>19.73</v>
      </c>
      <c r="BS479">
        <v>3.51</v>
      </c>
      <c r="BT479">
        <v>0.47</v>
      </c>
      <c r="BU479">
        <v>2.68</v>
      </c>
      <c r="BV479">
        <v>0.34</v>
      </c>
      <c r="BW479">
        <v>1.85</v>
      </c>
      <c r="BX479">
        <v>0.39</v>
      </c>
      <c r="BY479">
        <v>1.1399999999999999</v>
      </c>
      <c r="BZ479">
        <v>0.16</v>
      </c>
      <c r="CA479">
        <v>1.04</v>
      </c>
      <c r="CB479">
        <v>0.15</v>
      </c>
    </row>
    <row r="480" spans="1:80" x14ac:dyDescent="0.3">
      <c r="A480" t="s">
        <v>1858</v>
      </c>
      <c r="B480" t="s">
        <v>1859</v>
      </c>
      <c r="C480" s="1" t="str">
        <f>HYPERLINK("http://geochem.nrcan.gc.ca/cdogs/content/bdl/bdl211193_e.htm", "21:1193")</f>
        <v>21:1193</v>
      </c>
      <c r="D480" s="1" t="str">
        <f>HYPERLINK("http://geochem.nrcan.gc.ca/cdogs/content/svy/svy210191_e.htm", "21:0191")</f>
        <v>21:0191</v>
      </c>
      <c r="E480" t="s">
        <v>1860</v>
      </c>
      <c r="F480" t="s">
        <v>1861</v>
      </c>
      <c r="H480">
        <v>56.846388300000001</v>
      </c>
      <c r="I480">
        <v>-105.5309183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15</v>
      </c>
      <c r="M480" t="s">
        <v>84</v>
      </c>
      <c r="N480">
        <v>479</v>
      </c>
      <c r="O480">
        <v>7</v>
      </c>
      <c r="P480">
        <v>38</v>
      </c>
      <c r="Q480">
        <v>0.55000000000000004</v>
      </c>
      <c r="R480">
        <v>0.9</v>
      </c>
      <c r="S480">
        <v>1</v>
      </c>
      <c r="T480">
        <v>-20</v>
      </c>
      <c r="U480">
        <v>59.9</v>
      </c>
      <c r="V480">
        <v>1.1000000000000001</v>
      </c>
      <c r="W480">
        <v>0.02</v>
      </c>
      <c r="X480">
        <v>0.37</v>
      </c>
      <c r="Y480">
        <v>0.37</v>
      </c>
      <c r="Z480">
        <v>25.7</v>
      </c>
      <c r="AA480">
        <v>6.8</v>
      </c>
      <c r="AB480">
        <v>26</v>
      </c>
      <c r="AC480">
        <v>0.43</v>
      </c>
      <c r="AD480">
        <v>7.36</v>
      </c>
      <c r="AE480">
        <v>3.87</v>
      </c>
      <c r="AF480">
        <v>1.4</v>
      </c>
      <c r="AG480">
        <v>-0.1</v>
      </c>
      <c r="AH480">
        <v>0.17</v>
      </c>
      <c r="AI480">
        <v>64</v>
      </c>
      <c r="AJ480">
        <v>-0.02</v>
      </c>
      <c r="AK480">
        <v>0.05</v>
      </c>
      <c r="AL480">
        <v>13.6</v>
      </c>
      <c r="AM480">
        <v>3.2</v>
      </c>
      <c r="AN480">
        <v>0.15</v>
      </c>
      <c r="AO480">
        <v>490</v>
      </c>
      <c r="AP480">
        <v>1.26</v>
      </c>
      <c r="AQ480">
        <v>4.7E-2</v>
      </c>
      <c r="AR480">
        <v>0.81</v>
      </c>
      <c r="AS480">
        <v>15.3</v>
      </c>
      <c r="AT480">
        <v>7.0000000000000007E-2</v>
      </c>
      <c r="AU480">
        <v>1.76</v>
      </c>
      <c r="AV480">
        <v>-10</v>
      </c>
      <c r="AW480">
        <v>2</v>
      </c>
      <c r="AX480">
        <v>6.2</v>
      </c>
      <c r="AY480">
        <v>1</v>
      </c>
      <c r="AZ480">
        <v>0.36</v>
      </c>
      <c r="BA480">
        <v>0.06</v>
      </c>
      <c r="BB480">
        <v>3.2</v>
      </c>
      <c r="BC480">
        <v>1.4</v>
      </c>
      <c r="BD480">
        <v>0.3</v>
      </c>
      <c r="BE480">
        <v>11.3</v>
      </c>
      <c r="BF480">
        <v>-0.05</v>
      </c>
      <c r="BG480">
        <v>-0.02</v>
      </c>
      <c r="BH480">
        <v>4.4000000000000004</v>
      </c>
      <c r="BI480">
        <v>0.02</v>
      </c>
      <c r="BJ480">
        <v>0.11</v>
      </c>
      <c r="BK480">
        <v>2.5</v>
      </c>
      <c r="BL480">
        <v>27</v>
      </c>
      <c r="BM480">
        <v>-0.1</v>
      </c>
      <c r="BN480">
        <v>11.49</v>
      </c>
      <c r="BO480">
        <v>124.3</v>
      </c>
      <c r="BP480">
        <v>6.8</v>
      </c>
      <c r="BQ480">
        <v>4.01</v>
      </c>
      <c r="BR480">
        <v>15.45</v>
      </c>
      <c r="BS480">
        <v>2.95</v>
      </c>
      <c r="BT480">
        <v>0.48</v>
      </c>
      <c r="BU480">
        <v>2.5099999999999998</v>
      </c>
      <c r="BV480">
        <v>0.33</v>
      </c>
      <c r="BW480">
        <v>1.99</v>
      </c>
      <c r="BX480">
        <v>0.42</v>
      </c>
      <c r="BY480">
        <v>1.2</v>
      </c>
      <c r="BZ480">
        <v>0.18</v>
      </c>
      <c r="CA480">
        <v>1.1200000000000001</v>
      </c>
      <c r="CB480">
        <v>0.17</v>
      </c>
    </row>
    <row r="481" spans="1:80" x14ac:dyDescent="0.3">
      <c r="A481" t="s">
        <v>1862</v>
      </c>
      <c r="B481" t="s">
        <v>1863</v>
      </c>
      <c r="C481" s="1" t="str">
        <f>HYPERLINK("http://geochem.nrcan.gc.ca/cdogs/content/bdl/bdl211193_e.htm", "21:1193")</f>
        <v>21:1193</v>
      </c>
      <c r="D481" s="1" t="str">
        <f>HYPERLINK("http://geochem.nrcan.gc.ca/cdogs/content/svy/svy210191_e.htm", "21:0191")</f>
        <v>21:0191</v>
      </c>
      <c r="E481" t="s">
        <v>1860</v>
      </c>
      <c r="F481" t="s">
        <v>1864</v>
      </c>
      <c r="H481">
        <v>56.846388300000001</v>
      </c>
      <c r="I481">
        <v>-105.5309183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15</v>
      </c>
      <c r="M481" t="s">
        <v>108</v>
      </c>
      <c r="N481">
        <v>480</v>
      </c>
      <c r="O481">
        <v>1</v>
      </c>
      <c r="P481">
        <v>35</v>
      </c>
      <c r="Q481">
        <v>0.56999999999999995</v>
      </c>
      <c r="R481">
        <v>1.1000000000000001</v>
      </c>
      <c r="S481">
        <v>1.1000000000000001</v>
      </c>
      <c r="T481">
        <v>-20</v>
      </c>
      <c r="U481">
        <v>63.8</v>
      </c>
      <c r="V481">
        <v>1.1000000000000001</v>
      </c>
      <c r="W481">
        <v>0.02</v>
      </c>
      <c r="X481">
        <v>0.39</v>
      </c>
      <c r="Y481">
        <v>0.44</v>
      </c>
      <c r="Z481">
        <v>28.8</v>
      </c>
      <c r="AA481">
        <v>6.8</v>
      </c>
      <c r="AB481">
        <v>28</v>
      </c>
      <c r="AC481">
        <v>0.45</v>
      </c>
      <c r="AD481">
        <v>7.59</v>
      </c>
      <c r="AE481">
        <v>4.12</v>
      </c>
      <c r="AF481">
        <v>1.4</v>
      </c>
      <c r="AG481">
        <v>-0.1</v>
      </c>
      <c r="AH481">
        <v>0.16</v>
      </c>
      <c r="AI481">
        <v>56</v>
      </c>
      <c r="AJ481">
        <v>-0.02</v>
      </c>
      <c r="AK481">
        <v>0.05</v>
      </c>
      <c r="AL481">
        <v>15</v>
      </c>
      <c r="AM481">
        <v>3.3</v>
      </c>
      <c r="AN481">
        <v>0.15</v>
      </c>
      <c r="AO481">
        <v>545</v>
      </c>
      <c r="AP481">
        <v>1.22</v>
      </c>
      <c r="AQ481">
        <v>2.5999999999999999E-2</v>
      </c>
      <c r="AR481">
        <v>0.87</v>
      </c>
      <c r="AS481">
        <v>15.8</v>
      </c>
      <c r="AT481">
        <v>7.4999999999999997E-2</v>
      </c>
      <c r="AU481">
        <v>1.87</v>
      </c>
      <c r="AV481">
        <v>-10</v>
      </c>
      <c r="AW481">
        <v>3</v>
      </c>
      <c r="AX481">
        <v>6.3</v>
      </c>
      <c r="AY481">
        <v>2</v>
      </c>
      <c r="AZ481">
        <v>0.35</v>
      </c>
      <c r="BA481">
        <v>0.05</v>
      </c>
      <c r="BB481">
        <v>3.5</v>
      </c>
      <c r="BC481">
        <v>1.8</v>
      </c>
      <c r="BD481">
        <v>0.3</v>
      </c>
      <c r="BE481">
        <v>11.8</v>
      </c>
      <c r="BF481">
        <v>-0.05</v>
      </c>
      <c r="BG481">
        <v>-0.02</v>
      </c>
      <c r="BH481">
        <v>4.7</v>
      </c>
      <c r="BI481">
        <v>2.1000000000000001E-2</v>
      </c>
      <c r="BJ481">
        <v>0.12</v>
      </c>
      <c r="BK481">
        <v>2.7</v>
      </c>
      <c r="BL481">
        <v>31</v>
      </c>
      <c r="BM481">
        <v>-0.1</v>
      </c>
      <c r="BN481">
        <v>12.82</v>
      </c>
      <c r="BO481">
        <v>146.19999999999999</v>
      </c>
      <c r="BP481">
        <v>7.3</v>
      </c>
      <c r="BQ481">
        <v>4.3499999999999996</v>
      </c>
      <c r="BR481">
        <v>17.75</v>
      </c>
      <c r="BS481">
        <v>3.64</v>
      </c>
      <c r="BT481">
        <v>0.53</v>
      </c>
      <c r="BU481">
        <v>3.05</v>
      </c>
      <c r="BV481">
        <v>0.38</v>
      </c>
      <c r="BW481">
        <v>2.23</v>
      </c>
      <c r="BX481">
        <v>0.44</v>
      </c>
      <c r="BY481">
        <v>1.25</v>
      </c>
      <c r="BZ481">
        <v>0.18</v>
      </c>
      <c r="CA481">
        <v>1.29</v>
      </c>
      <c r="CB481">
        <v>0.21</v>
      </c>
    </row>
    <row r="482" spans="1:80" x14ac:dyDescent="0.3">
      <c r="A482" t="s">
        <v>1865</v>
      </c>
      <c r="B482" t="s">
        <v>1866</v>
      </c>
      <c r="C482" s="1" t="str">
        <f>HYPERLINK("http://geochem.nrcan.gc.ca/cdogs/content/bdl/bdl211193_e.htm", "21:1193")</f>
        <v>21:1193</v>
      </c>
      <c r="D482" s="1" t="str">
        <f>HYPERLINK("http://geochem.nrcan.gc.ca/cdogs/content/svy/svy210191_e.htm", "21:0191")</f>
        <v>21:0191</v>
      </c>
      <c r="E482" t="s">
        <v>1860</v>
      </c>
      <c r="F482" t="s">
        <v>1867</v>
      </c>
      <c r="H482">
        <v>56.846388300000001</v>
      </c>
      <c r="I482">
        <v>-105.5309183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15</v>
      </c>
      <c r="M482" t="s">
        <v>112</v>
      </c>
      <c r="N482">
        <v>481</v>
      </c>
      <c r="O482">
        <v>1</v>
      </c>
      <c r="P482">
        <v>34</v>
      </c>
      <c r="Q482">
        <v>0.56999999999999995</v>
      </c>
      <c r="R482">
        <v>0.9</v>
      </c>
      <c r="S482">
        <v>1</v>
      </c>
      <c r="T482">
        <v>21</v>
      </c>
      <c r="U482">
        <v>62.3</v>
      </c>
      <c r="V482">
        <v>1.1000000000000001</v>
      </c>
      <c r="W482">
        <v>0.02</v>
      </c>
      <c r="X482">
        <v>0.37</v>
      </c>
      <c r="Y482">
        <v>0.38</v>
      </c>
      <c r="Z482">
        <v>27.7</v>
      </c>
      <c r="AA482">
        <v>6.9</v>
      </c>
      <c r="AB482">
        <v>27.4</v>
      </c>
      <c r="AC482">
        <v>0.45</v>
      </c>
      <c r="AD482">
        <v>7.15</v>
      </c>
      <c r="AE482">
        <v>4.04</v>
      </c>
      <c r="AF482">
        <v>1.3</v>
      </c>
      <c r="AG482">
        <v>-0.1</v>
      </c>
      <c r="AH482">
        <v>0.2</v>
      </c>
      <c r="AI482">
        <v>78</v>
      </c>
      <c r="AJ482">
        <v>-0.02</v>
      </c>
      <c r="AK482">
        <v>0.05</v>
      </c>
      <c r="AL482">
        <v>14.7</v>
      </c>
      <c r="AM482">
        <v>3.4</v>
      </c>
      <c r="AN482">
        <v>0.15</v>
      </c>
      <c r="AO482">
        <v>521</v>
      </c>
      <c r="AP482">
        <v>1.32</v>
      </c>
      <c r="AQ482">
        <v>4.2000000000000003E-2</v>
      </c>
      <c r="AR482">
        <v>0.86</v>
      </c>
      <c r="AS482">
        <v>15.7</v>
      </c>
      <c r="AT482">
        <v>7.1999999999999995E-2</v>
      </c>
      <c r="AU482">
        <v>1.79</v>
      </c>
      <c r="AV482">
        <v>-10</v>
      </c>
      <c r="AW482">
        <v>2</v>
      </c>
      <c r="AX482">
        <v>6.3</v>
      </c>
      <c r="AY482">
        <v>-1</v>
      </c>
      <c r="AZ482">
        <v>0.36</v>
      </c>
      <c r="BA482">
        <v>0.05</v>
      </c>
      <c r="BB482">
        <v>3.4</v>
      </c>
      <c r="BC482">
        <v>1.5</v>
      </c>
      <c r="BD482">
        <v>0.3</v>
      </c>
      <c r="BE482">
        <v>11.4</v>
      </c>
      <c r="BF482">
        <v>-0.05</v>
      </c>
      <c r="BG482">
        <v>-0.02</v>
      </c>
      <c r="BH482">
        <v>4.5999999999999996</v>
      </c>
      <c r="BI482">
        <v>0.02</v>
      </c>
      <c r="BJ482">
        <v>0.12</v>
      </c>
      <c r="BK482">
        <v>2.6</v>
      </c>
      <c r="BL482">
        <v>29</v>
      </c>
      <c r="BM482">
        <v>0.1</v>
      </c>
      <c r="BN482">
        <v>12.49</v>
      </c>
      <c r="BO482">
        <v>114.9</v>
      </c>
      <c r="BP482">
        <v>7.6</v>
      </c>
      <c r="BQ482">
        <v>4.29</v>
      </c>
      <c r="BR482">
        <v>16.510000000000002</v>
      </c>
      <c r="BS482">
        <v>3.38</v>
      </c>
      <c r="BT482">
        <v>0.54</v>
      </c>
      <c r="BU482">
        <v>2.74</v>
      </c>
      <c r="BV482">
        <v>0.39</v>
      </c>
      <c r="BW482">
        <v>2.17</v>
      </c>
      <c r="BX482">
        <v>0.45</v>
      </c>
      <c r="BY482">
        <v>1.32</v>
      </c>
      <c r="BZ482">
        <v>0.19</v>
      </c>
      <c r="CA482">
        <v>1.27</v>
      </c>
      <c r="CB482">
        <v>0.19</v>
      </c>
    </row>
    <row r="483" spans="1:80" x14ac:dyDescent="0.3">
      <c r="A483" t="s">
        <v>1868</v>
      </c>
      <c r="B483" t="s">
        <v>1869</v>
      </c>
      <c r="C483" s="1" t="str">
        <f>HYPERLINK("http://geochem.nrcan.gc.ca/cdogs/content/bdl/bdl211193_e.htm", "21:1193")</f>
        <v>21:1193</v>
      </c>
      <c r="D483" s="1" t="str">
        <f>HYPERLINK("http://geochem.nrcan.gc.ca/cdogs/content/svy/svy210191_e.htm", "21:0191")</f>
        <v>21:0191</v>
      </c>
      <c r="E483" t="s">
        <v>1870</v>
      </c>
      <c r="F483" t="s">
        <v>1871</v>
      </c>
      <c r="H483">
        <v>56.844988399999998</v>
      </c>
      <c r="I483">
        <v>-105.5944729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15</v>
      </c>
      <c r="M483" t="s">
        <v>89</v>
      </c>
      <c r="N483">
        <v>482</v>
      </c>
      <c r="O483">
        <v>1</v>
      </c>
      <c r="P483">
        <v>54</v>
      </c>
      <c r="Q483">
        <v>1.52</v>
      </c>
      <c r="R483">
        <v>0.3</v>
      </c>
      <c r="S483">
        <v>1.2</v>
      </c>
      <c r="T483">
        <v>-20</v>
      </c>
      <c r="U483">
        <v>64.5</v>
      </c>
      <c r="V483">
        <v>0.9</v>
      </c>
      <c r="W483">
        <v>-0.02</v>
      </c>
      <c r="X483">
        <v>0.41</v>
      </c>
      <c r="Y483">
        <v>0.47</v>
      </c>
      <c r="Z483">
        <v>73</v>
      </c>
      <c r="AA483">
        <v>9.8000000000000007</v>
      </c>
      <c r="AB483">
        <v>39.799999999999997</v>
      </c>
      <c r="AC483">
        <v>0.44</v>
      </c>
      <c r="AD483">
        <v>14.93</v>
      </c>
      <c r="AE483">
        <v>3.43</v>
      </c>
      <c r="AF483">
        <v>2.2000000000000002</v>
      </c>
      <c r="AG483">
        <v>-0.1</v>
      </c>
      <c r="AH483">
        <v>-0.02</v>
      </c>
      <c r="AI483">
        <v>64</v>
      </c>
      <c r="AJ483">
        <v>-0.02</v>
      </c>
      <c r="AK483">
        <v>0.04</v>
      </c>
      <c r="AL483">
        <v>37.9</v>
      </c>
      <c r="AM483">
        <v>4.2</v>
      </c>
      <c r="AN483">
        <v>0.13</v>
      </c>
      <c r="AO483">
        <v>429</v>
      </c>
      <c r="AP483">
        <v>1.99</v>
      </c>
      <c r="AQ483">
        <v>1.7999999999999999E-2</v>
      </c>
      <c r="AR483">
        <v>1.19</v>
      </c>
      <c r="AS483">
        <v>27.8</v>
      </c>
      <c r="AT483">
        <v>0.107</v>
      </c>
      <c r="AU483">
        <v>1.72</v>
      </c>
      <c r="AV483">
        <v>-10</v>
      </c>
      <c r="AW483">
        <v>-2</v>
      </c>
      <c r="AX483">
        <v>5.4</v>
      </c>
      <c r="AY483">
        <v>2</v>
      </c>
      <c r="AZ483">
        <v>0.27</v>
      </c>
      <c r="BA483">
        <v>0.03</v>
      </c>
      <c r="BB483">
        <v>4.2</v>
      </c>
      <c r="BC483">
        <v>1</v>
      </c>
      <c r="BD483">
        <v>0.3</v>
      </c>
      <c r="BE483">
        <v>13.3</v>
      </c>
      <c r="BF483">
        <v>-0.05</v>
      </c>
      <c r="BG483">
        <v>-0.02</v>
      </c>
      <c r="BH483">
        <v>2</v>
      </c>
      <c r="BI483">
        <v>2.1999999999999999E-2</v>
      </c>
      <c r="BJ483">
        <v>0.15</v>
      </c>
      <c r="BK483">
        <v>2.7</v>
      </c>
      <c r="BL483">
        <v>31</v>
      </c>
      <c r="BM483">
        <v>-0.1</v>
      </c>
      <c r="BN483">
        <v>22.68</v>
      </c>
      <c r="BO483">
        <v>135.69999999999999</v>
      </c>
      <c r="BP483">
        <v>0.8</v>
      </c>
      <c r="BQ483">
        <v>10.51</v>
      </c>
      <c r="BR483">
        <v>38.69</v>
      </c>
      <c r="BS483">
        <v>6.7</v>
      </c>
      <c r="BT483">
        <v>0.85</v>
      </c>
      <c r="BU483">
        <v>5.37</v>
      </c>
      <c r="BV483">
        <v>0.76</v>
      </c>
      <c r="BW483">
        <v>4.04</v>
      </c>
      <c r="BX483">
        <v>0.86</v>
      </c>
      <c r="BY483">
        <v>2.34</v>
      </c>
      <c r="BZ483">
        <v>0.31</v>
      </c>
      <c r="CA483">
        <v>2.25</v>
      </c>
      <c r="CB483">
        <v>0.33</v>
      </c>
    </row>
    <row r="484" spans="1:80" x14ac:dyDescent="0.3">
      <c r="A484" t="s">
        <v>1872</v>
      </c>
      <c r="B484" t="s">
        <v>1873</v>
      </c>
      <c r="C484" s="1" t="str">
        <f>HYPERLINK("http://geochem.nrcan.gc.ca/cdogs/content/bdl/bdl211193_e.htm", "21:1193")</f>
        <v>21:1193</v>
      </c>
      <c r="D484" s="1" t="str">
        <f>HYPERLINK("http://geochem.nrcan.gc.ca/cdogs/content/svy/svy210191_e.htm", "21:0191")</f>
        <v>21:0191</v>
      </c>
      <c r="E484" t="s">
        <v>1874</v>
      </c>
      <c r="F484" t="s">
        <v>1875</v>
      </c>
      <c r="H484">
        <v>56.831536800000002</v>
      </c>
      <c r="I484">
        <v>-105.6439671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15</v>
      </c>
      <c r="M484" t="s">
        <v>94</v>
      </c>
      <c r="N484">
        <v>483</v>
      </c>
      <c r="O484">
        <v>1</v>
      </c>
      <c r="P484">
        <v>39</v>
      </c>
      <c r="Q484">
        <v>0.89</v>
      </c>
      <c r="R484">
        <v>0.3</v>
      </c>
      <c r="S484">
        <v>0.3</v>
      </c>
      <c r="T484">
        <v>-20</v>
      </c>
      <c r="U484">
        <v>44.6</v>
      </c>
      <c r="V484">
        <v>0.6</v>
      </c>
      <c r="W484">
        <v>0.02</v>
      </c>
      <c r="X484">
        <v>0.19</v>
      </c>
      <c r="Y484">
        <v>0.33</v>
      </c>
      <c r="Z484">
        <v>72.3</v>
      </c>
      <c r="AA484">
        <v>6.5</v>
      </c>
      <c r="AB484">
        <v>20.9</v>
      </c>
      <c r="AC484">
        <v>0.7</v>
      </c>
      <c r="AD484">
        <v>10.45</v>
      </c>
      <c r="AE484">
        <v>2.6</v>
      </c>
      <c r="AF484">
        <v>2.2000000000000002</v>
      </c>
      <c r="AG484">
        <v>-0.1</v>
      </c>
      <c r="AH484">
        <v>-0.02</v>
      </c>
      <c r="AI484">
        <v>33</v>
      </c>
      <c r="AJ484">
        <v>-0.02</v>
      </c>
      <c r="AK484">
        <v>0.11</v>
      </c>
      <c r="AL484">
        <v>36.1</v>
      </c>
      <c r="AM484">
        <v>8.4</v>
      </c>
      <c r="AN484">
        <v>0.24</v>
      </c>
      <c r="AO484">
        <v>364</v>
      </c>
      <c r="AP484">
        <v>1</v>
      </c>
      <c r="AQ484">
        <v>1.7000000000000001E-2</v>
      </c>
      <c r="AR484">
        <v>1.2</v>
      </c>
      <c r="AS484">
        <v>14.7</v>
      </c>
      <c r="AT484">
        <v>7.6999999999999999E-2</v>
      </c>
      <c r="AU484">
        <v>4.29</v>
      </c>
      <c r="AV484">
        <v>-10</v>
      </c>
      <c r="AW484">
        <v>3</v>
      </c>
      <c r="AX484">
        <v>12.9</v>
      </c>
      <c r="AY484">
        <v>-1</v>
      </c>
      <c r="AZ484">
        <v>0.18</v>
      </c>
      <c r="BA484">
        <v>0.02</v>
      </c>
      <c r="BB484">
        <v>3</v>
      </c>
      <c r="BC484">
        <v>0.8</v>
      </c>
      <c r="BD484">
        <v>0.5</v>
      </c>
      <c r="BE484">
        <v>11.9</v>
      </c>
      <c r="BF484">
        <v>-0.05</v>
      </c>
      <c r="BG484">
        <v>-0.02</v>
      </c>
      <c r="BH484">
        <v>5.6</v>
      </c>
      <c r="BI484">
        <v>3.4000000000000002E-2</v>
      </c>
      <c r="BJ484">
        <v>0.12</v>
      </c>
      <c r="BK484">
        <v>1.5</v>
      </c>
      <c r="BL484">
        <v>20</v>
      </c>
      <c r="BM484">
        <v>0.1</v>
      </c>
      <c r="BN484">
        <v>15.12</v>
      </c>
      <c r="BO484">
        <v>90.8</v>
      </c>
      <c r="BP484">
        <v>1.1000000000000001</v>
      </c>
      <c r="BQ484">
        <v>9.34</v>
      </c>
      <c r="BR484">
        <v>34.799999999999997</v>
      </c>
      <c r="BS484">
        <v>5.59</v>
      </c>
      <c r="BT484">
        <v>0.55000000000000004</v>
      </c>
      <c r="BU484">
        <v>4.3099999999999996</v>
      </c>
      <c r="BV484">
        <v>0.54</v>
      </c>
      <c r="BW484">
        <v>2.76</v>
      </c>
      <c r="BX484">
        <v>0.56000000000000005</v>
      </c>
      <c r="BY484">
        <v>1.51</v>
      </c>
      <c r="BZ484">
        <v>0.21</v>
      </c>
      <c r="CA484">
        <v>1.39</v>
      </c>
      <c r="CB484">
        <v>0.19</v>
      </c>
    </row>
    <row r="485" spans="1:80" x14ac:dyDescent="0.3">
      <c r="A485" t="s">
        <v>1876</v>
      </c>
      <c r="B485" t="s">
        <v>1877</v>
      </c>
      <c r="C485" s="1" t="str">
        <f>HYPERLINK("http://geochem.nrcan.gc.ca/cdogs/content/bdl/bdl211193_e.htm", "21:1193")</f>
        <v>21:1193</v>
      </c>
      <c r="D485" s="1" t="str">
        <f>HYPERLINK("http://geochem.nrcan.gc.ca/cdogs/content/svy/svy210191_e.htm", "21:0191")</f>
        <v>21:0191</v>
      </c>
      <c r="E485" t="s">
        <v>1878</v>
      </c>
      <c r="F485" t="s">
        <v>1879</v>
      </c>
      <c r="H485">
        <v>56.851054599999998</v>
      </c>
      <c r="I485">
        <v>-105.7063656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15</v>
      </c>
      <c r="M485" t="s">
        <v>99</v>
      </c>
      <c r="N485">
        <v>484</v>
      </c>
      <c r="O485">
        <v>1</v>
      </c>
      <c r="P485">
        <v>16</v>
      </c>
      <c r="Q485">
        <v>0.32</v>
      </c>
      <c r="R485">
        <v>0.4</v>
      </c>
      <c r="S485">
        <v>0.3</v>
      </c>
      <c r="T485">
        <v>21</v>
      </c>
      <c r="U485">
        <v>47.6</v>
      </c>
      <c r="V485">
        <v>0.5</v>
      </c>
      <c r="W485">
        <v>-0.02</v>
      </c>
      <c r="X485">
        <v>0.19</v>
      </c>
      <c r="Y485">
        <v>0.17</v>
      </c>
      <c r="Z485">
        <v>24.8</v>
      </c>
      <c r="AA485">
        <v>2.6</v>
      </c>
      <c r="AB485">
        <v>17.2</v>
      </c>
      <c r="AC485">
        <v>0.47</v>
      </c>
      <c r="AD485">
        <v>2.93</v>
      </c>
      <c r="AE485">
        <v>1.17</v>
      </c>
      <c r="AF485">
        <v>1.1000000000000001</v>
      </c>
      <c r="AG485">
        <v>-0.1</v>
      </c>
      <c r="AH485">
        <v>0.06</v>
      </c>
      <c r="AI485">
        <v>44</v>
      </c>
      <c r="AJ485">
        <v>-0.02</v>
      </c>
      <c r="AK485">
        <v>0.06</v>
      </c>
      <c r="AL485">
        <v>12.5</v>
      </c>
      <c r="AM485">
        <v>3.3</v>
      </c>
      <c r="AN485">
        <v>0.16</v>
      </c>
      <c r="AO485">
        <v>144</v>
      </c>
      <c r="AP485">
        <v>1.02</v>
      </c>
      <c r="AQ485">
        <v>2.4E-2</v>
      </c>
      <c r="AR485">
        <v>0.81</v>
      </c>
      <c r="AS485">
        <v>6.2</v>
      </c>
      <c r="AT485">
        <v>3.3000000000000002E-2</v>
      </c>
      <c r="AU485">
        <v>1.98</v>
      </c>
      <c r="AV485">
        <v>-10</v>
      </c>
      <c r="AW485">
        <v>-2</v>
      </c>
      <c r="AX485">
        <v>7.8</v>
      </c>
      <c r="AY485">
        <v>-1</v>
      </c>
      <c r="AZ485">
        <v>0.19</v>
      </c>
      <c r="BA485">
        <v>0.04</v>
      </c>
      <c r="BB485">
        <v>1.9</v>
      </c>
      <c r="BC485">
        <v>0.6</v>
      </c>
      <c r="BD485">
        <v>0.3</v>
      </c>
      <c r="BE485">
        <v>7.8</v>
      </c>
      <c r="BF485">
        <v>-0.05</v>
      </c>
      <c r="BG485">
        <v>-0.02</v>
      </c>
      <c r="BH485">
        <v>4.0999999999999996</v>
      </c>
      <c r="BI485">
        <v>2.4E-2</v>
      </c>
      <c r="BJ485">
        <v>0.06</v>
      </c>
      <c r="BK485">
        <v>1</v>
      </c>
      <c r="BL485">
        <v>15</v>
      </c>
      <c r="BM485">
        <v>-0.1</v>
      </c>
      <c r="BN485">
        <v>6.73</v>
      </c>
      <c r="BO485">
        <v>72.5</v>
      </c>
      <c r="BP485">
        <v>3.2</v>
      </c>
      <c r="BQ485">
        <v>3.18</v>
      </c>
      <c r="BR485">
        <v>11.88</v>
      </c>
      <c r="BS485">
        <v>2.2599999999999998</v>
      </c>
      <c r="BT485">
        <v>0.32</v>
      </c>
      <c r="BU485">
        <v>1.74</v>
      </c>
      <c r="BV485">
        <v>0.26</v>
      </c>
      <c r="BW485">
        <v>1.28</v>
      </c>
      <c r="BX485">
        <v>0.26</v>
      </c>
      <c r="BY485">
        <v>0.71</v>
      </c>
      <c r="BZ485">
        <v>0.1</v>
      </c>
      <c r="CA485">
        <v>0.62</v>
      </c>
      <c r="CB485">
        <v>0.09</v>
      </c>
    </row>
    <row r="486" spans="1:80" x14ac:dyDescent="0.3">
      <c r="A486" t="s">
        <v>1880</v>
      </c>
      <c r="B486" t="s">
        <v>1881</v>
      </c>
      <c r="C486" s="1" t="str">
        <f>HYPERLINK("http://geochem.nrcan.gc.ca/cdogs/content/bdl/bdl211193_e.htm", "21:1193")</f>
        <v>21:1193</v>
      </c>
      <c r="D486" s="1" t="str">
        <f>HYPERLINK("http://geochem.nrcan.gc.ca/cdogs/content/svy/svy210191_e.htm", "21:0191")</f>
        <v>21:0191</v>
      </c>
      <c r="E486" t="s">
        <v>1882</v>
      </c>
      <c r="F486" t="s">
        <v>1883</v>
      </c>
      <c r="H486">
        <v>56.867378600000002</v>
      </c>
      <c r="I486">
        <v>-105.6983729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15</v>
      </c>
      <c r="M486" t="s">
        <v>104</v>
      </c>
      <c r="N486">
        <v>485</v>
      </c>
      <c r="O486">
        <v>1</v>
      </c>
      <c r="P486">
        <v>84</v>
      </c>
      <c r="Q486">
        <v>0.94</v>
      </c>
      <c r="R486">
        <v>1</v>
      </c>
      <c r="S486">
        <v>0.8</v>
      </c>
      <c r="T486">
        <v>24</v>
      </c>
      <c r="U486">
        <v>45.9</v>
      </c>
      <c r="V486">
        <v>1.6</v>
      </c>
      <c r="W486">
        <v>7.0000000000000007E-2</v>
      </c>
      <c r="X486">
        <v>0.33</v>
      </c>
      <c r="Y486">
        <v>0.79</v>
      </c>
      <c r="Z486">
        <v>49.1</v>
      </c>
      <c r="AA486">
        <v>9</v>
      </c>
      <c r="AB486">
        <v>71.099999999999994</v>
      </c>
      <c r="AC486">
        <v>0.52</v>
      </c>
      <c r="AD486">
        <v>13.59</v>
      </c>
      <c r="AE486">
        <v>4.16</v>
      </c>
      <c r="AF486">
        <v>2</v>
      </c>
      <c r="AG486">
        <v>-0.1</v>
      </c>
      <c r="AH486">
        <v>0.28999999999999998</v>
      </c>
      <c r="AI486">
        <v>96</v>
      </c>
      <c r="AJ486">
        <v>-0.02</v>
      </c>
      <c r="AK486">
        <v>0.06</v>
      </c>
      <c r="AL486">
        <v>23.2</v>
      </c>
      <c r="AM486">
        <v>6.9</v>
      </c>
      <c r="AN486">
        <v>0.22</v>
      </c>
      <c r="AO486">
        <v>179</v>
      </c>
      <c r="AP486">
        <v>3.6</v>
      </c>
      <c r="AQ486">
        <v>3.4000000000000002E-2</v>
      </c>
      <c r="AR486">
        <v>1.35</v>
      </c>
      <c r="AS486">
        <v>18.399999999999999</v>
      </c>
      <c r="AT486">
        <v>6.8000000000000005E-2</v>
      </c>
      <c r="AU486">
        <v>2.33</v>
      </c>
      <c r="AV486">
        <v>-10</v>
      </c>
      <c r="AW486">
        <v>-2</v>
      </c>
      <c r="AX486">
        <v>7.1</v>
      </c>
      <c r="AY486">
        <v>1</v>
      </c>
      <c r="AZ486">
        <v>0.55000000000000004</v>
      </c>
      <c r="BA486">
        <v>0.09</v>
      </c>
      <c r="BB486">
        <v>6.8</v>
      </c>
      <c r="BC486">
        <v>2.2999999999999998</v>
      </c>
      <c r="BD486">
        <v>0.7</v>
      </c>
      <c r="BE486">
        <v>11.4</v>
      </c>
      <c r="BF486">
        <v>-0.05</v>
      </c>
      <c r="BG486">
        <v>-0.02</v>
      </c>
      <c r="BH486">
        <v>7.9</v>
      </c>
      <c r="BI486">
        <v>4.2000000000000003E-2</v>
      </c>
      <c r="BJ486">
        <v>0.15</v>
      </c>
      <c r="BK486">
        <v>5.3</v>
      </c>
      <c r="BL486">
        <v>87</v>
      </c>
      <c r="BM486">
        <v>0.4</v>
      </c>
      <c r="BN486">
        <v>17.97</v>
      </c>
      <c r="BO486">
        <v>178</v>
      </c>
      <c r="BP486">
        <v>12.5</v>
      </c>
      <c r="BQ486">
        <v>6.23</v>
      </c>
      <c r="BR486">
        <v>24.24</v>
      </c>
      <c r="BS486">
        <v>4.59</v>
      </c>
      <c r="BT486">
        <v>0.81</v>
      </c>
      <c r="BU486">
        <v>3.79</v>
      </c>
      <c r="BV486">
        <v>0.57999999999999996</v>
      </c>
      <c r="BW486">
        <v>3.27</v>
      </c>
      <c r="BX486">
        <v>0.62</v>
      </c>
      <c r="BY486">
        <v>1.85</v>
      </c>
      <c r="BZ486">
        <v>0.26</v>
      </c>
      <c r="CA486">
        <v>1.7</v>
      </c>
      <c r="CB486">
        <v>0.26</v>
      </c>
    </row>
    <row r="487" spans="1:80" x14ac:dyDescent="0.3">
      <c r="A487" t="s">
        <v>1884</v>
      </c>
      <c r="B487" t="s">
        <v>1885</v>
      </c>
      <c r="C487" s="1" t="str">
        <f>HYPERLINK("http://geochem.nrcan.gc.ca/cdogs/content/bdl/bdl211193_e.htm", "21:1193")</f>
        <v>21:1193</v>
      </c>
      <c r="D487" s="1" t="str">
        <f>HYPERLINK("http://geochem.nrcan.gc.ca/cdogs/content/svy/svy210191_e.htm", "21:0191")</f>
        <v>21:0191</v>
      </c>
      <c r="E487" t="s">
        <v>1886</v>
      </c>
      <c r="F487" t="s">
        <v>1887</v>
      </c>
      <c r="H487">
        <v>56.831260200000003</v>
      </c>
      <c r="I487">
        <v>-105.7499625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15</v>
      </c>
      <c r="M487" t="s">
        <v>117</v>
      </c>
      <c r="N487">
        <v>486</v>
      </c>
      <c r="O487">
        <v>1</v>
      </c>
      <c r="P487">
        <v>60</v>
      </c>
      <c r="Q487">
        <v>1.07</v>
      </c>
      <c r="R487">
        <v>0.5</v>
      </c>
      <c r="S487">
        <v>0.5</v>
      </c>
      <c r="T487">
        <v>-20</v>
      </c>
      <c r="U487">
        <v>36.5</v>
      </c>
      <c r="V487">
        <v>1.6</v>
      </c>
      <c r="W487">
        <v>0.04</v>
      </c>
      <c r="X487">
        <v>0.2</v>
      </c>
      <c r="Y487">
        <v>0.49</v>
      </c>
      <c r="Z487">
        <v>92.9</v>
      </c>
      <c r="AA487">
        <v>8.1999999999999993</v>
      </c>
      <c r="AB487">
        <v>62.6</v>
      </c>
      <c r="AC487">
        <v>0.52</v>
      </c>
      <c r="AD487">
        <v>11.45</v>
      </c>
      <c r="AE487">
        <v>14.72</v>
      </c>
      <c r="AF487">
        <v>2.2000000000000002</v>
      </c>
      <c r="AG487">
        <v>0.2</v>
      </c>
      <c r="AH487">
        <v>0.13</v>
      </c>
      <c r="AI487">
        <v>63</v>
      </c>
      <c r="AJ487">
        <v>-0.02</v>
      </c>
      <c r="AK487">
        <v>0.06</v>
      </c>
      <c r="AL487">
        <v>46</v>
      </c>
      <c r="AM487">
        <v>4.2</v>
      </c>
      <c r="AN487">
        <v>0.18</v>
      </c>
      <c r="AO487">
        <v>444</v>
      </c>
      <c r="AP487">
        <v>5.26</v>
      </c>
      <c r="AQ487">
        <v>3.1E-2</v>
      </c>
      <c r="AR487">
        <v>1.26</v>
      </c>
      <c r="AS487">
        <v>16</v>
      </c>
      <c r="AT487">
        <v>0.19800000000000001</v>
      </c>
      <c r="AU487">
        <v>2.92</v>
      </c>
      <c r="AV487">
        <v>-10</v>
      </c>
      <c r="AW487">
        <v>-2</v>
      </c>
      <c r="AX487">
        <v>6.4</v>
      </c>
      <c r="AY487">
        <v>-1</v>
      </c>
      <c r="AZ487">
        <v>0.32</v>
      </c>
      <c r="BA487">
        <v>0.06</v>
      </c>
      <c r="BB487">
        <v>6.5</v>
      </c>
      <c r="BC487">
        <v>1.2</v>
      </c>
      <c r="BD487">
        <v>0.6</v>
      </c>
      <c r="BE487">
        <v>7.5</v>
      </c>
      <c r="BF487">
        <v>-0.05</v>
      </c>
      <c r="BG487">
        <v>-0.02</v>
      </c>
      <c r="BH487">
        <v>9</v>
      </c>
      <c r="BI487">
        <v>3.7999999999999999E-2</v>
      </c>
      <c r="BJ487">
        <v>0.1</v>
      </c>
      <c r="BK487">
        <v>2.5</v>
      </c>
      <c r="BL487">
        <v>104</v>
      </c>
      <c r="BM487">
        <v>0.5</v>
      </c>
      <c r="BN487">
        <v>27.64</v>
      </c>
      <c r="BO487">
        <v>169.4</v>
      </c>
      <c r="BP487">
        <v>7.7</v>
      </c>
      <c r="BQ487">
        <v>12.66</v>
      </c>
      <c r="BR487">
        <v>48.18</v>
      </c>
      <c r="BS487">
        <v>8.06</v>
      </c>
      <c r="BT487">
        <v>1.23</v>
      </c>
      <c r="BU487">
        <v>6.4</v>
      </c>
      <c r="BV487">
        <v>0.9</v>
      </c>
      <c r="BW487">
        <v>4.6900000000000004</v>
      </c>
      <c r="BX487">
        <v>0.94</v>
      </c>
      <c r="BY487">
        <v>2.78</v>
      </c>
      <c r="BZ487">
        <v>0.4</v>
      </c>
      <c r="CA487">
        <v>2.35</v>
      </c>
      <c r="CB487">
        <v>0.37</v>
      </c>
    </row>
    <row r="488" spans="1:80" x14ac:dyDescent="0.3">
      <c r="A488" t="s">
        <v>1888</v>
      </c>
      <c r="B488" t="s">
        <v>1889</v>
      </c>
      <c r="C488" s="1" t="str">
        <f>HYPERLINK("http://geochem.nrcan.gc.ca/cdogs/content/bdl/bdl211193_e.htm", "21:1193")</f>
        <v>21:1193</v>
      </c>
      <c r="D488" s="1" t="str">
        <f>HYPERLINK("http://geochem.nrcan.gc.ca/cdogs/content/svy/svy_e.htm", "")</f>
        <v/>
      </c>
      <c r="G488" s="1" t="str">
        <f>HYPERLINK("http://geochem.nrcan.gc.ca/cdogs/content/cr_/cr_00126_e.htm", "126")</f>
        <v>126</v>
      </c>
      <c r="J488" t="s">
        <v>135</v>
      </c>
      <c r="K488" t="s">
        <v>136</v>
      </c>
      <c r="L488">
        <v>15</v>
      </c>
      <c r="M488" t="s">
        <v>137</v>
      </c>
      <c r="N488">
        <v>487</v>
      </c>
      <c r="O488">
        <v>8</v>
      </c>
      <c r="P488">
        <v>719</v>
      </c>
      <c r="Q488">
        <v>1.43</v>
      </c>
      <c r="R488">
        <v>8.4</v>
      </c>
      <c r="S488">
        <v>1.4</v>
      </c>
      <c r="T488">
        <v>-20</v>
      </c>
      <c r="U488">
        <v>189.7</v>
      </c>
      <c r="V488">
        <v>0.5</v>
      </c>
      <c r="W488">
        <v>1.03</v>
      </c>
      <c r="X488">
        <v>0.52</v>
      </c>
      <c r="Y488">
        <v>0.74</v>
      </c>
      <c r="Z488">
        <v>83.3</v>
      </c>
      <c r="AA488">
        <v>15.7</v>
      </c>
      <c r="AB488">
        <v>29.2</v>
      </c>
      <c r="AC488">
        <v>1.21</v>
      </c>
      <c r="AD488">
        <v>34.619999999999997</v>
      </c>
      <c r="AE488">
        <v>2.96</v>
      </c>
      <c r="AF488">
        <v>4.5999999999999996</v>
      </c>
      <c r="AG488">
        <v>-0.1</v>
      </c>
      <c r="AH488">
        <v>0.04</v>
      </c>
      <c r="AI488">
        <v>151</v>
      </c>
      <c r="AJ488">
        <v>0.06</v>
      </c>
      <c r="AK488">
        <v>0.2</v>
      </c>
      <c r="AL488">
        <v>52</v>
      </c>
      <c r="AM488">
        <v>15.2</v>
      </c>
      <c r="AN488">
        <v>0.56000000000000005</v>
      </c>
      <c r="AO488">
        <v>1651</v>
      </c>
      <c r="AP488">
        <v>1.1000000000000001</v>
      </c>
      <c r="AQ488">
        <v>2.7E-2</v>
      </c>
      <c r="AR488">
        <v>0.97</v>
      </c>
      <c r="AS488">
        <v>24.8</v>
      </c>
      <c r="AT488">
        <v>0.104</v>
      </c>
      <c r="AU488">
        <v>36.68</v>
      </c>
      <c r="AV488">
        <v>-10</v>
      </c>
      <c r="AW488">
        <v>-2</v>
      </c>
      <c r="AX488">
        <v>15.4</v>
      </c>
      <c r="AY488">
        <v>2</v>
      </c>
      <c r="AZ488">
        <v>0.13</v>
      </c>
      <c r="BA488">
        <v>0.53</v>
      </c>
      <c r="BB488">
        <v>5.0999999999999996</v>
      </c>
      <c r="BC488">
        <v>0.7</v>
      </c>
      <c r="BD488">
        <v>1.2</v>
      </c>
      <c r="BE488">
        <v>23.1</v>
      </c>
      <c r="BF488">
        <v>-0.05</v>
      </c>
      <c r="BG488">
        <v>7.0000000000000007E-2</v>
      </c>
      <c r="BH488">
        <v>8.1999999999999993</v>
      </c>
      <c r="BI488">
        <v>6.7000000000000004E-2</v>
      </c>
      <c r="BJ488">
        <v>0.25</v>
      </c>
      <c r="BK488">
        <v>6.2</v>
      </c>
      <c r="BL488">
        <v>39</v>
      </c>
      <c r="BM488">
        <v>0.3</v>
      </c>
      <c r="BN488">
        <v>24.66</v>
      </c>
      <c r="BO488">
        <v>176.9</v>
      </c>
      <c r="BP488">
        <v>2.6</v>
      </c>
      <c r="BQ488">
        <v>12.87</v>
      </c>
      <c r="BR488">
        <v>47.29</v>
      </c>
      <c r="BS488">
        <v>7.94</v>
      </c>
      <c r="BT488">
        <v>1.18</v>
      </c>
      <c r="BU488">
        <v>6.13</v>
      </c>
      <c r="BV488">
        <v>0.82</v>
      </c>
      <c r="BW488">
        <v>4.45</v>
      </c>
      <c r="BX488">
        <v>0.85</v>
      </c>
      <c r="BY488">
        <v>2.39</v>
      </c>
      <c r="BZ488">
        <v>0.36</v>
      </c>
      <c r="CA488">
        <v>2.39</v>
      </c>
      <c r="CB488">
        <v>0.32</v>
      </c>
    </row>
    <row r="489" spans="1:80" x14ac:dyDescent="0.3">
      <c r="A489" t="s">
        <v>1890</v>
      </c>
      <c r="B489" t="s">
        <v>1891</v>
      </c>
      <c r="C489" s="1" t="str">
        <f>HYPERLINK("http://geochem.nrcan.gc.ca/cdogs/content/bdl/bdl211193_e.htm", "21:1193")</f>
        <v>21:1193</v>
      </c>
      <c r="D489" s="1" t="str">
        <f>HYPERLINK("http://geochem.nrcan.gc.ca/cdogs/content/svy/svy210191_e.htm", "21:0191")</f>
        <v>21:0191</v>
      </c>
      <c r="E489" t="s">
        <v>1892</v>
      </c>
      <c r="F489" t="s">
        <v>1893</v>
      </c>
      <c r="H489">
        <v>56.816064500000003</v>
      </c>
      <c r="I489">
        <v>-105.8671318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15</v>
      </c>
      <c r="M489" t="s">
        <v>122</v>
      </c>
      <c r="N489">
        <v>488</v>
      </c>
      <c r="O489">
        <v>1</v>
      </c>
      <c r="P489">
        <v>7</v>
      </c>
      <c r="Q489">
        <v>0.14000000000000001</v>
      </c>
      <c r="R489">
        <v>0.6</v>
      </c>
      <c r="S489">
        <v>0.7</v>
      </c>
      <c r="T489">
        <v>-20</v>
      </c>
      <c r="U489">
        <v>22</v>
      </c>
      <c r="V489">
        <v>0.4</v>
      </c>
      <c r="W489">
        <v>-0.02</v>
      </c>
      <c r="X489">
        <v>0.05</v>
      </c>
      <c r="Y489">
        <v>0.08</v>
      </c>
      <c r="Z489">
        <v>22.1</v>
      </c>
      <c r="AA489">
        <v>2.7</v>
      </c>
      <c r="AB489">
        <v>9</v>
      </c>
      <c r="AC489">
        <v>0.11</v>
      </c>
      <c r="AD489">
        <v>1.1100000000000001</v>
      </c>
      <c r="AE489">
        <v>3.35</v>
      </c>
      <c r="AF489">
        <v>0.4</v>
      </c>
      <c r="AG489">
        <v>-0.1</v>
      </c>
      <c r="AH489">
        <v>-0.02</v>
      </c>
      <c r="AI489">
        <v>20</v>
      </c>
      <c r="AJ489">
        <v>-0.02</v>
      </c>
      <c r="AK489">
        <v>0.01</v>
      </c>
      <c r="AL489">
        <v>11.2</v>
      </c>
      <c r="AM489">
        <v>0.8</v>
      </c>
      <c r="AN489">
        <v>0.03</v>
      </c>
      <c r="AO489">
        <v>459</v>
      </c>
      <c r="AP489">
        <v>0.53</v>
      </c>
      <c r="AQ489">
        <v>1.4E-2</v>
      </c>
      <c r="AR489">
        <v>0.12</v>
      </c>
      <c r="AS489">
        <v>2.2999999999999998</v>
      </c>
      <c r="AT489">
        <v>2.1999999999999999E-2</v>
      </c>
      <c r="AU489">
        <v>1.19</v>
      </c>
      <c r="AV489">
        <v>-10</v>
      </c>
      <c r="AW489">
        <v>-2</v>
      </c>
      <c r="AX489">
        <v>1.2</v>
      </c>
      <c r="AY489">
        <v>1</v>
      </c>
      <c r="AZ489">
        <v>0.04</v>
      </c>
      <c r="BA489">
        <v>-0.02</v>
      </c>
      <c r="BB489">
        <v>1</v>
      </c>
      <c r="BC489">
        <v>-0.1</v>
      </c>
      <c r="BD489">
        <v>0.2</v>
      </c>
      <c r="BE489">
        <v>3.7</v>
      </c>
      <c r="BF489">
        <v>-0.05</v>
      </c>
      <c r="BG489">
        <v>-0.02</v>
      </c>
      <c r="BH489">
        <v>3.4</v>
      </c>
      <c r="BI489">
        <v>8.9999999999999993E-3</v>
      </c>
      <c r="BJ489">
        <v>0.05</v>
      </c>
      <c r="BK489">
        <v>0.3</v>
      </c>
      <c r="BL489">
        <v>12</v>
      </c>
      <c r="BM489">
        <v>0.1</v>
      </c>
      <c r="BN489">
        <v>5.32</v>
      </c>
      <c r="BO489">
        <v>26.5</v>
      </c>
      <c r="BP489">
        <v>0.5</v>
      </c>
      <c r="BQ489">
        <v>2.91</v>
      </c>
      <c r="BR489">
        <v>10.45</v>
      </c>
      <c r="BS489">
        <v>1.84</v>
      </c>
      <c r="BT489">
        <v>0.23</v>
      </c>
      <c r="BU489">
        <v>1.38</v>
      </c>
      <c r="BV489">
        <v>0.19</v>
      </c>
      <c r="BW489">
        <v>1.1100000000000001</v>
      </c>
      <c r="BX489">
        <v>0.18</v>
      </c>
      <c r="BY489">
        <v>0.54</v>
      </c>
      <c r="BZ489">
        <v>0.08</v>
      </c>
      <c r="CA489">
        <v>0.43</v>
      </c>
      <c r="CB489">
        <v>0.06</v>
      </c>
    </row>
    <row r="490" spans="1:80" x14ac:dyDescent="0.3">
      <c r="A490" t="s">
        <v>1894</v>
      </c>
      <c r="B490" t="s">
        <v>1895</v>
      </c>
      <c r="C490" s="1" t="str">
        <f>HYPERLINK("http://geochem.nrcan.gc.ca/cdogs/content/bdl/bdl211193_e.htm", "21:1193")</f>
        <v>21:1193</v>
      </c>
      <c r="D490" s="1" t="str">
        <f>HYPERLINK("http://geochem.nrcan.gc.ca/cdogs/content/svy/svy210191_e.htm", "21:0191")</f>
        <v>21:0191</v>
      </c>
      <c r="E490" t="s">
        <v>1896</v>
      </c>
      <c r="F490" t="s">
        <v>1897</v>
      </c>
      <c r="H490">
        <v>56.882852300000003</v>
      </c>
      <c r="I490">
        <v>-105.8787885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15</v>
      </c>
      <c r="M490" t="s">
        <v>127</v>
      </c>
      <c r="N490">
        <v>489</v>
      </c>
      <c r="O490">
        <v>1</v>
      </c>
      <c r="P490">
        <v>18</v>
      </c>
      <c r="Q490">
        <v>0.28000000000000003</v>
      </c>
      <c r="R490">
        <v>0.5</v>
      </c>
      <c r="S490">
        <v>0.4</v>
      </c>
      <c r="T490">
        <v>-20</v>
      </c>
      <c r="U490">
        <v>71.900000000000006</v>
      </c>
      <c r="V490">
        <v>0.3</v>
      </c>
      <c r="W490">
        <v>-0.02</v>
      </c>
      <c r="X490">
        <v>0.09</v>
      </c>
      <c r="Y490">
        <v>0.1</v>
      </c>
      <c r="Z490">
        <v>20.7</v>
      </c>
      <c r="AA490">
        <v>4.5999999999999996</v>
      </c>
      <c r="AB490">
        <v>9.3000000000000007</v>
      </c>
      <c r="AC490">
        <v>0.34</v>
      </c>
      <c r="AD490">
        <v>3.03</v>
      </c>
      <c r="AE490">
        <v>4.3099999999999996</v>
      </c>
      <c r="AF490">
        <v>1.2</v>
      </c>
      <c r="AG490">
        <v>0.1</v>
      </c>
      <c r="AH490">
        <v>0.03</v>
      </c>
      <c r="AI490">
        <v>18</v>
      </c>
      <c r="AJ490">
        <v>-0.02</v>
      </c>
      <c r="AK490">
        <v>0.06</v>
      </c>
      <c r="AL490">
        <v>11.1</v>
      </c>
      <c r="AM490">
        <v>3</v>
      </c>
      <c r="AN490">
        <v>0.15</v>
      </c>
      <c r="AO490">
        <v>3302</v>
      </c>
      <c r="AP490">
        <v>0.43</v>
      </c>
      <c r="AQ490">
        <v>7.0000000000000001E-3</v>
      </c>
      <c r="AR490">
        <v>0.32</v>
      </c>
      <c r="AS490">
        <v>5.6</v>
      </c>
      <c r="AT490">
        <v>2.3E-2</v>
      </c>
      <c r="AU490">
        <v>0.92</v>
      </c>
      <c r="AV490">
        <v>-10</v>
      </c>
      <c r="AW490">
        <v>-2</v>
      </c>
      <c r="AX490">
        <v>7.6</v>
      </c>
      <c r="AY490">
        <v>-1</v>
      </c>
      <c r="AZ490">
        <v>0.03</v>
      </c>
      <c r="BA490">
        <v>-0.02</v>
      </c>
      <c r="BB490">
        <v>1.4</v>
      </c>
      <c r="BC490">
        <v>-0.1</v>
      </c>
      <c r="BD490">
        <v>0.3</v>
      </c>
      <c r="BE490">
        <v>7</v>
      </c>
      <c r="BF490">
        <v>-0.05</v>
      </c>
      <c r="BG490">
        <v>-0.02</v>
      </c>
      <c r="BH490">
        <v>4.5</v>
      </c>
      <c r="BI490">
        <v>2.1000000000000001E-2</v>
      </c>
      <c r="BJ490">
        <v>0.08</v>
      </c>
      <c r="BK490">
        <v>0.8</v>
      </c>
      <c r="BL490">
        <v>10</v>
      </c>
      <c r="BM490">
        <v>-0.1</v>
      </c>
      <c r="BN490">
        <v>5.04</v>
      </c>
      <c r="BO490">
        <v>37.1</v>
      </c>
      <c r="BP490">
        <v>1.6</v>
      </c>
      <c r="BQ490">
        <v>2.97</v>
      </c>
      <c r="BR490">
        <v>10.35</v>
      </c>
      <c r="BS490">
        <v>1.91</v>
      </c>
      <c r="BT490">
        <v>0.23</v>
      </c>
      <c r="BU490">
        <v>1.42</v>
      </c>
      <c r="BV490">
        <v>0.19</v>
      </c>
      <c r="BW490">
        <v>0.96</v>
      </c>
      <c r="BX490">
        <v>0.19</v>
      </c>
      <c r="BY490">
        <v>0.49</v>
      </c>
      <c r="BZ490">
        <v>0.06</v>
      </c>
      <c r="CA490">
        <v>0.42</v>
      </c>
      <c r="CB490">
        <v>0.05</v>
      </c>
    </row>
    <row r="491" spans="1:80" x14ac:dyDescent="0.3">
      <c r="A491" t="s">
        <v>1898</v>
      </c>
      <c r="B491" t="s">
        <v>1899</v>
      </c>
      <c r="C491" s="1" t="str">
        <f>HYPERLINK("http://geochem.nrcan.gc.ca/cdogs/content/bdl/bdl211193_e.htm", "21:1193")</f>
        <v>21:1193</v>
      </c>
      <c r="D491" s="1" t="str">
        <f>HYPERLINK("http://geochem.nrcan.gc.ca/cdogs/content/svy/svy210191_e.htm", "21:0191")</f>
        <v>21:0191</v>
      </c>
      <c r="E491" t="s">
        <v>1900</v>
      </c>
      <c r="F491" t="s">
        <v>1901</v>
      </c>
      <c r="H491">
        <v>56.904371699999999</v>
      </c>
      <c r="I491">
        <v>-105.8091955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15</v>
      </c>
      <c r="M491" t="s">
        <v>132</v>
      </c>
      <c r="N491">
        <v>490</v>
      </c>
      <c r="O491">
        <v>1</v>
      </c>
      <c r="P491">
        <v>12</v>
      </c>
      <c r="Q491">
        <v>0.21</v>
      </c>
      <c r="R491">
        <v>0.3</v>
      </c>
      <c r="S491">
        <v>1.1000000000000001</v>
      </c>
      <c r="T491">
        <v>-20</v>
      </c>
      <c r="U491">
        <v>16.399999999999999</v>
      </c>
      <c r="V491">
        <v>0.1</v>
      </c>
      <c r="W491">
        <v>-0.02</v>
      </c>
      <c r="X491">
        <v>0.06</v>
      </c>
      <c r="Y491">
        <v>0.14000000000000001</v>
      </c>
      <c r="Z491">
        <v>13.2</v>
      </c>
      <c r="AA491">
        <v>1.5</v>
      </c>
      <c r="AB491">
        <v>7.5</v>
      </c>
      <c r="AC491">
        <v>0.21</v>
      </c>
      <c r="AD491">
        <v>1.83</v>
      </c>
      <c r="AE491">
        <v>1.67</v>
      </c>
      <c r="AF491">
        <v>0.8</v>
      </c>
      <c r="AG491">
        <v>-0.1</v>
      </c>
      <c r="AH491">
        <v>0.05</v>
      </c>
      <c r="AI491">
        <v>27</v>
      </c>
      <c r="AJ491">
        <v>-0.02</v>
      </c>
      <c r="AK491">
        <v>0.05</v>
      </c>
      <c r="AL491">
        <v>6.9</v>
      </c>
      <c r="AM491">
        <v>2.9</v>
      </c>
      <c r="AN491">
        <v>0.12</v>
      </c>
      <c r="AO491">
        <v>191</v>
      </c>
      <c r="AP491">
        <v>0.6</v>
      </c>
      <c r="AQ491">
        <v>1.2E-2</v>
      </c>
      <c r="AR491">
        <v>0.42</v>
      </c>
      <c r="AS491">
        <v>3.9</v>
      </c>
      <c r="AT491">
        <v>1.6E-2</v>
      </c>
      <c r="AU491">
        <v>0.78</v>
      </c>
      <c r="AV491">
        <v>-10</v>
      </c>
      <c r="AW491">
        <v>-2</v>
      </c>
      <c r="AX491">
        <v>4.5999999999999996</v>
      </c>
      <c r="AY491">
        <v>-1</v>
      </c>
      <c r="AZ491">
        <v>0.06</v>
      </c>
      <c r="BA491">
        <v>-0.02</v>
      </c>
      <c r="BB491">
        <v>0.9</v>
      </c>
      <c r="BC491">
        <v>0.3</v>
      </c>
      <c r="BD491">
        <v>0.3</v>
      </c>
      <c r="BE491">
        <v>5.6</v>
      </c>
      <c r="BF491">
        <v>-0.05</v>
      </c>
      <c r="BG491">
        <v>-0.02</v>
      </c>
      <c r="BH491">
        <v>3.6</v>
      </c>
      <c r="BI491">
        <v>1.7000000000000001E-2</v>
      </c>
      <c r="BJ491">
        <v>0.04</v>
      </c>
      <c r="BK491">
        <v>0.5</v>
      </c>
      <c r="BL491">
        <v>8</v>
      </c>
      <c r="BM491">
        <v>-0.1</v>
      </c>
      <c r="BN491">
        <v>3.05</v>
      </c>
      <c r="BO491">
        <v>31.9</v>
      </c>
      <c r="BP491">
        <v>2</v>
      </c>
      <c r="BQ491">
        <v>1.84</v>
      </c>
      <c r="BR491">
        <v>6.02</v>
      </c>
      <c r="BS491">
        <v>1.1599999999999999</v>
      </c>
      <c r="BT491">
        <v>0.14000000000000001</v>
      </c>
      <c r="BU491">
        <v>0.84</v>
      </c>
      <c r="BV491">
        <v>0.12</v>
      </c>
      <c r="BW491">
        <v>0.56999999999999995</v>
      </c>
      <c r="BX491">
        <v>0.11</v>
      </c>
      <c r="BY491">
        <v>0.3</v>
      </c>
      <c r="BZ491">
        <v>0.05</v>
      </c>
      <c r="CA491">
        <v>0.21</v>
      </c>
      <c r="CB491">
        <v>0.04</v>
      </c>
    </row>
    <row r="492" spans="1:80" x14ac:dyDescent="0.3">
      <c r="A492" t="s">
        <v>1902</v>
      </c>
      <c r="B492" t="s">
        <v>1903</v>
      </c>
      <c r="C492" s="1" t="str">
        <f>HYPERLINK("http://geochem.nrcan.gc.ca/cdogs/content/bdl/bdl211193_e.htm", "21:1193")</f>
        <v>21:1193</v>
      </c>
      <c r="D492" s="1" t="str">
        <f>HYPERLINK("http://geochem.nrcan.gc.ca/cdogs/content/svy/svy210191_e.htm", "21:0191")</f>
        <v>21:0191</v>
      </c>
      <c r="E492" t="s">
        <v>1904</v>
      </c>
      <c r="F492" t="s">
        <v>1905</v>
      </c>
      <c r="H492">
        <v>56.938519200000002</v>
      </c>
      <c r="I492">
        <v>-105.7576218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15</v>
      </c>
      <c r="M492" t="s">
        <v>142</v>
      </c>
      <c r="N492">
        <v>491</v>
      </c>
      <c r="O492">
        <v>1</v>
      </c>
      <c r="P492">
        <v>66</v>
      </c>
      <c r="Q492">
        <v>0.67</v>
      </c>
      <c r="R492">
        <v>20.3</v>
      </c>
      <c r="S492">
        <v>0.5</v>
      </c>
      <c r="T492">
        <v>-20</v>
      </c>
      <c r="U492">
        <v>115.7</v>
      </c>
      <c r="V492">
        <v>1.7</v>
      </c>
      <c r="W492">
        <v>0.1</v>
      </c>
      <c r="X492">
        <v>0.21</v>
      </c>
      <c r="Y492">
        <v>0.45</v>
      </c>
      <c r="Z492">
        <v>45.7</v>
      </c>
      <c r="AA492">
        <v>20.8</v>
      </c>
      <c r="AB492">
        <v>39.6</v>
      </c>
      <c r="AC492">
        <v>0.56000000000000005</v>
      </c>
      <c r="AD492">
        <v>12.47</v>
      </c>
      <c r="AE492">
        <v>14.71</v>
      </c>
      <c r="AF492">
        <v>2</v>
      </c>
      <c r="AG492">
        <v>0.2</v>
      </c>
      <c r="AH492">
        <v>0.15</v>
      </c>
      <c r="AI492">
        <v>37</v>
      </c>
      <c r="AJ492">
        <v>-0.02</v>
      </c>
      <c r="AK492">
        <v>0.09</v>
      </c>
      <c r="AL492">
        <v>23</v>
      </c>
      <c r="AM492">
        <v>5.0999999999999996</v>
      </c>
      <c r="AN492">
        <v>0.25</v>
      </c>
      <c r="AO492">
        <v>3876</v>
      </c>
      <c r="AP492">
        <v>2.19</v>
      </c>
      <c r="AQ492">
        <v>2.9000000000000001E-2</v>
      </c>
      <c r="AR492">
        <v>0.44</v>
      </c>
      <c r="AS492">
        <v>88.2</v>
      </c>
      <c r="AT492">
        <v>0.11799999999999999</v>
      </c>
      <c r="AU492">
        <v>2.42</v>
      </c>
      <c r="AV492">
        <v>-10</v>
      </c>
      <c r="AW492">
        <v>-2</v>
      </c>
      <c r="AX492">
        <v>10.4</v>
      </c>
      <c r="AY492">
        <v>2</v>
      </c>
      <c r="AZ492">
        <v>0.16</v>
      </c>
      <c r="BA492">
        <v>0.05</v>
      </c>
      <c r="BB492">
        <v>6.2</v>
      </c>
      <c r="BC492">
        <v>1.1000000000000001</v>
      </c>
      <c r="BD492">
        <v>0.6</v>
      </c>
      <c r="BE492">
        <v>13.1</v>
      </c>
      <c r="BF492">
        <v>-0.05</v>
      </c>
      <c r="BG492">
        <v>-0.02</v>
      </c>
      <c r="BH492">
        <v>9.1</v>
      </c>
      <c r="BI492">
        <v>0.03</v>
      </c>
      <c r="BJ492">
        <v>0.23</v>
      </c>
      <c r="BK492">
        <v>22.6</v>
      </c>
      <c r="BL492">
        <v>62</v>
      </c>
      <c r="BM492">
        <v>0.3</v>
      </c>
      <c r="BN492">
        <v>20.85</v>
      </c>
      <c r="BO492">
        <v>118.1</v>
      </c>
      <c r="BP492">
        <v>8.1</v>
      </c>
      <c r="BQ492">
        <v>6.8</v>
      </c>
      <c r="BR492">
        <v>26.53</v>
      </c>
      <c r="BS492">
        <v>5.01</v>
      </c>
      <c r="BT492">
        <v>0.78</v>
      </c>
      <c r="BU492">
        <v>4.4800000000000004</v>
      </c>
      <c r="BV492">
        <v>0.65</v>
      </c>
      <c r="BW492">
        <v>3.73</v>
      </c>
      <c r="BX492">
        <v>0.74</v>
      </c>
      <c r="BY492">
        <v>2.17</v>
      </c>
      <c r="BZ492">
        <v>0.32</v>
      </c>
      <c r="CA492">
        <v>1.95</v>
      </c>
      <c r="CB492">
        <v>0.32</v>
      </c>
    </row>
    <row r="493" spans="1:80" x14ac:dyDescent="0.3">
      <c r="A493" t="s">
        <v>1906</v>
      </c>
      <c r="B493" t="s">
        <v>1907</v>
      </c>
      <c r="C493" s="1" t="str">
        <f>HYPERLINK("http://geochem.nrcan.gc.ca/cdogs/content/bdl/bdl211193_e.htm", "21:1193")</f>
        <v>21:1193</v>
      </c>
      <c r="D493" s="1" t="str">
        <f>HYPERLINK("http://geochem.nrcan.gc.ca/cdogs/content/svy/svy210191_e.htm", "21:0191")</f>
        <v>21:0191</v>
      </c>
      <c r="E493" t="s">
        <v>1908</v>
      </c>
      <c r="F493" t="s">
        <v>1909</v>
      </c>
      <c r="H493">
        <v>56.950596900000001</v>
      </c>
      <c r="I493">
        <v>-105.70634200000001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15</v>
      </c>
      <c r="M493" t="s">
        <v>147</v>
      </c>
      <c r="N493">
        <v>492</v>
      </c>
      <c r="O493">
        <v>1</v>
      </c>
      <c r="P493">
        <v>42</v>
      </c>
      <c r="Q493">
        <v>0.57999999999999996</v>
      </c>
      <c r="R493">
        <v>21.6</v>
      </c>
      <c r="S493">
        <v>0.7</v>
      </c>
      <c r="T493">
        <v>-20</v>
      </c>
      <c r="U493">
        <v>45</v>
      </c>
      <c r="V493">
        <v>0.7</v>
      </c>
      <c r="W493">
        <v>0.06</v>
      </c>
      <c r="X493">
        <v>0.21</v>
      </c>
      <c r="Y493">
        <v>0.37</v>
      </c>
      <c r="Z493">
        <v>30.8</v>
      </c>
      <c r="AA493">
        <v>17.5</v>
      </c>
      <c r="AB493">
        <v>21.4</v>
      </c>
      <c r="AC493">
        <v>0.48</v>
      </c>
      <c r="AD493">
        <v>8.7200000000000006</v>
      </c>
      <c r="AE493">
        <v>10.86</v>
      </c>
      <c r="AF493">
        <v>1.8</v>
      </c>
      <c r="AG493">
        <v>0.2</v>
      </c>
      <c r="AH493">
        <v>0.13</v>
      </c>
      <c r="AI493">
        <v>33</v>
      </c>
      <c r="AJ493">
        <v>-0.02</v>
      </c>
      <c r="AK493">
        <v>7.0000000000000007E-2</v>
      </c>
      <c r="AL493">
        <v>15.4</v>
      </c>
      <c r="AM493">
        <v>4.5999999999999996</v>
      </c>
      <c r="AN493">
        <v>0.18</v>
      </c>
      <c r="AO493">
        <v>2964</v>
      </c>
      <c r="AP493">
        <v>2.62</v>
      </c>
      <c r="AQ493">
        <v>8.9999999999999993E-3</v>
      </c>
      <c r="AR493">
        <v>0.54</v>
      </c>
      <c r="AS493">
        <v>26</v>
      </c>
      <c r="AT493">
        <v>6.8000000000000005E-2</v>
      </c>
      <c r="AU493">
        <v>2.09</v>
      </c>
      <c r="AV493">
        <v>-10</v>
      </c>
      <c r="AW493">
        <v>-2</v>
      </c>
      <c r="AX493">
        <v>9</v>
      </c>
      <c r="AY493">
        <v>1</v>
      </c>
      <c r="AZ493">
        <v>0.21</v>
      </c>
      <c r="BA493">
        <v>0.03</v>
      </c>
      <c r="BB493">
        <v>3.2</v>
      </c>
      <c r="BC493">
        <v>1</v>
      </c>
      <c r="BD493">
        <v>0.5</v>
      </c>
      <c r="BE493">
        <v>11.8</v>
      </c>
      <c r="BF493">
        <v>-0.05</v>
      </c>
      <c r="BG493">
        <v>-0.02</v>
      </c>
      <c r="BH493">
        <v>7.3</v>
      </c>
      <c r="BI493">
        <v>2.5000000000000001E-2</v>
      </c>
      <c r="BJ493">
        <v>0.17</v>
      </c>
      <c r="BK493">
        <v>7.1</v>
      </c>
      <c r="BL493">
        <v>30</v>
      </c>
      <c r="BM493">
        <v>0.3</v>
      </c>
      <c r="BN493">
        <v>10.77</v>
      </c>
      <c r="BO493">
        <v>106.2</v>
      </c>
      <c r="BP493">
        <v>6.8</v>
      </c>
      <c r="BQ493">
        <v>4.16</v>
      </c>
      <c r="BR493">
        <v>15.68</v>
      </c>
      <c r="BS493">
        <v>3.31</v>
      </c>
      <c r="BT493">
        <v>0.52</v>
      </c>
      <c r="BU493">
        <v>2.4</v>
      </c>
      <c r="BV493">
        <v>0.36</v>
      </c>
      <c r="BW493">
        <v>1.84</v>
      </c>
      <c r="BX493">
        <v>0.37</v>
      </c>
      <c r="BY493">
        <v>1.07</v>
      </c>
      <c r="BZ493">
        <v>0.15</v>
      </c>
      <c r="CA493">
        <v>0.97</v>
      </c>
      <c r="CB493">
        <v>0.14000000000000001</v>
      </c>
    </row>
    <row r="494" spans="1:80" x14ac:dyDescent="0.3">
      <c r="A494" t="s">
        <v>1910</v>
      </c>
      <c r="B494" t="s">
        <v>1911</v>
      </c>
      <c r="C494" s="1" t="str">
        <f>HYPERLINK("http://geochem.nrcan.gc.ca/cdogs/content/bdl/bdl211193_e.htm", "21:1193")</f>
        <v>21:1193</v>
      </c>
      <c r="D494" s="1" t="str">
        <f>HYPERLINK("http://geochem.nrcan.gc.ca/cdogs/content/svy/svy210191_e.htm", "21:0191")</f>
        <v>21:0191</v>
      </c>
      <c r="E494" t="s">
        <v>1912</v>
      </c>
      <c r="F494" t="s">
        <v>1913</v>
      </c>
      <c r="H494">
        <v>56.961536000000002</v>
      </c>
      <c r="I494">
        <v>-105.6418372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15</v>
      </c>
      <c r="M494" t="s">
        <v>152</v>
      </c>
      <c r="N494">
        <v>493</v>
      </c>
      <c r="O494">
        <v>1</v>
      </c>
      <c r="P494">
        <v>56</v>
      </c>
      <c r="Q494">
        <v>1.1200000000000001</v>
      </c>
      <c r="R494">
        <v>0.9</v>
      </c>
      <c r="S494">
        <v>1.1000000000000001</v>
      </c>
      <c r="T494">
        <v>-20</v>
      </c>
      <c r="U494">
        <v>93.8</v>
      </c>
      <c r="V494">
        <v>1.8</v>
      </c>
      <c r="W494">
        <v>0.03</v>
      </c>
      <c r="X494">
        <v>0.22</v>
      </c>
      <c r="Y494">
        <v>0.25</v>
      </c>
      <c r="Z494">
        <v>63.3</v>
      </c>
      <c r="AA494">
        <v>7</v>
      </c>
      <c r="AB494">
        <v>32.700000000000003</v>
      </c>
      <c r="AC494">
        <v>0.63</v>
      </c>
      <c r="AD494">
        <v>12.35</v>
      </c>
      <c r="AE494">
        <v>7.26</v>
      </c>
      <c r="AF494">
        <v>2.4</v>
      </c>
      <c r="AG494">
        <v>0.1</v>
      </c>
      <c r="AH494">
        <v>0.23</v>
      </c>
      <c r="AI494">
        <v>44</v>
      </c>
      <c r="AJ494">
        <v>-0.02</v>
      </c>
      <c r="AK494">
        <v>0.12</v>
      </c>
      <c r="AL494">
        <v>37.299999999999997</v>
      </c>
      <c r="AM494">
        <v>6.7</v>
      </c>
      <c r="AN494">
        <v>0.25</v>
      </c>
      <c r="AO494">
        <v>595</v>
      </c>
      <c r="AP494">
        <v>1</v>
      </c>
      <c r="AQ494">
        <v>1.9E-2</v>
      </c>
      <c r="AR494">
        <v>1.26</v>
      </c>
      <c r="AS494">
        <v>14.9</v>
      </c>
      <c r="AT494">
        <v>8.5999999999999993E-2</v>
      </c>
      <c r="AU494">
        <v>2.2400000000000002</v>
      </c>
      <c r="AV494">
        <v>-10</v>
      </c>
      <c r="AW494">
        <v>2</v>
      </c>
      <c r="AX494">
        <v>13.6</v>
      </c>
      <c r="AY494">
        <v>1</v>
      </c>
      <c r="AZ494">
        <v>0.17</v>
      </c>
      <c r="BA494">
        <v>-0.02</v>
      </c>
      <c r="BB494">
        <v>5.2</v>
      </c>
      <c r="BC494">
        <v>0.8</v>
      </c>
      <c r="BD494">
        <v>0.5</v>
      </c>
      <c r="BE494">
        <v>13.2</v>
      </c>
      <c r="BF494">
        <v>-0.05</v>
      </c>
      <c r="BG494">
        <v>-0.02</v>
      </c>
      <c r="BH494">
        <v>12.8</v>
      </c>
      <c r="BI494">
        <v>3.7999999999999999E-2</v>
      </c>
      <c r="BJ494">
        <v>0.15</v>
      </c>
      <c r="BK494">
        <v>3.6</v>
      </c>
      <c r="BL494">
        <v>41</v>
      </c>
      <c r="BM494">
        <v>0.2</v>
      </c>
      <c r="BN494">
        <v>21.25</v>
      </c>
      <c r="BO494">
        <v>83.7</v>
      </c>
      <c r="BP494">
        <v>10.9</v>
      </c>
      <c r="BQ494">
        <v>9.98</v>
      </c>
      <c r="BR494">
        <v>36.130000000000003</v>
      </c>
      <c r="BS494">
        <v>6.55</v>
      </c>
      <c r="BT494">
        <v>1.1599999999999999</v>
      </c>
      <c r="BU494">
        <v>5.3</v>
      </c>
      <c r="BV494">
        <v>0.71</v>
      </c>
      <c r="BW494">
        <v>3.77</v>
      </c>
      <c r="BX494">
        <v>0.74</v>
      </c>
      <c r="BY494">
        <v>1.97</v>
      </c>
      <c r="BZ494">
        <v>0.3</v>
      </c>
      <c r="CA494">
        <v>1.89</v>
      </c>
      <c r="CB494">
        <v>0.28000000000000003</v>
      </c>
    </row>
    <row r="495" spans="1:80" x14ac:dyDescent="0.3">
      <c r="A495" t="s">
        <v>1914</v>
      </c>
      <c r="B495" t="s">
        <v>1915</v>
      </c>
      <c r="C495" s="1" t="str">
        <f>HYPERLINK("http://geochem.nrcan.gc.ca/cdogs/content/bdl/bdl211193_e.htm", "21:1193")</f>
        <v>21:1193</v>
      </c>
      <c r="D495" s="1" t="str">
        <f>HYPERLINK("http://geochem.nrcan.gc.ca/cdogs/content/svy/svy210191_e.htm", "21:0191")</f>
        <v>21:0191</v>
      </c>
      <c r="E495" t="s">
        <v>1916</v>
      </c>
      <c r="F495" t="s">
        <v>1917</v>
      </c>
      <c r="H495">
        <v>56.941862999999998</v>
      </c>
      <c r="I495">
        <v>-105.6291544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15</v>
      </c>
      <c r="M495" t="s">
        <v>157</v>
      </c>
      <c r="N495">
        <v>494</v>
      </c>
      <c r="O495">
        <v>1</v>
      </c>
      <c r="P495">
        <v>61</v>
      </c>
      <c r="Q495">
        <v>0.59</v>
      </c>
      <c r="R495">
        <v>1.1000000000000001</v>
      </c>
      <c r="S495">
        <v>-0.2</v>
      </c>
      <c r="T495">
        <v>30</v>
      </c>
      <c r="U495">
        <v>58.6</v>
      </c>
      <c r="V495">
        <v>0.7</v>
      </c>
      <c r="W495">
        <v>0.04</v>
      </c>
      <c r="X495">
        <v>0.27</v>
      </c>
      <c r="Y495">
        <v>0.51</v>
      </c>
      <c r="Z495">
        <v>29.9</v>
      </c>
      <c r="AA495">
        <v>4.9000000000000004</v>
      </c>
      <c r="AB495">
        <v>23.8</v>
      </c>
      <c r="AC495">
        <v>0.6</v>
      </c>
      <c r="AD495">
        <v>9.85</v>
      </c>
      <c r="AE495">
        <v>1.61</v>
      </c>
      <c r="AF495">
        <v>2</v>
      </c>
      <c r="AG495">
        <v>-0.1</v>
      </c>
      <c r="AH495">
        <v>7.0000000000000007E-2</v>
      </c>
      <c r="AI495">
        <v>43</v>
      </c>
      <c r="AJ495">
        <v>-0.02</v>
      </c>
      <c r="AK495">
        <v>0.09</v>
      </c>
      <c r="AL495">
        <v>15.5</v>
      </c>
      <c r="AM495">
        <v>6.6</v>
      </c>
      <c r="AN495">
        <v>0.21</v>
      </c>
      <c r="AO495">
        <v>381</v>
      </c>
      <c r="AP495">
        <v>1.65</v>
      </c>
      <c r="AQ495">
        <v>0.03</v>
      </c>
      <c r="AR495">
        <v>1.01</v>
      </c>
      <c r="AS495">
        <v>10.1</v>
      </c>
      <c r="AT495">
        <v>4.2999999999999997E-2</v>
      </c>
      <c r="AU495">
        <v>2.4700000000000002</v>
      </c>
      <c r="AV495">
        <v>-10</v>
      </c>
      <c r="AW495">
        <v>2</v>
      </c>
      <c r="AX495">
        <v>10.199999999999999</v>
      </c>
      <c r="AY495">
        <v>2</v>
      </c>
      <c r="AZ495">
        <v>0.35</v>
      </c>
      <c r="BA495">
        <v>0.05</v>
      </c>
      <c r="BB495">
        <v>2.5</v>
      </c>
      <c r="BC495">
        <v>1.1000000000000001</v>
      </c>
      <c r="BD495">
        <v>0.5</v>
      </c>
      <c r="BE495">
        <v>13.7</v>
      </c>
      <c r="BF495">
        <v>-0.05</v>
      </c>
      <c r="BG495">
        <v>-0.02</v>
      </c>
      <c r="BH495">
        <v>4.5</v>
      </c>
      <c r="BI495">
        <v>0.03</v>
      </c>
      <c r="BJ495">
        <v>0.1</v>
      </c>
      <c r="BK495">
        <v>1.4</v>
      </c>
      <c r="BL495">
        <v>30</v>
      </c>
      <c r="BM495">
        <v>0.1</v>
      </c>
      <c r="BN495">
        <v>8.6999999999999993</v>
      </c>
      <c r="BO495">
        <v>113.4</v>
      </c>
      <c r="BP495">
        <v>3.2</v>
      </c>
      <c r="BQ495">
        <v>3.83</v>
      </c>
      <c r="BR495">
        <v>14.03</v>
      </c>
      <c r="BS495">
        <v>2.71</v>
      </c>
      <c r="BT495">
        <v>0.41</v>
      </c>
      <c r="BU495">
        <v>2.2200000000000002</v>
      </c>
      <c r="BV495">
        <v>0.3</v>
      </c>
      <c r="BW495">
        <v>1.73</v>
      </c>
      <c r="BX495">
        <v>0.3</v>
      </c>
      <c r="BY495">
        <v>0.83</v>
      </c>
      <c r="BZ495">
        <v>0.12</v>
      </c>
      <c r="CA495">
        <v>0.72</v>
      </c>
      <c r="CB495">
        <v>0.1</v>
      </c>
    </row>
    <row r="496" spans="1:80" x14ac:dyDescent="0.3">
      <c r="A496" t="s">
        <v>1918</v>
      </c>
      <c r="B496" t="s">
        <v>1919</v>
      </c>
      <c r="C496" s="1" t="str">
        <f>HYPERLINK("http://geochem.nrcan.gc.ca/cdogs/content/bdl/bdl211193_e.htm", "21:1193")</f>
        <v>21:1193</v>
      </c>
      <c r="D496" s="1" t="str">
        <f>HYPERLINK("http://geochem.nrcan.gc.ca/cdogs/content/svy/svy210191_e.htm", "21:0191")</f>
        <v>21:0191</v>
      </c>
      <c r="E496" t="s">
        <v>1920</v>
      </c>
      <c r="F496" t="s">
        <v>1921</v>
      </c>
      <c r="H496">
        <v>56.933045200000002</v>
      </c>
      <c r="I496">
        <v>-105.5952041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15</v>
      </c>
      <c r="M496" t="s">
        <v>162</v>
      </c>
      <c r="N496">
        <v>495</v>
      </c>
      <c r="O496">
        <v>1</v>
      </c>
      <c r="P496">
        <v>7</v>
      </c>
      <c r="Q496">
        <v>0.15</v>
      </c>
      <c r="R496">
        <v>0.3</v>
      </c>
      <c r="S496">
        <v>0.4</v>
      </c>
      <c r="T496">
        <v>-20</v>
      </c>
      <c r="U496">
        <v>11.4</v>
      </c>
      <c r="V496">
        <v>0.4</v>
      </c>
      <c r="W496">
        <v>-0.02</v>
      </c>
      <c r="X496">
        <v>7.0000000000000007E-2</v>
      </c>
      <c r="Y496">
        <v>0.11</v>
      </c>
      <c r="Z496">
        <v>16.100000000000001</v>
      </c>
      <c r="AA496">
        <v>1.7</v>
      </c>
      <c r="AB496">
        <v>9.6</v>
      </c>
      <c r="AC496">
        <v>0.08</v>
      </c>
      <c r="AD496">
        <v>1.39</v>
      </c>
      <c r="AE496">
        <v>1.23</v>
      </c>
      <c r="AF496">
        <v>0.4</v>
      </c>
      <c r="AG496">
        <v>-0.1</v>
      </c>
      <c r="AH496">
        <v>-0.02</v>
      </c>
      <c r="AI496">
        <v>19</v>
      </c>
      <c r="AJ496">
        <v>-0.02</v>
      </c>
      <c r="AK496">
        <v>0.02</v>
      </c>
      <c r="AL496">
        <v>8.3000000000000007</v>
      </c>
      <c r="AM496">
        <v>0.8</v>
      </c>
      <c r="AN496">
        <v>0.03</v>
      </c>
      <c r="AO496">
        <v>46</v>
      </c>
      <c r="AP496">
        <v>0.61</v>
      </c>
      <c r="AQ496">
        <v>7.0000000000000001E-3</v>
      </c>
      <c r="AR496">
        <v>0.21</v>
      </c>
      <c r="AS496">
        <v>2.2000000000000002</v>
      </c>
      <c r="AT496">
        <v>1.2E-2</v>
      </c>
      <c r="AU496">
        <v>1.54</v>
      </c>
      <c r="AV496">
        <v>-10</v>
      </c>
      <c r="AW496">
        <v>-2</v>
      </c>
      <c r="AX496">
        <v>1.5</v>
      </c>
      <c r="AY496">
        <v>2</v>
      </c>
      <c r="AZ496">
        <v>7.0000000000000007E-2</v>
      </c>
      <c r="BA496">
        <v>-0.02</v>
      </c>
      <c r="BB496">
        <v>0.9</v>
      </c>
      <c r="BC496">
        <v>-0.1</v>
      </c>
      <c r="BD496">
        <v>0.2</v>
      </c>
      <c r="BE496">
        <v>5.5</v>
      </c>
      <c r="BF496">
        <v>-0.05</v>
      </c>
      <c r="BG496">
        <v>-0.02</v>
      </c>
      <c r="BH496">
        <v>3.5</v>
      </c>
      <c r="BI496">
        <v>8.0000000000000002E-3</v>
      </c>
      <c r="BJ496">
        <v>0.03</v>
      </c>
      <c r="BK496">
        <v>0.5</v>
      </c>
      <c r="BL496">
        <v>14</v>
      </c>
      <c r="BM496">
        <v>0.3</v>
      </c>
      <c r="BN496">
        <v>4.3899999999999997</v>
      </c>
      <c r="BO496">
        <v>25.2</v>
      </c>
      <c r="BP496">
        <v>0.8</v>
      </c>
      <c r="BQ496">
        <v>2.0699999999999998</v>
      </c>
      <c r="BR496">
        <v>7.41</v>
      </c>
      <c r="BS496">
        <v>1.45</v>
      </c>
      <c r="BT496">
        <v>0.2</v>
      </c>
      <c r="BU496">
        <v>1.18</v>
      </c>
      <c r="BV496">
        <v>0.16</v>
      </c>
      <c r="BW496">
        <v>0.85</v>
      </c>
      <c r="BX496">
        <v>0.16</v>
      </c>
      <c r="BY496">
        <v>0.4</v>
      </c>
      <c r="BZ496">
        <v>0.06</v>
      </c>
      <c r="CA496">
        <v>0.39</v>
      </c>
      <c r="CB496">
        <v>0.06</v>
      </c>
    </row>
    <row r="497" spans="1:80" x14ac:dyDescent="0.3">
      <c r="A497" t="s">
        <v>1922</v>
      </c>
      <c r="B497" t="s">
        <v>1923</v>
      </c>
      <c r="C497" s="1" t="str">
        <f>HYPERLINK("http://geochem.nrcan.gc.ca/cdogs/content/bdl/bdl211193_e.htm", "21:1193")</f>
        <v>21:1193</v>
      </c>
      <c r="D497" s="1" t="str">
        <f>HYPERLINK("http://geochem.nrcan.gc.ca/cdogs/content/svy/svy210191_e.htm", "21:0191")</f>
        <v>21:0191</v>
      </c>
      <c r="E497" t="s">
        <v>1924</v>
      </c>
      <c r="F497" t="s">
        <v>1925</v>
      </c>
      <c r="H497">
        <v>56.973981600000002</v>
      </c>
      <c r="I497">
        <v>-105.5686824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15</v>
      </c>
      <c r="M497" t="s">
        <v>167</v>
      </c>
      <c r="N497">
        <v>496</v>
      </c>
      <c r="O497">
        <v>1</v>
      </c>
      <c r="P497">
        <v>87</v>
      </c>
      <c r="Q497">
        <v>1</v>
      </c>
      <c r="R497">
        <v>0.6</v>
      </c>
      <c r="S497">
        <v>0.9</v>
      </c>
      <c r="T497">
        <v>-20</v>
      </c>
      <c r="U497">
        <v>55.2</v>
      </c>
      <c r="V497">
        <v>2.1</v>
      </c>
      <c r="W497">
        <v>0.13</v>
      </c>
      <c r="X497">
        <v>0.2</v>
      </c>
      <c r="Y497">
        <v>0.51</v>
      </c>
      <c r="Z497">
        <v>72.8</v>
      </c>
      <c r="AA497">
        <v>8.3000000000000007</v>
      </c>
      <c r="AB497">
        <v>37</v>
      </c>
      <c r="AC497">
        <v>0.78</v>
      </c>
      <c r="AD497">
        <v>14.75</v>
      </c>
      <c r="AE497">
        <v>6.79</v>
      </c>
      <c r="AF497">
        <v>2.8</v>
      </c>
      <c r="AG497">
        <v>-0.1</v>
      </c>
      <c r="AH497">
        <v>0.25</v>
      </c>
      <c r="AI497">
        <v>82</v>
      </c>
      <c r="AJ497">
        <v>0.02</v>
      </c>
      <c r="AK497">
        <v>0.11</v>
      </c>
      <c r="AL497">
        <v>37.5</v>
      </c>
      <c r="AM497">
        <v>8.8000000000000007</v>
      </c>
      <c r="AN497">
        <v>0.28000000000000003</v>
      </c>
      <c r="AO497">
        <v>430</v>
      </c>
      <c r="AP497">
        <v>2.36</v>
      </c>
      <c r="AQ497">
        <v>0.02</v>
      </c>
      <c r="AR497">
        <v>1.48</v>
      </c>
      <c r="AS497">
        <v>19</v>
      </c>
      <c r="AT497">
        <v>0.13400000000000001</v>
      </c>
      <c r="AU497">
        <v>3.32</v>
      </c>
      <c r="AV497">
        <v>12</v>
      </c>
      <c r="AW497">
        <v>3</v>
      </c>
      <c r="AX497">
        <v>15.1</v>
      </c>
      <c r="AY497">
        <v>-1</v>
      </c>
      <c r="AZ497">
        <v>0.42</v>
      </c>
      <c r="BA497">
        <v>0.08</v>
      </c>
      <c r="BB497">
        <v>6.4</v>
      </c>
      <c r="BC497">
        <v>1.4</v>
      </c>
      <c r="BD497">
        <v>1.1000000000000001</v>
      </c>
      <c r="BE497">
        <v>11.5</v>
      </c>
      <c r="BF497">
        <v>-0.05</v>
      </c>
      <c r="BG497">
        <v>-0.02</v>
      </c>
      <c r="BH497">
        <v>14</v>
      </c>
      <c r="BI497">
        <v>3.2000000000000001E-2</v>
      </c>
      <c r="BJ497">
        <v>0.2</v>
      </c>
      <c r="BK497">
        <v>8.9</v>
      </c>
      <c r="BL497">
        <v>49</v>
      </c>
      <c r="BM497">
        <v>0.2</v>
      </c>
      <c r="BN497">
        <v>23.79</v>
      </c>
      <c r="BO497">
        <v>134.9</v>
      </c>
      <c r="BP497">
        <v>9.9</v>
      </c>
      <c r="BQ497">
        <v>10.9</v>
      </c>
      <c r="BR497">
        <v>39.49</v>
      </c>
      <c r="BS497">
        <v>7.54</v>
      </c>
      <c r="BT497">
        <v>1.1299999999999999</v>
      </c>
      <c r="BU497">
        <v>6.18</v>
      </c>
      <c r="BV497">
        <v>0.85</v>
      </c>
      <c r="BW497">
        <v>4.18</v>
      </c>
      <c r="BX497">
        <v>0.85</v>
      </c>
      <c r="BY497">
        <v>2.6</v>
      </c>
      <c r="BZ497">
        <v>0.36</v>
      </c>
      <c r="CA497">
        <v>2.2400000000000002</v>
      </c>
      <c r="CB497">
        <v>0.35</v>
      </c>
    </row>
    <row r="498" spans="1:80" x14ac:dyDescent="0.3">
      <c r="A498" t="s">
        <v>1926</v>
      </c>
      <c r="B498" t="s">
        <v>1927</v>
      </c>
      <c r="C498" s="1" t="str">
        <f>HYPERLINK("http://geochem.nrcan.gc.ca/cdogs/content/bdl/bdl211193_e.htm", "21:1193")</f>
        <v>21:1193</v>
      </c>
      <c r="D498" s="1" t="str">
        <f>HYPERLINK("http://geochem.nrcan.gc.ca/cdogs/content/svy/svy210191_e.htm", "21:0191")</f>
        <v>21:0191</v>
      </c>
      <c r="E498" t="s">
        <v>1928</v>
      </c>
      <c r="F498" t="s">
        <v>1929</v>
      </c>
      <c r="H498">
        <v>56.969061199999999</v>
      </c>
      <c r="I498">
        <v>-105.52046350000001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15</v>
      </c>
      <c r="M498" t="s">
        <v>172</v>
      </c>
      <c r="N498">
        <v>497</v>
      </c>
      <c r="O498">
        <v>1</v>
      </c>
      <c r="P498">
        <v>43</v>
      </c>
      <c r="Q498">
        <v>1.01</v>
      </c>
      <c r="R498">
        <v>1</v>
      </c>
      <c r="S498">
        <v>-0.2</v>
      </c>
      <c r="T498">
        <v>-20</v>
      </c>
      <c r="U498">
        <v>59.6</v>
      </c>
      <c r="V498">
        <v>2.5</v>
      </c>
      <c r="W498">
        <v>0.06</v>
      </c>
      <c r="X498">
        <v>0.35</v>
      </c>
      <c r="Y498">
        <v>0.39</v>
      </c>
      <c r="Z498">
        <v>48.6</v>
      </c>
      <c r="AA498">
        <v>9</v>
      </c>
      <c r="AB498">
        <v>45.3</v>
      </c>
      <c r="AC498">
        <v>0.52</v>
      </c>
      <c r="AD498">
        <v>8.85</v>
      </c>
      <c r="AE498">
        <v>11.15</v>
      </c>
      <c r="AF498">
        <v>1.7</v>
      </c>
      <c r="AG498">
        <v>0.1</v>
      </c>
      <c r="AH498">
        <v>0.6</v>
      </c>
      <c r="AI498">
        <v>87</v>
      </c>
      <c r="AJ498">
        <v>-0.02</v>
      </c>
      <c r="AK498">
        <v>0.04</v>
      </c>
      <c r="AL498">
        <v>22.2</v>
      </c>
      <c r="AM498">
        <v>4.5999999999999996</v>
      </c>
      <c r="AN498">
        <v>0.14000000000000001</v>
      </c>
      <c r="AO498">
        <v>342</v>
      </c>
      <c r="AP498">
        <v>0.85</v>
      </c>
      <c r="AQ498">
        <v>2.5000000000000001E-2</v>
      </c>
      <c r="AR498">
        <v>1.22</v>
      </c>
      <c r="AS498">
        <v>19</v>
      </c>
      <c r="AT498">
        <v>8.2000000000000003E-2</v>
      </c>
      <c r="AU498">
        <v>1.47</v>
      </c>
      <c r="AV498">
        <v>-10</v>
      </c>
      <c r="AW498">
        <v>-2</v>
      </c>
      <c r="AX498">
        <v>6.4</v>
      </c>
      <c r="AY498">
        <v>-1</v>
      </c>
      <c r="AZ498">
        <v>0.28000000000000003</v>
      </c>
      <c r="BA498">
        <v>0.04</v>
      </c>
      <c r="BB498">
        <v>7</v>
      </c>
      <c r="BC498">
        <v>1.2</v>
      </c>
      <c r="BD498">
        <v>0.8</v>
      </c>
      <c r="BE498">
        <v>14.5</v>
      </c>
      <c r="BF498">
        <v>-0.05</v>
      </c>
      <c r="BG498">
        <v>-0.02</v>
      </c>
      <c r="BH498">
        <v>12.7</v>
      </c>
      <c r="BI498">
        <v>2.4E-2</v>
      </c>
      <c r="BJ498">
        <v>0.2</v>
      </c>
      <c r="BK498">
        <v>3.3</v>
      </c>
      <c r="BL498">
        <v>55</v>
      </c>
      <c r="BM498">
        <v>0.4</v>
      </c>
      <c r="BN498">
        <v>21.14</v>
      </c>
      <c r="BO498">
        <v>122.5</v>
      </c>
      <c r="BP498">
        <v>23</v>
      </c>
      <c r="BQ498">
        <v>6.61</v>
      </c>
      <c r="BR498">
        <v>25.25</v>
      </c>
      <c r="BS498">
        <v>5.18</v>
      </c>
      <c r="BT498">
        <v>0.92</v>
      </c>
      <c r="BU498">
        <v>4.99</v>
      </c>
      <c r="BV498">
        <v>0.63</v>
      </c>
      <c r="BW498">
        <v>3.57</v>
      </c>
      <c r="BX498">
        <v>0.77</v>
      </c>
      <c r="BY498">
        <v>2.2200000000000002</v>
      </c>
      <c r="BZ498">
        <v>0.32</v>
      </c>
      <c r="CA498">
        <v>2.17</v>
      </c>
      <c r="CB498">
        <v>0.35</v>
      </c>
    </row>
    <row r="499" spans="1:80" x14ac:dyDescent="0.3">
      <c r="A499" t="s">
        <v>1930</v>
      </c>
      <c r="B499" t="s">
        <v>1931</v>
      </c>
      <c r="C499" s="1" t="str">
        <f>HYPERLINK("http://geochem.nrcan.gc.ca/cdogs/content/bdl/bdl211193_e.htm", "21:1193")</f>
        <v>21:1193</v>
      </c>
      <c r="D499" s="1" t="str">
        <f>HYPERLINK("http://geochem.nrcan.gc.ca/cdogs/content/svy/svy210191_e.htm", "21:0191")</f>
        <v>21:0191</v>
      </c>
      <c r="E499" t="s">
        <v>1932</v>
      </c>
      <c r="F499" t="s">
        <v>1933</v>
      </c>
      <c r="H499">
        <v>56.993360000000003</v>
      </c>
      <c r="I499">
        <v>-105.6836172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15</v>
      </c>
      <c r="M499" t="s">
        <v>177</v>
      </c>
      <c r="N499">
        <v>498</v>
      </c>
      <c r="O499">
        <v>1</v>
      </c>
      <c r="P499">
        <v>26</v>
      </c>
      <c r="Q499">
        <v>0.75</v>
      </c>
      <c r="R499">
        <v>3.5</v>
      </c>
      <c r="S499">
        <v>-0.2</v>
      </c>
      <c r="T499">
        <v>-20</v>
      </c>
      <c r="U499">
        <v>61.7</v>
      </c>
      <c r="V499">
        <v>0.9</v>
      </c>
      <c r="W499">
        <v>0.04</v>
      </c>
      <c r="X499">
        <v>0.22</v>
      </c>
      <c r="Y499">
        <v>0.23</v>
      </c>
      <c r="Z499">
        <v>30.8</v>
      </c>
      <c r="AA499">
        <v>4.8</v>
      </c>
      <c r="AB499">
        <v>27.7</v>
      </c>
      <c r="AC499">
        <v>0.41</v>
      </c>
      <c r="AD499">
        <v>5.31</v>
      </c>
      <c r="AE499">
        <v>5.77</v>
      </c>
      <c r="AF499">
        <v>1.4</v>
      </c>
      <c r="AG499">
        <v>-0.1</v>
      </c>
      <c r="AH499">
        <v>0.31</v>
      </c>
      <c r="AI499">
        <v>53</v>
      </c>
      <c r="AJ499">
        <v>-0.02</v>
      </c>
      <c r="AK499">
        <v>0.04</v>
      </c>
      <c r="AL499">
        <v>13.8</v>
      </c>
      <c r="AM499">
        <v>2.6</v>
      </c>
      <c r="AN499">
        <v>0.11</v>
      </c>
      <c r="AO499">
        <v>335</v>
      </c>
      <c r="AP499">
        <v>0.87</v>
      </c>
      <c r="AQ499">
        <v>2.1999999999999999E-2</v>
      </c>
      <c r="AR499">
        <v>0.92</v>
      </c>
      <c r="AS499">
        <v>15.4</v>
      </c>
      <c r="AT499">
        <v>5.7000000000000002E-2</v>
      </c>
      <c r="AU499">
        <v>3.55</v>
      </c>
      <c r="AV499">
        <v>12</v>
      </c>
      <c r="AW499">
        <v>-2</v>
      </c>
      <c r="AX499">
        <v>5.4</v>
      </c>
      <c r="AY499">
        <v>-1</v>
      </c>
      <c r="AZ499">
        <v>0.28000000000000003</v>
      </c>
      <c r="BA499">
        <v>0.04</v>
      </c>
      <c r="BB499">
        <v>4.4000000000000004</v>
      </c>
      <c r="BC499">
        <v>0.7</v>
      </c>
      <c r="BD499">
        <v>0.6</v>
      </c>
      <c r="BE499">
        <v>11.6</v>
      </c>
      <c r="BF499">
        <v>-0.05</v>
      </c>
      <c r="BG499">
        <v>-0.02</v>
      </c>
      <c r="BH499">
        <v>6.6</v>
      </c>
      <c r="BI499">
        <v>2.8000000000000001E-2</v>
      </c>
      <c r="BJ499">
        <v>0.09</v>
      </c>
      <c r="BK499">
        <v>3.6</v>
      </c>
      <c r="BL499">
        <v>32</v>
      </c>
      <c r="BM499">
        <v>0.2</v>
      </c>
      <c r="BN499">
        <v>12.23</v>
      </c>
      <c r="BO499">
        <v>100.2</v>
      </c>
      <c r="BP499">
        <v>11.1</v>
      </c>
      <c r="BQ499">
        <v>4.43</v>
      </c>
      <c r="BR499">
        <v>16.559999999999999</v>
      </c>
      <c r="BS499">
        <v>3.21</v>
      </c>
      <c r="BT499">
        <v>0.56000000000000005</v>
      </c>
      <c r="BU499">
        <v>2.82</v>
      </c>
      <c r="BV499">
        <v>0.44</v>
      </c>
      <c r="BW499">
        <v>2.2000000000000002</v>
      </c>
      <c r="BX499">
        <v>0.49</v>
      </c>
      <c r="BY499">
        <v>1.34</v>
      </c>
      <c r="BZ499">
        <v>0.2</v>
      </c>
      <c r="CA499">
        <v>1.28</v>
      </c>
      <c r="CB499">
        <v>0.18</v>
      </c>
    </row>
    <row r="500" spans="1:80" x14ac:dyDescent="0.3">
      <c r="A500" t="s">
        <v>1934</v>
      </c>
      <c r="B500" t="s">
        <v>1935</v>
      </c>
      <c r="C500" s="1" t="str">
        <f>HYPERLINK("http://geochem.nrcan.gc.ca/cdogs/content/bdl/bdl211193_e.htm", "21:1193")</f>
        <v>21:1193</v>
      </c>
      <c r="D500" s="1" t="str">
        <f>HYPERLINK("http://geochem.nrcan.gc.ca/cdogs/content/svy/svy210191_e.htm", "21:0191")</f>
        <v>21:0191</v>
      </c>
      <c r="E500" t="s">
        <v>1936</v>
      </c>
      <c r="F500" t="s">
        <v>1937</v>
      </c>
      <c r="H500">
        <v>56.971154900000002</v>
      </c>
      <c r="I500">
        <v>-105.6977835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16</v>
      </c>
      <c r="M500" t="s">
        <v>84</v>
      </c>
      <c r="N500">
        <v>499</v>
      </c>
      <c r="O500">
        <v>7</v>
      </c>
      <c r="P500">
        <v>55</v>
      </c>
      <c r="Q500">
        <v>1.06</v>
      </c>
      <c r="R500">
        <v>4.9000000000000004</v>
      </c>
      <c r="S500">
        <v>-0.2</v>
      </c>
      <c r="T500">
        <v>-20</v>
      </c>
      <c r="U500">
        <v>129.9</v>
      </c>
      <c r="V500">
        <v>1.5</v>
      </c>
      <c r="W500">
        <v>7.0000000000000007E-2</v>
      </c>
      <c r="X500">
        <v>0.27</v>
      </c>
      <c r="Y500">
        <v>0.5</v>
      </c>
      <c r="Z500">
        <v>42.4</v>
      </c>
      <c r="AA500">
        <v>7.1</v>
      </c>
      <c r="AB500">
        <v>34.200000000000003</v>
      </c>
      <c r="AC500">
        <v>0.8</v>
      </c>
      <c r="AD500">
        <v>9.2200000000000006</v>
      </c>
      <c r="AE500">
        <v>5.54</v>
      </c>
      <c r="AF500">
        <v>2.6</v>
      </c>
      <c r="AG500">
        <v>-0.1</v>
      </c>
      <c r="AH500">
        <v>0.27</v>
      </c>
      <c r="AI500">
        <v>81</v>
      </c>
      <c r="AJ500">
        <v>-0.02</v>
      </c>
      <c r="AK500">
        <v>0.09</v>
      </c>
      <c r="AL500">
        <v>19.3</v>
      </c>
      <c r="AM500">
        <v>7.4</v>
      </c>
      <c r="AN500">
        <v>0.27</v>
      </c>
      <c r="AO500">
        <v>764</v>
      </c>
      <c r="AP500">
        <v>1.24</v>
      </c>
      <c r="AQ500">
        <v>8.0000000000000002E-3</v>
      </c>
      <c r="AR500">
        <v>1.67</v>
      </c>
      <c r="AS500">
        <v>21.2</v>
      </c>
      <c r="AT500">
        <v>6.8000000000000005E-2</v>
      </c>
      <c r="AU500">
        <v>2.4500000000000002</v>
      </c>
      <c r="AV500">
        <v>-10</v>
      </c>
      <c r="AW500">
        <v>-2</v>
      </c>
      <c r="AX500">
        <v>13.3</v>
      </c>
      <c r="AY500">
        <v>1</v>
      </c>
      <c r="AZ500">
        <v>0.27</v>
      </c>
      <c r="BA500">
        <v>0.04</v>
      </c>
      <c r="BB500">
        <v>5.4</v>
      </c>
      <c r="BC500">
        <v>1.1000000000000001</v>
      </c>
      <c r="BD500">
        <v>0.8</v>
      </c>
      <c r="BE500">
        <v>17.100000000000001</v>
      </c>
      <c r="BF500">
        <v>-0.05</v>
      </c>
      <c r="BG500">
        <v>-0.02</v>
      </c>
      <c r="BH500">
        <v>9.4</v>
      </c>
      <c r="BI500">
        <v>4.3999999999999997E-2</v>
      </c>
      <c r="BJ500">
        <v>0.12</v>
      </c>
      <c r="BK500">
        <v>6.3</v>
      </c>
      <c r="BL500">
        <v>44</v>
      </c>
      <c r="BM500">
        <v>0.2</v>
      </c>
      <c r="BN500">
        <v>14.86</v>
      </c>
      <c r="BO500">
        <v>87.2</v>
      </c>
      <c r="BP500">
        <v>11.1</v>
      </c>
      <c r="BQ500">
        <v>5.72</v>
      </c>
      <c r="BR500">
        <v>21.43</v>
      </c>
      <c r="BS500">
        <v>4.24</v>
      </c>
      <c r="BT500">
        <v>0.68</v>
      </c>
      <c r="BU500">
        <v>3.57</v>
      </c>
      <c r="BV500">
        <v>0.51</v>
      </c>
      <c r="BW500">
        <v>2.96</v>
      </c>
      <c r="BX500">
        <v>0.56000000000000005</v>
      </c>
      <c r="BY500">
        <v>1.5</v>
      </c>
      <c r="BZ500">
        <v>0.21</v>
      </c>
      <c r="CA500">
        <v>1.46</v>
      </c>
      <c r="CB500">
        <v>0.2</v>
      </c>
    </row>
    <row r="501" spans="1:80" x14ac:dyDescent="0.3">
      <c r="A501" t="s">
        <v>1938</v>
      </c>
      <c r="B501" t="s">
        <v>1939</v>
      </c>
      <c r="C501" s="1" t="str">
        <f>HYPERLINK("http://geochem.nrcan.gc.ca/cdogs/content/bdl/bdl211193_e.htm", "21:1193")</f>
        <v>21:1193</v>
      </c>
      <c r="D501" s="1" t="str">
        <f>HYPERLINK("http://geochem.nrcan.gc.ca/cdogs/content/svy/svy210191_e.htm", "21:0191")</f>
        <v>21:0191</v>
      </c>
      <c r="E501" t="s">
        <v>1936</v>
      </c>
      <c r="F501" t="s">
        <v>1940</v>
      </c>
      <c r="H501">
        <v>56.971154900000002</v>
      </c>
      <c r="I501">
        <v>-105.6977835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16</v>
      </c>
      <c r="M501" t="s">
        <v>108</v>
      </c>
      <c r="N501">
        <v>500</v>
      </c>
      <c r="O501">
        <v>1</v>
      </c>
      <c r="P501">
        <v>51</v>
      </c>
      <c r="Q501">
        <v>0.99</v>
      </c>
      <c r="R501">
        <v>7.3</v>
      </c>
      <c r="S501">
        <v>0.6</v>
      </c>
      <c r="T501">
        <v>-20</v>
      </c>
      <c r="U501">
        <v>132.4</v>
      </c>
      <c r="V501">
        <v>1.2</v>
      </c>
      <c r="W501">
        <v>7.0000000000000007E-2</v>
      </c>
      <c r="X501">
        <v>0.31</v>
      </c>
      <c r="Y501">
        <v>0.64</v>
      </c>
      <c r="Z501">
        <v>42.1</v>
      </c>
      <c r="AA501">
        <v>7.6</v>
      </c>
      <c r="AB501">
        <v>33.4</v>
      </c>
      <c r="AC501">
        <v>0.77</v>
      </c>
      <c r="AD501">
        <v>9.44</v>
      </c>
      <c r="AE501">
        <v>4.45</v>
      </c>
      <c r="AF501">
        <v>2.4</v>
      </c>
      <c r="AG501">
        <v>-0.1</v>
      </c>
      <c r="AH501">
        <v>0.28000000000000003</v>
      </c>
      <c r="AI501">
        <v>79</v>
      </c>
      <c r="AJ501">
        <v>-0.02</v>
      </c>
      <c r="AK501">
        <v>0.09</v>
      </c>
      <c r="AL501">
        <v>19.3</v>
      </c>
      <c r="AM501">
        <v>7.3</v>
      </c>
      <c r="AN501">
        <v>0.27</v>
      </c>
      <c r="AO501">
        <v>791</v>
      </c>
      <c r="AP501">
        <v>1.27</v>
      </c>
      <c r="AQ501">
        <v>1.2999999999999999E-2</v>
      </c>
      <c r="AR501">
        <v>1.62</v>
      </c>
      <c r="AS501">
        <v>24.1</v>
      </c>
      <c r="AT501">
        <v>5.5E-2</v>
      </c>
      <c r="AU501">
        <v>2.84</v>
      </c>
      <c r="AV501">
        <v>-10</v>
      </c>
      <c r="AW501">
        <v>-2</v>
      </c>
      <c r="AX501">
        <v>13.3</v>
      </c>
      <c r="AY501">
        <v>1</v>
      </c>
      <c r="AZ501">
        <v>0.28000000000000003</v>
      </c>
      <c r="BA501">
        <v>0.05</v>
      </c>
      <c r="BB501">
        <v>5.2</v>
      </c>
      <c r="BC501">
        <v>1.4</v>
      </c>
      <c r="BD501">
        <v>0.8</v>
      </c>
      <c r="BE501">
        <v>18.7</v>
      </c>
      <c r="BF501">
        <v>-0.05</v>
      </c>
      <c r="BG501">
        <v>-0.02</v>
      </c>
      <c r="BH501">
        <v>9.6</v>
      </c>
      <c r="BI501">
        <v>0.04</v>
      </c>
      <c r="BJ501">
        <v>0.12</v>
      </c>
      <c r="BK501">
        <v>6.6</v>
      </c>
      <c r="BL501">
        <v>41</v>
      </c>
      <c r="BM501">
        <v>0.2</v>
      </c>
      <c r="BN501">
        <v>15.14</v>
      </c>
      <c r="BO501">
        <v>91.7</v>
      </c>
      <c r="BP501">
        <v>12.2</v>
      </c>
      <c r="BQ501">
        <v>5.5</v>
      </c>
      <c r="BR501">
        <v>21.38</v>
      </c>
      <c r="BS501">
        <v>4.26</v>
      </c>
      <c r="BT501">
        <v>0.72</v>
      </c>
      <c r="BU501">
        <v>3.59</v>
      </c>
      <c r="BV501">
        <v>0.52</v>
      </c>
      <c r="BW501">
        <v>2.81</v>
      </c>
      <c r="BX501">
        <v>0.54</v>
      </c>
      <c r="BY501">
        <v>1.45</v>
      </c>
      <c r="BZ501">
        <v>0.22</v>
      </c>
      <c r="CA501">
        <v>1.48</v>
      </c>
      <c r="CB501">
        <v>0.22</v>
      </c>
    </row>
    <row r="502" spans="1:80" x14ac:dyDescent="0.3">
      <c r="A502" t="s">
        <v>1941</v>
      </c>
      <c r="B502" t="s">
        <v>1942</v>
      </c>
      <c r="C502" s="1" t="str">
        <f>HYPERLINK("http://geochem.nrcan.gc.ca/cdogs/content/bdl/bdl211193_e.htm", "21:1193")</f>
        <v>21:1193</v>
      </c>
      <c r="D502" s="1" t="str">
        <f>HYPERLINK("http://geochem.nrcan.gc.ca/cdogs/content/svy/svy210191_e.htm", "21:0191")</f>
        <v>21:0191</v>
      </c>
      <c r="E502" t="s">
        <v>1936</v>
      </c>
      <c r="F502" t="s">
        <v>1943</v>
      </c>
      <c r="H502">
        <v>56.971154900000002</v>
      </c>
      <c r="I502">
        <v>-105.6977835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16</v>
      </c>
      <c r="M502" t="s">
        <v>112</v>
      </c>
      <c r="N502">
        <v>501</v>
      </c>
      <c r="O502">
        <v>1</v>
      </c>
      <c r="P502">
        <v>55</v>
      </c>
      <c r="Q502">
        <v>1.05</v>
      </c>
      <c r="R502">
        <v>5.6</v>
      </c>
      <c r="S502">
        <v>0.3</v>
      </c>
      <c r="T502">
        <v>-20</v>
      </c>
      <c r="U502">
        <v>128.9</v>
      </c>
      <c r="V502">
        <v>1.2</v>
      </c>
      <c r="W502">
        <v>7.0000000000000007E-2</v>
      </c>
      <c r="X502">
        <v>0.28000000000000003</v>
      </c>
      <c r="Y502">
        <v>0.56999999999999995</v>
      </c>
      <c r="Z502">
        <v>40.799999999999997</v>
      </c>
      <c r="AA502">
        <v>7.5</v>
      </c>
      <c r="AB502">
        <v>34.4</v>
      </c>
      <c r="AC502">
        <v>0.79</v>
      </c>
      <c r="AD502">
        <v>9.51</v>
      </c>
      <c r="AE502">
        <v>5.4</v>
      </c>
      <c r="AF502">
        <v>2.5</v>
      </c>
      <c r="AG502">
        <v>-0.1</v>
      </c>
      <c r="AH502">
        <v>0.26</v>
      </c>
      <c r="AI502">
        <v>79</v>
      </c>
      <c r="AJ502">
        <v>-0.02</v>
      </c>
      <c r="AK502">
        <v>0.09</v>
      </c>
      <c r="AL502">
        <v>19</v>
      </c>
      <c r="AM502">
        <v>7.2</v>
      </c>
      <c r="AN502">
        <v>0.27</v>
      </c>
      <c r="AO502">
        <v>775</v>
      </c>
      <c r="AP502">
        <v>1.28</v>
      </c>
      <c r="AQ502">
        <v>8.0000000000000002E-3</v>
      </c>
      <c r="AR502">
        <v>1.66</v>
      </c>
      <c r="AS502">
        <v>23.5</v>
      </c>
      <c r="AT502">
        <v>6.5000000000000002E-2</v>
      </c>
      <c r="AU502">
        <v>2.59</v>
      </c>
      <c r="AV502">
        <v>-10</v>
      </c>
      <c r="AW502">
        <v>3</v>
      </c>
      <c r="AX502">
        <v>13.2</v>
      </c>
      <c r="AY502">
        <v>-1</v>
      </c>
      <c r="AZ502">
        <v>0.27</v>
      </c>
      <c r="BA502">
        <v>0.04</v>
      </c>
      <c r="BB502">
        <v>5.4</v>
      </c>
      <c r="BC502">
        <v>1.2</v>
      </c>
      <c r="BD502">
        <v>0.8</v>
      </c>
      <c r="BE502">
        <v>17.399999999999999</v>
      </c>
      <c r="BF502">
        <v>-0.05</v>
      </c>
      <c r="BG502">
        <v>-0.02</v>
      </c>
      <c r="BH502">
        <v>9.3000000000000007</v>
      </c>
      <c r="BI502">
        <v>4.3999999999999997E-2</v>
      </c>
      <c r="BJ502">
        <v>0.13</v>
      </c>
      <c r="BK502">
        <v>6.5</v>
      </c>
      <c r="BL502">
        <v>43</v>
      </c>
      <c r="BM502">
        <v>0.2</v>
      </c>
      <c r="BN502">
        <v>15.08</v>
      </c>
      <c r="BO502">
        <v>100.1</v>
      </c>
      <c r="BP502">
        <v>11.5</v>
      </c>
      <c r="BQ502">
        <v>5.56</v>
      </c>
      <c r="BR502">
        <v>21.06</v>
      </c>
      <c r="BS502">
        <v>4.09</v>
      </c>
      <c r="BT502">
        <v>0.67</v>
      </c>
      <c r="BU502">
        <v>3.59</v>
      </c>
      <c r="BV502">
        <v>0.5</v>
      </c>
      <c r="BW502">
        <v>2.96</v>
      </c>
      <c r="BX502">
        <v>0.52</v>
      </c>
      <c r="BY502">
        <v>1.49</v>
      </c>
      <c r="BZ502">
        <v>0.24</v>
      </c>
      <c r="CA502">
        <v>1.41</v>
      </c>
      <c r="CB502">
        <v>0.21</v>
      </c>
    </row>
    <row r="503" spans="1:80" x14ac:dyDescent="0.3">
      <c r="A503" t="s">
        <v>1944</v>
      </c>
      <c r="B503" t="s">
        <v>1945</v>
      </c>
      <c r="C503" s="1" t="str">
        <f>HYPERLINK("http://geochem.nrcan.gc.ca/cdogs/content/bdl/bdl211193_e.htm", "21:1193")</f>
        <v>21:1193</v>
      </c>
      <c r="D503" s="1" t="str">
        <f>HYPERLINK("http://geochem.nrcan.gc.ca/cdogs/content/svy/svy210191_e.htm", "21:0191")</f>
        <v>21:0191</v>
      </c>
      <c r="E503" t="s">
        <v>1946</v>
      </c>
      <c r="F503" t="s">
        <v>1947</v>
      </c>
      <c r="H503">
        <v>56.975857699999999</v>
      </c>
      <c r="I503">
        <v>-105.7588581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16</v>
      </c>
      <c r="M503" t="s">
        <v>89</v>
      </c>
      <c r="N503">
        <v>502</v>
      </c>
      <c r="O503">
        <v>1</v>
      </c>
      <c r="P503">
        <v>67</v>
      </c>
      <c r="Q503">
        <v>0.45</v>
      </c>
      <c r="R503">
        <v>80.599999999999994</v>
      </c>
      <c r="S503">
        <v>-0.2</v>
      </c>
      <c r="T503">
        <v>-20</v>
      </c>
      <c r="U503">
        <v>163.4</v>
      </c>
      <c r="V503">
        <v>0.9</v>
      </c>
      <c r="W503">
        <v>0.05</v>
      </c>
      <c r="X503">
        <v>0.19</v>
      </c>
      <c r="Y503">
        <v>0.48</v>
      </c>
      <c r="Z503">
        <v>18.8</v>
      </c>
      <c r="AA503">
        <v>20</v>
      </c>
      <c r="AB503">
        <v>20.7</v>
      </c>
      <c r="AC503">
        <v>0.49</v>
      </c>
      <c r="AD503">
        <v>9.4</v>
      </c>
      <c r="AE503">
        <v>22.48</v>
      </c>
      <c r="AF503">
        <v>1.5</v>
      </c>
      <c r="AG503">
        <v>0.2</v>
      </c>
      <c r="AH503">
        <v>7.0000000000000007E-2</v>
      </c>
      <c r="AI503">
        <v>31</v>
      </c>
      <c r="AJ503">
        <v>-0.02</v>
      </c>
      <c r="AK503">
        <v>7.0000000000000007E-2</v>
      </c>
      <c r="AL503">
        <v>8.9</v>
      </c>
      <c r="AM503">
        <v>3.4</v>
      </c>
      <c r="AN503">
        <v>0.13</v>
      </c>
      <c r="AO503">
        <v>4082</v>
      </c>
      <c r="AP503">
        <v>5.67</v>
      </c>
      <c r="AQ503">
        <v>4.0000000000000001E-3</v>
      </c>
      <c r="AR503">
        <v>0.28000000000000003</v>
      </c>
      <c r="AS503">
        <v>77.099999999999994</v>
      </c>
      <c r="AT503">
        <v>0.34399999999999997</v>
      </c>
      <c r="AU503">
        <v>2.5099999999999998</v>
      </c>
      <c r="AV503">
        <v>-10</v>
      </c>
      <c r="AW503">
        <v>-2</v>
      </c>
      <c r="AX503">
        <v>9.4</v>
      </c>
      <c r="AY503">
        <v>2</v>
      </c>
      <c r="AZ503">
        <v>0.21</v>
      </c>
      <c r="BA503">
        <v>0.04</v>
      </c>
      <c r="BB503">
        <v>3.2</v>
      </c>
      <c r="BC503">
        <v>1.4</v>
      </c>
      <c r="BD503">
        <v>0.3</v>
      </c>
      <c r="BE503">
        <v>13.9</v>
      </c>
      <c r="BF503">
        <v>-0.05</v>
      </c>
      <c r="BG503">
        <v>-0.02</v>
      </c>
      <c r="BH503">
        <v>3.2</v>
      </c>
      <c r="BI503">
        <v>1.7000000000000001E-2</v>
      </c>
      <c r="BJ503">
        <v>0.17</v>
      </c>
      <c r="BK503">
        <v>10.7</v>
      </c>
      <c r="BL503">
        <v>36</v>
      </c>
      <c r="BM503">
        <v>0.6</v>
      </c>
      <c r="BN503">
        <v>9.32</v>
      </c>
      <c r="BO503">
        <v>68.099999999999994</v>
      </c>
      <c r="BP503">
        <v>2.4</v>
      </c>
      <c r="BQ503">
        <v>2.68</v>
      </c>
      <c r="BR503">
        <v>10.68</v>
      </c>
      <c r="BS503">
        <v>2.0499999999999998</v>
      </c>
      <c r="BT503">
        <v>0.33</v>
      </c>
      <c r="BU503">
        <v>2.23</v>
      </c>
      <c r="BV503">
        <v>0.28000000000000003</v>
      </c>
      <c r="BW503">
        <v>1.54</v>
      </c>
      <c r="BX503">
        <v>0.32</v>
      </c>
      <c r="BY503">
        <v>0.98</v>
      </c>
      <c r="BZ503">
        <v>0.13</v>
      </c>
      <c r="CA503">
        <v>1</v>
      </c>
      <c r="CB503">
        <v>0.16</v>
      </c>
    </row>
    <row r="504" spans="1:80" x14ac:dyDescent="0.3">
      <c r="A504" t="s">
        <v>1948</v>
      </c>
      <c r="B504" t="s">
        <v>1949</v>
      </c>
      <c r="C504" s="1" t="str">
        <f>HYPERLINK("http://geochem.nrcan.gc.ca/cdogs/content/bdl/bdl211193_e.htm", "21:1193")</f>
        <v>21:1193</v>
      </c>
      <c r="D504" s="1" t="str">
        <f>HYPERLINK("http://geochem.nrcan.gc.ca/cdogs/content/svy/svy210191_e.htm", "21:0191")</f>
        <v>21:0191</v>
      </c>
      <c r="E504" t="s">
        <v>1950</v>
      </c>
      <c r="F504" t="s">
        <v>1951</v>
      </c>
      <c r="H504">
        <v>56.926114099999999</v>
      </c>
      <c r="I504">
        <v>-105.8615195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16</v>
      </c>
      <c r="M504" t="s">
        <v>94</v>
      </c>
      <c r="N504">
        <v>503</v>
      </c>
      <c r="O504">
        <v>1</v>
      </c>
      <c r="P504">
        <v>45</v>
      </c>
      <c r="Q504">
        <v>0.61</v>
      </c>
      <c r="R504">
        <v>1.6</v>
      </c>
      <c r="S504">
        <v>0.2</v>
      </c>
      <c r="T504">
        <v>-20</v>
      </c>
      <c r="U504">
        <v>65.599999999999994</v>
      </c>
      <c r="V504">
        <v>0.4</v>
      </c>
      <c r="W504">
        <v>0.04</v>
      </c>
      <c r="X504">
        <v>0.42</v>
      </c>
      <c r="Y504">
        <v>0.49</v>
      </c>
      <c r="Z504">
        <v>18.899999999999999</v>
      </c>
      <c r="AA504">
        <v>6.7</v>
      </c>
      <c r="AB504">
        <v>22.7</v>
      </c>
      <c r="AC504">
        <v>0.28999999999999998</v>
      </c>
      <c r="AD504">
        <v>7.2</v>
      </c>
      <c r="AE504">
        <v>4.71</v>
      </c>
      <c r="AF504">
        <v>0.8</v>
      </c>
      <c r="AG504">
        <v>-0.1</v>
      </c>
      <c r="AH504">
        <v>0.1</v>
      </c>
      <c r="AI504">
        <v>85</v>
      </c>
      <c r="AJ504">
        <v>-0.02</v>
      </c>
      <c r="AK504">
        <v>0.03</v>
      </c>
      <c r="AL504">
        <v>9.6</v>
      </c>
      <c r="AM504">
        <v>1.2</v>
      </c>
      <c r="AN504">
        <v>0.1</v>
      </c>
      <c r="AO504">
        <v>355</v>
      </c>
      <c r="AP504">
        <v>1.37</v>
      </c>
      <c r="AQ504">
        <v>8.9999999999999993E-3</v>
      </c>
      <c r="AR504">
        <v>0.76</v>
      </c>
      <c r="AS504">
        <v>16.3</v>
      </c>
      <c r="AT504">
        <v>8.8999999999999996E-2</v>
      </c>
      <c r="AU504">
        <v>2.5099999999999998</v>
      </c>
      <c r="AV504">
        <v>-10</v>
      </c>
      <c r="AW504">
        <v>-2</v>
      </c>
      <c r="AX504">
        <v>3.3</v>
      </c>
      <c r="AY504">
        <v>1</v>
      </c>
      <c r="AZ504">
        <v>0.27</v>
      </c>
      <c r="BA504">
        <v>0.05</v>
      </c>
      <c r="BB504">
        <v>3.2</v>
      </c>
      <c r="BC504">
        <v>1</v>
      </c>
      <c r="BD504">
        <v>0.3</v>
      </c>
      <c r="BE504">
        <v>21.5</v>
      </c>
      <c r="BF504">
        <v>-0.05</v>
      </c>
      <c r="BG504">
        <v>-0.02</v>
      </c>
      <c r="BH504">
        <v>3.6</v>
      </c>
      <c r="BI504">
        <v>0.02</v>
      </c>
      <c r="BJ504">
        <v>0.11</v>
      </c>
      <c r="BK504">
        <v>2.6</v>
      </c>
      <c r="BL504">
        <v>25</v>
      </c>
      <c r="BM504">
        <v>0.1</v>
      </c>
      <c r="BN504">
        <v>10.29</v>
      </c>
      <c r="BO504">
        <v>95.1</v>
      </c>
      <c r="BP504">
        <v>6.8</v>
      </c>
      <c r="BQ504">
        <v>2.66</v>
      </c>
      <c r="BR504">
        <v>10.23</v>
      </c>
      <c r="BS504">
        <v>2.27</v>
      </c>
      <c r="BT504">
        <v>0.32</v>
      </c>
      <c r="BU504">
        <v>2.09</v>
      </c>
      <c r="BV504">
        <v>0.28000000000000003</v>
      </c>
      <c r="BW504">
        <v>1.55</v>
      </c>
      <c r="BX504">
        <v>0.35</v>
      </c>
      <c r="BY504">
        <v>1.08</v>
      </c>
      <c r="BZ504">
        <v>0.17</v>
      </c>
      <c r="CA504">
        <v>0.96</v>
      </c>
      <c r="CB504">
        <v>0.15</v>
      </c>
    </row>
    <row r="505" spans="1:80" x14ac:dyDescent="0.3">
      <c r="A505" t="s">
        <v>1952</v>
      </c>
      <c r="B505" t="s">
        <v>1953</v>
      </c>
      <c r="C505" s="1" t="str">
        <f>HYPERLINK("http://geochem.nrcan.gc.ca/cdogs/content/bdl/bdl211193_e.htm", "21:1193")</f>
        <v>21:1193</v>
      </c>
      <c r="D505" s="1" t="str">
        <f>HYPERLINK("http://geochem.nrcan.gc.ca/cdogs/content/svy/svy210191_e.htm", "21:0191")</f>
        <v>21:0191</v>
      </c>
      <c r="E505" t="s">
        <v>1954</v>
      </c>
      <c r="F505" t="s">
        <v>1955</v>
      </c>
      <c r="H505">
        <v>56.917739500000003</v>
      </c>
      <c r="I505">
        <v>-105.8924871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16</v>
      </c>
      <c r="M505" t="s">
        <v>99</v>
      </c>
      <c r="N505">
        <v>504</v>
      </c>
      <c r="O505">
        <v>1</v>
      </c>
      <c r="P505">
        <v>40</v>
      </c>
      <c r="Q505">
        <v>0.51</v>
      </c>
      <c r="R505">
        <v>0.2</v>
      </c>
      <c r="S505">
        <v>-0.2</v>
      </c>
      <c r="T505">
        <v>-20</v>
      </c>
      <c r="U505">
        <v>38.700000000000003</v>
      </c>
      <c r="V505">
        <v>0.3</v>
      </c>
      <c r="W505">
        <v>0.04</v>
      </c>
      <c r="X505">
        <v>0.32</v>
      </c>
      <c r="Y505">
        <v>0.32</v>
      </c>
      <c r="Z505">
        <v>14.3</v>
      </c>
      <c r="AA505">
        <v>4.3</v>
      </c>
      <c r="AB505">
        <v>19</v>
      </c>
      <c r="AC505">
        <v>0.3</v>
      </c>
      <c r="AD505">
        <v>6.23</v>
      </c>
      <c r="AE505">
        <v>1.46</v>
      </c>
      <c r="AF505">
        <v>1.2</v>
      </c>
      <c r="AG505">
        <v>-0.1</v>
      </c>
      <c r="AH505">
        <v>0.08</v>
      </c>
      <c r="AI505">
        <v>68</v>
      </c>
      <c r="AJ505">
        <v>-0.02</v>
      </c>
      <c r="AK505">
        <v>0.05</v>
      </c>
      <c r="AL505">
        <v>7.1</v>
      </c>
      <c r="AM505">
        <v>2.2000000000000002</v>
      </c>
      <c r="AN505">
        <v>0.13</v>
      </c>
      <c r="AO505">
        <v>136</v>
      </c>
      <c r="AP505">
        <v>1.42</v>
      </c>
      <c r="AQ505">
        <v>1.4E-2</v>
      </c>
      <c r="AR505">
        <v>0.78</v>
      </c>
      <c r="AS505">
        <v>10</v>
      </c>
      <c r="AT505">
        <v>5.2999999999999999E-2</v>
      </c>
      <c r="AU505">
        <v>1.27</v>
      </c>
      <c r="AV505">
        <v>-10</v>
      </c>
      <c r="AW505">
        <v>-2</v>
      </c>
      <c r="AX505">
        <v>4.5999999999999996</v>
      </c>
      <c r="AY505">
        <v>-1</v>
      </c>
      <c r="AZ505">
        <v>0.35</v>
      </c>
      <c r="BA505">
        <v>0.04</v>
      </c>
      <c r="BB505">
        <v>2</v>
      </c>
      <c r="BC505">
        <v>0.9</v>
      </c>
      <c r="BD505">
        <v>0.5</v>
      </c>
      <c r="BE505">
        <v>18.399999999999999</v>
      </c>
      <c r="BF505">
        <v>-0.05</v>
      </c>
      <c r="BG505">
        <v>-0.02</v>
      </c>
      <c r="BH505">
        <v>2.1</v>
      </c>
      <c r="BI505">
        <v>1.7999999999999999E-2</v>
      </c>
      <c r="BJ505">
        <v>0.08</v>
      </c>
      <c r="BK505">
        <v>0.8</v>
      </c>
      <c r="BL505">
        <v>24</v>
      </c>
      <c r="BM505">
        <v>0.1</v>
      </c>
      <c r="BN505">
        <v>4.9800000000000004</v>
      </c>
      <c r="BO505">
        <v>84.8</v>
      </c>
      <c r="BP505">
        <v>4.0999999999999996</v>
      </c>
      <c r="BQ505">
        <v>1.89</v>
      </c>
      <c r="BR505">
        <v>7.05</v>
      </c>
      <c r="BS505">
        <v>1.4</v>
      </c>
      <c r="BT505">
        <v>0.21</v>
      </c>
      <c r="BU505">
        <v>1.19</v>
      </c>
      <c r="BV505">
        <v>0.15</v>
      </c>
      <c r="BW505">
        <v>0.82</v>
      </c>
      <c r="BX505">
        <v>0.17</v>
      </c>
      <c r="BY505">
        <v>0.48</v>
      </c>
      <c r="BZ505">
        <v>7.0000000000000007E-2</v>
      </c>
      <c r="CA505">
        <v>0.45</v>
      </c>
      <c r="CB505">
        <v>0.06</v>
      </c>
    </row>
    <row r="506" spans="1:80" x14ac:dyDescent="0.3">
      <c r="A506" t="s">
        <v>1956</v>
      </c>
      <c r="B506" t="s">
        <v>1957</v>
      </c>
      <c r="C506" s="1" t="str">
        <f>HYPERLINK("http://geochem.nrcan.gc.ca/cdogs/content/bdl/bdl211193_e.htm", "21:1193")</f>
        <v>21:1193</v>
      </c>
      <c r="D506" s="1" t="str">
        <f>HYPERLINK("http://geochem.nrcan.gc.ca/cdogs/content/svy/svy210191_e.htm", "21:0191")</f>
        <v>21:0191</v>
      </c>
      <c r="E506" t="s">
        <v>1958</v>
      </c>
      <c r="F506" t="s">
        <v>1959</v>
      </c>
      <c r="H506">
        <v>56.852019200000001</v>
      </c>
      <c r="I506">
        <v>-105.9499354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16</v>
      </c>
      <c r="M506" t="s">
        <v>104</v>
      </c>
      <c r="N506">
        <v>505</v>
      </c>
      <c r="O506">
        <v>1</v>
      </c>
      <c r="P506">
        <v>3</v>
      </c>
      <c r="Q506">
        <v>0.25</v>
      </c>
      <c r="R506">
        <v>0.4</v>
      </c>
      <c r="S506">
        <v>0.3</v>
      </c>
      <c r="T506">
        <v>22</v>
      </c>
      <c r="U506">
        <v>22.1</v>
      </c>
      <c r="V506">
        <v>0.3</v>
      </c>
      <c r="W506">
        <v>-0.02</v>
      </c>
      <c r="X506">
        <v>7.0000000000000007E-2</v>
      </c>
      <c r="Y506">
        <v>0.04</v>
      </c>
      <c r="Z506">
        <v>20.7</v>
      </c>
      <c r="AA506">
        <v>3.9</v>
      </c>
      <c r="AB506">
        <v>6.9</v>
      </c>
      <c r="AC506">
        <v>0.46</v>
      </c>
      <c r="AD506">
        <v>1.74</v>
      </c>
      <c r="AE506">
        <v>1.26</v>
      </c>
      <c r="AF506">
        <v>1.2</v>
      </c>
      <c r="AG506">
        <v>-0.1</v>
      </c>
      <c r="AH506">
        <v>7.0000000000000007E-2</v>
      </c>
      <c r="AI506">
        <v>12</v>
      </c>
      <c r="AJ506">
        <v>-0.02</v>
      </c>
      <c r="AK506">
        <v>0.11</v>
      </c>
      <c r="AL506">
        <v>10.5</v>
      </c>
      <c r="AM506">
        <v>3.4</v>
      </c>
      <c r="AN506">
        <v>0.16</v>
      </c>
      <c r="AO506">
        <v>316</v>
      </c>
      <c r="AP506">
        <v>0.65</v>
      </c>
      <c r="AQ506">
        <v>6.0000000000000001E-3</v>
      </c>
      <c r="AR506">
        <v>0.71</v>
      </c>
      <c r="AS506">
        <v>4.8</v>
      </c>
      <c r="AT506">
        <v>2.1000000000000001E-2</v>
      </c>
      <c r="AU506">
        <v>0.93</v>
      </c>
      <c r="AV506">
        <v>-10</v>
      </c>
      <c r="AW506">
        <v>-2</v>
      </c>
      <c r="AX506">
        <v>12.2</v>
      </c>
      <c r="AY506">
        <v>-1</v>
      </c>
      <c r="AZ506">
        <v>0.03</v>
      </c>
      <c r="BA506">
        <v>-0.02</v>
      </c>
      <c r="BB506">
        <v>1.1000000000000001</v>
      </c>
      <c r="BC506">
        <v>0.1</v>
      </c>
      <c r="BD506">
        <v>0.3</v>
      </c>
      <c r="BE506">
        <v>5.5</v>
      </c>
      <c r="BF506">
        <v>-0.05</v>
      </c>
      <c r="BG506">
        <v>-0.02</v>
      </c>
      <c r="BH506">
        <v>4.3</v>
      </c>
      <c r="BI506">
        <v>2.9000000000000001E-2</v>
      </c>
      <c r="BJ506">
        <v>7.0000000000000007E-2</v>
      </c>
      <c r="BK506">
        <v>0.6</v>
      </c>
      <c r="BL506">
        <v>8</v>
      </c>
      <c r="BM506">
        <v>-0.1</v>
      </c>
      <c r="BN506">
        <v>4.0199999999999996</v>
      </c>
      <c r="BO506">
        <v>17.600000000000001</v>
      </c>
      <c r="BP506">
        <v>2.5</v>
      </c>
      <c r="BQ506">
        <v>2.52</v>
      </c>
      <c r="BR506">
        <v>9.23</v>
      </c>
      <c r="BS506">
        <v>1.64</v>
      </c>
      <c r="BT506">
        <v>0.17</v>
      </c>
      <c r="BU506">
        <v>1.32</v>
      </c>
      <c r="BV506">
        <v>0.16</v>
      </c>
      <c r="BW506">
        <v>0.85</v>
      </c>
      <c r="BX506">
        <v>0.15</v>
      </c>
      <c r="BY506">
        <v>0.4</v>
      </c>
      <c r="BZ506">
        <v>0.05</v>
      </c>
      <c r="CA506">
        <v>0.27</v>
      </c>
      <c r="CB506">
        <v>0.04</v>
      </c>
    </row>
    <row r="507" spans="1:80" x14ac:dyDescent="0.3">
      <c r="A507" t="s">
        <v>1960</v>
      </c>
      <c r="B507" t="s">
        <v>1961</v>
      </c>
      <c r="C507" s="1" t="str">
        <f>HYPERLINK("http://geochem.nrcan.gc.ca/cdogs/content/bdl/bdl211193_e.htm", "21:1193")</f>
        <v>21:1193</v>
      </c>
      <c r="D507" s="1" t="str">
        <f>HYPERLINK("http://geochem.nrcan.gc.ca/cdogs/content/svy/svy210191_e.htm", "21:0191")</f>
        <v>21:0191</v>
      </c>
      <c r="E507" t="s">
        <v>1962</v>
      </c>
      <c r="F507" t="s">
        <v>1963</v>
      </c>
      <c r="H507">
        <v>56.8845928</v>
      </c>
      <c r="I507">
        <v>-105.9480051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16</v>
      </c>
      <c r="M507" t="s">
        <v>117</v>
      </c>
      <c r="N507">
        <v>506</v>
      </c>
      <c r="O507">
        <v>1</v>
      </c>
      <c r="P507">
        <v>66</v>
      </c>
      <c r="Q507">
        <v>0.82</v>
      </c>
      <c r="R507">
        <v>0.9</v>
      </c>
      <c r="S507">
        <v>0.2</v>
      </c>
      <c r="T507">
        <v>-20</v>
      </c>
      <c r="U507">
        <v>66.8</v>
      </c>
      <c r="V507">
        <v>0.7</v>
      </c>
      <c r="W507">
        <v>0.04</v>
      </c>
      <c r="X507">
        <v>0.16</v>
      </c>
      <c r="Y507">
        <v>0.55000000000000004</v>
      </c>
      <c r="Z507">
        <v>28.9</v>
      </c>
      <c r="AA507">
        <v>10.1</v>
      </c>
      <c r="AB507">
        <v>29.9</v>
      </c>
      <c r="AC507">
        <v>0.73</v>
      </c>
      <c r="AD507">
        <v>9.32</v>
      </c>
      <c r="AE507">
        <v>18.48</v>
      </c>
      <c r="AF507">
        <v>1.8</v>
      </c>
      <c r="AG507">
        <v>0.1</v>
      </c>
      <c r="AH507">
        <v>0.02</v>
      </c>
      <c r="AI507">
        <v>49</v>
      </c>
      <c r="AJ507">
        <v>-0.02</v>
      </c>
      <c r="AK507">
        <v>0.06</v>
      </c>
      <c r="AL507">
        <v>13.9</v>
      </c>
      <c r="AM507">
        <v>4.5999999999999996</v>
      </c>
      <c r="AN507">
        <v>0.13</v>
      </c>
      <c r="AO507">
        <v>1284</v>
      </c>
      <c r="AP507">
        <v>2.4300000000000002</v>
      </c>
      <c r="AQ507">
        <v>4.0000000000000001E-3</v>
      </c>
      <c r="AR507">
        <v>0.92</v>
      </c>
      <c r="AS507">
        <v>12.6</v>
      </c>
      <c r="AT507">
        <v>0.27</v>
      </c>
      <c r="AU507">
        <v>2.31</v>
      </c>
      <c r="AV507">
        <v>-10</v>
      </c>
      <c r="AW507">
        <v>-2</v>
      </c>
      <c r="AX507">
        <v>7.7</v>
      </c>
      <c r="AY507">
        <v>-1</v>
      </c>
      <c r="AZ507">
        <v>0.26</v>
      </c>
      <c r="BA507">
        <v>0.03</v>
      </c>
      <c r="BB507">
        <v>3</v>
      </c>
      <c r="BC507">
        <v>1</v>
      </c>
      <c r="BD507">
        <v>0.4</v>
      </c>
      <c r="BE507">
        <v>9.1999999999999993</v>
      </c>
      <c r="BF507">
        <v>-0.05</v>
      </c>
      <c r="BG507">
        <v>-0.02</v>
      </c>
      <c r="BH507">
        <v>4.2</v>
      </c>
      <c r="BI507">
        <v>2.5999999999999999E-2</v>
      </c>
      <c r="BJ507">
        <v>0.12</v>
      </c>
      <c r="BK507">
        <v>1</v>
      </c>
      <c r="BL507">
        <v>38</v>
      </c>
      <c r="BM507">
        <v>0.2</v>
      </c>
      <c r="BN507">
        <v>9.85</v>
      </c>
      <c r="BO507">
        <v>152.80000000000001</v>
      </c>
      <c r="BP507">
        <v>1.4</v>
      </c>
      <c r="BQ507">
        <v>3.93</v>
      </c>
      <c r="BR507">
        <v>14.48</v>
      </c>
      <c r="BS507">
        <v>2.96</v>
      </c>
      <c r="BT507">
        <v>0.41</v>
      </c>
      <c r="BU507">
        <v>2.4700000000000002</v>
      </c>
      <c r="BV507">
        <v>0.32</v>
      </c>
      <c r="BW507">
        <v>1.64</v>
      </c>
      <c r="BX507">
        <v>0.36</v>
      </c>
      <c r="BY507">
        <v>0.95</v>
      </c>
      <c r="BZ507">
        <v>0.14000000000000001</v>
      </c>
      <c r="CA507">
        <v>0.88</v>
      </c>
      <c r="CB507">
        <v>0.13</v>
      </c>
    </row>
    <row r="508" spans="1:80" x14ac:dyDescent="0.3">
      <c r="A508" t="s">
        <v>1964</v>
      </c>
      <c r="B508" t="s">
        <v>1965</v>
      </c>
      <c r="C508" s="1" t="str">
        <f>HYPERLINK("http://geochem.nrcan.gc.ca/cdogs/content/bdl/bdl211193_e.htm", "21:1193")</f>
        <v>21:1193</v>
      </c>
      <c r="D508" s="1" t="str">
        <f>HYPERLINK("http://geochem.nrcan.gc.ca/cdogs/content/svy/svy210191_e.htm", "21:0191")</f>
        <v>21:0191</v>
      </c>
      <c r="E508" t="s">
        <v>1966</v>
      </c>
      <c r="F508" t="s">
        <v>1967</v>
      </c>
      <c r="H508">
        <v>56.902379699999997</v>
      </c>
      <c r="I508">
        <v>-105.9254521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16</v>
      </c>
      <c r="M508" t="s">
        <v>122</v>
      </c>
      <c r="N508">
        <v>507</v>
      </c>
      <c r="O508">
        <v>1</v>
      </c>
      <c r="P508">
        <v>41</v>
      </c>
      <c r="Q508">
        <v>0.61</v>
      </c>
      <c r="R508">
        <v>0.3</v>
      </c>
      <c r="S508">
        <v>0.6</v>
      </c>
      <c r="T508">
        <v>-20</v>
      </c>
      <c r="U508">
        <v>62.1</v>
      </c>
      <c r="V508">
        <v>0.4</v>
      </c>
      <c r="W508">
        <v>0.05</v>
      </c>
      <c r="X508">
        <v>0.37</v>
      </c>
      <c r="Y508">
        <v>0.37</v>
      </c>
      <c r="Z508">
        <v>13.1</v>
      </c>
      <c r="AA508">
        <v>5.6</v>
      </c>
      <c r="AB508">
        <v>15.9</v>
      </c>
      <c r="AC508">
        <v>0.37</v>
      </c>
      <c r="AD508">
        <v>6.5</v>
      </c>
      <c r="AE508">
        <v>1.42</v>
      </c>
      <c r="AF508">
        <v>1.2</v>
      </c>
      <c r="AG508">
        <v>-0.1</v>
      </c>
      <c r="AH508">
        <v>-0.02</v>
      </c>
      <c r="AI508">
        <v>58</v>
      </c>
      <c r="AJ508">
        <v>-0.02</v>
      </c>
      <c r="AK508">
        <v>0.04</v>
      </c>
      <c r="AL508">
        <v>6.1</v>
      </c>
      <c r="AM508">
        <v>2.4</v>
      </c>
      <c r="AN508">
        <v>0.13</v>
      </c>
      <c r="AO508">
        <v>266</v>
      </c>
      <c r="AP508">
        <v>1</v>
      </c>
      <c r="AQ508">
        <v>8.0000000000000002E-3</v>
      </c>
      <c r="AR508">
        <v>0.69</v>
      </c>
      <c r="AS508">
        <v>14.8</v>
      </c>
      <c r="AT508">
        <v>6.3E-2</v>
      </c>
      <c r="AU508">
        <v>1.54</v>
      </c>
      <c r="AV508">
        <v>-10</v>
      </c>
      <c r="AW508">
        <v>-2</v>
      </c>
      <c r="AX508">
        <v>4.9000000000000004</v>
      </c>
      <c r="AY508">
        <v>-1</v>
      </c>
      <c r="AZ508">
        <v>0.22</v>
      </c>
      <c r="BA508">
        <v>0.04</v>
      </c>
      <c r="BB508">
        <v>1.1000000000000001</v>
      </c>
      <c r="BC508">
        <v>0.8</v>
      </c>
      <c r="BD508">
        <v>0.5</v>
      </c>
      <c r="BE508">
        <v>20.399999999999999</v>
      </c>
      <c r="BF508">
        <v>-0.05</v>
      </c>
      <c r="BG508">
        <v>-0.02</v>
      </c>
      <c r="BH508">
        <v>0.8</v>
      </c>
      <c r="BI508">
        <v>0.01</v>
      </c>
      <c r="BJ508">
        <v>0.05</v>
      </c>
      <c r="BK508">
        <v>0.7</v>
      </c>
      <c r="BL508">
        <v>18</v>
      </c>
      <c r="BM508">
        <v>-0.1</v>
      </c>
      <c r="BN508">
        <v>5.4</v>
      </c>
      <c r="BO508">
        <v>96.6</v>
      </c>
      <c r="BP508">
        <v>0.8</v>
      </c>
      <c r="BQ508">
        <v>1.77</v>
      </c>
      <c r="BR508">
        <v>6.31</v>
      </c>
      <c r="BS508">
        <v>1.26</v>
      </c>
      <c r="BT508">
        <v>0.22</v>
      </c>
      <c r="BU508">
        <v>1.2</v>
      </c>
      <c r="BV508">
        <v>0.17</v>
      </c>
      <c r="BW508">
        <v>1.04</v>
      </c>
      <c r="BX508">
        <v>0.21</v>
      </c>
      <c r="BY508">
        <v>0.56999999999999995</v>
      </c>
      <c r="BZ508">
        <v>0.09</v>
      </c>
      <c r="CA508">
        <v>0.55000000000000004</v>
      </c>
      <c r="CB508">
        <v>7.0000000000000007E-2</v>
      </c>
    </row>
    <row r="509" spans="1:80" x14ac:dyDescent="0.3">
      <c r="A509" t="s">
        <v>1968</v>
      </c>
      <c r="B509" t="s">
        <v>1969</v>
      </c>
      <c r="C509" s="1" t="str">
        <f>HYPERLINK("http://geochem.nrcan.gc.ca/cdogs/content/bdl/bdl211193_e.htm", "21:1193")</f>
        <v>21:1193</v>
      </c>
      <c r="D509" s="1" t="str">
        <f>HYPERLINK("http://geochem.nrcan.gc.ca/cdogs/content/svy/svy210191_e.htm", "21:0191")</f>
        <v>21:0191</v>
      </c>
      <c r="E509" t="s">
        <v>1970</v>
      </c>
      <c r="F509" t="s">
        <v>1971</v>
      </c>
      <c r="H509">
        <v>56.951327900000003</v>
      </c>
      <c r="I509">
        <v>-105.8436876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16</v>
      </c>
      <c r="M509" t="s">
        <v>127</v>
      </c>
      <c r="N509">
        <v>508</v>
      </c>
      <c r="O509">
        <v>1</v>
      </c>
      <c r="P509">
        <v>3</v>
      </c>
      <c r="Q509">
        <v>0.14000000000000001</v>
      </c>
      <c r="R509">
        <v>1.8</v>
      </c>
      <c r="S509">
        <v>-0.2</v>
      </c>
      <c r="T509">
        <v>-20</v>
      </c>
      <c r="U509">
        <v>19.2</v>
      </c>
      <c r="V509">
        <v>-0.1</v>
      </c>
      <c r="W509">
        <v>7.0000000000000007E-2</v>
      </c>
      <c r="X509">
        <v>0.03</v>
      </c>
      <c r="Y509">
        <v>0.05</v>
      </c>
      <c r="Z509">
        <v>14.5</v>
      </c>
      <c r="AA509">
        <v>1.7</v>
      </c>
      <c r="AB509">
        <v>4.4000000000000004</v>
      </c>
      <c r="AC509">
        <v>0.28999999999999998</v>
      </c>
      <c r="AD509">
        <v>1.21</v>
      </c>
      <c r="AE509">
        <v>0.35</v>
      </c>
      <c r="AF509">
        <v>0.7</v>
      </c>
      <c r="AG509">
        <v>-0.1</v>
      </c>
      <c r="AH509">
        <v>0.06</v>
      </c>
      <c r="AI509">
        <v>11</v>
      </c>
      <c r="AJ509">
        <v>-0.02</v>
      </c>
      <c r="AK509">
        <v>0.04</v>
      </c>
      <c r="AL509">
        <v>7.6</v>
      </c>
      <c r="AM509">
        <v>2.2000000000000002</v>
      </c>
      <c r="AN509">
        <v>7.0000000000000007E-2</v>
      </c>
      <c r="AO509">
        <v>119</v>
      </c>
      <c r="AP509">
        <v>0.23</v>
      </c>
      <c r="AQ509">
        <v>-1E-3</v>
      </c>
      <c r="AR509">
        <v>0.4</v>
      </c>
      <c r="AS509">
        <v>2.4</v>
      </c>
      <c r="AT509">
        <v>7.0000000000000001E-3</v>
      </c>
      <c r="AU509">
        <v>0.92</v>
      </c>
      <c r="AV509">
        <v>-10</v>
      </c>
      <c r="AW509">
        <v>3</v>
      </c>
      <c r="AX509">
        <v>5.9</v>
      </c>
      <c r="AY509">
        <v>-1</v>
      </c>
      <c r="AZ509">
        <v>0.04</v>
      </c>
      <c r="BA509">
        <v>-0.02</v>
      </c>
      <c r="BB509">
        <v>0.6</v>
      </c>
      <c r="BC509">
        <v>0.2</v>
      </c>
      <c r="BD509">
        <v>0.2</v>
      </c>
      <c r="BE509">
        <v>5</v>
      </c>
      <c r="BF509">
        <v>-0.05</v>
      </c>
      <c r="BG509">
        <v>-0.02</v>
      </c>
      <c r="BH509">
        <v>3.8</v>
      </c>
      <c r="BI509">
        <v>1.4999999999999999E-2</v>
      </c>
      <c r="BJ509">
        <v>0.04</v>
      </c>
      <c r="BK509">
        <v>0.8</v>
      </c>
      <c r="BL509">
        <v>4</v>
      </c>
      <c r="BM509">
        <v>-0.1</v>
      </c>
      <c r="BN509">
        <v>1.95</v>
      </c>
      <c r="BO509">
        <v>11.7</v>
      </c>
      <c r="BP509">
        <v>2.8</v>
      </c>
      <c r="BQ509">
        <v>1.83</v>
      </c>
      <c r="BR509">
        <v>5.66</v>
      </c>
      <c r="BS509">
        <v>1.05</v>
      </c>
      <c r="BT509">
        <v>0.08</v>
      </c>
      <c r="BU509">
        <v>0.78</v>
      </c>
      <c r="BV509">
        <v>0.1</v>
      </c>
      <c r="BW509">
        <v>0.45</v>
      </c>
      <c r="BX509">
        <v>0.06</v>
      </c>
      <c r="BY509">
        <v>0.17</v>
      </c>
      <c r="BZ509">
        <v>0.02</v>
      </c>
      <c r="CA509">
        <v>0.13</v>
      </c>
      <c r="CB509">
        <v>-0.02</v>
      </c>
    </row>
    <row r="510" spans="1:80" x14ac:dyDescent="0.3">
      <c r="A510" t="s">
        <v>1972</v>
      </c>
      <c r="B510" t="s">
        <v>1973</v>
      </c>
      <c r="C510" s="1" t="str">
        <f>HYPERLINK("http://geochem.nrcan.gc.ca/cdogs/content/bdl/bdl211193_e.htm", "21:1193")</f>
        <v>21:1193</v>
      </c>
      <c r="D510" s="1" t="str">
        <f>HYPERLINK("http://geochem.nrcan.gc.ca/cdogs/content/svy/svy_e.htm", "")</f>
        <v/>
      </c>
      <c r="G510" s="1" t="str">
        <f>HYPERLINK("http://geochem.nrcan.gc.ca/cdogs/content/cr_/cr_00128_e.htm", "128")</f>
        <v>128</v>
      </c>
      <c r="J510" t="s">
        <v>135</v>
      </c>
      <c r="K510" t="s">
        <v>136</v>
      </c>
      <c r="L510">
        <v>16</v>
      </c>
      <c r="M510" t="s">
        <v>137</v>
      </c>
      <c r="N510">
        <v>509</v>
      </c>
      <c r="O510">
        <v>8</v>
      </c>
      <c r="P510">
        <v>220</v>
      </c>
      <c r="Q510">
        <v>1.23</v>
      </c>
      <c r="R510">
        <v>13.2</v>
      </c>
      <c r="S510">
        <v>1.5</v>
      </c>
      <c r="T510">
        <v>-20</v>
      </c>
      <c r="U510">
        <v>126.8</v>
      </c>
      <c r="V510">
        <v>0.3</v>
      </c>
      <c r="W510">
        <v>0.49</v>
      </c>
      <c r="X510">
        <v>0.83</v>
      </c>
      <c r="Y510">
        <v>1.92</v>
      </c>
      <c r="Z510">
        <v>35.299999999999997</v>
      </c>
      <c r="AA510">
        <v>9.8000000000000007</v>
      </c>
      <c r="AB510">
        <v>21.3</v>
      </c>
      <c r="AC510">
        <v>0.98</v>
      </c>
      <c r="AD510">
        <v>29.12</v>
      </c>
      <c r="AE510">
        <v>2.35</v>
      </c>
      <c r="AF510">
        <v>4</v>
      </c>
      <c r="AG510">
        <v>-0.1</v>
      </c>
      <c r="AH510">
        <v>-0.02</v>
      </c>
      <c r="AI510">
        <v>157</v>
      </c>
      <c r="AJ510">
        <v>0.06</v>
      </c>
      <c r="AK510">
        <v>0.11</v>
      </c>
      <c r="AL510">
        <v>20.399999999999999</v>
      </c>
      <c r="AM510">
        <v>8.6999999999999993</v>
      </c>
      <c r="AN510">
        <v>0.35</v>
      </c>
      <c r="AO510">
        <v>409</v>
      </c>
      <c r="AP510">
        <v>1.67</v>
      </c>
      <c r="AQ510">
        <v>1.9E-2</v>
      </c>
      <c r="AR510">
        <v>1.08</v>
      </c>
      <c r="AS510">
        <v>34.200000000000003</v>
      </c>
      <c r="AT510">
        <v>0.11600000000000001</v>
      </c>
      <c r="AU510">
        <v>89.17</v>
      </c>
      <c r="AV510">
        <v>19</v>
      </c>
      <c r="AW510">
        <v>-2</v>
      </c>
      <c r="AX510">
        <v>9.5</v>
      </c>
      <c r="AY510">
        <v>3</v>
      </c>
      <c r="AZ510">
        <v>0.92</v>
      </c>
      <c r="BA510">
        <v>0.99</v>
      </c>
      <c r="BB510">
        <v>3.7</v>
      </c>
      <c r="BC510">
        <v>2.2000000000000002</v>
      </c>
      <c r="BD510">
        <v>3.2</v>
      </c>
      <c r="BE510">
        <v>37.1</v>
      </c>
      <c r="BF510">
        <v>-0.05</v>
      </c>
      <c r="BG510">
        <v>0.11</v>
      </c>
      <c r="BH510">
        <v>2.1</v>
      </c>
      <c r="BI510">
        <v>5.3999999999999999E-2</v>
      </c>
      <c r="BJ510">
        <v>0.39</v>
      </c>
      <c r="BK510">
        <v>28.6</v>
      </c>
      <c r="BL510">
        <v>30</v>
      </c>
      <c r="BM510">
        <v>0.2</v>
      </c>
      <c r="BN510">
        <v>15.17</v>
      </c>
      <c r="BO510">
        <v>180.1</v>
      </c>
      <c r="BP510">
        <v>1.2</v>
      </c>
      <c r="BQ510">
        <v>5.13</v>
      </c>
      <c r="BR510">
        <v>19.34</v>
      </c>
      <c r="BS510">
        <v>3.54</v>
      </c>
      <c r="BT510">
        <v>0.81</v>
      </c>
      <c r="BU510">
        <v>3.7</v>
      </c>
      <c r="BV510">
        <v>0.48</v>
      </c>
      <c r="BW510">
        <v>2.63</v>
      </c>
      <c r="BX510">
        <v>0.52</v>
      </c>
      <c r="BY510">
        <v>1.51</v>
      </c>
      <c r="BZ510">
        <v>0.24</v>
      </c>
      <c r="CA510">
        <v>1.34</v>
      </c>
      <c r="CB510">
        <v>0.21</v>
      </c>
    </row>
    <row r="511" spans="1:80" x14ac:dyDescent="0.3">
      <c r="A511" t="s">
        <v>1974</v>
      </c>
      <c r="B511" t="s">
        <v>1975</v>
      </c>
      <c r="C511" s="1" t="str">
        <f>HYPERLINK("http://geochem.nrcan.gc.ca/cdogs/content/bdl/bdl211193_e.htm", "21:1193")</f>
        <v>21:1193</v>
      </c>
      <c r="D511" s="1" t="str">
        <f>HYPERLINK("http://geochem.nrcan.gc.ca/cdogs/content/svy/svy210191_e.htm", "21:0191")</f>
        <v>21:0191</v>
      </c>
      <c r="E511" t="s">
        <v>1976</v>
      </c>
      <c r="F511" t="s">
        <v>1977</v>
      </c>
      <c r="H511">
        <v>56.971204100000001</v>
      </c>
      <c r="I511">
        <v>-105.8146265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16</v>
      </c>
      <c r="M511" t="s">
        <v>132</v>
      </c>
      <c r="N511">
        <v>510</v>
      </c>
      <c r="O511">
        <v>1</v>
      </c>
      <c r="P511">
        <v>70</v>
      </c>
      <c r="Q511">
        <v>0.74</v>
      </c>
      <c r="R511">
        <v>12.8</v>
      </c>
      <c r="S511">
        <v>-0.2</v>
      </c>
      <c r="T511">
        <v>-20</v>
      </c>
      <c r="U511">
        <v>95.3</v>
      </c>
      <c r="V511">
        <v>0.6</v>
      </c>
      <c r="W511">
        <v>0.42</v>
      </c>
      <c r="X511">
        <v>0.21</v>
      </c>
      <c r="Y511">
        <v>0.55000000000000004</v>
      </c>
      <c r="Z511">
        <v>38.299999999999997</v>
      </c>
      <c r="AA511">
        <v>8.8000000000000007</v>
      </c>
      <c r="AB511">
        <v>19.399999999999999</v>
      </c>
      <c r="AC511">
        <v>1.08</v>
      </c>
      <c r="AD511">
        <v>13.54</v>
      </c>
      <c r="AE511">
        <v>1.62</v>
      </c>
      <c r="AF511">
        <v>3</v>
      </c>
      <c r="AG511">
        <v>-0.1</v>
      </c>
      <c r="AH511">
        <v>0.13</v>
      </c>
      <c r="AI511">
        <v>72</v>
      </c>
      <c r="AJ511">
        <v>0.02</v>
      </c>
      <c r="AK511">
        <v>0.17</v>
      </c>
      <c r="AL511">
        <v>19.7</v>
      </c>
      <c r="AM511">
        <v>9.3000000000000007</v>
      </c>
      <c r="AN511">
        <v>0.27</v>
      </c>
      <c r="AO511">
        <v>512</v>
      </c>
      <c r="AP511">
        <v>1.84</v>
      </c>
      <c r="AQ511">
        <v>0.01</v>
      </c>
      <c r="AR511">
        <v>1.72</v>
      </c>
      <c r="AS511">
        <v>22.1</v>
      </c>
      <c r="AT511">
        <v>4.4999999999999998E-2</v>
      </c>
      <c r="AU511">
        <v>7.61</v>
      </c>
      <c r="AV511">
        <v>-10</v>
      </c>
      <c r="AW511">
        <v>-2</v>
      </c>
      <c r="AX511">
        <v>27</v>
      </c>
      <c r="AY511">
        <v>-1</v>
      </c>
      <c r="AZ511">
        <v>0.41</v>
      </c>
      <c r="BA511">
        <v>7.0000000000000007E-2</v>
      </c>
      <c r="BB511">
        <v>3</v>
      </c>
      <c r="BC511">
        <v>1.5</v>
      </c>
      <c r="BD511">
        <v>0.6</v>
      </c>
      <c r="BE511">
        <v>16.899999999999999</v>
      </c>
      <c r="BF511">
        <v>-0.05</v>
      </c>
      <c r="BG511">
        <v>-0.02</v>
      </c>
      <c r="BH511">
        <v>6.8</v>
      </c>
      <c r="BI511">
        <v>4.7E-2</v>
      </c>
      <c r="BJ511">
        <v>0.18</v>
      </c>
      <c r="BK511">
        <v>14.6</v>
      </c>
      <c r="BL511">
        <v>23</v>
      </c>
      <c r="BM511">
        <v>0.2</v>
      </c>
      <c r="BN511">
        <v>8.18</v>
      </c>
      <c r="BO511">
        <v>107.6</v>
      </c>
      <c r="BP511">
        <v>4.7</v>
      </c>
      <c r="BQ511">
        <v>4.75</v>
      </c>
      <c r="BR511">
        <v>16.86</v>
      </c>
      <c r="BS511">
        <v>2.89</v>
      </c>
      <c r="BT511">
        <v>0.33</v>
      </c>
      <c r="BU511">
        <v>2.3199999999999998</v>
      </c>
      <c r="BV511">
        <v>0.32</v>
      </c>
      <c r="BW511">
        <v>1.61</v>
      </c>
      <c r="BX511">
        <v>0.31</v>
      </c>
      <c r="BY511">
        <v>0.74</v>
      </c>
      <c r="BZ511">
        <v>0.11</v>
      </c>
      <c r="CA511">
        <v>0.69</v>
      </c>
      <c r="CB511">
        <v>0.09</v>
      </c>
    </row>
    <row r="512" spans="1:80" x14ac:dyDescent="0.3">
      <c r="A512" t="s">
        <v>1978</v>
      </c>
      <c r="B512" t="s">
        <v>1979</v>
      </c>
      <c r="C512" s="1" t="str">
        <f>HYPERLINK("http://geochem.nrcan.gc.ca/cdogs/content/bdl/bdl211193_e.htm", "21:1193")</f>
        <v>21:1193</v>
      </c>
      <c r="D512" s="1" t="str">
        <f>HYPERLINK("http://geochem.nrcan.gc.ca/cdogs/content/svy/svy210191_e.htm", "21:0191")</f>
        <v>21:0191</v>
      </c>
      <c r="E512" t="s">
        <v>1980</v>
      </c>
      <c r="F512" t="s">
        <v>1981</v>
      </c>
      <c r="H512">
        <v>56.994933199999998</v>
      </c>
      <c r="I512">
        <v>-105.7433959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16</v>
      </c>
      <c r="M512" t="s">
        <v>142</v>
      </c>
      <c r="N512">
        <v>511</v>
      </c>
      <c r="O512">
        <v>1</v>
      </c>
      <c r="P512">
        <v>61</v>
      </c>
      <c r="Q512">
        <v>0.52</v>
      </c>
      <c r="R512">
        <v>53.6</v>
      </c>
      <c r="S512">
        <v>0.8</v>
      </c>
      <c r="T512">
        <v>-20</v>
      </c>
      <c r="U512">
        <v>110.7</v>
      </c>
      <c r="V512">
        <v>1.6</v>
      </c>
      <c r="W512">
        <v>0.1</v>
      </c>
      <c r="X512">
        <v>0.15</v>
      </c>
      <c r="Y512">
        <v>0.46</v>
      </c>
      <c r="Z512">
        <v>36.5</v>
      </c>
      <c r="AA512">
        <v>19.899999999999999</v>
      </c>
      <c r="AB512">
        <v>24.1</v>
      </c>
      <c r="AC512">
        <v>0.37</v>
      </c>
      <c r="AD512">
        <v>11.11</v>
      </c>
      <c r="AE512">
        <v>24.41</v>
      </c>
      <c r="AF512">
        <v>1.5</v>
      </c>
      <c r="AG512">
        <v>0.3</v>
      </c>
      <c r="AH512">
        <v>0.03</v>
      </c>
      <c r="AI512">
        <v>46</v>
      </c>
      <c r="AJ512">
        <v>-0.02</v>
      </c>
      <c r="AK512">
        <v>0.05</v>
      </c>
      <c r="AL512">
        <v>16</v>
      </c>
      <c r="AM512">
        <v>3.3</v>
      </c>
      <c r="AN512">
        <v>0.11</v>
      </c>
      <c r="AO512">
        <v>3006</v>
      </c>
      <c r="AP512">
        <v>6.37</v>
      </c>
      <c r="AQ512">
        <v>2E-3</v>
      </c>
      <c r="AR512">
        <v>0.28000000000000003</v>
      </c>
      <c r="AS512">
        <v>50.5</v>
      </c>
      <c r="AT512">
        <v>0.32300000000000001</v>
      </c>
      <c r="AU512">
        <v>2.81</v>
      </c>
      <c r="AV512">
        <v>-10</v>
      </c>
      <c r="AW512">
        <v>-2</v>
      </c>
      <c r="AX512">
        <v>7.1</v>
      </c>
      <c r="AY512">
        <v>-1</v>
      </c>
      <c r="AZ512">
        <v>0.2</v>
      </c>
      <c r="BA512">
        <v>0.03</v>
      </c>
      <c r="BB512">
        <v>4.5999999999999996</v>
      </c>
      <c r="BC512">
        <v>1.2</v>
      </c>
      <c r="BD512">
        <v>0.2</v>
      </c>
      <c r="BE512">
        <v>12.9</v>
      </c>
      <c r="BF512">
        <v>-0.05</v>
      </c>
      <c r="BG512">
        <v>-0.02</v>
      </c>
      <c r="BH512">
        <v>5</v>
      </c>
      <c r="BI512">
        <v>1.4999999999999999E-2</v>
      </c>
      <c r="BJ512">
        <v>0.19</v>
      </c>
      <c r="BK512">
        <v>22.8</v>
      </c>
      <c r="BL512">
        <v>49</v>
      </c>
      <c r="BM512">
        <v>0.5</v>
      </c>
      <c r="BN512">
        <v>16.48</v>
      </c>
      <c r="BO512">
        <v>63.5</v>
      </c>
      <c r="BP512">
        <v>2</v>
      </c>
      <c r="BQ512">
        <v>5.25</v>
      </c>
      <c r="BR512">
        <v>20.2</v>
      </c>
      <c r="BS512">
        <v>3.98</v>
      </c>
      <c r="BT512">
        <v>0.71</v>
      </c>
      <c r="BU512">
        <v>3.89</v>
      </c>
      <c r="BV512">
        <v>0.54</v>
      </c>
      <c r="BW512">
        <v>3.09</v>
      </c>
      <c r="BX512">
        <v>0.56000000000000005</v>
      </c>
      <c r="BY512">
        <v>1.67</v>
      </c>
      <c r="BZ512">
        <v>0.25</v>
      </c>
      <c r="CA512">
        <v>1.59</v>
      </c>
      <c r="CB512">
        <v>0.24</v>
      </c>
    </row>
    <row r="513" spans="1:80" x14ac:dyDescent="0.3">
      <c r="A513" t="s">
        <v>1982</v>
      </c>
      <c r="B513" t="s">
        <v>1983</v>
      </c>
      <c r="C513" s="1" t="str">
        <f>HYPERLINK("http://geochem.nrcan.gc.ca/cdogs/content/bdl/bdl211193_e.htm", "21:1193")</f>
        <v>21:1193</v>
      </c>
      <c r="D513" s="1" t="str">
        <f>HYPERLINK("http://geochem.nrcan.gc.ca/cdogs/content/svy/svy210191_e.htm", "21:0191")</f>
        <v>21:0191</v>
      </c>
      <c r="E513" t="s">
        <v>1984</v>
      </c>
      <c r="F513" t="s">
        <v>1985</v>
      </c>
      <c r="H513">
        <v>56.968391099999998</v>
      </c>
      <c r="I513">
        <v>-105.87343420000001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16</v>
      </c>
      <c r="M513" t="s">
        <v>147</v>
      </c>
      <c r="N513">
        <v>512</v>
      </c>
      <c r="O513">
        <v>1</v>
      </c>
      <c r="P513">
        <v>20</v>
      </c>
      <c r="Q513">
        <v>0.2</v>
      </c>
      <c r="R513">
        <v>2.7</v>
      </c>
      <c r="S513">
        <v>-0.2</v>
      </c>
      <c r="T513">
        <v>-20</v>
      </c>
      <c r="U513">
        <v>33.200000000000003</v>
      </c>
      <c r="V513">
        <v>0.2</v>
      </c>
      <c r="W513">
        <v>0.03</v>
      </c>
      <c r="X513">
        <v>7.0000000000000007E-2</v>
      </c>
      <c r="Y513">
        <v>0.13</v>
      </c>
      <c r="Z513">
        <v>15.1</v>
      </c>
      <c r="AA513">
        <v>4.4000000000000004</v>
      </c>
      <c r="AB513">
        <v>5.2</v>
      </c>
      <c r="AC513">
        <v>0.27</v>
      </c>
      <c r="AD513">
        <v>3.86</v>
      </c>
      <c r="AE513">
        <v>1.91</v>
      </c>
      <c r="AF513">
        <v>0.7</v>
      </c>
      <c r="AG513">
        <v>-0.1</v>
      </c>
      <c r="AH513">
        <v>0.04</v>
      </c>
      <c r="AI513">
        <v>46</v>
      </c>
      <c r="AJ513">
        <v>-0.02</v>
      </c>
      <c r="AK513">
        <v>0.04</v>
      </c>
      <c r="AL513">
        <v>7.8</v>
      </c>
      <c r="AM513">
        <v>2.1</v>
      </c>
      <c r="AN513">
        <v>7.0000000000000007E-2</v>
      </c>
      <c r="AO513">
        <v>616</v>
      </c>
      <c r="AP513">
        <v>1.18</v>
      </c>
      <c r="AQ513">
        <v>2E-3</v>
      </c>
      <c r="AR513">
        <v>0.3</v>
      </c>
      <c r="AS513">
        <v>4.5999999999999996</v>
      </c>
      <c r="AT513">
        <v>2.5999999999999999E-2</v>
      </c>
      <c r="AU513">
        <v>1.72</v>
      </c>
      <c r="AV513">
        <v>-10</v>
      </c>
      <c r="AW513">
        <v>-2</v>
      </c>
      <c r="AX513">
        <v>4.5999999999999996</v>
      </c>
      <c r="AY513">
        <v>2</v>
      </c>
      <c r="AZ513">
        <v>0.08</v>
      </c>
      <c r="BA513">
        <v>-0.02</v>
      </c>
      <c r="BB513">
        <v>0.8</v>
      </c>
      <c r="BC513">
        <v>0.3</v>
      </c>
      <c r="BD513">
        <v>0.1</v>
      </c>
      <c r="BE513">
        <v>6.4</v>
      </c>
      <c r="BF513">
        <v>-0.05</v>
      </c>
      <c r="BG513">
        <v>-0.02</v>
      </c>
      <c r="BH513">
        <v>4.2</v>
      </c>
      <c r="BI513">
        <v>1.2E-2</v>
      </c>
      <c r="BJ513">
        <v>7.0000000000000007E-2</v>
      </c>
      <c r="BK513">
        <v>0.9</v>
      </c>
      <c r="BL513">
        <v>7</v>
      </c>
      <c r="BM513">
        <v>-0.1</v>
      </c>
      <c r="BN513">
        <v>3.07</v>
      </c>
      <c r="BO513">
        <v>43.6</v>
      </c>
      <c r="BP513">
        <v>1.6</v>
      </c>
      <c r="BQ513">
        <v>1.84</v>
      </c>
      <c r="BR513">
        <v>6.12</v>
      </c>
      <c r="BS513">
        <v>1.26</v>
      </c>
      <c r="BT513">
        <v>0.13</v>
      </c>
      <c r="BU513">
        <v>0.99</v>
      </c>
      <c r="BV513">
        <v>0.13</v>
      </c>
      <c r="BW513">
        <v>0.64</v>
      </c>
      <c r="BX513">
        <v>0.09</v>
      </c>
      <c r="BY513">
        <v>0.28999999999999998</v>
      </c>
      <c r="BZ513">
        <v>0.05</v>
      </c>
      <c r="CA513">
        <v>0.24</v>
      </c>
      <c r="CB513">
        <v>0.04</v>
      </c>
    </row>
    <row r="514" spans="1:80" x14ac:dyDescent="0.3">
      <c r="A514" t="s">
        <v>1986</v>
      </c>
      <c r="B514" t="s">
        <v>1987</v>
      </c>
      <c r="C514" s="1" t="str">
        <f>HYPERLINK("http://geochem.nrcan.gc.ca/cdogs/content/bdl/bdl211193_e.htm", "21:1193")</f>
        <v>21:1193</v>
      </c>
      <c r="D514" s="1" t="str">
        <f>HYPERLINK("http://geochem.nrcan.gc.ca/cdogs/content/svy/svy210191_e.htm", "21:0191")</f>
        <v>21:0191</v>
      </c>
      <c r="E514" t="s">
        <v>1988</v>
      </c>
      <c r="F514" t="s">
        <v>1989</v>
      </c>
      <c r="H514">
        <v>56.926277200000001</v>
      </c>
      <c r="I514">
        <v>-105.9482905</v>
      </c>
      <c r="J514" s="1" t="str">
        <f>HYPERLINK("http://geochem.nrcan.gc.ca/cdogs/content/kwd/kwd020027_e.htm", "NGR lake sediment grab sample")</f>
        <v>NGR lake sediment grab sample</v>
      </c>
      <c r="K514" s="1" t="str">
        <f>HYPERLINK("http://geochem.nrcan.gc.ca/cdogs/content/kwd/kwd080006_e.htm", "&lt;177 micron (NGR)")</f>
        <v>&lt;177 micron (NGR)</v>
      </c>
      <c r="L514">
        <v>16</v>
      </c>
      <c r="M514" t="s">
        <v>152</v>
      </c>
      <c r="N514">
        <v>513</v>
      </c>
      <c r="O514">
        <v>1</v>
      </c>
      <c r="P514">
        <v>64</v>
      </c>
      <c r="Q514">
        <v>0.51</v>
      </c>
      <c r="R514">
        <v>-0.1</v>
      </c>
      <c r="S514">
        <v>-0.2</v>
      </c>
      <c r="T514">
        <v>-20</v>
      </c>
      <c r="U514">
        <v>36.299999999999997</v>
      </c>
      <c r="V514">
        <v>0.2</v>
      </c>
      <c r="W514">
        <v>7.0000000000000007E-2</v>
      </c>
      <c r="X514">
        <v>0.21</v>
      </c>
      <c r="Y514">
        <v>0.56999999999999995</v>
      </c>
      <c r="Z514">
        <v>9.6999999999999993</v>
      </c>
      <c r="AA514">
        <v>2.2000000000000002</v>
      </c>
      <c r="AB514">
        <v>12.9</v>
      </c>
      <c r="AC514">
        <v>0.39</v>
      </c>
      <c r="AD514">
        <v>8.2899999999999991</v>
      </c>
      <c r="AE514">
        <v>1.1000000000000001</v>
      </c>
      <c r="AF514">
        <v>1.4</v>
      </c>
      <c r="AG514">
        <v>-0.1</v>
      </c>
      <c r="AH514">
        <v>-0.02</v>
      </c>
      <c r="AI514">
        <v>58</v>
      </c>
      <c r="AJ514">
        <v>-0.02</v>
      </c>
      <c r="AK514">
        <v>0.03</v>
      </c>
      <c r="AL514">
        <v>5.2</v>
      </c>
      <c r="AM514">
        <v>2.9</v>
      </c>
      <c r="AN514">
        <v>0.08</v>
      </c>
      <c r="AO514">
        <v>144</v>
      </c>
      <c r="AP514">
        <v>1.54</v>
      </c>
      <c r="AQ514">
        <v>7.0000000000000001E-3</v>
      </c>
      <c r="AR514">
        <v>0.49</v>
      </c>
      <c r="AS514">
        <v>5.9</v>
      </c>
      <c r="AT514">
        <v>9.4E-2</v>
      </c>
      <c r="AU514">
        <v>2.41</v>
      </c>
      <c r="AV514">
        <v>-10</v>
      </c>
      <c r="AW514">
        <v>-2</v>
      </c>
      <c r="AX514">
        <v>4.3</v>
      </c>
      <c r="AY514">
        <v>2</v>
      </c>
      <c r="AZ514">
        <v>0.5</v>
      </c>
      <c r="BA514">
        <v>0.05</v>
      </c>
      <c r="BB514">
        <v>0.6</v>
      </c>
      <c r="BC514">
        <v>1.7</v>
      </c>
      <c r="BD514">
        <v>0.4</v>
      </c>
      <c r="BE514">
        <v>14</v>
      </c>
      <c r="BF514">
        <v>-0.05</v>
      </c>
      <c r="BG514">
        <v>-0.02</v>
      </c>
      <c r="BH514">
        <v>0.7</v>
      </c>
      <c r="BI514">
        <v>8.9999999999999993E-3</v>
      </c>
      <c r="BJ514">
        <v>0.1</v>
      </c>
      <c r="BK514">
        <v>0.5</v>
      </c>
      <c r="BL514">
        <v>11</v>
      </c>
      <c r="BM514">
        <v>-0.1</v>
      </c>
      <c r="BN514">
        <v>2.5299999999999998</v>
      </c>
      <c r="BO514">
        <v>124.2</v>
      </c>
      <c r="BP514">
        <v>0.6</v>
      </c>
      <c r="BQ514">
        <v>1.3</v>
      </c>
      <c r="BR514">
        <v>4.28</v>
      </c>
      <c r="BS514">
        <v>0.78</v>
      </c>
      <c r="BT514">
        <v>0.12</v>
      </c>
      <c r="BU514">
        <v>0.66</v>
      </c>
      <c r="BV514">
        <v>0.09</v>
      </c>
      <c r="BW514">
        <v>0.51</v>
      </c>
      <c r="BX514">
        <v>0.1</v>
      </c>
      <c r="BY514">
        <v>0.28000000000000003</v>
      </c>
      <c r="BZ514">
        <v>0.03</v>
      </c>
      <c r="CA514">
        <v>0.21</v>
      </c>
      <c r="CB514">
        <v>0.03</v>
      </c>
    </row>
    <row r="515" spans="1:80" x14ac:dyDescent="0.3">
      <c r="A515" t="s">
        <v>1990</v>
      </c>
      <c r="B515" t="s">
        <v>1991</v>
      </c>
      <c r="C515" s="1" t="str">
        <f>HYPERLINK("http://geochem.nrcan.gc.ca/cdogs/content/bdl/bdl211193_e.htm", "21:1193")</f>
        <v>21:1193</v>
      </c>
      <c r="D515" s="1" t="str">
        <f>HYPERLINK("http://geochem.nrcan.gc.ca/cdogs/content/svy/svy210191_e.htm", "21:0191")</f>
        <v>21:0191</v>
      </c>
      <c r="E515" t="s">
        <v>1992</v>
      </c>
      <c r="F515" t="s">
        <v>1993</v>
      </c>
      <c r="H515">
        <v>56.886426</v>
      </c>
      <c r="I515">
        <v>-105.9782673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16</v>
      </c>
      <c r="M515" t="s">
        <v>157</v>
      </c>
      <c r="N515">
        <v>514</v>
      </c>
      <c r="O515">
        <v>1</v>
      </c>
      <c r="P515">
        <v>16</v>
      </c>
      <c r="Q515">
        <v>0.2</v>
      </c>
      <c r="R515">
        <v>-0.1</v>
      </c>
      <c r="S515">
        <v>-0.2</v>
      </c>
      <c r="T515">
        <v>-20</v>
      </c>
      <c r="U515">
        <v>23.6</v>
      </c>
      <c r="V515">
        <v>0.2</v>
      </c>
      <c r="W515">
        <v>-0.02</v>
      </c>
      <c r="X515">
        <v>0.08</v>
      </c>
      <c r="Y515">
        <v>0.13</v>
      </c>
      <c r="Z515">
        <v>11.1</v>
      </c>
      <c r="AA515">
        <v>2.1</v>
      </c>
      <c r="AB515">
        <v>8.6999999999999993</v>
      </c>
      <c r="AC515">
        <v>0.28999999999999998</v>
      </c>
      <c r="AD515">
        <v>3</v>
      </c>
      <c r="AE515">
        <v>0.77</v>
      </c>
      <c r="AF515">
        <v>0.8</v>
      </c>
      <c r="AG515">
        <v>-0.1</v>
      </c>
      <c r="AH515">
        <v>0.03</v>
      </c>
      <c r="AI515">
        <v>31</v>
      </c>
      <c r="AJ515">
        <v>-0.02</v>
      </c>
      <c r="AK515">
        <v>0.04</v>
      </c>
      <c r="AL515">
        <v>5.9</v>
      </c>
      <c r="AM515">
        <v>2.7</v>
      </c>
      <c r="AN515">
        <v>0.09</v>
      </c>
      <c r="AO515">
        <v>66</v>
      </c>
      <c r="AP515">
        <v>0.95</v>
      </c>
      <c r="AQ515">
        <v>5.0000000000000001E-3</v>
      </c>
      <c r="AR515">
        <v>0.54</v>
      </c>
      <c r="AS515">
        <v>4.9000000000000004</v>
      </c>
      <c r="AT515">
        <v>2.5999999999999999E-2</v>
      </c>
      <c r="AU515">
        <v>0.96</v>
      </c>
      <c r="AV515">
        <v>-10</v>
      </c>
      <c r="AW515">
        <v>-2</v>
      </c>
      <c r="AX515">
        <v>5.0999999999999996</v>
      </c>
      <c r="AY515">
        <v>2</v>
      </c>
      <c r="AZ515">
        <v>0.19</v>
      </c>
      <c r="BA515">
        <v>-0.02</v>
      </c>
      <c r="BB515">
        <v>1.1000000000000001</v>
      </c>
      <c r="BC515">
        <v>0.4</v>
      </c>
      <c r="BD515">
        <v>0.3</v>
      </c>
      <c r="BE515">
        <v>6</v>
      </c>
      <c r="BF515">
        <v>-0.05</v>
      </c>
      <c r="BG515">
        <v>-0.02</v>
      </c>
      <c r="BH515">
        <v>2.1</v>
      </c>
      <c r="BI515">
        <v>1.7999999999999999E-2</v>
      </c>
      <c r="BJ515">
        <v>0.05</v>
      </c>
      <c r="BK515">
        <v>0.5</v>
      </c>
      <c r="BL515">
        <v>9</v>
      </c>
      <c r="BM515">
        <v>-0.1</v>
      </c>
      <c r="BN515">
        <v>2.96</v>
      </c>
      <c r="BO515">
        <v>41.1</v>
      </c>
      <c r="BP515">
        <v>1.2</v>
      </c>
      <c r="BQ515">
        <v>1.43</v>
      </c>
      <c r="BR515">
        <v>4.92</v>
      </c>
      <c r="BS515">
        <v>0.89</v>
      </c>
      <c r="BT515">
        <v>0.13</v>
      </c>
      <c r="BU515">
        <v>0.84</v>
      </c>
      <c r="BV515">
        <v>0.1</v>
      </c>
      <c r="BW515">
        <v>0.62</v>
      </c>
      <c r="BX515">
        <v>0.11</v>
      </c>
      <c r="BY515">
        <v>0.28000000000000003</v>
      </c>
      <c r="BZ515">
        <v>0.04</v>
      </c>
      <c r="CA515">
        <v>0.23</v>
      </c>
      <c r="CB515">
        <v>0.04</v>
      </c>
    </row>
    <row r="516" spans="1:80" x14ac:dyDescent="0.3">
      <c r="A516" t="s">
        <v>1994</v>
      </c>
      <c r="B516" t="s">
        <v>1995</v>
      </c>
      <c r="C516" s="1" t="str">
        <f>HYPERLINK("http://geochem.nrcan.gc.ca/cdogs/content/bdl/bdl211193_e.htm", "21:1193")</f>
        <v>21:1193</v>
      </c>
      <c r="D516" s="1" t="str">
        <f>HYPERLINK("http://geochem.nrcan.gc.ca/cdogs/content/svy/svy210191_e.htm", "21:0191")</f>
        <v>21:0191</v>
      </c>
      <c r="E516" t="s">
        <v>1480</v>
      </c>
      <c r="F516" t="s">
        <v>1494</v>
      </c>
      <c r="H516">
        <v>56.721226899999998</v>
      </c>
      <c r="I516">
        <v>-105.8354179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O516">
        <v>7</v>
      </c>
    </row>
    <row r="517" spans="1:80" x14ac:dyDescent="0.3">
      <c r="A517" t="s">
        <v>1996</v>
      </c>
      <c r="B517" t="s">
        <v>1997</v>
      </c>
      <c r="C517" s="1" t="str">
        <f>HYPERLINK("http://geochem.nrcan.gc.ca/cdogs/content/bdl/bdl211193_e.htm", "21:1193")</f>
        <v>21:1193</v>
      </c>
      <c r="D517" s="1" t="str">
        <f>HYPERLINK("http://geochem.nrcan.gc.ca/cdogs/content/svy/svy210191_e.htm", "21:0191")</f>
        <v>21:0191</v>
      </c>
      <c r="E517" t="s">
        <v>1632</v>
      </c>
      <c r="F517" t="s">
        <v>1646</v>
      </c>
      <c r="H517">
        <v>56.616218600000003</v>
      </c>
      <c r="I517">
        <v>-105.65304620000001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O517">
        <v>7</v>
      </c>
    </row>
    <row r="518" spans="1:80" x14ac:dyDescent="0.3">
      <c r="A518" t="s">
        <v>1998</v>
      </c>
      <c r="B518" t="s">
        <v>1999</v>
      </c>
      <c r="C518" s="1" t="str">
        <f>HYPERLINK("http://geochem.nrcan.gc.ca/cdogs/content/bdl/bdl211193_e.htm", "21:1193")</f>
        <v>21:1193</v>
      </c>
      <c r="D518" s="1" t="str">
        <f>HYPERLINK("http://geochem.nrcan.gc.ca/cdogs/content/svy/svy210191_e.htm", "21:0191")</f>
        <v>21:0191</v>
      </c>
      <c r="E518" t="s">
        <v>1708</v>
      </c>
      <c r="F518" t="s">
        <v>1712</v>
      </c>
      <c r="H518">
        <v>56.805691600000003</v>
      </c>
      <c r="I518">
        <v>-105.4629176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O518">
        <v>7</v>
      </c>
    </row>
    <row r="519" spans="1:80" x14ac:dyDescent="0.3">
      <c r="A519" t="s">
        <v>2000</v>
      </c>
      <c r="B519" t="s">
        <v>2001</v>
      </c>
      <c r="C519" s="1" t="str">
        <f>HYPERLINK("http://geochem.nrcan.gc.ca/cdogs/content/bdl/bdl211193_e.htm", "21:1193")</f>
        <v>21:1193</v>
      </c>
      <c r="D519" s="1" t="str">
        <f>HYPERLINK("http://geochem.nrcan.gc.ca/cdogs/content/svy/svy210191_e.htm", "21:0191")</f>
        <v>21:0191</v>
      </c>
      <c r="E519" t="s">
        <v>854</v>
      </c>
      <c r="F519" t="s">
        <v>855</v>
      </c>
      <c r="H519">
        <v>56.588030699999997</v>
      </c>
      <c r="I519">
        <v>-105.92465060000001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O519">
        <v>2</v>
      </c>
      <c r="P519">
        <v>70</v>
      </c>
      <c r="Q519">
        <v>1.99</v>
      </c>
      <c r="R519">
        <v>0.2</v>
      </c>
      <c r="S519">
        <v>1.1000000000000001</v>
      </c>
      <c r="T519">
        <v>-20</v>
      </c>
      <c r="U519">
        <v>70.2</v>
      </c>
      <c r="V519">
        <v>2.2000000000000002</v>
      </c>
      <c r="W519">
        <v>0.05</v>
      </c>
      <c r="X519">
        <v>0.38</v>
      </c>
      <c r="Y519">
        <v>0.68</v>
      </c>
      <c r="Z519">
        <v>110.6</v>
      </c>
      <c r="AA519">
        <v>9.6</v>
      </c>
      <c r="AB519">
        <v>52.8</v>
      </c>
      <c r="AC519">
        <v>0.4</v>
      </c>
      <c r="AD519">
        <v>13.82</v>
      </c>
      <c r="AE519">
        <v>3.4</v>
      </c>
      <c r="AF519">
        <v>2.5</v>
      </c>
      <c r="AG519">
        <v>-0.1</v>
      </c>
      <c r="AH519">
        <v>0.02</v>
      </c>
      <c r="AI519">
        <v>123</v>
      </c>
      <c r="AJ519">
        <v>0.02</v>
      </c>
      <c r="AK519">
        <v>0.06</v>
      </c>
      <c r="AL519">
        <v>48.7</v>
      </c>
      <c r="AM519">
        <v>4.4000000000000004</v>
      </c>
      <c r="AN519">
        <v>0.19</v>
      </c>
      <c r="AO519">
        <v>571</v>
      </c>
      <c r="AP519">
        <v>1.71</v>
      </c>
      <c r="AQ519">
        <v>4.0000000000000001E-3</v>
      </c>
      <c r="AR519">
        <v>1.67</v>
      </c>
      <c r="AS519">
        <v>21</v>
      </c>
      <c r="AT519">
        <v>0.20699999999999999</v>
      </c>
      <c r="AU519">
        <v>2.04</v>
      </c>
      <c r="AV519">
        <v>-10</v>
      </c>
      <c r="AW519">
        <v>-2</v>
      </c>
      <c r="AX519">
        <v>6.9</v>
      </c>
      <c r="AY519">
        <v>2</v>
      </c>
      <c r="AZ519">
        <v>0.36</v>
      </c>
      <c r="BA519">
        <v>7.0000000000000007E-2</v>
      </c>
      <c r="BB519">
        <v>5.0999999999999996</v>
      </c>
      <c r="BC519">
        <v>2</v>
      </c>
      <c r="BD519">
        <v>0.4</v>
      </c>
      <c r="BE519">
        <v>15.9</v>
      </c>
      <c r="BF519">
        <v>-0.05</v>
      </c>
      <c r="BG519">
        <v>-0.02</v>
      </c>
      <c r="BH519">
        <v>1.4</v>
      </c>
      <c r="BI519">
        <v>2.5999999999999999E-2</v>
      </c>
      <c r="BJ519">
        <v>0.19</v>
      </c>
      <c r="BK519">
        <v>2.5</v>
      </c>
      <c r="BL519">
        <v>51</v>
      </c>
      <c r="BM519">
        <v>0.2</v>
      </c>
      <c r="BN519">
        <v>32.18</v>
      </c>
      <c r="BO519">
        <v>128.69999999999999</v>
      </c>
      <c r="BP519">
        <v>1</v>
      </c>
      <c r="BQ519">
        <v>14.31</v>
      </c>
      <c r="BR519">
        <v>56.89</v>
      </c>
      <c r="BS519">
        <v>10.11</v>
      </c>
      <c r="BT519">
        <v>1.4</v>
      </c>
      <c r="BU519">
        <v>8.0299999999999994</v>
      </c>
      <c r="BV519">
        <v>1.1299999999999999</v>
      </c>
      <c r="BW519">
        <v>6.41</v>
      </c>
      <c r="BX519">
        <v>1.28</v>
      </c>
      <c r="BY519">
        <v>3.6</v>
      </c>
      <c r="BZ519">
        <v>0.52</v>
      </c>
      <c r="CA519">
        <v>3.4</v>
      </c>
      <c r="CB519">
        <v>0.48</v>
      </c>
    </row>
    <row r="520" spans="1:80" x14ac:dyDescent="0.3">
      <c r="A520" t="s">
        <v>2002</v>
      </c>
      <c r="B520" t="s">
        <v>2003</v>
      </c>
      <c r="C520" s="1" t="str">
        <f>HYPERLINK("http://geochem.nrcan.gc.ca/cdogs/content/bdl/bdl211193_e.htm", "21:1193")</f>
        <v>21:1193</v>
      </c>
      <c r="D520" s="1" t="str">
        <f>HYPERLINK("http://geochem.nrcan.gc.ca/cdogs/content/svy/svy210191_e.htm", "21:0191")</f>
        <v>21:0191</v>
      </c>
      <c r="E520" t="s">
        <v>976</v>
      </c>
      <c r="F520" t="s">
        <v>990</v>
      </c>
      <c r="H520">
        <v>56.536909799999997</v>
      </c>
      <c r="I520">
        <v>-105.7401991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O520">
        <v>2</v>
      </c>
      <c r="P520">
        <v>39</v>
      </c>
      <c r="Q520">
        <v>0.8</v>
      </c>
      <c r="R520">
        <v>-0.1</v>
      </c>
      <c r="S520">
        <v>0.5</v>
      </c>
      <c r="T520">
        <v>-20</v>
      </c>
      <c r="U520">
        <v>85.2</v>
      </c>
      <c r="V520">
        <v>1</v>
      </c>
      <c r="W520">
        <v>0.03</v>
      </c>
      <c r="X520">
        <v>0.36</v>
      </c>
      <c r="Y520">
        <v>0.52</v>
      </c>
      <c r="Z520">
        <v>31.6</v>
      </c>
      <c r="AA520">
        <v>9.6</v>
      </c>
      <c r="AB520">
        <v>27.1</v>
      </c>
      <c r="AC520">
        <v>0.51</v>
      </c>
      <c r="AD520">
        <v>8.8000000000000007</v>
      </c>
      <c r="AE520">
        <v>2.2599999999999998</v>
      </c>
      <c r="AF520">
        <v>1.8</v>
      </c>
      <c r="AG520">
        <v>-0.1</v>
      </c>
      <c r="AH520">
        <v>0.05</v>
      </c>
      <c r="AI520">
        <v>71</v>
      </c>
      <c r="AJ520">
        <v>-0.02</v>
      </c>
      <c r="AK520">
        <v>7.0000000000000007E-2</v>
      </c>
      <c r="AL520">
        <v>14.8</v>
      </c>
      <c r="AM520">
        <v>4.5999999999999996</v>
      </c>
      <c r="AN520">
        <v>0.15</v>
      </c>
      <c r="AO520">
        <v>682</v>
      </c>
      <c r="AP520">
        <v>1.0900000000000001</v>
      </c>
      <c r="AQ520">
        <v>8.9999999999999993E-3</v>
      </c>
      <c r="AR520">
        <v>1.37</v>
      </c>
      <c r="AS520">
        <v>23.8</v>
      </c>
      <c r="AT520">
        <v>0.1</v>
      </c>
      <c r="AU520">
        <v>1.82</v>
      </c>
      <c r="AV520">
        <v>-10</v>
      </c>
      <c r="AW520">
        <v>3</v>
      </c>
      <c r="AX520">
        <v>9.8000000000000007</v>
      </c>
      <c r="AY520">
        <v>1</v>
      </c>
      <c r="AZ520">
        <v>0.28999999999999998</v>
      </c>
      <c r="BA520">
        <v>0.06</v>
      </c>
      <c r="BB520">
        <v>3.2</v>
      </c>
      <c r="BC520">
        <v>1.6</v>
      </c>
      <c r="BD520">
        <v>0.3</v>
      </c>
      <c r="BE520">
        <v>16</v>
      </c>
      <c r="BF520">
        <v>-0.05</v>
      </c>
      <c r="BG520">
        <v>0.02</v>
      </c>
      <c r="BH520">
        <v>1.8</v>
      </c>
      <c r="BI520">
        <v>2.1999999999999999E-2</v>
      </c>
      <c r="BJ520">
        <v>0.18</v>
      </c>
      <c r="BK520">
        <v>2</v>
      </c>
      <c r="BL520">
        <v>20</v>
      </c>
      <c r="BM520">
        <v>-0.1</v>
      </c>
      <c r="BN520">
        <v>13.33</v>
      </c>
      <c r="BO520">
        <v>103.1</v>
      </c>
      <c r="BP520">
        <v>2.2999999999999998</v>
      </c>
      <c r="BQ520">
        <v>4.3</v>
      </c>
      <c r="BR520">
        <v>17.3</v>
      </c>
      <c r="BS520">
        <v>3.25</v>
      </c>
      <c r="BT520">
        <v>0.57999999999999996</v>
      </c>
      <c r="BU520">
        <v>2.81</v>
      </c>
      <c r="BV520">
        <v>0.4</v>
      </c>
      <c r="BW520">
        <v>2.4300000000000002</v>
      </c>
      <c r="BX520">
        <v>0.48</v>
      </c>
      <c r="BY520">
        <v>1.49</v>
      </c>
      <c r="BZ520">
        <v>0.22</v>
      </c>
      <c r="CA520">
        <v>1.39</v>
      </c>
      <c r="CB520">
        <v>0.21</v>
      </c>
    </row>
    <row r="521" spans="1:80" x14ac:dyDescent="0.3">
      <c r="A521" t="s">
        <v>2004</v>
      </c>
      <c r="B521" t="s">
        <v>2005</v>
      </c>
      <c r="C521" s="1" t="str">
        <f>HYPERLINK("http://geochem.nrcan.gc.ca/cdogs/content/bdl/bdl211193_e.htm", "21:1193")</f>
        <v>21:1193</v>
      </c>
      <c r="D521" s="1" t="str">
        <f>HYPERLINK("http://geochem.nrcan.gc.ca/cdogs/content/svy/svy210191_e.htm", "21:0191")</f>
        <v>21:0191</v>
      </c>
      <c r="E521" t="s">
        <v>1128</v>
      </c>
      <c r="F521" t="s">
        <v>1129</v>
      </c>
      <c r="H521">
        <v>56.734375999999997</v>
      </c>
      <c r="I521">
        <v>-105.028229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O521">
        <v>2</v>
      </c>
      <c r="P521">
        <v>36</v>
      </c>
      <c r="Q521">
        <v>0.76</v>
      </c>
      <c r="R521">
        <v>8.1999999999999993</v>
      </c>
      <c r="S521">
        <v>-0.2</v>
      </c>
      <c r="T521">
        <v>-20</v>
      </c>
      <c r="U521">
        <v>61.2</v>
      </c>
      <c r="V521">
        <v>0.9</v>
      </c>
      <c r="W521">
        <v>0.11</v>
      </c>
      <c r="X521">
        <v>0.24</v>
      </c>
      <c r="Y521">
        <v>0.27</v>
      </c>
      <c r="Z521">
        <v>80.7</v>
      </c>
      <c r="AA521">
        <v>16.600000000000001</v>
      </c>
      <c r="AB521">
        <v>17.3</v>
      </c>
      <c r="AC521">
        <v>0.87</v>
      </c>
      <c r="AD521">
        <v>17.95</v>
      </c>
      <c r="AE521">
        <v>2.31</v>
      </c>
      <c r="AF521">
        <v>2.2000000000000002</v>
      </c>
      <c r="AG521">
        <v>-0.1</v>
      </c>
      <c r="AH521">
        <v>0.16</v>
      </c>
      <c r="AI521">
        <v>40</v>
      </c>
      <c r="AJ521">
        <v>-0.02</v>
      </c>
      <c r="AK521">
        <v>0.12</v>
      </c>
      <c r="AL521">
        <v>49.2</v>
      </c>
      <c r="AM521">
        <v>9</v>
      </c>
      <c r="AN521">
        <v>0.28000000000000003</v>
      </c>
      <c r="AO521">
        <v>726</v>
      </c>
      <c r="AP521">
        <v>1.76</v>
      </c>
      <c r="AQ521">
        <v>1.4999999999999999E-2</v>
      </c>
      <c r="AR521">
        <v>1.65</v>
      </c>
      <c r="AS521">
        <v>14.9</v>
      </c>
      <c r="AT521">
        <v>6.3E-2</v>
      </c>
      <c r="AU521">
        <v>3.53</v>
      </c>
      <c r="AV521">
        <v>-10</v>
      </c>
      <c r="AW521">
        <v>-2</v>
      </c>
      <c r="AX521">
        <v>11.8</v>
      </c>
      <c r="AY521">
        <v>-1</v>
      </c>
      <c r="AZ521">
        <v>0.19</v>
      </c>
      <c r="BA521">
        <v>0.1</v>
      </c>
      <c r="BB521">
        <v>2.9</v>
      </c>
      <c r="BC521">
        <v>0.7</v>
      </c>
      <c r="BD521">
        <v>0.5</v>
      </c>
      <c r="BE521">
        <v>14.7</v>
      </c>
      <c r="BF521">
        <v>-0.05</v>
      </c>
      <c r="BG521">
        <v>-0.02</v>
      </c>
      <c r="BH521">
        <v>12.3</v>
      </c>
      <c r="BI521">
        <v>4.9000000000000002E-2</v>
      </c>
      <c r="BJ521">
        <v>0.18</v>
      </c>
      <c r="BK521">
        <v>14.4</v>
      </c>
      <c r="BL521">
        <v>21</v>
      </c>
      <c r="BM521">
        <v>0.2</v>
      </c>
      <c r="BN521">
        <v>20.68</v>
      </c>
      <c r="BO521">
        <v>66.8</v>
      </c>
      <c r="BP521">
        <v>7.9</v>
      </c>
      <c r="BQ521">
        <v>11.95</v>
      </c>
      <c r="BR521">
        <v>43.58</v>
      </c>
      <c r="BS521">
        <v>7.64</v>
      </c>
      <c r="BT521">
        <v>1.19</v>
      </c>
      <c r="BU521">
        <v>5.18</v>
      </c>
      <c r="BV521">
        <v>0.76</v>
      </c>
      <c r="BW521">
        <v>3.36</v>
      </c>
      <c r="BX521">
        <v>0.77</v>
      </c>
      <c r="BY521">
        <v>2.2400000000000002</v>
      </c>
      <c r="BZ521">
        <v>0.35</v>
      </c>
      <c r="CA521">
        <v>1.9</v>
      </c>
      <c r="CB521">
        <v>0.33</v>
      </c>
    </row>
    <row r="522" spans="1:80" x14ac:dyDescent="0.3">
      <c r="A522" t="s">
        <v>2006</v>
      </c>
      <c r="B522" t="s">
        <v>2007</v>
      </c>
      <c r="C522" s="1" t="str">
        <f>HYPERLINK("http://geochem.nrcan.gc.ca/cdogs/content/bdl/bdl211193_e.htm", "21:1193")</f>
        <v>21:1193</v>
      </c>
      <c r="D522" s="1" t="str">
        <f>HYPERLINK("http://geochem.nrcan.gc.ca/cdogs/content/svy/svy210191_e.htm", "21:0191")</f>
        <v>21:0191</v>
      </c>
      <c r="E522" t="s">
        <v>1264</v>
      </c>
      <c r="F522" t="s">
        <v>1265</v>
      </c>
      <c r="H522">
        <v>56.884680299999999</v>
      </c>
      <c r="I522">
        <v>-105.63101380000001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O522">
        <v>2</v>
      </c>
      <c r="P522">
        <v>112</v>
      </c>
      <c r="Q522">
        <v>1</v>
      </c>
      <c r="R522">
        <v>4</v>
      </c>
      <c r="S522">
        <v>0.5</v>
      </c>
      <c r="T522">
        <v>-20</v>
      </c>
      <c r="U522">
        <v>143.80000000000001</v>
      </c>
      <c r="V522">
        <v>1.4</v>
      </c>
      <c r="W522">
        <v>0.09</v>
      </c>
      <c r="X522">
        <v>0.37</v>
      </c>
      <c r="Y522">
        <v>0.81</v>
      </c>
      <c r="Z522">
        <v>35.200000000000003</v>
      </c>
      <c r="AA522">
        <v>9.6999999999999993</v>
      </c>
      <c r="AB522">
        <v>57.5</v>
      </c>
      <c r="AC522">
        <v>0.99</v>
      </c>
      <c r="AD522">
        <v>17.02</v>
      </c>
      <c r="AE522">
        <v>8.59</v>
      </c>
      <c r="AF522">
        <v>3</v>
      </c>
      <c r="AG522">
        <v>0.2</v>
      </c>
      <c r="AH522">
        <v>0.16</v>
      </c>
      <c r="AI522">
        <v>76</v>
      </c>
      <c r="AJ522">
        <v>-0.02</v>
      </c>
      <c r="AK522">
        <v>0.12</v>
      </c>
      <c r="AL522">
        <v>18.600000000000001</v>
      </c>
      <c r="AM522">
        <v>10.7</v>
      </c>
      <c r="AN522">
        <v>0.31</v>
      </c>
      <c r="AO522">
        <v>1540</v>
      </c>
      <c r="AP522">
        <v>4.05</v>
      </c>
      <c r="AQ522">
        <v>1.4E-2</v>
      </c>
      <c r="AR522">
        <v>1.35</v>
      </c>
      <c r="AS522">
        <v>25.5</v>
      </c>
      <c r="AT522">
        <v>0.123</v>
      </c>
      <c r="AU522">
        <v>3.68</v>
      </c>
      <c r="AV522">
        <v>11</v>
      </c>
      <c r="AW522">
        <v>-2</v>
      </c>
      <c r="AX522">
        <v>15.9</v>
      </c>
      <c r="AY522">
        <v>2</v>
      </c>
      <c r="AZ522">
        <v>0.47</v>
      </c>
      <c r="BA522">
        <v>0.08</v>
      </c>
      <c r="BB522">
        <v>5.0999999999999996</v>
      </c>
      <c r="BC522">
        <v>2.2999999999999998</v>
      </c>
      <c r="BD522">
        <v>0.6</v>
      </c>
      <c r="BE522">
        <v>16.3</v>
      </c>
      <c r="BF522">
        <v>-0.05</v>
      </c>
      <c r="BG522">
        <v>-0.02</v>
      </c>
      <c r="BH522">
        <v>8.5</v>
      </c>
      <c r="BI522">
        <v>3.6999999999999998E-2</v>
      </c>
      <c r="BJ522">
        <v>0.2</v>
      </c>
      <c r="BK522">
        <v>4.7</v>
      </c>
      <c r="BL522">
        <v>58</v>
      </c>
      <c r="BM522">
        <v>0.7</v>
      </c>
      <c r="BN522">
        <v>13.6</v>
      </c>
      <c r="BO522">
        <v>177</v>
      </c>
      <c r="BP522">
        <v>8.1</v>
      </c>
      <c r="BQ522">
        <v>4.83</v>
      </c>
      <c r="BR522">
        <v>18.73</v>
      </c>
      <c r="BS522">
        <v>3.33</v>
      </c>
      <c r="BT522">
        <v>0.54</v>
      </c>
      <c r="BU522">
        <v>3</v>
      </c>
      <c r="BV522">
        <v>0.42</v>
      </c>
      <c r="BW522">
        <v>2.2400000000000002</v>
      </c>
      <c r="BX522">
        <v>0.45</v>
      </c>
      <c r="BY522">
        <v>1.36</v>
      </c>
      <c r="BZ522">
        <v>0.2</v>
      </c>
      <c r="CA522">
        <v>1.25</v>
      </c>
      <c r="CB522">
        <v>0.23</v>
      </c>
    </row>
    <row r="523" spans="1:80" x14ac:dyDescent="0.3">
      <c r="A523" t="s">
        <v>2008</v>
      </c>
      <c r="B523" t="s">
        <v>2009</v>
      </c>
      <c r="C523" s="1" t="str">
        <f>HYPERLINK("http://geochem.nrcan.gc.ca/cdogs/content/bdl/bdl211193_e.htm", "21:1193")</f>
        <v>21:1193</v>
      </c>
      <c r="D523" s="1" t="str">
        <f>HYPERLINK("http://geochem.nrcan.gc.ca/cdogs/content/svy/svy210191_e.htm", "21:0191")</f>
        <v>21:0191</v>
      </c>
      <c r="E523" t="s">
        <v>1400</v>
      </c>
      <c r="F523" t="s">
        <v>1401</v>
      </c>
      <c r="H523">
        <v>56.940750999999999</v>
      </c>
      <c r="I523">
        <v>-105.2946829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O523">
        <v>2</v>
      </c>
      <c r="P523">
        <v>27</v>
      </c>
      <c r="Q523">
        <v>0.87</v>
      </c>
      <c r="R523">
        <v>0.3</v>
      </c>
      <c r="S523">
        <v>-0.2</v>
      </c>
      <c r="T523">
        <v>-20</v>
      </c>
      <c r="U523">
        <v>609.20000000000005</v>
      </c>
      <c r="V523">
        <v>0.7</v>
      </c>
      <c r="W523">
        <v>0.03</v>
      </c>
      <c r="X523">
        <v>0.33</v>
      </c>
      <c r="Y523">
        <v>0.32</v>
      </c>
      <c r="Z523">
        <v>61.2</v>
      </c>
      <c r="AA523">
        <v>4.9000000000000004</v>
      </c>
      <c r="AB523">
        <v>33.799999999999997</v>
      </c>
      <c r="AC523">
        <v>0.79</v>
      </c>
      <c r="AD523">
        <v>6.09</v>
      </c>
      <c r="AE523">
        <v>1.39</v>
      </c>
      <c r="AF523">
        <v>2.5</v>
      </c>
      <c r="AG523">
        <v>-0.1</v>
      </c>
      <c r="AH523">
        <v>-0.02</v>
      </c>
      <c r="AI523">
        <v>83</v>
      </c>
      <c r="AJ523">
        <v>-0.02</v>
      </c>
      <c r="AK523">
        <v>0.04</v>
      </c>
      <c r="AL523">
        <v>29.2</v>
      </c>
      <c r="AM523">
        <v>8</v>
      </c>
      <c r="AN523">
        <v>0.18</v>
      </c>
      <c r="AO523">
        <v>203</v>
      </c>
      <c r="AP523">
        <v>1.19</v>
      </c>
      <c r="AQ523">
        <v>1.4E-2</v>
      </c>
      <c r="AR523">
        <v>1.4</v>
      </c>
      <c r="AS523">
        <v>20.9</v>
      </c>
      <c r="AT523">
        <v>7.0000000000000007E-2</v>
      </c>
      <c r="AU523">
        <v>2.69</v>
      </c>
      <c r="AV523">
        <v>-10</v>
      </c>
      <c r="AW523">
        <v>5</v>
      </c>
      <c r="AX523">
        <v>6.7</v>
      </c>
      <c r="AY523">
        <v>-1</v>
      </c>
      <c r="AZ523">
        <v>0.35</v>
      </c>
      <c r="BA523">
        <v>0.06</v>
      </c>
      <c r="BB523">
        <v>2.4</v>
      </c>
      <c r="BC523">
        <v>1</v>
      </c>
      <c r="BD523">
        <v>0.7</v>
      </c>
      <c r="BE523">
        <v>17.5</v>
      </c>
      <c r="BF523">
        <v>-0.05</v>
      </c>
      <c r="BG523">
        <v>-0.02</v>
      </c>
      <c r="BH523">
        <v>1</v>
      </c>
      <c r="BI523">
        <v>3.5000000000000003E-2</v>
      </c>
      <c r="BJ523">
        <v>0.09</v>
      </c>
      <c r="BK523">
        <v>6.6</v>
      </c>
      <c r="BL523">
        <v>36</v>
      </c>
      <c r="BM523">
        <v>0.1</v>
      </c>
      <c r="BN523">
        <v>18.010000000000002</v>
      </c>
      <c r="BO523">
        <v>57.7</v>
      </c>
      <c r="BP523">
        <v>1</v>
      </c>
      <c r="BQ523">
        <v>8.0399999999999991</v>
      </c>
      <c r="BR523">
        <v>29.95</v>
      </c>
      <c r="BS523">
        <v>5.48</v>
      </c>
      <c r="BT523">
        <v>0.92</v>
      </c>
      <c r="BU523">
        <v>4.03</v>
      </c>
      <c r="BV523">
        <v>0.63</v>
      </c>
      <c r="BW523">
        <v>3.34</v>
      </c>
      <c r="BX523">
        <v>0.71</v>
      </c>
      <c r="BY523">
        <v>1.93</v>
      </c>
      <c r="BZ523">
        <v>0.27</v>
      </c>
      <c r="CA523">
        <v>1.72</v>
      </c>
      <c r="CB523">
        <v>0.28000000000000003</v>
      </c>
    </row>
    <row r="524" spans="1:80" x14ac:dyDescent="0.3">
      <c r="A524" t="s">
        <v>2010</v>
      </c>
      <c r="B524" t="s">
        <v>2011</v>
      </c>
      <c r="C524" s="1" t="str">
        <f>HYPERLINK("http://geochem.nrcan.gc.ca/cdogs/content/bdl/bdl211193_e.htm", "21:1193")</f>
        <v>21:1193</v>
      </c>
      <c r="D524" s="1" t="str">
        <f>HYPERLINK("http://geochem.nrcan.gc.ca/cdogs/content/svy/svy210191_e.htm", "21:0191")</f>
        <v>21:0191</v>
      </c>
      <c r="E524" t="s">
        <v>1544</v>
      </c>
      <c r="F524" t="s">
        <v>1545</v>
      </c>
      <c r="H524">
        <v>56.568194800000001</v>
      </c>
      <c r="I524">
        <v>-105.4993523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O524">
        <v>2</v>
      </c>
      <c r="P524">
        <v>60</v>
      </c>
      <c r="Q524">
        <v>0.98</v>
      </c>
      <c r="R524">
        <v>0.4</v>
      </c>
      <c r="S524">
        <v>-0.2</v>
      </c>
      <c r="T524">
        <v>-20</v>
      </c>
      <c r="U524">
        <v>83.6</v>
      </c>
      <c r="V524">
        <v>0.8</v>
      </c>
      <c r="W524">
        <v>0.03</v>
      </c>
      <c r="X524">
        <v>0.34</v>
      </c>
      <c r="Y524">
        <v>0.39</v>
      </c>
      <c r="Z524">
        <v>65.400000000000006</v>
      </c>
      <c r="AA524">
        <v>8.1</v>
      </c>
      <c r="AB524">
        <v>24.5</v>
      </c>
      <c r="AC524">
        <v>0.67</v>
      </c>
      <c r="AD524">
        <v>13.41</v>
      </c>
      <c r="AE524">
        <v>1.74</v>
      </c>
      <c r="AF524">
        <v>2.4</v>
      </c>
      <c r="AG524">
        <v>0.1</v>
      </c>
      <c r="AH524">
        <v>-0.02</v>
      </c>
      <c r="AI524">
        <v>82</v>
      </c>
      <c r="AJ524">
        <v>-0.02</v>
      </c>
      <c r="AK524">
        <v>0.09</v>
      </c>
      <c r="AL524">
        <v>32.5</v>
      </c>
      <c r="AM524">
        <v>7.2</v>
      </c>
      <c r="AN524">
        <v>0.28999999999999998</v>
      </c>
      <c r="AO524">
        <v>300</v>
      </c>
      <c r="AP524">
        <v>1.61</v>
      </c>
      <c r="AQ524">
        <v>1.2999999999999999E-2</v>
      </c>
      <c r="AR524">
        <v>1.1599999999999999</v>
      </c>
      <c r="AS524">
        <v>21.6</v>
      </c>
      <c r="AT524">
        <v>0.157</v>
      </c>
      <c r="AU524">
        <v>2.19</v>
      </c>
      <c r="AV524">
        <v>-10</v>
      </c>
      <c r="AW524">
        <v>-2</v>
      </c>
      <c r="AX524">
        <v>12</v>
      </c>
      <c r="AY524">
        <v>1</v>
      </c>
      <c r="AZ524">
        <v>0.39</v>
      </c>
      <c r="BA524">
        <v>0.08</v>
      </c>
      <c r="BB524">
        <v>2.1</v>
      </c>
      <c r="BC524">
        <v>2.1</v>
      </c>
      <c r="BD524">
        <v>0.4</v>
      </c>
      <c r="BE524">
        <v>16.100000000000001</v>
      </c>
      <c r="BF524">
        <v>-0.05</v>
      </c>
      <c r="BG524">
        <v>0.04</v>
      </c>
      <c r="BH524">
        <v>0.7</v>
      </c>
      <c r="BI524">
        <v>2.1999999999999999E-2</v>
      </c>
      <c r="BJ524">
        <v>0.1</v>
      </c>
      <c r="BK524">
        <v>4.5</v>
      </c>
      <c r="BL524">
        <v>21</v>
      </c>
      <c r="BM524">
        <v>-0.1</v>
      </c>
      <c r="BN524">
        <v>17.87</v>
      </c>
      <c r="BO524">
        <v>91.6</v>
      </c>
      <c r="BP524">
        <v>0.5</v>
      </c>
      <c r="BQ524">
        <v>8.61</v>
      </c>
      <c r="BR524">
        <v>32.049999999999997</v>
      </c>
      <c r="BS524">
        <v>5.22</v>
      </c>
      <c r="BT524">
        <v>0.78</v>
      </c>
      <c r="BU524">
        <v>4.54</v>
      </c>
      <c r="BV524">
        <v>0.56000000000000005</v>
      </c>
      <c r="BW524">
        <v>3.13</v>
      </c>
      <c r="BX524">
        <v>0.69</v>
      </c>
      <c r="BY524">
        <v>1.89</v>
      </c>
      <c r="BZ524">
        <v>0.28000000000000003</v>
      </c>
      <c r="CA524">
        <v>1.69</v>
      </c>
      <c r="CB524">
        <v>0.27</v>
      </c>
    </row>
    <row r="525" spans="1:80" x14ac:dyDescent="0.3">
      <c r="A525" t="s">
        <v>2012</v>
      </c>
      <c r="B525" t="s">
        <v>2013</v>
      </c>
      <c r="C525" s="1" t="str">
        <f>HYPERLINK("http://geochem.nrcan.gc.ca/cdogs/content/bdl/bdl211193_e.htm", "21:1193")</f>
        <v>21:1193</v>
      </c>
      <c r="D525" s="1" t="str">
        <f>HYPERLINK("http://geochem.nrcan.gc.ca/cdogs/content/svy/svy210191_e.htm", "21:0191")</f>
        <v>21:0191</v>
      </c>
      <c r="E525" t="s">
        <v>1680</v>
      </c>
      <c r="F525" t="s">
        <v>1681</v>
      </c>
      <c r="H525">
        <v>56.805333900000001</v>
      </c>
      <c r="I525">
        <v>-105.7421234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O525">
        <v>2</v>
      </c>
      <c r="P525">
        <v>32</v>
      </c>
      <c r="Q525">
        <v>0.48</v>
      </c>
      <c r="R525">
        <v>0.4</v>
      </c>
      <c r="S525">
        <v>1.3</v>
      </c>
      <c r="T525">
        <v>-20</v>
      </c>
      <c r="U525">
        <v>37.799999999999997</v>
      </c>
      <c r="V525">
        <v>0.8</v>
      </c>
      <c r="W525">
        <v>-0.02</v>
      </c>
      <c r="X525">
        <v>0.18</v>
      </c>
      <c r="Y525">
        <v>0.26</v>
      </c>
      <c r="Z525">
        <v>40.700000000000003</v>
      </c>
      <c r="AA525">
        <v>3.4</v>
      </c>
      <c r="AB525">
        <v>25.1</v>
      </c>
      <c r="AC525">
        <v>0.38</v>
      </c>
      <c r="AD525">
        <v>6.27</v>
      </c>
      <c r="AE525">
        <v>1.38</v>
      </c>
      <c r="AF525">
        <v>1.2</v>
      </c>
      <c r="AG525">
        <v>-0.1</v>
      </c>
      <c r="AH525">
        <v>0.13</v>
      </c>
      <c r="AI525">
        <v>55</v>
      </c>
      <c r="AJ525">
        <v>-0.02</v>
      </c>
      <c r="AK525">
        <v>0.04</v>
      </c>
      <c r="AL525">
        <v>21.5</v>
      </c>
      <c r="AM525">
        <v>2.9</v>
      </c>
      <c r="AN525">
        <v>0.09</v>
      </c>
      <c r="AO525">
        <v>153</v>
      </c>
      <c r="AP525">
        <v>1.17</v>
      </c>
      <c r="AQ525">
        <v>8.0000000000000002E-3</v>
      </c>
      <c r="AR525">
        <v>0.72</v>
      </c>
      <c r="AS525">
        <v>10.1</v>
      </c>
      <c r="AT525">
        <v>3.2000000000000001E-2</v>
      </c>
      <c r="AU525">
        <v>1.35</v>
      </c>
      <c r="AV525">
        <v>-10</v>
      </c>
      <c r="AW525">
        <v>-2</v>
      </c>
      <c r="AX525">
        <v>4.5999999999999996</v>
      </c>
      <c r="AY525">
        <v>1</v>
      </c>
      <c r="AZ525">
        <v>0.25</v>
      </c>
      <c r="BA525">
        <v>0.04</v>
      </c>
      <c r="BB525">
        <v>3.2</v>
      </c>
      <c r="BC525">
        <v>0.6</v>
      </c>
      <c r="BD525">
        <v>0.4</v>
      </c>
      <c r="BE525">
        <v>9</v>
      </c>
      <c r="BF525">
        <v>-0.05</v>
      </c>
      <c r="BG525">
        <v>0.02</v>
      </c>
      <c r="BH525">
        <v>3.6</v>
      </c>
      <c r="BI525">
        <v>2.1999999999999999E-2</v>
      </c>
      <c r="BJ525">
        <v>7.0000000000000007E-2</v>
      </c>
      <c r="BK525">
        <v>1.3</v>
      </c>
      <c r="BL525">
        <v>29</v>
      </c>
      <c r="BM525">
        <v>0.1</v>
      </c>
      <c r="BN525">
        <v>12.16</v>
      </c>
      <c r="BO525">
        <v>42.4</v>
      </c>
      <c r="BP525">
        <v>5.9</v>
      </c>
      <c r="BQ525">
        <v>5.97</v>
      </c>
      <c r="BR525">
        <v>21.41</v>
      </c>
      <c r="BS525">
        <v>4.26</v>
      </c>
      <c r="BT525">
        <v>0.51</v>
      </c>
      <c r="BU525">
        <v>2.74</v>
      </c>
      <c r="BV525">
        <v>0.45</v>
      </c>
      <c r="BW525">
        <v>2.12</v>
      </c>
      <c r="BX525">
        <v>0.46</v>
      </c>
      <c r="BY525">
        <v>1.2</v>
      </c>
      <c r="BZ525">
        <v>0.18</v>
      </c>
      <c r="CA525">
        <v>0.93</v>
      </c>
      <c r="CB525">
        <v>0.2</v>
      </c>
    </row>
    <row r="526" spans="1:80" x14ac:dyDescent="0.3">
      <c r="A526" t="s">
        <v>2014</v>
      </c>
      <c r="B526" t="s">
        <v>2015</v>
      </c>
      <c r="C526" s="1" t="str">
        <f>HYPERLINK("http://geochem.nrcan.gc.ca/cdogs/content/bdl/bdl211193_e.htm", "21:1193")</f>
        <v>21:1193</v>
      </c>
      <c r="D526" s="1" t="str">
        <f>HYPERLINK("http://geochem.nrcan.gc.ca/cdogs/content/svy/svy210191_e.htm", "21:0191")</f>
        <v>21:0191</v>
      </c>
      <c r="E526" t="s">
        <v>1816</v>
      </c>
      <c r="F526" t="s">
        <v>1817</v>
      </c>
      <c r="H526">
        <v>56.808816999999998</v>
      </c>
      <c r="I526">
        <v>-105.19194760000001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O526">
        <v>2</v>
      </c>
      <c r="P526">
        <v>36</v>
      </c>
      <c r="Q526">
        <v>0.37</v>
      </c>
      <c r="R526">
        <v>0.2</v>
      </c>
      <c r="S526">
        <v>0.3</v>
      </c>
      <c r="T526">
        <v>-20</v>
      </c>
      <c r="U526">
        <v>76.599999999999994</v>
      </c>
      <c r="V526">
        <v>0.4</v>
      </c>
      <c r="W526">
        <v>0.03</v>
      </c>
      <c r="X526">
        <v>0.31</v>
      </c>
      <c r="Y526">
        <v>0.23</v>
      </c>
      <c r="Z526">
        <v>25.2</v>
      </c>
      <c r="AA526">
        <v>3.1</v>
      </c>
      <c r="AB526">
        <v>11.3</v>
      </c>
      <c r="AC526">
        <v>0.27</v>
      </c>
      <c r="AD526">
        <v>7.9</v>
      </c>
      <c r="AE526">
        <v>0.68</v>
      </c>
      <c r="AF526">
        <v>0.9</v>
      </c>
      <c r="AG526">
        <v>-0.1</v>
      </c>
      <c r="AH526">
        <v>0.05</v>
      </c>
      <c r="AI526">
        <v>42</v>
      </c>
      <c r="AJ526">
        <v>-0.02</v>
      </c>
      <c r="AK526">
        <v>0.04</v>
      </c>
      <c r="AL526">
        <v>13.1</v>
      </c>
      <c r="AM526">
        <v>2.7</v>
      </c>
      <c r="AN526">
        <v>0.14000000000000001</v>
      </c>
      <c r="AO526">
        <v>208</v>
      </c>
      <c r="AP526">
        <v>1.34</v>
      </c>
      <c r="AQ526">
        <v>1.4E-2</v>
      </c>
      <c r="AR526">
        <v>0.63</v>
      </c>
      <c r="AS526">
        <v>12</v>
      </c>
      <c r="AT526">
        <v>5.0999999999999997E-2</v>
      </c>
      <c r="AU526">
        <v>1.56</v>
      </c>
      <c r="AV526">
        <v>-10</v>
      </c>
      <c r="AW526">
        <v>-2</v>
      </c>
      <c r="AX526">
        <v>4.2</v>
      </c>
      <c r="AY526">
        <v>2</v>
      </c>
      <c r="AZ526">
        <v>0.5</v>
      </c>
      <c r="BA526">
        <v>0.04</v>
      </c>
      <c r="BB526">
        <v>1.7</v>
      </c>
      <c r="BC526">
        <v>1.1000000000000001</v>
      </c>
      <c r="BD526">
        <v>0.5</v>
      </c>
      <c r="BE526">
        <v>11.9</v>
      </c>
      <c r="BF526">
        <v>-0.05</v>
      </c>
      <c r="BG526">
        <v>-0.02</v>
      </c>
      <c r="BH526">
        <v>2.2999999999999998</v>
      </c>
      <c r="BI526">
        <v>1.2999999999999999E-2</v>
      </c>
      <c r="BJ526">
        <v>0.04</v>
      </c>
      <c r="BK526">
        <v>2.8</v>
      </c>
      <c r="BL526">
        <v>10</v>
      </c>
      <c r="BM526">
        <v>0.1</v>
      </c>
      <c r="BN526">
        <v>8.98</v>
      </c>
      <c r="BO526">
        <v>83.4</v>
      </c>
      <c r="BP526">
        <v>1.4</v>
      </c>
      <c r="BQ526">
        <v>3.44</v>
      </c>
      <c r="BR526">
        <v>13.06</v>
      </c>
      <c r="BS526">
        <v>2.54</v>
      </c>
      <c r="BT526">
        <v>0.42</v>
      </c>
      <c r="BU526">
        <v>2.08</v>
      </c>
      <c r="BV526">
        <v>0.28999999999999998</v>
      </c>
      <c r="BW526">
        <v>1.54</v>
      </c>
      <c r="BX526">
        <v>0.31</v>
      </c>
      <c r="BY526">
        <v>0.99</v>
      </c>
      <c r="BZ526">
        <v>0.14000000000000001</v>
      </c>
      <c r="CA526">
        <v>0.87</v>
      </c>
      <c r="CB526">
        <v>0.12</v>
      </c>
    </row>
    <row r="527" spans="1:80" x14ac:dyDescent="0.3">
      <c r="A527" t="s">
        <v>2016</v>
      </c>
      <c r="B527" t="s">
        <v>2017</v>
      </c>
      <c r="C527" s="1" t="str">
        <f>HYPERLINK("http://geochem.nrcan.gc.ca/cdogs/content/bdl/bdl211193_e.htm", "21:1193")</f>
        <v>21:1193</v>
      </c>
      <c r="D527" s="1" t="str">
        <f>HYPERLINK("http://geochem.nrcan.gc.ca/cdogs/content/svy/svy210191_e.htm", "21:0191")</f>
        <v>21:0191</v>
      </c>
      <c r="E527" t="s">
        <v>1936</v>
      </c>
      <c r="F527" t="s">
        <v>1940</v>
      </c>
      <c r="H527">
        <v>56.971154900000002</v>
      </c>
      <c r="I527">
        <v>-105.6977835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O527">
        <v>2</v>
      </c>
      <c r="P527">
        <v>49</v>
      </c>
      <c r="Q527">
        <v>0.98</v>
      </c>
      <c r="R527">
        <v>7</v>
      </c>
      <c r="S527">
        <v>-0.2</v>
      </c>
      <c r="T527">
        <v>-20</v>
      </c>
      <c r="U527">
        <v>128.69999999999999</v>
      </c>
      <c r="V527">
        <v>1.1000000000000001</v>
      </c>
      <c r="W527">
        <v>7.0000000000000007E-2</v>
      </c>
      <c r="X527">
        <v>0.3</v>
      </c>
      <c r="Y527">
        <v>0.64</v>
      </c>
      <c r="Z527">
        <v>40.4</v>
      </c>
      <c r="AA527">
        <v>7.5</v>
      </c>
      <c r="AB527">
        <v>32.799999999999997</v>
      </c>
      <c r="AC527">
        <v>0.76</v>
      </c>
      <c r="AD527">
        <v>9.4700000000000006</v>
      </c>
      <c r="AE527">
        <v>4.3899999999999997</v>
      </c>
      <c r="AF527">
        <v>2.5</v>
      </c>
      <c r="AG527">
        <v>-0.1</v>
      </c>
      <c r="AH527">
        <v>0.28000000000000003</v>
      </c>
      <c r="AI527">
        <v>63</v>
      </c>
      <c r="AJ527">
        <v>-0.02</v>
      </c>
      <c r="AK527">
        <v>0.09</v>
      </c>
      <c r="AL527">
        <v>18.8</v>
      </c>
      <c r="AM527">
        <v>7.1</v>
      </c>
      <c r="AN527">
        <v>0.26</v>
      </c>
      <c r="AO527">
        <v>782</v>
      </c>
      <c r="AP527">
        <v>1.27</v>
      </c>
      <c r="AQ527">
        <v>0.01</v>
      </c>
      <c r="AR527">
        <v>1.53</v>
      </c>
      <c r="AS527">
        <v>24.5</v>
      </c>
      <c r="AT527">
        <v>5.3999999999999999E-2</v>
      </c>
      <c r="AU527">
        <v>2.76</v>
      </c>
      <c r="AV527">
        <v>16</v>
      </c>
      <c r="AW527">
        <v>-2</v>
      </c>
      <c r="AX527">
        <v>13</v>
      </c>
      <c r="AY527">
        <v>-1</v>
      </c>
      <c r="AZ527">
        <v>0.28000000000000003</v>
      </c>
      <c r="BA527">
        <v>7.0000000000000007E-2</v>
      </c>
      <c r="BB527">
        <v>5.0999999999999996</v>
      </c>
      <c r="BC527">
        <v>1.3</v>
      </c>
      <c r="BD527">
        <v>0.8</v>
      </c>
      <c r="BE527">
        <v>18.7</v>
      </c>
      <c r="BF527">
        <v>-0.05</v>
      </c>
      <c r="BG527">
        <v>-0.02</v>
      </c>
      <c r="BH527">
        <v>9.6999999999999993</v>
      </c>
      <c r="BI527">
        <v>0.04</v>
      </c>
      <c r="BJ527">
        <v>0.12</v>
      </c>
      <c r="BK527">
        <v>6.6</v>
      </c>
      <c r="BL527">
        <v>40</v>
      </c>
      <c r="BM527">
        <v>0.2</v>
      </c>
      <c r="BN527">
        <v>14.85</v>
      </c>
      <c r="BO527">
        <v>92.7</v>
      </c>
      <c r="BP527">
        <v>11.7</v>
      </c>
      <c r="BQ527">
        <v>5.5</v>
      </c>
      <c r="BR527">
        <v>21.3</v>
      </c>
      <c r="BS527">
        <v>3.79</v>
      </c>
      <c r="BT527">
        <v>0.7</v>
      </c>
      <c r="BU527">
        <v>3.83</v>
      </c>
      <c r="BV527">
        <v>0.49</v>
      </c>
      <c r="BW527">
        <v>3.03</v>
      </c>
      <c r="BX527">
        <v>0.56999999999999995</v>
      </c>
      <c r="BY527">
        <v>1.51</v>
      </c>
      <c r="BZ527">
        <v>0.21</v>
      </c>
      <c r="CA527">
        <v>1.32</v>
      </c>
      <c r="CB527">
        <v>0.2</v>
      </c>
    </row>
    <row r="528" spans="1:80" x14ac:dyDescent="0.3">
      <c r="A528" t="s">
        <v>2018</v>
      </c>
      <c r="B528" t="s">
        <v>2019</v>
      </c>
      <c r="C528" s="1" t="str">
        <f>HYPERLINK("http://geochem.nrcan.gc.ca/cdogs/content/bdl/bdl211193_e.htm", "21:1193")</f>
        <v>21:1193</v>
      </c>
      <c r="D528" s="1" t="str">
        <f>HYPERLINK("http://geochem.nrcan.gc.ca/cdogs/content/svy/svy_e.htm", "")</f>
        <v/>
      </c>
      <c r="G528" s="1" t="str">
        <f>HYPERLINK("http://geochem.nrcan.gc.ca/cdogs/content/cr_/cr_00330_e.htm", "330")</f>
        <v>330</v>
      </c>
      <c r="J528" t="s">
        <v>135</v>
      </c>
      <c r="K528" t="s">
        <v>136</v>
      </c>
      <c r="O528">
        <v>3</v>
      </c>
      <c r="P528">
        <v>1657</v>
      </c>
      <c r="Q528">
        <v>1.06</v>
      </c>
      <c r="R528">
        <v>43.1</v>
      </c>
      <c r="S528">
        <v>81</v>
      </c>
      <c r="T528">
        <v>-20</v>
      </c>
      <c r="U528">
        <v>407.8</v>
      </c>
      <c r="V528">
        <v>0.7</v>
      </c>
      <c r="W528">
        <v>11.06</v>
      </c>
      <c r="X528">
        <v>1</v>
      </c>
      <c r="Y528">
        <v>2.2599999999999998</v>
      </c>
      <c r="Z528">
        <v>33.1</v>
      </c>
      <c r="AA528">
        <v>13.5</v>
      </c>
      <c r="AB528">
        <v>56.2</v>
      </c>
      <c r="AC528">
        <v>2.78</v>
      </c>
      <c r="AD528">
        <v>140.41</v>
      </c>
      <c r="AE528">
        <v>2.96</v>
      </c>
      <c r="AF528">
        <v>4.5999999999999996</v>
      </c>
      <c r="AG528">
        <v>-0.1</v>
      </c>
      <c r="AH528">
        <v>0.04</v>
      </c>
      <c r="AI528">
        <v>253</v>
      </c>
      <c r="AJ528">
        <v>0.24</v>
      </c>
      <c r="AK528">
        <v>0.38</v>
      </c>
      <c r="AL528">
        <v>16.5</v>
      </c>
      <c r="AM528">
        <v>21.6</v>
      </c>
      <c r="AN528">
        <v>0.8</v>
      </c>
      <c r="AO528">
        <v>981</v>
      </c>
      <c r="AP528">
        <v>13.55</v>
      </c>
      <c r="AQ528">
        <v>6.7000000000000004E-2</v>
      </c>
      <c r="AR528">
        <v>1.1499999999999999</v>
      </c>
      <c r="AS528">
        <v>76.5</v>
      </c>
      <c r="AT528">
        <v>6.6000000000000003E-2</v>
      </c>
      <c r="AU528">
        <v>125.55</v>
      </c>
      <c r="AV528">
        <v>110</v>
      </c>
      <c r="AW528">
        <v>166</v>
      </c>
      <c r="AX528">
        <v>32.299999999999997</v>
      </c>
      <c r="AY528">
        <v>41</v>
      </c>
      <c r="AZ528">
        <v>0.26</v>
      </c>
      <c r="BA528">
        <v>7.52</v>
      </c>
      <c r="BB528">
        <v>2.9</v>
      </c>
      <c r="BC528">
        <v>2</v>
      </c>
      <c r="BD528">
        <v>1.6</v>
      </c>
      <c r="BE528">
        <v>61.2</v>
      </c>
      <c r="BF528">
        <v>-0.05</v>
      </c>
      <c r="BG528">
        <v>4.29</v>
      </c>
      <c r="BH528">
        <v>7</v>
      </c>
      <c r="BI528">
        <v>8.6999999999999994E-2</v>
      </c>
      <c r="BJ528">
        <v>4.62</v>
      </c>
      <c r="BK528">
        <v>2.2000000000000002</v>
      </c>
      <c r="BL528">
        <v>44</v>
      </c>
      <c r="BM528">
        <v>2.5</v>
      </c>
      <c r="BN528">
        <v>7.3</v>
      </c>
      <c r="BO528">
        <v>328.8</v>
      </c>
      <c r="BP528">
        <v>2.1</v>
      </c>
      <c r="BQ528">
        <v>3.47</v>
      </c>
      <c r="BR528">
        <v>13.9</v>
      </c>
      <c r="BS528">
        <v>2.34</v>
      </c>
      <c r="BT528">
        <v>0.5</v>
      </c>
      <c r="BU528">
        <v>2.15</v>
      </c>
      <c r="BV528">
        <v>0.27</v>
      </c>
      <c r="BW528">
        <v>1.48</v>
      </c>
      <c r="BX528">
        <v>0.28000000000000003</v>
      </c>
      <c r="BY528">
        <v>0.71</v>
      </c>
      <c r="BZ528">
        <v>0.11</v>
      </c>
      <c r="CA528">
        <v>0.75</v>
      </c>
      <c r="CB528">
        <v>0.1</v>
      </c>
    </row>
    <row r="529" spans="1:80" x14ac:dyDescent="0.3">
      <c r="A529" t="s">
        <v>2020</v>
      </c>
      <c r="B529" t="s">
        <v>2021</v>
      </c>
      <c r="C529" s="1" t="str">
        <f>HYPERLINK("http://geochem.nrcan.gc.ca/cdogs/content/bdl/bdl211193_e.htm", "21:1193")</f>
        <v>21:1193</v>
      </c>
      <c r="D529" s="1" t="str">
        <f>HYPERLINK("http://geochem.nrcan.gc.ca/cdogs/content/svy/svy_e.htm", "")</f>
        <v/>
      </c>
      <c r="G529" s="1" t="str">
        <f>HYPERLINK("http://geochem.nrcan.gc.ca/cdogs/content/cr_/cr_00331_e.htm", "331")</f>
        <v>331</v>
      </c>
      <c r="J529" t="s">
        <v>135</v>
      </c>
      <c r="K529" t="s">
        <v>136</v>
      </c>
      <c r="O529">
        <v>3</v>
      </c>
      <c r="P529">
        <v>440</v>
      </c>
      <c r="Q529">
        <v>1.1599999999999999</v>
      </c>
      <c r="R529">
        <v>36.299999999999997</v>
      </c>
      <c r="S529">
        <v>66.5</v>
      </c>
      <c r="T529">
        <v>-20</v>
      </c>
      <c r="U529">
        <v>244.5</v>
      </c>
      <c r="V529">
        <v>1.2</v>
      </c>
      <c r="W529">
        <v>0.97</v>
      </c>
      <c r="X529">
        <v>2.92</v>
      </c>
      <c r="Y529">
        <v>0.62</v>
      </c>
      <c r="Z529">
        <v>31.5</v>
      </c>
      <c r="AA529">
        <v>25.9</v>
      </c>
      <c r="AB529">
        <v>39.9</v>
      </c>
      <c r="AC529">
        <v>2.61</v>
      </c>
      <c r="AD529">
        <v>109.56</v>
      </c>
      <c r="AE529">
        <v>3.12</v>
      </c>
      <c r="AF529">
        <v>3.9</v>
      </c>
      <c r="AG529">
        <v>-0.1</v>
      </c>
      <c r="AH529">
        <v>0.13</v>
      </c>
      <c r="AI529">
        <v>163</v>
      </c>
      <c r="AJ529">
        <v>0.03</v>
      </c>
      <c r="AK529">
        <v>0.3</v>
      </c>
      <c r="AL529">
        <v>16</v>
      </c>
      <c r="AM529">
        <v>16.5</v>
      </c>
      <c r="AN529">
        <v>1.1399999999999999</v>
      </c>
      <c r="AO529">
        <v>521</v>
      </c>
      <c r="AP529">
        <v>0.63</v>
      </c>
      <c r="AQ529">
        <v>6.5000000000000002E-2</v>
      </c>
      <c r="AR529">
        <v>-0.02</v>
      </c>
      <c r="AS529">
        <v>62.3</v>
      </c>
      <c r="AT529">
        <v>3.6999999999999998E-2</v>
      </c>
      <c r="AU529">
        <v>52.49</v>
      </c>
      <c r="AV529">
        <v>-10</v>
      </c>
      <c r="AW529">
        <v>-2</v>
      </c>
      <c r="AX529">
        <v>18.100000000000001</v>
      </c>
      <c r="AY529">
        <v>-1</v>
      </c>
      <c r="AZ529">
        <v>0.24</v>
      </c>
      <c r="BA529">
        <v>2.87</v>
      </c>
      <c r="BB529">
        <v>3.8</v>
      </c>
      <c r="BC529">
        <v>0.5</v>
      </c>
      <c r="BD529">
        <v>0.6</v>
      </c>
      <c r="BE529">
        <v>33.9</v>
      </c>
      <c r="BF529">
        <v>-0.05</v>
      </c>
      <c r="BG529">
        <v>0.24</v>
      </c>
      <c r="BH529">
        <v>8.6999999999999993</v>
      </c>
      <c r="BI529">
        <v>3.0000000000000001E-3</v>
      </c>
      <c r="BJ529">
        <v>0.44</v>
      </c>
      <c r="BK529">
        <v>1.1000000000000001</v>
      </c>
      <c r="BL529">
        <v>20</v>
      </c>
      <c r="BM529">
        <v>-0.1</v>
      </c>
      <c r="BN529">
        <v>10.119999999999999</v>
      </c>
      <c r="BO529">
        <v>147.69999999999999</v>
      </c>
      <c r="BP529">
        <v>5.3</v>
      </c>
      <c r="BQ529">
        <v>3.8</v>
      </c>
      <c r="BR529">
        <v>15.04</v>
      </c>
      <c r="BS529">
        <v>3.23</v>
      </c>
      <c r="BT529">
        <v>0.65</v>
      </c>
      <c r="BU529">
        <v>2.86</v>
      </c>
      <c r="BV529">
        <v>0.35</v>
      </c>
      <c r="BW529">
        <v>2.21</v>
      </c>
      <c r="BX529">
        <v>0.36</v>
      </c>
      <c r="BY529">
        <v>0.99</v>
      </c>
      <c r="BZ529">
        <v>0.14000000000000001</v>
      </c>
      <c r="CA529">
        <v>0.81</v>
      </c>
      <c r="CB529">
        <v>0.13</v>
      </c>
    </row>
    <row r="530" spans="1:80" x14ac:dyDescent="0.3">
      <c r="A530" t="s">
        <v>2022</v>
      </c>
      <c r="B530" t="s">
        <v>2023</v>
      </c>
      <c r="C530" s="1" t="str">
        <f>HYPERLINK("http://geochem.nrcan.gc.ca/cdogs/content/bdl/bdl211193_e.htm", "21:1193")</f>
        <v>21:1193</v>
      </c>
      <c r="D530" s="1" t="str">
        <f>HYPERLINK("http://geochem.nrcan.gc.ca/cdogs/content/svy/svy_e.htm", "")</f>
        <v/>
      </c>
      <c r="G530" s="1" t="str">
        <f>HYPERLINK("http://geochem.nrcan.gc.ca/cdogs/content/cr_/cr_00330_e.htm", "330")</f>
        <v>330</v>
      </c>
      <c r="J530" t="s">
        <v>135</v>
      </c>
      <c r="K530" t="s">
        <v>136</v>
      </c>
      <c r="O530">
        <v>3</v>
      </c>
      <c r="P530">
        <v>1503</v>
      </c>
      <c r="Q530">
        <v>1.1100000000000001</v>
      </c>
      <c r="R530">
        <v>43.7</v>
      </c>
      <c r="S530">
        <v>59.6</v>
      </c>
      <c r="T530">
        <v>-20</v>
      </c>
      <c r="U530">
        <v>399</v>
      </c>
      <c r="V530">
        <v>0.4</v>
      </c>
      <c r="W530">
        <v>12.39</v>
      </c>
      <c r="X530">
        <v>1</v>
      </c>
      <c r="Y530">
        <v>2.19</v>
      </c>
      <c r="Z530">
        <v>35.799999999999997</v>
      </c>
      <c r="AA530">
        <v>13.8</v>
      </c>
      <c r="AB530">
        <v>60.1</v>
      </c>
      <c r="AC530">
        <v>2.78</v>
      </c>
      <c r="AD530">
        <v>138.94</v>
      </c>
      <c r="AE530">
        <v>2.96</v>
      </c>
      <c r="AF530">
        <v>5</v>
      </c>
      <c r="AG530">
        <v>0.1</v>
      </c>
      <c r="AH530">
        <v>0.05</v>
      </c>
      <c r="AI530">
        <v>218</v>
      </c>
      <c r="AJ530">
        <v>0.21</v>
      </c>
      <c r="AK530">
        <v>0.38</v>
      </c>
      <c r="AL530">
        <v>18</v>
      </c>
      <c r="AM530">
        <v>22.5</v>
      </c>
      <c r="AN530">
        <v>0.81</v>
      </c>
      <c r="AO530">
        <v>1001</v>
      </c>
      <c r="AP530">
        <v>14.48</v>
      </c>
      <c r="AQ530">
        <v>6.9000000000000006E-2</v>
      </c>
      <c r="AR530">
        <v>1.17</v>
      </c>
      <c r="AS530">
        <v>82.3</v>
      </c>
      <c r="AT530">
        <v>6.5000000000000002E-2</v>
      </c>
      <c r="AU530">
        <v>131.29</v>
      </c>
      <c r="AV530">
        <v>85</v>
      </c>
      <c r="AW530">
        <v>163</v>
      </c>
      <c r="AX530">
        <v>32.799999999999997</v>
      </c>
      <c r="AY530">
        <v>46</v>
      </c>
      <c r="AZ530">
        <v>0.26</v>
      </c>
      <c r="BA530">
        <v>7.59</v>
      </c>
      <c r="BB530">
        <v>3.1</v>
      </c>
      <c r="BC530">
        <v>2</v>
      </c>
      <c r="BD530">
        <v>1.7</v>
      </c>
      <c r="BE530">
        <v>68.5</v>
      </c>
      <c r="BF530">
        <v>-0.05</v>
      </c>
      <c r="BG530">
        <v>4.4800000000000004</v>
      </c>
      <c r="BH530">
        <v>7.3</v>
      </c>
      <c r="BI530">
        <v>9.5000000000000001E-2</v>
      </c>
      <c r="BJ530">
        <v>4.6500000000000004</v>
      </c>
      <c r="BK530">
        <v>2.4</v>
      </c>
      <c r="BL530">
        <v>46</v>
      </c>
      <c r="BM530">
        <v>2.6</v>
      </c>
      <c r="BN530">
        <v>7.55</v>
      </c>
      <c r="BO530">
        <v>328.2</v>
      </c>
      <c r="BP530">
        <v>2</v>
      </c>
      <c r="BQ530">
        <v>3.91</v>
      </c>
      <c r="BR530">
        <v>13.63</v>
      </c>
      <c r="BS530">
        <v>2.64</v>
      </c>
      <c r="BT530">
        <v>0.46</v>
      </c>
      <c r="BU530">
        <v>1.78</v>
      </c>
      <c r="BV530">
        <v>0.27</v>
      </c>
      <c r="BW530">
        <v>1.37</v>
      </c>
      <c r="BX530">
        <v>0.31</v>
      </c>
      <c r="BY530">
        <v>0.71</v>
      </c>
      <c r="BZ530">
        <v>0.1</v>
      </c>
      <c r="CA530">
        <v>0.78</v>
      </c>
      <c r="CB530">
        <v>0.09</v>
      </c>
    </row>
    <row r="531" spans="1:80" x14ac:dyDescent="0.3">
      <c r="A531" t="s">
        <v>2024</v>
      </c>
      <c r="B531" t="s">
        <v>2025</v>
      </c>
      <c r="C531" s="1" t="str">
        <f>HYPERLINK("http://geochem.nrcan.gc.ca/cdogs/content/bdl/bdl211193_e.htm", "21:1193")</f>
        <v>21:1193</v>
      </c>
      <c r="D531" s="1" t="str">
        <f>HYPERLINK("http://geochem.nrcan.gc.ca/cdogs/content/svy/svy_e.htm", "")</f>
        <v/>
      </c>
      <c r="G531" s="1" t="str">
        <f>HYPERLINK("http://geochem.nrcan.gc.ca/cdogs/content/cr_/cr_00331_e.htm", "331")</f>
        <v>331</v>
      </c>
      <c r="J531" t="s">
        <v>135</v>
      </c>
      <c r="K531" t="s">
        <v>136</v>
      </c>
      <c r="O531">
        <v>3</v>
      </c>
      <c r="P531">
        <v>449</v>
      </c>
      <c r="Q531">
        <v>1.19</v>
      </c>
      <c r="R531">
        <v>34.799999999999997</v>
      </c>
      <c r="S531">
        <v>69.7</v>
      </c>
      <c r="T531">
        <v>-20</v>
      </c>
      <c r="U531">
        <v>238.5</v>
      </c>
      <c r="V531">
        <v>0.9</v>
      </c>
      <c r="W531">
        <v>1.1200000000000001</v>
      </c>
      <c r="X531">
        <v>2.9</v>
      </c>
      <c r="Y531">
        <v>0.61</v>
      </c>
      <c r="Z531">
        <v>31.3</v>
      </c>
      <c r="AA531">
        <v>29.2</v>
      </c>
      <c r="AB531">
        <v>42.7</v>
      </c>
      <c r="AC531">
        <v>2.66</v>
      </c>
      <c r="AD531">
        <v>112.46</v>
      </c>
      <c r="AE531">
        <v>3.21</v>
      </c>
      <c r="AF531">
        <v>3.7</v>
      </c>
      <c r="AG531">
        <v>-0.1</v>
      </c>
      <c r="AH531">
        <v>0.09</v>
      </c>
      <c r="AI531">
        <v>173</v>
      </c>
      <c r="AJ531">
        <v>0.03</v>
      </c>
      <c r="AK531">
        <v>0.31</v>
      </c>
      <c r="AL531">
        <v>16.3</v>
      </c>
      <c r="AM531">
        <v>16.600000000000001</v>
      </c>
      <c r="AN531">
        <v>1.1299999999999999</v>
      </c>
      <c r="AO531">
        <v>525</v>
      </c>
      <c r="AP531">
        <v>0.64</v>
      </c>
      <c r="AQ531">
        <v>6.6000000000000003E-2</v>
      </c>
      <c r="AR531">
        <v>-0.02</v>
      </c>
      <c r="AS531">
        <v>66.3</v>
      </c>
      <c r="AT531">
        <v>3.9E-2</v>
      </c>
      <c r="AU531">
        <v>55.49</v>
      </c>
      <c r="AV531">
        <v>-10</v>
      </c>
      <c r="AW531">
        <v>-2</v>
      </c>
      <c r="AX531">
        <v>18.5</v>
      </c>
      <c r="AY531">
        <v>2</v>
      </c>
      <c r="AZ531">
        <v>0.25</v>
      </c>
      <c r="BA531">
        <v>3.34</v>
      </c>
      <c r="BB531">
        <v>3.3</v>
      </c>
      <c r="BC531">
        <v>0.7</v>
      </c>
      <c r="BD531">
        <v>0.5</v>
      </c>
      <c r="BE531">
        <v>36.200000000000003</v>
      </c>
      <c r="BF531">
        <v>-0.05</v>
      </c>
      <c r="BG531">
        <v>0.28999999999999998</v>
      </c>
      <c r="BH531">
        <v>9.1</v>
      </c>
      <c r="BI531">
        <v>3.0000000000000001E-3</v>
      </c>
      <c r="BJ531">
        <v>0.44</v>
      </c>
      <c r="BK531">
        <v>1.2</v>
      </c>
      <c r="BL531">
        <v>20</v>
      </c>
      <c r="BM531">
        <v>0.1</v>
      </c>
      <c r="BN531">
        <v>10.34</v>
      </c>
      <c r="BO531">
        <v>152.80000000000001</v>
      </c>
      <c r="BP531">
        <v>4.7</v>
      </c>
      <c r="BQ531">
        <v>3.95</v>
      </c>
      <c r="BR531">
        <v>13.89</v>
      </c>
      <c r="BS531">
        <v>3.34</v>
      </c>
      <c r="BT531">
        <v>0.66</v>
      </c>
      <c r="BU531">
        <v>2.86</v>
      </c>
      <c r="BV531">
        <v>0.44</v>
      </c>
      <c r="BW531">
        <v>2.31</v>
      </c>
      <c r="BX531">
        <v>0.42</v>
      </c>
      <c r="BY531">
        <v>0.92</v>
      </c>
      <c r="BZ531">
        <v>0.17</v>
      </c>
      <c r="CA531">
        <v>0.91</v>
      </c>
      <c r="CB531">
        <v>0.12</v>
      </c>
    </row>
    <row r="532" spans="1:80" x14ac:dyDescent="0.3">
      <c r="A532" t="s">
        <v>2026</v>
      </c>
      <c r="B532" t="s">
        <v>2027</v>
      </c>
      <c r="C532" s="1" t="str">
        <f>HYPERLINK("http://geochem.nrcan.gc.ca/cdogs/content/bdl/bdl211193_e.htm", "21:1193")</f>
        <v>21:1193</v>
      </c>
      <c r="D532" s="1" t="str">
        <f>HYPERLINK("http://geochem.nrcan.gc.ca/cdogs/content/svy/svy_e.htm", "")</f>
        <v/>
      </c>
      <c r="G532" s="1" t="str">
        <f>HYPERLINK("http://geochem.nrcan.gc.ca/cdogs/content/cr_/cr_00330_e.htm", "330")</f>
        <v>330</v>
      </c>
      <c r="J532" t="s">
        <v>135</v>
      </c>
      <c r="K532" t="s">
        <v>136</v>
      </c>
      <c r="O532">
        <v>3</v>
      </c>
      <c r="P532">
        <v>1575</v>
      </c>
      <c r="Q532">
        <v>1.0900000000000001</v>
      </c>
      <c r="R532">
        <v>41.5</v>
      </c>
      <c r="S532">
        <v>239.1</v>
      </c>
      <c r="T532">
        <v>-20</v>
      </c>
      <c r="U532">
        <v>395.2</v>
      </c>
      <c r="V532">
        <v>0.5</v>
      </c>
      <c r="W532">
        <v>10.76</v>
      </c>
      <c r="X532">
        <v>1</v>
      </c>
      <c r="Y532">
        <v>2.19</v>
      </c>
      <c r="Z532">
        <v>33.4</v>
      </c>
      <c r="AA532">
        <v>13.9</v>
      </c>
      <c r="AB532">
        <v>61.9</v>
      </c>
      <c r="AC532">
        <v>2.7</v>
      </c>
      <c r="AD532">
        <v>140.13999999999999</v>
      </c>
      <c r="AE532">
        <v>2.99</v>
      </c>
      <c r="AF532">
        <v>4.7</v>
      </c>
      <c r="AG532">
        <v>-0.1</v>
      </c>
      <c r="AH532">
        <v>0.04</v>
      </c>
      <c r="AI532">
        <v>215</v>
      </c>
      <c r="AJ532">
        <v>0.21</v>
      </c>
      <c r="AK532">
        <v>0.38</v>
      </c>
      <c r="AL532">
        <v>16.8</v>
      </c>
      <c r="AM532">
        <v>21.5</v>
      </c>
      <c r="AN532">
        <v>0.81</v>
      </c>
      <c r="AO532">
        <v>990</v>
      </c>
      <c r="AP532">
        <v>14.4</v>
      </c>
      <c r="AQ532">
        <v>7.0000000000000007E-2</v>
      </c>
      <c r="AR532">
        <v>1</v>
      </c>
      <c r="AS532">
        <v>83.1</v>
      </c>
      <c r="AT532">
        <v>6.6000000000000003E-2</v>
      </c>
      <c r="AU532">
        <v>133.47999999999999</v>
      </c>
      <c r="AV532">
        <v>111</v>
      </c>
      <c r="AW532">
        <v>163</v>
      </c>
      <c r="AX532">
        <v>32.299999999999997</v>
      </c>
      <c r="AY532">
        <v>41</v>
      </c>
      <c r="AZ532">
        <v>0.26</v>
      </c>
      <c r="BA532">
        <v>6.59</v>
      </c>
      <c r="BB532">
        <v>3</v>
      </c>
      <c r="BC532">
        <v>2.1</v>
      </c>
      <c r="BD532">
        <v>1.6</v>
      </c>
      <c r="BE532">
        <v>62.1</v>
      </c>
      <c r="BF532">
        <v>-0.05</v>
      </c>
      <c r="BG532">
        <v>4.1399999999999997</v>
      </c>
      <c r="BH532">
        <v>7.7</v>
      </c>
      <c r="BI532">
        <v>9.0999999999999998E-2</v>
      </c>
      <c r="BJ532">
        <v>4.6399999999999997</v>
      </c>
      <c r="BK532">
        <v>2.4</v>
      </c>
      <c r="BL532">
        <v>47</v>
      </c>
      <c r="BM532">
        <v>2.5</v>
      </c>
      <c r="BN532">
        <v>7.16</v>
      </c>
      <c r="BO532">
        <v>322.3</v>
      </c>
      <c r="BP532">
        <v>2.1</v>
      </c>
      <c r="BQ532">
        <v>3.7</v>
      </c>
      <c r="BR532">
        <v>13.36</v>
      </c>
      <c r="BS532">
        <v>2.35</v>
      </c>
      <c r="BT532">
        <v>0.46</v>
      </c>
      <c r="BU532">
        <v>1.76</v>
      </c>
      <c r="BV532">
        <v>0.26</v>
      </c>
      <c r="BW532">
        <v>1.37</v>
      </c>
      <c r="BX532">
        <v>0.25</v>
      </c>
      <c r="BY532">
        <v>0.65</v>
      </c>
      <c r="BZ532">
        <v>0.1</v>
      </c>
      <c r="CA532">
        <v>0.73</v>
      </c>
      <c r="CB532">
        <v>0.1</v>
      </c>
    </row>
    <row r="533" spans="1:80" x14ac:dyDescent="0.3">
      <c r="A533" t="s">
        <v>2028</v>
      </c>
      <c r="B533" t="s">
        <v>2029</v>
      </c>
      <c r="C533" s="1" t="str">
        <f>HYPERLINK("http://geochem.nrcan.gc.ca/cdogs/content/bdl/bdl211193_e.htm", "21:1193")</f>
        <v>21:1193</v>
      </c>
      <c r="D533" s="1" t="str">
        <f>HYPERLINK("http://geochem.nrcan.gc.ca/cdogs/content/svy/svy_e.htm", "")</f>
        <v/>
      </c>
      <c r="G533" s="1" t="str">
        <f>HYPERLINK("http://geochem.nrcan.gc.ca/cdogs/content/cr_/cr_00331_e.htm", "331")</f>
        <v>331</v>
      </c>
      <c r="J533" t="s">
        <v>135</v>
      </c>
      <c r="K533" t="s">
        <v>136</v>
      </c>
      <c r="O533">
        <v>3</v>
      </c>
      <c r="P533">
        <v>448</v>
      </c>
      <c r="Q533">
        <v>1.23</v>
      </c>
      <c r="R533">
        <v>35.6</v>
      </c>
      <c r="S533">
        <v>62.6</v>
      </c>
      <c r="T533">
        <v>-20</v>
      </c>
      <c r="U533">
        <v>241.2</v>
      </c>
      <c r="V533">
        <v>1</v>
      </c>
      <c r="W533">
        <v>1.01</v>
      </c>
      <c r="X533">
        <v>2.99</v>
      </c>
      <c r="Y533">
        <v>0.63</v>
      </c>
      <c r="Z533">
        <v>31.1</v>
      </c>
      <c r="AA533">
        <v>28.9</v>
      </c>
      <c r="AB533">
        <v>45.4</v>
      </c>
      <c r="AC533">
        <v>2.44</v>
      </c>
      <c r="AD533">
        <v>113.8</v>
      </c>
      <c r="AE533">
        <v>3.26</v>
      </c>
      <c r="AF533">
        <v>3.6</v>
      </c>
      <c r="AG533">
        <v>-0.1</v>
      </c>
      <c r="AH533">
        <v>0.12</v>
      </c>
      <c r="AI533">
        <v>154</v>
      </c>
      <c r="AJ533">
        <v>0.03</v>
      </c>
      <c r="AK533">
        <v>0.31</v>
      </c>
      <c r="AL533">
        <v>16</v>
      </c>
      <c r="AM533">
        <v>16.600000000000001</v>
      </c>
      <c r="AN533">
        <v>1.17</v>
      </c>
      <c r="AO533">
        <v>540</v>
      </c>
      <c r="AP533">
        <v>0.66</v>
      </c>
      <c r="AQ533">
        <v>6.6000000000000003E-2</v>
      </c>
      <c r="AR533">
        <v>-0.02</v>
      </c>
      <c r="AS533">
        <v>68.400000000000006</v>
      </c>
      <c r="AT533">
        <v>3.7999999999999999E-2</v>
      </c>
      <c r="AU533">
        <v>56.72</v>
      </c>
      <c r="AV533">
        <v>-10</v>
      </c>
      <c r="AW533">
        <v>-2</v>
      </c>
      <c r="AX533">
        <v>18.600000000000001</v>
      </c>
      <c r="AY533">
        <v>-1</v>
      </c>
      <c r="AZ533">
        <v>0.25</v>
      </c>
      <c r="BA533">
        <v>2.79</v>
      </c>
      <c r="BB533">
        <v>3</v>
      </c>
      <c r="BC533">
        <v>0.4</v>
      </c>
      <c r="BD533">
        <v>0.5</v>
      </c>
      <c r="BE533">
        <v>34.1</v>
      </c>
      <c r="BF533">
        <v>-0.05</v>
      </c>
      <c r="BG533">
        <v>0.24</v>
      </c>
      <c r="BH533">
        <v>10</v>
      </c>
      <c r="BI533">
        <v>3.0000000000000001E-3</v>
      </c>
      <c r="BJ533">
        <v>0.44</v>
      </c>
      <c r="BK533">
        <v>1.2</v>
      </c>
      <c r="BL533">
        <v>21</v>
      </c>
      <c r="BM533">
        <v>-0.1</v>
      </c>
      <c r="BN533">
        <v>10.029999999999999</v>
      </c>
      <c r="BO533">
        <v>148.4</v>
      </c>
      <c r="BP533">
        <v>4.9000000000000004</v>
      </c>
      <c r="BQ533">
        <v>3.79</v>
      </c>
      <c r="BR533">
        <v>13.88</v>
      </c>
      <c r="BS533">
        <v>2.94</v>
      </c>
      <c r="BT533">
        <v>0.64</v>
      </c>
      <c r="BU533">
        <v>2.74</v>
      </c>
      <c r="BV533">
        <v>0.39</v>
      </c>
      <c r="BW533">
        <v>2.06</v>
      </c>
      <c r="BX533">
        <v>0.39</v>
      </c>
      <c r="BY533">
        <v>0.95</v>
      </c>
      <c r="BZ533">
        <v>0.13</v>
      </c>
      <c r="CA533">
        <v>0.85</v>
      </c>
      <c r="CB533">
        <v>0.11</v>
      </c>
    </row>
    <row r="534" spans="1:80" x14ac:dyDescent="0.3">
      <c r="A534" t="s">
        <v>2030</v>
      </c>
      <c r="B534" t="s">
        <v>2031</v>
      </c>
      <c r="C534" s="1" t="str">
        <f>HYPERLINK("http://geochem.nrcan.gc.ca/cdogs/content/bdl/bdl211193_e.htm", "21:1193")</f>
        <v>21:1193</v>
      </c>
      <c r="D534" s="1" t="str">
        <f>HYPERLINK("http://geochem.nrcan.gc.ca/cdogs/content/svy/svy_e.htm", "")</f>
        <v/>
      </c>
      <c r="G534" s="1" t="str">
        <f>HYPERLINK("http://geochem.nrcan.gc.ca/cdogs/content/cr_/cr_00330_e.htm", "330")</f>
        <v>330</v>
      </c>
      <c r="J534" t="s">
        <v>135</v>
      </c>
      <c r="K534" t="s">
        <v>136</v>
      </c>
      <c r="O534">
        <v>3</v>
      </c>
      <c r="P534">
        <v>1624</v>
      </c>
      <c r="Q534">
        <v>1.1000000000000001</v>
      </c>
      <c r="R534">
        <v>43.1</v>
      </c>
      <c r="S534">
        <v>59.3</v>
      </c>
      <c r="T534">
        <v>-20</v>
      </c>
      <c r="U534">
        <v>404.2</v>
      </c>
      <c r="V534">
        <v>0.7</v>
      </c>
      <c r="W534">
        <v>12.12</v>
      </c>
      <c r="X534">
        <v>1.02</v>
      </c>
      <c r="Y534">
        <v>2.33</v>
      </c>
      <c r="Z534">
        <v>35.6</v>
      </c>
      <c r="AA534">
        <v>13.5</v>
      </c>
      <c r="AB534">
        <v>59.9</v>
      </c>
      <c r="AC534">
        <v>2.72</v>
      </c>
      <c r="AD534">
        <v>141.27000000000001</v>
      </c>
      <c r="AE534">
        <v>2.95</v>
      </c>
      <c r="AF534">
        <v>4.8</v>
      </c>
      <c r="AG534">
        <v>-0.1</v>
      </c>
      <c r="AH534">
        <v>0.06</v>
      </c>
      <c r="AI534">
        <v>242</v>
      </c>
      <c r="AJ534">
        <v>0.23</v>
      </c>
      <c r="AK534">
        <v>0.38</v>
      </c>
      <c r="AL534">
        <v>18</v>
      </c>
      <c r="AM534">
        <v>21.1</v>
      </c>
      <c r="AN534">
        <v>0.81</v>
      </c>
      <c r="AO534">
        <v>991</v>
      </c>
      <c r="AP534">
        <v>13.33</v>
      </c>
      <c r="AQ534">
        <v>6.8000000000000005E-2</v>
      </c>
      <c r="AR534">
        <v>1.19</v>
      </c>
      <c r="AS534">
        <v>80.599999999999994</v>
      </c>
      <c r="AT534">
        <v>6.7000000000000004E-2</v>
      </c>
      <c r="AU534">
        <v>127.94</v>
      </c>
      <c r="AV534">
        <v>94</v>
      </c>
      <c r="AW534">
        <v>166</v>
      </c>
      <c r="AX534">
        <v>32.299999999999997</v>
      </c>
      <c r="AY534">
        <v>39</v>
      </c>
      <c r="AZ534">
        <v>0.27</v>
      </c>
      <c r="BA534">
        <v>7.22</v>
      </c>
      <c r="BB534">
        <v>3.2</v>
      </c>
      <c r="BC534">
        <v>2.2000000000000002</v>
      </c>
      <c r="BD534">
        <v>1.6</v>
      </c>
      <c r="BE534">
        <v>68</v>
      </c>
      <c r="BF534">
        <v>-0.05</v>
      </c>
      <c r="BG534">
        <v>4.41</v>
      </c>
      <c r="BH534">
        <v>7.5</v>
      </c>
      <c r="BI534">
        <v>9.5000000000000001E-2</v>
      </c>
      <c r="BJ534">
        <v>4.6100000000000003</v>
      </c>
      <c r="BK534">
        <v>2.8</v>
      </c>
      <c r="BL534">
        <v>46</v>
      </c>
      <c r="BM534">
        <v>2.6</v>
      </c>
      <c r="BN534">
        <v>7.49</v>
      </c>
      <c r="BO534">
        <v>335.4</v>
      </c>
      <c r="BP534">
        <v>2.2000000000000002</v>
      </c>
      <c r="BQ534">
        <v>3.85</v>
      </c>
      <c r="BR534">
        <v>13.77</v>
      </c>
      <c r="BS534">
        <v>2.63</v>
      </c>
      <c r="BT534">
        <v>0.48</v>
      </c>
      <c r="BU534">
        <v>1.8</v>
      </c>
      <c r="BV534">
        <v>0.28999999999999998</v>
      </c>
      <c r="BW534">
        <v>1.85</v>
      </c>
      <c r="BX534">
        <v>0.32</v>
      </c>
      <c r="BY534">
        <v>0.82</v>
      </c>
      <c r="BZ534">
        <v>0.11</v>
      </c>
      <c r="CA534">
        <v>0.77</v>
      </c>
      <c r="CB534">
        <v>0.12</v>
      </c>
    </row>
    <row r="535" spans="1:80" x14ac:dyDescent="0.3">
      <c r="A535" t="s">
        <v>2032</v>
      </c>
      <c r="B535" t="s">
        <v>2033</v>
      </c>
      <c r="C535" s="1" t="str">
        <f>HYPERLINK("http://geochem.nrcan.gc.ca/cdogs/content/bdl/bdl211193_e.htm", "21:1193")</f>
        <v>21:1193</v>
      </c>
      <c r="D535" s="1" t="str">
        <f>HYPERLINK("http://geochem.nrcan.gc.ca/cdogs/content/svy/svy_e.htm", "")</f>
        <v/>
      </c>
      <c r="G535" s="1" t="str">
        <f>HYPERLINK("http://geochem.nrcan.gc.ca/cdogs/content/cr_/cr_00331_e.htm", "331")</f>
        <v>331</v>
      </c>
      <c r="J535" t="s">
        <v>135</v>
      </c>
      <c r="K535" t="s">
        <v>136</v>
      </c>
      <c r="O535">
        <v>3</v>
      </c>
      <c r="P535">
        <v>455</v>
      </c>
      <c r="Q535">
        <v>1.25</v>
      </c>
      <c r="R535">
        <v>35.9</v>
      </c>
      <c r="S535">
        <v>73.2</v>
      </c>
      <c r="T535">
        <v>-20</v>
      </c>
      <c r="U535">
        <v>245.4</v>
      </c>
      <c r="V535">
        <v>1</v>
      </c>
      <c r="W535">
        <v>1.08</v>
      </c>
      <c r="X535">
        <v>2.87</v>
      </c>
      <c r="Y535">
        <v>0.52</v>
      </c>
      <c r="Z535">
        <v>33.9</v>
      </c>
      <c r="AA535">
        <v>28.8</v>
      </c>
      <c r="AB535">
        <v>43.1</v>
      </c>
      <c r="AC535">
        <v>2.75</v>
      </c>
      <c r="AD535">
        <v>113.62</v>
      </c>
      <c r="AE535">
        <v>3.13</v>
      </c>
      <c r="AF535">
        <v>3.9</v>
      </c>
      <c r="AG535">
        <v>-0.1</v>
      </c>
      <c r="AH535">
        <v>0.14000000000000001</v>
      </c>
      <c r="AI535">
        <v>149</v>
      </c>
      <c r="AJ535">
        <v>0.03</v>
      </c>
      <c r="AK535">
        <v>0.28999999999999998</v>
      </c>
      <c r="AL535">
        <v>17.3</v>
      </c>
      <c r="AM535">
        <v>16.399999999999999</v>
      </c>
      <c r="AN535">
        <v>1.1299999999999999</v>
      </c>
      <c r="AO535">
        <v>526</v>
      </c>
      <c r="AP535">
        <v>0.65</v>
      </c>
      <c r="AQ535">
        <v>6.4000000000000001E-2</v>
      </c>
      <c r="AR535">
        <v>-0.02</v>
      </c>
      <c r="AS535">
        <v>65.599999999999994</v>
      </c>
      <c r="AT535">
        <v>0.04</v>
      </c>
      <c r="AU535">
        <v>55.99</v>
      </c>
      <c r="AV535">
        <v>-10</v>
      </c>
      <c r="AW535">
        <v>3</v>
      </c>
      <c r="AX535">
        <v>18.5</v>
      </c>
      <c r="AY535">
        <v>1</v>
      </c>
      <c r="AZ535">
        <v>0.25</v>
      </c>
      <c r="BA535">
        <v>3.8</v>
      </c>
      <c r="BB535">
        <v>3.2</v>
      </c>
      <c r="BC535">
        <v>0.6</v>
      </c>
      <c r="BD535">
        <v>0.5</v>
      </c>
      <c r="BE535">
        <v>36.299999999999997</v>
      </c>
      <c r="BF535">
        <v>-0.05</v>
      </c>
      <c r="BG535">
        <v>0.21</v>
      </c>
      <c r="BH535">
        <v>9</v>
      </c>
      <c r="BI535">
        <v>4.0000000000000001E-3</v>
      </c>
      <c r="BJ535">
        <v>0.42</v>
      </c>
      <c r="BK535">
        <v>1.2</v>
      </c>
      <c r="BL535">
        <v>20</v>
      </c>
      <c r="BM535">
        <v>0.2</v>
      </c>
      <c r="BN535">
        <v>10.02</v>
      </c>
      <c r="BO535">
        <v>151.4</v>
      </c>
      <c r="BP535">
        <v>5.9</v>
      </c>
      <c r="BQ535">
        <v>3.99</v>
      </c>
      <c r="BR535">
        <v>15.43</v>
      </c>
      <c r="BS535">
        <v>3.31</v>
      </c>
      <c r="BT535">
        <v>0.6</v>
      </c>
      <c r="BU535">
        <v>3.04</v>
      </c>
      <c r="BV535">
        <v>0.43</v>
      </c>
      <c r="BW535">
        <v>2.1</v>
      </c>
      <c r="BX535">
        <v>0.41</v>
      </c>
      <c r="BY535">
        <v>0.95</v>
      </c>
      <c r="BZ535">
        <v>0.16</v>
      </c>
      <c r="CA535">
        <v>0.94</v>
      </c>
      <c r="CB535">
        <v>0.11</v>
      </c>
    </row>
    <row r="536" spans="1:80" x14ac:dyDescent="0.3">
      <c r="A536" t="s">
        <v>2034</v>
      </c>
      <c r="B536" t="s">
        <v>2035</v>
      </c>
      <c r="C536" s="1" t="str">
        <f>HYPERLINK("http://geochem.nrcan.gc.ca/cdogs/content/bdl/bdl211193_e.htm", "21:1193")</f>
        <v>21:1193</v>
      </c>
      <c r="D536" s="1" t="str">
        <f>HYPERLINK("http://geochem.nrcan.gc.ca/cdogs/content/svy/svy_e.htm", "")</f>
        <v/>
      </c>
      <c r="G536" s="1" t="str">
        <f>HYPERLINK("http://geochem.nrcan.gc.ca/cdogs/content/cr_/cr_00332_e.htm", "332")</f>
        <v>332</v>
      </c>
      <c r="J536" t="s">
        <v>135</v>
      </c>
      <c r="K536" t="s">
        <v>136</v>
      </c>
      <c r="O536">
        <v>3</v>
      </c>
      <c r="P536">
        <v>2436</v>
      </c>
      <c r="Q536">
        <v>2.21</v>
      </c>
      <c r="R536">
        <v>116.9</v>
      </c>
      <c r="S536">
        <v>213.4</v>
      </c>
      <c r="T536">
        <v>-20</v>
      </c>
      <c r="U536">
        <v>332.4</v>
      </c>
      <c r="V536">
        <v>0.5</v>
      </c>
      <c r="W536">
        <v>26.9</v>
      </c>
      <c r="X536">
        <v>1.28</v>
      </c>
      <c r="Y536">
        <v>6.16</v>
      </c>
      <c r="Z536">
        <v>52.6</v>
      </c>
      <c r="AA536">
        <v>26.1</v>
      </c>
      <c r="AB536">
        <v>169.2</v>
      </c>
      <c r="AC536">
        <v>7.02</v>
      </c>
      <c r="AD536">
        <v>4319.97</v>
      </c>
      <c r="AE536">
        <v>3.58</v>
      </c>
      <c r="AF536">
        <v>7.2</v>
      </c>
      <c r="AG536">
        <v>0.2</v>
      </c>
      <c r="AH536">
        <v>0.38</v>
      </c>
      <c r="AI536">
        <v>72</v>
      </c>
      <c r="AJ536">
        <v>0.45</v>
      </c>
      <c r="AK536">
        <v>0.84</v>
      </c>
      <c r="AL536">
        <v>27.4</v>
      </c>
      <c r="AM536">
        <v>19.5</v>
      </c>
      <c r="AN536">
        <v>1.28</v>
      </c>
      <c r="AO536">
        <v>726</v>
      </c>
      <c r="AP536">
        <v>10.8</v>
      </c>
      <c r="AQ536">
        <v>0.17699999999999999</v>
      </c>
      <c r="AR536">
        <v>0.22</v>
      </c>
      <c r="AS536">
        <v>155.30000000000001</v>
      </c>
      <c r="AT536">
        <v>7.2999999999999995E-2</v>
      </c>
      <c r="AU536">
        <v>184.7</v>
      </c>
      <c r="AV536">
        <v>148</v>
      </c>
      <c r="AW536">
        <v>176</v>
      </c>
      <c r="AX536">
        <v>90</v>
      </c>
      <c r="AY536">
        <v>3</v>
      </c>
      <c r="AZ536">
        <v>0.67</v>
      </c>
      <c r="BA536">
        <v>2.96</v>
      </c>
      <c r="BB536">
        <v>5.9</v>
      </c>
      <c r="BC536">
        <v>4.3</v>
      </c>
      <c r="BD536">
        <v>5.9</v>
      </c>
      <c r="BE536">
        <v>56.7</v>
      </c>
      <c r="BF536">
        <v>-0.05</v>
      </c>
      <c r="BG536">
        <v>1.0900000000000001</v>
      </c>
      <c r="BH536">
        <v>14.1</v>
      </c>
      <c r="BI536">
        <v>0.251</v>
      </c>
      <c r="BJ536">
        <v>0.62</v>
      </c>
      <c r="BK536">
        <v>3.6</v>
      </c>
      <c r="BL536">
        <v>70</v>
      </c>
      <c r="BM536">
        <v>4.2</v>
      </c>
      <c r="BN536">
        <v>13.91</v>
      </c>
      <c r="BO536">
        <v>1679</v>
      </c>
      <c r="BP536">
        <v>8.3000000000000007</v>
      </c>
      <c r="BQ536">
        <v>6.23</v>
      </c>
      <c r="BR536">
        <v>21.44</v>
      </c>
      <c r="BS536">
        <v>3.78</v>
      </c>
      <c r="BT536">
        <v>0.45</v>
      </c>
      <c r="BU536">
        <v>3.31</v>
      </c>
      <c r="BV536">
        <v>0.54</v>
      </c>
      <c r="BW536">
        <v>2.5499999999999998</v>
      </c>
      <c r="BX536">
        <v>0.56000000000000005</v>
      </c>
      <c r="BY536">
        <v>1.38</v>
      </c>
      <c r="BZ536">
        <v>0.24</v>
      </c>
      <c r="CA536">
        <v>1.19</v>
      </c>
      <c r="CB536">
        <v>0.19</v>
      </c>
    </row>
    <row r="537" spans="1:80" x14ac:dyDescent="0.3">
      <c r="A537" t="s">
        <v>2036</v>
      </c>
      <c r="B537" t="s">
        <v>2037</v>
      </c>
      <c r="C537" s="1" t="str">
        <f>HYPERLINK("http://geochem.nrcan.gc.ca/cdogs/content/bdl/bdl211193_e.htm", "21:1193")</f>
        <v>21:1193</v>
      </c>
      <c r="D537" s="1" t="str">
        <f>HYPERLINK("http://geochem.nrcan.gc.ca/cdogs/content/svy/svy_e.htm", "")</f>
        <v/>
      </c>
      <c r="G537" s="1" t="str">
        <f>HYPERLINK("http://geochem.nrcan.gc.ca/cdogs/content/cr_/cr_00331_e.htm", "331")</f>
        <v>331</v>
      </c>
      <c r="J537" t="s">
        <v>135</v>
      </c>
      <c r="K537" t="s">
        <v>136</v>
      </c>
      <c r="O537">
        <v>3</v>
      </c>
      <c r="P537">
        <v>438</v>
      </c>
      <c r="Q537">
        <v>1.23</v>
      </c>
      <c r="R537">
        <v>35.4</v>
      </c>
      <c r="S537">
        <v>64.3</v>
      </c>
      <c r="T537">
        <v>-20</v>
      </c>
      <c r="U537">
        <v>244.5</v>
      </c>
      <c r="V537">
        <v>0.7</v>
      </c>
      <c r="W537">
        <v>1.08</v>
      </c>
      <c r="X537">
        <v>2.92</v>
      </c>
      <c r="Y537">
        <v>0.61</v>
      </c>
      <c r="Z537">
        <v>30.7</v>
      </c>
      <c r="AA537">
        <v>28.7</v>
      </c>
      <c r="AB537">
        <v>42.9</v>
      </c>
      <c r="AC537">
        <v>2.4700000000000002</v>
      </c>
      <c r="AD537">
        <v>113.58</v>
      </c>
      <c r="AE537">
        <v>3.15</v>
      </c>
      <c r="AF537">
        <v>3.7</v>
      </c>
      <c r="AG537">
        <v>-0.1</v>
      </c>
      <c r="AH537">
        <v>0.18</v>
      </c>
      <c r="AI537">
        <v>159</v>
      </c>
      <c r="AJ537">
        <v>0.04</v>
      </c>
      <c r="AK537">
        <v>0.28999999999999998</v>
      </c>
      <c r="AL537">
        <v>15.6</v>
      </c>
      <c r="AM537">
        <v>16</v>
      </c>
      <c r="AN537">
        <v>1.1499999999999999</v>
      </c>
      <c r="AO537">
        <v>542</v>
      </c>
      <c r="AP537">
        <v>0.69</v>
      </c>
      <c r="AQ537">
        <v>6.6000000000000003E-2</v>
      </c>
      <c r="AR537">
        <v>-0.02</v>
      </c>
      <c r="AS537">
        <v>66.2</v>
      </c>
      <c r="AT537">
        <v>3.9E-2</v>
      </c>
      <c r="AU537">
        <v>54.69</v>
      </c>
      <c r="AV537">
        <v>-10</v>
      </c>
      <c r="AW537">
        <v>2</v>
      </c>
      <c r="AX537">
        <v>17.399999999999999</v>
      </c>
      <c r="AY537">
        <v>-1</v>
      </c>
      <c r="AZ537">
        <v>0.25</v>
      </c>
      <c r="BA537">
        <v>3.38</v>
      </c>
      <c r="BB537">
        <v>3.2</v>
      </c>
      <c r="BC537">
        <v>0.4</v>
      </c>
      <c r="BD537">
        <v>0.5</v>
      </c>
      <c r="BE537">
        <v>36.799999999999997</v>
      </c>
      <c r="BF537">
        <v>-0.05</v>
      </c>
      <c r="BG537">
        <v>0.23</v>
      </c>
      <c r="BH537">
        <v>8.6</v>
      </c>
      <c r="BI537">
        <v>3.0000000000000001E-3</v>
      </c>
      <c r="BJ537">
        <v>0.44</v>
      </c>
      <c r="BK537">
        <v>1.2</v>
      </c>
      <c r="BL537">
        <v>20</v>
      </c>
      <c r="BM537">
        <v>0.1</v>
      </c>
      <c r="BN537">
        <v>10.050000000000001</v>
      </c>
      <c r="BO537">
        <v>150.80000000000001</v>
      </c>
      <c r="BP537">
        <v>7.8</v>
      </c>
      <c r="BQ537">
        <v>3.84</v>
      </c>
      <c r="BR537">
        <v>14.34</v>
      </c>
      <c r="BS537">
        <v>3.15</v>
      </c>
      <c r="BT537">
        <v>0.69</v>
      </c>
      <c r="BU537">
        <v>2.64</v>
      </c>
      <c r="BV537">
        <v>0.42</v>
      </c>
      <c r="BW537">
        <v>2.2599999999999998</v>
      </c>
      <c r="BX537">
        <v>0.42</v>
      </c>
      <c r="BY537">
        <v>1.01</v>
      </c>
      <c r="BZ537">
        <v>0.15</v>
      </c>
      <c r="CA537">
        <v>0.83</v>
      </c>
      <c r="CB537">
        <v>0.11</v>
      </c>
    </row>
    <row r="538" spans="1:80" x14ac:dyDescent="0.3">
      <c r="A538" t="s">
        <v>2038</v>
      </c>
      <c r="B538" t="s">
        <v>2039</v>
      </c>
      <c r="C538" s="1" t="str">
        <f>HYPERLINK("http://geochem.nrcan.gc.ca/cdogs/content/bdl/bdl211193_e.htm", "21:1193")</f>
        <v>21:1193</v>
      </c>
      <c r="D538" s="1" t="str">
        <f>HYPERLINK("http://geochem.nrcan.gc.ca/cdogs/content/svy/svy_e.htm", "")</f>
        <v/>
      </c>
      <c r="G538" s="1" t="str">
        <f>HYPERLINK("http://geochem.nrcan.gc.ca/cdogs/content/cr_/cr_00330_e.htm", "330")</f>
        <v>330</v>
      </c>
      <c r="J538" t="s">
        <v>135</v>
      </c>
      <c r="K538" t="s">
        <v>136</v>
      </c>
      <c r="O538">
        <v>3</v>
      </c>
      <c r="P538">
        <v>1524</v>
      </c>
      <c r="Q538">
        <v>1.08</v>
      </c>
      <c r="R538">
        <v>40.4</v>
      </c>
      <c r="S538">
        <v>70.3</v>
      </c>
      <c r="T538">
        <v>-20</v>
      </c>
      <c r="U538">
        <v>410.1</v>
      </c>
      <c r="V538">
        <v>0.7</v>
      </c>
      <c r="W538">
        <v>12.45</v>
      </c>
      <c r="X538">
        <v>1</v>
      </c>
      <c r="Y538">
        <v>2.21</v>
      </c>
      <c r="Z538">
        <v>36.4</v>
      </c>
      <c r="AA538">
        <v>13.7</v>
      </c>
      <c r="AB538">
        <v>58.7</v>
      </c>
      <c r="AC538">
        <v>2.82</v>
      </c>
      <c r="AD538">
        <v>139.97999999999999</v>
      </c>
      <c r="AE538">
        <v>3</v>
      </c>
      <c r="AF538">
        <v>4.9000000000000004</v>
      </c>
      <c r="AG538">
        <v>-0.1</v>
      </c>
      <c r="AH538">
        <v>0.06</v>
      </c>
      <c r="AI538">
        <v>202</v>
      </c>
      <c r="AJ538">
        <v>0.23</v>
      </c>
      <c r="AK538">
        <v>0.38</v>
      </c>
      <c r="AL538">
        <v>18.3</v>
      </c>
      <c r="AM538">
        <v>22.4</v>
      </c>
      <c r="AN538">
        <v>0.81</v>
      </c>
      <c r="AO538">
        <v>958</v>
      </c>
      <c r="AP538">
        <v>14.58</v>
      </c>
      <c r="AQ538">
        <v>6.6000000000000003E-2</v>
      </c>
      <c r="AR538">
        <v>1.18</v>
      </c>
      <c r="AS538">
        <v>79</v>
      </c>
      <c r="AT538">
        <v>6.6000000000000003E-2</v>
      </c>
      <c r="AU538">
        <v>135.09</v>
      </c>
      <c r="AV538">
        <v>110</v>
      </c>
      <c r="AW538">
        <v>153</v>
      </c>
      <c r="AX538">
        <v>32</v>
      </c>
      <c r="AY538">
        <v>49</v>
      </c>
      <c r="AZ538">
        <v>0.27</v>
      </c>
      <c r="BA538">
        <v>8.3000000000000007</v>
      </c>
      <c r="BB538">
        <v>3.1</v>
      </c>
      <c r="BC538">
        <v>1.9</v>
      </c>
      <c r="BD538">
        <v>1.8</v>
      </c>
      <c r="BE538">
        <v>67.7</v>
      </c>
      <c r="BF538">
        <v>-0.05</v>
      </c>
      <c r="BG538">
        <v>4.57</v>
      </c>
      <c r="BH538">
        <v>7.4</v>
      </c>
      <c r="BI538">
        <v>0.09</v>
      </c>
      <c r="BJ538">
        <v>4.83</v>
      </c>
      <c r="BK538">
        <v>2.6</v>
      </c>
      <c r="BL538">
        <v>47</v>
      </c>
      <c r="BM538">
        <v>2.6</v>
      </c>
      <c r="BN538">
        <v>7.53</v>
      </c>
      <c r="BO538">
        <v>327.2</v>
      </c>
      <c r="BP538">
        <v>2.2999999999999998</v>
      </c>
      <c r="BQ538">
        <v>3.92</v>
      </c>
      <c r="BR538">
        <v>14.19</v>
      </c>
      <c r="BS538">
        <v>2.63</v>
      </c>
      <c r="BT538">
        <v>0.48</v>
      </c>
      <c r="BU538">
        <v>2.08</v>
      </c>
      <c r="BV538">
        <v>0.31</v>
      </c>
      <c r="BW538">
        <v>1.49</v>
      </c>
      <c r="BX538">
        <v>0.27</v>
      </c>
      <c r="BY538">
        <v>0.75</v>
      </c>
      <c r="BZ538">
        <v>0.12</v>
      </c>
      <c r="CA538">
        <v>0.68</v>
      </c>
      <c r="CB538">
        <v>0.09</v>
      </c>
    </row>
    <row r="539" spans="1:80" x14ac:dyDescent="0.3">
      <c r="A539" t="s">
        <v>2040</v>
      </c>
      <c r="B539" t="s">
        <v>2041</v>
      </c>
      <c r="C539" s="1" t="str">
        <f>HYPERLINK("http://geochem.nrcan.gc.ca/cdogs/content/bdl/bdl211193_e.htm", "21:1193")</f>
        <v>21:1193</v>
      </c>
      <c r="D539" s="1" t="str">
        <f>HYPERLINK("http://geochem.nrcan.gc.ca/cdogs/content/svy/svy_e.htm", "")</f>
        <v/>
      </c>
      <c r="G539" s="1" t="str">
        <f>HYPERLINK("http://geochem.nrcan.gc.ca/cdogs/content/cr_/cr_00331_e.htm", "331")</f>
        <v>331</v>
      </c>
      <c r="J539" t="s">
        <v>135</v>
      </c>
      <c r="K539" t="s">
        <v>136</v>
      </c>
      <c r="O539">
        <v>3</v>
      </c>
      <c r="P539">
        <v>437</v>
      </c>
      <c r="Q539">
        <v>1.26</v>
      </c>
      <c r="R539">
        <v>35.700000000000003</v>
      </c>
      <c r="S539">
        <v>68.8</v>
      </c>
      <c r="T539">
        <v>-20</v>
      </c>
      <c r="U539">
        <v>258</v>
      </c>
      <c r="V539">
        <v>1</v>
      </c>
      <c r="W539">
        <v>1.1100000000000001</v>
      </c>
      <c r="X539">
        <v>2.86</v>
      </c>
      <c r="Y539">
        <v>0.63</v>
      </c>
      <c r="Z539">
        <v>34.4</v>
      </c>
      <c r="AA539">
        <v>29.3</v>
      </c>
      <c r="AB539">
        <v>44.6</v>
      </c>
      <c r="AC539">
        <v>2.72</v>
      </c>
      <c r="AD539">
        <v>115.91</v>
      </c>
      <c r="AE539">
        <v>3.31</v>
      </c>
      <c r="AF539">
        <v>3.9</v>
      </c>
      <c r="AG539">
        <v>-0.1</v>
      </c>
      <c r="AH539">
        <v>0.08</v>
      </c>
      <c r="AI539">
        <v>153</v>
      </c>
      <c r="AJ539">
        <v>0.02</v>
      </c>
      <c r="AK539">
        <v>0.32</v>
      </c>
      <c r="AL539">
        <v>17.7</v>
      </c>
      <c r="AM539">
        <v>17.399999999999999</v>
      </c>
      <c r="AN539">
        <v>1.1399999999999999</v>
      </c>
      <c r="AO539">
        <v>516</v>
      </c>
      <c r="AP539">
        <v>0.63</v>
      </c>
      <c r="AQ539">
        <v>6.8000000000000005E-2</v>
      </c>
      <c r="AR539">
        <v>-0.02</v>
      </c>
      <c r="AS539">
        <v>66.5</v>
      </c>
      <c r="AT539">
        <v>3.9E-2</v>
      </c>
      <c r="AU539">
        <v>56.62</v>
      </c>
      <c r="AV539">
        <v>-10</v>
      </c>
      <c r="AW539">
        <v>-2</v>
      </c>
      <c r="AX539">
        <v>19</v>
      </c>
      <c r="AY539">
        <v>-1</v>
      </c>
      <c r="AZ539">
        <v>0.27</v>
      </c>
      <c r="BA539">
        <v>3.14</v>
      </c>
      <c r="BB539">
        <v>3.2</v>
      </c>
      <c r="BC539">
        <v>0.5</v>
      </c>
      <c r="BD539">
        <v>0.5</v>
      </c>
      <c r="BE539">
        <v>37.700000000000003</v>
      </c>
      <c r="BF539">
        <v>-0.05</v>
      </c>
      <c r="BG539">
        <v>0.27</v>
      </c>
      <c r="BH539">
        <v>9.1</v>
      </c>
      <c r="BI539">
        <v>3.0000000000000001E-3</v>
      </c>
      <c r="BJ539">
        <v>0.46</v>
      </c>
      <c r="BK539">
        <v>1.2</v>
      </c>
      <c r="BL539">
        <v>22</v>
      </c>
      <c r="BM539">
        <v>-0.1</v>
      </c>
      <c r="BN539">
        <v>10.65</v>
      </c>
      <c r="BO539">
        <v>155.69999999999999</v>
      </c>
      <c r="BP539">
        <v>4.7</v>
      </c>
      <c r="BQ539">
        <v>4.3600000000000003</v>
      </c>
      <c r="BR539">
        <v>15.59</v>
      </c>
      <c r="BS539">
        <v>3.5</v>
      </c>
      <c r="BT539">
        <v>0.77</v>
      </c>
      <c r="BU539">
        <v>2.92</v>
      </c>
      <c r="BV539">
        <v>0.44</v>
      </c>
      <c r="BW539">
        <v>2.12</v>
      </c>
      <c r="BX539">
        <v>0.44</v>
      </c>
      <c r="BY539">
        <v>1.04</v>
      </c>
      <c r="BZ539">
        <v>0.16</v>
      </c>
      <c r="CA539">
        <v>0.94</v>
      </c>
      <c r="CB539">
        <v>0.12</v>
      </c>
    </row>
    <row r="540" spans="1:80" x14ac:dyDescent="0.3">
      <c r="A540" t="s">
        <v>2042</v>
      </c>
      <c r="B540" t="s">
        <v>2043</v>
      </c>
      <c r="C540" s="1" t="str">
        <f>HYPERLINK("http://geochem.nrcan.gc.ca/cdogs/content/bdl/bdl211193_e.htm", "21:1193")</f>
        <v>21:1193</v>
      </c>
      <c r="D540" s="1" t="str">
        <f>HYPERLINK("http://geochem.nrcan.gc.ca/cdogs/content/svy/svy_e.htm", "")</f>
        <v/>
      </c>
      <c r="G540" s="1" t="str">
        <f>HYPERLINK("http://geochem.nrcan.gc.ca/cdogs/content/cr_/cr_00332_e.htm", "332")</f>
        <v>332</v>
      </c>
      <c r="J540" t="s">
        <v>135</v>
      </c>
      <c r="K540" t="s">
        <v>136</v>
      </c>
      <c r="O540">
        <v>3</v>
      </c>
      <c r="P540">
        <v>2382</v>
      </c>
      <c r="Q540">
        <v>2.13</v>
      </c>
      <c r="R540">
        <v>111.5</v>
      </c>
      <c r="S540">
        <v>197.2</v>
      </c>
      <c r="T540">
        <v>-20</v>
      </c>
      <c r="U540">
        <v>315.39999999999998</v>
      </c>
      <c r="V540">
        <v>0.6</v>
      </c>
      <c r="W540">
        <v>22.45</v>
      </c>
      <c r="X540">
        <v>1.24</v>
      </c>
      <c r="Y540">
        <v>5.95</v>
      </c>
      <c r="Z540">
        <v>48.8</v>
      </c>
      <c r="AA540">
        <v>24.5</v>
      </c>
      <c r="AB540">
        <v>170.5</v>
      </c>
      <c r="AC540">
        <v>6.69</v>
      </c>
      <c r="AD540">
        <v>4118.46</v>
      </c>
      <c r="AE540">
        <v>3.51</v>
      </c>
      <c r="AF540">
        <v>6.5</v>
      </c>
      <c r="AG540">
        <v>0.2</v>
      </c>
      <c r="AH540">
        <v>0.19</v>
      </c>
      <c r="AI540">
        <v>93</v>
      </c>
      <c r="AJ540">
        <v>0.39</v>
      </c>
      <c r="AK540">
        <v>0.82</v>
      </c>
      <c r="AL540">
        <v>24.9</v>
      </c>
      <c r="AM540">
        <v>19.8</v>
      </c>
      <c r="AN540">
        <v>1.21</v>
      </c>
      <c r="AO540">
        <v>675</v>
      </c>
      <c r="AP540">
        <v>10.32</v>
      </c>
      <c r="AQ540">
        <v>0.17699999999999999</v>
      </c>
      <c r="AR540">
        <v>0.14000000000000001</v>
      </c>
      <c r="AS540">
        <v>149.4</v>
      </c>
      <c r="AT540">
        <v>6.8000000000000005E-2</v>
      </c>
      <c r="AU540">
        <v>185.14</v>
      </c>
      <c r="AV540">
        <v>174</v>
      </c>
      <c r="AW540">
        <v>176</v>
      </c>
      <c r="AX540">
        <v>88</v>
      </c>
      <c r="AY540">
        <v>3</v>
      </c>
      <c r="AZ540">
        <v>0.61</v>
      </c>
      <c r="BA540">
        <v>2.7</v>
      </c>
      <c r="BB540">
        <v>5.3</v>
      </c>
      <c r="BC540">
        <v>4.5999999999999996</v>
      </c>
      <c r="BD540">
        <v>5.2</v>
      </c>
      <c r="BE540">
        <v>51.5</v>
      </c>
      <c r="BF540">
        <v>-0.05</v>
      </c>
      <c r="BG540">
        <v>0.94</v>
      </c>
      <c r="BH540">
        <v>15.9</v>
      </c>
      <c r="BI540">
        <v>0.23699999999999999</v>
      </c>
      <c r="BJ540">
        <v>0.56999999999999995</v>
      </c>
      <c r="BK540">
        <v>3.8</v>
      </c>
      <c r="BL540">
        <v>68</v>
      </c>
      <c r="BM540">
        <v>3.5</v>
      </c>
      <c r="BN540">
        <v>12.82</v>
      </c>
      <c r="BO540">
        <v>1665.6</v>
      </c>
      <c r="BP540">
        <v>5.5</v>
      </c>
      <c r="BQ540">
        <v>5.8</v>
      </c>
      <c r="BR540">
        <v>21.22</v>
      </c>
      <c r="BS540">
        <v>3.72</v>
      </c>
      <c r="BT540">
        <v>0.42</v>
      </c>
      <c r="BU540">
        <v>2.95</v>
      </c>
      <c r="BV540">
        <v>0.42</v>
      </c>
      <c r="BW540">
        <v>2.46</v>
      </c>
      <c r="BX540">
        <v>0.45</v>
      </c>
      <c r="BY540">
        <v>1.26</v>
      </c>
      <c r="BZ540">
        <v>0.17</v>
      </c>
      <c r="CA540">
        <v>1.1299999999999999</v>
      </c>
      <c r="CB540">
        <v>0.15</v>
      </c>
    </row>
    <row r="541" spans="1:80" x14ac:dyDescent="0.3">
      <c r="A541" t="s">
        <v>2044</v>
      </c>
      <c r="B541" t="s">
        <v>2045</v>
      </c>
      <c r="C541" s="1" t="str">
        <f>HYPERLINK("http://geochem.nrcan.gc.ca/cdogs/content/bdl/bdl211193_e.htm", "21:1193")</f>
        <v>21:1193</v>
      </c>
      <c r="D541" s="1" t="str">
        <f>HYPERLINK("http://geochem.nrcan.gc.ca/cdogs/content/svy/svy_e.htm", "")</f>
        <v/>
      </c>
      <c r="G541" s="1" t="str">
        <f>HYPERLINK("http://geochem.nrcan.gc.ca/cdogs/content/cr_/cr_00331_e.htm", "331")</f>
        <v>331</v>
      </c>
      <c r="J541" t="s">
        <v>135</v>
      </c>
      <c r="K541" t="s">
        <v>136</v>
      </c>
      <c r="O541">
        <v>3</v>
      </c>
      <c r="P541">
        <v>423</v>
      </c>
      <c r="Q541">
        <v>1.1499999999999999</v>
      </c>
      <c r="R541">
        <v>34</v>
      </c>
      <c r="S541">
        <v>68.900000000000006</v>
      </c>
      <c r="T541">
        <v>-20</v>
      </c>
      <c r="U541">
        <v>231.2</v>
      </c>
      <c r="V541">
        <v>1</v>
      </c>
      <c r="W541">
        <v>0.88</v>
      </c>
      <c r="X541">
        <v>2.88</v>
      </c>
      <c r="Y541">
        <v>0.53</v>
      </c>
      <c r="Z541">
        <v>30.9</v>
      </c>
      <c r="AA541">
        <v>28.4</v>
      </c>
      <c r="AB541">
        <v>44.1</v>
      </c>
      <c r="AC541">
        <v>2.6</v>
      </c>
      <c r="AD541">
        <v>113.78</v>
      </c>
      <c r="AE541">
        <v>3.17</v>
      </c>
      <c r="AF541">
        <v>3.6</v>
      </c>
      <c r="AG541">
        <v>-0.1</v>
      </c>
      <c r="AH541">
        <v>0.11</v>
      </c>
      <c r="AI541">
        <v>139</v>
      </c>
      <c r="AJ541">
        <v>0.02</v>
      </c>
      <c r="AK541">
        <v>0.3</v>
      </c>
      <c r="AL541">
        <v>16.100000000000001</v>
      </c>
      <c r="AM541">
        <v>16.899999999999999</v>
      </c>
      <c r="AN541">
        <v>1.1200000000000001</v>
      </c>
      <c r="AO541">
        <v>523</v>
      </c>
      <c r="AP541">
        <v>0.73</v>
      </c>
      <c r="AQ541">
        <v>6.8000000000000005E-2</v>
      </c>
      <c r="AR541">
        <v>-0.02</v>
      </c>
      <c r="AS541">
        <v>68</v>
      </c>
      <c r="AT541">
        <v>3.6999999999999998E-2</v>
      </c>
      <c r="AU541">
        <v>55.35</v>
      </c>
      <c r="AV541">
        <v>-10</v>
      </c>
      <c r="AW541">
        <v>-2</v>
      </c>
      <c r="AX541">
        <v>17.7</v>
      </c>
      <c r="AY541">
        <v>2</v>
      </c>
      <c r="AZ541">
        <v>0.24</v>
      </c>
      <c r="BA541">
        <v>3.56</v>
      </c>
      <c r="BB541">
        <v>3</v>
      </c>
      <c r="BC541">
        <v>0.6</v>
      </c>
      <c r="BD541">
        <v>0.5</v>
      </c>
      <c r="BE541">
        <v>32.5</v>
      </c>
      <c r="BF541">
        <v>-0.05</v>
      </c>
      <c r="BG541">
        <v>0.2</v>
      </c>
      <c r="BH541">
        <v>9.6999999999999993</v>
      </c>
      <c r="BI541">
        <v>3.0000000000000001E-3</v>
      </c>
      <c r="BJ541">
        <v>0.43</v>
      </c>
      <c r="BK541">
        <v>1.2</v>
      </c>
      <c r="BL541">
        <v>20</v>
      </c>
      <c r="BM541">
        <v>0.1</v>
      </c>
      <c r="BN541">
        <v>9.59</v>
      </c>
      <c r="BO541">
        <v>145.6</v>
      </c>
      <c r="BP541">
        <v>4.9000000000000004</v>
      </c>
      <c r="BQ541">
        <v>3.78</v>
      </c>
      <c r="BR541">
        <v>14.62</v>
      </c>
      <c r="BS541">
        <v>3.01</v>
      </c>
      <c r="BT541">
        <v>0.56999999999999995</v>
      </c>
      <c r="BU541">
        <v>2.65</v>
      </c>
      <c r="BV541">
        <v>0.39</v>
      </c>
      <c r="BW541">
        <v>1.74</v>
      </c>
      <c r="BX541">
        <v>0.35</v>
      </c>
      <c r="BY541">
        <v>0.91</v>
      </c>
      <c r="BZ541">
        <v>0.11</v>
      </c>
      <c r="CA541">
        <v>0.78</v>
      </c>
      <c r="CB541">
        <v>0.1</v>
      </c>
    </row>
    <row r="542" spans="1:80" x14ac:dyDescent="0.3">
      <c r="A542" t="s">
        <v>2046</v>
      </c>
      <c r="B542" t="s">
        <v>2047</v>
      </c>
      <c r="C542" s="1" t="str">
        <f>HYPERLINK("http://geochem.nrcan.gc.ca/cdogs/content/bdl/bdl211193_e.htm", "21:1193")</f>
        <v>21:1193</v>
      </c>
      <c r="D542" s="1" t="str">
        <f>HYPERLINK("http://geochem.nrcan.gc.ca/cdogs/content/svy/svy_e.htm", "")</f>
        <v/>
      </c>
      <c r="G542" s="1" t="str">
        <f>HYPERLINK("http://geochem.nrcan.gc.ca/cdogs/content/cr_/cr_00332_e.htm", "332")</f>
        <v>332</v>
      </c>
      <c r="J542" t="s">
        <v>135</v>
      </c>
      <c r="K542" t="s">
        <v>136</v>
      </c>
      <c r="O542">
        <v>3</v>
      </c>
      <c r="P542">
        <v>2337</v>
      </c>
      <c r="Q542">
        <v>2.21</v>
      </c>
      <c r="R542">
        <v>113.7</v>
      </c>
      <c r="S542">
        <v>207.7</v>
      </c>
      <c r="T542">
        <v>-20</v>
      </c>
      <c r="U542">
        <v>316.3</v>
      </c>
      <c r="V542">
        <v>0.6</v>
      </c>
      <c r="W542">
        <v>22.79</v>
      </c>
      <c r="X542">
        <v>1.25</v>
      </c>
      <c r="Y542">
        <v>6.12</v>
      </c>
      <c r="Z542">
        <v>49.5</v>
      </c>
      <c r="AA542">
        <v>26.7</v>
      </c>
      <c r="AB542">
        <v>178.2</v>
      </c>
      <c r="AC542">
        <v>6.88</v>
      </c>
      <c r="AD542">
        <v>4162.63</v>
      </c>
      <c r="AE542">
        <v>3.55</v>
      </c>
      <c r="AF542">
        <v>6.7</v>
      </c>
      <c r="AG542">
        <v>0.1</v>
      </c>
      <c r="AH542">
        <v>0.19</v>
      </c>
      <c r="AI542">
        <v>92</v>
      </c>
      <c r="AJ542">
        <v>0.4</v>
      </c>
      <c r="AK542">
        <v>0.83</v>
      </c>
      <c r="AL542">
        <v>25.3</v>
      </c>
      <c r="AM542">
        <v>20.5</v>
      </c>
      <c r="AN542">
        <v>1.23</v>
      </c>
      <c r="AO542">
        <v>696</v>
      </c>
      <c r="AP542">
        <v>11.36</v>
      </c>
      <c r="AQ542">
        <v>0.183</v>
      </c>
      <c r="AR542">
        <v>0.15</v>
      </c>
      <c r="AS542">
        <v>152.19999999999999</v>
      </c>
      <c r="AT542">
        <v>6.7000000000000004E-2</v>
      </c>
      <c r="AU542">
        <v>189.16</v>
      </c>
      <c r="AV542">
        <v>173</v>
      </c>
      <c r="AW542">
        <v>179</v>
      </c>
      <c r="AX542">
        <v>87.3</v>
      </c>
      <c r="AY542">
        <v>5</v>
      </c>
      <c r="AZ542">
        <v>0.62</v>
      </c>
      <c r="BA542">
        <v>2.72</v>
      </c>
      <c r="BB542">
        <v>5.6</v>
      </c>
      <c r="BC542">
        <v>4.5999999999999996</v>
      </c>
      <c r="BD542">
        <v>5.3</v>
      </c>
      <c r="BE542">
        <v>51.5</v>
      </c>
      <c r="BF542">
        <v>-0.05</v>
      </c>
      <c r="BG542">
        <v>0.99</v>
      </c>
      <c r="BH542">
        <v>16.100000000000001</v>
      </c>
      <c r="BI542">
        <v>0.249</v>
      </c>
      <c r="BJ542">
        <v>0.59</v>
      </c>
      <c r="BK542">
        <v>3.8</v>
      </c>
      <c r="BL542">
        <v>69</v>
      </c>
      <c r="BM542">
        <v>3.4</v>
      </c>
      <c r="BN542">
        <v>12.96</v>
      </c>
      <c r="BO542">
        <v>1683.7</v>
      </c>
      <c r="BP542">
        <v>5.5</v>
      </c>
      <c r="BQ542">
        <v>5.98</v>
      </c>
      <c r="BR542">
        <v>20.41</v>
      </c>
      <c r="BS542">
        <v>3.63</v>
      </c>
      <c r="BT542">
        <v>0.4</v>
      </c>
      <c r="BU542">
        <v>3.03</v>
      </c>
      <c r="BV542">
        <v>0.47</v>
      </c>
      <c r="BW542">
        <v>2.5099999999999998</v>
      </c>
      <c r="BX542">
        <v>0.48</v>
      </c>
      <c r="BY542">
        <v>1.27</v>
      </c>
      <c r="BZ542">
        <v>0.19</v>
      </c>
      <c r="CA542">
        <v>1.1399999999999999</v>
      </c>
      <c r="CB542">
        <v>0.14000000000000001</v>
      </c>
    </row>
    <row r="543" spans="1:80" x14ac:dyDescent="0.3">
      <c r="A543" t="s">
        <v>2048</v>
      </c>
      <c r="B543" t="s">
        <v>2049</v>
      </c>
      <c r="C543" s="1" t="str">
        <f>HYPERLINK("http://geochem.nrcan.gc.ca/cdogs/content/bdl/bdl211193_e.htm", "21:1193")</f>
        <v>21:1193</v>
      </c>
      <c r="D543" s="1" t="str">
        <f>HYPERLINK("http://geochem.nrcan.gc.ca/cdogs/content/svy/svy_e.htm", "")</f>
        <v/>
      </c>
      <c r="G543" s="1" t="str">
        <f>HYPERLINK("http://geochem.nrcan.gc.ca/cdogs/content/cr_/cr_00331_e.htm", "331")</f>
        <v>331</v>
      </c>
      <c r="J543" t="s">
        <v>135</v>
      </c>
      <c r="K543" t="s">
        <v>136</v>
      </c>
      <c r="O543">
        <v>3</v>
      </c>
      <c r="P543">
        <v>435</v>
      </c>
      <c r="Q543">
        <v>1.2</v>
      </c>
      <c r="R543">
        <v>34.5</v>
      </c>
      <c r="S543">
        <v>74.2</v>
      </c>
      <c r="T543">
        <v>-20</v>
      </c>
      <c r="U543">
        <v>239.8</v>
      </c>
      <c r="V543">
        <v>0.8</v>
      </c>
      <c r="W543">
        <v>0.89</v>
      </c>
      <c r="X543">
        <v>2.91</v>
      </c>
      <c r="Y543">
        <v>0.57999999999999996</v>
      </c>
      <c r="Z543">
        <v>31.5</v>
      </c>
      <c r="AA543">
        <v>27.5</v>
      </c>
      <c r="AB543">
        <v>43.1</v>
      </c>
      <c r="AC543">
        <v>2.8</v>
      </c>
      <c r="AD543">
        <v>108.94</v>
      </c>
      <c r="AE543">
        <v>3.18</v>
      </c>
      <c r="AF543">
        <v>3.8</v>
      </c>
      <c r="AG543">
        <v>-0.1</v>
      </c>
      <c r="AH543">
        <v>0.1</v>
      </c>
      <c r="AI543">
        <v>140</v>
      </c>
      <c r="AJ543">
        <v>0.03</v>
      </c>
      <c r="AK543">
        <v>0.31</v>
      </c>
      <c r="AL543">
        <v>16.2</v>
      </c>
      <c r="AM543">
        <v>16.7</v>
      </c>
      <c r="AN543">
        <v>1.1200000000000001</v>
      </c>
      <c r="AO543">
        <v>521</v>
      </c>
      <c r="AP543">
        <v>0.7</v>
      </c>
      <c r="AQ543">
        <v>6.7000000000000004E-2</v>
      </c>
      <c r="AR543">
        <v>-0.02</v>
      </c>
      <c r="AS543">
        <v>63.9</v>
      </c>
      <c r="AT543">
        <v>3.6999999999999998E-2</v>
      </c>
      <c r="AU543">
        <v>53.84</v>
      </c>
      <c r="AV543">
        <v>-10</v>
      </c>
      <c r="AW543">
        <v>-2</v>
      </c>
      <c r="AX543">
        <v>18.600000000000001</v>
      </c>
      <c r="AY543">
        <v>2</v>
      </c>
      <c r="AZ543">
        <v>0.24</v>
      </c>
      <c r="BA543">
        <v>3.4</v>
      </c>
      <c r="BB543">
        <v>3.2</v>
      </c>
      <c r="BC543">
        <v>0.5</v>
      </c>
      <c r="BD543">
        <v>0.6</v>
      </c>
      <c r="BE543">
        <v>33.1</v>
      </c>
      <c r="BF543">
        <v>-0.05</v>
      </c>
      <c r="BG543">
        <v>0.21</v>
      </c>
      <c r="BH543">
        <v>9</v>
      </c>
      <c r="BI543">
        <v>3.0000000000000001E-3</v>
      </c>
      <c r="BJ543">
        <v>0.46</v>
      </c>
      <c r="BK543">
        <v>1.2</v>
      </c>
      <c r="BL543">
        <v>21</v>
      </c>
      <c r="BM543">
        <v>-0.1</v>
      </c>
      <c r="BN543">
        <v>9.8800000000000008</v>
      </c>
      <c r="BO543">
        <v>144.69999999999999</v>
      </c>
      <c r="BP543">
        <v>4.0999999999999996</v>
      </c>
      <c r="BQ543">
        <v>3.89</v>
      </c>
      <c r="BR543">
        <v>15.04</v>
      </c>
      <c r="BS543">
        <v>3.3</v>
      </c>
      <c r="BT543">
        <v>0.62</v>
      </c>
      <c r="BU543">
        <v>2.92</v>
      </c>
      <c r="BV543">
        <v>0.38</v>
      </c>
      <c r="BW543">
        <v>2.1</v>
      </c>
      <c r="BX543">
        <v>0.39</v>
      </c>
      <c r="BY543">
        <v>1</v>
      </c>
      <c r="BZ543">
        <v>0.13</v>
      </c>
      <c r="CA543">
        <v>0.81</v>
      </c>
      <c r="CB543">
        <v>0.12</v>
      </c>
    </row>
    <row r="544" spans="1:80" x14ac:dyDescent="0.3">
      <c r="A544" t="s">
        <v>2050</v>
      </c>
      <c r="B544" t="s">
        <v>2051</v>
      </c>
      <c r="C544" s="1" t="str">
        <f>HYPERLINK("http://geochem.nrcan.gc.ca/cdogs/content/bdl/bdl211193_e.htm", "21:1193")</f>
        <v>21:1193</v>
      </c>
      <c r="D544" s="1" t="str">
        <f>HYPERLINK("http://geochem.nrcan.gc.ca/cdogs/content/svy/svy_e.htm", "")</f>
        <v/>
      </c>
      <c r="G544" s="1" t="str">
        <f>HYPERLINK("http://geochem.nrcan.gc.ca/cdogs/content/cr_/cr_00332_e.htm", "332")</f>
        <v>332</v>
      </c>
      <c r="J544" t="s">
        <v>135</v>
      </c>
      <c r="K544" t="s">
        <v>136</v>
      </c>
      <c r="O544">
        <v>3</v>
      </c>
      <c r="P544">
        <v>2454</v>
      </c>
      <c r="Q544">
        <v>2.1800000000000002</v>
      </c>
      <c r="R544">
        <v>118.2</v>
      </c>
      <c r="S544">
        <v>200.7</v>
      </c>
      <c r="T544">
        <v>-20</v>
      </c>
      <c r="U544">
        <v>333.7</v>
      </c>
      <c r="V544">
        <v>0.6</v>
      </c>
      <c r="W544">
        <v>24.54</v>
      </c>
      <c r="X544">
        <v>1.27</v>
      </c>
      <c r="Y544">
        <v>6.35</v>
      </c>
      <c r="Z544">
        <v>51.4</v>
      </c>
      <c r="AA544">
        <v>23.7</v>
      </c>
      <c r="AB544">
        <v>165.5</v>
      </c>
      <c r="AC544">
        <v>7.18</v>
      </c>
      <c r="AD544">
        <v>4201.21</v>
      </c>
      <c r="AE544">
        <v>3.47</v>
      </c>
      <c r="AF544">
        <v>7.1</v>
      </c>
      <c r="AG544">
        <v>0.2</v>
      </c>
      <c r="AH544">
        <v>0.19</v>
      </c>
      <c r="AI544">
        <v>100</v>
      </c>
      <c r="AJ544">
        <v>0.49</v>
      </c>
      <c r="AK544">
        <v>0.84</v>
      </c>
      <c r="AL544">
        <v>26.4</v>
      </c>
      <c r="AM544">
        <v>20.9</v>
      </c>
      <c r="AN544">
        <v>1.24</v>
      </c>
      <c r="AO544">
        <v>699</v>
      </c>
      <c r="AP544">
        <v>10.86</v>
      </c>
      <c r="AQ544">
        <v>0.182</v>
      </c>
      <c r="AR544">
        <v>0.18</v>
      </c>
      <c r="AS544">
        <v>150.30000000000001</v>
      </c>
      <c r="AT544">
        <v>6.8000000000000005E-2</v>
      </c>
      <c r="AU544">
        <v>174.53</v>
      </c>
      <c r="AV544">
        <v>159</v>
      </c>
      <c r="AW544">
        <v>186</v>
      </c>
      <c r="AX544">
        <v>91.7</v>
      </c>
      <c r="AY544">
        <v>4</v>
      </c>
      <c r="AZ544">
        <v>0.6</v>
      </c>
      <c r="BA544">
        <v>2.64</v>
      </c>
      <c r="BB544">
        <v>6.1</v>
      </c>
      <c r="BC544">
        <v>4.5999999999999996</v>
      </c>
      <c r="BD544">
        <v>5.4</v>
      </c>
      <c r="BE544">
        <v>54.8</v>
      </c>
      <c r="BF544">
        <v>-0.05</v>
      </c>
      <c r="BG544">
        <v>1.03</v>
      </c>
      <c r="BH544">
        <v>14.3</v>
      </c>
      <c r="BI544">
        <v>0.223</v>
      </c>
      <c r="BJ544">
        <v>0.61</v>
      </c>
      <c r="BK544">
        <v>3.5</v>
      </c>
      <c r="BL544">
        <v>67</v>
      </c>
      <c r="BM544">
        <v>3.6</v>
      </c>
      <c r="BN544">
        <v>14.28</v>
      </c>
      <c r="BO544">
        <v>1699.2</v>
      </c>
      <c r="BP544">
        <v>6.2</v>
      </c>
      <c r="BQ544">
        <v>6.13</v>
      </c>
      <c r="BR544">
        <v>23.48</v>
      </c>
      <c r="BS544">
        <v>3.92</v>
      </c>
      <c r="BT544">
        <v>0.48</v>
      </c>
      <c r="BU544">
        <v>3.31</v>
      </c>
      <c r="BV544">
        <v>0.47</v>
      </c>
      <c r="BW544">
        <v>2.91</v>
      </c>
      <c r="BX544">
        <v>0.52</v>
      </c>
      <c r="BY544">
        <v>1.4</v>
      </c>
      <c r="BZ544">
        <v>0.2</v>
      </c>
      <c r="CA544">
        <v>1.36</v>
      </c>
      <c r="CB544">
        <v>0.17</v>
      </c>
    </row>
    <row r="545" spans="1:80" x14ac:dyDescent="0.3">
      <c r="A545" t="s">
        <v>2052</v>
      </c>
      <c r="B545" t="s">
        <v>2053</v>
      </c>
      <c r="C545" s="1" t="str">
        <f>HYPERLINK("http://geochem.nrcan.gc.ca/cdogs/content/bdl/bdl211193_e.htm", "21:1193")</f>
        <v>21:1193</v>
      </c>
      <c r="D545" s="1" t="str">
        <f>HYPERLINK("http://geochem.nrcan.gc.ca/cdogs/content/svy/svy_e.htm", "")</f>
        <v/>
      </c>
      <c r="G545" s="1" t="str">
        <f>HYPERLINK("http://geochem.nrcan.gc.ca/cdogs/content/cr_/cr_00331_e.htm", "331")</f>
        <v>331</v>
      </c>
      <c r="J545" t="s">
        <v>135</v>
      </c>
      <c r="K545" t="s">
        <v>136</v>
      </c>
      <c r="O545">
        <v>3</v>
      </c>
      <c r="P545">
        <v>441</v>
      </c>
      <c r="Q545">
        <v>1.17</v>
      </c>
      <c r="R545">
        <v>35.6</v>
      </c>
      <c r="S545">
        <v>70.2</v>
      </c>
      <c r="T545">
        <v>-20</v>
      </c>
      <c r="U545">
        <v>245.3</v>
      </c>
      <c r="V545">
        <v>1.4</v>
      </c>
      <c r="W545">
        <v>1.01</v>
      </c>
      <c r="X545">
        <v>2.87</v>
      </c>
      <c r="Y545">
        <v>0.59</v>
      </c>
      <c r="Z545">
        <v>34.1</v>
      </c>
      <c r="AA545">
        <v>26.3</v>
      </c>
      <c r="AB545">
        <v>40.200000000000003</v>
      </c>
      <c r="AC545">
        <v>2.91</v>
      </c>
      <c r="AD545">
        <v>109.86</v>
      </c>
      <c r="AE545">
        <v>3.1</v>
      </c>
      <c r="AF545">
        <v>3.9</v>
      </c>
      <c r="AG545">
        <v>0.1</v>
      </c>
      <c r="AH545">
        <v>0.1</v>
      </c>
      <c r="AI545">
        <v>164</v>
      </c>
      <c r="AJ545">
        <v>0.02</v>
      </c>
      <c r="AK545">
        <v>0.31</v>
      </c>
      <c r="AL545">
        <v>17</v>
      </c>
      <c r="AM545">
        <v>17.5</v>
      </c>
      <c r="AN545">
        <v>1.1399999999999999</v>
      </c>
      <c r="AO545">
        <v>522</v>
      </c>
      <c r="AP545">
        <v>0.62</v>
      </c>
      <c r="AQ545">
        <v>6.5000000000000002E-2</v>
      </c>
      <c r="AR545">
        <v>-0.02</v>
      </c>
      <c r="AS545">
        <v>62.7</v>
      </c>
      <c r="AT545">
        <v>3.7999999999999999E-2</v>
      </c>
      <c r="AU545">
        <v>53.97</v>
      </c>
      <c r="AV545">
        <v>-10</v>
      </c>
      <c r="AW545">
        <v>-2</v>
      </c>
      <c r="AX545">
        <v>19.399999999999999</v>
      </c>
      <c r="AY545">
        <v>1</v>
      </c>
      <c r="AZ545">
        <v>0.24</v>
      </c>
      <c r="BA545">
        <v>3.3</v>
      </c>
      <c r="BB545">
        <v>3</v>
      </c>
      <c r="BC545">
        <v>0.4</v>
      </c>
      <c r="BD545">
        <v>0.5</v>
      </c>
      <c r="BE545">
        <v>34.5</v>
      </c>
      <c r="BF545">
        <v>-0.05</v>
      </c>
      <c r="BG545">
        <v>0.23</v>
      </c>
      <c r="BH545">
        <v>9</v>
      </c>
      <c r="BI545">
        <v>3.0000000000000001E-3</v>
      </c>
      <c r="BJ545">
        <v>0.46</v>
      </c>
      <c r="BK545">
        <v>1.1000000000000001</v>
      </c>
      <c r="BL545">
        <v>20</v>
      </c>
      <c r="BM545">
        <v>0.1</v>
      </c>
      <c r="BN545">
        <v>10.5</v>
      </c>
      <c r="BO545">
        <v>150.30000000000001</v>
      </c>
      <c r="BP545">
        <v>5</v>
      </c>
      <c r="BQ545">
        <v>4.13</v>
      </c>
      <c r="BR545">
        <v>16.829999999999998</v>
      </c>
      <c r="BS545">
        <v>3.17</v>
      </c>
      <c r="BT545">
        <v>0.62</v>
      </c>
      <c r="BU545">
        <v>2.97</v>
      </c>
      <c r="BV545">
        <v>0.4</v>
      </c>
      <c r="BW545">
        <v>2.48</v>
      </c>
      <c r="BX545">
        <v>0.41</v>
      </c>
      <c r="BY545">
        <v>1.1000000000000001</v>
      </c>
      <c r="BZ545">
        <v>0.15</v>
      </c>
      <c r="CA545">
        <v>0.89</v>
      </c>
      <c r="CB545">
        <v>0.13</v>
      </c>
    </row>
    <row r="546" spans="1:80" x14ac:dyDescent="0.3">
      <c r="A546" t="s">
        <v>2054</v>
      </c>
      <c r="B546" t="s">
        <v>2055</v>
      </c>
      <c r="C546" s="1" t="str">
        <f>HYPERLINK("http://geochem.nrcan.gc.ca/cdogs/content/bdl/bdl211193_e.htm", "21:1193")</f>
        <v>21:1193</v>
      </c>
      <c r="D546" s="1" t="str">
        <f>HYPERLINK("http://geochem.nrcan.gc.ca/cdogs/content/svy/svy_e.htm", "")</f>
        <v/>
      </c>
      <c r="G546" s="1" t="str">
        <f>HYPERLINK("http://geochem.nrcan.gc.ca/cdogs/content/cr_/cr_00166_e.htm", "166")</f>
        <v>166</v>
      </c>
      <c r="J546" t="s">
        <v>135</v>
      </c>
      <c r="K546" t="s">
        <v>136</v>
      </c>
      <c r="O546">
        <v>4</v>
      </c>
      <c r="P546">
        <v>-2</v>
      </c>
      <c r="Q546">
        <v>-0.01</v>
      </c>
      <c r="R546">
        <v>0.1</v>
      </c>
      <c r="S546">
        <v>-0.2</v>
      </c>
      <c r="T546">
        <v>-20</v>
      </c>
      <c r="U546">
        <v>-0.5</v>
      </c>
      <c r="V546">
        <v>-0.1</v>
      </c>
      <c r="W546">
        <v>-0.02</v>
      </c>
      <c r="X546">
        <v>-0.01</v>
      </c>
      <c r="Y546">
        <v>-0.01</v>
      </c>
      <c r="Z546">
        <v>-0.1</v>
      </c>
      <c r="AA546">
        <v>-0.1</v>
      </c>
      <c r="AB546">
        <v>-0.5</v>
      </c>
      <c r="AC546">
        <v>-0.02</v>
      </c>
      <c r="AD546">
        <v>-0.01</v>
      </c>
      <c r="AE546">
        <v>-0.01</v>
      </c>
      <c r="AF546">
        <v>-0.1</v>
      </c>
      <c r="AG546">
        <v>-0.1</v>
      </c>
      <c r="AH546">
        <v>-0.02</v>
      </c>
      <c r="AI546">
        <v>-5</v>
      </c>
      <c r="AJ546">
        <v>-0.02</v>
      </c>
      <c r="AK546">
        <v>-0.01</v>
      </c>
      <c r="AL546">
        <v>-0.5</v>
      </c>
      <c r="AM546">
        <v>-0.1</v>
      </c>
      <c r="AN546">
        <v>-0.01</v>
      </c>
      <c r="AO546">
        <v>-1</v>
      </c>
      <c r="AP546">
        <v>-0.01</v>
      </c>
      <c r="AQ546">
        <v>-1E-3</v>
      </c>
      <c r="AR546">
        <v>-0.02</v>
      </c>
      <c r="AS546">
        <v>-0.1</v>
      </c>
      <c r="AT546">
        <v>-1E-3</v>
      </c>
      <c r="AU546">
        <v>-0.01</v>
      </c>
      <c r="AV546">
        <v>-10</v>
      </c>
      <c r="AW546">
        <v>-2</v>
      </c>
      <c r="AX546">
        <v>-0.1</v>
      </c>
      <c r="AY546">
        <v>-1</v>
      </c>
      <c r="AZ546">
        <v>-0.02</v>
      </c>
      <c r="BA546">
        <v>-0.02</v>
      </c>
      <c r="BB546">
        <v>-0.1</v>
      </c>
      <c r="BC546">
        <v>-0.1</v>
      </c>
      <c r="BD546">
        <v>-0.1</v>
      </c>
      <c r="BE546">
        <v>-0.5</v>
      </c>
      <c r="BF546">
        <v>-0.05</v>
      </c>
      <c r="BG546">
        <v>-0.02</v>
      </c>
      <c r="BH546">
        <v>-0.1</v>
      </c>
      <c r="BI546">
        <v>-1E-3</v>
      </c>
      <c r="BJ546">
        <v>-0.02</v>
      </c>
      <c r="BK546">
        <v>-0.1</v>
      </c>
      <c r="BL546">
        <v>-1</v>
      </c>
      <c r="BM546">
        <v>-0.1</v>
      </c>
      <c r="BN546">
        <v>-0.01</v>
      </c>
      <c r="BO546">
        <v>-0.1</v>
      </c>
      <c r="BP546">
        <v>-0.1</v>
      </c>
      <c r="BQ546">
        <v>-0.02</v>
      </c>
      <c r="BR546">
        <v>-0.02</v>
      </c>
      <c r="BS546">
        <v>-0.02</v>
      </c>
      <c r="BT546">
        <v>-0.02</v>
      </c>
      <c r="BU546">
        <v>-0.02</v>
      </c>
      <c r="BV546">
        <v>-0.02</v>
      </c>
      <c r="BW546">
        <v>-0.02</v>
      </c>
      <c r="BX546">
        <v>-0.02</v>
      </c>
      <c r="BY546">
        <v>-0.02</v>
      </c>
      <c r="BZ546">
        <v>-0.02</v>
      </c>
      <c r="CA546">
        <v>-0.02</v>
      </c>
      <c r="CB546">
        <v>-0.02</v>
      </c>
    </row>
    <row r="547" spans="1:80" x14ac:dyDescent="0.3">
      <c r="A547" t="s">
        <v>2056</v>
      </c>
      <c r="B547" t="s">
        <v>2057</v>
      </c>
      <c r="C547" s="1" t="str">
        <f>HYPERLINK("http://geochem.nrcan.gc.ca/cdogs/content/bdl/bdl211193_e.htm", "21:1193")</f>
        <v>21:1193</v>
      </c>
      <c r="D547" s="1" t="str">
        <f>HYPERLINK("http://geochem.nrcan.gc.ca/cdogs/content/svy/svy_e.htm", "")</f>
        <v/>
      </c>
      <c r="G547" s="1" t="str">
        <f>HYPERLINK("http://geochem.nrcan.gc.ca/cdogs/content/cr_/cr_00166_e.htm", "166")</f>
        <v>166</v>
      </c>
      <c r="J547" t="s">
        <v>135</v>
      </c>
      <c r="K547" t="s">
        <v>136</v>
      </c>
      <c r="O547">
        <v>4</v>
      </c>
      <c r="P547">
        <v>-2</v>
      </c>
      <c r="Q547">
        <v>-0.01</v>
      </c>
      <c r="R547">
        <v>0.1</v>
      </c>
      <c r="S547">
        <v>-0.2</v>
      </c>
      <c r="T547">
        <v>-20</v>
      </c>
      <c r="U547">
        <v>-0.5</v>
      </c>
      <c r="V547">
        <v>-0.1</v>
      </c>
      <c r="W547">
        <v>-0.02</v>
      </c>
      <c r="X547">
        <v>-0.01</v>
      </c>
      <c r="Y547">
        <v>-0.01</v>
      </c>
      <c r="Z547">
        <v>-0.1</v>
      </c>
      <c r="AA547">
        <v>-0.1</v>
      </c>
      <c r="AB547">
        <v>-0.5</v>
      </c>
      <c r="AC547">
        <v>-0.02</v>
      </c>
      <c r="AD547">
        <v>0.03</v>
      </c>
      <c r="AE547">
        <v>-0.01</v>
      </c>
      <c r="AF547">
        <v>-0.1</v>
      </c>
      <c r="AG547">
        <v>-0.1</v>
      </c>
      <c r="AH547">
        <v>-0.02</v>
      </c>
      <c r="AI547">
        <v>-5</v>
      </c>
      <c r="AJ547">
        <v>-0.02</v>
      </c>
      <c r="AK547">
        <v>-0.01</v>
      </c>
      <c r="AL547">
        <v>-0.5</v>
      </c>
      <c r="AM547">
        <v>-0.1</v>
      </c>
      <c r="AN547">
        <v>-0.01</v>
      </c>
      <c r="AO547">
        <v>-1</v>
      </c>
      <c r="AP547">
        <v>-0.01</v>
      </c>
      <c r="AQ547">
        <v>-1E-3</v>
      </c>
      <c r="AR547">
        <v>-0.02</v>
      </c>
      <c r="AS547">
        <v>-0.1</v>
      </c>
      <c r="AT547">
        <v>-1E-3</v>
      </c>
      <c r="AU547">
        <v>-0.01</v>
      </c>
      <c r="AV547">
        <v>-10</v>
      </c>
      <c r="AW547">
        <v>-2</v>
      </c>
      <c r="AX547">
        <v>-0.1</v>
      </c>
      <c r="AY547">
        <v>-1</v>
      </c>
      <c r="AZ547">
        <v>-0.02</v>
      </c>
      <c r="BA547">
        <v>-0.02</v>
      </c>
      <c r="BB547">
        <v>-0.1</v>
      </c>
      <c r="BC547">
        <v>-0.1</v>
      </c>
      <c r="BD547">
        <v>-0.1</v>
      </c>
      <c r="BE547">
        <v>-0.5</v>
      </c>
      <c r="BF547">
        <v>-0.05</v>
      </c>
      <c r="BG547">
        <v>-0.02</v>
      </c>
      <c r="BH547">
        <v>-0.1</v>
      </c>
      <c r="BI547">
        <v>-1E-3</v>
      </c>
      <c r="BJ547">
        <v>-0.02</v>
      </c>
      <c r="BK547">
        <v>-0.1</v>
      </c>
      <c r="BL547">
        <v>-1</v>
      </c>
      <c r="BM547">
        <v>-0.1</v>
      </c>
      <c r="BN547">
        <v>-0.01</v>
      </c>
      <c r="BO547">
        <v>-0.1</v>
      </c>
      <c r="BP547">
        <v>-0.1</v>
      </c>
      <c r="BQ547">
        <v>-0.02</v>
      </c>
      <c r="BR547">
        <v>-0.02</v>
      </c>
      <c r="BS547">
        <v>-0.02</v>
      </c>
      <c r="BT547">
        <v>-0.02</v>
      </c>
      <c r="BU547">
        <v>7.0000000000000007E-2</v>
      </c>
      <c r="BV547">
        <v>-0.02</v>
      </c>
      <c r="BW547">
        <v>-0.02</v>
      </c>
      <c r="BX547">
        <v>-0.02</v>
      </c>
      <c r="BY547">
        <v>-0.02</v>
      </c>
      <c r="BZ547">
        <v>-0.02</v>
      </c>
      <c r="CA547">
        <v>-0.02</v>
      </c>
      <c r="CB547">
        <v>-0.02</v>
      </c>
    </row>
    <row r="548" spans="1:80" x14ac:dyDescent="0.3">
      <c r="A548" t="s">
        <v>2058</v>
      </c>
      <c r="B548" t="s">
        <v>2059</v>
      </c>
      <c r="C548" s="1" t="str">
        <f>HYPERLINK("http://geochem.nrcan.gc.ca/cdogs/content/bdl/bdl211193_e.htm", "21:1193")</f>
        <v>21:1193</v>
      </c>
      <c r="D548" s="1" t="str">
        <f>HYPERLINK("http://geochem.nrcan.gc.ca/cdogs/content/svy/svy_e.htm", "")</f>
        <v/>
      </c>
      <c r="G548" s="1" t="str">
        <f>HYPERLINK("http://geochem.nrcan.gc.ca/cdogs/content/cr_/cr_00166_e.htm", "166")</f>
        <v>166</v>
      </c>
      <c r="J548" t="s">
        <v>135</v>
      </c>
      <c r="K548" t="s">
        <v>136</v>
      </c>
      <c r="O548">
        <v>4</v>
      </c>
      <c r="P548">
        <v>-2</v>
      </c>
      <c r="Q548">
        <v>-0.01</v>
      </c>
      <c r="R548">
        <v>-0.1</v>
      </c>
      <c r="S548">
        <v>-0.2</v>
      </c>
      <c r="T548">
        <v>-20</v>
      </c>
      <c r="U548">
        <v>-0.5</v>
      </c>
      <c r="V548">
        <v>-0.1</v>
      </c>
      <c r="W548">
        <v>-0.02</v>
      </c>
      <c r="X548">
        <v>-0.01</v>
      </c>
      <c r="Y548">
        <v>-0.01</v>
      </c>
      <c r="Z548">
        <v>-0.1</v>
      </c>
      <c r="AA548">
        <v>-0.1</v>
      </c>
      <c r="AB548">
        <v>-0.5</v>
      </c>
      <c r="AC548">
        <v>-0.02</v>
      </c>
      <c r="AD548">
        <v>-0.01</v>
      </c>
      <c r="AE548">
        <v>-0.01</v>
      </c>
      <c r="AF548">
        <v>-0.1</v>
      </c>
      <c r="AG548">
        <v>-0.1</v>
      </c>
      <c r="AH548">
        <v>-0.02</v>
      </c>
      <c r="AI548">
        <v>-5</v>
      </c>
      <c r="AJ548">
        <v>-0.02</v>
      </c>
      <c r="AK548">
        <v>-0.01</v>
      </c>
      <c r="AL548">
        <v>-0.5</v>
      </c>
      <c r="AM548">
        <v>-0.1</v>
      </c>
      <c r="AN548">
        <v>-0.01</v>
      </c>
      <c r="AO548">
        <v>-1</v>
      </c>
      <c r="AP548">
        <v>-0.01</v>
      </c>
      <c r="AQ548">
        <v>-1E-3</v>
      </c>
      <c r="AR548">
        <v>-0.02</v>
      </c>
      <c r="AS548">
        <v>-0.1</v>
      </c>
      <c r="AT548">
        <v>-1E-3</v>
      </c>
      <c r="AU548">
        <v>-0.01</v>
      </c>
      <c r="AV548">
        <v>-10</v>
      </c>
      <c r="AW548">
        <v>-2</v>
      </c>
      <c r="AX548">
        <v>-0.1</v>
      </c>
      <c r="AY548">
        <v>1</v>
      </c>
      <c r="AZ548">
        <v>-0.02</v>
      </c>
      <c r="BA548">
        <v>-0.02</v>
      </c>
      <c r="BB548">
        <v>-0.1</v>
      </c>
      <c r="BC548">
        <v>-0.1</v>
      </c>
      <c r="BD548">
        <v>-0.1</v>
      </c>
      <c r="BE548">
        <v>-0.5</v>
      </c>
      <c r="BF548">
        <v>-0.05</v>
      </c>
      <c r="BG548">
        <v>-0.02</v>
      </c>
      <c r="BH548">
        <v>-0.1</v>
      </c>
      <c r="BI548">
        <v>-1E-3</v>
      </c>
      <c r="BJ548">
        <v>-0.02</v>
      </c>
      <c r="BK548">
        <v>-0.1</v>
      </c>
      <c r="BL548">
        <v>-1</v>
      </c>
      <c r="BM548">
        <v>-0.1</v>
      </c>
      <c r="BN548">
        <v>-0.01</v>
      </c>
      <c r="BO548">
        <v>-0.1</v>
      </c>
      <c r="BP548">
        <v>-0.1</v>
      </c>
      <c r="BQ548">
        <v>-0.02</v>
      </c>
      <c r="BR548">
        <v>-0.02</v>
      </c>
      <c r="BS548">
        <v>-0.02</v>
      </c>
      <c r="BT548">
        <v>-0.02</v>
      </c>
      <c r="BU548">
        <v>-0.02</v>
      </c>
      <c r="BV548">
        <v>-0.02</v>
      </c>
      <c r="BW548">
        <v>-0.02</v>
      </c>
      <c r="BX548">
        <v>-0.02</v>
      </c>
      <c r="BY548">
        <v>-0.02</v>
      </c>
      <c r="BZ548">
        <v>-0.02</v>
      </c>
      <c r="CA548">
        <v>-0.02</v>
      </c>
      <c r="CB548">
        <v>-0.02</v>
      </c>
    </row>
    <row r="549" spans="1:80" x14ac:dyDescent="0.3">
      <c r="A549" t="s">
        <v>2060</v>
      </c>
      <c r="B549" t="s">
        <v>2061</v>
      </c>
      <c r="C549" s="1" t="str">
        <f>HYPERLINK("http://geochem.nrcan.gc.ca/cdogs/content/bdl/bdl211193_e.htm", "21:1193")</f>
        <v>21:1193</v>
      </c>
      <c r="D549" s="1" t="str">
        <f>HYPERLINK("http://geochem.nrcan.gc.ca/cdogs/content/svy/svy_e.htm", "")</f>
        <v/>
      </c>
      <c r="G549" s="1" t="str">
        <f>HYPERLINK("http://geochem.nrcan.gc.ca/cdogs/content/cr_/cr_00166_e.htm", "166")</f>
        <v>166</v>
      </c>
      <c r="J549" t="s">
        <v>135</v>
      </c>
      <c r="K549" t="s">
        <v>136</v>
      </c>
      <c r="O549">
        <v>4</v>
      </c>
      <c r="P549">
        <v>-2</v>
      </c>
      <c r="Q549">
        <v>-0.01</v>
      </c>
      <c r="R549">
        <v>-0.1</v>
      </c>
      <c r="S549">
        <v>-0.2</v>
      </c>
      <c r="T549">
        <v>-20</v>
      </c>
      <c r="U549">
        <v>-0.5</v>
      </c>
      <c r="V549">
        <v>-0.1</v>
      </c>
      <c r="W549">
        <v>-0.02</v>
      </c>
      <c r="X549">
        <v>-0.01</v>
      </c>
      <c r="Y549">
        <v>-0.01</v>
      </c>
      <c r="Z549">
        <v>-0.1</v>
      </c>
      <c r="AA549">
        <v>-0.1</v>
      </c>
      <c r="AB549">
        <v>-0.5</v>
      </c>
      <c r="AC549">
        <v>-0.02</v>
      </c>
      <c r="AD549">
        <v>-0.01</v>
      </c>
      <c r="AE549">
        <v>-0.01</v>
      </c>
      <c r="AF549">
        <v>-0.1</v>
      </c>
      <c r="AG549">
        <v>-0.1</v>
      </c>
      <c r="AH549">
        <v>-0.02</v>
      </c>
      <c r="AI549">
        <v>9</v>
      </c>
      <c r="AJ549">
        <v>-0.02</v>
      </c>
      <c r="AK549">
        <v>-0.01</v>
      </c>
      <c r="AL549">
        <v>-0.5</v>
      </c>
      <c r="AM549">
        <v>-0.1</v>
      </c>
      <c r="AN549">
        <v>-0.01</v>
      </c>
      <c r="AO549">
        <v>-1</v>
      </c>
      <c r="AP549">
        <v>-0.01</v>
      </c>
      <c r="AQ549">
        <v>-1E-3</v>
      </c>
      <c r="AR549">
        <v>-0.02</v>
      </c>
      <c r="AS549">
        <v>-0.1</v>
      </c>
      <c r="AT549">
        <v>-1E-3</v>
      </c>
      <c r="AU549">
        <v>-0.01</v>
      </c>
      <c r="AV549">
        <v>-10</v>
      </c>
      <c r="AW549">
        <v>-2</v>
      </c>
      <c r="AX549">
        <v>-0.1</v>
      </c>
      <c r="AY549">
        <v>-1</v>
      </c>
      <c r="AZ549">
        <v>-0.02</v>
      </c>
      <c r="BA549">
        <v>-0.02</v>
      </c>
      <c r="BB549">
        <v>-0.1</v>
      </c>
      <c r="BC549">
        <v>-0.1</v>
      </c>
      <c r="BD549">
        <v>-0.1</v>
      </c>
      <c r="BE549">
        <v>-0.5</v>
      </c>
      <c r="BF549">
        <v>-0.05</v>
      </c>
      <c r="BG549">
        <v>0.03</v>
      </c>
      <c r="BH549">
        <v>-0.1</v>
      </c>
      <c r="BI549">
        <v>-1E-3</v>
      </c>
      <c r="BJ549">
        <v>-0.02</v>
      </c>
      <c r="BK549">
        <v>-0.1</v>
      </c>
      <c r="BL549">
        <v>-1</v>
      </c>
      <c r="BM549">
        <v>-0.1</v>
      </c>
      <c r="BN549">
        <v>-0.01</v>
      </c>
      <c r="BO549">
        <v>-0.1</v>
      </c>
      <c r="BP549">
        <v>-0.1</v>
      </c>
      <c r="BQ549">
        <v>-0.02</v>
      </c>
      <c r="BR549">
        <v>-0.02</v>
      </c>
      <c r="BS549">
        <v>-0.02</v>
      </c>
      <c r="BT549">
        <v>-0.02</v>
      </c>
      <c r="BU549">
        <v>-0.02</v>
      </c>
      <c r="BV549">
        <v>-0.02</v>
      </c>
      <c r="BW549">
        <v>-0.02</v>
      </c>
      <c r="BX549">
        <v>-0.02</v>
      </c>
      <c r="BY549">
        <v>-0.02</v>
      </c>
      <c r="BZ549">
        <v>-0.02</v>
      </c>
      <c r="CA549">
        <v>-0.02</v>
      </c>
      <c r="CB549">
        <v>-0.02</v>
      </c>
    </row>
    <row r="550" spans="1:80" x14ac:dyDescent="0.3">
      <c r="A550" t="s">
        <v>2062</v>
      </c>
      <c r="B550" t="s">
        <v>2063</v>
      </c>
      <c r="C550" s="1" t="str">
        <f>HYPERLINK("http://geochem.nrcan.gc.ca/cdogs/content/bdl/bdl211193_e.htm", "21:1193")</f>
        <v>21:1193</v>
      </c>
      <c r="D550" s="1" t="str">
        <f>HYPERLINK("http://geochem.nrcan.gc.ca/cdogs/content/svy/svy_e.htm", "")</f>
        <v/>
      </c>
      <c r="G550" s="1" t="str">
        <f>HYPERLINK("http://geochem.nrcan.gc.ca/cdogs/content/cr_/cr_00166_e.htm", "166")</f>
        <v>166</v>
      </c>
      <c r="J550" t="s">
        <v>135</v>
      </c>
      <c r="K550" t="s">
        <v>136</v>
      </c>
      <c r="O550">
        <v>4</v>
      </c>
      <c r="P550">
        <v>-2</v>
      </c>
      <c r="Q550">
        <v>-0.01</v>
      </c>
      <c r="R550">
        <v>0.1</v>
      </c>
      <c r="S550">
        <v>-0.2</v>
      </c>
      <c r="T550">
        <v>-20</v>
      </c>
      <c r="U550">
        <v>-0.5</v>
      </c>
      <c r="V550">
        <v>-0.1</v>
      </c>
      <c r="W550">
        <v>-0.02</v>
      </c>
      <c r="X550">
        <v>-0.01</v>
      </c>
      <c r="Y550">
        <v>-0.01</v>
      </c>
      <c r="Z550">
        <v>-0.1</v>
      </c>
      <c r="AA550">
        <v>-0.1</v>
      </c>
      <c r="AB550">
        <v>-0.5</v>
      </c>
      <c r="AC550">
        <v>-0.02</v>
      </c>
      <c r="AD550">
        <v>-0.01</v>
      </c>
      <c r="AE550">
        <v>-0.01</v>
      </c>
      <c r="AF550">
        <v>-0.1</v>
      </c>
      <c r="AG550">
        <v>-0.1</v>
      </c>
      <c r="AH550">
        <v>-0.02</v>
      </c>
      <c r="AI550">
        <v>-5</v>
      </c>
      <c r="AJ550">
        <v>-0.02</v>
      </c>
      <c r="AK550">
        <v>-0.01</v>
      </c>
      <c r="AL550">
        <v>-0.5</v>
      </c>
      <c r="AM550">
        <v>-0.1</v>
      </c>
      <c r="AN550">
        <v>-0.01</v>
      </c>
      <c r="AO550">
        <v>-1</v>
      </c>
      <c r="AP550">
        <v>-0.01</v>
      </c>
      <c r="AQ550">
        <v>-1E-3</v>
      </c>
      <c r="AR550">
        <v>-0.02</v>
      </c>
      <c r="AS550">
        <v>-0.1</v>
      </c>
      <c r="AT550">
        <v>-1E-3</v>
      </c>
      <c r="AU550">
        <v>-0.01</v>
      </c>
      <c r="AV550">
        <v>-10</v>
      </c>
      <c r="AW550">
        <v>-2</v>
      </c>
      <c r="AX550">
        <v>-0.1</v>
      </c>
      <c r="AY550">
        <v>1</v>
      </c>
      <c r="AZ550">
        <v>-0.02</v>
      </c>
      <c r="BA550">
        <v>-0.02</v>
      </c>
      <c r="BB550">
        <v>-0.1</v>
      </c>
      <c r="BC550">
        <v>-0.1</v>
      </c>
      <c r="BD550">
        <v>-0.1</v>
      </c>
      <c r="BE550">
        <v>-0.5</v>
      </c>
      <c r="BF550">
        <v>-0.05</v>
      </c>
      <c r="BG550">
        <v>-0.02</v>
      </c>
      <c r="BH550">
        <v>-0.1</v>
      </c>
      <c r="BI550">
        <v>-1E-3</v>
      </c>
      <c r="BJ550">
        <v>-0.02</v>
      </c>
      <c r="BK550">
        <v>-0.1</v>
      </c>
      <c r="BL550">
        <v>-1</v>
      </c>
      <c r="BM550">
        <v>-0.1</v>
      </c>
      <c r="BN550">
        <v>-0.01</v>
      </c>
      <c r="BO550">
        <v>-0.1</v>
      </c>
      <c r="BP550">
        <v>-0.1</v>
      </c>
      <c r="BQ550">
        <v>-0.02</v>
      </c>
      <c r="BR550">
        <v>-0.02</v>
      </c>
      <c r="BS550">
        <v>-0.02</v>
      </c>
      <c r="BT550">
        <v>-0.02</v>
      </c>
      <c r="BU550">
        <v>0.06</v>
      </c>
      <c r="BV550">
        <v>-0.02</v>
      </c>
      <c r="BW550">
        <v>-0.02</v>
      </c>
      <c r="BX550">
        <v>-0.02</v>
      </c>
      <c r="BY550">
        <v>-0.02</v>
      </c>
      <c r="BZ550">
        <v>-0.02</v>
      </c>
      <c r="CA550">
        <v>-0.02</v>
      </c>
      <c r="CB550">
        <v>-0.02</v>
      </c>
    </row>
    <row r="551" spans="1:80" x14ac:dyDescent="0.3">
      <c r="A551" t="s">
        <v>2064</v>
      </c>
      <c r="B551" t="s">
        <v>2065</v>
      </c>
      <c r="C551" s="1" t="str">
        <f>HYPERLINK("http://geochem.nrcan.gc.ca/cdogs/content/bdl/bdl211193_e.htm", "21:1193")</f>
        <v>21:1193</v>
      </c>
      <c r="D551" s="1" t="str">
        <f>HYPERLINK("http://geochem.nrcan.gc.ca/cdogs/content/svy/svy_e.htm", "")</f>
        <v/>
      </c>
      <c r="G551" s="1" t="str">
        <f>HYPERLINK("http://geochem.nrcan.gc.ca/cdogs/content/cr_/cr_00166_e.htm", "166")</f>
        <v>166</v>
      </c>
      <c r="J551" t="s">
        <v>135</v>
      </c>
      <c r="K551" t="s">
        <v>136</v>
      </c>
      <c r="O551">
        <v>4</v>
      </c>
      <c r="P551">
        <v>-2</v>
      </c>
      <c r="Q551">
        <v>-0.01</v>
      </c>
      <c r="R551">
        <v>0.2</v>
      </c>
      <c r="S551">
        <v>-0.2</v>
      </c>
      <c r="T551">
        <v>-20</v>
      </c>
      <c r="U551">
        <v>-0.5</v>
      </c>
      <c r="V551">
        <v>-0.1</v>
      </c>
      <c r="W551">
        <v>-0.02</v>
      </c>
      <c r="X551">
        <v>-0.01</v>
      </c>
      <c r="Y551">
        <v>-0.01</v>
      </c>
      <c r="Z551">
        <v>-0.1</v>
      </c>
      <c r="AA551">
        <v>-0.1</v>
      </c>
      <c r="AB551">
        <v>-0.5</v>
      </c>
      <c r="AC551">
        <v>-0.02</v>
      </c>
      <c r="AD551">
        <v>0.04</v>
      </c>
      <c r="AE551">
        <v>-0.01</v>
      </c>
      <c r="AF551">
        <v>-0.1</v>
      </c>
      <c r="AG551">
        <v>-0.1</v>
      </c>
      <c r="AH551">
        <v>-0.02</v>
      </c>
      <c r="AI551">
        <v>-5</v>
      </c>
      <c r="AJ551">
        <v>-0.02</v>
      </c>
      <c r="AK551">
        <v>-0.01</v>
      </c>
      <c r="AL551">
        <v>-0.5</v>
      </c>
      <c r="AM551">
        <v>-0.1</v>
      </c>
      <c r="AN551">
        <v>-0.01</v>
      </c>
      <c r="AO551">
        <v>-1</v>
      </c>
      <c r="AP551">
        <v>-0.01</v>
      </c>
      <c r="AQ551">
        <v>-1E-3</v>
      </c>
      <c r="AR551">
        <v>-0.02</v>
      </c>
      <c r="AS551">
        <v>-0.1</v>
      </c>
      <c r="AT551">
        <v>-1E-3</v>
      </c>
      <c r="AU551">
        <v>-0.01</v>
      </c>
      <c r="AV551">
        <v>-10</v>
      </c>
      <c r="AW551">
        <v>2</v>
      </c>
      <c r="AX551">
        <v>-0.1</v>
      </c>
      <c r="AY551">
        <v>1</v>
      </c>
      <c r="AZ551">
        <v>-0.02</v>
      </c>
      <c r="BA551">
        <v>-0.02</v>
      </c>
      <c r="BB551">
        <v>-0.1</v>
      </c>
      <c r="BC551">
        <v>-0.1</v>
      </c>
      <c r="BD551">
        <v>-0.1</v>
      </c>
      <c r="BE551">
        <v>-0.5</v>
      </c>
      <c r="BF551">
        <v>-0.05</v>
      </c>
      <c r="BG551">
        <v>-0.02</v>
      </c>
      <c r="BH551">
        <v>-0.1</v>
      </c>
      <c r="BI551">
        <v>-1E-3</v>
      </c>
      <c r="BJ551">
        <v>-0.02</v>
      </c>
      <c r="BK551">
        <v>-0.1</v>
      </c>
      <c r="BL551">
        <v>-1</v>
      </c>
      <c r="BM551">
        <v>-0.1</v>
      </c>
      <c r="BN551">
        <v>-0.01</v>
      </c>
      <c r="BO551">
        <v>-0.1</v>
      </c>
      <c r="BP551">
        <v>-0.1</v>
      </c>
      <c r="BQ551">
        <v>-0.02</v>
      </c>
      <c r="BR551">
        <v>-0.02</v>
      </c>
      <c r="BS551">
        <v>-0.02</v>
      </c>
      <c r="BT551">
        <v>-0.02</v>
      </c>
      <c r="BU551">
        <v>-0.02</v>
      </c>
      <c r="BV551">
        <v>-0.02</v>
      </c>
      <c r="BW551">
        <v>-0.02</v>
      </c>
      <c r="BX551">
        <v>-0.02</v>
      </c>
      <c r="BY551">
        <v>-0.02</v>
      </c>
      <c r="BZ551">
        <v>-0.02</v>
      </c>
      <c r="CA551">
        <v>-0.02</v>
      </c>
      <c r="CB551">
        <v>-0.02</v>
      </c>
    </row>
    <row r="552" spans="1:80" x14ac:dyDescent="0.3">
      <c r="A552" t="s">
        <v>2066</v>
      </c>
      <c r="B552" t="s">
        <v>2067</v>
      </c>
      <c r="C552" s="1" t="str">
        <f>HYPERLINK("http://geochem.nrcan.gc.ca/cdogs/content/bdl/bdl211193_e.htm", "21:1193")</f>
        <v>21:1193</v>
      </c>
      <c r="D552" s="1" t="str">
        <f>HYPERLINK("http://geochem.nrcan.gc.ca/cdogs/content/svy/svy_e.htm", "")</f>
        <v/>
      </c>
      <c r="G552" s="1" t="str">
        <f>HYPERLINK("http://geochem.nrcan.gc.ca/cdogs/content/cr_/cr_00166_e.htm", "166")</f>
        <v>166</v>
      </c>
      <c r="J552" t="s">
        <v>135</v>
      </c>
      <c r="K552" t="s">
        <v>136</v>
      </c>
      <c r="O552">
        <v>4</v>
      </c>
      <c r="P552">
        <v>-2</v>
      </c>
      <c r="Q552">
        <v>-0.01</v>
      </c>
      <c r="R552">
        <v>-0.1</v>
      </c>
      <c r="S552">
        <v>-0.2</v>
      </c>
      <c r="T552">
        <v>-20</v>
      </c>
      <c r="U552">
        <v>-0.5</v>
      </c>
      <c r="V552">
        <v>-0.1</v>
      </c>
      <c r="W552">
        <v>-0.02</v>
      </c>
      <c r="X552">
        <v>-0.01</v>
      </c>
      <c r="Y552">
        <v>-0.01</v>
      </c>
      <c r="Z552">
        <v>-0.1</v>
      </c>
      <c r="AA552">
        <v>-0.1</v>
      </c>
      <c r="AB552">
        <v>-0.5</v>
      </c>
      <c r="AC552">
        <v>-0.02</v>
      </c>
      <c r="AD552">
        <v>-0.01</v>
      </c>
      <c r="AE552">
        <v>-0.01</v>
      </c>
      <c r="AF552">
        <v>-0.1</v>
      </c>
      <c r="AG552">
        <v>-0.1</v>
      </c>
      <c r="AH552">
        <v>-0.02</v>
      </c>
      <c r="AI552">
        <v>-5</v>
      </c>
      <c r="AJ552">
        <v>-0.02</v>
      </c>
      <c r="AK552">
        <v>-0.01</v>
      </c>
      <c r="AL552">
        <v>-0.5</v>
      </c>
      <c r="AM552">
        <v>-0.1</v>
      </c>
      <c r="AN552">
        <v>-0.01</v>
      </c>
      <c r="AO552">
        <v>-1</v>
      </c>
      <c r="AP552">
        <v>-0.01</v>
      </c>
      <c r="AQ552">
        <v>-1E-3</v>
      </c>
      <c r="AR552">
        <v>-0.02</v>
      </c>
      <c r="AS552">
        <v>-0.1</v>
      </c>
      <c r="AT552">
        <v>-1E-3</v>
      </c>
      <c r="AU552">
        <v>-0.01</v>
      </c>
      <c r="AV552">
        <v>-10</v>
      </c>
      <c r="AW552">
        <v>-2</v>
      </c>
      <c r="AX552">
        <v>-0.1</v>
      </c>
      <c r="AY552">
        <v>-1</v>
      </c>
      <c r="AZ552">
        <v>-0.02</v>
      </c>
      <c r="BA552">
        <v>-0.02</v>
      </c>
      <c r="BB552">
        <v>-0.1</v>
      </c>
      <c r="BC552">
        <v>-0.1</v>
      </c>
      <c r="BD552">
        <v>-0.1</v>
      </c>
      <c r="BE552">
        <v>-0.5</v>
      </c>
      <c r="BF552">
        <v>-0.05</v>
      </c>
      <c r="BG552">
        <v>-0.02</v>
      </c>
      <c r="BH552">
        <v>-0.1</v>
      </c>
      <c r="BI552">
        <v>-1E-3</v>
      </c>
      <c r="BJ552">
        <v>-0.02</v>
      </c>
      <c r="BK552">
        <v>-0.1</v>
      </c>
      <c r="BL552">
        <v>-1</v>
      </c>
      <c r="BM552">
        <v>-0.1</v>
      </c>
      <c r="BN552">
        <v>-0.01</v>
      </c>
      <c r="BO552">
        <v>-0.1</v>
      </c>
      <c r="BP552">
        <v>0.1</v>
      </c>
      <c r="BQ552">
        <v>-0.02</v>
      </c>
      <c r="BR552">
        <v>-0.02</v>
      </c>
      <c r="BS552">
        <v>-0.02</v>
      </c>
      <c r="BT552">
        <v>-0.02</v>
      </c>
      <c r="BU552">
        <v>-0.02</v>
      </c>
      <c r="BV552">
        <v>-0.02</v>
      </c>
      <c r="BW552">
        <v>-0.02</v>
      </c>
      <c r="BX552">
        <v>-0.02</v>
      </c>
      <c r="BY552">
        <v>-0.02</v>
      </c>
      <c r="BZ552">
        <v>-0.02</v>
      </c>
      <c r="CA552">
        <v>-0.02</v>
      </c>
      <c r="CB552">
        <v>-0.02</v>
      </c>
    </row>
    <row r="553" spans="1:80" x14ac:dyDescent="0.3">
      <c r="A553" t="s">
        <v>2068</v>
      </c>
      <c r="B553" t="s">
        <v>2069</v>
      </c>
      <c r="C553" s="1" t="str">
        <f>HYPERLINK("http://geochem.nrcan.gc.ca/cdogs/content/bdl/bdl211193_e.htm", "21:1193")</f>
        <v>21:1193</v>
      </c>
      <c r="D553" s="1" t="str">
        <f>HYPERLINK("http://geochem.nrcan.gc.ca/cdogs/content/svy/svy_e.htm", "")</f>
        <v/>
      </c>
      <c r="G553" s="1" t="str">
        <f>HYPERLINK("http://geochem.nrcan.gc.ca/cdogs/content/cr_/cr_00166_e.htm", "166")</f>
        <v>166</v>
      </c>
      <c r="J553" t="s">
        <v>135</v>
      </c>
      <c r="K553" t="s">
        <v>136</v>
      </c>
      <c r="O553">
        <v>4</v>
      </c>
      <c r="P553">
        <v>-2</v>
      </c>
      <c r="Q553">
        <v>-0.01</v>
      </c>
      <c r="R553">
        <v>-0.1</v>
      </c>
      <c r="S553">
        <v>-0.2</v>
      </c>
      <c r="T553">
        <v>-20</v>
      </c>
      <c r="U553">
        <v>-0.5</v>
      </c>
      <c r="V553">
        <v>-0.1</v>
      </c>
      <c r="W553">
        <v>-0.02</v>
      </c>
      <c r="X553">
        <v>-0.01</v>
      </c>
      <c r="Y553">
        <v>-0.01</v>
      </c>
      <c r="Z553">
        <v>-0.1</v>
      </c>
      <c r="AA553">
        <v>-0.1</v>
      </c>
      <c r="AB553">
        <v>-0.5</v>
      </c>
      <c r="AC553">
        <v>-0.02</v>
      </c>
      <c r="AD553">
        <v>0.01</v>
      </c>
      <c r="AE553">
        <v>-0.01</v>
      </c>
      <c r="AF553">
        <v>-0.1</v>
      </c>
      <c r="AG553">
        <v>-0.1</v>
      </c>
      <c r="AH553">
        <v>-0.02</v>
      </c>
      <c r="AI553">
        <v>-5</v>
      </c>
      <c r="AJ553">
        <v>-0.02</v>
      </c>
      <c r="AK553">
        <v>-0.01</v>
      </c>
      <c r="AL553">
        <v>-0.5</v>
      </c>
      <c r="AM553">
        <v>-0.1</v>
      </c>
      <c r="AN553">
        <v>-0.01</v>
      </c>
      <c r="AO553">
        <v>-1</v>
      </c>
      <c r="AP553">
        <v>-0.01</v>
      </c>
      <c r="AQ553">
        <v>-1E-3</v>
      </c>
      <c r="AR553">
        <v>-0.02</v>
      </c>
      <c r="AS553">
        <v>-0.1</v>
      </c>
      <c r="AT553">
        <v>-1E-3</v>
      </c>
      <c r="AU553">
        <v>-0.01</v>
      </c>
      <c r="AV553">
        <v>-10</v>
      </c>
      <c r="AW553">
        <v>-2</v>
      </c>
      <c r="AX553">
        <v>-0.1</v>
      </c>
      <c r="AY553">
        <v>-1</v>
      </c>
      <c r="AZ553">
        <v>-0.02</v>
      </c>
      <c r="BA553">
        <v>-0.02</v>
      </c>
      <c r="BB553">
        <v>-0.1</v>
      </c>
      <c r="BC553">
        <v>-0.1</v>
      </c>
      <c r="BD553">
        <v>-0.1</v>
      </c>
      <c r="BE553">
        <v>-0.5</v>
      </c>
      <c r="BF553">
        <v>-0.05</v>
      </c>
      <c r="BG553">
        <v>-0.02</v>
      </c>
      <c r="BH553">
        <v>-0.1</v>
      </c>
      <c r="BI553">
        <v>-1E-3</v>
      </c>
      <c r="BJ553">
        <v>-0.02</v>
      </c>
      <c r="BK553">
        <v>-0.1</v>
      </c>
      <c r="BL553">
        <v>-1</v>
      </c>
      <c r="BM553">
        <v>-0.1</v>
      </c>
      <c r="BN553">
        <v>-0.01</v>
      </c>
      <c r="BO553">
        <v>-0.1</v>
      </c>
      <c r="BP553">
        <v>-0.1</v>
      </c>
      <c r="BQ553">
        <v>-0.02</v>
      </c>
      <c r="BR553">
        <v>-0.02</v>
      </c>
      <c r="BS553">
        <v>-0.02</v>
      </c>
      <c r="BT553">
        <v>-0.02</v>
      </c>
      <c r="BU553">
        <v>-0.02</v>
      </c>
      <c r="BV553">
        <v>-0.02</v>
      </c>
      <c r="BW553">
        <v>-0.02</v>
      </c>
      <c r="BX553">
        <v>-0.02</v>
      </c>
      <c r="BY553">
        <v>-0.02</v>
      </c>
      <c r="BZ553">
        <v>-0.02</v>
      </c>
      <c r="CA553">
        <v>-0.02</v>
      </c>
      <c r="CB553">
        <v>-0.02</v>
      </c>
    </row>
    <row r="554" spans="1:80" x14ac:dyDescent="0.3">
      <c r="A554" t="s">
        <v>2070</v>
      </c>
      <c r="B554" t="s">
        <v>2071</v>
      </c>
      <c r="C554" s="1" t="str">
        <f>HYPERLINK("http://geochem.nrcan.gc.ca/cdogs/content/bdl/bdl211193_e.htm", "21:1193")</f>
        <v>21:1193</v>
      </c>
      <c r="D554" s="1" t="str">
        <f>HYPERLINK("http://geochem.nrcan.gc.ca/cdogs/content/svy/svy_e.htm", "")</f>
        <v/>
      </c>
      <c r="G554" s="1" t="str">
        <f>HYPERLINK("http://geochem.nrcan.gc.ca/cdogs/content/cr_/cr_00166_e.htm", "166")</f>
        <v>166</v>
      </c>
      <c r="J554" t="s">
        <v>135</v>
      </c>
      <c r="K554" t="s">
        <v>136</v>
      </c>
      <c r="O554">
        <v>4</v>
      </c>
      <c r="P554">
        <v>-2</v>
      </c>
      <c r="Q554">
        <v>-0.01</v>
      </c>
      <c r="R554">
        <v>-0.1</v>
      </c>
      <c r="S554">
        <v>-0.2</v>
      </c>
      <c r="T554">
        <v>-20</v>
      </c>
      <c r="U554">
        <v>-0.5</v>
      </c>
      <c r="V554">
        <v>-0.1</v>
      </c>
      <c r="W554">
        <v>-0.02</v>
      </c>
      <c r="X554">
        <v>-0.01</v>
      </c>
      <c r="Y554">
        <v>-0.01</v>
      </c>
      <c r="Z554">
        <v>-0.1</v>
      </c>
      <c r="AA554">
        <v>-0.1</v>
      </c>
      <c r="AB554">
        <v>-0.5</v>
      </c>
      <c r="AC554">
        <v>-0.02</v>
      </c>
      <c r="AD554">
        <v>-0.01</v>
      </c>
      <c r="AE554">
        <v>-0.01</v>
      </c>
      <c r="AF554">
        <v>-0.1</v>
      </c>
      <c r="AG554">
        <v>-0.1</v>
      </c>
      <c r="AH554">
        <v>-0.02</v>
      </c>
      <c r="AI554">
        <v>-5</v>
      </c>
      <c r="AJ554">
        <v>-0.02</v>
      </c>
      <c r="AK554">
        <v>-0.01</v>
      </c>
      <c r="AL554">
        <v>-0.5</v>
      </c>
      <c r="AM554">
        <v>-0.1</v>
      </c>
      <c r="AN554">
        <v>-0.01</v>
      </c>
      <c r="AO554">
        <v>-1</v>
      </c>
      <c r="AP554">
        <v>-0.01</v>
      </c>
      <c r="AQ554">
        <v>-1E-3</v>
      </c>
      <c r="AR554">
        <v>-0.02</v>
      </c>
      <c r="AS554">
        <v>-0.1</v>
      </c>
      <c r="AT554">
        <v>-1E-3</v>
      </c>
      <c r="AU554">
        <v>-0.01</v>
      </c>
      <c r="AV554">
        <v>-10</v>
      </c>
      <c r="AW554">
        <v>-2</v>
      </c>
      <c r="AX554">
        <v>-0.1</v>
      </c>
      <c r="AY554">
        <v>-1</v>
      </c>
      <c r="AZ554">
        <v>-0.02</v>
      </c>
      <c r="BA554">
        <v>-0.02</v>
      </c>
      <c r="BB554">
        <v>-0.1</v>
      </c>
      <c r="BC554">
        <v>-0.1</v>
      </c>
      <c r="BD554">
        <v>-0.1</v>
      </c>
      <c r="BE554">
        <v>-0.5</v>
      </c>
      <c r="BF554">
        <v>-0.05</v>
      </c>
      <c r="BG554">
        <v>-0.02</v>
      </c>
      <c r="BH554">
        <v>-0.1</v>
      </c>
      <c r="BI554">
        <v>-1E-3</v>
      </c>
      <c r="BJ554">
        <v>-0.02</v>
      </c>
      <c r="BK554">
        <v>-0.1</v>
      </c>
      <c r="BL554">
        <v>-1</v>
      </c>
      <c r="BM554">
        <v>-0.1</v>
      </c>
      <c r="BN554">
        <v>-0.01</v>
      </c>
      <c r="BO554">
        <v>-0.1</v>
      </c>
      <c r="BP554">
        <v>-0.1</v>
      </c>
      <c r="BQ554">
        <v>-0.02</v>
      </c>
      <c r="BR554">
        <v>-0.02</v>
      </c>
      <c r="BS554">
        <v>-0.02</v>
      </c>
      <c r="BT554">
        <v>-0.02</v>
      </c>
      <c r="BU554">
        <v>-0.02</v>
      </c>
      <c r="BV554">
        <v>-0.02</v>
      </c>
      <c r="BW554">
        <v>-0.02</v>
      </c>
      <c r="BX554">
        <v>-0.02</v>
      </c>
      <c r="BY554">
        <v>-0.02</v>
      </c>
      <c r="BZ554">
        <v>-0.02</v>
      </c>
      <c r="CA554">
        <v>-0.02</v>
      </c>
      <c r="CB554">
        <v>-0.02</v>
      </c>
    </row>
    <row r="555" spans="1:80" x14ac:dyDescent="0.3">
      <c r="A555" t="s">
        <v>2072</v>
      </c>
      <c r="B555" t="s">
        <v>2073</v>
      </c>
      <c r="C555" s="1" t="str">
        <f>HYPERLINK("http://geochem.nrcan.gc.ca/cdogs/content/bdl/bdl211193_e.htm", "21:1193")</f>
        <v>21:1193</v>
      </c>
      <c r="D555" s="1" t="str">
        <f>HYPERLINK("http://geochem.nrcan.gc.ca/cdogs/content/svy/svy210191_e.htm", "21:0191")</f>
        <v>21:0191</v>
      </c>
      <c r="E555" t="s">
        <v>2074</v>
      </c>
      <c r="F555" t="s">
        <v>2075</v>
      </c>
      <c r="H555">
        <v>56.738844</v>
      </c>
      <c r="I555">
        <v>-106.07183000000001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17</v>
      </c>
      <c r="M555" t="s">
        <v>84</v>
      </c>
      <c r="N555">
        <v>554</v>
      </c>
      <c r="O555">
        <v>7</v>
      </c>
      <c r="P555">
        <v>33</v>
      </c>
      <c r="Q555">
        <v>0.63</v>
      </c>
      <c r="R555">
        <v>0.3</v>
      </c>
      <c r="S555">
        <v>1</v>
      </c>
      <c r="T555">
        <v>-20</v>
      </c>
      <c r="U555">
        <v>52.4</v>
      </c>
      <c r="V555">
        <v>0.6</v>
      </c>
      <c r="W555">
        <v>0.1</v>
      </c>
      <c r="X555">
        <v>0.44</v>
      </c>
      <c r="Y555">
        <v>0.3</v>
      </c>
      <c r="Z555">
        <v>19.2</v>
      </c>
      <c r="AA555">
        <v>4.3</v>
      </c>
      <c r="AB555">
        <v>15.2</v>
      </c>
      <c r="AC555">
        <v>0.28999999999999998</v>
      </c>
      <c r="AD555">
        <v>5.22</v>
      </c>
      <c r="AE555">
        <v>0.63</v>
      </c>
      <c r="AF555">
        <v>1.3</v>
      </c>
      <c r="AG555">
        <v>-0.1</v>
      </c>
      <c r="AH555">
        <v>0.04</v>
      </c>
      <c r="AI555">
        <v>43</v>
      </c>
      <c r="AJ555">
        <v>-0.02</v>
      </c>
      <c r="AK555">
        <v>0.05</v>
      </c>
      <c r="AL555">
        <v>9.8000000000000007</v>
      </c>
      <c r="AM555">
        <v>3.2</v>
      </c>
      <c r="AN555">
        <v>0.12</v>
      </c>
      <c r="AO555">
        <v>142</v>
      </c>
      <c r="AP555">
        <v>1.18</v>
      </c>
      <c r="AQ555">
        <v>0.01</v>
      </c>
      <c r="AR555">
        <v>0.87</v>
      </c>
      <c r="AS555">
        <v>8.1999999999999993</v>
      </c>
      <c r="AT555">
        <v>4.5999999999999999E-2</v>
      </c>
      <c r="AU555">
        <v>2.82</v>
      </c>
      <c r="AV555">
        <v>-10</v>
      </c>
      <c r="AW555">
        <v>-2</v>
      </c>
      <c r="AX555">
        <v>4.5</v>
      </c>
      <c r="AY555">
        <v>-1</v>
      </c>
      <c r="AZ555">
        <v>0.2</v>
      </c>
      <c r="BA555">
        <v>7.0000000000000007E-2</v>
      </c>
      <c r="BB555">
        <v>1.3</v>
      </c>
      <c r="BC555">
        <v>0.8</v>
      </c>
      <c r="BD555">
        <v>1.1000000000000001</v>
      </c>
      <c r="BE555">
        <v>23.5</v>
      </c>
      <c r="BF555">
        <v>-0.05</v>
      </c>
      <c r="BG555">
        <v>-0.02</v>
      </c>
      <c r="BH555">
        <v>0.7</v>
      </c>
      <c r="BI555">
        <v>1.2999999999999999E-2</v>
      </c>
      <c r="BJ555">
        <v>0.06</v>
      </c>
      <c r="BK555">
        <v>1.4</v>
      </c>
      <c r="BL555">
        <v>23</v>
      </c>
      <c r="BM555">
        <v>0.4</v>
      </c>
      <c r="BN555">
        <v>6.3</v>
      </c>
      <c r="BO555">
        <v>76.599999999999994</v>
      </c>
      <c r="BP555">
        <v>0.9</v>
      </c>
      <c r="BQ555">
        <v>2.67</v>
      </c>
      <c r="BR555">
        <v>10</v>
      </c>
      <c r="BS555">
        <v>1.98</v>
      </c>
      <c r="BT555">
        <v>0.23</v>
      </c>
      <c r="BU555">
        <v>1.51</v>
      </c>
      <c r="BV555">
        <v>0.22</v>
      </c>
      <c r="BW555">
        <v>1.1499999999999999</v>
      </c>
      <c r="BX555">
        <v>0.23</v>
      </c>
      <c r="BY555">
        <v>0.69</v>
      </c>
      <c r="BZ555">
        <v>0.09</v>
      </c>
      <c r="CA555">
        <v>0.63</v>
      </c>
      <c r="CB555">
        <v>0.08</v>
      </c>
    </row>
    <row r="556" spans="1:80" x14ac:dyDescent="0.3">
      <c r="A556" t="s">
        <v>2076</v>
      </c>
      <c r="B556" t="s">
        <v>2077</v>
      </c>
      <c r="C556" s="1" t="str">
        <f>HYPERLINK("http://geochem.nrcan.gc.ca/cdogs/content/bdl/bdl211193_e.htm", "21:1193")</f>
        <v>21:1193</v>
      </c>
      <c r="D556" s="1" t="str">
        <f>HYPERLINK("http://geochem.nrcan.gc.ca/cdogs/content/svy/svy210191_e.htm", "21:0191")</f>
        <v>21:0191</v>
      </c>
      <c r="E556" t="s">
        <v>2078</v>
      </c>
      <c r="F556" t="s">
        <v>2079</v>
      </c>
      <c r="H556">
        <v>56.718335799999998</v>
      </c>
      <c r="I556">
        <v>-106.0133713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17</v>
      </c>
      <c r="M556" t="s">
        <v>89</v>
      </c>
      <c r="N556">
        <v>555</v>
      </c>
      <c r="O556">
        <v>1</v>
      </c>
      <c r="P556">
        <v>51</v>
      </c>
      <c r="Q556">
        <v>1.52</v>
      </c>
      <c r="R556">
        <v>0.2</v>
      </c>
      <c r="S556">
        <v>1.8</v>
      </c>
      <c r="T556">
        <v>-20</v>
      </c>
      <c r="U556">
        <v>46.2</v>
      </c>
      <c r="V556">
        <v>1.1000000000000001</v>
      </c>
      <c r="W556">
        <v>0.04</v>
      </c>
      <c r="X556">
        <v>0.24</v>
      </c>
      <c r="Y556">
        <v>0.42</v>
      </c>
      <c r="Z556">
        <v>75.900000000000006</v>
      </c>
      <c r="AA556">
        <v>5.5</v>
      </c>
      <c r="AB556">
        <v>24.6</v>
      </c>
      <c r="AC556">
        <v>0.27</v>
      </c>
      <c r="AD556">
        <v>8.26</v>
      </c>
      <c r="AE556">
        <v>2.0099999999999998</v>
      </c>
      <c r="AF556">
        <v>1.9</v>
      </c>
      <c r="AG556">
        <v>-0.1</v>
      </c>
      <c r="AH556">
        <v>-0.02</v>
      </c>
      <c r="AI556">
        <v>59</v>
      </c>
      <c r="AJ556">
        <v>-0.02</v>
      </c>
      <c r="AK556">
        <v>0.03</v>
      </c>
      <c r="AL556">
        <v>36.6</v>
      </c>
      <c r="AM556">
        <v>2.9</v>
      </c>
      <c r="AN556">
        <v>0.08</v>
      </c>
      <c r="AO556">
        <v>249</v>
      </c>
      <c r="AP556">
        <v>1.95</v>
      </c>
      <c r="AQ556">
        <v>8.0000000000000002E-3</v>
      </c>
      <c r="AR556">
        <v>0.71</v>
      </c>
      <c r="AS556">
        <v>11.6</v>
      </c>
      <c r="AT556">
        <v>0.104</v>
      </c>
      <c r="AU556">
        <v>2</v>
      </c>
      <c r="AV556">
        <v>-10</v>
      </c>
      <c r="AW556">
        <v>-2</v>
      </c>
      <c r="AX556">
        <v>3.4</v>
      </c>
      <c r="AY556">
        <v>-1</v>
      </c>
      <c r="AZ556">
        <v>0.22</v>
      </c>
      <c r="BA556">
        <v>0.06</v>
      </c>
      <c r="BB556">
        <v>2.2999999999999998</v>
      </c>
      <c r="BC556">
        <v>0.9</v>
      </c>
      <c r="BD556">
        <v>0.5</v>
      </c>
      <c r="BE556">
        <v>14.6</v>
      </c>
      <c r="BF556">
        <v>-0.05</v>
      </c>
      <c r="BG556">
        <v>-0.02</v>
      </c>
      <c r="BH556">
        <v>0.9</v>
      </c>
      <c r="BI556">
        <v>1.7000000000000001E-2</v>
      </c>
      <c r="BJ556">
        <v>0.1</v>
      </c>
      <c r="BK556">
        <v>5.6</v>
      </c>
      <c r="BL556">
        <v>31</v>
      </c>
      <c r="BM556">
        <v>0.3</v>
      </c>
      <c r="BN556">
        <v>31.19</v>
      </c>
      <c r="BO556">
        <v>91.5</v>
      </c>
      <c r="BP556">
        <v>0.3</v>
      </c>
      <c r="BQ556">
        <v>10.26</v>
      </c>
      <c r="BR556">
        <v>38.799999999999997</v>
      </c>
      <c r="BS556">
        <v>7.48</v>
      </c>
      <c r="BT556">
        <v>0.74</v>
      </c>
      <c r="BU556">
        <v>6.47</v>
      </c>
      <c r="BV556">
        <v>0.95</v>
      </c>
      <c r="BW556">
        <v>5.5</v>
      </c>
      <c r="BX556">
        <v>1.18</v>
      </c>
      <c r="BY556">
        <v>3.21</v>
      </c>
      <c r="BZ556">
        <v>0.52</v>
      </c>
      <c r="CA556">
        <v>3.08</v>
      </c>
      <c r="CB556">
        <v>0.48</v>
      </c>
    </row>
    <row r="557" spans="1:80" x14ac:dyDescent="0.3">
      <c r="A557" t="s">
        <v>2080</v>
      </c>
      <c r="B557" t="s">
        <v>2081</v>
      </c>
      <c r="C557" s="1" t="str">
        <f>HYPERLINK("http://geochem.nrcan.gc.ca/cdogs/content/bdl/bdl211193_e.htm", "21:1193")</f>
        <v>21:1193</v>
      </c>
      <c r="D557" s="1" t="str">
        <f>HYPERLINK("http://geochem.nrcan.gc.ca/cdogs/content/svy/svy210191_e.htm", "21:0191")</f>
        <v>21:0191</v>
      </c>
      <c r="E557" t="s">
        <v>2082</v>
      </c>
      <c r="F557" t="s">
        <v>2083</v>
      </c>
      <c r="H557">
        <v>56.7929125</v>
      </c>
      <c r="I557">
        <v>-106.0687235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17</v>
      </c>
      <c r="M557" t="s">
        <v>94</v>
      </c>
      <c r="N557">
        <v>556</v>
      </c>
      <c r="O557">
        <v>1</v>
      </c>
      <c r="P557">
        <v>66</v>
      </c>
      <c r="Q557">
        <v>0.92</v>
      </c>
      <c r="R557">
        <v>0.1</v>
      </c>
      <c r="S557">
        <v>0.8</v>
      </c>
      <c r="T557">
        <v>-20</v>
      </c>
      <c r="U557">
        <v>79.599999999999994</v>
      </c>
      <c r="V557">
        <v>0.9</v>
      </c>
      <c r="W557">
        <v>0.06</v>
      </c>
      <c r="X557">
        <v>0.16</v>
      </c>
      <c r="Y557">
        <v>0.25</v>
      </c>
      <c r="Z557">
        <v>47.6</v>
      </c>
      <c r="AA557">
        <v>5.2</v>
      </c>
      <c r="AB557">
        <v>25.6</v>
      </c>
      <c r="AC557">
        <v>1.08</v>
      </c>
      <c r="AD557">
        <v>11.35</v>
      </c>
      <c r="AE557">
        <v>9.5399999999999991</v>
      </c>
      <c r="AF557">
        <v>3.4</v>
      </c>
      <c r="AG557">
        <v>0.1</v>
      </c>
      <c r="AH557">
        <v>0.26</v>
      </c>
      <c r="AI557">
        <v>46</v>
      </c>
      <c r="AJ557">
        <v>0.03</v>
      </c>
      <c r="AK557">
        <v>0.2</v>
      </c>
      <c r="AL557">
        <v>23.3</v>
      </c>
      <c r="AM557">
        <v>11.2</v>
      </c>
      <c r="AN557">
        <v>0.26</v>
      </c>
      <c r="AO557">
        <v>291</v>
      </c>
      <c r="AP557">
        <v>2.29</v>
      </c>
      <c r="AQ557">
        <v>8.9999999999999993E-3</v>
      </c>
      <c r="AR557">
        <v>3.31</v>
      </c>
      <c r="AS557">
        <v>14.1</v>
      </c>
      <c r="AT557">
        <v>0.15</v>
      </c>
      <c r="AU557">
        <v>3.82</v>
      </c>
      <c r="AV557">
        <v>-10</v>
      </c>
      <c r="AW557">
        <v>-2</v>
      </c>
      <c r="AX557">
        <v>27.3</v>
      </c>
      <c r="AY557">
        <v>1</v>
      </c>
      <c r="AZ557">
        <v>0.44</v>
      </c>
      <c r="BA557">
        <v>0.04</v>
      </c>
      <c r="BB557">
        <v>4.8</v>
      </c>
      <c r="BC557">
        <v>1.2</v>
      </c>
      <c r="BD557">
        <v>0.8</v>
      </c>
      <c r="BE557">
        <v>11</v>
      </c>
      <c r="BF557">
        <v>-0.05</v>
      </c>
      <c r="BG557">
        <v>-0.02</v>
      </c>
      <c r="BH557">
        <v>7.1</v>
      </c>
      <c r="BI557">
        <v>7.1999999999999995E-2</v>
      </c>
      <c r="BJ557">
        <v>0.16</v>
      </c>
      <c r="BK557">
        <v>1.9</v>
      </c>
      <c r="BL557">
        <v>32</v>
      </c>
      <c r="BM557">
        <v>0.2</v>
      </c>
      <c r="BN557">
        <v>12.65</v>
      </c>
      <c r="BO557">
        <v>92.1</v>
      </c>
      <c r="BP557">
        <v>8.8000000000000007</v>
      </c>
      <c r="BQ557">
        <v>6.14</v>
      </c>
      <c r="BR557">
        <v>23.06</v>
      </c>
      <c r="BS557">
        <v>4.3600000000000003</v>
      </c>
      <c r="BT557">
        <v>0.55000000000000004</v>
      </c>
      <c r="BU557">
        <v>3.54</v>
      </c>
      <c r="BV557">
        <v>0.46</v>
      </c>
      <c r="BW557">
        <v>2.54</v>
      </c>
      <c r="BX557">
        <v>0.48</v>
      </c>
      <c r="BY557">
        <v>1.17</v>
      </c>
      <c r="BZ557">
        <v>0.19</v>
      </c>
      <c r="CA557">
        <v>1.19</v>
      </c>
      <c r="CB557">
        <v>0.19</v>
      </c>
    </row>
    <row r="558" spans="1:80" x14ac:dyDescent="0.3">
      <c r="A558" t="s">
        <v>2084</v>
      </c>
      <c r="B558" t="s">
        <v>2085</v>
      </c>
      <c r="C558" s="1" t="str">
        <f>HYPERLINK("http://geochem.nrcan.gc.ca/cdogs/content/bdl/bdl211193_e.htm", "21:1193")</f>
        <v>21:1193</v>
      </c>
      <c r="D558" s="1" t="str">
        <f>HYPERLINK("http://geochem.nrcan.gc.ca/cdogs/content/svy/svy_e.htm", "")</f>
        <v/>
      </c>
      <c r="G558" s="1" t="str">
        <f>HYPERLINK("http://geochem.nrcan.gc.ca/cdogs/content/cr_/cr_00126_e.htm", "126")</f>
        <v>126</v>
      </c>
      <c r="J558" t="s">
        <v>135</v>
      </c>
      <c r="K558" t="s">
        <v>136</v>
      </c>
      <c r="L558">
        <v>17</v>
      </c>
      <c r="M558" t="s">
        <v>137</v>
      </c>
      <c r="N558">
        <v>557</v>
      </c>
      <c r="O558">
        <v>8</v>
      </c>
      <c r="P558">
        <v>818</v>
      </c>
      <c r="Q558">
        <v>1.5</v>
      </c>
      <c r="R558">
        <v>9.1999999999999993</v>
      </c>
      <c r="S558">
        <v>3</v>
      </c>
      <c r="T558">
        <v>-20</v>
      </c>
      <c r="U558">
        <v>217.2</v>
      </c>
      <c r="V558">
        <v>0.6</v>
      </c>
      <c r="W558">
        <v>1.25</v>
      </c>
      <c r="X558">
        <v>0.55000000000000004</v>
      </c>
      <c r="Y558">
        <v>0.87</v>
      </c>
      <c r="Z558">
        <v>94.1</v>
      </c>
      <c r="AA558">
        <v>16.100000000000001</v>
      </c>
      <c r="AB558">
        <v>29.1</v>
      </c>
      <c r="AC558">
        <v>1.25</v>
      </c>
      <c r="AD558">
        <v>36.25</v>
      </c>
      <c r="AE558">
        <v>3.22</v>
      </c>
      <c r="AF558">
        <v>4.8</v>
      </c>
      <c r="AG558">
        <v>-0.1</v>
      </c>
      <c r="AH558">
        <v>7.0000000000000007E-2</v>
      </c>
      <c r="AI558">
        <v>158</v>
      </c>
      <c r="AJ558">
        <v>0.06</v>
      </c>
      <c r="AK558">
        <v>0.21</v>
      </c>
      <c r="AL558">
        <v>59.8</v>
      </c>
      <c r="AM558">
        <v>17.8</v>
      </c>
      <c r="AN558">
        <v>0.59</v>
      </c>
      <c r="AO558">
        <v>1733</v>
      </c>
      <c r="AP558">
        <v>1.1299999999999999</v>
      </c>
      <c r="AQ558">
        <v>2.4E-2</v>
      </c>
      <c r="AR558">
        <v>1.3</v>
      </c>
      <c r="AS558">
        <v>25.7</v>
      </c>
      <c r="AT558">
        <v>0.11700000000000001</v>
      </c>
      <c r="AU558">
        <v>41.29</v>
      </c>
      <c r="AV558">
        <v>12</v>
      </c>
      <c r="AW558">
        <v>-2</v>
      </c>
      <c r="AX558">
        <v>16.7</v>
      </c>
      <c r="AY558">
        <v>-1</v>
      </c>
      <c r="AZ558">
        <v>0.14000000000000001</v>
      </c>
      <c r="BA558">
        <v>0.5</v>
      </c>
      <c r="BB558">
        <v>6</v>
      </c>
      <c r="BC558">
        <v>0.8</v>
      </c>
      <c r="BD558">
        <v>1.4</v>
      </c>
      <c r="BE558">
        <v>26.9</v>
      </c>
      <c r="BF558">
        <v>-0.05</v>
      </c>
      <c r="BG558">
        <v>0.05</v>
      </c>
      <c r="BH558">
        <v>8.6999999999999993</v>
      </c>
      <c r="BI558">
        <v>7.0999999999999994E-2</v>
      </c>
      <c r="BJ558">
        <v>0.28000000000000003</v>
      </c>
      <c r="BK558">
        <v>7.2</v>
      </c>
      <c r="BL558">
        <v>42</v>
      </c>
      <c r="BM558">
        <v>0.4</v>
      </c>
      <c r="BN558">
        <v>27.74</v>
      </c>
      <c r="BO558">
        <v>197.1</v>
      </c>
      <c r="BP558">
        <v>3.2</v>
      </c>
      <c r="BQ558">
        <v>14.29</v>
      </c>
      <c r="BR558">
        <v>52.23</v>
      </c>
      <c r="BS558">
        <v>9.3800000000000008</v>
      </c>
      <c r="BT558">
        <v>1.46</v>
      </c>
      <c r="BU558">
        <v>7.28</v>
      </c>
      <c r="BV558">
        <v>0.96</v>
      </c>
      <c r="BW558">
        <v>5.23</v>
      </c>
      <c r="BX558">
        <v>1.1100000000000001</v>
      </c>
      <c r="BY558">
        <v>2.99</v>
      </c>
      <c r="BZ558">
        <v>0.41</v>
      </c>
      <c r="CA558">
        <v>2.72</v>
      </c>
      <c r="CB558">
        <v>0.45</v>
      </c>
    </row>
    <row r="559" spans="1:80" x14ac:dyDescent="0.3">
      <c r="A559" t="s">
        <v>2086</v>
      </c>
      <c r="B559" t="s">
        <v>2087</v>
      </c>
      <c r="C559" s="1" t="str">
        <f>HYPERLINK("http://geochem.nrcan.gc.ca/cdogs/content/bdl/bdl211193_e.htm", "21:1193")</f>
        <v>21:1193</v>
      </c>
      <c r="D559" s="1" t="str">
        <f>HYPERLINK("http://geochem.nrcan.gc.ca/cdogs/content/svy/svy210191_e.htm", "21:0191")</f>
        <v>21:0191</v>
      </c>
      <c r="E559" t="s">
        <v>2074</v>
      </c>
      <c r="F559" t="s">
        <v>2088</v>
      </c>
      <c r="H559">
        <v>56.738844</v>
      </c>
      <c r="I559">
        <v>-106.07183000000001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17</v>
      </c>
      <c r="M559" t="s">
        <v>108</v>
      </c>
      <c r="N559">
        <v>558</v>
      </c>
      <c r="O559">
        <v>1</v>
      </c>
      <c r="P559">
        <v>29</v>
      </c>
      <c r="Q559">
        <v>0.65</v>
      </c>
      <c r="R559">
        <v>0.4</v>
      </c>
      <c r="S559">
        <v>-0.2</v>
      </c>
      <c r="T559">
        <v>-20</v>
      </c>
      <c r="U559">
        <v>50.9</v>
      </c>
      <c r="V559">
        <v>0.5</v>
      </c>
      <c r="W559">
        <v>0.06</v>
      </c>
      <c r="X559">
        <v>0.46</v>
      </c>
      <c r="Y559">
        <v>0.33</v>
      </c>
      <c r="Z559">
        <v>19.3</v>
      </c>
      <c r="AA559">
        <v>4.0999999999999996</v>
      </c>
      <c r="AB559">
        <v>14.3</v>
      </c>
      <c r="AC559">
        <v>0.28000000000000003</v>
      </c>
      <c r="AD559">
        <v>5.42</v>
      </c>
      <c r="AE559">
        <v>0.63</v>
      </c>
      <c r="AF559">
        <v>1.3</v>
      </c>
      <c r="AG559">
        <v>-0.1</v>
      </c>
      <c r="AH559">
        <v>0.03</v>
      </c>
      <c r="AI559">
        <v>44</v>
      </c>
      <c r="AJ559">
        <v>-0.02</v>
      </c>
      <c r="AK559">
        <v>0.06</v>
      </c>
      <c r="AL559">
        <v>9.6</v>
      </c>
      <c r="AM559">
        <v>3.5</v>
      </c>
      <c r="AN559">
        <v>0.12</v>
      </c>
      <c r="AO559">
        <v>132</v>
      </c>
      <c r="AP559">
        <v>1.07</v>
      </c>
      <c r="AQ559">
        <v>1.4999999999999999E-2</v>
      </c>
      <c r="AR559">
        <v>0.69</v>
      </c>
      <c r="AS559">
        <v>7.8</v>
      </c>
      <c r="AT559">
        <v>4.3999999999999997E-2</v>
      </c>
      <c r="AU559">
        <v>5.55</v>
      </c>
      <c r="AV559">
        <v>-10</v>
      </c>
      <c r="AW559">
        <v>-2</v>
      </c>
      <c r="AX559">
        <v>4.4000000000000004</v>
      </c>
      <c r="AY559">
        <v>-1</v>
      </c>
      <c r="AZ559">
        <v>0.21</v>
      </c>
      <c r="BA559">
        <v>0.06</v>
      </c>
      <c r="BB559">
        <v>1.2</v>
      </c>
      <c r="BC559">
        <v>0.6</v>
      </c>
      <c r="BD559">
        <v>0.6</v>
      </c>
      <c r="BE559">
        <v>23.8</v>
      </c>
      <c r="BF559">
        <v>-0.05</v>
      </c>
      <c r="BG559">
        <v>-0.02</v>
      </c>
      <c r="BH559">
        <v>0.7</v>
      </c>
      <c r="BI559">
        <v>1.4E-2</v>
      </c>
      <c r="BJ559">
        <v>0.05</v>
      </c>
      <c r="BK559">
        <v>1.4</v>
      </c>
      <c r="BL559">
        <v>24</v>
      </c>
      <c r="BM559">
        <v>0.2</v>
      </c>
      <c r="BN559">
        <v>6.14</v>
      </c>
      <c r="BO559">
        <v>85</v>
      </c>
      <c r="BP559">
        <v>1</v>
      </c>
      <c r="BQ559">
        <v>2.59</v>
      </c>
      <c r="BR559">
        <v>9.6199999999999992</v>
      </c>
      <c r="BS559">
        <v>1.77</v>
      </c>
      <c r="BT559">
        <v>0.26</v>
      </c>
      <c r="BU559">
        <v>1.54</v>
      </c>
      <c r="BV559">
        <v>0.19</v>
      </c>
      <c r="BW559">
        <v>1.1399999999999999</v>
      </c>
      <c r="BX559">
        <v>0.24</v>
      </c>
      <c r="BY559">
        <v>0.71</v>
      </c>
      <c r="BZ559">
        <v>0.11</v>
      </c>
      <c r="CA559">
        <v>0.65</v>
      </c>
      <c r="CB559">
        <v>0.09</v>
      </c>
    </row>
    <row r="560" spans="1:80" x14ac:dyDescent="0.3">
      <c r="A560" t="s">
        <v>2089</v>
      </c>
      <c r="B560" t="s">
        <v>2090</v>
      </c>
      <c r="C560" s="1" t="str">
        <f>HYPERLINK("http://geochem.nrcan.gc.ca/cdogs/content/bdl/bdl211193_e.htm", "21:1193")</f>
        <v>21:1193</v>
      </c>
      <c r="D560" s="1" t="str">
        <f>HYPERLINK("http://geochem.nrcan.gc.ca/cdogs/content/svy/svy210191_e.htm", "21:0191")</f>
        <v>21:0191</v>
      </c>
      <c r="E560" t="s">
        <v>2074</v>
      </c>
      <c r="F560" t="s">
        <v>2091</v>
      </c>
      <c r="H560">
        <v>56.738844</v>
      </c>
      <c r="I560">
        <v>-106.07183000000001</v>
      </c>
      <c r="J560" s="1" t="str">
        <f>HYPERLINK("http://geochem.nrcan.gc.ca/cdogs/content/kwd/kwd020027_e.htm", "NGR lake sediment grab sample")</f>
        <v>NGR lake sediment grab sample</v>
      </c>
      <c r="K560" s="1" t="str">
        <f>HYPERLINK("http://geochem.nrcan.gc.ca/cdogs/content/kwd/kwd080006_e.htm", "&lt;177 micron (NGR)")</f>
        <v>&lt;177 micron (NGR)</v>
      </c>
      <c r="L560">
        <v>17</v>
      </c>
      <c r="M560" t="s">
        <v>112</v>
      </c>
      <c r="N560">
        <v>559</v>
      </c>
      <c r="O560">
        <v>1</v>
      </c>
      <c r="P560">
        <v>30</v>
      </c>
      <c r="Q560">
        <v>0.62</v>
      </c>
      <c r="R560">
        <v>0.2</v>
      </c>
      <c r="S560">
        <v>1.2</v>
      </c>
      <c r="T560">
        <v>-20</v>
      </c>
      <c r="U560">
        <v>50.7</v>
      </c>
      <c r="V560">
        <v>0.5</v>
      </c>
      <c r="W560">
        <v>0.04</v>
      </c>
      <c r="X560">
        <v>0.44</v>
      </c>
      <c r="Y560">
        <v>0.33</v>
      </c>
      <c r="Z560">
        <v>18.899999999999999</v>
      </c>
      <c r="AA560">
        <v>3.9</v>
      </c>
      <c r="AB560">
        <v>14.4</v>
      </c>
      <c r="AC560">
        <v>0.27</v>
      </c>
      <c r="AD560">
        <v>5.27</v>
      </c>
      <c r="AE560">
        <v>0.65</v>
      </c>
      <c r="AF560">
        <v>1.3</v>
      </c>
      <c r="AG560">
        <v>-0.1</v>
      </c>
      <c r="AH560">
        <v>-0.02</v>
      </c>
      <c r="AI560">
        <v>35</v>
      </c>
      <c r="AJ560">
        <v>-0.02</v>
      </c>
      <c r="AK560">
        <v>0.05</v>
      </c>
      <c r="AL560">
        <v>9.8000000000000007</v>
      </c>
      <c r="AM560">
        <v>3</v>
      </c>
      <c r="AN560">
        <v>0.12</v>
      </c>
      <c r="AO560">
        <v>143</v>
      </c>
      <c r="AP560">
        <v>1.0900000000000001</v>
      </c>
      <c r="AQ560">
        <v>1.2E-2</v>
      </c>
      <c r="AR560">
        <v>0.62</v>
      </c>
      <c r="AS560">
        <v>7.5</v>
      </c>
      <c r="AT560">
        <v>4.5999999999999999E-2</v>
      </c>
      <c r="AU560">
        <v>2.9</v>
      </c>
      <c r="AV560">
        <v>-10</v>
      </c>
      <c r="AW560">
        <v>-2</v>
      </c>
      <c r="AX560">
        <v>4.4000000000000004</v>
      </c>
      <c r="AY560">
        <v>-1</v>
      </c>
      <c r="AZ560">
        <v>0.2</v>
      </c>
      <c r="BA560">
        <v>0.05</v>
      </c>
      <c r="BB560">
        <v>1.2</v>
      </c>
      <c r="BC560">
        <v>0.7</v>
      </c>
      <c r="BD560">
        <v>0.5</v>
      </c>
      <c r="BE560">
        <v>22.9</v>
      </c>
      <c r="BF560">
        <v>-0.05</v>
      </c>
      <c r="BG560">
        <v>-0.02</v>
      </c>
      <c r="BH560">
        <v>0.4</v>
      </c>
      <c r="BI560">
        <v>1.2999999999999999E-2</v>
      </c>
      <c r="BJ560">
        <v>0.05</v>
      </c>
      <c r="BK560">
        <v>1.5</v>
      </c>
      <c r="BL560">
        <v>23</v>
      </c>
      <c r="BM560">
        <v>0.1</v>
      </c>
      <c r="BN560">
        <v>5.93</v>
      </c>
      <c r="BO560">
        <v>101.4</v>
      </c>
      <c r="BP560">
        <v>0.6</v>
      </c>
      <c r="BQ560">
        <v>2.5299999999999998</v>
      </c>
      <c r="BR560">
        <v>9.36</v>
      </c>
      <c r="BS560">
        <v>1.57</v>
      </c>
      <c r="BT560">
        <v>0.28999999999999998</v>
      </c>
      <c r="BU560">
        <v>1.21</v>
      </c>
      <c r="BV560">
        <v>0.19</v>
      </c>
      <c r="BW560">
        <v>1.1399999999999999</v>
      </c>
      <c r="BX560">
        <v>0.24</v>
      </c>
      <c r="BY560">
        <v>0.66</v>
      </c>
      <c r="BZ560">
        <v>0.1</v>
      </c>
      <c r="CA560">
        <v>0.57999999999999996</v>
      </c>
      <c r="CB560">
        <v>0.09</v>
      </c>
    </row>
    <row r="561" spans="1:80" x14ac:dyDescent="0.3">
      <c r="A561" t="s">
        <v>2092</v>
      </c>
      <c r="B561" t="s">
        <v>2093</v>
      </c>
      <c r="C561" s="1" t="str">
        <f>HYPERLINK("http://geochem.nrcan.gc.ca/cdogs/content/bdl/bdl211193_e.htm", "21:1193")</f>
        <v>21:1193</v>
      </c>
      <c r="D561" s="1" t="str">
        <f>HYPERLINK("http://geochem.nrcan.gc.ca/cdogs/content/svy/svy210191_e.htm", "21:0191")</f>
        <v>21:0191</v>
      </c>
      <c r="E561" t="s">
        <v>2094</v>
      </c>
      <c r="F561" t="s">
        <v>2095</v>
      </c>
      <c r="H561">
        <v>56.675918099999997</v>
      </c>
      <c r="I561">
        <v>-106.0600195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17</v>
      </c>
      <c r="M561" t="s">
        <v>99</v>
      </c>
      <c r="N561">
        <v>560</v>
      </c>
      <c r="O561">
        <v>1</v>
      </c>
      <c r="P561">
        <v>50</v>
      </c>
      <c r="Q561">
        <v>0.68</v>
      </c>
      <c r="R561">
        <v>0.2</v>
      </c>
      <c r="S561">
        <v>0.8</v>
      </c>
      <c r="T561">
        <v>-20</v>
      </c>
      <c r="U561">
        <v>54.7</v>
      </c>
      <c r="V561">
        <v>0.9</v>
      </c>
      <c r="W561">
        <v>0.04</v>
      </c>
      <c r="X561">
        <v>0.32</v>
      </c>
      <c r="Y561">
        <v>0.42</v>
      </c>
      <c r="Z561">
        <v>57.5</v>
      </c>
      <c r="AA561">
        <v>2.5</v>
      </c>
      <c r="AB561">
        <v>28.8</v>
      </c>
      <c r="AC561">
        <v>0.54</v>
      </c>
      <c r="AD561">
        <v>9.48</v>
      </c>
      <c r="AE561">
        <v>2.0699999999999998</v>
      </c>
      <c r="AF561">
        <v>1.5</v>
      </c>
      <c r="AG561">
        <v>-0.1</v>
      </c>
      <c r="AH561">
        <v>0.05</v>
      </c>
      <c r="AI561">
        <v>79</v>
      </c>
      <c r="AJ561">
        <v>-0.02</v>
      </c>
      <c r="AK561">
        <v>0.06</v>
      </c>
      <c r="AL561">
        <v>29.3</v>
      </c>
      <c r="AM561">
        <v>3.8</v>
      </c>
      <c r="AN561">
        <v>0.13</v>
      </c>
      <c r="AO561">
        <v>247</v>
      </c>
      <c r="AP561">
        <v>1.26</v>
      </c>
      <c r="AQ561">
        <v>8.9999999999999993E-3</v>
      </c>
      <c r="AR561">
        <v>1.24</v>
      </c>
      <c r="AS561">
        <v>9.6999999999999993</v>
      </c>
      <c r="AT561">
        <v>9.7000000000000003E-2</v>
      </c>
      <c r="AU561">
        <v>8.7899999999999991</v>
      </c>
      <c r="AV561">
        <v>-10</v>
      </c>
      <c r="AW561">
        <v>-2</v>
      </c>
      <c r="AX561">
        <v>9</v>
      </c>
      <c r="AY561">
        <v>1</v>
      </c>
      <c r="AZ561">
        <v>0.28999999999999998</v>
      </c>
      <c r="BA561">
        <v>0.05</v>
      </c>
      <c r="BB561">
        <v>2.9</v>
      </c>
      <c r="BC561">
        <v>1.2</v>
      </c>
      <c r="BD561">
        <v>0.7</v>
      </c>
      <c r="BE561">
        <v>20.100000000000001</v>
      </c>
      <c r="BF561">
        <v>-0.05</v>
      </c>
      <c r="BG561">
        <v>-0.02</v>
      </c>
      <c r="BH561">
        <v>2.1</v>
      </c>
      <c r="BI561">
        <v>3.4000000000000002E-2</v>
      </c>
      <c r="BJ561">
        <v>0.1</v>
      </c>
      <c r="BK561">
        <v>4</v>
      </c>
      <c r="BL561">
        <v>36</v>
      </c>
      <c r="BM561">
        <v>0.2</v>
      </c>
      <c r="BN561">
        <v>24.85</v>
      </c>
      <c r="BO561">
        <v>101.6</v>
      </c>
      <c r="BP561">
        <v>2.6</v>
      </c>
      <c r="BQ561">
        <v>7.49</v>
      </c>
      <c r="BR561">
        <v>28.73</v>
      </c>
      <c r="BS561">
        <v>5.51</v>
      </c>
      <c r="BT561">
        <v>0.51</v>
      </c>
      <c r="BU561">
        <v>4.9800000000000004</v>
      </c>
      <c r="BV561">
        <v>0.68</v>
      </c>
      <c r="BW561">
        <v>3.89</v>
      </c>
      <c r="BX561">
        <v>0.86</v>
      </c>
      <c r="BY561">
        <v>2.54</v>
      </c>
      <c r="BZ561">
        <v>0.4</v>
      </c>
      <c r="CA561">
        <v>2.38</v>
      </c>
      <c r="CB561">
        <v>0.35</v>
      </c>
    </row>
    <row r="562" spans="1:80" x14ac:dyDescent="0.3">
      <c r="A562" t="s">
        <v>2096</v>
      </c>
      <c r="B562" t="s">
        <v>2097</v>
      </c>
      <c r="C562" s="1" t="str">
        <f>HYPERLINK("http://geochem.nrcan.gc.ca/cdogs/content/bdl/bdl211193_e.htm", "21:1193")</f>
        <v>21:1193</v>
      </c>
      <c r="D562" s="1" t="str">
        <f>HYPERLINK("http://geochem.nrcan.gc.ca/cdogs/content/svy/svy210191_e.htm", "21:0191")</f>
        <v>21:0191</v>
      </c>
      <c r="E562" t="s">
        <v>2098</v>
      </c>
      <c r="F562" t="s">
        <v>2099</v>
      </c>
      <c r="H562">
        <v>56.651549000000003</v>
      </c>
      <c r="I562">
        <v>-106.1158843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17</v>
      </c>
      <c r="M562" t="s">
        <v>104</v>
      </c>
      <c r="N562">
        <v>561</v>
      </c>
      <c r="O562">
        <v>1</v>
      </c>
      <c r="P562">
        <v>15</v>
      </c>
      <c r="Q562">
        <v>0.32</v>
      </c>
      <c r="R562">
        <v>0.8</v>
      </c>
      <c r="S562">
        <v>1.1000000000000001</v>
      </c>
      <c r="T562">
        <v>-20</v>
      </c>
      <c r="U562">
        <v>20.3</v>
      </c>
      <c r="V562">
        <v>0.6</v>
      </c>
      <c r="W562">
        <v>-0.02</v>
      </c>
      <c r="X562">
        <v>0.06</v>
      </c>
      <c r="Y562">
        <v>0.18</v>
      </c>
      <c r="Z562">
        <v>32.4</v>
      </c>
      <c r="AA562">
        <v>4.5</v>
      </c>
      <c r="AB562">
        <v>12.9</v>
      </c>
      <c r="AC562">
        <v>0.27</v>
      </c>
      <c r="AD562">
        <v>2.11</v>
      </c>
      <c r="AE562">
        <v>4.76</v>
      </c>
      <c r="AF562">
        <v>0.7</v>
      </c>
      <c r="AG562">
        <v>-0.1</v>
      </c>
      <c r="AH562">
        <v>-0.02</v>
      </c>
      <c r="AI562">
        <v>22</v>
      </c>
      <c r="AJ562">
        <v>-0.02</v>
      </c>
      <c r="AK562">
        <v>0.05</v>
      </c>
      <c r="AL562">
        <v>15.2</v>
      </c>
      <c r="AM562">
        <v>2.5</v>
      </c>
      <c r="AN562">
        <v>0.08</v>
      </c>
      <c r="AO562">
        <v>740</v>
      </c>
      <c r="AP562">
        <v>0.55000000000000004</v>
      </c>
      <c r="AQ562">
        <v>1E-3</v>
      </c>
      <c r="AR562">
        <v>0.4</v>
      </c>
      <c r="AS562">
        <v>3.5</v>
      </c>
      <c r="AT562">
        <v>3.5999999999999997E-2</v>
      </c>
      <c r="AU562">
        <v>1.55</v>
      </c>
      <c r="AV562">
        <v>-10</v>
      </c>
      <c r="AW562">
        <v>-2</v>
      </c>
      <c r="AX562">
        <v>4.5</v>
      </c>
      <c r="AY562">
        <v>-1</v>
      </c>
      <c r="AZ562">
        <v>0.02</v>
      </c>
      <c r="BA562">
        <v>-0.02</v>
      </c>
      <c r="BB562">
        <v>1.6</v>
      </c>
      <c r="BC562">
        <v>0.1</v>
      </c>
      <c r="BD562">
        <v>0.3</v>
      </c>
      <c r="BE562">
        <v>5.7</v>
      </c>
      <c r="BF562">
        <v>-0.05</v>
      </c>
      <c r="BG562">
        <v>-0.02</v>
      </c>
      <c r="BH562">
        <v>3.4</v>
      </c>
      <c r="BI562">
        <v>1.4999999999999999E-2</v>
      </c>
      <c r="BJ562">
        <v>0.13</v>
      </c>
      <c r="BK562">
        <v>2.2999999999999998</v>
      </c>
      <c r="BL562">
        <v>17</v>
      </c>
      <c r="BM562">
        <v>0.1</v>
      </c>
      <c r="BN562">
        <v>8.57</v>
      </c>
      <c r="BO562">
        <v>42</v>
      </c>
      <c r="BP562">
        <v>0.5</v>
      </c>
      <c r="BQ562">
        <v>3.99</v>
      </c>
      <c r="BR562">
        <v>13.99</v>
      </c>
      <c r="BS562">
        <v>2.72</v>
      </c>
      <c r="BT562">
        <v>0.28999999999999998</v>
      </c>
      <c r="BU562">
        <v>2.06</v>
      </c>
      <c r="BV562">
        <v>0.3</v>
      </c>
      <c r="BW562">
        <v>1.64</v>
      </c>
      <c r="BX562">
        <v>0.31</v>
      </c>
      <c r="BY562">
        <v>0.84</v>
      </c>
      <c r="BZ562">
        <v>0.12</v>
      </c>
      <c r="CA562">
        <v>0.75</v>
      </c>
      <c r="CB562">
        <v>0.12</v>
      </c>
    </row>
    <row r="563" spans="1:80" x14ac:dyDescent="0.3">
      <c r="A563" t="s">
        <v>2100</v>
      </c>
      <c r="B563" t="s">
        <v>2101</v>
      </c>
      <c r="C563" s="1" t="str">
        <f>HYPERLINK("http://geochem.nrcan.gc.ca/cdogs/content/bdl/bdl211193_e.htm", "21:1193")</f>
        <v>21:1193</v>
      </c>
      <c r="D563" s="1" t="str">
        <f>HYPERLINK("http://geochem.nrcan.gc.ca/cdogs/content/svy/svy210191_e.htm", "21:0191")</f>
        <v>21:0191</v>
      </c>
      <c r="E563" t="s">
        <v>2102</v>
      </c>
      <c r="F563" t="s">
        <v>2103</v>
      </c>
      <c r="H563">
        <v>56.632589899999999</v>
      </c>
      <c r="I563">
        <v>-106.156407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17</v>
      </c>
      <c r="M563" t="s">
        <v>117</v>
      </c>
      <c r="N563">
        <v>562</v>
      </c>
      <c r="O563">
        <v>1</v>
      </c>
      <c r="P563">
        <v>7</v>
      </c>
      <c r="Q563">
        <v>0.12</v>
      </c>
      <c r="R563">
        <v>0.3</v>
      </c>
      <c r="S563">
        <v>0.4</v>
      </c>
      <c r="T563">
        <v>-20</v>
      </c>
      <c r="U563">
        <v>8.1</v>
      </c>
      <c r="V563">
        <v>0.3</v>
      </c>
      <c r="W563">
        <v>-0.02</v>
      </c>
      <c r="X563">
        <v>0.04</v>
      </c>
      <c r="Y563">
        <v>0.17</v>
      </c>
      <c r="Z563">
        <v>11.1</v>
      </c>
      <c r="AA563">
        <v>1.2</v>
      </c>
      <c r="AB563">
        <v>4.7</v>
      </c>
      <c r="AC563">
        <v>0.1</v>
      </c>
      <c r="AD563">
        <v>1.0900000000000001</v>
      </c>
      <c r="AE563">
        <v>0.83</v>
      </c>
      <c r="AF563">
        <v>0.3</v>
      </c>
      <c r="AG563">
        <v>-0.1</v>
      </c>
      <c r="AH563">
        <v>-0.02</v>
      </c>
      <c r="AI563">
        <v>20</v>
      </c>
      <c r="AJ563">
        <v>-0.02</v>
      </c>
      <c r="AK563">
        <v>0.01</v>
      </c>
      <c r="AL563">
        <v>5.5</v>
      </c>
      <c r="AM563">
        <v>0.7</v>
      </c>
      <c r="AN563">
        <v>0.02</v>
      </c>
      <c r="AO563">
        <v>39</v>
      </c>
      <c r="AP563">
        <v>0.26</v>
      </c>
      <c r="AQ563">
        <v>-1E-3</v>
      </c>
      <c r="AR563">
        <v>0.17</v>
      </c>
      <c r="AS563">
        <v>1.5</v>
      </c>
      <c r="AT563">
        <v>0.01</v>
      </c>
      <c r="AU563">
        <v>2.29</v>
      </c>
      <c r="AV563">
        <v>-10</v>
      </c>
      <c r="AW563">
        <v>-2</v>
      </c>
      <c r="AX563">
        <v>1.5</v>
      </c>
      <c r="AY563">
        <v>-1</v>
      </c>
      <c r="AZ563">
        <v>0.03</v>
      </c>
      <c r="BA563">
        <v>-0.02</v>
      </c>
      <c r="BB563">
        <v>0.7</v>
      </c>
      <c r="BC563">
        <v>0.1</v>
      </c>
      <c r="BD563">
        <v>0.1</v>
      </c>
      <c r="BE563">
        <v>3.2</v>
      </c>
      <c r="BF563">
        <v>-0.05</v>
      </c>
      <c r="BG563">
        <v>-0.02</v>
      </c>
      <c r="BH563">
        <v>2</v>
      </c>
      <c r="BI563">
        <v>7.0000000000000001E-3</v>
      </c>
      <c r="BJ563">
        <v>0.03</v>
      </c>
      <c r="BK563">
        <v>3.2</v>
      </c>
      <c r="BL563">
        <v>7</v>
      </c>
      <c r="BM563">
        <v>-0.1</v>
      </c>
      <c r="BN563">
        <v>2.73</v>
      </c>
      <c r="BO563">
        <v>35.6</v>
      </c>
      <c r="BP563">
        <v>0.5</v>
      </c>
      <c r="BQ563">
        <v>1.34</v>
      </c>
      <c r="BR563">
        <v>5.03</v>
      </c>
      <c r="BS563">
        <v>0.86</v>
      </c>
      <c r="BT563">
        <v>0.12</v>
      </c>
      <c r="BU563">
        <v>0.84</v>
      </c>
      <c r="BV563">
        <v>0.09</v>
      </c>
      <c r="BW563">
        <v>0.51</v>
      </c>
      <c r="BX563">
        <v>0.1</v>
      </c>
      <c r="BY563">
        <v>0.27</v>
      </c>
      <c r="BZ563">
        <v>0.04</v>
      </c>
      <c r="CA563">
        <v>0.25</v>
      </c>
      <c r="CB563">
        <v>0.03</v>
      </c>
    </row>
    <row r="564" spans="1:80" x14ac:dyDescent="0.3">
      <c r="A564" t="s">
        <v>2104</v>
      </c>
      <c r="B564" t="s">
        <v>2105</v>
      </c>
      <c r="C564" s="1" t="str">
        <f>HYPERLINK("http://geochem.nrcan.gc.ca/cdogs/content/bdl/bdl211193_e.htm", "21:1193")</f>
        <v>21:1193</v>
      </c>
      <c r="D564" s="1" t="str">
        <f>HYPERLINK("http://geochem.nrcan.gc.ca/cdogs/content/svy/svy210191_e.htm", "21:0191")</f>
        <v>21:0191</v>
      </c>
      <c r="E564" t="s">
        <v>2106</v>
      </c>
      <c r="F564" t="s">
        <v>2107</v>
      </c>
      <c r="H564">
        <v>56.611084200000001</v>
      </c>
      <c r="I564">
        <v>-106.1125876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17</v>
      </c>
      <c r="M564" t="s">
        <v>122</v>
      </c>
      <c r="N564">
        <v>563</v>
      </c>
      <c r="O564">
        <v>1</v>
      </c>
      <c r="P564">
        <v>57</v>
      </c>
      <c r="Q564">
        <v>0.96</v>
      </c>
      <c r="R564">
        <v>-0.1</v>
      </c>
      <c r="S564">
        <v>0.7</v>
      </c>
      <c r="T564">
        <v>-20</v>
      </c>
      <c r="U564">
        <v>42.3</v>
      </c>
      <c r="V564">
        <v>1.2</v>
      </c>
      <c r="W564">
        <v>0.03</v>
      </c>
      <c r="X564">
        <v>0.25</v>
      </c>
      <c r="Y564">
        <v>0.46</v>
      </c>
      <c r="Z564">
        <v>92.9</v>
      </c>
      <c r="AA564">
        <v>6.4</v>
      </c>
      <c r="AB564">
        <v>23.2</v>
      </c>
      <c r="AC564">
        <v>0.24</v>
      </c>
      <c r="AD564">
        <v>8.61</v>
      </c>
      <c r="AE564">
        <v>1.98</v>
      </c>
      <c r="AF564">
        <v>1.1000000000000001</v>
      </c>
      <c r="AG564">
        <v>-0.1</v>
      </c>
      <c r="AH564">
        <v>-0.02</v>
      </c>
      <c r="AI564">
        <v>51</v>
      </c>
      <c r="AJ564">
        <v>-0.02</v>
      </c>
      <c r="AK564">
        <v>0.03</v>
      </c>
      <c r="AL564">
        <v>46.1</v>
      </c>
      <c r="AM564">
        <v>1.6</v>
      </c>
      <c r="AN564">
        <v>0.06</v>
      </c>
      <c r="AO564">
        <v>214</v>
      </c>
      <c r="AP564">
        <v>1.83</v>
      </c>
      <c r="AQ564">
        <v>5.0000000000000001E-3</v>
      </c>
      <c r="AR564">
        <v>0.65</v>
      </c>
      <c r="AS564">
        <v>11.6</v>
      </c>
      <c r="AT564">
        <v>6.3E-2</v>
      </c>
      <c r="AU564">
        <v>6.55</v>
      </c>
      <c r="AV564">
        <v>-10</v>
      </c>
      <c r="AW564">
        <v>-2</v>
      </c>
      <c r="AX564">
        <v>2.9</v>
      </c>
      <c r="AY564">
        <v>2</v>
      </c>
      <c r="AZ564">
        <v>0.34</v>
      </c>
      <c r="BA564">
        <v>0.06</v>
      </c>
      <c r="BB564">
        <v>2.1</v>
      </c>
      <c r="BC564">
        <v>1.3</v>
      </c>
      <c r="BD564">
        <v>0.4</v>
      </c>
      <c r="BE564">
        <v>14.1</v>
      </c>
      <c r="BF564">
        <v>-0.05</v>
      </c>
      <c r="BG564">
        <v>-0.02</v>
      </c>
      <c r="BH564">
        <v>0.9</v>
      </c>
      <c r="BI564">
        <v>1.2E-2</v>
      </c>
      <c r="BJ564">
        <v>0.1</v>
      </c>
      <c r="BK564">
        <v>8.5</v>
      </c>
      <c r="BL564">
        <v>34</v>
      </c>
      <c r="BM564">
        <v>-0.1</v>
      </c>
      <c r="BN564">
        <v>28.49</v>
      </c>
      <c r="BO564">
        <v>96.2</v>
      </c>
      <c r="BP564">
        <v>0.4</v>
      </c>
      <c r="BQ564">
        <v>12.72</v>
      </c>
      <c r="BR564">
        <v>47.03</v>
      </c>
      <c r="BS564">
        <v>8.65</v>
      </c>
      <c r="BT564">
        <v>0.88</v>
      </c>
      <c r="BU564">
        <v>6.79</v>
      </c>
      <c r="BV564">
        <v>0.96</v>
      </c>
      <c r="BW564">
        <v>5.42</v>
      </c>
      <c r="BX564">
        <v>1.1000000000000001</v>
      </c>
      <c r="BY564">
        <v>2.95</v>
      </c>
      <c r="BZ564">
        <v>0.45</v>
      </c>
      <c r="CA564">
        <v>2.73</v>
      </c>
      <c r="CB564">
        <v>0.42</v>
      </c>
    </row>
    <row r="565" spans="1:80" x14ac:dyDescent="0.3">
      <c r="A565" t="s">
        <v>2108</v>
      </c>
      <c r="B565" t="s">
        <v>2109</v>
      </c>
      <c r="C565" s="1" t="str">
        <f>HYPERLINK("http://geochem.nrcan.gc.ca/cdogs/content/bdl/bdl211193_e.htm", "21:1193")</f>
        <v>21:1193</v>
      </c>
      <c r="D565" s="1" t="str">
        <f>HYPERLINK("http://geochem.nrcan.gc.ca/cdogs/content/svy/svy210191_e.htm", "21:0191")</f>
        <v>21:0191</v>
      </c>
      <c r="E565" t="s">
        <v>2110</v>
      </c>
      <c r="F565" t="s">
        <v>2111</v>
      </c>
      <c r="H565">
        <v>56.595427299999997</v>
      </c>
      <c r="I565">
        <v>-106.2020626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17</v>
      </c>
      <c r="M565" t="s">
        <v>127</v>
      </c>
      <c r="N565">
        <v>564</v>
      </c>
      <c r="O565">
        <v>1</v>
      </c>
      <c r="P565">
        <v>155</v>
      </c>
      <c r="Q565">
        <v>1.34</v>
      </c>
      <c r="R565">
        <v>2.2999999999999998</v>
      </c>
      <c r="S565">
        <v>1</v>
      </c>
      <c r="T565">
        <v>-20</v>
      </c>
      <c r="U565">
        <v>127.8</v>
      </c>
      <c r="V565">
        <v>3.4</v>
      </c>
      <c r="W565">
        <v>0.12</v>
      </c>
      <c r="X565">
        <v>0.21</v>
      </c>
      <c r="Y565">
        <v>0.88</v>
      </c>
      <c r="Z565">
        <v>144.1</v>
      </c>
      <c r="AA565">
        <v>11.7</v>
      </c>
      <c r="AB565">
        <v>66.8</v>
      </c>
      <c r="AC565">
        <v>0.99</v>
      </c>
      <c r="AD565">
        <v>24.22</v>
      </c>
      <c r="AE565">
        <v>13.72</v>
      </c>
      <c r="AF565">
        <v>3.6</v>
      </c>
      <c r="AG565">
        <v>0.2</v>
      </c>
      <c r="AH565">
        <v>0.44</v>
      </c>
      <c r="AI565">
        <v>86</v>
      </c>
      <c r="AJ565">
        <v>-0.02</v>
      </c>
      <c r="AK565">
        <v>0.12</v>
      </c>
      <c r="AL565">
        <v>75.3</v>
      </c>
      <c r="AM565">
        <v>10.1</v>
      </c>
      <c r="AN565">
        <v>0.25</v>
      </c>
      <c r="AO565">
        <v>1025</v>
      </c>
      <c r="AP565">
        <v>4.9000000000000004</v>
      </c>
      <c r="AQ565">
        <v>8.9999999999999993E-3</v>
      </c>
      <c r="AR565">
        <v>2.46</v>
      </c>
      <c r="AS565">
        <v>27.8</v>
      </c>
      <c r="AT565">
        <v>0.186</v>
      </c>
      <c r="AU565">
        <v>5.98</v>
      </c>
      <c r="AV565">
        <v>-10</v>
      </c>
      <c r="AW565">
        <v>3</v>
      </c>
      <c r="AX565">
        <v>17.7</v>
      </c>
      <c r="AY565">
        <v>3</v>
      </c>
      <c r="AZ565">
        <v>0.51</v>
      </c>
      <c r="BA565">
        <v>7.0000000000000007E-2</v>
      </c>
      <c r="BB565">
        <v>10.5</v>
      </c>
      <c r="BC565">
        <v>2.4</v>
      </c>
      <c r="BD565">
        <v>1.1000000000000001</v>
      </c>
      <c r="BE565">
        <v>13.8</v>
      </c>
      <c r="BF565">
        <v>-0.05</v>
      </c>
      <c r="BG565">
        <v>-0.02</v>
      </c>
      <c r="BH565">
        <v>12.3</v>
      </c>
      <c r="BI565">
        <v>5.2999999999999999E-2</v>
      </c>
      <c r="BJ565">
        <v>0.24</v>
      </c>
      <c r="BK565">
        <v>9.4</v>
      </c>
      <c r="BL565">
        <v>117</v>
      </c>
      <c r="BM565">
        <v>0.8</v>
      </c>
      <c r="BN565">
        <v>60.18</v>
      </c>
      <c r="BO565">
        <v>157.1</v>
      </c>
      <c r="BP565">
        <v>19.5</v>
      </c>
      <c r="BQ565">
        <v>21.53</v>
      </c>
      <c r="BR565">
        <v>84.55</v>
      </c>
      <c r="BS565">
        <v>15.69</v>
      </c>
      <c r="BT565">
        <v>2.2200000000000002</v>
      </c>
      <c r="BU565">
        <v>13.26</v>
      </c>
      <c r="BV565">
        <v>1.81</v>
      </c>
      <c r="BW565">
        <v>10.15</v>
      </c>
      <c r="BX565">
        <v>2.1</v>
      </c>
      <c r="BY565">
        <v>6.08</v>
      </c>
      <c r="BZ565">
        <v>0.92</v>
      </c>
      <c r="CA565">
        <v>5.65</v>
      </c>
      <c r="CB565">
        <v>1</v>
      </c>
    </row>
    <row r="566" spans="1:80" x14ac:dyDescent="0.3">
      <c r="A566" t="s">
        <v>2112</v>
      </c>
      <c r="B566" t="s">
        <v>2113</v>
      </c>
      <c r="C566" s="1" t="str">
        <f>HYPERLINK("http://geochem.nrcan.gc.ca/cdogs/content/bdl/bdl211193_e.htm", "21:1193")</f>
        <v>21:1193</v>
      </c>
      <c r="D566" s="1" t="str">
        <f>HYPERLINK("http://geochem.nrcan.gc.ca/cdogs/content/svy/svy210191_e.htm", "21:0191")</f>
        <v>21:0191</v>
      </c>
      <c r="E566" t="s">
        <v>2114</v>
      </c>
      <c r="F566" t="s">
        <v>2115</v>
      </c>
      <c r="H566">
        <v>56.608412600000001</v>
      </c>
      <c r="I566">
        <v>-106.24930000000001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17</v>
      </c>
      <c r="M566" t="s">
        <v>132</v>
      </c>
      <c r="N566">
        <v>565</v>
      </c>
      <c r="O566">
        <v>1</v>
      </c>
      <c r="P566">
        <v>117</v>
      </c>
      <c r="Q566">
        <v>1.52</v>
      </c>
      <c r="R566">
        <v>3</v>
      </c>
      <c r="S566">
        <v>-0.2</v>
      </c>
      <c r="T566">
        <v>-20</v>
      </c>
      <c r="U566">
        <v>136.9</v>
      </c>
      <c r="V566">
        <v>5.0999999999999996</v>
      </c>
      <c r="W566">
        <v>0.14000000000000001</v>
      </c>
      <c r="X566">
        <v>0.21</v>
      </c>
      <c r="Y566">
        <v>0.44</v>
      </c>
      <c r="Z566">
        <v>208.1</v>
      </c>
      <c r="AA566">
        <v>19.7</v>
      </c>
      <c r="AB566">
        <v>77.8</v>
      </c>
      <c r="AC566">
        <v>0.46</v>
      </c>
      <c r="AD566">
        <v>15.65</v>
      </c>
      <c r="AE566">
        <v>29.52</v>
      </c>
      <c r="AF566">
        <v>2.2999999999999998</v>
      </c>
      <c r="AG566">
        <v>0.3</v>
      </c>
      <c r="AH566">
        <v>0.2</v>
      </c>
      <c r="AI566">
        <v>88</v>
      </c>
      <c r="AJ566">
        <v>0.04</v>
      </c>
      <c r="AK566">
        <v>0.04</v>
      </c>
      <c r="AL566">
        <v>90.9</v>
      </c>
      <c r="AM566">
        <v>4.5</v>
      </c>
      <c r="AN566">
        <v>0.14000000000000001</v>
      </c>
      <c r="AO566">
        <v>2260</v>
      </c>
      <c r="AP566">
        <v>8.0299999999999994</v>
      </c>
      <c r="AQ566">
        <v>2E-3</v>
      </c>
      <c r="AR566">
        <v>1.76</v>
      </c>
      <c r="AS566">
        <v>14.6</v>
      </c>
      <c r="AT566">
        <v>0.28499999999999998</v>
      </c>
      <c r="AU566">
        <v>2.7</v>
      </c>
      <c r="AV566">
        <v>-10</v>
      </c>
      <c r="AW566">
        <v>-2</v>
      </c>
      <c r="AX566">
        <v>6</v>
      </c>
      <c r="AY566">
        <v>-1</v>
      </c>
      <c r="AZ566">
        <v>0.16</v>
      </c>
      <c r="BA566">
        <v>0.02</v>
      </c>
      <c r="BB566">
        <v>14.2</v>
      </c>
      <c r="BC566">
        <v>1.2</v>
      </c>
      <c r="BD566">
        <v>1.4</v>
      </c>
      <c r="BE566">
        <v>11.5</v>
      </c>
      <c r="BF566">
        <v>-0.05</v>
      </c>
      <c r="BG566">
        <v>0.04</v>
      </c>
      <c r="BH566">
        <v>18.399999999999999</v>
      </c>
      <c r="BI566">
        <v>4.9000000000000002E-2</v>
      </c>
      <c r="BJ566">
        <v>0.14000000000000001</v>
      </c>
      <c r="BK566">
        <v>13.3</v>
      </c>
      <c r="BL566">
        <v>207</v>
      </c>
      <c r="BM566">
        <v>0.9</v>
      </c>
      <c r="BN566">
        <v>55.08</v>
      </c>
      <c r="BO566">
        <v>111.4</v>
      </c>
      <c r="BP566">
        <v>11.8</v>
      </c>
      <c r="BQ566">
        <v>24.8</v>
      </c>
      <c r="BR566">
        <v>89.39</v>
      </c>
      <c r="BS566">
        <v>17.48</v>
      </c>
      <c r="BT566">
        <v>2.19</v>
      </c>
      <c r="BU566">
        <v>13.29</v>
      </c>
      <c r="BV566">
        <v>2.02</v>
      </c>
      <c r="BW566">
        <v>10.9</v>
      </c>
      <c r="BX566">
        <v>2.13</v>
      </c>
      <c r="BY566">
        <v>5.76</v>
      </c>
      <c r="BZ566">
        <v>0.88</v>
      </c>
      <c r="CA566">
        <v>5.57</v>
      </c>
      <c r="CB566">
        <v>0.92</v>
      </c>
    </row>
    <row r="567" spans="1:80" x14ac:dyDescent="0.3">
      <c r="A567" t="s">
        <v>2116</v>
      </c>
      <c r="B567" t="s">
        <v>2117</v>
      </c>
      <c r="C567" s="1" t="str">
        <f>HYPERLINK("http://geochem.nrcan.gc.ca/cdogs/content/bdl/bdl211193_e.htm", "21:1193")</f>
        <v>21:1193</v>
      </c>
      <c r="D567" s="1" t="str">
        <f>HYPERLINK("http://geochem.nrcan.gc.ca/cdogs/content/svy/svy210191_e.htm", "21:0191")</f>
        <v>21:0191</v>
      </c>
      <c r="E567" t="s">
        <v>2118</v>
      </c>
      <c r="F567" t="s">
        <v>2119</v>
      </c>
      <c r="H567">
        <v>56.580021899999998</v>
      </c>
      <c r="I567">
        <v>-106.2677691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17</v>
      </c>
      <c r="M567" t="s">
        <v>142</v>
      </c>
      <c r="N567">
        <v>566</v>
      </c>
      <c r="O567">
        <v>1</v>
      </c>
      <c r="P567">
        <v>129</v>
      </c>
      <c r="Q567">
        <v>1.1399999999999999</v>
      </c>
      <c r="R567">
        <v>0.6</v>
      </c>
      <c r="S567">
        <v>1.5</v>
      </c>
      <c r="T567">
        <v>-20</v>
      </c>
      <c r="U567">
        <v>119.9</v>
      </c>
      <c r="V567">
        <v>0.9</v>
      </c>
      <c r="W567">
        <v>0.11</v>
      </c>
      <c r="X567">
        <v>0.35</v>
      </c>
      <c r="Y567">
        <v>0.7</v>
      </c>
      <c r="Z567">
        <v>62.7</v>
      </c>
      <c r="AA567">
        <v>6.8</v>
      </c>
      <c r="AB567">
        <v>32.4</v>
      </c>
      <c r="AC567">
        <v>0.94</v>
      </c>
      <c r="AD567">
        <v>31</v>
      </c>
      <c r="AE567">
        <v>1.81</v>
      </c>
      <c r="AF567">
        <v>3.4</v>
      </c>
      <c r="AG567">
        <v>-0.1</v>
      </c>
      <c r="AH567">
        <v>0.16</v>
      </c>
      <c r="AI567">
        <v>51</v>
      </c>
      <c r="AJ567">
        <v>-0.02</v>
      </c>
      <c r="AK567">
        <v>0.11</v>
      </c>
      <c r="AL567">
        <v>35</v>
      </c>
      <c r="AM567">
        <v>11</v>
      </c>
      <c r="AN567">
        <v>0.27</v>
      </c>
      <c r="AO567">
        <v>324</v>
      </c>
      <c r="AP567">
        <v>2.33</v>
      </c>
      <c r="AQ567">
        <v>8.9999999999999993E-3</v>
      </c>
      <c r="AR567">
        <v>1.55</v>
      </c>
      <c r="AS567">
        <v>22.2</v>
      </c>
      <c r="AT567">
        <v>0.09</v>
      </c>
      <c r="AU567">
        <v>6.34</v>
      </c>
      <c r="AV567">
        <v>-10</v>
      </c>
      <c r="AW567">
        <v>3</v>
      </c>
      <c r="AX567">
        <v>15.6</v>
      </c>
      <c r="AY567">
        <v>1</v>
      </c>
      <c r="AZ567">
        <v>0.5</v>
      </c>
      <c r="BA567">
        <v>0.08</v>
      </c>
      <c r="BB567">
        <v>5.6</v>
      </c>
      <c r="BC567">
        <v>2.5</v>
      </c>
      <c r="BD567">
        <v>0.8</v>
      </c>
      <c r="BE567">
        <v>17.3</v>
      </c>
      <c r="BF567">
        <v>-0.05</v>
      </c>
      <c r="BG567">
        <v>-0.02</v>
      </c>
      <c r="BH567">
        <v>5.9</v>
      </c>
      <c r="BI567">
        <v>3.7999999999999999E-2</v>
      </c>
      <c r="BJ567">
        <v>0.17</v>
      </c>
      <c r="BK567">
        <v>21.5</v>
      </c>
      <c r="BL567">
        <v>35</v>
      </c>
      <c r="BM567">
        <v>0.2</v>
      </c>
      <c r="BN567">
        <v>27.84</v>
      </c>
      <c r="BO567">
        <v>138.1</v>
      </c>
      <c r="BP567">
        <v>6.5</v>
      </c>
      <c r="BQ567">
        <v>10.130000000000001</v>
      </c>
      <c r="BR567">
        <v>38.840000000000003</v>
      </c>
      <c r="BS567">
        <v>7.58</v>
      </c>
      <c r="BT567">
        <v>1.06</v>
      </c>
      <c r="BU567">
        <v>6.37</v>
      </c>
      <c r="BV567">
        <v>0.9</v>
      </c>
      <c r="BW567">
        <v>4.95</v>
      </c>
      <c r="BX567">
        <v>1.02</v>
      </c>
      <c r="BY567">
        <v>2.85</v>
      </c>
      <c r="BZ567">
        <v>0.44</v>
      </c>
      <c r="CA567">
        <v>2.64</v>
      </c>
      <c r="CB567">
        <v>0.46</v>
      </c>
    </row>
    <row r="568" spans="1:80" x14ac:dyDescent="0.3">
      <c r="A568" t="s">
        <v>2120</v>
      </c>
      <c r="B568" t="s">
        <v>2121</v>
      </c>
      <c r="C568" s="1" t="str">
        <f>HYPERLINK("http://geochem.nrcan.gc.ca/cdogs/content/bdl/bdl211193_e.htm", "21:1193")</f>
        <v>21:1193</v>
      </c>
      <c r="D568" s="1" t="str">
        <f>HYPERLINK("http://geochem.nrcan.gc.ca/cdogs/content/svy/svy210191_e.htm", "21:0191")</f>
        <v>21:0191</v>
      </c>
      <c r="E568" t="s">
        <v>2122</v>
      </c>
      <c r="F568" t="s">
        <v>2123</v>
      </c>
      <c r="H568">
        <v>56.586656099999999</v>
      </c>
      <c r="I568">
        <v>-106.2979526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17</v>
      </c>
      <c r="M568" t="s">
        <v>147</v>
      </c>
      <c r="N568">
        <v>567</v>
      </c>
      <c r="O568">
        <v>1</v>
      </c>
      <c r="P568">
        <v>39</v>
      </c>
      <c r="Q568">
        <v>0.7</v>
      </c>
      <c r="R568">
        <v>0.2</v>
      </c>
      <c r="S568">
        <v>1.6</v>
      </c>
      <c r="T568">
        <v>-20</v>
      </c>
      <c r="U568">
        <v>95.2</v>
      </c>
      <c r="V568">
        <v>1.2</v>
      </c>
      <c r="W568">
        <v>0.05</v>
      </c>
      <c r="X568">
        <v>0.41</v>
      </c>
      <c r="Y568">
        <v>0.28000000000000003</v>
      </c>
      <c r="Z568">
        <v>74.099999999999994</v>
      </c>
      <c r="AA568">
        <v>6.2</v>
      </c>
      <c r="AB568">
        <v>22.4</v>
      </c>
      <c r="AC568">
        <v>0.69</v>
      </c>
      <c r="AD568">
        <v>13.27</v>
      </c>
      <c r="AE568">
        <v>0.81</v>
      </c>
      <c r="AF568">
        <v>1.6</v>
      </c>
      <c r="AG568">
        <v>-0.1</v>
      </c>
      <c r="AH568">
        <v>0.08</v>
      </c>
      <c r="AI568">
        <v>31</v>
      </c>
      <c r="AJ568">
        <v>-0.02</v>
      </c>
      <c r="AK568">
        <v>0.06</v>
      </c>
      <c r="AL568">
        <v>40.700000000000003</v>
      </c>
      <c r="AM568">
        <v>7.2</v>
      </c>
      <c r="AN568">
        <v>0.17</v>
      </c>
      <c r="AO568">
        <v>225</v>
      </c>
      <c r="AP568">
        <v>1.4</v>
      </c>
      <c r="AQ568">
        <v>6.0000000000000001E-3</v>
      </c>
      <c r="AR568">
        <v>0.94</v>
      </c>
      <c r="AS568">
        <v>22.4</v>
      </c>
      <c r="AT568">
        <v>3.5000000000000003E-2</v>
      </c>
      <c r="AU568">
        <v>3.42</v>
      </c>
      <c r="AV568">
        <v>-10</v>
      </c>
      <c r="AW568">
        <v>-2</v>
      </c>
      <c r="AX568">
        <v>9.9</v>
      </c>
      <c r="AY568">
        <v>-1</v>
      </c>
      <c r="AZ568">
        <v>0.57999999999999996</v>
      </c>
      <c r="BA568">
        <v>0.1</v>
      </c>
      <c r="BB568">
        <v>3.3</v>
      </c>
      <c r="BC568">
        <v>0.8</v>
      </c>
      <c r="BD568">
        <v>0.5</v>
      </c>
      <c r="BE568">
        <v>21.9</v>
      </c>
      <c r="BF568">
        <v>-0.05</v>
      </c>
      <c r="BG568">
        <v>-0.02</v>
      </c>
      <c r="BH568">
        <v>2.2000000000000002</v>
      </c>
      <c r="BI568">
        <v>2.3E-2</v>
      </c>
      <c r="BJ568">
        <v>0.09</v>
      </c>
      <c r="BK568">
        <v>4.2</v>
      </c>
      <c r="BL568">
        <v>17</v>
      </c>
      <c r="BM568">
        <v>-0.1</v>
      </c>
      <c r="BN568">
        <v>28.88</v>
      </c>
      <c r="BO568">
        <v>87.5</v>
      </c>
      <c r="BP568">
        <v>3.2</v>
      </c>
      <c r="BQ568">
        <v>11.09</v>
      </c>
      <c r="BR568">
        <v>42.88</v>
      </c>
      <c r="BS568">
        <v>8.25</v>
      </c>
      <c r="BT568">
        <v>1.0900000000000001</v>
      </c>
      <c r="BU568">
        <v>6.58</v>
      </c>
      <c r="BV568">
        <v>0.89</v>
      </c>
      <c r="BW568">
        <v>5.03</v>
      </c>
      <c r="BX568">
        <v>1.04</v>
      </c>
      <c r="BY568">
        <v>2.76</v>
      </c>
      <c r="BZ568">
        <v>0.42</v>
      </c>
      <c r="CA568">
        <v>2.76</v>
      </c>
      <c r="CB568">
        <v>0.49</v>
      </c>
    </row>
    <row r="569" spans="1:80" x14ac:dyDescent="0.3">
      <c r="A569" t="s">
        <v>2124</v>
      </c>
      <c r="B569" t="s">
        <v>2125</v>
      </c>
      <c r="C569" s="1" t="str">
        <f>HYPERLINK("http://geochem.nrcan.gc.ca/cdogs/content/bdl/bdl211193_e.htm", "21:1193")</f>
        <v>21:1193</v>
      </c>
      <c r="D569" s="1" t="str">
        <f>HYPERLINK("http://geochem.nrcan.gc.ca/cdogs/content/svy/svy210191_e.htm", "21:0191")</f>
        <v>21:0191</v>
      </c>
      <c r="E569" t="s">
        <v>2126</v>
      </c>
      <c r="F569" t="s">
        <v>2127</v>
      </c>
      <c r="H569">
        <v>56.560577700000003</v>
      </c>
      <c r="I569">
        <v>-106.2827231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17</v>
      </c>
      <c r="M569" t="s">
        <v>152</v>
      </c>
      <c r="N569">
        <v>568</v>
      </c>
      <c r="O569">
        <v>1</v>
      </c>
      <c r="P569">
        <v>65</v>
      </c>
      <c r="Q569">
        <v>0.73</v>
      </c>
      <c r="R569">
        <v>0.4</v>
      </c>
      <c r="S569">
        <v>0.3</v>
      </c>
      <c r="T569">
        <v>-20</v>
      </c>
      <c r="U569">
        <v>116.6</v>
      </c>
      <c r="V569">
        <v>0.7</v>
      </c>
      <c r="W569">
        <v>0.06</v>
      </c>
      <c r="X569">
        <v>0.48</v>
      </c>
      <c r="Y569">
        <v>0.41</v>
      </c>
      <c r="Z569">
        <v>45.4</v>
      </c>
      <c r="AA569">
        <v>5.6</v>
      </c>
      <c r="AB569">
        <v>28.9</v>
      </c>
      <c r="AC569">
        <v>1.03</v>
      </c>
      <c r="AD569">
        <v>15.71</v>
      </c>
      <c r="AE569">
        <v>0.82</v>
      </c>
      <c r="AF569">
        <v>2.2999999999999998</v>
      </c>
      <c r="AG569">
        <v>-0.1</v>
      </c>
      <c r="AH569">
        <v>0.05</v>
      </c>
      <c r="AI569">
        <v>43</v>
      </c>
      <c r="AJ569">
        <v>-0.02</v>
      </c>
      <c r="AK569">
        <v>7.0000000000000007E-2</v>
      </c>
      <c r="AL569">
        <v>23.5</v>
      </c>
      <c r="AM569">
        <v>11.1</v>
      </c>
      <c r="AN569">
        <v>0.22</v>
      </c>
      <c r="AO569">
        <v>405</v>
      </c>
      <c r="AP569">
        <v>2.29</v>
      </c>
      <c r="AQ569">
        <v>6.0000000000000001E-3</v>
      </c>
      <c r="AR569">
        <v>1.1399999999999999</v>
      </c>
      <c r="AS569">
        <v>23</v>
      </c>
      <c r="AT569">
        <v>4.4999999999999998E-2</v>
      </c>
      <c r="AU569">
        <v>9.67</v>
      </c>
      <c r="AV569">
        <v>-10</v>
      </c>
      <c r="AW569">
        <v>-2</v>
      </c>
      <c r="AX569">
        <v>15.5</v>
      </c>
      <c r="AY569">
        <v>2</v>
      </c>
      <c r="AZ569">
        <v>0.43</v>
      </c>
      <c r="BA569">
        <v>0.09</v>
      </c>
      <c r="BB569">
        <v>2.7</v>
      </c>
      <c r="BC569">
        <v>1.4</v>
      </c>
      <c r="BD569">
        <v>0.6</v>
      </c>
      <c r="BE569">
        <v>22.3</v>
      </c>
      <c r="BF569">
        <v>-0.05</v>
      </c>
      <c r="BG569">
        <v>-0.02</v>
      </c>
      <c r="BH569">
        <v>1.4</v>
      </c>
      <c r="BI569">
        <v>3.1E-2</v>
      </c>
      <c r="BJ569">
        <v>0.09</v>
      </c>
      <c r="BK569">
        <v>18.399999999999999</v>
      </c>
      <c r="BL569">
        <v>22</v>
      </c>
      <c r="BM569">
        <v>0.1</v>
      </c>
      <c r="BN569">
        <v>17.87</v>
      </c>
      <c r="BO569">
        <v>136.5</v>
      </c>
      <c r="BP569">
        <v>2</v>
      </c>
      <c r="BQ569">
        <v>6.15</v>
      </c>
      <c r="BR569">
        <v>23.8</v>
      </c>
      <c r="BS569">
        <v>4.46</v>
      </c>
      <c r="BT569">
        <v>0.57999999999999996</v>
      </c>
      <c r="BU569">
        <v>3.55</v>
      </c>
      <c r="BV569">
        <v>0.54</v>
      </c>
      <c r="BW569">
        <v>2.85</v>
      </c>
      <c r="BX569">
        <v>0.64</v>
      </c>
      <c r="BY569">
        <v>1.74</v>
      </c>
      <c r="BZ569">
        <v>0.27</v>
      </c>
      <c r="CA569">
        <v>1.85</v>
      </c>
      <c r="CB569">
        <v>0.28000000000000003</v>
      </c>
    </row>
    <row r="570" spans="1:80" x14ac:dyDescent="0.3">
      <c r="A570" t="s">
        <v>2128</v>
      </c>
      <c r="B570" t="s">
        <v>2129</v>
      </c>
      <c r="C570" s="1" t="str">
        <f>HYPERLINK("http://geochem.nrcan.gc.ca/cdogs/content/bdl/bdl211193_e.htm", "21:1193")</f>
        <v>21:1193</v>
      </c>
      <c r="D570" s="1" t="str">
        <f>HYPERLINK("http://geochem.nrcan.gc.ca/cdogs/content/svy/svy210191_e.htm", "21:0191")</f>
        <v>21:0191</v>
      </c>
      <c r="E570" t="s">
        <v>2130</v>
      </c>
      <c r="F570" t="s">
        <v>2131</v>
      </c>
      <c r="H570">
        <v>56.546610899999997</v>
      </c>
      <c r="I570">
        <v>-106.3368396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17</v>
      </c>
      <c r="M570" t="s">
        <v>157</v>
      </c>
      <c r="N570">
        <v>569</v>
      </c>
      <c r="O570">
        <v>1</v>
      </c>
      <c r="P570">
        <v>155</v>
      </c>
      <c r="Q570">
        <v>1.56</v>
      </c>
      <c r="R570">
        <v>2.1</v>
      </c>
      <c r="S570">
        <v>0.4</v>
      </c>
      <c r="T570">
        <v>-20</v>
      </c>
      <c r="U570">
        <v>182.2</v>
      </c>
      <c r="V570">
        <v>2.4</v>
      </c>
      <c r="W570">
        <v>0.17</v>
      </c>
      <c r="X570">
        <v>0.31</v>
      </c>
      <c r="Y570">
        <v>0.8</v>
      </c>
      <c r="Z570">
        <v>109</v>
      </c>
      <c r="AA570">
        <v>9.1999999999999993</v>
      </c>
      <c r="AB570">
        <v>35.799999999999997</v>
      </c>
      <c r="AC570">
        <v>0.94</v>
      </c>
      <c r="AD570">
        <v>39.06</v>
      </c>
      <c r="AE570">
        <v>6.82</v>
      </c>
      <c r="AF570">
        <v>3.5</v>
      </c>
      <c r="AG570">
        <v>0.1</v>
      </c>
      <c r="AH570">
        <v>0.11</v>
      </c>
      <c r="AI570">
        <v>60</v>
      </c>
      <c r="AJ570">
        <v>0.02</v>
      </c>
      <c r="AK570">
        <v>0.09</v>
      </c>
      <c r="AL570">
        <v>67.7</v>
      </c>
      <c r="AM570">
        <v>11.7</v>
      </c>
      <c r="AN570">
        <v>0.22</v>
      </c>
      <c r="AO570">
        <v>880</v>
      </c>
      <c r="AP570">
        <v>3.47</v>
      </c>
      <c r="AQ570">
        <v>8.0000000000000002E-3</v>
      </c>
      <c r="AR570">
        <v>1.56</v>
      </c>
      <c r="AS570">
        <v>28</v>
      </c>
      <c r="AT570">
        <v>0.26800000000000002</v>
      </c>
      <c r="AU570">
        <v>6.07</v>
      </c>
      <c r="AV570">
        <v>10</v>
      </c>
      <c r="AW570">
        <v>-2</v>
      </c>
      <c r="AX570">
        <v>14.5</v>
      </c>
      <c r="AY570">
        <v>3</v>
      </c>
      <c r="AZ570">
        <v>0.42</v>
      </c>
      <c r="BA570">
        <v>0.1</v>
      </c>
      <c r="BB570">
        <v>7.4</v>
      </c>
      <c r="BC570">
        <v>2.8</v>
      </c>
      <c r="BD570">
        <v>0.7</v>
      </c>
      <c r="BE570">
        <v>18.5</v>
      </c>
      <c r="BF570">
        <v>-0.05</v>
      </c>
      <c r="BG570">
        <v>0.03</v>
      </c>
      <c r="BH570">
        <v>8.5</v>
      </c>
      <c r="BI570">
        <v>3.3000000000000002E-2</v>
      </c>
      <c r="BJ570">
        <v>0.31</v>
      </c>
      <c r="BK570">
        <v>35.9</v>
      </c>
      <c r="BL570">
        <v>46</v>
      </c>
      <c r="BM570">
        <v>0.4</v>
      </c>
      <c r="BN570">
        <v>44.09</v>
      </c>
      <c r="BO570">
        <v>166.7</v>
      </c>
      <c r="BP570">
        <v>4.5999999999999996</v>
      </c>
      <c r="BQ570">
        <v>19.41</v>
      </c>
      <c r="BR570">
        <v>71.11</v>
      </c>
      <c r="BS570">
        <v>13.66</v>
      </c>
      <c r="BT570">
        <v>1.79</v>
      </c>
      <c r="BU570">
        <v>11.19</v>
      </c>
      <c r="BV570">
        <v>1.57</v>
      </c>
      <c r="BW570">
        <v>8.8000000000000007</v>
      </c>
      <c r="BX570">
        <v>1.73</v>
      </c>
      <c r="BY570">
        <v>4.67</v>
      </c>
      <c r="BZ570">
        <v>0.69</v>
      </c>
      <c r="CA570">
        <v>4.58</v>
      </c>
      <c r="CB570">
        <v>0.67</v>
      </c>
    </row>
    <row r="571" spans="1:80" x14ac:dyDescent="0.3">
      <c r="A571" t="s">
        <v>2132</v>
      </c>
      <c r="B571" t="s">
        <v>2133</v>
      </c>
      <c r="C571" s="1" t="str">
        <f>HYPERLINK("http://geochem.nrcan.gc.ca/cdogs/content/bdl/bdl211193_e.htm", "21:1193")</f>
        <v>21:1193</v>
      </c>
      <c r="D571" s="1" t="str">
        <f>HYPERLINK("http://geochem.nrcan.gc.ca/cdogs/content/svy/svy210191_e.htm", "21:0191")</f>
        <v>21:0191</v>
      </c>
      <c r="E571" t="s">
        <v>2134</v>
      </c>
      <c r="F571" t="s">
        <v>2135</v>
      </c>
      <c r="H571">
        <v>56.564788900000003</v>
      </c>
      <c r="I571">
        <v>-106.3492311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17</v>
      </c>
      <c r="M571" t="s">
        <v>162</v>
      </c>
      <c r="N571">
        <v>570</v>
      </c>
      <c r="O571">
        <v>1</v>
      </c>
      <c r="P571">
        <v>30</v>
      </c>
      <c r="Q571">
        <v>0.79</v>
      </c>
      <c r="R571">
        <v>0.6</v>
      </c>
      <c r="S571">
        <v>-0.2</v>
      </c>
      <c r="T571">
        <v>-20</v>
      </c>
      <c r="U571">
        <v>110.9</v>
      </c>
      <c r="V571">
        <v>1.2</v>
      </c>
      <c r="W571">
        <v>0.04</v>
      </c>
      <c r="X571">
        <v>0.15</v>
      </c>
      <c r="Y571">
        <v>0.3</v>
      </c>
      <c r="Z571">
        <v>78.7</v>
      </c>
      <c r="AA571">
        <v>12.4</v>
      </c>
      <c r="AB571">
        <v>21.9</v>
      </c>
      <c r="AC571">
        <v>0.72</v>
      </c>
      <c r="AD571">
        <v>5.57</v>
      </c>
      <c r="AE571">
        <v>7.72</v>
      </c>
      <c r="AF571">
        <v>2.2999999999999998</v>
      </c>
      <c r="AG571">
        <v>0.1</v>
      </c>
      <c r="AH571">
        <v>0.17</v>
      </c>
      <c r="AI571">
        <v>41</v>
      </c>
      <c r="AJ571">
        <v>-0.02</v>
      </c>
      <c r="AK571">
        <v>7.0000000000000007E-2</v>
      </c>
      <c r="AL571">
        <v>35.299999999999997</v>
      </c>
      <c r="AM571">
        <v>8.4</v>
      </c>
      <c r="AN571">
        <v>0.21</v>
      </c>
      <c r="AO571">
        <v>1923</v>
      </c>
      <c r="AP571">
        <v>0.92</v>
      </c>
      <c r="AQ571">
        <v>5.0000000000000001E-3</v>
      </c>
      <c r="AR571">
        <v>1.1100000000000001</v>
      </c>
      <c r="AS571">
        <v>9.5</v>
      </c>
      <c r="AT571">
        <v>4.9000000000000002E-2</v>
      </c>
      <c r="AU571">
        <v>2.4</v>
      </c>
      <c r="AV571">
        <v>-10</v>
      </c>
      <c r="AW571">
        <v>-2</v>
      </c>
      <c r="AX571">
        <v>9.8000000000000007</v>
      </c>
      <c r="AY571">
        <v>-1</v>
      </c>
      <c r="AZ571">
        <v>0.11</v>
      </c>
      <c r="BA571">
        <v>-0.02</v>
      </c>
      <c r="BB571">
        <v>4.2</v>
      </c>
      <c r="BC571">
        <v>0.6</v>
      </c>
      <c r="BD571">
        <v>0.6</v>
      </c>
      <c r="BE571">
        <v>8.5</v>
      </c>
      <c r="BF571">
        <v>-0.05</v>
      </c>
      <c r="BG571">
        <v>-0.02</v>
      </c>
      <c r="BH571">
        <v>7.9</v>
      </c>
      <c r="BI571">
        <v>3.6999999999999998E-2</v>
      </c>
      <c r="BJ571">
        <v>0.2</v>
      </c>
      <c r="BK571">
        <v>6.2</v>
      </c>
      <c r="BL571">
        <v>35</v>
      </c>
      <c r="BM571">
        <v>0.2</v>
      </c>
      <c r="BN571">
        <v>17.71</v>
      </c>
      <c r="BO571">
        <v>74.7</v>
      </c>
      <c r="BP571">
        <v>6.2</v>
      </c>
      <c r="BQ571">
        <v>8.9700000000000006</v>
      </c>
      <c r="BR571">
        <v>32.979999999999997</v>
      </c>
      <c r="BS571">
        <v>5.73</v>
      </c>
      <c r="BT571">
        <v>0.7</v>
      </c>
      <c r="BU571">
        <v>4.7</v>
      </c>
      <c r="BV571">
        <v>0.65</v>
      </c>
      <c r="BW571">
        <v>3.39</v>
      </c>
      <c r="BX571">
        <v>0.65</v>
      </c>
      <c r="BY571">
        <v>1.87</v>
      </c>
      <c r="BZ571">
        <v>0.27</v>
      </c>
      <c r="CA571">
        <v>1.62</v>
      </c>
      <c r="CB571">
        <v>0.26</v>
      </c>
    </row>
    <row r="572" spans="1:80" x14ac:dyDescent="0.3">
      <c r="A572" t="s">
        <v>2136</v>
      </c>
      <c r="B572" t="s">
        <v>2137</v>
      </c>
      <c r="C572" s="1" t="str">
        <f>HYPERLINK("http://geochem.nrcan.gc.ca/cdogs/content/bdl/bdl211193_e.htm", "21:1193")</f>
        <v>21:1193</v>
      </c>
      <c r="D572" s="1" t="str">
        <f>HYPERLINK("http://geochem.nrcan.gc.ca/cdogs/content/svy/svy210191_e.htm", "21:0191")</f>
        <v>21:0191</v>
      </c>
      <c r="E572" t="s">
        <v>2138</v>
      </c>
      <c r="F572" t="s">
        <v>2139</v>
      </c>
      <c r="H572">
        <v>56.593077299999997</v>
      </c>
      <c r="I572">
        <v>-106.3743923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17</v>
      </c>
      <c r="M572" t="s">
        <v>167</v>
      </c>
      <c r="N572">
        <v>571</v>
      </c>
      <c r="O572">
        <v>1</v>
      </c>
      <c r="P572">
        <v>20</v>
      </c>
      <c r="Q572">
        <v>0.2</v>
      </c>
      <c r="R572">
        <v>0.3</v>
      </c>
      <c r="S572">
        <v>-0.2</v>
      </c>
      <c r="T572">
        <v>-20</v>
      </c>
      <c r="U572">
        <v>87.5</v>
      </c>
      <c r="V572">
        <v>0.6</v>
      </c>
      <c r="W572">
        <v>0.04</v>
      </c>
      <c r="X572">
        <v>0.38</v>
      </c>
      <c r="Y572">
        <v>0.26</v>
      </c>
      <c r="Z572">
        <v>26.5</v>
      </c>
      <c r="AA572">
        <v>0.9</v>
      </c>
      <c r="AB572">
        <v>12.2</v>
      </c>
      <c r="AC572">
        <v>0.18</v>
      </c>
      <c r="AD572">
        <v>6.38</v>
      </c>
      <c r="AE572">
        <v>1.1299999999999999</v>
      </c>
      <c r="AF572">
        <v>0.7</v>
      </c>
      <c r="AG572">
        <v>-0.1</v>
      </c>
      <c r="AH572">
        <v>0.11</v>
      </c>
      <c r="AI572">
        <v>31</v>
      </c>
      <c r="AJ572">
        <v>-0.02</v>
      </c>
      <c r="AK572">
        <v>0.02</v>
      </c>
      <c r="AL572">
        <v>12.6</v>
      </c>
      <c r="AM572">
        <v>0.9</v>
      </c>
      <c r="AN572">
        <v>0.06</v>
      </c>
      <c r="AO572">
        <v>903</v>
      </c>
      <c r="AP572">
        <v>0.99</v>
      </c>
      <c r="AQ572">
        <v>4.0000000000000001E-3</v>
      </c>
      <c r="AR572">
        <v>0.55000000000000004</v>
      </c>
      <c r="AS572">
        <v>3.9</v>
      </c>
      <c r="AT572">
        <v>1.4999999999999999E-2</v>
      </c>
      <c r="AU572">
        <v>3.53</v>
      </c>
      <c r="AV572">
        <v>-10</v>
      </c>
      <c r="AW572">
        <v>-2</v>
      </c>
      <c r="AX572">
        <v>1.9</v>
      </c>
      <c r="AY572">
        <v>4</v>
      </c>
      <c r="AZ572">
        <v>0.22</v>
      </c>
      <c r="BA572">
        <v>0.04</v>
      </c>
      <c r="BB572">
        <v>1.9</v>
      </c>
      <c r="BC572">
        <v>0.7</v>
      </c>
      <c r="BD572">
        <v>0.3</v>
      </c>
      <c r="BE572">
        <v>20.5</v>
      </c>
      <c r="BF572">
        <v>-0.05</v>
      </c>
      <c r="BG572">
        <v>-0.02</v>
      </c>
      <c r="BH572">
        <v>4</v>
      </c>
      <c r="BI572">
        <v>1.4E-2</v>
      </c>
      <c r="BJ572">
        <v>0.03</v>
      </c>
      <c r="BK572">
        <v>2.2000000000000002</v>
      </c>
      <c r="BL572">
        <v>25</v>
      </c>
      <c r="BM572">
        <v>0.1</v>
      </c>
      <c r="BN572">
        <v>6.98</v>
      </c>
      <c r="BO572">
        <v>26.4</v>
      </c>
      <c r="BP572">
        <v>6.4</v>
      </c>
      <c r="BQ572">
        <v>3.18</v>
      </c>
      <c r="BR572">
        <v>11.94</v>
      </c>
      <c r="BS572">
        <v>2.15</v>
      </c>
      <c r="BT572">
        <v>0.28000000000000003</v>
      </c>
      <c r="BU572">
        <v>1.69</v>
      </c>
      <c r="BV572">
        <v>0.22</v>
      </c>
      <c r="BW572">
        <v>1.25</v>
      </c>
      <c r="BX572">
        <v>0.26</v>
      </c>
      <c r="BY572">
        <v>0.64</v>
      </c>
      <c r="BZ572">
        <v>0.1</v>
      </c>
      <c r="CA572">
        <v>0.67</v>
      </c>
      <c r="CB572">
        <v>0.11</v>
      </c>
    </row>
    <row r="573" spans="1:80" x14ac:dyDescent="0.3">
      <c r="A573" t="s">
        <v>2140</v>
      </c>
      <c r="B573" t="s">
        <v>2141</v>
      </c>
      <c r="C573" s="1" t="str">
        <f>HYPERLINK("http://geochem.nrcan.gc.ca/cdogs/content/bdl/bdl211193_e.htm", "21:1193")</f>
        <v>21:1193</v>
      </c>
      <c r="D573" s="1" t="str">
        <f>HYPERLINK("http://geochem.nrcan.gc.ca/cdogs/content/svy/svy210191_e.htm", "21:0191")</f>
        <v>21:0191</v>
      </c>
      <c r="E573" t="s">
        <v>2142</v>
      </c>
      <c r="F573" t="s">
        <v>2143</v>
      </c>
      <c r="H573">
        <v>56.569622099999997</v>
      </c>
      <c r="I573">
        <v>-106.452237</v>
      </c>
      <c r="J573" s="1" t="str">
        <f>HYPERLINK("http://geochem.nrcan.gc.ca/cdogs/content/kwd/kwd020027_e.htm", "NGR lake sediment grab sample")</f>
        <v>NGR lake sediment grab sample</v>
      </c>
      <c r="K573" s="1" t="str">
        <f>HYPERLINK("http://geochem.nrcan.gc.ca/cdogs/content/kwd/kwd080006_e.htm", "&lt;177 micron (NGR)")</f>
        <v>&lt;177 micron (NGR)</v>
      </c>
      <c r="L573">
        <v>17</v>
      </c>
      <c r="M573" t="s">
        <v>172</v>
      </c>
      <c r="N573">
        <v>572</v>
      </c>
      <c r="O573">
        <v>1</v>
      </c>
      <c r="P573">
        <v>50</v>
      </c>
      <c r="Q573">
        <v>0.87</v>
      </c>
      <c r="R573">
        <v>0.4</v>
      </c>
      <c r="S573">
        <v>-0.2</v>
      </c>
      <c r="T573">
        <v>-20</v>
      </c>
      <c r="U573">
        <v>85.9</v>
      </c>
      <c r="V573">
        <v>0.8</v>
      </c>
      <c r="W573">
        <v>0.05</v>
      </c>
      <c r="X573">
        <v>0.2</v>
      </c>
      <c r="Y573">
        <v>0.53</v>
      </c>
      <c r="Z573">
        <v>75.400000000000006</v>
      </c>
      <c r="AA573">
        <v>4</v>
      </c>
      <c r="AB573">
        <v>21.2</v>
      </c>
      <c r="AC573">
        <v>0.35</v>
      </c>
      <c r="AD573">
        <v>8.49</v>
      </c>
      <c r="AE573">
        <v>1.44</v>
      </c>
      <c r="AF573">
        <v>1.4</v>
      </c>
      <c r="AG573">
        <v>-0.1</v>
      </c>
      <c r="AH573">
        <v>-0.02</v>
      </c>
      <c r="AI573">
        <v>78</v>
      </c>
      <c r="AJ573">
        <v>-0.02</v>
      </c>
      <c r="AK573">
        <v>0.03</v>
      </c>
      <c r="AL573">
        <v>35.5</v>
      </c>
      <c r="AM573">
        <v>1.8</v>
      </c>
      <c r="AN573">
        <v>0.05</v>
      </c>
      <c r="AO573">
        <v>165</v>
      </c>
      <c r="AP573">
        <v>1.25</v>
      </c>
      <c r="AQ573">
        <v>5.0000000000000001E-3</v>
      </c>
      <c r="AR573">
        <v>0.69</v>
      </c>
      <c r="AS573">
        <v>10.3</v>
      </c>
      <c r="AT573">
        <v>6.6000000000000003E-2</v>
      </c>
      <c r="AU573">
        <v>4.78</v>
      </c>
      <c r="AV573">
        <v>-10</v>
      </c>
      <c r="AW573">
        <v>-2</v>
      </c>
      <c r="AX573">
        <v>3.2</v>
      </c>
      <c r="AY573">
        <v>-1</v>
      </c>
      <c r="AZ573">
        <v>0.25</v>
      </c>
      <c r="BA573">
        <v>0.06</v>
      </c>
      <c r="BB573">
        <v>1.5</v>
      </c>
      <c r="BC573">
        <v>1.4</v>
      </c>
      <c r="BD573">
        <v>0.4</v>
      </c>
      <c r="BE573">
        <v>19.2</v>
      </c>
      <c r="BF573">
        <v>-0.05</v>
      </c>
      <c r="BG573">
        <v>-0.02</v>
      </c>
      <c r="BH573">
        <v>0.7</v>
      </c>
      <c r="BI573">
        <v>1.2999999999999999E-2</v>
      </c>
      <c r="BJ573">
        <v>0.06</v>
      </c>
      <c r="BK573">
        <v>9.5</v>
      </c>
      <c r="BL573">
        <v>25</v>
      </c>
      <c r="BM573">
        <v>-0.1</v>
      </c>
      <c r="BN573">
        <v>17.739999999999998</v>
      </c>
      <c r="BO573">
        <v>78.5</v>
      </c>
      <c r="BP573">
        <v>0.6</v>
      </c>
      <c r="BQ573">
        <v>9.0399999999999991</v>
      </c>
      <c r="BR573">
        <v>33.39</v>
      </c>
      <c r="BS573">
        <v>5.91</v>
      </c>
      <c r="BT573">
        <v>0.65</v>
      </c>
      <c r="BU573">
        <v>4.5999999999999996</v>
      </c>
      <c r="BV573">
        <v>0.62</v>
      </c>
      <c r="BW573">
        <v>3.08</v>
      </c>
      <c r="BX573">
        <v>0.69</v>
      </c>
      <c r="BY573">
        <v>1.92</v>
      </c>
      <c r="BZ573">
        <v>0.24</v>
      </c>
      <c r="CA573">
        <v>1.74</v>
      </c>
      <c r="CB573">
        <v>0.26</v>
      </c>
    </row>
    <row r="574" spans="1:80" x14ac:dyDescent="0.3">
      <c r="A574" t="s">
        <v>2144</v>
      </c>
      <c r="B574" t="s">
        <v>2145</v>
      </c>
      <c r="C574" s="1" t="str">
        <f>HYPERLINK("http://geochem.nrcan.gc.ca/cdogs/content/bdl/bdl211193_e.htm", "21:1193")</f>
        <v>21:1193</v>
      </c>
      <c r="D574" s="1" t="str">
        <f>HYPERLINK("http://geochem.nrcan.gc.ca/cdogs/content/svy/svy210191_e.htm", "21:0191")</f>
        <v>21:0191</v>
      </c>
      <c r="E574" t="s">
        <v>2146</v>
      </c>
      <c r="F574" t="s">
        <v>2147</v>
      </c>
      <c r="H574">
        <v>56.5446028</v>
      </c>
      <c r="I574">
        <v>-106.4464145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17</v>
      </c>
      <c r="M574" t="s">
        <v>177</v>
      </c>
      <c r="N574">
        <v>573</v>
      </c>
      <c r="O574">
        <v>1</v>
      </c>
      <c r="P574">
        <v>92</v>
      </c>
      <c r="Q574">
        <v>1.21</v>
      </c>
      <c r="R574">
        <v>2.2000000000000002</v>
      </c>
      <c r="S574">
        <v>0.5</v>
      </c>
      <c r="T574">
        <v>-20</v>
      </c>
      <c r="U574">
        <v>144.80000000000001</v>
      </c>
      <c r="V574">
        <v>2</v>
      </c>
      <c r="W574">
        <v>0.09</v>
      </c>
      <c r="X574">
        <v>0.43</v>
      </c>
      <c r="Y574">
        <v>0.56000000000000005</v>
      </c>
      <c r="Z574">
        <v>135.80000000000001</v>
      </c>
      <c r="AA574">
        <v>25</v>
      </c>
      <c r="AB574">
        <v>44.2</v>
      </c>
      <c r="AC574">
        <v>0.48</v>
      </c>
      <c r="AD574">
        <v>9.82</v>
      </c>
      <c r="AE574">
        <v>28.26</v>
      </c>
      <c r="AF574">
        <v>1.8</v>
      </c>
      <c r="AG574">
        <v>0.3</v>
      </c>
      <c r="AH574">
        <v>0.16</v>
      </c>
      <c r="AI574">
        <v>51</v>
      </c>
      <c r="AJ574">
        <v>0.02</v>
      </c>
      <c r="AK574">
        <v>0.04</v>
      </c>
      <c r="AL574">
        <v>61.1</v>
      </c>
      <c r="AM574">
        <v>4.9000000000000004</v>
      </c>
      <c r="AN574">
        <v>0.16</v>
      </c>
      <c r="AO574">
        <v>5172</v>
      </c>
      <c r="AP574">
        <v>12.12</v>
      </c>
      <c r="AQ574">
        <v>4.0000000000000001E-3</v>
      </c>
      <c r="AR574">
        <v>0.86</v>
      </c>
      <c r="AS574">
        <v>14</v>
      </c>
      <c r="AT574">
        <v>0.28699999999999998</v>
      </c>
      <c r="AU574">
        <v>3.04</v>
      </c>
      <c r="AV574">
        <v>-10</v>
      </c>
      <c r="AW574">
        <v>3</v>
      </c>
      <c r="AX574">
        <v>5.9</v>
      </c>
      <c r="AY574">
        <v>-1</v>
      </c>
      <c r="AZ574">
        <v>0.19</v>
      </c>
      <c r="BA574">
        <v>-0.02</v>
      </c>
      <c r="BB574">
        <v>6.3</v>
      </c>
      <c r="BC574">
        <v>1.2</v>
      </c>
      <c r="BD574">
        <v>0.6</v>
      </c>
      <c r="BE574">
        <v>35.799999999999997</v>
      </c>
      <c r="BF574">
        <v>-0.05</v>
      </c>
      <c r="BG574">
        <v>0.04</v>
      </c>
      <c r="BH574">
        <v>10.8</v>
      </c>
      <c r="BI574">
        <v>2.8000000000000001E-2</v>
      </c>
      <c r="BJ574">
        <v>0.24</v>
      </c>
      <c r="BK574">
        <v>10.9</v>
      </c>
      <c r="BL574">
        <v>71</v>
      </c>
      <c r="BM574">
        <v>0.9</v>
      </c>
      <c r="BN574">
        <v>39.950000000000003</v>
      </c>
      <c r="BO574">
        <v>165.2</v>
      </c>
      <c r="BP574">
        <v>6.5</v>
      </c>
      <c r="BQ574">
        <v>17.72</v>
      </c>
      <c r="BR574">
        <v>67.58</v>
      </c>
      <c r="BS574">
        <v>11.9</v>
      </c>
      <c r="BT574">
        <v>1.41</v>
      </c>
      <c r="BU574">
        <v>9.73</v>
      </c>
      <c r="BV574">
        <v>1.36</v>
      </c>
      <c r="BW574">
        <v>7.49</v>
      </c>
      <c r="BX574">
        <v>1.51</v>
      </c>
      <c r="BY574">
        <v>4.47</v>
      </c>
      <c r="BZ574">
        <v>0.72</v>
      </c>
      <c r="CA574">
        <v>4.3899999999999997</v>
      </c>
      <c r="CB574">
        <v>0.71</v>
      </c>
    </row>
    <row r="575" spans="1:80" x14ac:dyDescent="0.3">
      <c r="A575" t="s">
        <v>2148</v>
      </c>
      <c r="B575" t="s">
        <v>2149</v>
      </c>
      <c r="C575" s="1" t="str">
        <f>HYPERLINK("http://geochem.nrcan.gc.ca/cdogs/content/bdl/bdl211193_e.htm", "21:1193")</f>
        <v>21:1193</v>
      </c>
      <c r="D575" s="1" t="str">
        <f>HYPERLINK("http://geochem.nrcan.gc.ca/cdogs/content/svy/svy210191_e.htm", "21:0191")</f>
        <v>21:0191</v>
      </c>
      <c r="E575" t="s">
        <v>2150</v>
      </c>
      <c r="F575" t="s">
        <v>2151</v>
      </c>
      <c r="H575">
        <v>56.548341200000003</v>
      </c>
      <c r="I575">
        <v>-106.7532994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18</v>
      </c>
      <c r="M575" t="s">
        <v>84</v>
      </c>
      <c r="N575">
        <v>574</v>
      </c>
      <c r="O575">
        <v>7</v>
      </c>
    </row>
    <row r="576" spans="1:80" x14ac:dyDescent="0.3">
      <c r="A576" t="s">
        <v>2152</v>
      </c>
      <c r="B576" t="s">
        <v>2153</v>
      </c>
      <c r="C576" s="1" t="str">
        <f>HYPERLINK("http://geochem.nrcan.gc.ca/cdogs/content/bdl/bdl211193_e.htm", "21:1193")</f>
        <v>21:1193</v>
      </c>
      <c r="D576" s="1" t="str">
        <f>HYPERLINK("http://geochem.nrcan.gc.ca/cdogs/content/svy/svy210191_e.htm", "21:0191")</f>
        <v>21:0191</v>
      </c>
      <c r="E576" t="s">
        <v>2154</v>
      </c>
      <c r="F576" t="s">
        <v>2155</v>
      </c>
      <c r="H576">
        <v>56.5858524</v>
      </c>
      <c r="I576">
        <v>-106.5160406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18</v>
      </c>
      <c r="M576" t="s">
        <v>89</v>
      </c>
      <c r="N576">
        <v>575</v>
      </c>
      <c r="O576">
        <v>1</v>
      </c>
      <c r="P576">
        <v>45</v>
      </c>
      <c r="Q576">
        <v>0.8</v>
      </c>
      <c r="R576">
        <v>-0.1</v>
      </c>
      <c r="S576">
        <v>0.3</v>
      </c>
      <c r="T576">
        <v>-20</v>
      </c>
      <c r="U576">
        <v>96.4</v>
      </c>
      <c r="V576">
        <v>0.8</v>
      </c>
      <c r="W576">
        <v>0.02</v>
      </c>
      <c r="X576">
        <v>0.87</v>
      </c>
      <c r="Y576">
        <v>0.57999999999999996</v>
      </c>
      <c r="Z576">
        <v>41.7</v>
      </c>
      <c r="AA576">
        <v>6.2</v>
      </c>
      <c r="AB576">
        <v>17</v>
      </c>
      <c r="AC576">
        <v>0.16</v>
      </c>
      <c r="AD576">
        <v>6.49</v>
      </c>
      <c r="AE576">
        <v>2.91</v>
      </c>
      <c r="AF576">
        <v>1.4</v>
      </c>
      <c r="AG576">
        <v>0.1</v>
      </c>
      <c r="AH576">
        <v>0.04</v>
      </c>
      <c r="AI576">
        <v>82</v>
      </c>
      <c r="AJ576">
        <v>-0.02</v>
      </c>
      <c r="AK576">
        <v>0.02</v>
      </c>
      <c r="AL576">
        <v>20</v>
      </c>
      <c r="AM576">
        <v>0.7</v>
      </c>
      <c r="AN576">
        <v>0.12</v>
      </c>
      <c r="AO576">
        <v>1059</v>
      </c>
      <c r="AP576">
        <v>2.67</v>
      </c>
      <c r="AQ576">
        <v>5.0000000000000001E-3</v>
      </c>
      <c r="AR576">
        <v>0.83</v>
      </c>
      <c r="AS576">
        <v>6.2</v>
      </c>
      <c r="AT576">
        <v>5.3999999999999999E-2</v>
      </c>
      <c r="AU576">
        <v>5.8</v>
      </c>
      <c r="AV576">
        <v>-10</v>
      </c>
      <c r="AW576">
        <v>-2</v>
      </c>
      <c r="AX576">
        <v>1.4</v>
      </c>
      <c r="AY576">
        <v>2</v>
      </c>
      <c r="AZ576">
        <v>0.17</v>
      </c>
      <c r="BA576">
        <v>0.06</v>
      </c>
      <c r="BB576">
        <v>2</v>
      </c>
      <c r="BC576">
        <v>0.9</v>
      </c>
      <c r="BD576">
        <v>0.3</v>
      </c>
      <c r="BE576">
        <v>35.299999999999997</v>
      </c>
      <c r="BF576">
        <v>-0.05</v>
      </c>
      <c r="BG576">
        <v>-0.02</v>
      </c>
      <c r="BH576">
        <v>1.7</v>
      </c>
      <c r="BI576">
        <v>0.02</v>
      </c>
      <c r="BJ576">
        <v>0.06</v>
      </c>
      <c r="BK576">
        <v>5.2</v>
      </c>
      <c r="BL576">
        <v>20</v>
      </c>
      <c r="BM576">
        <v>0.3</v>
      </c>
      <c r="BN576">
        <v>8.8800000000000008</v>
      </c>
      <c r="BO576">
        <v>138.80000000000001</v>
      </c>
      <c r="BP576">
        <v>1.8</v>
      </c>
      <c r="BQ576">
        <v>4.79</v>
      </c>
      <c r="BR576">
        <v>17.73</v>
      </c>
      <c r="BS576">
        <v>2.82</v>
      </c>
      <c r="BT576">
        <v>0.28999999999999998</v>
      </c>
      <c r="BU576">
        <v>2.2999999999999998</v>
      </c>
      <c r="BV576">
        <v>0.28999999999999998</v>
      </c>
      <c r="BW576">
        <v>1.57</v>
      </c>
      <c r="BX576">
        <v>0.32</v>
      </c>
      <c r="BY576">
        <v>0.97</v>
      </c>
      <c r="BZ576">
        <v>0.14000000000000001</v>
      </c>
      <c r="CA576">
        <v>0.83</v>
      </c>
      <c r="CB576">
        <v>0.13</v>
      </c>
    </row>
    <row r="577" spans="1:80" x14ac:dyDescent="0.3">
      <c r="A577" t="s">
        <v>2156</v>
      </c>
      <c r="B577" t="s">
        <v>2157</v>
      </c>
      <c r="C577" s="1" t="str">
        <f>HYPERLINK("http://geochem.nrcan.gc.ca/cdogs/content/bdl/bdl211193_e.htm", "21:1193")</f>
        <v>21:1193</v>
      </c>
      <c r="D577" s="1" t="str">
        <f>HYPERLINK("http://geochem.nrcan.gc.ca/cdogs/content/svy/svy210191_e.htm", "21:0191")</f>
        <v>21:0191</v>
      </c>
      <c r="E577" t="s">
        <v>2158</v>
      </c>
      <c r="F577" t="s">
        <v>2159</v>
      </c>
      <c r="H577">
        <v>56.5775498</v>
      </c>
      <c r="I577">
        <v>-106.6544226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18</v>
      </c>
      <c r="M577" t="s">
        <v>94</v>
      </c>
      <c r="N577">
        <v>576</v>
      </c>
      <c r="O577">
        <v>1</v>
      </c>
      <c r="P577">
        <v>18</v>
      </c>
      <c r="Q577">
        <v>0.27</v>
      </c>
      <c r="R577">
        <v>-0.1</v>
      </c>
      <c r="S577">
        <v>0.9</v>
      </c>
      <c r="T577">
        <v>-20</v>
      </c>
      <c r="U577">
        <v>21.3</v>
      </c>
      <c r="V577">
        <v>0.3</v>
      </c>
      <c r="W577">
        <v>-0.02</v>
      </c>
      <c r="X577">
        <v>0.06</v>
      </c>
      <c r="Y577">
        <v>0.24</v>
      </c>
      <c r="Z577">
        <v>24.9</v>
      </c>
      <c r="AA577">
        <v>0.5</v>
      </c>
      <c r="AB577">
        <v>9.1999999999999993</v>
      </c>
      <c r="AC577">
        <v>0.3</v>
      </c>
      <c r="AD577">
        <v>3</v>
      </c>
      <c r="AE577">
        <v>0.18</v>
      </c>
      <c r="AF577">
        <v>0.7</v>
      </c>
      <c r="AG577">
        <v>-0.1</v>
      </c>
      <c r="AH577">
        <v>-0.02</v>
      </c>
      <c r="AI577">
        <v>25</v>
      </c>
      <c r="AJ577">
        <v>-0.02</v>
      </c>
      <c r="AK577">
        <v>0.02</v>
      </c>
      <c r="AL577">
        <v>11.6</v>
      </c>
      <c r="AM577">
        <v>1.7</v>
      </c>
      <c r="AN577">
        <v>0.03</v>
      </c>
      <c r="AO577">
        <v>29</v>
      </c>
      <c r="AP577">
        <v>0.14000000000000001</v>
      </c>
      <c r="AQ577">
        <v>3.0000000000000001E-3</v>
      </c>
      <c r="AR577">
        <v>0.19</v>
      </c>
      <c r="AS577">
        <v>4.5999999999999996</v>
      </c>
      <c r="AT577">
        <v>2.5999999999999999E-2</v>
      </c>
      <c r="AU577">
        <v>2.12</v>
      </c>
      <c r="AV577">
        <v>-10</v>
      </c>
      <c r="AW577">
        <v>-2</v>
      </c>
      <c r="AX577">
        <v>2.2999999999999998</v>
      </c>
      <c r="AY577">
        <v>-1</v>
      </c>
      <c r="AZ577">
        <v>0.06</v>
      </c>
      <c r="BA577">
        <v>-0.02</v>
      </c>
      <c r="BB577">
        <v>0.5</v>
      </c>
      <c r="BC577">
        <v>0.4</v>
      </c>
      <c r="BD577">
        <v>0.1</v>
      </c>
      <c r="BE577">
        <v>7.2</v>
      </c>
      <c r="BF577">
        <v>-0.05</v>
      </c>
      <c r="BG577">
        <v>-0.02</v>
      </c>
      <c r="BH577">
        <v>0.3</v>
      </c>
      <c r="BI577">
        <v>6.0000000000000001E-3</v>
      </c>
      <c r="BJ577">
        <v>0.02</v>
      </c>
      <c r="BK577">
        <v>0.9</v>
      </c>
      <c r="BL577">
        <v>7</v>
      </c>
      <c r="BM577">
        <v>-0.1</v>
      </c>
      <c r="BN577">
        <v>4.21</v>
      </c>
      <c r="BO577">
        <v>29.4</v>
      </c>
      <c r="BP577">
        <v>0.2</v>
      </c>
      <c r="BQ577">
        <v>2.95</v>
      </c>
      <c r="BR577">
        <v>10.67</v>
      </c>
      <c r="BS577">
        <v>1.74</v>
      </c>
      <c r="BT577">
        <v>0.16</v>
      </c>
      <c r="BU577">
        <v>1.21</v>
      </c>
      <c r="BV577">
        <v>0.16</v>
      </c>
      <c r="BW577">
        <v>0.92</v>
      </c>
      <c r="BX577">
        <v>0.18</v>
      </c>
      <c r="BY577">
        <v>0.39</v>
      </c>
      <c r="BZ577">
        <v>7.0000000000000007E-2</v>
      </c>
      <c r="CA577">
        <v>0.4</v>
      </c>
      <c r="CB577">
        <v>0.04</v>
      </c>
    </row>
    <row r="578" spans="1:80" x14ac:dyDescent="0.3">
      <c r="A578" t="s">
        <v>2160</v>
      </c>
      <c r="B578" t="s">
        <v>2161</v>
      </c>
      <c r="C578" s="1" t="str">
        <f>HYPERLINK("http://geochem.nrcan.gc.ca/cdogs/content/bdl/bdl211193_e.htm", "21:1193")</f>
        <v>21:1193</v>
      </c>
      <c r="D578" s="1" t="str">
        <f>HYPERLINK("http://geochem.nrcan.gc.ca/cdogs/content/svy/svy210191_e.htm", "21:0191")</f>
        <v>21:0191</v>
      </c>
      <c r="E578" t="s">
        <v>2150</v>
      </c>
      <c r="F578" t="s">
        <v>2162</v>
      </c>
      <c r="H578">
        <v>56.548341200000003</v>
      </c>
      <c r="I578">
        <v>-106.7532994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18</v>
      </c>
      <c r="M578" t="s">
        <v>108</v>
      </c>
      <c r="N578">
        <v>577</v>
      </c>
      <c r="O578">
        <v>1</v>
      </c>
      <c r="P578">
        <v>35</v>
      </c>
      <c r="Q578">
        <v>0.7</v>
      </c>
      <c r="R578">
        <v>0.5</v>
      </c>
      <c r="S578">
        <v>1</v>
      </c>
      <c r="T578">
        <v>-20</v>
      </c>
      <c r="U578">
        <v>69.2</v>
      </c>
      <c r="V578">
        <v>1</v>
      </c>
      <c r="W578">
        <v>0.04</v>
      </c>
      <c r="X578">
        <v>0.39</v>
      </c>
      <c r="Y578">
        <v>0.41</v>
      </c>
      <c r="Z578">
        <v>97.1</v>
      </c>
      <c r="AA578">
        <v>7.8</v>
      </c>
      <c r="AB578">
        <v>26.3</v>
      </c>
      <c r="AC578">
        <v>0.2</v>
      </c>
      <c r="AD578">
        <v>6.21</v>
      </c>
      <c r="AE578">
        <v>3.49</v>
      </c>
      <c r="AF578">
        <v>0.7</v>
      </c>
      <c r="AG578">
        <v>-0.1</v>
      </c>
      <c r="AH578">
        <v>0.11</v>
      </c>
      <c r="AI578">
        <v>77</v>
      </c>
      <c r="AJ578">
        <v>-0.02</v>
      </c>
      <c r="AK578">
        <v>0.02</v>
      </c>
      <c r="AL578">
        <v>51.6</v>
      </c>
      <c r="AM578">
        <v>0.4</v>
      </c>
      <c r="AN578">
        <v>0.06</v>
      </c>
      <c r="AO578">
        <v>283</v>
      </c>
      <c r="AP578">
        <v>1.35</v>
      </c>
      <c r="AQ578">
        <v>5.0000000000000001E-3</v>
      </c>
      <c r="AR578">
        <v>0.42</v>
      </c>
      <c r="AS578">
        <v>10.9</v>
      </c>
      <c r="AT578">
        <v>6.6000000000000003E-2</v>
      </c>
      <c r="AU578">
        <v>2.5099999999999998</v>
      </c>
      <c r="AV578">
        <v>-10</v>
      </c>
      <c r="AW578">
        <v>-2</v>
      </c>
      <c r="AX578">
        <v>1.5</v>
      </c>
      <c r="AY578">
        <v>-1</v>
      </c>
      <c r="AZ578">
        <v>0.25</v>
      </c>
      <c r="BA578">
        <v>0.04</v>
      </c>
      <c r="BB578">
        <v>3.3</v>
      </c>
      <c r="BC578">
        <v>1.3</v>
      </c>
      <c r="BD578">
        <v>0.2</v>
      </c>
      <c r="BE578">
        <v>21.9</v>
      </c>
      <c r="BF578">
        <v>-0.05</v>
      </c>
      <c r="BG578">
        <v>-0.02</v>
      </c>
      <c r="BH578">
        <v>3.9</v>
      </c>
      <c r="BI578">
        <v>8.0000000000000002E-3</v>
      </c>
      <c r="BJ578">
        <v>0.11</v>
      </c>
      <c r="BK578">
        <v>1.8</v>
      </c>
      <c r="BL578">
        <v>35</v>
      </c>
      <c r="BM578">
        <v>0.1</v>
      </c>
      <c r="BN578">
        <v>20.99</v>
      </c>
      <c r="BO578">
        <v>176.9</v>
      </c>
      <c r="BP578">
        <v>4.7</v>
      </c>
      <c r="BQ578">
        <v>12.17</v>
      </c>
      <c r="BR578">
        <v>42.29</v>
      </c>
      <c r="BS578">
        <v>6.64</v>
      </c>
      <c r="BT578">
        <v>0.49</v>
      </c>
      <c r="BU578">
        <v>4.33</v>
      </c>
      <c r="BV578">
        <v>0.65</v>
      </c>
      <c r="BW578">
        <v>3.77</v>
      </c>
      <c r="BX578">
        <v>0.77</v>
      </c>
      <c r="BY578">
        <v>2.3199999999999998</v>
      </c>
      <c r="BZ578">
        <v>0.32</v>
      </c>
      <c r="CA578">
        <v>2.08</v>
      </c>
      <c r="CB578">
        <v>0.35</v>
      </c>
    </row>
    <row r="579" spans="1:80" x14ac:dyDescent="0.3">
      <c r="A579" t="s">
        <v>2163</v>
      </c>
      <c r="B579" t="s">
        <v>2164</v>
      </c>
      <c r="C579" s="1" t="str">
        <f>HYPERLINK("http://geochem.nrcan.gc.ca/cdogs/content/bdl/bdl211193_e.htm", "21:1193")</f>
        <v>21:1193</v>
      </c>
      <c r="D579" s="1" t="str">
        <f>HYPERLINK("http://geochem.nrcan.gc.ca/cdogs/content/svy/svy210191_e.htm", "21:0191")</f>
        <v>21:0191</v>
      </c>
      <c r="E579" t="s">
        <v>2150</v>
      </c>
      <c r="F579" t="s">
        <v>2165</v>
      </c>
      <c r="H579">
        <v>56.548341200000003</v>
      </c>
      <c r="I579">
        <v>-106.7532994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18</v>
      </c>
      <c r="M579" t="s">
        <v>112</v>
      </c>
      <c r="N579">
        <v>578</v>
      </c>
      <c r="O579">
        <v>1</v>
      </c>
      <c r="P579">
        <v>36</v>
      </c>
      <c r="Q579">
        <v>0.64</v>
      </c>
      <c r="R579">
        <v>0.7</v>
      </c>
      <c r="S579">
        <v>0.3</v>
      </c>
      <c r="T579">
        <v>-20</v>
      </c>
      <c r="U579">
        <v>69.900000000000006</v>
      </c>
      <c r="V579">
        <v>0.7</v>
      </c>
      <c r="W579">
        <v>0.02</v>
      </c>
      <c r="X579">
        <v>0.47</v>
      </c>
      <c r="Y579">
        <v>0.41</v>
      </c>
      <c r="Z579">
        <v>87.5</v>
      </c>
      <c r="AA579">
        <v>7.2</v>
      </c>
      <c r="AB579">
        <v>25.3</v>
      </c>
      <c r="AC579">
        <v>0.17</v>
      </c>
      <c r="AD579">
        <v>6.18</v>
      </c>
      <c r="AE579">
        <v>3.8</v>
      </c>
      <c r="AF579">
        <v>0.7</v>
      </c>
      <c r="AG579">
        <v>-0.1</v>
      </c>
      <c r="AH579">
        <v>0.08</v>
      </c>
      <c r="AI579">
        <v>66</v>
      </c>
      <c r="AJ579">
        <v>-0.02</v>
      </c>
      <c r="AK579">
        <v>0.01</v>
      </c>
      <c r="AL579">
        <v>45.8</v>
      </c>
      <c r="AM579">
        <v>0.5</v>
      </c>
      <c r="AN579">
        <v>0.06</v>
      </c>
      <c r="AO579">
        <v>340</v>
      </c>
      <c r="AP579">
        <v>1.4</v>
      </c>
      <c r="AQ579">
        <v>7.0000000000000001E-3</v>
      </c>
      <c r="AR579">
        <v>0.42</v>
      </c>
      <c r="AS579">
        <v>10.199999999999999</v>
      </c>
      <c r="AT579">
        <v>6.5000000000000002E-2</v>
      </c>
      <c r="AU579">
        <v>2.52</v>
      </c>
      <c r="AV579">
        <v>-10</v>
      </c>
      <c r="AW579">
        <v>-2</v>
      </c>
      <c r="AX579">
        <v>1.3</v>
      </c>
      <c r="AY579">
        <v>-1</v>
      </c>
      <c r="AZ579">
        <v>0.25</v>
      </c>
      <c r="BA579">
        <v>0.06</v>
      </c>
      <c r="BB579">
        <v>3.2</v>
      </c>
      <c r="BC579">
        <v>1.4</v>
      </c>
      <c r="BD579">
        <v>0.2</v>
      </c>
      <c r="BE579">
        <v>23.7</v>
      </c>
      <c r="BF579">
        <v>-0.05</v>
      </c>
      <c r="BG579">
        <v>-0.02</v>
      </c>
      <c r="BH579">
        <v>4.0999999999999996</v>
      </c>
      <c r="BI579">
        <v>8.0000000000000002E-3</v>
      </c>
      <c r="BJ579">
        <v>0.1</v>
      </c>
      <c r="BK579">
        <v>1.7</v>
      </c>
      <c r="BL579">
        <v>33</v>
      </c>
      <c r="BM579">
        <v>-0.1</v>
      </c>
      <c r="BN579">
        <v>19.52</v>
      </c>
      <c r="BO579">
        <v>168</v>
      </c>
      <c r="BP579">
        <v>4.9000000000000004</v>
      </c>
      <c r="BQ579">
        <v>10.79</v>
      </c>
      <c r="BR579">
        <v>38.58</v>
      </c>
      <c r="BS579">
        <v>6.07</v>
      </c>
      <c r="BT579">
        <v>0.51</v>
      </c>
      <c r="BU579">
        <v>4.1500000000000004</v>
      </c>
      <c r="BV579">
        <v>0.57999999999999996</v>
      </c>
      <c r="BW579">
        <v>3.25</v>
      </c>
      <c r="BX579">
        <v>0.64</v>
      </c>
      <c r="BY579">
        <v>2.06</v>
      </c>
      <c r="BZ579">
        <v>0.31</v>
      </c>
      <c r="CA579">
        <v>1.86</v>
      </c>
      <c r="CB579">
        <v>0.31</v>
      </c>
    </row>
    <row r="580" spans="1:80" x14ac:dyDescent="0.3">
      <c r="A580" t="s">
        <v>2166</v>
      </c>
      <c r="B580" t="s">
        <v>2167</v>
      </c>
      <c r="C580" s="1" t="str">
        <f>HYPERLINK("http://geochem.nrcan.gc.ca/cdogs/content/bdl/bdl211193_e.htm", "21:1193")</f>
        <v>21:1193</v>
      </c>
      <c r="D580" s="1" t="str">
        <f>HYPERLINK("http://geochem.nrcan.gc.ca/cdogs/content/svy/svy210191_e.htm", "21:0191")</f>
        <v>21:0191</v>
      </c>
      <c r="E580" t="s">
        <v>2168</v>
      </c>
      <c r="F580" t="s">
        <v>2169</v>
      </c>
      <c r="H580">
        <v>56.556830900000001</v>
      </c>
      <c r="I580">
        <v>-106.80306090000001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18</v>
      </c>
      <c r="M580" t="s">
        <v>99</v>
      </c>
      <c r="N580">
        <v>579</v>
      </c>
      <c r="O580">
        <v>1</v>
      </c>
      <c r="P580">
        <v>113</v>
      </c>
      <c r="Q580">
        <v>1.55</v>
      </c>
      <c r="R580">
        <v>2.2999999999999998</v>
      </c>
      <c r="S580">
        <v>0.8</v>
      </c>
      <c r="T580">
        <v>-20</v>
      </c>
      <c r="U580">
        <v>70.5</v>
      </c>
      <c r="V580">
        <v>2.2000000000000002</v>
      </c>
      <c r="W580">
        <v>0.09</v>
      </c>
      <c r="X580">
        <v>0.17</v>
      </c>
      <c r="Y580">
        <v>0.43</v>
      </c>
      <c r="Z580">
        <v>278.5</v>
      </c>
      <c r="AA580">
        <v>14.6</v>
      </c>
      <c r="AB580">
        <v>47.7</v>
      </c>
      <c r="AC580">
        <v>0.9</v>
      </c>
      <c r="AD580">
        <v>19.11</v>
      </c>
      <c r="AE580">
        <v>22.11</v>
      </c>
      <c r="AF580">
        <v>4.5999999999999996</v>
      </c>
      <c r="AG580">
        <v>0.3</v>
      </c>
      <c r="AH580">
        <v>0.13</v>
      </c>
      <c r="AI580">
        <v>49</v>
      </c>
      <c r="AJ580">
        <v>0.02</v>
      </c>
      <c r="AK580">
        <v>0.06</v>
      </c>
      <c r="AL580">
        <v>137.5</v>
      </c>
      <c r="AM580">
        <v>16.600000000000001</v>
      </c>
      <c r="AN580">
        <v>0.28999999999999998</v>
      </c>
      <c r="AO580">
        <v>720</v>
      </c>
      <c r="AP580">
        <v>5.72</v>
      </c>
      <c r="AQ580">
        <v>8.0000000000000002E-3</v>
      </c>
      <c r="AR580">
        <v>2.16</v>
      </c>
      <c r="AS580">
        <v>19</v>
      </c>
      <c r="AT580">
        <v>0.161</v>
      </c>
      <c r="AU580">
        <v>4.8600000000000003</v>
      </c>
      <c r="AV580">
        <v>10</v>
      </c>
      <c r="AW580">
        <v>-2</v>
      </c>
      <c r="AX580">
        <v>14.6</v>
      </c>
      <c r="AY580">
        <v>-1</v>
      </c>
      <c r="AZ580">
        <v>0.21</v>
      </c>
      <c r="BA580">
        <v>-0.02</v>
      </c>
      <c r="BB580">
        <v>10.7</v>
      </c>
      <c r="BC580">
        <v>1.2</v>
      </c>
      <c r="BD580">
        <v>0.9</v>
      </c>
      <c r="BE580">
        <v>12.8</v>
      </c>
      <c r="BF580">
        <v>-0.05</v>
      </c>
      <c r="BG580">
        <v>0.02</v>
      </c>
      <c r="BH580">
        <v>21</v>
      </c>
      <c r="BI580">
        <v>5.6000000000000001E-2</v>
      </c>
      <c r="BJ580">
        <v>0.17</v>
      </c>
      <c r="BK580">
        <v>6.1</v>
      </c>
      <c r="BL580">
        <v>126</v>
      </c>
      <c r="BM580">
        <v>0.7</v>
      </c>
      <c r="BN580">
        <v>48.1</v>
      </c>
      <c r="BO580">
        <v>116.6</v>
      </c>
      <c r="BP580">
        <v>9.9</v>
      </c>
      <c r="BQ580">
        <v>35.94</v>
      </c>
      <c r="BR580">
        <v>128.22</v>
      </c>
      <c r="BS580">
        <v>21.58</v>
      </c>
      <c r="BT580">
        <v>1.87</v>
      </c>
      <c r="BU580">
        <v>15.01</v>
      </c>
      <c r="BV580">
        <v>1.85</v>
      </c>
      <c r="BW580">
        <v>9.6999999999999993</v>
      </c>
      <c r="BX580">
        <v>1.82</v>
      </c>
      <c r="BY580">
        <v>5.0599999999999996</v>
      </c>
      <c r="BZ580">
        <v>0.73</v>
      </c>
      <c r="CA580">
        <v>4.54</v>
      </c>
      <c r="CB580">
        <v>0.75</v>
      </c>
    </row>
    <row r="581" spans="1:80" x14ac:dyDescent="0.3">
      <c r="A581" t="s">
        <v>2170</v>
      </c>
      <c r="B581" t="s">
        <v>2171</v>
      </c>
      <c r="C581" s="1" t="str">
        <f>HYPERLINK("http://geochem.nrcan.gc.ca/cdogs/content/bdl/bdl211193_e.htm", "21:1193")</f>
        <v>21:1193</v>
      </c>
      <c r="D581" s="1" t="str">
        <f>HYPERLINK("http://geochem.nrcan.gc.ca/cdogs/content/svy/svy210191_e.htm", "21:0191")</f>
        <v>21:0191</v>
      </c>
      <c r="E581" t="s">
        <v>2172</v>
      </c>
      <c r="F581" t="s">
        <v>2173</v>
      </c>
      <c r="H581">
        <v>56.5483136</v>
      </c>
      <c r="I581">
        <v>-106.87109839999999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18</v>
      </c>
      <c r="M581" t="s">
        <v>104</v>
      </c>
      <c r="N581">
        <v>580</v>
      </c>
      <c r="O581">
        <v>1</v>
      </c>
      <c r="P581">
        <v>203</v>
      </c>
      <c r="Q581">
        <v>1.07</v>
      </c>
      <c r="R581">
        <v>0.6</v>
      </c>
      <c r="S581">
        <v>-0.2</v>
      </c>
      <c r="T581">
        <v>-20</v>
      </c>
      <c r="U581">
        <v>84.3</v>
      </c>
      <c r="V581">
        <v>2.6</v>
      </c>
      <c r="W581">
        <v>0.08</v>
      </c>
      <c r="X581">
        <v>0.34</v>
      </c>
      <c r="Y581">
        <v>0.98</v>
      </c>
      <c r="Z581">
        <v>249.7</v>
      </c>
      <c r="AA581">
        <v>11.5</v>
      </c>
      <c r="AB581">
        <v>40</v>
      </c>
      <c r="AC581">
        <v>0.68</v>
      </c>
      <c r="AD581">
        <v>32.479999999999997</v>
      </c>
      <c r="AE581">
        <v>3.19</v>
      </c>
      <c r="AF581">
        <v>3</v>
      </c>
      <c r="AG581">
        <v>0.3</v>
      </c>
      <c r="AH581">
        <v>0.28000000000000003</v>
      </c>
      <c r="AI581">
        <v>74</v>
      </c>
      <c r="AJ581">
        <v>-0.02</v>
      </c>
      <c r="AK581">
        <v>0.09</v>
      </c>
      <c r="AL581">
        <v>146.5</v>
      </c>
      <c r="AM581">
        <v>7.7</v>
      </c>
      <c r="AN581">
        <v>0.21</v>
      </c>
      <c r="AO581">
        <v>566</v>
      </c>
      <c r="AP581">
        <v>6.5</v>
      </c>
      <c r="AQ581">
        <v>1.4E-2</v>
      </c>
      <c r="AR581">
        <v>1.45</v>
      </c>
      <c r="AS581">
        <v>30.9</v>
      </c>
      <c r="AT581">
        <v>0.08</v>
      </c>
      <c r="AU581">
        <v>5.9</v>
      </c>
      <c r="AV581">
        <v>-10</v>
      </c>
      <c r="AW581">
        <v>-2</v>
      </c>
      <c r="AX581">
        <v>13.4</v>
      </c>
      <c r="AY581">
        <v>3</v>
      </c>
      <c r="AZ581">
        <v>0.97</v>
      </c>
      <c r="BA581">
        <v>0.11</v>
      </c>
      <c r="BB581">
        <v>8.6999999999999993</v>
      </c>
      <c r="BC581">
        <v>3.1</v>
      </c>
      <c r="BD581">
        <v>0.5</v>
      </c>
      <c r="BE581">
        <v>25</v>
      </c>
      <c r="BF581">
        <v>-0.05</v>
      </c>
      <c r="BG581">
        <v>-0.02</v>
      </c>
      <c r="BH581">
        <v>16</v>
      </c>
      <c r="BI581">
        <v>3.6999999999999998E-2</v>
      </c>
      <c r="BJ581">
        <v>0.31</v>
      </c>
      <c r="BK581">
        <v>13.5</v>
      </c>
      <c r="BL581">
        <v>56</v>
      </c>
      <c r="BM581">
        <v>0.4</v>
      </c>
      <c r="BN581">
        <v>57.42</v>
      </c>
      <c r="BO581">
        <v>203.7</v>
      </c>
      <c r="BP581">
        <v>11.8</v>
      </c>
      <c r="BQ581">
        <v>37.479999999999997</v>
      </c>
      <c r="BR581">
        <v>135.65</v>
      </c>
      <c r="BS581">
        <v>22.07</v>
      </c>
      <c r="BT581">
        <v>2.1</v>
      </c>
      <c r="BU581">
        <v>16.260000000000002</v>
      </c>
      <c r="BV581">
        <v>1.93</v>
      </c>
      <c r="BW581">
        <v>10.09</v>
      </c>
      <c r="BX581">
        <v>2.06</v>
      </c>
      <c r="BY581">
        <v>5.65</v>
      </c>
      <c r="BZ581">
        <v>0.82</v>
      </c>
      <c r="CA581">
        <v>5.46</v>
      </c>
      <c r="CB581">
        <v>0.92</v>
      </c>
    </row>
    <row r="582" spans="1:80" x14ac:dyDescent="0.3">
      <c r="A582" t="s">
        <v>2174</v>
      </c>
      <c r="B582" t="s">
        <v>2175</v>
      </c>
      <c r="C582" s="1" t="str">
        <f>HYPERLINK("http://geochem.nrcan.gc.ca/cdogs/content/bdl/bdl211193_e.htm", "21:1193")</f>
        <v>21:1193</v>
      </c>
      <c r="D582" s="1" t="str">
        <f>HYPERLINK("http://geochem.nrcan.gc.ca/cdogs/content/svy/svy210191_e.htm", "21:0191")</f>
        <v>21:0191</v>
      </c>
      <c r="E582" t="s">
        <v>2176</v>
      </c>
      <c r="F582" t="s">
        <v>2177</v>
      </c>
      <c r="H582">
        <v>56.565863399999998</v>
      </c>
      <c r="I582">
        <v>-106.892439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18</v>
      </c>
      <c r="M582" t="s">
        <v>117</v>
      </c>
      <c r="N582">
        <v>581</v>
      </c>
      <c r="O582">
        <v>1</v>
      </c>
      <c r="P582">
        <v>213</v>
      </c>
      <c r="Q582">
        <v>1.32</v>
      </c>
      <c r="R582">
        <v>3.1</v>
      </c>
      <c r="S582">
        <v>-0.2</v>
      </c>
      <c r="T582">
        <v>-20</v>
      </c>
      <c r="U582">
        <v>50.2</v>
      </c>
      <c r="V582">
        <v>3.7</v>
      </c>
      <c r="W582">
        <v>0.1</v>
      </c>
      <c r="X582">
        <v>0.22</v>
      </c>
      <c r="Y582">
        <v>0.69</v>
      </c>
      <c r="Z582">
        <v>724.4</v>
      </c>
      <c r="AA582">
        <v>37.4</v>
      </c>
      <c r="AB582">
        <v>61.1</v>
      </c>
      <c r="AC582">
        <v>0.28000000000000003</v>
      </c>
      <c r="AD582">
        <v>43.55</v>
      </c>
      <c r="AE582">
        <v>13.14</v>
      </c>
      <c r="AF582">
        <v>4.3</v>
      </c>
      <c r="AG582">
        <v>0.7</v>
      </c>
      <c r="AH582">
        <v>0.98</v>
      </c>
      <c r="AI582">
        <v>96</v>
      </c>
      <c r="AJ582">
        <v>0.03</v>
      </c>
      <c r="AK582">
        <v>0.04</v>
      </c>
      <c r="AL582">
        <v>382.7</v>
      </c>
      <c r="AM582">
        <v>3.6</v>
      </c>
      <c r="AN582">
        <v>0.11</v>
      </c>
      <c r="AO582">
        <v>374</v>
      </c>
      <c r="AP582">
        <v>6.14</v>
      </c>
      <c r="AQ582">
        <v>6.0000000000000001E-3</v>
      </c>
      <c r="AR582">
        <v>1.18</v>
      </c>
      <c r="AS582">
        <v>42</v>
      </c>
      <c r="AT582">
        <v>4.5999999999999999E-2</v>
      </c>
      <c r="AU582">
        <v>4.55</v>
      </c>
      <c r="AV582">
        <v>-10</v>
      </c>
      <c r="AW582">
        <v>3</v>
      </c>
      <c r="AX582">
        <v>5.2</v>
      </c>
      <c r="AY582">
        <v>1</v>
      </c>
      <c r="AZ582">
        <v>0.51</v>
      </c>
      <c r="BA582">
        <v>0.06</v>
      </c>
      <c r="BB582">
        <v>19.2</v>
      </c>
      <c r="BC582">
        <v>2.1</v>
      </c>
      <c r="BD582">
        <v>0.4</v>
      </c>
      <c r="BE582">
        <v>17.600000000000001</v>
      </c>
      <c r="BF582">
        <v>-0.05</v>
      </c>
      <c r="BG582">
        <v>0.03</v>
      </c>
      <c r="BH582">
        <v>38.299999999999997</v>
      </c>
      <c r="BI582">
        <v>2.5999999999999999E-2</v>
      </c>
      <c r="BJ582">
        <v>0.17</v>
      </c>
      <c r="BK582">
        <v>47.2</v>
      </c>
      <c r="BL582">
        <v>181</v>
      </c>
      <c r="BM582">
        <v>0.5</v>
      </c>
      <c r="BN582">
        <v>136.22</v>
      </c>
      <c r="BO582">
        <v>182.9</v>
      </c>
      <c r="BP582">
        <v>44.3</v>
      </c>
      <c r="BQ582">
        <v>104.56</v>
      </c>
      <c r="BR582">
        <v>396.5</v>
      </c>
      <c r="BS582">
        <v>64.790000000000006</v>
      </c>
      <c r="BT582">
        <v>5.38</v>
      </c>
      <c r="BU582">
        <v>42.48</v>
      </c>
      <c r="BV582">
        <v>5.48</v>
      </c>
      <c r="BW582">
        <v>27.56</v>
      </c>
      <c r="BX582">
        <v>5.27</v>
      </c>
      <c r="BY582">
        <v>14.77</v>
      </c>
      <c r="BZ582">
        <v>2.08</v>
      </c>
      <c r="CA582">
        <v>13.55</v>
      </c>
      <c r="CB582">
        <v>2.2999999999999998</v>
      </c>
    </row>
    <row r="583" spans="1:80" x14ac:dyDescent="0.3">
      <c r="A583" t="s">
        <v>2178</v>
      </c>
      <c r="B583" t="s">
        <v>2179</v>
      </c>
      <c r="C583" s="1" t="str">
        <f>HYPERLINK("http://geochem.nrcan.gc.ca/cdogs/content/bdl/bdl211193_e.htm", "21:1193")</f>
        <v>21:1193</v>
      </c>
      <c r="D583" s="1" t="str">
        <f>HYPERLINK("http://geochem.nrcan.gc.ca/cdogs/content/svy/svy210191_e.htm", "21:0191")</f>
        <v>21:0191</v>
      </c>
      <c r="E583" t="s">
        <v>2180</v>
      </c>
      <c r="F583" t="s">
        <v>2181</v>
      </c>
      <c r="H583">
        <v>56.581530999999998</v>
      </c>
      <c r="I583">
        <v>-107.0128692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18</v>
      </c>
      <c r="M583" t="s">
        <v>122</v>
      </c>
      <c r="N583">
        <v>582</v>
      </c>
      <c r="O583">
        <v>1</v>
      </c>
      <c r="P583">
        <v>88</v>
      </c>
      <c r="Q583">
        <v>0.84</v>
      </c>
      <c r="R583">
        <v>11.4</v>
      </c>
      <c r="S583">
        <v>-0.2</v>
      </c>
      <c r="T583">
        <v>-20</v>
      </c>
      <c r="U583">
        <v>52.2</v>
      </c>
      <c r="V583">
        <v>1.6</v>
      </c>
      <c r="W583">
        <v>0.05</v>
      </c>
      <c r="X583">
        <v>0.15</v>
      </c>
      <c r="Y583">
        <v>0.5</v>
      </c>
      <c r="Z583">
        <v>183.1</v>
      </c>
      <c r="AA583">
        <v>24</v>
      </c>
      <c r="AB583">
        <v>61</v>
      </c>
      <c r="AC583">
        <v>0.28999999999999998</v>
      </c>
      <c r="AD583">
        <v>13.73</v>
      </c>
      <c r="AE583">
        <v>34.729999999999997</v>
      </c>
      <c r="AF583">
        <v>1.6</v>
      </c>
      <c r="AG583">
        <v>0.4</v>
      </c>
      <c r="AH583">
        <v>0.1</v>
      </c>
      <c r="AI583">
        <v>47</v>
      </c>
      <c r="AJ583">
        <v>-0.02</v>
      </c>
      <c r="AK583">
        <v>0.02</v>
      </c>
      <c r="AL583">
        <v>89</v>
      </c>
      <c r="AM583">
        <v>2.2999999999999998</v>
      </c>
      <c r="AN583">
        <v>0.08</v>
      </c>
      <c r="AO583">
        <v>2637</v>
      </c>
      <c r="AP583">
        <v>8.33</v>
      </c>
      <c r="AQ583">
        <v>-1E-3</v>
      </c>
      <c r="AR583">
        <v>0.52</v>
      </c>
      <c r="AS583">
        <v>31.6</v>
      </c>
      <c r="AT583">
        <v>0.189</v>
      </c>
      <c r="AU583">
        <v>2.61</v>
      </c>
      <c r="AV583">
        <v>13</v>
      </c>
      <c r="AW583">
        <v>-2</v>
      </c>
      <c r="AX583">
        <v>3.6</v>
      </c>
      <c r="AY583">
        <v>-1</v>
      </c>
      <c r="AZ583">
        <v>0.1</v>
      </c>
      <c r="BA583">
        <v>-0.02</v>
      </c>
      <c r="BB583">
        <v>9.3000000000000007</v>
      </c>
      <c r="BC583">
        <v>0.8</v>
      </c>
      <c r="BD583">
        <v>0.5</v>
      </c>
      <c r="BE583">
        <v>11.5</v>
      </c>
      <c r="BF583">
        <v>-0.05</v>
      </c>
      <c r="BG583">
        <v>0.02</v>
      </c>
      <c r="BH583">
        <v>16.5</v>
      </c>
      <c r="BI583">
        <v>0.02</v>
      </c>
      <c r="BJ583">
        <v>0.23</v>
      </c>
      <c r="BK583">
        <v>4.9000000000000004</v>
      </c>
      <c r="BL583">
        <v>147</v>
      </c>
      <c r="BM583">
        <v>0.6</v>
      </c>
      <c r="BN583">
        <v>39.81</v>
      </c>
      <c r="BO583">
        <v>141.5</v>
      </c>
      <c r="BP583">
        <v>5.6</v>
      </c>
      <c r="BQ583">
        <v>22.79</v>
      </c>
      <c r="BR583">
        <v>81.56</v>
      </c>
      <c r="BS583">
        <v>13.41</v>
      </c>
      <c r="BT583">
        <v>1.37</v>
      </c>
      <c r="BU583">
        <v>10.42</v>
      </c>
      <c r="BV583">
        <v>1.33</v>
      </c>
      <c r="BW583">
        <v>7.53</v>
      </c>
      <c r="BX583">
        <v>1.58</v>
      </c>
      <c r="BY583">
        <v>4.3099999999999996</v>
      </c>
      <c r="BZ583">
        <v>0.68</v>
      </c>
      <c r="CA583">
        <v>4.09</v>
      </c>
      <c r="CB583">
        <v>0.71</v>
      </c>
    </row>
    <row r="584" spans="1:80" x14ac:dyDescent="0.3">
      <c r="A584" t="s">
        <v>2182</v>
      </c>
      <c r="B584" t="s">
        <v>2183</v>
      </c>
      <c r="C584" s="1" t="str">
        <f>HYPERLINK("http://geochem.nrcan.gc.ca/cdogs/content/bdl/bdl211193_e.htm", "21:1193")</f>
        <v>21:1193</v>
      </c>
      <c r="D584" s="1" t="str">
        <f>HYPERLINK("http://geochem.nrcan.gc.ca/cdogs/content/svy/svy210191_e.htm", "21:0191")</f>
        <v>21:0191</v>
      </c>
      <c r="E584" t="s">
        <v>2184</v>
      </c>
      <c r="F584" t="s">
        <v>2185</v>
      </c>
      <c r="H584">
        <v>56.611147899999999</v>
      </c>
      <c r="I584">
        <v>-106.96400610000001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18</v>
      </c>
      <c r="M584" t="s">
        <v>127</v>
      </c>
      <c r="N584">
        <v>583</v>
      </c>
      <c r="O584">
        <v>1</v>
      </c>
      <c r="P584">
        <v>96</v>
      </c>
      <c r="Q584">
        <v>1.03</v>
      </c>
      <c r="R584">
        <v>1.6</v>
      </c>
      <c r="S584">
        <v>0.9</v>
      </c>
      <c r="T584">
        <v>-20</v>
      </c>
      <c r="U584">
        <v>96.1</v>
      </c>
      <c r="V584">
        <v>1.4</v>
      </c>
      <c r="W584">
        <v>7.0000000000000007E-2</v>
      </c>
      <c r="X584">
        <v>0.21</v>
      </c>
      <c r="Y584">
        <v>0.49</v>
      </c>
      <c r="Z584">
        <v>166</v>
      </c>
      <c r="AA584">
        <v>12.7</v>
      </c>
      <c r="AB584">
        <v>56.2</v>
      </c>
      <c r="AC584">
        <v>0.36</v>
      </c>
      <c r="AD584">
        <v>21.87</v>
      </c>
      <c r="AE584">
        <v>20.59</v>
      </c>
      <c r="AF584">
        <v>1.9</v>
      </c>
      <c r="AG584">
        <v>0.3</v>
      </c>
      <c r="AH584">
        <v>0.31</v>
      </c>
      <c r="AI584">
        <v>46</v>
      </c>
      <c r="AJ584">
        <v>-0.02</v>
      </c>
      <c r="AK584">
        <v>0.03</v>
      </c>
      <c r="AL584">
        <v>85.8</v>
      </c>
      <c r="AM584">
        <v>2.9</v>
      </c>
      <c r="AN584">
        <v>0.1</v>
      </c>
      <c r="AO584">
        <v>1715</v>
      </c>
      <c r="AP584">
        <v>2.58</v>
      </c>
      <c r="AQ584">
        <v>3.0000000000000001E-3</v>
      </c>
      <c r="AR584">
        <v>0.82</v>
      </c>
      <c r="AS584">
        <v>37.5</v>
      </c>
      <c r="AT584">
        <v>0.14000000000000001</v>
      </c>
      <c r="AU584">
        <v>4.1399999999999997</v>
      </c>
      <c r="AV584">
        <v>-10</v>
      </c>
      <c r="AW584">
        <v>-2</v>
      </c>
      <c r="AX584">
        <v>3.8</v>
      </c>
      <c r="AY584">
        <v>2</v>
      </c>
      <c r="AZ584">
        <v>0.51</v>
      </c>
      <c r="BA584">
        <v>0.03</v>
      </c>
      <c r="BB584">
        <v>8.9</v>
      </c>
      <c r="BC584">
        <v>1.4</v>
      </c>
      <c r="BD584">
        <v>0.4</v>
      </c>
      <c r="BE584">
        <v>16.2</v>
      </c>
      <c r="BF584">
        <v>-0.05</v>
      </c>
      <c r="BG584">
        <v>-0.02</v>
      </c>
      <c r="BH584">
        <v>14.5</v>
      </c>
      <c r="BI584">
        <v>2.1000000000000001E-2</v>
      </c>
      <c r="BJ584">
        <v>0.12</v>
      </c>
      <c r="BK584">
        <v>3.7</v>
      </c>
      <c r="BL584">
        <v>136</v>
      </c>
      <c r="BM584">
        <v>0.4</v>
      </c>
      <c r="BN584">
        <v>42.33</v>
      </c>
      <c r="BO584">
        <v>144.19999999999999</v>
      </c>
      <c r="BP584">
        <v>17.2</v>
      </c>
      <c r="BQ584">
        <v>22.47</v>
      </c>
      <c r="BR584">
        <v>82.27</v>
      </c>
      <c r="BS584">
        <v>13.94</v>
      </c>
      <c r="BT584">
        <v>1.49</v>
      </c>
      <c r="BU584">
        <v>10.36</v>
      </c>
      <c r="BV584">
        <v>1.35</v>
      </c>
      <c r="BW584">
        <v>7.32</v>
      </c>
      <c r="BX584">
        <v>1.58</v>
      </c>
      <c r="BY584">
        <v>4.5199999999999996</v>
      </c>
      <c r="BZ584">
        <v>0.67</v>
      </c>
      <c r="CA584">
        <v>4.1100000000000003</v>
      </c>
      <c r="CB584">
        <v>0.66</v>
      </c>
    </row>
    <row r="585" spans="1:80" x14ac:dyDescent="0.3">
      <c r="A585" t="s">
        <v>2186</v>
      </c>
      <c r="B585" t="s">
        <v>2187</v>
      </c>
      <c r="C585" s="1" t="str">
        <f>HYPERLINK("http://geochem.nrcan.gc.ca/cdogs/content/bdl/bdl211193_e.htm", "21:1193")</f>
        <v>21:1193</v>
      </c>
      <c r="D585" s="1" t="str">
        <f>HYPERLINK("http://geochem.nrcan.gc.ca/cdogs/content/svy/svy210191_e.htm", "21:0191")</f>
        <v>21:0191</v>
      </c>
      <c r="E585" t="s">
        <v>2188</v>
      </c>
      <c r="F585" t="s">
        <v>2189</v>
      </c>
      <c r="H585">
        <v>56.625094799999999</v>
      </c>
      <c r="I585">
        <v>-106.99950149999999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18</v>
      </c>
      <c r="M585" t="s">
        <v>132</v>
      </c>
      <c r="N585">
        <v>584</v>
      </c>
      <c r="O585">
        <v>1</v>
      </c>
      <c r="P585">
        <v>49</v>
      </c>
      <c r="Q585">
        <v>0.97</v>
      </c>
      <c r="R585">
        <v>0.5</v>
      </c>
      <c r="S585">
        <v>-0.2</v>
      </c>
      <c r="T585">
        <v>-20</v>
      </c>
      <c r="U585">
        <v>53.8</v>
      </c>
      <c r="V585">
        <v>1.9</v>
      </c>
      <c r="W585">
        <v>0.03</v>
      </c>
      <c r="X585">
        <v>0.32</v>
      </c>
      <c r="Y585">
        <v>0.42</v>
      </c>
      <c r="Z585">
        <v>213.7</v>
      </c>
      <c r="AA585">
        <v>6.1</v>
      </c>
      <c r="AB585">
        <v>97</v>
      </c>
      <c r="AC585">
        <v>0.17</v>
      </c>
      <c r="AD585">
        <v>16.84</v>
      </c>
      <c r="AE585">
        <v>7.71</v>
      </c>
      <c r="AF585">
        <v>1.3</v>
      </c>
      <c r="AG585">
        <v>0.3</v>
      </c>
      <c r="AH585">
        <v>0.68</v>
      </c>
      <c r="AI585">
        <v>93</v>
      </c>
      <c r="AJ585">
        <v>-0.02</v>
      </c>
      <c r="AK585">
        <v>0.02</v>
      </c>
      <c r="AL585">
        <v>110.1</v>
      </c>
      <c r="AM585">
        <v>1.3</v>
      </c>
      <c r="AN585">
        <v>0.09</v>
      </c>
      <c r="AO585">
        <v>264</v>
      </c>
      <c r="AP585">
        <v>2.2200000000000002</v>
      </c>
      <c r="AQ585">
        <v>4.0000000000000001E-3</v>
      </c>
      <c r="AR585">
        <v>1.2</v>
      </c>
      <c r="AS585">
        <v>26.2</v>
      </c>
      <c r="AT585">
        <v>3.1E-2</v>
      </c>
      <c r="AU585">
        <v>3</v>
      </c>
      <c r="AV585">
        <v>-10</v>
      </c>
      <c r="AW585">
        <v>-2</v>
      </c>
      <c r="AX585">
        <v>1.9</v>
      </c>
      <c r="AY585">
        <v>1</v>
      </c>
      <c r="AZ585">
        <v>0.35</v>
      </c>
      <c r="BA585">
        <v>0.02</v>
      </c>
      <c r="BB585">
        <v>14</v>
      </c>
      <c r="BC585">
        <v>1.2</v>
      </c>
      <c r="BD585">
        <v>0.7</v>
      </c>
      <c r="BE585">
        <v>17</v>
      </c>
      <c r="BF585">
        <v>-0.05</v>
      </c>
      <c r="BG585">
        <v>-0.02</v>
      </c>
      <c r="BH585">
        <v>30.3</v>
      </c>
      <c r="BI585">
        <v>0.03</v>
      </c>
      <c r="BJ585">
        <v>0.1</v>
      </c>
      <c r="BK585">
        <v>6.3</v>
      </c>
      <c r="BL585">
        <v>204</v>
      </c>
      <c r="BM585">
        <v>0.5</v>
      </c>
      <c r="BN585">
        <v>42.09</v>
      </c>
      <c r="BO585">
        <v>132.19999999999999</v>
      </c>
      <c r="BP585">
        <v>30.1</v>
      </c>
      <c r="BQ585">
        <v>26.76</v>
      </c>
      <c r="BR585">
        <v>96.15</v>
      </c>
      <c r="BS585">
        <v>15.11</v>
      </c>
      <c r="BT585">
        <v>1.32</v>
      </c>
      <c r="BU585">
        <v>11.34</v>
      </c>
      <c r="BV585">
        <v>1.43</v>
      </c>
      <c r="BW585">
        <v>7.71</v>
      </c>
      <c r="BX585">
        <v>1.48</v>
      </c>
      <c r="BY585">
        <v>4.4000000000000004</v>
      </c>
      <c r="BZ585">
        <v>0.61</v>
      </c>
      <c r="CA585">
        <v>4.12</v>
      </c>
      <c r="CB585">
        <v>0.68</v>
      </c>
    </row>
    <row r="586" spans="1:80" x14ac:dyDescent="0.3">
      <c r="A586" t="s">
        <v>2190</v>
      </c>
      <c r="B586" t="s">
        <v>2191</v>
      </c>
      <c r="C586" s="1" t="str">
        <f>HYPERLINK("http://geochem.nrcan.gc.ca/cdogs/content/bdl/bdl211193_e.htm", "21:1193")</f>
        <v>21:1193</v>
      </c>
      <c r="D586" s="1" t="str">
        <f>HYPERLINK("http://geochem.nrcan.gc.ca/cdogs/content/svy/svy210191_e.htm", "21:0191")</f>
        <v>21:0191</v>
      </c>
      <c r="E586" t="s">
        <v>2192</v>
      </c>
      <c r="F586" t="s">
        <v>2193</v>
      </c>
      <c r="H586">
        <v>56.6296459</v>
      </c>
      <c r="I586">
        <v>-107.1028505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18</v>
      </c>
      <c r="M586" t="s">
        <v>142</v>
      </c>
      <c r="N586">
        <v>585</v>
      </c>
      <c r="O586">
        <v>1</v>
      </c>
      <c r="P586">
        <v>60</v>
      </c>
      <c r="Q586">
        <v>0.51</v>
      </c>
      <c r="R586">
        <v>0.2</v>
      </c>
      <c r="S586">
        <v>-0.2</v>
      </c>
      <c r="T586">
        <v>-20</v>
      </c>
      <c r="U586">
        <v>48.2</v>
      </c>
      <c r="V586">
        <v>1.1000000000000001</v>
      </c>
      <c r="W586">
        <v>0.02</v>
      </c>
      <c r="X586">
        <v>0.21</v>
      </c>
      <c r="Y586">
        <v>0.21</v>
      </c>
      <c r="Z586">
        <v>144.19999999999999</v>
      </c>
      <c r="AA586">
        <v>3.5</v>
      </c>
      <c r="AB586">
        <v>59.1</v>
      </c>
      <c r="AC586">
        <v>0.12</v>
      </c>
      <c r="AD586">
        <v>10.99</v>
      </c>
      <c r="AE586">
        <v>25.79</v>
      </c>
      <c r="AF586">
        <v>0.8</v>
      </c>
      <c r="AG586">
        <v>0.4</v>
      </c>
      <c r="AH586">
        <v>0.23</v>
      </c>
      <c r="AI586">
        <v>41</v>
      </c>
      <c r="AJ586">
        <v>-0.02</v>
      </c>
      <c r="AK586">
        <v>0.01</v>
      </c>
      <c r="AL586">
        <v>76.8</v>
      </c>
      <c r="AM586">
        <v>1</v>
      </c>
      <c r="AN586">
        <v>0.06</v>
      </c>
      <c r="AO586">
        <v>1142</v>
      </c>
      <c r="AP586">
        <v>1.92</v>
      </c>
      <c r="AQ586">
        <v>-1E-3</v>
      </c>
      <c r="AR586">
        <v>0.46</v>
      </c>
      <c r="AS586">
        <v>22.2</v>
      </c>
      <c r="AT586">
        <v>7.9000000000000001E-2</v>
      </c>
      <c r="AU586">
        <v>1.93</v>
      </c>
      <c r="AV586">
        <v>-10</v>
      </c>
      <c r="AW586">
        <v>3</v>
      </c>
      <c r="AX586">
        <v>1.3</v>
      </c>
      <c r="AY586">
        <v>-1</v>
      </c>
      <c r="AZ586">
        <v>0.3</v>
      </c>
      <c r="BA586">
        <v>-0.02</v>
      </c>
      <c r="BB586">
        <v>7.9</v>
      </c>
      <c r="BC586">
        <v>0.8</v>
      </c>
      <c r="BD586">
        <v>0.4</v>
      </c>
      <c r="BE586">
        <v>10.3</v>
      </c>
      <c r="BF586">
        <v>-0.05</v>
      </c>
      <c r="BG586">
        <v>-0.02</v>
      </c>
      <c r="BH586">
        <v>14.1</v>
      </c>
      <c r="BI586">
        <v>1.2E-2</v>
      </c>
      <c r="BJ586">
        <v>0.05</v>
      </c>
      <c r="BK586">
        <v>3.9</v>
      </c>
      <c r="BL586">
        <v>141</v>
      </c>
      <c r="BM586">
        <v>0.7</v>
      </c>
      <c r="BN586">
        <v>26.59</v>
      </c>
      <c r="BO586">
        <v>72.599999999999994</v>
      </c>
      <c r="BP586">
        <v>12.7</v>
      </c>
      <c r="BQ586">
        <v>18.07</v>
      </c>
      <c r="BR586">
        <v>64.92</v>
      </c>
      <c r="BS586">
        <v>9.8800000000000008</v>
      </c>
      <c r="BT586">
        <v>0.88</v>
      </c>
      <c r="BU586">
        <v>7.87</v>
      </c>
      <c r="BV586">
        <v>0.86</v>
      </c>
      <c r="BW586">
        <v>4.71</v>
      </c>
      <c r="BX586">
        <v>1.02</v>
      </c>
      <c r="BY586">
        <v>2.76</v>
      </c>
      <c r="BZ586">
        <v>0.38</v>
      </c>
      <c r="CA586">
        <v>2.5299999999999998</v>
      </c>
      <c r="CB586">
        <v>0.43</v>
      </c>
    </row>
    <row r="587" spans="1:80" x14ac:dyDescent="0.3">
      <c r="A587" t="s">
        <v>2194</v>
      </c>
      <c r="B587" t="s">
        <v>2195</v>
      </c>
      <c r="C587" s="1" t="str">
        <f>HYPERLINK("http://geochem.nrcan.gc.ca/cdogs/content/bdl/bdl211193_e.htm", "21:1193")</f>
        <v>21:1193</v>
      </c>
      <c r="D587" s="1" t="str">
        <f>HYPERLINK("http://geochem.nrcan.gc.ca/cdogs/content/svy/svy210191_e.htm", "21:0191")</f>
        <v>21:0191</v>
      </c>
      <c r="E587" t="s">
        <v>2196</v>
      </c>
      <c r="F587" t="s">
        <v>2197</v>
      </c>
      <c r="H587">
        <v>56.640403399999997</v>
      </c>
      <c r="I587">
        <v>-107.05107959999999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18</v>
      </c>
      <c r="M587" t="s">
        <v>147</v>
      </c>
      <c r="N587">
        <v>586</v>
      </c>
      <c r="O587">
        <v>1</v>
      </c>
      <c r="P587">
        <v>59</v>
      </c>
      <c r="Q587">
        <v>0.95</v>
      </c>
      <c r="R587">
        <v>0.3</v>
      </c>
      <c r="S587">
        <v>-0.2</v>
      </c>
      <c r="T587">
        <v>-20</v>
      </c>
      <c r="U587">
        <v>66.900000000000006</v>
      </c>
      <c r="V587">
        <v>0.9</v>
      </c>
      <c r="W587">
        <v>0.03</v>
      </c>
      <c r="X587">
        <v>0.28999999999999998</v>
      </c>
      <c r="Y587">
        <v>0.46</v>
      </c>
      <c r="Z587">
        <v>217.7</v>
      </c>
      <c r="AA587">
        <v>11.2</v>
      </c>
      <c r="AB587">
        <v>61.3</v>
      </c>
      <c r="AC587">
        <v>0.19</v>
      </c>
      <c r="AD587">
        <v>30.39</v>
      </c>
      <c r="AE587">
        <v>4.72</v>
      </c>
      <c r="AF587">
        <v>1.4</v>
      </c>
      <c r="AG587">
        <v>0.2</v>
      </c>
      <c r="AH587">
        <v>0.49</v>
      </c>
      <c r="AI587">
        <v>70</v>
      </c>
      <c r="AJ587">
        <v>-0.02</v>
      </c>
      <c r="AK587">
        <v>0.02</v>
      </c>
      <c r="AL587">
        <v>109.3</v>
      </c>
      <c r="AM587">
        <v>1.8</v>
      </c>
      <c r="AN587">
        <v>0.13</v>
      </c>
      <c r="AO587">
        <v>183</v>
      </c>
      <c r="AP587">
        <v>2.08</v>
      </c>
      <c r="AQ587">
        <v>4.0000000000000001E-3</v>
      </c>
      <c r="AR587">
        <v>0.84</v>
      </c>
      <c r="AS587">
        <v>67.3</v>
      </c>
      <c r="AT587">
        <v>2.7E-2</v>
      </c>
      <c r="AU587">
        <v>2.77</v>
      </c>
      <c r="AV587">
        <v>-10</v>
      </c>
      <c r="AW587">
        <v>-2</v>
      </c>
      <c r="AX587">
        <v>2</v>
      </c>
      <c r="AY587">
        <v>1</v>
      </c>
      <c r="AZ587">
        <v>0.28999999999999998</v>
      </c>
      <c r="BA587">
        <v>0.03</v>
      </c>
      <c r="BB587">
        <v>12.6</v>
      </c>
      <c r="BC587">
        <v>1.3</v>
      </c>
      <c r="BD587">
        <v>0.3</v>
      </c>
      <c r="BE587">
        <v>12.9</v>
      </c>
      <c r="BF587">
        <v>-0.05</v>
      </c>
      <c r="BG587">
        <v>-0.02</v>
      </c>
      <c r="BH587">
        <v>28.6</v>
      </c>
      <c r="BI587">
        <v>1.9E-2</v>
      </c>
      <c r="BJ587">
        <v>0.14000000000000001</v>
      </c>
      <c r="BK587">
        <v>10.5</v>
      </c>
      <c r="BL587">
        <v>93</v>
      </c>
      <c r="BM587">
        <v>0.8</v>
      </c>
      <c r="BN587">
        <v>44.2</v>
      </c>
      <c r="BO587">
        <v>90.7</v>
      </c>
      <c r="BP587">
        <v>26.6</v>
      </c>
      <c r="BQ587">
        <v>26.88</v>
      </c>
      <c r="BR587">
        <v>98.89</v>
      </c>
      <c r="BS587">
        <v>15.54</v>
      </c>
      <c r="BT587">
        <v>1.3</v>
      </c>
      <c r="BU587">
        <v>11.62</v>
      </c>
      <c r="BV587">
        <v>1.46</v>
      </c>
      <c r="BW587">
        <v>8.11</v>
      </c>
      <c r="BX587">
        <v>1.57</v>
      </c>
      <c r="BY587">
        <v>4.62</v>
      </c>
      <c r="BZ587">
        <v>0.68</v>
      </c>
      <c r="CA587">
        <v>4.3</v>
      </c>
      <c r="CB587">
        <v>0.67</v>
      </c>
    </row>
    <row r="588" spans="1:80" x14ac:dyDescent="0.3">
      <c r="A588" t="s">
        <v>2198</v>
      </c>
      <c r="B588" t="s">
        <v>2199</v>
      </c>
      <c r="C588" s="1" t="str">
        <f>HYPERLINK("http://geochem.nrcan.gc.ca/cdogs/content/bdl/bdl211193_e.htm", "21:1193")</f>
        <v>21:1193</v>
      </c>
      <c r="D588" s="1" t="str">
        <f>HYPERLINK("http://geochem.nrcan.gc.ca/cdogs/content/svy/svy_e.htm", "")</f>
        <v/>
      </c>
      <c r="G588" s="1" t="str">
        <f>HYPERLINK("http://geochem.nrcan.gc.ca/cdogs/content/cr_/cr_00128_e.htm", "128")</f>
        <v>128</v>
      </c>
      <c r="J588" t="s">
        <v>135</v>
      </c>
      <c r="K588" t="s">
        <v>136</v>
      </c>
      <c r="L588">
        <v>18</v>
      </c>
      <c r="M588" t="s">
        <v>137</v>
      </c>
      <c r="N588">
        <v>587</v>
      </c>
      <c r="O588">
        <v>8</v>
      </c>
      <c r="P588">
        <v>253</v>
      </c>
      <c r="Q588">
        <v>1.3</v>
      </c>
      <c r="R588">
        <v>14.3</v>
      </c>
      <c r="S588">
        <v>2.6</v>
      </c>
      <c r="T588">
        <v>-20</v>
      </c>
      <c r="U588">
        <v>150.4</v>
      </c>
      <c r="V588">
        <v>0.5</v>
      </c>
      <c r="W588">
        <v>0.56000000000000005</v>
      </c>
      <c r="X588">
        <v>0.89</v>
      </c>
      <c r="Y588">
        <v>2.31</v>
      </c>
      <c r="Z588">
        <v>40.700000000000003</v>
      </c>
      <c r="AA588">
        <v>10.1</v>
      </c>
      <c r="AB588">
        <v>22</v>
      </c>
      <c r="AC588">
        <v>1.08</v>
      </c>
      <c r="AD588">
        <v>31.5</v>
      </c>
      <c r="AE588">
        <v>2.5099999999999998</v>
      </c>
      <c r="AF588">
        <v>4.2</v>
      </c>
      <c r="AG588">
        <v>-0.1</v>
      </c>
      <c r="AH588">
        <v>0.03</v>
      </c>
      <c r="AI588">
        <v>175</v>
      </c>
      <c r="AJ588">
        <v>7.0000000000000007E-2</v>
      </c>
      <c r="AK588">
        <v>0.11</v>
      </c>
      <c r="AL588">
        <v>23.4</v>
      </c>
      <c r="AM588">
        <v>9.9</v>
      </c>
      <c r="AN588">
        <v>0.37</v>
      </c>
      <c r="AO588">
        <v>430</v>
      </c>
      <c r="AP588">
        <v>1.74</v>
      </c>
      <c r="AQ588">
        <v>1.4E-2</v>
      </c>
      <c r="AR588">
        <v>1.1399999999999999</v>
      </c>
      <c r="AS588">
        <v>35.799999999999997</v>
      </c>
      <c r="AT588">
        <v>0.127</v>
      </c>
      <c r="AU588">
        <v>100.08</v>
      </c>
      <c r="AV588">
        <v>13</v>
      </c>
      <c r="AW588">
        <v>-2</v>
      </c>
      <c r="AX588">
        <v>10.1</v>
      </c>
      <c r="AY588">
        <v>3</v>
      </c>
      <c r="AZ588">
        <v>1.01</v>
      </c>
      <c r="BA588">
        <v>1.1100000000000001</v>
      </c>
      <c r="BB588">
        <v>3.7</v>
      </c>
      <c r="BC588">
        <v>2.2999999999999998</v>
      </c>
      <c r="BD588">
        <v>3.6</v>
      </c>
      <c r="BE588">
        <v>42.2</v>
      </c>
      <c r="BF588">
        <v>-0.05</v>
      </c>
      <c r="BG588">
        <v>0.09</v>
      </c>
      <c r="BH588">
        <v>1.8</v>
      </c>
      <c r="BI588">
        <v>5.8000000000000003E-2</v>
      </c>
      <c r="BJ588">
        <v>0.42</v>
      </c>
      <c r="BK588">
        <v>32.6</v>
      </c>
      <c r="BL588">
        <v>32</v>
      </c>
      <c r="BM588">
        <v>0.2</v>
      </c>
      <c r="BN588">
        <v>17.14</v>
      </c>
      <c r="BO588">
        <v>204.4</v>
      </c>
      <c r="BP588">
        <v>1.4</v>
      </c>
      <c r="BQ588">
        <v>6.15</v>
      </c>
      <c r="BR588">
        <v>24.12</v>
      </c>
      <c r="BS588">
        <v>4.3099999999999996</v>
      </c>
      <c r="BT588">
        <v>1.01</v>
      </c>
      <c r="BU588">
        <v>3.62</v>
      </c>
      <c r="BV588">
        <v>0.55000000000000004</v>
      </c>
      <c r="BW588">
        <v>3.31</v>
      </c>
      <c r="BX588">
        <v>0.61</v>
      </c>
      <c r="BY588">
        <v>1.57</v>
      </c>
      <c r="BZ588">
        <v>0.24</v>
      </c>
      <c r="CA588">
        <v>1.66</v>
      </c>
      <c r="CB588">
        <v>0.25</v>
      </c>
    </row>
    <row r="589" spans="1:80" x14ac:dyDescent="0.3">
      <c r="A589" t="s">
        <v>2200</v>
      </c>
      <c r="B589" t="s">
        <v>2201</v>
      </c>
      <c r="C589" s="1" t="str">
        <f>HYPERLINK("http://geochem.nrcan.gc.ca/cdogs/content/bdl/bdl211193_e.htm", "21:1193")</f>
        <v>21:1193</v>
      </c>
      <c r="D589" s="1" t="str">
        <f>HYPERLINK("http://geochem.nrcan.gc.ca/cdogs/content/svy/svy210191_e.htm", "21:0191")</f>
        <v>21:0191</v>
      </c>
      <c r="E589" t="s">
        <v>2202</v>
      </c>
      <c r="F589" t="s">
        <v>2203</v>
      </c>
      <c r="H589">
        <v>56.662563900000002</v>
      </c>
      <c r="I589">
        <v>-107.01690309999999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18</v>
      </c>
      <c r="M589" t="s">
        <v>152</v>
      </c>
      <c r="N589">
        <v>588</v>
      </c>
      <c r="O589">
        <v>1</v>
      </c>
      <c r="P589">
        <v>69</v>
      </c>
      <c r="Q589">
        <v>0.61</v>
      </c>
      <c r="R589">
        <v>-0.1</v>
      </c>
      <c r="S589">
        <v>-0.2</v>
      </c>
      <c r="T589">
        <v>-20</v>
      </c>
      <c r="U589">
        <v>41.5</v>
      </c>
      <c r="V589">
        <v>0.3</v>
      </c>
      <c r="W589">
        <v>7.0000000000000007E-2</v>
      </c>
      <c r="X589">
        <v>0.23</v>
      </c>
      <c r="Y589">
        <v>0.41</v>
      </c>
      <c r="Z589">
        <v>28.1</v>
      </c>
      <c r="AA589">
        <v>7.7</v>
      </c>
      <c r="AB589">
        <v>14</v>
      </c>
      <c r="AC589">
        <v>0.2</v>
      </c>
      <c r="AD589">
        <v>13.32</v>
      </c>
      <c r="AE589">
        <v>17.54</v>
      </c>
      <c r="AF589">
        <v>0.9</v>
      </c>
      <c r="AG589">
        <v>-0.1</v>
      </c>
      <c r="AH589">
        <v>0.09</v>
      </c>
      <c r="AI589">
        <v>47</v>
      </c>
      <c r="AJ589">
        <v>-0.02</v>
      </c>
      <c r="AK589">
        <v>0.02</v>
      </c>
      <c r="AL589">
        <v>13.1</v>
      </c>
      <c r="AM589">
        <v>1</v>
      </c>
      <c r="AN589">
        <v>7.0000000000000007E-2</v>
      </c>
      <c r="AO589">
        <v>873</v>
      </c>
      <c r="AP589">
        <v>2.11</v>
      </c>
      <c r="AQ589">
        <v>2E-3</v>
      </c>
      <c r="AR589">
        <v>0.28999999999999998</v>
      </c>
      <c r="AS589">
        <v>15</v>
      </c>
      <c r="AT589">
        <v>0.13</v>
      </c>
      <c r="AU589">
        <v>2.17</v>
      </c>
      <c r="AV589">
        <v>-10</v>
      </c>
      <c r="AW589">
        <v>-2</v>
      </c>
      <c r="AX589">
        <v>1.6</v>
      </c>
      <c r="AY589">
        <v>-1</v>
      </c>
      <c r="AZ589">
        <v>0.31</v>
      </c>
      <c r="BA589">
        <v>0.03</v>
      </c>
      <c r="BB589">
        <v>2.7</v>
      </c>
      <c r="BC589">
        <v>1.4</v>
      </c>
      <c r="BD589">
        <v>-0.1</v>
      </c>
      <c r="BE589">
        <v>12.6</v>
      </c>
      <c r="BF589">
        <v>-0.05</v>
      </c>
      <c r="BG589">
        <v>-0.02</v>
      </c>
      <c r="BH589">
        <v>4.5</v>
      </c>
      <c r="BI589">
        <v>8.9999999999999993E-3</v>
      </c>
      <c r="BJ589">
        <v>0.12</v>
      </c>
      <c r="BK589">
        <v>1.5</v>
      </c>
      <c r="BL589">
        <v>15</v>
      </c>
      <c r="BM589">
        <v>-0.1</v>
      </c>
      <c r="BN589">
        <v>7.3</v>
      </c>
      <c r="BO589">
        <v>181.3</v>
      </c>
      <c r="BP589">
        <v>2.7</v>
      </c>
      <c r="BQ589">
        <v>3.54</v>
      </c>
      <c r="BR589">
        <v>13.35</v>
      </c>
      <c r="BS589">
        <v>2.61</v>
      </c>
      <c r="BT589">
        <v>0.24</v>
      </c>
      <c r="BU589">
        <v>2.1800000000000002</v>
      </c>
      <c r="BV589">
        <v>0.25</v>
      </c>
      <c r="BW589">
        <v>1.47</v>
      </c>
      <c r="BX589">
        <v>0.3</v>
      </c>
      <c r="BY589">
        <v>0.8</v>
      </c>
      <c r="BZ589">
        <v>0.12</v>
      </c>
      <c r="CA589">
        <v>0.7</v>
      </c>
      <c r="CB589">
        <v>0.14000000000000001</v>
      </c>
    </row>
    <row r="590" spans="1:80" x14ac:dyDescent="0.3">
      <c r="A590" t="s">
        <v>2204</v>
      </c>
      <c r="B590" t="s">
        <v>2205</v>
      </c>
      <c r="C590" s="1" t="str">
        <f>HYPERLINK("http://geochem.nrcan.gc.ca/cdogs/content/bdl/bdl211193_e.htm", "21:1193")</f>
        <v>21:1193</v>
      </c>
      <c r="D590" s="1" t="str">
        <f>HYPERLINK("http://geochem.nrcan.gc.ca/cdogs/content/svy/svy210191_e.htm", "21:0191")</f>
        <v>21:0191</v>
      </c>
      <c r="E590" t="s">
        <v>2206</v>
      </c>
      <c r="F590" t="s">
        <v>2207</v>
      </c>
      <c r="H590">
        <v>56.673460200000001</v>
      </c>
      <c r="I590">
        <v>-107.07133519999999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18</v>
      </c>
      <c r="M590" t="s">
        <v>157</v>
      </c>
      <c r="N590">
        <v>589</v>
      </c>
      <c r="O590">
        <v>1</v>
      </c>
      <c r="P590">
        <v>65</v>
      </c>
      <c r="Q590">
        <v>0.48</v>
      </c>
      <c r="R590">
        <v>1.1000000000000001</v>
      </c>
      <c r="S590">
        <v>-0.2</v>
      </c>
      <c r="T590">
        <v>-20</v>
      </c>
      <c r="U590">
        <v>371.4</v>
      </c>
      <c r="V590">
        <v>0.3</v>
      </c>
      <c r="W590">
        <v>-0.02</v>
      </c>
      <c r="X590">
        <v>0.25</v>
      </c>
      <c r="Y590">
        <v>0.28000000000000003</v>
      </c>
      <c r="Z590">
        <v>88.3</v>
      </c>
      <c r="AA590">
        <v>21.1</v>
      </c>
      <c r="AB590">
        <v>25.4</v>
      </c>
      <c r="AC590">
        <v>0.2</v>
      </c>
      <c r="AD590">
        <v>10.58</v>
      </c>
      <c r="AE590">
        <v>33.72</v>
      </c>
      <c r="AF590">
        <v>0.7</v>
      </c>
      <c r="AG590">
        <v>0.2</v>
      </c>
      <c r="AH590">
        <v>0.1</v>
      </c>
      <c r="AI590">
        <v>44</v>
      </c>
      <c r="AJ590">
        <v>-0.02</v>
      </c>
      <c r="AK590">
        <v>0.01</v>
      </c>
      <c r="AL590">
        <v>46.5</v>
      </c>
      <c r="AM590">
        <v>1.5</v>
      </c>
      <c r="AN590">
        <v>7.0000000000000007E-2</v>
      </c>
      <c r="AO590">
        <v>10000</v>
      </c>
      <c r="AP590">
        <v>3.58</v>
      </c>
      <c r="AQ590">
        <v>-1E-3</v>
      </c>
      <c r="AR590">
        <v>0.31</v>
      </c>
      <c r="AS590">
        <v>18.100000000000001</v>
      </c>
      <c r="AT590">
        <v>0.128</v>
      </c>
      <c r="AU590">
        <v>1.27</v>
      </c>
      <c r="AV590">
        <v>-10</v>
      </c>
      <c r="AW590">
        <v>-2</v>
      </c>
      <c r="AX590">
        <v>2.1</v>
      </c>
      <c r="AY590">
        <v>-1</v>
      </c>
      <c r="AZ590">
        <v>0.09</v>
      </c>
      <c r="BA590">
        <v>-0.02</v>
      </c>
      <c r="BB590">
        <v>4.5</v>
      </c>
      <c r="BC590">
        <v>0.7</v>
      </c>
      <c r="BD590">
        <v>0.1</v>
      </c>
      <c r="BE590">
        <v>12.3</v>
      </c>
      <c r="BF590">
        <v>-0.05</v>
      </c>
      <c r="BG590">
        <v>0.03</v>
      </c>
      <c r="BH590">
        <v>9.5</v>
      </c>
      <c r="BI590">
        <v>0.01</v>
      </c>
      <c r="BJ590">
        <v>0.12</v>
      </c>
      <c r="BK590">
        <v>3.1</v>
      </c>
      <c r="BL590">
        <v>42</v>
      </c>
      <c r="BM590">
        <v>0.2</v>
      </c>
      <c r="BN590">
        <v>17.84</v>
      </c>
      <c r="BO590">
        <v>120.7</v>
      </c>
      <c r="BP590">
        <v>5.3</v>
      </c>
      <c r="BQ590">
        <v>11.78</v>
      </c>
      <c r="BR590">
        <v>42.83</v>
      </c>
      <c r="BS590">
        <v>6.9</v>
      </c>
      <c r="BT590">
        <v>0.52</v>
      </c>
      <c r="BU590">
        <v>5.0199999999999996</v>
      </c>
      <c r="BV590">
        <v>0.6</v>
      </c>
      <c r="BW590">
        <v>3.43</v>
      </c>
      <c r="BX590">
        <v>0.7</v>
      </c>
      <c r="BY590">
        <v>1.9</v>
      </c>
      <c r="BZ590">
        <v>0.28999999999999998</v>
      </c>
      <c r="CA590">
        <v>1.88</v>
      </c>
      <c r="CB590">
        <v>0.32</v>
      </c>
    </row>
    <row r="591" spans="1:80" x14ac:dyDescent="0.3">
      <c r="A591" t="s">
        <v>2208</v>
      </c>
      <c r="B591" t="s">
        <v>2209</v>
      </c>
      <c r="C591" s="1" t="str">
        <f>HYPERLINK("http://geochem.nrcan.gc.ca/cdogs/content/bdl/bdl211193_e.htm", "21:1193")</f>
        <v>21:1193</v>
      </c>
      <c r="D591" s="1" t="str">
        <f>HYPERLINK("http://geochem.nrcan.gc.ca/cdogs/content/svy/svy210191_e.htm", "21:0191")</f>
        <v>21:0191</v>
      </c>
      <c r="E591" t="s">
        <v>2210</v>
      </c>
      <c r="F591" t="s">
        <v>2211</v>
      </c>
      <c r="H591">
        <v>56.701908699999997</v>
      </c>
      <c r="I591">
        <v>-107.0321568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18</v>
      </c>
      <c r="M591" t="s">
        <v>162</v>
      </c>
      <c r="N591">
        <v>590</v>
      </c>
      <c r="O591">
        <v>1</v>
      </c>
      <c r="P591">
        <v>82</v>
      </c>
      <c r="Q591">
        <v>0.23</v>
      </c>
      <c r="R591">
        <v>-0.1</v>
      </c>
      <c r="S591">
        <v>1.9</v>
      </c>
      <c r="T591">
        <v>-20</v>
      </c>
      <c r="U591">
        <v>10.7</v>
      </c>
      <c r="V591">
        <v>0.2</v>
      </c>
      <c r="W591">
        <v>0.02</v>
      </c>
      <c r="X591">
        <v>0.33</v>
      </c>
      <c r="Y591">
        <v>0.41</v>
      </c>
      <c r="Z591">
        <v>17.899999999999999</v>
      </c>
      <c r="AA591">
        <v>3.1</v>
      </c>
      <c r="AB591">
        <v>9.9</v>
      </c>
      <c r="AC591">
        <v>0.15</v>
      </c>
      <c r="AD591">
        <v>14.43</v>
      </c>
      <c r="AE591">
        <v>0.54</v>
      </c>
      <c r="AF591">
        <v>0.6</v>
      </c>
      <c r="AG591">
        <v>-0.1</v>
      </c>
      <c r="AH591">
        <v>0.02</v>
      </c>
      <c r="AI591">
        <v>56</v>
      </c>
      <c r="AJ591">
        <v>-0.02</v>
      </c>
      <c r="AK591">
        <v>0.02</v>
      </c>
      <c r="AL591">
        <v>15.4</v>
      </c>
      <c r="AM591">
        <v>1.4</v>
      </c>
      <c r="AN591">
        <v>0.05</v>
      </c>
      <c r="AO591">
        <v>164</v>
      </c>
      <c r="AP591">
        <v>2.81</v>
      </c>
      <c r="AQ591">
        <v>8.9999999999999993E-3</v>
      </c>
      <c r="AR591">
        <v>0.28000000000000003</v>
      </c>
      <c r="AS591">
        <v>20.399999999999999</v>
      </c>
      <c r="AT591">
        <v>3.5000000000000003E-2</v>
      </c>
      <c r="AU591">
        <v>3.28</v>
      </c>
      <c r="AV591">
        <v>-10</v>
      </c>
      <c r="AW591">
        <v>-2</v>
      </c>
      <c r="AX591">
        <v>1.8</v>
      </c>
      <c r="AY591">
        <v>-1</v>
      </c>
      <c r="AZ591">
        <v>0.63</v>
      </c>
      <c r="BA591">
        <v>0.02</v>
      </c>
      <c r="BB591">
        <v>1.5</v>
      </c>
      <c r="BC591">
        <v>1.4</v>
      </c>
      <c r="BD591">
        <v>0.3</v>
      </c>
      <c r="BE591">
        <v>14.5</v>
      </c>
      <c r="BF591">
        <v>-0.05</v>
      </c>
      <c r="BG591">
        <v>-0.02</v>
      </c>
      <c r="BH591">
        <v>1.3</v>
      </c>
      <c r="BI591">
        <v>6.0000000000000001E-3</v>
      </c>
      <c r="BJ591">
        <v>0.04</v>
      </c>
      <c r="BK591">
        <v>4.9000000000000004</v>
      </c>
      <c r="BL591">
        <v>10</v>
      </c>
      <c r="BM591">
        <v>-0.1</v>
      </c>
      <c r="BN591">
        <v>9.31</v>
      </c>
      <c r="BO591">
        <v>112.1</v>
      </c>
      <c r="BP591">
        <v>0.7</v>
      </c>
      <c r="BQ591">
        <v>4.74</v>
      </c>
      <c r="BR591">
        <v>16.02</v>
      </c>
      <c r="BS591">
        <v>3.07</v>
      </c>
      <c r="BT591">
        <v>0.25</v>
      </c>
      <c r="BU591">
        <v>2.1800000000000002</v>
      </c>
      <c r="BV591">
        <v>0.31</v>
      </c>
      <c r="BW591">
        <v>1.61</v>
      </c>
      <c r="BX591">
        <v>0.36</v>
      </c>
      <c r="BY591">
        <v>1.1100000000000001</v>
      </c>
      <c r="BZ591">
        <v>0.15</v>
      </c>
      <c r="CA591">
        <v>1.1399999999999999</v>
      </c>
      <c r="CB591">
        <v>0.18</v>
      </c>
    </row>
    <row r="592" spans="1:80" x14ac:dyDescent="0.3">
      <c r="A592" t="s">
        <v>2212</v>
      </c>
      <c r="B592" t="s">
        <v>2213</v>
      </c>
      <c r="C592" s="1" t="str">
        <f>HYPERLINK("http://geochem.nrcan.gc.ca/cdogs/content/bdl/bdl211193_e.htm", "21:1193")</f>
        <v>21:1193</v>
      </c>
      <c r="D592" s="1" t="str">
        <f>HYPERLINK("http://geochem.nrcan.gc.ca/cdogs/content/svy/svy210191_e.htm", "21:0191")</f>
        <v>21:0191</v>
      </c>
      <c r="E592" t="s">
        <v>2214</v>
      </c>
      <c r="F592" t="s">
        <v>2215</v>
      </c>
      <c r="H592">
        <v>56.7119474</v>
      </c>
      <c r="I592">
        <v>-107.0665053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18</v>
      </c>
      <c r="M592" t="s">
        <v>167</v>
      </c>
      <c r="N592">
        <v>591</v>
      </c>
      <c r="O592">
        <v>1</v>
      </c>
      <c r="P592">
        <v>114</v>
      </c>
      <c r="Q592">
        <v>0.92</v>
      </c>
      <c r="R592">
        <v>1.6</v>
      </c>
      <c r="S592">
        <v>-0.2</v>
      </c>
      <c r="T592">
        <v>-20</v>
      </c>
      <c r="U592">
        <v>94.1</v>
      </c>
      <c r="V592">
        <v>1.2</v>
      </c>
      <c r="W592">
        <v>0.03</v>
      </c>
      <c r="X592">
        <v>0.16</v>
      </c>
      <c r="Y592">
        <v>0.57999999999999996</v>
      </c>
      <c r="Z592">
        <v>249</v>
      </c>
      <c r="AA592">
        <v>25.6</v>
      </c>
      <c r="AB592">
        <v>38.5</v>
      </c>
      <c r="AC592">
        <v>0.3</v>
      </c>
      <c r="AD592">
        <v>20.46</v>
      </c>
      <c r="AE592">
        <v>13.76</v>
      </c>
      <c r="AF592">
        <v>2.2000000000000002</v>
      </c>
      <c r="AG592">
        <v>0.3</v>
      </c>
      <c r="AH592">
        <v>0.23</v>
      </c>
      <c r="AI592">
        <v>94</v>
      </c>
      <c r="AJ592">
        <v>-0.02</v>
      </c>
      <c r="AK592">
        <v>0.03</v>
      </c>
      <c r="AL592">
        <v>117.4</v>
      </c>
      <c r="AM592">
        <v>3.8</v>
      </c>
      <c r="AN592">
        <v>0.08</v>
      </c>
      <c r="AO592">
        <v>1560</v>
      </c>
      <c r="AP592">
        <v>3.02</v>
      </c>
      <c r="AQ592">
        <v>6.0000000000000001E-3</v>
      </c>
      <c r="AR592">
        <v>1.08</v>
      </c>
      <c r="AS592">
        <v>21.1</v>
      </c>
      <c r="AT592">
        <v>0.11899999999999999</v>
      </c>
      <c r="AU592">
        <v>3.56</v>
      </c>
      <c r="AV592">
        <v>15</v>
      </c>
      <c r="AW592">
        <v>-2</v>
      </c>
      <c r="AX592">
        <v>5.4</v>
      </c>
      <c r="AY592">
        <v>-1</v>
      </c>
      <c r="AZ592">
        <v>0.28999999999999998</v>
      </c>
      <c r="BA592">
        <v>-0.02</v>
      </c>
      <c r="BB592">
        <v>7.8</v>
      </c>
      <c r="BC592">
        <v>1.4</v>
      </c>
      <c r="BD592">
        <v>0.4</v>
      </c>
      <c r="BE592">
        <v>9.6999999999999993</v>
      </c>
      <c r="BF592">
        <v>-0.05</v>
      </c>
      <c r="BG592">
        <v>0.02</v>
      </c>
      <c r="BH592">
        <v>20.2</v>
      </c>
      <c r="BI592">
        <v>2.5000000000000001E-2</v>
      </c>
      <c r="BJ592">
        <v>0.18</v>
      </c>
      <c r="BK592">
        <v>9.6999999999999993</v>
      </c>
      <c r="BL592">
        <v>102</v>
      </c>
      <c r="BM592">
        <v>0.3</v>
      </c>
      <c r="BN592">
        <v>39.630000000000003</v>
      </c>
      <c r="BO592">
        <v>131.6</v>
      </c>
      <c r="BP592">
        <v>11.9</v>
      </c>
      <c r="BQ592">
        <v>31.48</v>
      </c>
      <c r="BR592">
        <v>109.08</v>
      </c>
      <c r="BS592">
        <v>17.62</v>
      </c>
      <c r="BT592">
        <v>1.5</v>
      </c>
      <c r="BU592">
        <v>14.73</v>
      </c>
      <c r="BV592">
        <v>1.66</v>
      </c>
      <c r="BW592">
        <v>8.31</v>
      </c>
      <c r="BX592">
        <v>1.55</v>
      </c>
      <c r="BY592">
        <v>4.8099999999999996</v>
      </c>
      <c r="BZ592">
        <v>0.64</v>
      </c>
      <c r="CA592">
        <v>4.13</v>
      </c>
      <c r="CB592">
        <v>0.63</v>
      </c>
    </row>
    <row r="593" spans="1:80" x14ac:dyDescent="0.3">
      <c r="A593" t="s">
        <v>2216</v>
      </c>
      <c r="B593" t="s">
        <v>2217</v>
      </c>
      <c r="C593" s="1" t="str">
        <f>HYPERLINK("http://geochem.nrcan.gc.ca/cdogs/content/bdl/bdl211193_e.htm", "21:1193")</f>
        <v>21:1193</v>
      </c>
      <c r="D593" s="1" t="str">
        <f>HYPERLINK("http://geochem.nrcan.gc.ca/cdogs/content/svy/svy210191_e.htm", "21:0191")</f>
        <v>21:0191</v>
      </c>
      <c r="E593" t="s">
        <v>2218</v>
      </c>
      <c r="F593" t="s">
        <v>2219</v>
      </c>
      <c r="H593">
        <v>56.717495399999997</v>
      </c>
      <c r="I593">
        <v>-107.02136160000001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18</v>
      </c>
      <c r="M593" t="s">
        <v>172</v>
      </c>
      <c r="N593">
        <v>592</v>
      </c>
      <c r="O593">
        <v>1</v>
      </c>
      <c r="P593">
        <v>87</v>
      </c>
      <c r="Q593">
        <v>0.22</v>
      </c>
      <c r="R593">
        <v>0.9</v>
      </c>
      <c r="S593">
        <v>0.8</v>
      </c>
      <c r="T593">
        <v>-20</v>
      </c>
      <c r="U593">
        <v>102.9</v>
      </c>
      <c r="V593">
        <v>0.8</v>
      </c>
      <c r="W593">
        <v>-0.02</v>
      </c>
      <c r="X593">
        <v>0.2</v>
      </c>
      <c r="Y593">
        <v>0.14000000000000001</v>
      </c>
      <c r="Z593">
        <v>285.5</v>
      </c>
      <c r="AA593">
        <v>11</v>
      </c>
      <c r="AB593">
        <v>33.5</v>
      </c>
      <c r="AC593">
        <v>0.04</v>
      </c>
      <c r="AD593">
        <v>9.6</v>
      </c>
      <c r="AE593">
        <v>36.46</v>
      </c>
      <c r="AF593">
        <v>1.1000000000000001</v>
      </c>
      <c r="AG593">
        <v>0.5</v>
      </c>
      <c r="AH593">
        <v>0.18</v>
      </c>
      <c r="AI593">
        <v>41</v>
      </c>
      <c r="AJ593">
        <v>0.03</v>
      </c>
      <c r="AK593">
        <v>-0.01</v>
      </c>
      <c r="AL593">
        <v>149.1</v>
      </c>
      <c r="AM593">
        <v>0.4</v>
      </c>
      <c r="AN593">
        <v>0.03</v>
      </c>
      <c r="AO593">
        <v>5095</v>
      </c>
      <c r="AP593">
        <v>3.46</v>
      </c>
      <c r="AQ593">
        <v>3.0000000000000001E-3</v>
      </c>
      <c r="AR593">
        <v>0.36</v>
      </c>
      <c r="AS593">
        <v>8.3000000000000007</v>
      </c>
      <c r="AT593">
        <v>0.09</v>
      </c>
      <c r="AU593">
        <v>2.66</v>
      </c>
      <c r="AV593">
        <v>-10</v>
      </c>
      <c r="AW593">
        <v>-2</v>
      </c>
      <c r="AX593">
        <v>0.6</v>
      </c>
      <c r="AY593">
        <v>2</v>
      </c>
      <c r="AZ593">
        <v>0.2</v>
      </c>
      <c r="BA593">
        <v>-0.02</v>
      </c>
      <c r="BB593">
        <v>7.2</v>
      </c>
      <c r="BC593">
        <v>1.1000000000000001</v>
      </c>
      <c r="BD593">
        <v>0.3</v>
      </c>
      <c r="BE593">
        <v>13.9</v>
      </c>
      <c r="BF593">
        <v>-0.05</v>
      </c>
      <c r="BG593">
        <v>-0.02</v>
      </c>
      <c r="BH593">
        <v>18.8</v>
      </c>
      <c r="BI593">
        <v>6.0000000000000001E-3</v>
      </c>
      <c r="BJ593">
        <v>0.04</v>
      </c>
      <c r="BK593">
        <v>7.9</v>
      </c>
      <c r="BL593">
        <v>102</v>
      </c>
      <c r="BM593">
        <v>0.3</v>
      </c>
      <c r="BN593">
        <v>37.25</v>
      </c>
      <c r="BO593">
        <v>78.5</v>
      </c>
      <c r="BP593">
        <v>12</v>
      </c>
      <c r="BQ593">
        <v>34.29</v>
      </c>
      <c r="BR593">
        <v>108.9</v>
      </c>
      <c r="BS593">
        <v>15.79</v>
      </c>
      <c r="BT593">
        <v>1.07</v>
      </c>
      <c r="BU593">
        <v>11.78</v>
      </c>
      <c r="BV593">
        <v>1.53</v>
      </c>
      <c r="BW593">
        <v>7.83</v>
      </c>
      <c r="BX593">
        <v>1.48</v>
      </c>
      <c r="BY593">
        <v>4.25</v>
      </c>
      <c r="BZ593">
        <v>0.56999999999999995</v>
      </c>
      <c r="CA593">
        <v>3.45</v>
      </c>
      <c r="CB593">
        <v>0.56000000000000005</v>
      </c>
    </row>
    <row r="594" spans="1:80" x14ac:dyDescent="0.3">
      <c r="A594" t="s">
        <v>2220</v>
      </c>
      <c r="B594" t="s">
        <v>2221</v>
      </c>
      <c r="C594" s="1" t="str">
        <f>HYPERLINK("http://geochem.nrcan.gc.ca/cdogs/content/bdl/bdl211193_e.htm", "21:1193")</f>
        <v>21:1193</v>
      </c>
      <c r="D594" s="1" t="str">
        <f>HYPERLINK("http://geochem.nrcan.gc.ca/cdogs/content/svy/svy210191_e.htm", "21:0191")</f>
        <v>21:0191</v>
      </c>
      <c r="E594" t="s">
        <v>2222</v>
      </c>
      <c r="F594" t="s">
        <v>2223</v>
      </c>
      <c r="H594">
        <v>56.734107600000002</v>
      </c>
      <c r="I594">
        <v>-107.0756835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18</v>
      </c>
      <c r="M594" t="s">
        <v>177</v>
      </c>
      <c r="N594">
        <v>593</v>
      </c>
      <c r="O594">
        <v>1</v>
      </c>
      <c r="P594">
        <v>128</v>
      </c>
      <c r="Q594">
        <v>0.97</v>
      </c>
      <c r="R594">
        <v>1.3</v>
      </c>
      <c r="S594">
        <v>1.8</v>
      </c>
      <c r="T594">
        <v>-20</v>
      </c>
      <c r="U594">
        <v>89.1</v>
      </c>
      <c r="V594">
        <v>0.7</v>
      </c>
      <c r="W594">
        <v>0.04</v>
      </c>
      <c r="X594">
        <v>0.32</v>
      </c>
      <c r="Y594">
        <v>0.57999999999999996</v>
      </c>
      <c r="Z594">
        <v>60.5</v>
      </c>
      <c r="AA594">
        <v>11</v>
      </c>
      <c r="AB594">
        <v>37.799999999999997</v>
      </c>
      <c r="AC594">
        <v>0.81</v>
      </c>
      <c r="AD594">
        <v>41.72</v>
      </c>
      <c r="AE594">
        <v>7.72</v>
      </c>
      <c r="AF594">
        <v>1.4</v>
      </c>
      <c r="AG594">
        <v>-0.1</v>
      </c>
      <c r="AH594">
        <v>0.09</v>
      </c>
      <c r="AI594">
        <v>86</v>
      </c>
      <c r="AJ594">
        <v>-0.02</v>
      </c>
      <c r="AK594">
        <v>0.03</v>
      </c>
      <c r="AL594">
        <v>33.9</v>
      </c>
      <c r="AM594">
        <v>1.7</v>
      </c>
      <c r="AN594">
        <v>0.08</v>
      </c>
      <c r="AO594">
        <v>547</v>
      </c>
      <c r="AP594">
        <v>1.06</v>
      </c>
      <c r="AQ594">
        <v>4.0000000000000001E-3</v>
      </c>
      <c r="AR594">
        <v>0.86</v>
      </c>
      <c r="AS594">
        <v>93.7</v>
      </c>
      <c r="AT594">
        <v>5.2999999999999999E-2</v>
      </c>
      <c r="AU594">
        <v>3.03</v>
      </c>
      <c r="AV594">
        <v>14</v>
      </c>
      <c r="AW594">
        <v>3</v>
      </c>
      <c r="AX594">
        <v>4</v>
      </c>
      <c r="AY594">
        <v>1</v>
      </c>
      <c r="AZ594">
        <v>1.18</v>
      </c>
      <c r="BA594">
        <v>0.12</v>
      </c>
      <c r="BB594">
        <v>5.5</v>
      </c>
      <c r="BC594">
        <v>1.4</v>
      </c>
      <c r="BD594">
        <v>0.4</v>
      </c>
      <c r="BE594">
        <v>15</v>
      </c>
      <c r="BF594">
        <v>-0.05</v>
      </c>
      <c r="BG594">
        <v>0.03</v>
      </c>
      <c r="BH594">
        <v>7.5</v>
      </c>
      <c r="BI594">
        <v>2.1999999999999999E-2</v>
      </c>
      <c r="BJ594">
        <v>0.11</v>
      </c>
      <c r="BK594">
        <v>5</v>
      </c>
      <c r="BL594">
        <v>54</v>
      </c>
      <c r="BM594">
        <v>1</v>
      </c>
      <c r="BN594">
        <v>15.75</v>
      </c>
      <c r="BO594">
        <v>134.80000000000001</v>
      </c>
      <c r="BP594">
        <v>5.5</v>
      </c>
      <c r="BQ594">
        <v>8.2899999999999991</v>
      </c>
      <c r="BR594">
        <v>29.36</v>
      </c>
      <c r="BS594">
        <v>4.91</v>
      </c>
      <c r="BT594">
        <v>0.64</v>
      </c>
      <c r="BU594">
        <v>4.01</v>
      </c>
      <c r="BV594">
        <v>0.56000000000000005</v>
      </c>
      <c r="BW594">
        <v>2.93</v>
      </c>
      <c r="BX594">
        <v>0.59</v>
      </c>
      <c r="BY594">
        <v>1.68</v>
      </c>
      <c r="BZ594">
        <v>0.24</v>
      </c>
      <c r="CA594">
        <v>1.52</v>
      </c>
      <c r="CB594">
        <v>0.25</v>
      </c>
    </row>
    <row r="595" spans="1:80" x14ac:dyDescent="0.3">
      <c r="A595" t="s">
        <v>2224</v>
      </c>
      <c r="B595" t="s">
        <v>2225</v>
      </c>
      <c r="C595" s="1" t="str">
        <f>HYPERLINK("http://geochem.nrcan.gc.ca/cdogs/content/bdl/bdl211193_e.htm", "21:1193")</f>
        <v>21:1193</v>
      </c>
      <c r="D595" s="1" t="str">
        <f>HYPERLINK("http://geochem.nrcan.gc.ca/cdogs/content/svy/svy210191_e.htm", "21:0191")</f>
        <v>21:0191</v>
      </c>
      <c r="E595" t="s">
        <v>2226</v>
      </c>
      <c r="F595" t="s">
        <v>2227</v>
      </c>
      <c r="H595">
        <v>56.767575200000003</v>
      </c>
      <c r="I595">
        <v>-107.01410319999999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19</v>
      </c>
      <c r="M595" t="s">
        <v>84</v>
      </c>
      <c r="N595">
        <v>594</v>
      </c>
      <c r="O595">
        <v>7</v>
      </c>
      <c r="P595">
        <v>56</v>
      </c>
      <c r="Q595">
        <v>0.75</v>
      </c>
      <c r="R595">
        <v>0.3</v>
      </c>
      <c r="S595">
        <v>0.9</v>
      </c>
      <c r="T595">
        <v>-20</v>
      </c>
      <c r="U595">
        <v>39</v>
      </c>
      <c r="V595">
        <v>0.9</v>
      </c>
      <c r="W595">
        <v>-0.02</v>
      </c>
      <c r="X595">
        <v>0.18</v>
      </c>
      <c r="Y595">
        <v>0.4</v>
      </c>
      <c r="Z595">
        <v>122.4</v>
      </c>
      <c r="AA595">
        <v>5.8</v>
      </c>
      <c r="AB595">
        <v>32.5</v>
      </c>
      <c r="AC595">
        <v>0.26</v>
      </c>
      <c r="AD595">
        <v>12.67</v>
      </c>
      <c r="AE595">
        <v>17.8</v>
      </c>
      <c r="AF595">
        <v>1.6</v>
      </c>
      <c r="AG595">
        <v>0.2</v>
      </c>
      <c r="AH595">
        <v>0.14000000000000001</v>
      </c>
      <c r="AI595">
        <v>57</v>
      </c>
      <c r="AJ595">
        <v>-0.02</v>
      </c>
      <c r="AK595">
        <v>0.02</v>
      </c>
      <c r="AL595">
        <v>62.6</v>
      </c>
      <c r="AM595">
        <v>1.8</v>
      </c>
      <c r="AN595">
        <v>0.05</v>
      </c>
      <c r="AO595">
        <v>955</v>
      </c>
      <c r="AP595">
        <v>1.99</v>
      </c>
      <c r="AQ595">
        <v>3.0000000000000001E-3</v>
      </c>
      <c r="AR595">
        <v>0.85</v>
      </c>
      <c r="AS595">
        <v>13.2</v>
      </c>
      <c r="AT595">
        <v>7.3999999999999996E-2</v>
      </c>
      <c r="AU595">
        <v>3.01</v>
      </c>
      <c r="AV595">
        <v>16</v>
      </c>
      <c r="AW595">
        <v>-2</v>
      </c>
      <c r="AX595">
        <v>2.8</v>
      </c>
      <c r="AY595">
        <v>-1</v>
      </c>
      <c r="AZ595">
        <v>0.37</v>
      </c>
      <c r="BA595">
        <v>0.03</v>
      </c>
      <c r="BB595">
        <v>5.2</v>
      </c>
      <c r="BC595">
        <v>1.4</v>
      </c>
      <c r="BD595">
        <v>0.3</v>
      </c>
      <c r="BE595">
        <v>11.2</v>
      </c>
      <c r="BF595">
        <v>-0.05</v>
      </c>
      <c r="BG595">
        <v>-0.02</v>
      </c>
      <c r="BH595">
        <v>10</v>
      </c>
      <c r="BI595">
        <v>1.9E-2</v>
      </c>
      <c r="BJ595">
        <v>7.0000000000000007E-2</v>
      </c>
      <c r="BK595">
        <v>3.9</v>
      </c>
      <c r="BL595">
        <v>87</v>
      </c>
      <c r="BM595">
        <v>0.2</v>
      </c>
      <c r="BN595">
        <v>22.15</v>
      </c>
      <c r="BO595">
        <v>87.9</v>
      </c>
      <c r="BP595">
        <v>8.3000000000000007</v>
      </c>
      <c r="BQ595">
        <v>16.23</v>
      </c>
      <c r="BR595">
        <v>53.82</v>
      </c>
      <c r="BS595">
        <v>8.6199999999999992</v>
      </c>
      <c r="BT595">
        <v>0.75</v>
      </c>
      <c r="BU595">
        <v>6.82</v>
      </c>
      <c r="BV595">
        <v>0.87</v>
      </c>
      <c r="BW595">
        <v>4.42</v>
      </c>
      <c r="BX595">
        <v>0.86</v>
      </c>
      <c r="BY595">
        <v>2.6</v>
      </c>
      <c r="BZ595">
        <v>0.37</v>
      </c>
      <c r="CA595">
        <v>2.23</v>
      </c>
      <c r="CB595">
        <v>0.37</v>
      </c>
    </row>
    <row r="596" spans="1:80" x14ac:dyDescent="0.3">
      <c r="A596" t="s">
        <v>2228</v>
      </c>
      <c r="B596" t="s">
        <v>2229</v>
      </c>
      <c r="C596" s="1" t="str">
        <f>HYPERLINK("http://geochem.nrcan.gc.ca/cdogs/content/bdl/bdl211193_e.htm", "21:1193")</f>
        <v>21:1193</v>
      </c>
      <c r="D596" s="1" t="str">
        <f>HYPERLINK("http://geochem.nrcan.gc.ca/cdogs/content/svy/svy210191_e.htm", "21:0191")</f>
        <v>21:0191</v>
      </c>
      <c r="E596" t="s">
        <v>2226</v>
      </c>
      <c r="F596" t="s">
        <v>2230</v>
      </c>
      <c r="H596">
        <v>56.767575200000003</v>
      </c>
      <c r="I596">
        <v>-107.01410319999999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19</v>
      </c>
      <c r="M596" t="s">
        <v>112</v>
      </c>
      <c r="N596">
        <v>595</v>
      </c>
      <c r="O596">
        <v>1</v>
      </c>
      <c r="P596">
        <v>55</v>
      </c>
      <c r="Q596">
        <v>0.78</v>
      </c>
      <c r="R596">
        <v>0.4</v>
      </c>
      <c r="S596">
        <v>1.7</v>
      </c>
      <c r="T596">
        <v>-20</v>
      </c>
      <c r="U596">
        <v>41.3</v>
      </c>
      <c r="V596">
        <v>0.4</v>
      </c>
      <c r="W596">
        <v>-0.02</v>
      </c>
      <c r="X596">
        <v>0.19</v>
      </c>
      <c r="Y596">
        <v>0.4</v>
      </c>
      <c r="Z596">
        <v>127.1</v>
      </c>
      <c r="AA596">
        <v>6</v>
      </c>
      <c r="AB596">
        <v>32.700000000000003</v>
      </c>
      <c r="AC596">
        <v>0.27</v>
      </c>
      <c r="AD596">
        <v>13.28</v>
      </c>
      <c r="AE596">
        <v>17.329999999999998</v>
      </c>
      <c r="AF596">
        <v>1.7</v>
      </c>
      <c r="AG596">
        <v>0.2</v>
      </c>
      <c r="AH596">
        <v>0.15</v>
      </c>
      <c r="AI596">
        <v>55</v>
      </c>
      <c r="AJ596">
        <v>0.02</v>
      </c>
      <c r="AK596">
        <v>0.02</v>
      </c>
      <c r="AL596">
        <v>67</v>
      </c>
      <c r="AM596">
        <v>1.8</v>
      </c>
      <c r="AN596">
        <v>0.05</v>
      </c>
      <c r="AO596">
        <v>901</v>
      </c>
      <c r="AP596">
        <v>2.16</v>
      </c>
      <c r="AQ596">
        <v>3.0000000000000001E-3</v>
      </c>
      <c r="AR596">
        <v>0.93</v>
      </c>
      <c r="AS596">
        <v>14</v>
      </c>
      <c r="AT596">
        <v>8.1000000000000003E-2</v>
      </c>
      <c r="AU596">
        <v>2.73</v>
      </c>
      <c r="AV596">
        <v>14</v>
      </c>
      <c r="AW596">
        <v>-2</v>
      </c>
      <c r="AX596">
        <v>3.2</v>
      </c>
      <c r="AY596">
        <v>-1</v>
      </c>
      <c r="AZ596">
        <v>0.37</v>
      </c>
      <c r="BA596">
        <v>-0.02</v>
      </c>
      <c r="BB596">
        <v>5.0999999999999996</v>
      </c>
      <c r="BC596">
        <v>1.5</v>
      </c>
      <c r="BD596">
        <v>0.4</v>
      </c>
      <c r="BE596">
        <v>12.6</v>
      </c>
      <c r="BF596">
        <v>-0.05</v>
      </c>
      <c r="BG596">
        <v>-0.02</v>
      </c>
      <c r="BH596">
        <v>10.7</v>
      </c>
      <c r="BI596">
        <v>1.9E-2</v>
      </c>
      <c r="BJ596">
        <v>0.08</v>
      </c>
      <c r="BK596">
        <v>4.2</v>
      </c>
      <c r="BL596">
        <v>87</v>
      </c>
      <c r="BM596">
        <v>0.1</v>
      </c>
      <c r="BN596">
        <v>24.08</v>
      </c>
      <c r="BO596">
        <v>88.6</v>
      </c>
      <c r="BP596">
        <v>9.1</v>
      </c>
      <c r="BQ596">
        <v>16.690000000000001</v>
      </c>
      <c r="BR596">
        <v>55.57</v>
      </c>
      <c r="BS596">
        <v>8.83</v>
      </c>
      <c r="BT596">
        <v>0.79</v>
      </c>
      <c r="BU596">
        <v>7.27</v>
      </c>
      <c r="BV596">
        <v>0.87</v>
      </c>
      <c r="BW596">
        <v>4.5999999999999996</v>
      </c>
      <c r="BX596">
        <v>0.9</v>
      </c>
      <c r="BY596">
        <v>2.63</v>
      </c>
      <c r="BZ596">
        <v>0.36</v>
      </c>
      <c r="CA596">
        <v>2.39</v>
      </c>
      <c r="CB596">
        <v>0.37</v>
      </c>
    </row>
    <row r="597" spans="1:80" x14ac:dyDescent="0.3">
      <c r="A597" t="s">
        <v>2231</v>
      </c>
      <c r="B597" t="s">
        <v>2232</v>
      </c>
      <c r="C597" s="1" t="str">
        <f>HYPERLINK("http://geochem.nrcan.gc.ca/cdogs/content/bdl/bdl211193_e.htm", "21:1193")</f>
        <v>21:1193</v>
      </c>
      <c r="D597" s="1" t="str">
        <f>HYPERLINK("http://geochem.nrcan.gc.ca/cdogs/content/svy/svy210191_e.htm", "21:0191")</f>
        <v>21:0191</v>
      </c>
      <c r="E597" t="s">
        <v>2226</v>
      </c>
      <c r="F597" t="s">
        <v>2233</v>
      </c>
      <c r="H597">
        <v>56.767575200000003</v>
      </c>
      <c r="I597">
        <v>-107.01410319999999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19</v>
      </c>
      <c r="M597" t="s">
        <v>108</v>
      </c>
      <c r="N597">
        <v>596</v>
      </c>
      <c r="O597">
        <v>1</v>
      </c>
      <c r="P597">
        <v>106</v>
      </c>
      <c r="Q597">
        <v>0.6</v>
      </c>
      <c r="R597">
        <v>1.2</v>
      </c>
      <c r="S597">
        <v>1.1000000000000001</v>
      </c>
      <c r="T597">
        <v>-20</v>
      </c>
      <c r="U597">
        <v>50.9</v>
      </c>
      <c r="V597">
        <v>0.8</v>
      </c>
      <c r="W597">
        <v>-0.02</v>
      </c>
      <c r="X597">
        <v>0.17</v>
      </c>
      <c r="Y597">
        <v>0.5</v>
      </c>
      <c r="Z597">
        <v>237.3</v>
      </c>
      <c r="AA597">
        <v>13.5</v>
      </c>
      <c r="AB597">
        <v>44.5</v>
      </c>
      <c r="AC597">
        <v>0.19</v>
      </c>
      <c r="AD597">
        <v>27.91</v>
      </c>
      <c r="AE597">
        <v>27.98</v>
      </c>
      <c r="AF597">
        <v>1.5</v>
      </c>
      <c r="AG597">
        <v>0.3</v>
      </c>
      <c r="AH597">
        <v>0.05</v>
      </c>
      <c r="AI597">
        <v>64</v>
      </c>
      <c r="AJ597">
        <v>0.03</v>
      </c>
      <c r="AK597">
        <v>0.02</v>
      </c>
      <c r="AL597">
        <v>121.2</v>
      </c>
      <c r="AM597">
        <v>1.1000000000000001</v>
      </c>
      <c r="AN597">
        <v>0.04</v>
      </c>
      <c r="AO597">
        <v>1287</v>
      </c>
      <c r="AP597">
        <v>7.94</v>
      </c>
      <c r="AQ597">
        <v>2E-3</v>
      </c>
      <c r="AR597">
        <v>0.43</v>
      </c>
      <c r="AS597">
        <v>27.5</v>
      </c>
      <c r="AT597">
        <v>0.14000000000000001</v>
      </c>
      <c r="AU597">
        <v>2.56</v>
      </c>
      <c r="AV597">
        <v>13</v>
      </c>
      <c r="AW597">
        <v>-2</v>
      </c>
      <c r="AX597">
        <v>2.2000000000000002</v>
      </c>
      <c r="AY597">
        <v>-1</v>
      </c>
      <c r="AZ597">
        <v>0.33</v>
      </c>
      <c r="BA597">
        <v>0.03</v>
      </c>
      <c r="BB597">
        <v>9.4</v>
      </c>
      <c r="BC597">
        <v>2.1</v>
      </c>
      <c r="BD597">
        <v>0.2</v>
      </c>
      <c r="BE597">
        <v>9.3000000000000007</v>
      </c>
      <c r="BF597">
        <v>-0.05</v>
      </c>
      <c r="BG597">
        <v>0.04</v>
      </c>
      <c r="BH597">
        <v>13</v>
      </c>
      <c r="BI597">
        <v>8.9999999999999993E-3</v>
      </c>
      <c r="BJ597">
        <v>0.12</v>
      </c>
      <c r="BK597">
        <v>6.7</v>
      </c>
      <c r="BL597">
        <v>100</v>
      </c>
      <c r="BM597">
        <v>0.2</v>
      </c>
      <c r="BN597">
        <v>40.43</v>
      </c>
      <c r="BO597">
        <v>108.3</v>
      </c>
      <c r="BP597">
        <v>3.9</v>
      </c>
      <c r="BQ597">
        <v>32.5</v>
      </c>
      <c r="BR597">
        <v>110.58</v>
      </c>
      <c r="BS597">
        <v>17.32</v>
      </c>
      <c r="BT597">
        <v>1.37</v>
      </c>
      <c r="BU597">
        <v>13.04</v>
      </c>
      <c r="BV597">
        <v>1.51</v>
      </c>
      <c r="BW597">
        <v>7.95</v>
      </c>
      <c r="BX597">
        <v>1.56</v>
      </c>
      <c r="BY597">
        <v>4.83</v>
      </c>
      <c r="BZ597">
        <v>0.64</v>
      </c>
      <c r="CA597">
        <v>4.22</v>
      </c>
      <c r="CB597">
        <v>0.71</v>
      </c>
    </row>
    <row r="598" spans="1:80" x14ac:dyDescent="0.3">
      <c r="A598" t="s">
        <v>2234</v>
      </c>
      <c r="B598" t="s">
        <v>2235</v>
      </c>
      <c r="C598" s="1" t="str">
        <f>HYPERLINK("http://geochem.nrcan.gc.ca/cdogs/content/bdl/bdl211193_e.htm", "21:1193")</f>
        <v>21:1193</v>
      </c>
      <c r="D598" s="1" t="str">
        <f>HYPERLINK("http://geochem.nrcan.gc.ca/cdogs/content/svy/svy210191_e.htm", "21:0191")</f>
        <v>21:0191</v>
      </c>
      <c r="E598" t="s">
        <v>2236</v>
      </c>
      <c r="F598" t="s">
        <v>2237</v>
      </c>
      <c r="H598">
        <v>56.779453400000001</v>
      </c>
      <c r="I598">
        <v>-107.0313708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19</v>
      </c>
      <c r="M598" t="s">
        <v>89</v>
      </c>
      <c r="N598">
        <v>597</v>
      </c>
      <c r="O598">
        <v>1</v>
      </c>
      <c r="P598">
        <v>101</v>
      </c>
      <c r="Q598">
        <v>0.8</v>
      </c>
      <c r="R598">
        <v>0.8</v>
      </c>
      <c r="S598">
        <v>0.8</v>
      </c>
      <c r="T598">
        <v>-20</v>
      </c>
      <c r="U598">
        <v>35.5</v>
      </c>
      <c r="V598">
        <v>1</v>
      </c>
      <c r="W598">
        <v>0.02</v>
      </c>
      <c r="X598">
        <v>0.17</v>
      </c>
      <c r="Y598">
        <v>0.37</v>
      </c>
      <c r="Z598">
        <v>261.10000000000002</v>
      </c>
      <c r="AA598">
        <v>7</v>
      </c>
      <c r="AB598">
        <v>62.9</v>
      </c>
      <c r="AC598">
        <v>0.4</v>
      </c>
      <c r="AD598">
        <v>22.63</v>
      </c>
      <c r="AE598">
        <v>15.38</v>
      </c>
      <c r="AF598">
        <v>2.4</v>
      </c>
      <c r="AG598">
        <v>0.3</v>
      </c>
      <c r="AH598">
        <v>0.44</v>
      </c>
      <c r="AI598">
        <v>57</v>
      </c>
      <c r="AJ598">
        <v>0.02</v>
      </c>
      <c r="AK598">
        <v>0.06</v>
      </c>
      <c r="AL598">
        <v>125.6</v>
      </c>
      <c r="AM598">
        <v>3.6</v>
      </c>
      <c r="AN598">
        <v>0.11</v>
      </c>
      <c r="AO598">
        <v>161</v>
      </c>
      <c r="AP598">
        <v>2.58</v>
      </c>
      <c r="AQ598">
        <v>6.0000000000000001E-3</v>
      </c>
      <c r="AR598">
        <v>1.23</v>
      </c>
      <c r="AS598">
        <v>20.6</v>
      </c>
      <c r="AT598">
        <v>8.4000000000000005E-2</v>
      </c>
      <c r="AU598">
        <v>3.74</v>
      </c>
      <c r="AV598">
        <v>37</v>
      </c>
      <c r="AW598">
        <v>3</v>
      </c>
      <c r="AX598">
        <v>7.3</v>
      </c>
      <c r="AY598">
        <v>2</v>
      </c>
      <c r="AZ598">
        <v>0.34</v>
      </c>
      <c r="BA598">
        <v>-0.02</v>
      </c>
      <c r="BB598">
        <v>11.3</v>
      </c>
      <c r="BC598">
        <v>1.8</v>
      </c>
      <c r="BD598">
        <v>0.5</v>
      </c>
      <c r="BE598">
        <v>11.8</v>
      </c>
      <c r="BF598">
        <v>-0.05</v>
      </c>
      <c r="BG598">
        <v>-0.02</v>
      </c>
      <c r="BH598">
        <v>21.9</v>
      </c>
      <c r="BI598">
        <v>2.9000000000000001E-2</v>
      </c>
      <c r="BJ598">
        <v>0.09</v>
      </c>
      <c r="BK598">
        <v>7.1</v>
      </c>
      <c r="BL598">
        <v>176</v>
      </c>
      <c r="BM598">
        <v>0.3</v>
      </c>
      <c r="BN598">
        <v>43.39</v>
      </c>
      <c r="BO598">
        <v>93.9</v>
      </c>
      <c r="BP598">
        <v>20.7</v>
      </c>
      <c r="BQ598">
        <v>33.03</v>
      </c>
      <c r="BR598">
        <v>111.59</v>
      </c>
      <c r="BS598">
        <v>18.32</v>
      </c>
      <c r="BT598">
        <v>1.38</v>
      </c>
      <c r="BU598">
        <v>15.04</v>
      </c>
      <c r="BV598">
        <v>1.73</v>
      </c>
      <c r="BW598">
        <v>8.76</v>
      </c>
      <c r="BX598">
        <v>1.75</v>
      </c>
      <c r="BY598">
        <v>5.35</v>
      </c>
      <c r="BZ598">
        <v>0.68</v>
      </c>
      <c r="CA598">
        <v>4.47</v>
      </c>
      <c r="CB598">
        <v>0.73</v>
      </c>
    </row>
    <row r="599" spans="1:80" x14ac:dyDescent="0.3">
      <c r="A599" t="s">
        <v>2238</v>
      </c>
      <c r="B599" t="s">
        <v>2239</v>
      </c>
      <c r="C599" s="1" t="str">
        <f>HYPERLINK("http://geochem.nrcan.gc.ca/cdogs/content/bdl/bdl211193_e.htm", "21:1193")</f>
        <v>21:1193</v>
      </c>
      <c r="D599" s="1" t="str">
        <f>HYPERLINK("http://geochem.nrcan.gc.ca/cdogs/content/svy/svy210191_e.htm", "21:0191")</f>
        <v>21:0191</v>
      </c>
      <c r="E599" t="s">
        <v>2240</v>
      </c>
      <c r="F599" t="s">
        <v>2241</v>
      </c>
      <c r="H599">
        <v>56.810126099999998</v>
      </c>
      <c r="I599">
        <v>-107.0405336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19</v>
      </c>
      <c r="M599" t="s">
        <v>94</v>
      </c>
      <c r="N599">
        <v>598</v>
      </c>
      <c r="O599">
        <v>1</v>
      </c>
      <c r="P599">
        <v>112</v>
      </c>
      <c r="Q599">
        <v>0.59</v>
      </c>
      <c r="R599">
        <v>1.1000000000000001</v>
      </c>
      <c r="S599">
        <v>1.4</v>
      </c>
      <c r="T599">
        <v>-20</v>
      </c>
      <c r="U599">
        <v>53.6</v>
      </c>
      <c r="V599">
        <v>0.6</v>
      </c>
      <c r="W599">
        <v>-0.02</v>
      </c>
      <c r="X599">
        <v>0.17</v>
      </c>
      <c r="Y599">
        <v>0.54</v>
      </c>
      <c r="Z599">
        <v>250.2</v>
      </c>
      <c r="AA599">
        <v>14.3</v>
      </c>
      <c r="AB599">
        <v>45.7</v>
      </c>
      <c r="AC599">
        <v>0.2</v>
      </c>
      <c r="AD599">
        <v>29.81</v>
      </c>
      <c r="AE599">
        <v>28.81</v>
      </c>
      <c r="AF599">
        <v>1.6</v>
      </c>
      <c r="AG599">
        <v>0.4</v>
      </c>
      <c r="AH599">
        <v>0.08</v>
      </c>
      <c r="AI599">
        <v>68</v>
      </c>
      <c r="AJ599">
        <v>0.03</v>
      </c>
      <c r="AK599">
        <v>0.02</v>
      </c>
      <c r="AL599">
        <v>128.6</v>
      </c>
      <c r="AM599">
        <v>1</v>
      </c>
      <c r="AN599">
        <v>0.05</v>
      </c>
      <c r="AO599">
        <v>1278</v>
      </c>
      <c r="AP599">
        <v>8.08</v>
      </c>
      <c r="AQ599">
        <v>2E-3</v>
      </c>
      <c r="AR599">
        <v>0.48</v>
      </c>
      <c r="AS599">
        <v>28.5</v>
      </c>
      <c r="AT599">
        <v>0.13300000000000001</v>
      </c>
      <c r="AU599">
        <v>2.5499999999999998</v>
      </c>
      <c r="AV599">
        <v>18</v>
      </c>
      <c r="AW599">
        <v>-2</v>
      </c>
      <c r="AX599">
        <v>2.4</v>
      </c>
      <c r="AY599">
        <v>1</v>
      </c>
      <c r="AZ599">
        <v>0.33</v>
      </c>
      <c r="BA599">
        <v>-0.02</v>
      </c>
      <c r="BB599">
        <v>9.6</v>
      </c>
      <c r="BC599">
        <v>2.1</v>
      </c>
      <c r="BD599">
        <v>0.2</v>
      </c>
      <c r="BE599">
        <v>10.199999999999999</v>
      </c>
      <c r="BF599">
        <v>-0.05</v>
      </c>
      <c r="BG599">
        <v>0.02</v>
      </c>
      <c r="BH599">
        <v>14.1</v>
      </c>
      <c r="BI599">
        <v>8.9999999999999993E-3</v>
      </c>
      <c r="BJ599">
        <v>0.12</v>
      </c>
      <c r="BK599">
        <v>7.2</v>
      </c>
      <c r="BL599">
        <v>99</v>
      </c>
      <c r="BM599">
        <v>0.2</v>
      </c>
      <c r="BN599">
        <v>43.66</v>
      </c>
      <c r="BO599">
        <v>114.3</v>
      </c>
      <c r="BP599">
        <v>4.7</v>
      </c>
      <c r="BQ599">
        <v>33.090000000000003</v>
      </c>
      <c r="BR599">
        <v>114.41</v>
      </c>
      <c r="BS599">
        <v>17.809999999999999</v>
      </c>
      <c r="BT599">
        <v>1.46</v>
      </c>
      <c r="BU599">
        <v>13.27</v>
      </c>
      <c r="BV599">
        <v>1.56</v>
      </c>
      <c r="BW599">
        <v>8.0299999999999994</v>
      </c>
      <c r="BX599">
        <v>1.58</v>
      </c>
      <c r="BY599">
        <v>5.01</v>
      </c>
      <c r="BZ599">
        <v>0.66</v>
      </c>
      <c r="CA599">
        <v>4.63</v>
      </c>
      <c r="CB599">
        <v>0.77</v>
      </c>
    </row>
    <row r="600" spans="1:80" x14ac:dyDescent="0.3">
      <c r="A600" t="s">
        <v>2242</v>
      </c>
      <c r="B600" t="s">
        <v>2243</v>
      </c>
      <c r="C600" s="1" t="str">
        <f>HYPERLINK("http://geochem.nrcan.gc.ca/cdogs/content/bdl/bdl211193_e.htm", "21:1193")</f>
        <v>21:1193</v>
      </c>
      <c r="D600" s="1" t="str">
        <f>HYPERLINK("http://geochem.nrcan.gc.ca/cdogs/content/svy/svy210191_e.htm", "21:0191")</f>
        <v>21:0191</v>
      </c>
      <c r="E600" t="s">
        <v>2244</v>
      </c>
      <c r="F600" t="s">
        <v>2245</v>
      </c>
      <c r="H600">
        <v>56.893906800000003</v>
      </c>
      <c r="I600">
        <v>-107.12915169999999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19</v>
      </c>
      <c r="M600" t="s">
        <v>99</v>
      </c>
      <c r="N600">
        <v>599</v>
      </c>
      <c r="O600">
        <v>1</v>
      </c>
      <c r="P600">
        <v>57</v>
      </c>
      <c r="Q600">
        <v>0.47</v>
      </c>
      <c r="R600">
        <v>0.3</v>
      </c>
      <c r="S600">
        <v>0.4</v>
      </c>
      <c r="T600">
        <v>-20</v>
      </c>
      <c r="U600">
        <v>36.6</v>
      </c>
      <c r="V600">
        <v>0.3</v>
      </c>
      <c r="W600">
        <v>-0.02</v>
      </c>
      <c r="X600">
        <v>0.2</v>
      </c>
      <c r="Y600">
        <v>0.4</v>
      </c>
      <c r="Z600">
        <v>59.1</v>
      </c>
      <c r="AA600">
        <v>5.4</v>
      </c>
      <c r="AB600">
        <v>31.4</v>
      </c>
      <c r="AC600">
        <v>0.23</v>
      </c>
      <c r="AD600">
        <v>29.41</v>
      </c>
      <c r="AE600">
        <v>5.49</v>
      </c>
      <c r="AF600">
        <v>1.2</v>
      </c>
      <c r="AG600">
        <v>0.1</v>
      </c>
      <c r="AH600">
        <v>0.12</v>
      </c>
      <c r="AI600">
        <v>59</v>
      </c>
      <c r="AJ600">
        <v>-0.02</v>
      </c>
      <c r="AK600">
        <v>0.03</v>
      </c>
      <c r="AL600">
        <v>32.5</v>
      </c>
      <c r="AM600">
        <v>2.1</v>
      </c>
      <c r="AN600">
        <v>0.09</v>
      </c>
      <c r="AO600">
        <v>184</v>
      </c>
      <c r="AP600">
        <v>2.34</v>
      </c>
      <c r="AQ600">
        <v>6.0000000000000001E-3</v>
      </c>
      <c r="AR600">
        <v>0.57999999999999996</v>
      </c>
      <c r="AS600">
        <v>17.899999999999999</v>
      </c>
      <c r="AT600">
        <v>2.5000000000000001E-2</v>
      </c>
      <c r="AU600">
        <v>7.13</v>
      </c>
      <c r="AV600">
        <v>11</v>
      </c>
      <c r="AW600">
        <v>-2</v>
      </c>
      <c r="AX600">
        <v>3.6</v>
      </c>
      <c r="AY600">
        <v>2</v>
      </c>
      <c r="AZ600">
        <v>0.37</v>
      </c>
      <c r="BA600">
        <v>0.03</v>
      </c>
      <c r="BB600">
        <v>5.8</v>
      </c>
      <c r="BC600">
        <v>1.1000000000000001</v>
      </c>
      <c r="BD600">
        <v>0.2</v>
      </c>
      <c r="BE600">
        <v>12.3</v>
      </c>
      <c r="BF600">
        <v>-0.05</v>
      </c>
      <c r="BG600">
        <v>-0.02</v>
      </c>
      <c r="BH600">
        <v>8.1999999999999993</v>
      </c>
      <c r="BI600">
        <v>1.9E-2</v>
      </c>
      <c r="BJ600">
        <v>7.0000000000000007E-2</v>
      </c>
      <c r="BK600">
        <v>2.1</v>
      </c>
      <c r="BL600">
        <v>73</v>
      </c>
      <c r="BM600">
        <v>0.2</v>
      </c>
      <c r="BN600">
        <v>18.010000000000002</v>
      </c>
      <c r="BO600">
        <v>102</v>
      </c>
      <c r="BP600">
        <v>8.3000000000000007</v>
      </c>
      <c r="BQ600">
        <v>8.7100000000000009</v>
      </c>
      <c r="BR600">
        <v>29.91</v>
      </c>
      <c r="BS600">
        <v>5.33</v>
      </c>
      <c r="BT600">
        <v>0.55000000000000004</v>
      </c>
      <c r="BU600">
        <v>4.55</v>
      </c>
      <c r="BV600">
        <v>0.64</v>
      </c>
      <c r="BW600">
        <v>3.42</v>
      </c>
      <c r="BX600">
        <v>0.71</v>
      </c>
      <c r="BY600">
        <v>2.06</v>
      </c>
      <c r="BZ600">
        <v>0.31</v>
      </c>
      <c r="CA600">
        <v>1.96</v>
      </c>
      <c r="CB600">
        <v>0.34</v>
      </c>
    </row>
    <row r="601" spans="1:80" x14ac:dyDescent="0.3">
      <c r="A601" t="s">
        <v>2246</v>
      </c>
      <c r="B601" t="s">
        <v>2247</v>
      </c>
      <c r="C601" s="1" t="str">
        <f>HYPERLINK("http://geochem.nrcan.gc.ca/cdogs/content/bdl/bdl211193_e.htm", "21:1193")</f>
        <v>21:1193</v>
      </c>
      <c r="D601" s="1" t="str">
        <f>HYPERLINK("http://geochem.nrcan.gc.ca/cdogs/content/svy/svy210191_e.htm", "21:0191")</f>
        <v>21:0191</v>
      </c>
      <c r="E601" t="s">
        <v>2248</v>
      </c>
      <c r="F601" t="s">
        <v>2249</v>
      </c>
      <c r="H601">
        <v>56.892081599999997</v>
      </c>
      <c r="I601">
        <v>-107.3064085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19</v>
      </c>
      <c r="M601" t="s">
        <v>104</v>
      </c>
      <c r="N601">
        <v>600</v>
      </c>
      <c r="O601">
        <v>1</v>
      </c>
      <c r="P601">
        <v>82</v>
      </c>
      <c r="Q601">
        <v>0.57999999999999996</v>
      </c>
      <c r="R601">
        <v>5</v>
      </c>
      <c r="S601">
        <v>0.3</v>
      </c>
      <c r="T601">
        <v>-20</v>
      </c>
      <c r="U601">
        <v>60.9</v>
      </c>
      <c r="V601">
        <v>0.4</v>
      </c>
      <c r="W601">
        <v>0.04</v>
      </c>
      <c r="X601">
        <v>0.23</v>
      </c>
      <c r="Y601">
        <v>0.5</v>
      </c>
      <c r="Z601">
        <v>29.9</v>
      </c>
      <c r="AA601">
        <v>6.2</v>
      </c>
      <c r="AB601">
        <v>97.2</v>
      </c>
      <c r="AC601">
        <v>0.33</v>
      </c>
      <c r="AD601">
        <v>17.63</v>
      </c>
      <c r="AE601">
        <v>3.37</v>
      </c>
      <c r="AF601">
        <v>2.1</v>
      </c>
      <c r="AG601">
        <v>-0.1</v>
      </c>
      <c r="AH601">
        <v>0.11</v>
      </c>
      <c r="AI601">
        <v>106</v>
      </c>
      <c r="AJ601">
        <v>-0.02</v>
      </c>
      <c r="AK601">
        <v>0.05</v>
      </c>
      <c r="AL601">
        <v>18.899999999999999</v>
      </c>
      <c r="AM601">
        <v>3.4</v>
      </c>
      <c r="AN601">
        <v>0.11</v>
      </c>
      <c r="AO601">
        <v>318</v>
      </c>
      <c r="AP601">
        <v>8.1</v>
      </c>
      <c r="AQ601">
        <v>1.4999999999999999E-2</v>
      </c>
      <c r="AR601">
        <v>0.67</v>
      </c>
      <c r="AS601">
        <v>31.1</v>
      </c>
      <c r="AT601">
        <v>5.7000000000000002E-2</v>
      </c>
      <c r="AU601">
        <v>8.7799999999999994</v>
      </c>
      <c r="AV601">
        <v>-10</v>
      </c>
      <c r="AW601">
        <v>-2</v>
      </c>
      <c r="AX601">
        <v>5.2</v>
      </c>
      <c r="AY601">
        <v>2</v>
      </c>
      <c r="AZ601">
        <v>0.86</v>
      </c>
      <c r="BA601">
        <v>0.15</v>
      </c>
      <c r="BB601">
        <v>1.9</v>
      </c>
      <c r="BC601">
        <v>4.5</v>
      </c>
      <c r="BD601">
        <v>0.3</v>
      </c>
      <c r="BE601">
        <v>15.2</v>
      </c>
      <c r="BF601">
        <v>-0.05</v>
      </c>
      <c r="BG601">
        <v>-0.02</v>
      </c>
      <c r="BH601">
        <v>3.4</v>
      </c>
      <c r="BI601">
        <v>0.02</v>
      </c>
      <c r="BJ601">
        <v>0.09</v>
      </c>
      <c r="BK601">
        <v>7.4</v>
      </c>
      <c r="BL601">
        <v>128</v>
      </c>
      <c r="BM601">
        <v>1.2</v>
      </c>
      <c r="BN601">
        <v>6.78</v>
      </c>
      <c r="BO601">
        <v>123.6</v>
      </c>
      <c r="BP601">
        <v>3.8</v>
      </c>
      <c r="BQ601">
        <v>4.18</v>
      </c>
      <c r="BR601">
        <v>14.91</v>
      </c>
      <c r="BS601">
        <v>2.39</v>
      </c>
      <c r="BT601">
        <v>0.3</v>
      </c>
      <c r="BU601">
        <v>2.0299999999999998</v>
      </c>
      <c r="BV601">
        <v>0.25</v>
      </c>
      <c r="BW601">
        <v>1.3</v>
      </c>
      <c r="BX601">
        <v>0.24</v>
      </c>
      <c r="BY601">
        <v>0.68</v>
      </c>
      <c r="BZ601">
        <v>0.1</v>
      </c>
      <c r="CA601">
        <v>0.66</v>
      </c>
      <c r="CB601">
        <v>0.12</v>
      </c>
    </row>
    <row r="602" spans="1:80" x14ac:dyDescent="0.3">
      <c r="A602" t="s">
        <v>2250</v>
      </c>
      <c r="B602" t="s">
        <v>2251</v>
      </c>
      <c r="C602" s="1" t="str">
        <f>HYPERLINK("http://geochem.nrcan.gc.ca/cdogs/content/bdl/bdl211193_e.htm", "21:1193")</f>
        <v>21:1193</v>
      </c>
      <c r="D602" s="1" t="str">
        <f>HYPERLINK("http://geochem.nrcan.gc.ca/cdogs/content/svy/svy210191_e.htm", "21:0191")</f>
        <v>21:0191</v>
      </c>
      <c r="E602" t="s">
        <v>2252</v>
      </c>
      <c r="F602" t="s">
        <v>2253</v>
      </c>
      <c r="H602">
        <v>56.829163800000003</v>
      </c>
      <c r="I602">
        <v>-107.3684681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19</v>
      </c>
      <c r="M602" t="s">
        <v>117</v>
      </c>
      <c r="N602">
        <v>601</v>
      </c>
      <c r="O602">
        <v>1</v>
      </c>
      <c r="P602">
        <v>10</v>
      </c>
      <c r="Q602">
        <v>0.31</v>
      </c>
      <c r="R602">
        <v>0.6</v>
      </c>
      <c r="S602">
        <v>1.6</v>
      </c>
      <c r="T602">
        <v>-20</v>
      </c>
      <c r="U602">
        <v>41.6</v>
      </c>
      <c r="V602">
        <v>0.2</v>
      </c>
      <c r="W602">
        <v>-0.02</v>
      </c>
      <c r="X602">
        <v>7.0000000000000007E-2</v>
      </c>
      <c r="Y602">
        <v>7.0000000000000007E-2</v>
      </c>
      <c r="Z602">
        <v>21.7</v>
      </c>
      <c r="AA602">
        <v>3.1</v>
      </c>
      <c r="AB602">
        <v>13.2</v>
      </c>
      <c r="AC602">
        <v>0.28999999999999998</v>
      </c>
      <c r="AD602">
        <v>3.92</v>
      </c>
      <c r="AE602">
        <v>1.75</v>
      </c>
      <c r="AF602">
        <v>1.2</v>
      </c>
      <c r="AG602">
        <v>-0.1</v>
      </c>
      <c r="AH602">
        <v>0.06</v>
      </c>
      <c r="AI602">
        <v>25</v>
      </c>
      <c r="AJ602">
        <v>-0.02</v>
      </c>
      <c r="AK602">
        <v>0.03</v>
      </c>
      <c r="AL602">
        <v>11.4</v>
      </c>
      <c r="AM602">
        <v>3.7</v>
      </c>
      <c r="AN602">
        <v>0.09</v>
      </c>
      <c r="AO602">
        <v>453</v>
      </c>
      <c r="AP602">
        <v>0.34</v>
      </c>
      <c r="AQ602">
        <v>5.0000000000000001E-3</v>
      </c>
      <c r="AR602">
        <v>0.7</v>
      </c>
      <c r="AS602">
        <v>7.2</v>
      </c>
      <c r="AT602">
        <v>3.5999999999999997E-2</v>
      </c>
      <c r="AU602">
        <v>2.04</v>
      </c>
      <c r="AV602">
        <v>-10</v>
      </c>
      <c r="AW602">
        <v>-2</v>
      </c>
      <c r="AX602">
        <v>4.4000000000000004</v>
      </c>
      <c r="AY602">
        <v>-1</v>
      </c>
      <c r="AZ602">
        <v>7.0000000000000007E-2</v>
      </c>
      <c r="BA602">
        <v>-0.02</v>
      </c>
      <c r="BB602">
        <v>1.6</v>
      </c>
      <c r="BC602">
        <v>0.3</v>
      </c>
      <c r="BD602">
        <v>0.2</v>
      </c>
      <c r="BE602">
        <v>7.4</v>
      </c>
      <c r="BF602">
        <v>-0.05</v>
      </c>
      <c r="BG602">
        <v>-0.02</v>
      </c>
      <c r="BH602">
        <v>3.9</v>
      </c>
      <c r="BI602">
        <v>2.7E-2</v>
      </c>
      <c r="BJ602">
        <v>0.05</v>
      </c>
      <c r="BK602">
        <v>0.8</v>
      </c>
      <c r="BL602">
        <v>13</v>
      </c>
      <c r="BM602">
        <v>0.1</v>
      </c>
      <c r="BN602">
        <v>4.03</v>
      </c>
      <c r="BO602">
        <v>22.4</v>
      </c>
      <c r="BP602">
        <v>2.8</v>
      </c>
      <c r="BQ602">
        <v>2.72</v>
      </c>
      <c r="BR602">
        <v>8.67</v>
      </c>
      <c r="BS602">
        <v>1.65</v>
      </c>
      <c r="BT602">
        <v>0.18</v>
      </c>
      <c r="BU602">
        <v>1.28</v>
      </c>
      <c r="BV602">
        <v>0.17</v>
      </c>
      <c r="BW602">
        <v>0.88</v>
      </c>
      <c r="BX602">
        <v>0.15</v>
      </c>
      <c r="BY602">
        <v>0.42</v>
      </c>
      <c r="BZ602">
        <v>0.05</v>
      </c>
      <c r="CA602">
        <v>0.39</v>
      </c>
      <c r="CB602">
        <v>0.05</v>
      </c>
    </row>
    <row r="603" spans="1:80" x14ac:dyDescent="0.3">
      <c r="A603" t="s">
        <v>2254</v>
      </c>
      <c r="B603" t="s">
        <v>2255</v>
      </c>
      <c r="C603" s="1" t="str">
        <f>HYPERLINK("http://geochem.nrcan.gc.ca/cdogs/content/bdl/bdl211193_e.htm", "21:1193")</f>
        <v>21:1193</v>
      </c>
      <c r="D603" s="1" t="str">
        <f>HYPERLINK("http://geochem.nrcan.gc.ca/cdogs/content/svy/svy210191_e.htm", "21:0191")</f>
        <v>21:0191</v>
      </c>
      <c r="E603" t="s">
        <v>2256</v>
      </c>
      <c r="F603" t="s">
        <v>2257</v>
      </c>
      <c r="H603">
        <v>56.7952175</v>
      </c>
      <c r="I603">
        <v>-107.37761140000001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19</v>
      </c>
      <c r="M603" t="s">
        <v>122</v>
      </c>
      <c r="N603">
        <v>602</v>
      </c>
      <c r="O603">
        <v>1</v>
      </c>
      <c r="P603">
        <v>56</v>
      </c>
      <c r="Q603">
        <v>0.6</v>
      </c>
      <c r="R603">
        <v>2.2999999999999998</v>
      </c>
      <c r="S603">
        <v>0.4</v>
      </c>
      <c r="T603">
        <v>-20</v>
      </c>
      <c r="U603">
        <v>101.5</v>
      </c>
      <c r="V603">
        <v>0.6</v>
      </c>
      <c r="W603">
        <v>0.04</v>
      </c>
      <c r="X603">
        <v>0.3</v>
      </c>
      <c r="Y603">
        <v>0.35</v>
      </c>
      <c r="Z603">
        <v>35</v>
      </c>
      <c r="AA603">
        <v>5.6</v>
      </c>
      <c r="AB603">
        <v>23.1</v>
      </c>
      <c r="AC603">
        <v>0.61</v>
      </c>
      <c r="AD603">
        <v>21.25</v>
      </c>
      <c r="AE603">
        <v>1.22</v>
      </c>
      <c r="AF603">
        <v>2.1</v>
      </c>
      <c r="AG603">
        <v>-0.1</v>
      </c>
      <c r="AH603">
        <v>0.19</v>
      </c>
      <c r="AI603">
        <v>55</v>
      </c>
      <c r="AJ603">
        <v>-0.02</v>
      </c>
      <c r="AK603">
        <v>0.09</v>
      </c>
      <c r="AL603">
        <v>18.8</v>
      </c>
      <c r="AM603">
        <v>6.7</v>
      </c>
      <c r="AN603">
        <v>0.2</v>
      </c>
      <c r="AO603">
        <v>409</v>
      </c>
      <c r="AP603">
        <v>1.53</v>
      </c>
      <c r="AQ603">
        <v>1.4E-2</v>
      </c>
      <c r="AR603">
        <v>1.07</v>
      </c>
      <c r="AS603">
        <v>18.100000000000001</v>
      </c>
      <c r="AT603">
        <v>5.2999999999999999E-2</v>
      </c>
      <c r="AU603">
        <v>5.36</v>
      </c>
      <c r="AV603">
        <v>-10</v>
      </c>
      <c r="AW603">
        <v>-2</v>
      </c>
      <c r="AX603">
        <v>12.2</v>
      </c>
      <c r="AY603">
        <v>2</v>
      </c>
      <c r="AZ603">
        <v>0.35</v>
      </c>
      <c r="BA603">
        <v>0.02</v>
      </c>
      <c r="BB603">
        <v>2.4</v>
      </c>
      <c r="BC603">
        <v>1.3</v>
      </c>
      <c r="BD603">
        <v>0.4</v>
      </c>
      <c r="BE603">
        <v>21.5</v>
      </c>
      <c r="BF603">
        <v>-0.05</v>
      </c>
      <c r="BG603">
        <v>-0.02</v>
      </c>
      <c r="BH603">
        <v>5.7</v>
      </c>
      <c r="BI603">
        <v>3.4000000000000002E-2</v>
      </c>
      <c r="BJ603">
        <v>0.1</v>
      </c>
      <c r="BK603">
        <v>5.4</v>
      </c>
      <c r="BL603">
        <v>26</v>
      </c>
      <c r="BM603">
        <v>0.3</v>
      </c>
      <c r="BN603">
        <v>7.16</v>
      </c>
      <c r="BO603">
        <v>72.5</v>
      </c>
      <c r="BP603">
        <v>8.1</v>
      </c>
      <c r="BQ603">
        <v>4.32</v>
      </c>
      <c r="BR603">
        <v>14.74</v>
      </c>
      <c r="BS603">
        <v>2.86</v>
      </c>
      <c r="BT603">
        <v>0.36</v>
      </c>
      <c r="BU603">
        <v>2.14</v>
      </c>
      <c r="BV603">
        <v>0.27</v>
      </c>
      <c r="BW603">
        <v>1.29</v>
      </c>
      <c r="BX603">
        <v>0.26</v>
      </c>
      <c r="BY603">
        <v>0.85</v>
      </c>
      <c r="BZ603">
        <v>0.1</v>
      </c>
      <c r="CA603">
        <v>0.72</v>
      </c>
      <c r="CB603">
        <v>0.1</v>
      </c>
    </row>
    <row r="604" spans="1:80" x14ac:dyDescent="0.3">
      <c r="A604" t="s">
        <v>2258</v>
      </c>
      <c r="B604" t="s">
        <v>2259</v>
      </c>
      <c r="C604" s="1" t="str">
        <f>HYPERLINK("http://geochem.nrcan.gc.ca/cdogs/content/bdl/bdl211193_e.htm", "21:1193")</f>
        <v>21:1193</v>
      </c>
      <c r="D604" s="1" t="str">
        <f>HYPERLINK("http://geochem.nrcan.gc.ca/cdogs/content/svy/svy210191_e.htm", "21:0191")</f>
        <v>21:0191</v>
      </c>
      <c r="E604" t="s">
        <v>2260</v>
      </c>
      <c r="F604" t="s">
        <v>2261</v>
      </c>
      <c r="H604">
        <v>56.769657100000003</v>
      </c>
      <c r="I604">
        <v>-107.42809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19</v>
      </c>
      <c r="M604" t="s">
        <v>127</v>
      </c>
      <c r="N604">
        <v>603</v>
      </c>
      <c r="O604">
        <v>1</v>
      </c>
      <c r="P604">
        <v>49</v>
      </c>
      <c r="Q604">
        <v>0.68</v>
      </c>
      <c r="R604">
        <v>2.1</v>
      </c>
      <c r="S604">
        <v>0.7</v>
      </c>
      <c r="T604">
        <v>-20</v>
      </c>
      <c r="U604">
        <v>279.10000000000002</v>
      </c>
      <c r="V604">
        <v>0.4</v>
      </c>
      <c r="W604">
        <v>0.06</v>
      </c>
      <c r="X604">
        <v>0.25</v>
      </c>
      <c r="Y604">
        <v>0.21</v>
      </c>
      <c r="Z604">
        <v>43</v>
      </c>
      <c r="AA604">
        <v>6.5</v>
      </c>
      <c r="AB604">
        <v>20.100000000000001</v>
      </c>
      <c r="AC604">
        <v>0.72</v>
      </c>
      <c r="AD604">
        <v>15.23</v>
      </c>
      <c r="AE604">
        <v>3.31</v>
      </c>
      <c r="AF604">
        <v>2.6</v>
      </c>
      <c r="AG604">
        <v>-0.1</v>
      </c>
      <c r="AH604">
        <v>0.11</v>
      </c>
      <c r="AI604">
        <v>41</v>
      </c>
      <c r="AJ604">
        <v>-0.02</v>
      </c>
      <c r="AK604">
        <v>0.12</v>
      </c>
      <c r="AL604">
        <v>23.9</v>
      </c>
      <c r="AM604">
        <v>8.3000000000000007</v>
      </c>
      <c r="AN604">
        <v>0.25</v>
      </c>
      <c r="AO604">
        <v>3281</v>
      </c>
      <c r="AP604">
        <v>1.39</v>
      </c>
      <c r="AQ604">
        <v>1.4999999999999999E-2</v>
      </c>
      <c r="AR604">
        <v>0.94</v>
      </c>
      <c r="AS604">
        <v>15.6</v>
      </c>
      <c r="AT604">
        <v>0.14799999999999999</v>
      </c>
      <c r="AU604">
        <v>5.5</v>
      </c>
      <c r="AV604">
        <v>-10</v>
      </c>
      <c r="AW604">
        <v>-2</v>
      </c>
      <c r="AX604">
        <v>15.7</v>
      </c>
      <c r="AY604">
        <v>-1</v>
      </c>
      <c r="AZ604">
        <v>0.1</v>
      </c>
      <c r="BA604">
        <v>-0.02</v>
      </c>
      <c r="BB604">
        <v>2.6</v>
      </c>
      <c r="BC604">
        <v>0.7</v>
      </c>
      <c r="BD604">
        <v>0.5</v>
      </c>
      <c r="BE604">
        <v>25.8</v>
      </c>
      <c r="BF604">
        <v>-0.05</v>
      </c>
      <c r="BG604">
        <v>-0.02</v>
      </c>
      <c r="BH604">
        <v>7</v>
      </c>
      <c r="BI604">
        <v>4.4999999999999998E-2</v>
      </c>
      <c r="BJ604">
        <v>0.14000000000000001</v>
      </c>
      <c r="BK604">
        <v>5.0999999999999996</v>
      </c>
      <c r="BL604">
        <v>31</v>
      </c>
      <c r="BM604">
        <v>0.3</v>
      </c>
      <c r="BN604">
        <v>7.53</v>
      </c>
      <c r="BO604">
        <v>70.900000000000006</v>
      </c>
      <c r="BP604">
        <v>5</v>
      </c>
      <c r="BQ604">
        <v>5.44</v>
      </c>
      <c r="BR604">
        <v>17.98</v>
      </c>
      <c r="BS604">
        <v>3.44</v>
      </c>
      <c r="BT604">
        <v>0.4</v>
      </c>
      <c r="BU604">
        <v>2.5299999999999998</v>
      </c>
      <c r="BV604">
        <v>0.32</v>
      </c>
      <c r="BW604">
        <v>1.58</v>
      </c>
      <c r="BX604">
        <v>0.27</v>
      </c>
      <c r="BY604">
        <v>0.83</v>
      </c>
      <c r="BZ604">
        <v>0.1</v>
      </c>
      <c r="CA604">
        <v>0.69</v>
      </c>
      <c r="CB604">
        <v>0.1</v>
      </c>
    </row>
    <row r="605" spans="1:80" x14ac:dyDescent="0.3">
      <c r="A605" t="s">
        <v>2262</v>
      </c>
      <c r="B605" t="s">
        <v>2263</v>
      </c>
      <c r="C605" s="1" t="str">
        <f>HYPERLINK("http://geochem.nrcan.gc.ca/cdogs/content/bdl/bdl211193_e.htm", "21:1193")</f>
        <v>21:1193</v>
      </c>
      <c r="D605" s="1" t="str">
        <f>HYPERLINK("http://geochem.nrcan.gc.ca/cdogs/content/svy/svy210191_e.htm", "21:0191")</f>
        <v>21:0191</v>
      </c>
      <c r="E605" t="s">
        <v>2264</v>
      </c>
      <c r="F605" t="s">
        <v>2265</v>
      </c>
      <c r="H605">
        <v>56.773434999999999</v>
      </c>
      <c r="I605">
        <v>-107.4736587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19</v>
      </c>
      <c r="M605" t="s">
        <v>132</v>
      </c>
      <c r="N605">
        <v>604</v>
      </c>
      <c r="O605">
        <v>1</v>
      </c>
      <c r="P605">
        <v>80</v>
      </c>
      <c r="Q605">
        <v>0.74</v>
      </c>
      <c r="R605">
        <v>3.5</v>
      </c>
      <c r="S605">
        <v>1</v>
      </c>
      <c r="T605">
        <v>-20</v>
      </c>
      <c r="U605">
        <v>415.7</v>
      </c>
      <c r="V605">
        <v>0.5</v>
      </c>
      <c r="W605">
        <v>0.06</v>
      </c>
      <c r="X605">
        <v>0.57999999999999996</v>
      </c>
      <c r="Y605">
        <v>0.33</v>
      </c>
      <c r="Z605">
        <v>54</v>
      </c>
      <c r="AA605">
        <v>10.8</v>
      </c>
      <c r="AB605">
        <v>26.7</v>
      </c>
      <c r="AC605">
        <v>0.78</v>
      </c>
      <c r="AD605">
        <v>28.32</v>
      </c>
      <c r="AE605">
        <v>7.84</v>
      </c>
      <c r="AF605">
        <v>2.5</v>
      </c>
      <c r="AG605">
        <v>0.1</v>
      </c>
      <c r="AH605">
        <v>0.14000000000000001</v>
      </c>
      <c r="AI605">
        <v>56</v>
      </c>
      <c r="AJ605">
        <v>-0.02</v>
      </c>
      <c r="AK605">
        <v>0.11</v>
      </c>
      <c r="AL605">
        <v>32.5</v>
      </c>
      <c r="AM605">
        <v>8.8000000000000007</v>
      </c>
      <c r="AN605">
        <v>0.31</v>
      </c>
      <c r="AO605">
        <v>10000</v>
      </c>
      <c r="AP605">
        <v>1.61</v>
      </c>
      <c r="AQ605">
        <v>1.6E-2</v>
      </c>
      <c r="AR605">
        <v>1.01</v>
      </c>
      <c r="AS605">
        <v>28</v>
      </c>
      <c r="AT605">
        <v>0.26900000000000002</v>
      </c>
      <c r="AU605">
        <v>4.09</v>
      </c>
      <c r="AV605">
        <v>12</v>
      </c>
      <c r="AW605">
        <v>2</v>
      </c>
      <c r="AX605">
        <v>15</v>
      </c>
      <c r="AY605">
        <v>-1</v>
      </c>
      <c r="AZ605">
        <v>0.18</v>
      </c>
      <c r="BA605">
        <v>-0.02</v>
      </c>
      <c r="BB605">
        <v>3.7</v>
      </c>
      <c r="BC605">
        <v>1.3</v>
      </c>
      <c r="BD605">
        <v>0.5</v>
      </c>
      <c r="BE605">
        <v>31.6</v>
      </c>
      <c r="BF605">
        <v>-0.05</v>
      </c>
      <c r="BG605">
        <v>-0.02</v>
      </c>
      <c r="BH605">
        <v>7.8</v>
      </c>
      <c r="BI605">
        <v>4.2999999999999997E-2</v>
      </c>
      <c r="BJ605">
        <v>0.24</v>
      </c>
      <c r="BK605">
        <v>12.3</v>
      </c>
      <c r="BL605">
        <v>59</v>
      </c>
      <c r="BM605">
        <v>1.4</v>
      </c>
      <c r="BN605">
        <v>13.4</v>
      </c>
      <c r="BO605">
        <v>88.9</v>
      </c>
      <c r="BP605">
        <v>6.8</v>
      </c>
      <c r="BQ605">
        <v>7.68</v>
      </c>
      <c r="BR605">
        <v>26.36</v>
      </c>
      <c r="BS605">
        <v>4.42</v>
      </c>
      <c r="BT605">
        <v>0.68</v>
      </c>
      <c r="BU605">
        <v>3.58</v>
      </c>
      <c r="BV605">
        <v>0.46</v>
      </c>
      <c r="BW605">
        <v>2.3199999999999998</v>
      </c>
      <c r="BX605">
        <v>0.47</v>
      </c>
      <c r="BY605">
        <v>1.49</v>
      </c>
      <c r="BZ605">
        <v>0.2</v>
      </c>
      <c r="CA605">
        <v>1.34</v>
      </c>
      <c r="CB605">
        <v>0.2</v>
      </c>
    </row>
    <row r="606" spans="1:80" x14ac:dyDescent="0.3">
      <c r="A606" t="s">
        <v>2266</v>
      </c>
      <c r="B606" t="s">
        <v>2267</v>
      </c>
      <c r="C606" s="1" t="str">
        <f>HYPERLINK("http://geochem.nrcan.gc.ca/cdogs/content/bdl/bdl211193_e.htm", "21:1193")</f>
        <v>21:1193</v>
      </c>
      <c r="D606" s="1" t="str">
        <f>HYPERLINK("http://geochem.nrcan.gc.ca/cdogs/content/svy/svy210191_e.htm", "21:0191")</f>
        <v>21:0191</v>
      </c>
      <c r="E606" t="s">
        <v>2268</v>
      </c>
      <c r="F606" t="s">
        <v>2269</v>
      </c>
      <c r="H606">
        <v>56.725187200000001</v>
      </c>
      <c r="I606">
        <v>-107.50316840000001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19</v>
      </c>
      <c r="M606" t="s">
        <v>142</v>
      </c>
      <c r="N606">
        <v>605</v>
      </c>
      <c r="O606">
        <v>1</v>
      </c>
      <c r="P606">
        <v>81</v>
      </c>
      <c r="Q606">
        <v>0.56000000000000005</v>
      </c>
      <c r="R606">
        <v>1.8</v>
      </c>
      <c r="S606">
        <v>0.5</v>
      </c>
      <c r="T606">
        <v>-20</v>
      </c>
      <c r="U606">
        <v>92.2</v>
      </c>
      <c r="V606">
        <v>0.7</v>
      </c>
      <c r="W606">
        <v>0.04</v>
      </c>
      <c r="X606">
        <v>0.56999999999999995</v>
      </c>
      <c r="Y606">
        <v>0.7</v>
      </c>
      <c r="Z606">
        <v>66.900000000000006</v>
      </c>
      <c r="AA606">
        <v>5</v>
      </c>
      <c r="AB606">
        <v>39.299999999999997</v>
      </c>
      <c r="AC606">
        <v>0.67</v>
      </c>
      <c r="AD606">
        <v>20.68</v>
      </c>
      <c r="AE606">
        <v>1.84</v>
      </c>
      <c r="AF606">
        <v>1.7</v>
      </c>
      <c r="AG606">
        <v>0.1</v>
      </c>
      <c r="AH606">
        <v>0.16</v>
      </c>
      <c r="AI606">
        <v>61</v>
      </c>
      <c r="AJ606">
        <v>-0.02</v>
      </c>
      <c r="AK606">
        <v>0.04</v>
      </c>
      <c r="AL606">
        <v>37.5</v>
      </c>
      <c r="AM606">
        <v>4.0999999999999996</v>
      </c>
      <c r="AN606">
        <v>0.17</v>
      </c>
      <c r="AO606">
        <v>148</v>
      </c>
      <c r="AP606">
        <v>1.8</v>
      </c>
      <c r="AQ606">
        <v>6.0000000000000001E-3</v>
      </c>
      <c r="AR606">
        <v>0.96</v>
      </c>
      <c r="AS606">
        <v>18.2</v>
      </c>
      <c r="AT606">
        <v>4.2999999999999997E-2</v>
      </c>
      <c r="AU606">
        <v>3.61</v>
      </c>
      <c r="AV606">
        <v>-10</v>
      </c>
      <c r="AW606">
        <v>-2</v>
      </c>
      <c r="AX606">
        <v>6</v>
      </c>
      <c r="AY606">
        <v>2</v>
      </c>
      <c r="AZ606">
        <v>0.55000000000000004</v>
      </c>
      <c r="BA606">
        <v>0.08</v>
      </c>
      <c r="BB606">
        <v>3.5</v>
      </c>
      <c r="BC606">
        <v>1.8</v>
      </c>
      <c r="BD606">
        <v>0.4</v>
      </c>
      <c r="BE606">
        <v>11.2</v>
      </c>
      <c r="BF606">
        <v>-0.05</v>
      </c>
      <c r="BG606">
        <v>-0.02</v>
      </c>
      <c r="BH606">
        <v>4.3</v>
      </c>
      <c r="BI606">
        <v>2.5000000000000001E-2</v>
      </c>
      <c r="BJ606">
        <v>0.09</v>
      </c>
      <c r="BK606">
        <v>4.5999999999999996</v>
      </c>
      <c r="BL606">
        <v>106</v>
      </c>
      <c r="BM606">
        <v>1.1000000000000001</v>
      </c>
      <c r="BN606">
        <v>15.53</v>
      </c>
      <c r="BO606">
        <v>135.30000000000001</v>
      </c>
      <c r="BP606">
        <v>9.1999999999999993</v>
      </c>
      <c r="BQ606">
        <v>8.5299999999999994</v>
      </c>
      <c r="BR606">
        <v>29.83</v>
      </c>
      <c r="BS606">
        <v>4.79</v>
      </c>
      <c r="BT606">
        <v>0.63</v>
      </c>
      <c r="BU606">
        <v>4.1399999999999997</v>
      </c>
      <c r="BV606">
        <v>0.52</v>
      </c>
      <c r="BW606">
        <v>2.93</v>
      </c>
      <c r="BX606">
        <v>0.56999999999999995</v>
      </c>
      <c r="BY606">
        <v>1.76</v>
      </c>
      <c r="BZ606">
        <v>0.25</v>
      </c>
      <c r="CA606">
        <v>1.55</v>
      </c>
      <c r="CB606">
        <v>0.24</v>
      </c>
    </row>
    <row r="607" spans="1:80" x14ac:dyDescent="0.3">
      <c r="A607" t="s">
        <v>2270</v>
      </c>
      <c r="B607" t="s">
        <v>2271</v>
      </c>
      <c r="C607" s="1" t="str">
        <f>HYPERLINK("http://geochem.nrcan.gc.ca/cdogs/content/bdl/bdl211193_e.htm", "21:1193")</f>
        <v>21:1193</v>
      </c>
      <c r="D607" s="1" t="str">
        <f>HYPERLINK("http://geochem.nrcan.gc.ca/cdogs/content/svy/svy_e.htm", "")</f>
        <v/>
      </c>
      <c r="G607" s="1" t="str">
        <f>HYPERLINK("http://geochem.nrcan.gc.ca/cdogs/content/cr_/cr_00126_e.htm", "126")</f>
        <v>126</v>
      </c>
      <c r="J607" t="s">
        <v>135</v>
      </c>
      <c r="K607" t="s">
        <v>136</v>
      </c>
      <c r="L607">
        <v>19</v>
      </c>
      <c r="M607" t="s">
        <v>137</v>
      </c>
      <c r="N607">
        <v>606</v>
      </c>
      <c r="O607">
        <v>8</v>
      </c>
      <c r="P607">
        <v>827</v>
      </c>
      <c r="Q607">
        <v>1.43</v>
      </c>
      <c r="R607">
        <v>8.9</v>
      </c>
      <c r="S607">
        <v>3.4</v>
      </c>
      <c r="T607">
        <v>-20</v>
      </c>
      <c r="U607">
        <v>216.2</v>
      </c>
      <c r="V607">
        <v>0.7</v>
      </c>
      <c r="W607">
        <v>1.28</v>
      </c>
      <c r="X607">
        <v>0.54</v>
      </c>
      <c r="Y607">
        <v>0.92</v>
      </c>
      <c r="Z607">
        <v>92.4</v>
      </c>
      <c r="AA607">
        <v>16.399999999999999</v>
      </c>
      <c r="AB607">
        <v>29.1</v>
      </c>
      <c r="AC607">
        <v>1.38</v>
      </c>
      <c r="AD607">
        <v>34.4</v>
      </c>
      <c r="AE607">
        <v>3.17</v>
      </c>
      <c r="AF607">
        <v>4.8</v>
      </c>
      <c r="AG607">
        <v>0.1</v>
      </c>
      <c r="AH607">
        <v>0.08</v>
      </c>
      <c r="AI607">
        <v>158</v>
      </c>
      <c r="AJ607">
        <v>7.0000000000000007E-2</v>
      </c>
      <c r="AK607">
        <v>0.2</v>
      </c>
      <c r="AL607">
        <v>59.3</v>
      </c>
      <c r="AM607">
        <v>16</v>
      </c>
      <c r="AN607">
        <v>0.57999999999999996</v>
      </c>
      <c r="AO607">
        <v>1720</v>
      </c>
      <c r="AP607">
        <v>1.22</v>
      </c>
      <c r="AQ607">
        <v>2.5000000000000001E-2</v>
      </c>
      <c r="AR607">
        <v>1.46</v>
      </c>
      <c r="AS607">
        <v>24.3</v>
      </c>
      <c r="AT607">
        <v>0.115</v>
      </c>
      <c r="AU607">
        <v>42.99</v>
      </c>
      <c r="AV607">
        <v>-10</v>
      </c>
      <c r="AW607">
        <v>-2</v>
      </c>
      <c r="AX607">
        <v>18.2</v>
      </c>
      <c r="AY607">
        <v>-1</v>
      </c>
      <c r="AZ607">
        <v>0.14000000000000001</v>
      </c>
      <c r="BA607">
        <v>0.5</v>
      </c>
      <c r="BB607">
        <v>5.5</v>
      </c>
      <c r="BC607">
        <v>1</v>
      </c>
      <c r="BD607">
        <v>1.5</v>
      </c>
      <c r="BE607">
        <v>26.8</v>
      </c>
      <c r="BF607">
        <v>-0.05</v>
      </c>
      <c r="BG607">
        <v>0.06</v>
      </c>
      <c r="BH607">
        <v>8</v>
      </c>
      <c r="BI607">
        <v>7.3999999999999996E-2</v>
      </c>
      <c r="BJ607">
        <v>0.28999999999999998</v>
      </c>
      <c r="BK607">
        <v>7</v>
      </c>
      <c r="BL607">
        <v>41</v>
      </c>
      <c r="BM607">
        <v>0.3</v>
      </c>
      <c r="BN607">
        <v>27.87</v>
      </c>
      <c r="BO607">
        <v>190.9</v>
      </c>
      <c r="BP607">
        <v>3.8</v>
      </c>
      <c r="BQ607">
        <v>15.02</v>
      </c>
      <c r="BR607">
        <v>53.49</v>
      </c>
      <c r="BS607">
        <v>9.91</v>
      </c>
      <c r="BT607">
        <v>1.48</v>
      </c>
      <c r="BU607">
        <v>7.78</v>
      </c>
      <c r="BV607">
        <v>1.04</v>
      </c>
      <c r="BW607">
        <v>5.2</v>
      </c>
      <c r="BX607">
        <v>1.02</v>
      </c>
      <c r="BY607">
        <v>3.12</v>
      </c>
      <c r="BZ607">
        <v>0.4</v>
      </c>
      <c r="CA607">
        <v>2.5299999999999998</v>
      </c>
      <c r="CB607">
        <v>0.4</v>
      </c>
    </row>
    <row r="608" spans="1:80" x14ac:dyDescent="0.3">
      <c r="A608" t="s">
        <v>2272</v>
      </c>
      <c r="B608" t="s">
        <v>2273</v>
      </c>
      <c r="C608" s="1" t="str">
        <f>HYPERLINK("http://geochem.nrcan.gc.ca/cdogs/content/bdl/bdl211193_e.htm", "21:1193")</f>
        <v>21:1193</v>
      </c>
      <c r="D608" s="1" t="str">
        <f>HYPERLINK("http://geochem.nrcan.gc.ca/cdogs/content/svy/svy210191_e.htm", "21:0191")</f>
        <v>21:0191</v>
      </c>
      <c r="E608" t="s">
        <v>2274</v>
      </c>
      <c r="F608" t="s">
        <v>2275</v>
      </c>
      <c r="H608">
        <v>56.750989099999998</v>
      </c>
      <c r="I608">
        <v>-107.56116059999999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19</v>
      </c>
      <c r="M608" t="s">
        <v>147</v>
      </c>
      <c r="N608">
        <v>607</v>
      </c>
      <c r="O608">
        <v>1</v>
      </c>
      <c r="P608">
        <v>38</v>
      </c>
      <c r="Q608">
        <v>0.2</v>
      </c>
      <c r="R608">
        <v>0.7</v>
      </c>
      <c r="S608">
        <v>-0.2</v>
      </c>
      <c r="T608">
        <v>-20</v>
      </c>
      <c r="U608">
        <v>82.6</v>
      </c>
      <c r="V608">
        <v>0.3</v>
      </c>
      <c r="W608">
        <v>-0.02</v>
      </c>
      <c r="X608">
        <v>0.66</v>
      </c>
      <c r="Y608">
        <v>0.48</v>
      </c>
      <c r="Z608">
        <v>18.5</v>
      </c>
      <c r="AA608">
        <v>9.1999999999999993</v>
      </c>
      <c r="AB608">
        <v>29.4</v>
      </c>
      <c r="AC608">
        <v>0.14000000000000001</v>
      </c>
      <c r="AD608">
        <v>5.22</v>
      </c>
      <c r="AE608">
        <v>1.48</v>
      </c>
      <c r="AF608">
        <v>0.4</v>
      </c>
      <c r="AG608">
        <v>-0.1</v>
      </c>
      <c r="AH608">
        <v>0.15</v>
      </c>
      <c r="AI608">
        <v>51</v>
      </c>
      <c r="AJ608">
        <v>-0.02</v>
      </c>
      <c r="AK608">
        <v>0.02</v>
      </c>
      <c r="AL608">
        <v>8</v>
      </c>
      <c r="AM608">
        <v>0.5</v>
      </c>
      <c r="AN608">
        <v>0.1</v>
      </c>
      <c r="AO608">
        <v>116</v>
      </c>
      <c r="AP608">
        <v>7.07</v>
      </c>
      <c r="AQ608">
        <v>7.0000000000000001E-3</v>
      </c>
      <c r="AR608">
        <v>0.28999999999999998</v>
      </c>
      <c r="AS608">
        <v>7.6</v>
      </c>
      <c r="AT608">
        <v>2.7E-2</v>
      </c>
      <c r="AU608">
        <v>1.1599999999999999</v>
      </c>
      <c r="AV608">
        <v>12</v>
      </c>
      <c r="AW608">
        <v>-2</v>
      </c>
      <c r="AX608">
        <v>1.4</v>
      </c>
      <c r="AY608">
        <v>3</v>
      </c>
      <c r="AZ608">
        <v>1.3</v>
      </c>
      <c r="BA608">
        <v>-0.02</v>
      </c>
      <c r="BB608">
        <v>2.1</v>
      </c>
      <c r="BC608">
        <v>1.5</v>
      </c>
      <c r="BD608">
        <v>0.2</v>
      </c>
      <c r="BE608">
        <v>15.1</v>
      </c>
      <c r="BF608">
        <v>-0.05</v>
      </c>
      <c r="BG608">
        <v>0.02</v>
      </c>
      <c r="BH608">
        <v>5</v>
      </c>
      <c r="BI608">
        <v>6.0000000000000001E-3</v>
      </c>
      <c r="BJ608">
        <v>0.06</v>
      </c>
      <c r="BK608">
        <v>2.6</v>
      </c>
      <c r="BL608">
        <v>40</v>
      </c>
      <c r="BM608">
        <v>1.4</v>
      </c>
      <c r="BN608">
        <v>5.46</v>
      </c>
      <c r="BO608">
        <v>159.80000000000001</v>
      </c>
      <c r="BP608">
        <v>7.5</v>
      </c>
      <c r="BQ608">
        <v>2.1800000000000002</v>
      </c>
      <c r="BR608">
        <v>8.3800000000000008</v>
      </c>
      <c r="BS608">
        <v>1.41</v>
      </c>
      <c r="BT608">
        <v>0.18</v>
      </c>
      <c r="BU608">
        <v>1.29</v>
      </c>
      <c r="BV608">
        <v>0.17</v>
      </c>
      <c r="BW608">
        <v>1</v>
      </c>
      <c r="BX608">
        <v>0.19</v>
      </c>
      <c r="BY608">
        <v>0.68</v>
      </c>
      <c r="BZ608">
        <v>0.09</v>
      </c>
      <c r="CA608">
        <v>0.56000000000000005</v>
      </c>
      <c r="CB608">
        <v>0.09</v>
      </c>
    </row>
    <row r="609" spans="1:80" x14ac:dyDescent="0.3">
      <c r="A609" t="s">
        <v>2276</v>
      </c>
      <c r="B609" t="s">
        <v>2277</v>
      </c>
      <c r="C609" s="1" t="str">
        <f>HYPERLINK("http://geochem.nrcan.gc.ca/cdogs/content/bdl/bdl211193_e.htm", "21:1193")</f>
        <v>21:1193</v>
      </c>
      <c r="D609" s="1" t="str">
        <f>HYPERLINK("http://geochem.nrcan.gc.ca/cdogs/content/svy/svy210191_e.htm", "21:0191")</f>
        <v>21:0191</v>
      </c>
      <c r="E609" t="s">
        <v>2278</v>
      </c>
      <c r="F609" t="s">
        <v>2279</v>
      </c>
      <c r="H609">
        <v>56.707840900000001</v>
      </c>
      <c r="I609">
        <v>-107.5422793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19</v>
      </c>
      <c r="M609" t="s">
        <v>152</v>
      </c>
      <c r="N609">
        <v>608</v>
      </c>
      <c r="O609">
        <v>1</v>
      </c>
      <c r="P609">
        <v>75</v>
      </c>
      <c r="Q609">
        <v>0.32</v>
      </c>
      <c r="R609">
        <v>0.9</v>
      </c>
      <c r="S609">
        <v>1.2</v>
      </c>
      <c r="T609">
        <v>-20</v>
      </c>
      <c r="U609">
        <v>106.1</v>
      </c>
      <c r="V609">
        <v>0.3</v>
      </c>
      <c r="W609">
        <v>-0.02</v>
      </c>
      <c r="X609">
        <v>0.55000000000000004</v>
      </c>
      <c r="Y609">
        <v>0.33</v>
      </c>
      <c r="Z609">
        <v>14.1</v>
      </c>
      <c r="AA609">
        <v>6</v>
      </c>
      <c r="AB609">
        <v>14.9</v>
      </c>
      <c r="AC609">
        <v>0.27</v>
      </c>
      <c r="AD609">
        <v>12.77</v>
      </c>
      <c r="AE609">
        <v>19.079999999999998</v>
      </c>
      <c r="AF609">
        <v>0.6</v>
      </c>
      <c r="AG609">
        <v>0.2</v>
      </c>
      <c r="AH609">
        <v>0.05</v>
      </c>
      <c r="AI609">
        <v>47</v>
      </c>
      <c r="AJ609">
        <v>-0.02</v>
      </c>
      <c r="AK609">
        <v>0.02</v>
      </c>
      <c r="AL609">
        <v>7.8</v>
      </c>
      <c r="AM609">
        <v>1.1000000000000001</v>
      </c>
      <c r="AN609">
        <v>0.08</v>
      </c>
      <c r="AO609">
        <v>1151</v>
      </c>
      <c r="AP609">
        <v>2.68</v>
      </c>
      <c r="AQ609">
        <v>3.0000000000000001E-3</v>
      </c>
      <c r="AR609">
        <v>0.28999999999999998</v>
      </c>
      <c r="AS609">
        <v>10.199999999999999</v>
      </c>
      <c r="AT609">
        <v>0.13100000000000001</v>
      </c>
      <c r="AU609">
        <v>3.91</v>
      </c>
      <c r="AV609">
        <v>-10</v>
      </c>
      <c r="AW609">
        <v>-2</v>
      </c>
      <c r="AX609">
        <v>2</v>
      </c>
      <c r="AY609">
        <v>-1</v>
      </c>
      <c r="AZ609">
        <v>0.38</v>
      </c>
      <c r="BA609">
        <v>0.06</v>
      </c>
      <c r="BB609">
        <v>1.4</v>
      </c>
      <c r="BC609">
        <v>1.5</v>
      </c>
      <c r="BD609">
        <v>0.1</v>
      </c>
      <c r="BE609">
        <v>13.7</v>
      </c>
      <c r="BF609">
        <v>-0.05</v>
      </c>
      <c r="BG609">
        <v>-0.02</v>
      </c>
      <c r="BH609">
        <v>2.1</v>
      </c>
      <c r="BI609">
        <v>7.0000000000000001E-3</v>
      </c>
      <c r="BJ609">
        <v>0.08</v>
      </c>
      <c r="BK609">
        <v>2</v>
      </c>
      <c r="BL609">
        <v>18</v>
      </c>
      <c r="BM609">
        <v>0.3</v>
      </c>
      <c r="BN609">
        <v>3.57</v>
      </c>
      <c r="BO609">
        <v>150.5</v>
      </c>
      <c r="BP609">
        <v>2.6</v>
      </c>
      <c r="BQ609">
        <v>1.77</v>
      </c>
      <c r="BR609">
        <v>5.98</v>
      </c>
      <c r="BS609">
        <v>1.1100000000000001</v>
      </c>
      <c r="BT609">
        <v>0.13</v>
      </c>
      <c r="BU609">
        <v>0.81</v>
      </c>
      <c r="BV609">
        <v>0.12</v>
      </c>
      <c r="BW609">
        <v>0.63</v>
      </c>
      <c r="BX609">
        <v>0.11</v>
      </c>
      <c r="BY609">
        <v>0.41</v>
      </c>
      <c r="BZ609">
        <v>0.05</v>
      </c>
      <c r="CA609">
        <v>0.39</v>
      </c>
      <c r="CB609">
        <v>0.06</v>
      </c>
    </row>
    <row r="610" spans="1:80" x14ac:dyDescent="0.3">
      <c r="A610" t="s">
        <v>2280</v>
      </c>
      <c r="B610" t="s">
        <v>2281</v>
      </c>
      <c r="C610" s="1" t="str">
        <f>HYPERLINK("http://geochem.nrcan.gc.ca/cdogs/content/bdl/bdl211193_e.htm", "21:1193")</f>
        <v>21:1193</v>
      </c>
      <c r="D610" s="1" t="str">
        <f>HYPERLINK("http://geochem.nrcan.gc.ca/cdogs/content/svy/svy210191_e.htm", "21:0191")</f>
        <v>21:0191</v>
      </c>
      <c r="E610" t="s">
        <v>2282</v>
      </c>
      <c r="F610" t="s">
        <v>2283</v>
      </c>
      <c r="H610">
        <v>56.7152064</v>
      </c>
      <c r="I610">
        <v>-107.5700868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19</v>
      </c>
      <c r="M610" t="s">
        <v>157</v>
      </c>
      <c r="N610">
        <v>609</v>
      </c>
      <c r="O610">
        <v>1</v>
      </c>
      <c r="P610">
        <v>71</v>
      </c>
      <c r="Q610">
        <v>0.38</v>
      </c>
      <c r="R610">
        <v>0.1</v>
      </c>
      <c r="S610">
        <v>0.3</v>
      </c>
      <c r="T610">
        <v>-20</v>
      </c>
      <c r="U610">
        <v>145.30000000000001</v>
      </c>
      <c r="V610">
        <v>0.1</v>
      </c>
      <c r="W610">
        <v>-0.02</v>
      </c>
      <c r="X610">
        <v>0.46</v>
      </c>
      <c r="Y610">
        <v>0.41</v>
      </c>
      <c r="Z610">
        <v>14.4</v>
      </c>
      <c r="AA610">
        <v>5.8</v>
      </c>
      <c r="AB610">
        <v>13.6</v>
      </c>
      <c r="AC610">
        <v>0.25</v>
      </c>
      <c r="AD610">
        <v>8.65</v>
      </c>
      <c r="AE610">
        <v>7.56</v>
      </c>
      <c r="AF610">
        <v>0.7</v>
      </c>
      <c r="AG610">
        <v>-0.1</v>
      </c>
      <c r="AH610">
        <v>0.08</v>
      </c>
      <c r="AI610">
        <v>75</v>
      </c>
      <c r="AJ610">
        <v>-0.02</v>
      </c>
      <c r="AK610">
        <v>0.02</v>
      </c>
      <c r="AL610">
        <v>7.1</v>
      </c>
      <c r="AM610">
        <v>1.1000000000000001</v>
      </c>
      <c r="AN610">
        <v>0.06</v>
      </c>
      <c r="AO610">
        <v>646</v>
      </c>
      <c r="AP610">
        <v>0.94</v>
      </c>
      <c r="AQ610">
        <v>6.0000000000000001E-3</v>
      </c>
      <c r="AR610">
        <v>0.32</v>
      </c>
      <c r="AS610">
        <v>7.6</v>
      </c>
      <c r="AT610">
        <v>0.11600000000000001</v>
      </c>
      <c r="AU610">
        <v>3.45</v>
      </c>
      <c r="AV610">
        <v>-10</v>
      </c>
      <c r="AW610">
        <v>-2</v>
      </c>
      <c r="AX610">
        <v>2.2000000000000002</v>
      </c>
      <c r="AY610">
        <v>-1</v>
      </c>
      <c r="AZ610">
        <v>0.33</v>
      </c>
      <c r="BA610">
        <v>0.02</v>
      </c>
      <c r="BB610">
        <v>1.5</v>
      </c>
      <c r="BC610">
        <v>1.7</v>
      </c>
      <c r="BD610">
        <v>0.1</v>
      </c>
      <c r="BE610">
        <v>14.6</v>
      </c>
      <c r="BF610">
        <v>-0.05</v>
      </c>
      <c r="BG610">
        <v>0.02</v>
      </c>
      <c r="BH610">
        <v>2.1</v>
      </c>
      <c r="BI610">
        <v>8.0000000000000002E-3</v>
      </c>
      <c r="BJ610">
        <v>0.11</v>
      </c>
      <c r="BK610">
        <v>1.6</v>
      </c>
      <c r="BL610">
        <v>11</v>
      </c>
      <c r="BM610">
        <v>-0.1</v>
      </c>
      <c r="BN610">
        <v>3.51</v>
      </c>
      <c r="BO610">
        <v>165.8</v>
      </c>
      <c r="BP610">
        <v>3.2</v>
      </c>
      <c r="BQ610">
        <v>1.89</v>
      </c>
      <c r="BR610">
        <v>6.64</v>
      </c>
      <c r="BS610">
        <v>1.21</v>
      </c>
      <c r="BT610">
        <v>0.16</v>
      </c>
      <c r="BU610">
        <v>0.95</v>
      </c>
      <c r="BV610">
        <v>0.13</v>
      </c>
      <c r="BW610">
        <v>0.71</v>
      </c>
      <c r="BX610">
        <v>0.14000000000000001</v>
      </c>
      <c r="BY610">
        <v>0.45</v>
      </c>
      <c r="BZ610">
        <v>0.05</v>
      </c>
      <c r="CA610">
        <v>0.34</v>
      </c>
      <c r="CB610">
        <v>0.06</v>
      </c>
    </row>
    <row r="611" spans="1:80" x14ac:dyDescent="0.3">
      <c r="A611" t="s">
        <v>2284</v>
      </c>
      <c r="B611" t="s">
        <v>2285</v>
      </c>
      <c r="C611" s="1" t="str">
        <f>HYPERLINK("http://geochem.nrcan.gc.ca/cdogs/content/bdl/bdl211193_e.htm", "21:1193")</f>
        <v>21:1193</v>
      </c>
      <c r="D611" s="1" t="str">
        <f>HYPERLINK("http://geochem.nrcan.gc.ca/cdogs/content/svy/svy210191_e.htm", "21:0191")</f>
        <v>21:0191</v>
      </c>
      <c r="E611" t="s">
        <v>2286</v>
      </c>
      <c r="F611" t="s">
        <v>2287</v>
      </c>
      <c r="H611">
        <v>56.735903899999997</v>
      </c>
      <c r="I611">
        <v>-107.6257428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19</v>
      </c>
      <c r="M611" t="s">
        <v>162</v>
      </c>
      <c r="N611">
        <v>610</v>
      </c>
      <c r="O611">
        <v>1</v>
      </c>
      <c r="P611">
        <v>87</v>
      </c>
      <c r="Q611">
        <v>0.97</v>
      </c>
      <c r="R611">
        <v>-0.1</v>
      </c>
      <c r="S611">
        <v>0.5</v>
      </c>
      <c r="T611">
        <v>-20</v>
      </c>
      <c r="U611">
        <v>123.5</v>
      </c>
      <c r="V611">
        <v>0.7</v>
      </c>
      <c r="W611">
        <v>-0.02</v>
      </c>
      <c r="X611">
        <v>0.46</v>
      </c>
      <c r="Y611">
        <v>0.74</v>
      </c>
      <c r="Z611">
        <v>64.5</v>
      </c>
      <c r="AA611">
        <v>7</v>
      </c>
      <c r="AB611">
        <v>32.299999999999997</v>
      </c>
      <c r="AC611">
        <v>0.5</v>
      </c>
      <c r="AD611">
        <v>22.66</v>
      </c>
      <c r="AE611">
        <v>3.6</v>
      </c>
      <c r="AF611">
        <v>1.6</v>
      </c>
      <c r="AG611">
        <v>-0.1</v>
      </c>
      <c r="AH611">
        <v>0.03</v>
      </c>
      <c r="AI611">
        <v>68</v>
      </c>
      <c r="AJ611">
        <v>-0.02</v>
      </c>
      <c r="AK611">
        <v>0.04</v>
      </c>
      <c r="AL611">
        <v>34.299999999999997</v>
      </c>
      <c r="AM611">
        <v>3.3</v>
      </c>
      <c r="AN611">
        <v>0.09</v>
      </c>
      <c r="AO611">
        <v>427</v>
      </c>
      <c r="AP611">
        <v>1.8</v>
      </c>
      <c r="AQ611">
        <v>6.0000000000000001E-3</v>
      </c>
      <c r="AR611">
        <v>0.84</v>
      </c>
      <c r="AS611">
        <v>18.100000000000001</v>
      </c>
      <c r="AT611">
        <v>9.5000000000000001E-2</v>
      </c>
      <c r="AU611">
        <v>2.69</v>
      </c>
      <c r="AV611">
        <v>-10</v>
      </c>
      <c r="AW611">
        <v>-2</v>
      </c>
      <c r="AX611">
        <v>5.2</v>
      </c>
      <c r="AY611">
        <v>-1</v>
      </c>
      <c r="AZ611">
        <v>0.45</v>
      </c>
      <c r="BA611">
        <v>0.03</v>
      </c>
      <c r="BB611">
        <v>3.4</v>
      </c>
      <c r="BC611">
        <v>1.8</v>
      </c>
      <c r="BD611">
        <v>0.4</v>
      </c>
      <c r="BE611">
        <v>18.7</v>
      </c>
      <c r="BF611">
        <v>-0.05</v>
      </c>
      <c r="BG611">
        <v>-0.02</v>
      </c>
      <c r="BH611">
        <v>3.2</v>
      </c>
      <c r="BI611">
        <v>2.1000000000000001E-2</v>
      </c>
      <c r="BJ611">
        <v>0.12</v>
      </c>
      <c r="BK611">
        <v>15.3</v>
      </c>
      <c r="BL611">
        <v>54</v>
      </c>
      <c r="BM611">
        <v>0.3</v>
      </c>
      <c r="BN611">
        <v>12.78</v>
      </c>
      <c r="BO611">
        <v>149.19999999999999</v>
      </c>
      <c r="BP611">
        <v>1.4</v>
      </c>
      <c r="BQ611">
        <v>8.4499999999999993</v>
      </c>
      <c r="BR611">
        <v>27.21</v>
      </c>
      <c r="BS611">
        <v>4.54</v>
      </c>
      <c r="BT611">
        <v>0.62</v>
      </c>
      <c r="BU611">
        <v>3.54</v>
      </c>
      <c r="BV611">
        <v>0.47</v>
      </c>
      <c r="BW611">
        <v>2.27</v>
      </c>
      <c r="BX611">
        <v>0.43</v>
      </c>
      <c r="BY611">
        <v>1.4</v>
      </c>
      <c r="BZ611">
        <v>0.17</v>
      </c>
      <c r="CA611">
        <v>1.24</v>
      </c>
      <c r="CB611">
        <v>0.19</v>
      </c>
    </row>
    <row r="612" spans="1:80" x14ac:dyDescent="0.3">
      <c r="A612" t="s">
        <v>2288</v>
      </c>
      <c r="B612" t="s">
        <v>2289</v>
      </c>
      <c r="C612" s="1" t="str">
        <f>HYPERLINK("http://geochem.nrcan.gc.ca/cdogs/content/bdl/bdl211193_e.htm", "21:1193")</f>
        <v>21:1193</v>
      </c>
      <c r="D612" s="1" t="str">
        <f>HYPERLINK("http://geochem.nrcan.gc.ca/cdogs/content/svy/svy210191_e.htm", "21:0191")</f>
        <v>21:0191</v>
      </c>
      <c r="E612" t="s">
        <v>2290</v>
      </c>
      <c r="F612" t="s">
        <v>2291</v>
      </c>
      <c r="H612">
        <v>56.7017685</v>
      </c>
      <c r="I612">
        <v>-107.6898138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19</v>
      </c>
      <c r="M612" t="s">
        <v>167</v>
      </c>
      <c r="N612">
        <v>611</v>
      </c>
      <c r="O612">
        <v>1</v>
      </c>
      <c r="P612">
        <v>29</v>
      </c>
      <c r="Q612">
        <v>0.56000000000000005</v>
      </c>
      <c r="R612">
        <v>2.2000000000000002</v>
      </c>
      <c r="S612">
        <v>-0.2</v>
      </c>
      <c r="T612">
        <v>-20</v>
      </c>
      <c r="U612">
        <v>433.5</v>
      </c>
      <c r="V612">
        <v>1.2</v>
      </c>
      <c r="W612">
        <v>-0.02</v>
      </c>
      <c r="X612">
        <v>0.81</v>
      </c>
      <c r="Y612">
        <v>0.19</v>
      </c>
      <c r="Z612">
        <v>74.099999999999994</v>
      </c>
      <c r="AA612">
        <v>1.4</v>
      </c>
      <c r="AB612">
        <v>42.2</v>
      </c>
      <c r="AC612">
        <v>0.14000000000000001</v>
      </c>
      <c r="AD612">
        <v>3.39</v>
      </c>
      <c r="AE612">
        <v>17.77</v>
      </c>
      <c r="AF612">
        <v>0.8</v>
      </c>
      <c r="AG612">
        <v>0.3</v>
      </c>
      <c r="AH612">
        <v>0.38</v>
      </c>
      <c r="AI612">
        <v>75</v>
      </c>
      <c r="AJ612">
        <v>-0.02</v>
      </c>
      <c r="AK612">
        <v>0.01</v>
      </c>
      <c r="AL612">
        <v>37.5</v>
      </c>
      <c r="AM612">
        <v>0.8</v>
      </c>
      <c r="AN612">
        <v>0.09</v>
      </c>
      <c r="AO612">
        <v>707</v>
      </c>
      <c r="AP612">
        <v>1.08</v>
      </c>
      <c r="AQ612">
        <v>3.0000000000000001E-3</v>
      </c>
      <c r="AR612">
        <v>1.07</v>
      </c>
      <c r="AS612">
        <v>2.9</v>
      </c>
      <c r="AT612">
        <v>0.21</v>
      </c>
      <c r="AU612">
        <v>1.47</v>
      </c>
      <c r="AV612">
        <v>28</v>
      </c>
      <c r="AW612">
        <v>-2</v>
      </c>
      <c r="AX612">
        <v>1.3</v>
      </c>
      <c r="AY612">
        <v>-1</v>
      </c>
      <c r="AZ612">
        <v>0.2</v>
      </c>
      <c r="BA612">
        <v>-0.02</v>
      </c>
      <c r="BB612">
        <v>3.9</v>
      </c>
      <c r="BC612">
        <v>0.9</v>
      </c>
      <c r="BD612">
        <v>0.5</v>
      </c>
      <c r="BE612">
        <v>14.8</v>
      </c>
      <c r="BF612">
        <v>-0.05</v>
      </c>
      <c r="BG612">
        <v>0.02</v>
      </c>
      <c r="BH612">
        <v>7</v>
      </c>
      <c r="BI612">
        <v>2.1000000000000001E-2</v>
      </c>
      <c r="BJ612">
        <v>0.03</v>
      </c>
      <c r="BK612">
        <v>0.9</v>
      </c>
      <c r="BL612">
        <v>159</v>
      </c>
      <c r="BM612">
        <v>1.6</v>
      </c>
      <c r="BN612">
        <v>15.73</v>
      </c>
      <c r="BO612">
        <v>110.8</v>
      </c>
      <c r="BP612">
        <v>27.9</v>
      </c>
      <c r="BQ612">
        <v>8.52</v>
      </c>
      <c r="BR612">
        <v>27.93</v>
      </c>
      <c r="BS612">
        <v>4.7</v>
      </c>
      <c r="BT612">
        <v>0.63</v>
      </c>
      <c r="BU612">
        <v>3.79</v>
      </c>
      <c r="BV612">
        <v>0.52</v>
      </c>
      <c r="BW612">
        <v>2.9</v>
      </c>
      <c r="BX612">
        <v>0.59</v>
      </c>
      <c r="BY612">
        <v>1.75</v>
      </c>
      <c r="BZ612">
        <v>0.23</v>
      </c>
      <c r="CA612">
        <v>1.69</v>
      </c>
      <c r="CB612">
        <v>0.25</v>
      </c>
    </row>
    <row r="613" spans="1:80" x14ac:dyDescent="0.3">
      <c r="A613" t="s">
        <v>2292</v>
      </c>
      <c r="B613" t="s">
        <v>2293</v>
      </c>
      <c r="C613" s="1" t="str">
        <f>HYPERLINK("http://geochem.nrcan.gc.ca/cdogs/content/bdl/bdl211193_e.htm", "21:1193")</f>
        <v>21:1193</v>
      </c>
      <c r="D613" s="1" t="str">
        <f>HYPERLINK("http://geochem.nrcan.gc.ca/cdogs/content/svy/svy210191_e.htm", "21:0191")</f>
        <v>21:0191</v>
      </c>
      <c r="E613" t="s">
        <v>2294</v>
      </c>
      <c r="F613" t="s">
        <v>2295</v>
      </c>
      <c r="H613">
        <v>56.661541700000001</v>
      </c>
      <c r="I613">
        <v>-107.695516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19</v>
      </c>
      <c r="M613" t="s">
        <v>172</v>
      </c>
      <c r="N613">
        <v>612</v>
      </c>
      <c r="O613">
        <v>1</v>
      </c>
      <c r="P613">
        <v>35</v>
      </c>
      <c r="Q613">
        <v>0.24</v>
      </c>
      <c r="R613">
        <v>0.3</v>
      </c>
      <c r="S613">
        <v>-0.2</v>
      </c>
      <c r="T613">
        <v>-20</v>
      </c>
      <c r="U613">
        <v>75.099999999999994</v>
      </c>
      <c r="V613">
        <v>0.1</v>
      </c>
      <c r="W613">
        <v>-0.02</v>
      </c>
      <c r="X613">
        <v>0.6</v>
      </c>
      <c r="Y613">
        <v>0.42</v>
      </c>
      <c r="Z613">
        <v>6.3</v>
      </c>
      <c r="AA613">
        <v>2.7</v>
      </c>
      <c r="AB613">
        <v>13.9</v>
      </c>
      <c r="AC613">
        <v>0.26</v>
      </c>
      <c r="AD613">
        <v>4.1900000000000004</v>
      </c>
      <c r="AE613">
        <v>0.62</v>
      </c>
      <c r="AF613">
        <v>0.5</v>
      </c>
      <c r="AG613">
        <v>-0.1</v>
      </c>
      <c r="AH613">
        <v>7.0000000000000007E-2</v>
      </c>
      <c r="AI613">
        <v>52</v>
      </c>
      <c r="AJ613">
        <v>-0.02</v>
      </c>
      <c r="AK613">
        <v>0.02</v>
      </c>
      <c r="AL613">
        <v>2.9</v>
      </c>
      <c r="AM613">
        <v>0.7</v>
      </c>
      <c r="AN613">
        <v>0.08</v>
      </c>
      <c r="AO613">
        <v>160</v>
      </c>
      <c r="AP613">
        <v>0.83</v>
      </c>
      <c r="AQ613">
        <v>7.0000000000000001E-3</v>
      </c>
      <c r="AR613">
        <v>0.3</v>
      </c>
      <c r="AS613">
        <v>5.4</v>
      </c>
      <c r="AT613">
        <v>4.2000000000000003E-2</v>
      </c>
      <c r="AU613">
        <v>2.65</v>
      </c>
      <c r="AV613">
        <v>-10</v>
      </c>
      <c r="AW613">
        <v>-2</v>
      </c>
      <c r="AX613">
        <v>1.8</v>
      </c>
      <c r="AY613">
        <v>-1</v>
      </c>
      <c r="AZ613">
        <v>0.28000000000000003</v>
      </c>
      <c r="BA613">
        <v>0.02</v>
      </c>
      <c r="BB613">
        <v>1.2</v>
      </c>
      <c r="BC613">
        <v>1.1000000000000001</v>
      </c>
      <c r="BD613">
        <v>0.2</v>
      </c>
      <c r="BE613">
        <v>26.4</v>
      </c>
      <c r="BF613">
        <v>-0.05</v>
      </c>
      <c r="BG613">
        <v>-0.02</v>
      </c>
      <c r="BH613">
        <v>0.8</v>
      </c>
      <c r="BI613">
        <v>8.0000000000000002E-3</v>
      </c>
      <c r="BJ613">
        <v>0.03</v>
      </c>
      <c r="BK613">
        <v>0.4</v>
      </c>
      <c r="BL613">
        <v>10</v>
      </c>
      <c r="BM613">
        <v>-0.1</v>
      </c>
      <c r="BN613">
        <v>1.76</v>
      </c>
      <c r="BO613">
        <v>144.1</v>
      </c>
      <c r="BP613">
        <v>2.8</v>
      </c>
      <c r="BQ613">
        <v>0.76</v>
      </c>
      <c r="BR613">
        <v>2.78</v>
      </c>
      <c r="BS613">
        <v>0.56999999999999995</v>
      </c>
      <c r="BT613">
        <v>0.09</v>
      </c>
      <c r="BU613">
        <v>0.44</v>
      </c>
      <c r="BV613">
        <v>7.0000000000000007E-2</v>
      </c>
      <c r="BW613">
        <v>0.39</v>
      </c>
      <c r="BX613">
        <v>0.06</v>
      </c>
      <c r="BY613">
        <v>0.2</v>
      </c>
      <c r="BZ613">
        <v>-0.02</v>
      </c>
      <c r="CA613">
        <v>0.21</v>
      </c>
      <c r="CB613">
        <v>0.02</v>
      </c>
    </row>
    <row r="614" spans="1:80" x14ac:dyDescent="0.3">
      <c r="A614" t="s">
        <v>2296</v>
      </c>
      <c r="B614" t="s">
        <v>2297</v>
      </c>
      <c r="C614" s="1" t="str">
        <f>HYPERLINK("http://geochem.nrcan.gc.ca/cdogs/content/bdl/bdl211193_e.htm", "21:1193")</f>
        <v>21:1193</v>
      </c>
      <c r="D614" s="1" t="str">
        <f>HYPERLINK("http://geochem.nrcan.gc.ca/cdogs/content/svy/svy210191_e.htm", "21:0191")</f>
        <v>21:0191</v>
      </c>
      <c r="E614" t="s">
        <v>2298</v>
      </c>
      <c r="F614" t="s">
        <v>2299</v>
      </c>
      <c r="H614">
        <v>56.658830899999998</v>
      </c>
      <c r="I614">
        <v>-107.721794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19</v>
      </c>
      <c r="M614" t="s">
        <v>177</v>
      </c>
      <c r="N614">
        <v>613</v>
      </c>
      <c r="O614">
        <v>1</v>
      </c>
      <c r="P614">
        <v>37</v>
      </c>
      <c r="Q614">
        <v>0.28000000000000003</v>
      </c>
      <c r="R614">
        <v>0.4</v>
      </c>
      <c r="S614">
        <v>0.6</v>
      </c>
      <c r="T614">
        <v>-20</v>
      </c>
      <c r="U614">
        <v>119</v>
      </c>
      <c r="V614">
        <v>0.2</v>
      </c>
      <c r="W614">
        <v>-0.02</v>
      </c>
      <c r="X614">
        <v>0.4</v>
      </c>
      <c r="Y614">
        <v>0.3</v>
      </c>
      <c r="Z614">
        <v>15.5</v>
      </c>
      <c r="AA614">
        <v>4.5</v>
      </c>
      <c r="AB614">
        <v>16.3</v>
      </c>
      <c r="AC614">
        <v>0.16</v>
      </c>
      <c r="AD614">
        <v>6.77</v>
      </c>
      <c r="AE614">
        <v>0.52</v>
      </c>
      <c r="AF614">
        <v>0.4</v>
      </c>
      <c r="AG614">
        <v>-0.1</v>
      </c>
      <c r="AH614">
        <v>7.0000000000000007E-2</v>
      </c>
      <c r="AI614">
        <v>55</v>
      </c>
      <c r="AJ614">
        <v>-0.02</v>
      </c>
      <c r="AK614">
        <v>0.02</v>
      </c>
      <c r="AL614">
        <v>7.9</v>
      </c>
      <c r="AM614">
        <v>0.9</v>
      </c>
      <c r="AN614">
        <v>7.0000000000000007E-2</v>
      </c>
      <c r="AO614">
        <v>89</v>
      </c>
      <c r="AP614">
        <v>1.76</v>
      </c>
      <c r="AQ614">
        <v>8.9999999999999993E-3</v>
      </c>
      <c r="AR614">
        <v>0.34</v>
      </c>
      <c r="AS614">
        <v>9.6999999999999993</v>
      </c>
      <c r="AT614">
        <v>3.2000000000000001E-2</v>
      </c>
      <c r="AU614">
        <v>2.5099999999999998</v>
      </c>
      <c r="AV614">
        <v>-10</v>
      </c>
      <c r="AW614">
        <v>-2</v>
      </c>
      <c r="AX614">
        <v>1.7</v>
      </c>
      <c r="AY614">
        <v>1</v>
      </c>
      <c r="AZ614">
        <v>0.25</v>
      </c>
      <c r="BA614">
        <v>0.04</v>
      </c>
      <c r="BB614">
        <v>1.6</v>
      </c>
      <c r="BC614">
        <v>1</v>
      </c>
      <c r="BD614">
        <v>0.2</v>
      </c>
      <c r="BE614">
        <v>34.799999999999997</v>
      </c>
      <c r="BF614">
        <v>-0.05</v>
      </c>
      <c r="BG614">
        <v>-0.02</v>
      </c>
      <c r="BH614">
        <v>1.2</v>
      </c>
      <c r="BI614">
        <v>1.0999999999999999E-2</v>
      </c>
      <c r="BJ614">
        <v>0.03</v>
      </c>
      <c r="BK614">
        <v>4</v>
      </c>
      <c r="BL614">
        <v>20</v>
      </c>
      <c r="BM614">
        <v>0.1</v>
      </c>
      <c r="BN614">
        <v>4.3099999999999996</v>
      </c>
      <c r="BO614">
        <v>111.2</v>
      </c>
      <c r="BP614">
        <v>3.5</v>
      </c>
      <c r="BQ614">
        <v>1.93</v>
      </c>
      <c r="BR614">
        <v>6.88</v>
      </c>
      <c r="BS614">
        <v>1.18</v>
      </c>
      <c r="BT614">
        <v>0.17</v>
      </c>
      <c r="BU614">
        <v>1.01</v>
      </c>
      <c r="BV614">
        <v>0.16</v>
      </c>
      <c r="BW614">
        <v>0.81</v>
      </c>
      <c r="BX614">
        <v>0.16</v>
      </c>
      <c r="BY614">
        <v>0.46</v>
      </c>
      <c r="BZ614">
        <v>0.06</v>
      </c>
      <c r="CA614">
        <v>0.53</v>
      </c>
      <c r="CB614">
        <v>0.08</v>
      </c>
    </row>
    <row r="615" spans="1:80" x14ac:dyDescent="0.3">
      <c r="A615" t="s">
        <v>2300</v>
      </c>
      <c r="B615" t="s">
        <v>2301</v>
      </c>
      <c r="C615" s="1" t="str">
        <f>HYPERLINK("http://geochem.nrcan.gc.ca/cdogs/content/bdl/bdl211193_e.htm", "21:1193")</f>
        <v>21:1193</v>
      </c>
      <c r="D615" s="1" t="str">
        <f>HYPERLINK("http://geochem.nrcan.gc.ca/cdogs/content/svy/svy210191_e.htm", "21:0191")</f>
        <v>21:0191</v>
      </c>
      <c r="E615" t="s">
        <v>2302</v>
      </c>
      <c r="F615" t="s">
        <v>2303</v>
      </c>
      <c r="H615">
        <v>56.6237633</v>
      </c>
      <c r="I615">
        <v>-107.82726049999999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20</v>
      </c>
      <c r="M615" t="s">
        <v>84</v>
      </c>
      <c r="N615">
        <v>614</v>
      </c>
      <c r="O615">
        <v>7</v>
      </c>
      <c r="P615">
        <v>30</v>
      </c>
      <c r="Q615">
        <v>0.22</v>
      </c>
      <c r="R615">
        <v>0.3</v>
      </c>
      <c r="S615">
        <v>1.4</v>
      </c>
      <c r="T615">
        <v>-20</v>
      </c>
      <c r="U615">
        <v>150.80000000000001</v>
      </c>
      <c r="V615">
        <v>0.2</v>
      </c>
      <c r="W615">
        <v>-0.02</v>
      </c>
      <c r="X615">
        <v>0.93</v>
      </c>
      <c r="Y615">
        <v>0.2</v>
      </c>
      <c r="Z615">
        <v>11.8</v>
      </c>
      <c r="AA615">
        <v>1.1000000000000001</v>
      </c>
      <c r="AB615">
        <v>6.7</v>
      </c>
      <c r="AC615">
        <v>0.15</v>
      </c>
      <c r="AD615">
        <v>6.65</v>
      </c>
      <c r="AE615">
        <v>0.41</v>
      </c>
      <c r="AF615">
        <v>0.3</v>
      </c>
      <c r="AG615">
        <v>-0.1</v>
      </c>
      <c r="AH615">
        <v>0.04</v>
      </c>
      <c r="AI615">
        <v>54</v>
      </c>
      <c r="AJ615">
        <v>-0.02</v>
      </c>
      <c r="AK615">
        <v>0.02</v>
      </c>
      <c r="AL615">
        <v>7.1</v>
      </c>
      <c r="AM615">
        <v>0.7</v>
      </c>
      <c r="AN615">
        <v>0.13</v>
      </c>
      <c r="AO615">
        <v>211</v>
      </c>
      <c r="AP615">
        <v>1.1399999999999999</v>
      </c>
      <c r="AQ615">
        <v>6.0000000000000001E-3</v>
      </c>
      <c r="AR615">
        <v>0.16</v>
      </c>
      <c r="AS615">
        <v>6.3</v>
      </c>
      <c r="AT615">
        <v>0.04</v>
      </c>
      <c r="AU615">
        <v>1.47</v>
      </c>
      <c r="AV615">
        <v>-10</v>
      </c>
      <c r="AW615">
        <v>-2</v>
      </c>
      <c r="AX615">
        <v>1.7</v>
      </c>
      <c r="AY615">
        <v>-1</v>
      </c>
      <c r="AZ615">
        <v>0.63</v>
      </c>
      <c r="BA615">
        <v>0.02</v>
      </c>
      <c r="BB615">
        <v>1</v>
      </c>
      <c r="BC615">
        <v>0.9</v>
      </c>
      <c r="BD615">
        <v>-0.1</v>
      </c>
      <c r="BE615">
        <v>19.600000000000001</v>
      </c>
      <c r="BF615">
        <v>-0.05</v>
      </c>
      <c r="BG615">
        <v>-0.02</v>
      </c>
      <c r="BH615">
        <v>0.7</v>
      </c>
      <c r="BI615">
        <v>5.0000000000000001E-3</v>
      </c>
      <c r="BJ615">
        <v>0.03</v>
      </c>
      <c r="BK615">
        <v>1.2</v>
      </c>
      <c r="BL615">
        <v>4</v>
      </c>
      <c r="BM615">
        <v>0.1</v>
      </c>
      <c r="BN615">
        <v>3.59</v>
      </c>
      <c r="BO615">
        <v>69</v>
      </c>
      <c r="BP615">
        <v>1.6</v>
      </c>
      <c r="BQ615">
        <v>1.53</v>
      </c>
      <c r="BR615">
        <v>5.27</v>
      </c>
      <c r="BS615">
        <v>0.88</v>
      </c>
      <c r="BT615">
        <v>0.15</v>
      </c>
      <c r="BU615">
        <v>0.8</v>
      </c>
      <c r="BV615">
        <v>0.11</v>
      </c>
      <c r="BW615">
        <v>0.65</v>
      </c>
      <c r="BX615">
        <v>0.1</v>
      </c>
      <c r="BY615">
        <v>0.35</v>
      </c>
      <c r="BZ615">
        <v>0.06</v>
      </c>
      <c r="CA615">
        <v>0.39</v>
      </c>
      <c r="CB615">
        <v>0.06</v>
      </c>
    </row>
    <row r="616" spans="1:80" x14ac:dyDescent="0.3">
      <c r="A616" t="s">
        <v>2304</v>
      </c>
      <c r="B616" t="s">
        <v>2305</v>
      </c>
      <c r="C616" s="1" t="str">
        <f>HYPERLINK("http://geochem.nrcan.gc.ca/cdogs/content/bdl/bdl211193_e.htm", "21:1193")</f>
        <v>21:1193</v>
      </c>
      <c r="D616" s="1" t="str">
        <f>HYPERLINK("http://geochem.nrcan.gc.ca/cdogs/content/svy/svy210191_e.htm", "21:0191")</f>
        <v>21:0191</v>
      </c>
      <c r="E616" t="s">
        <v>2306</v>
      </c>
      <c r="F616" t="s">
        <v>2307</v>
      </c>
      <c r="H616">
        <v>56.690331299999997</v>
      </c>
      <c r="I616">
        <v>-107.7247694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20</v>
      </c>
      <c r="M616" t="s">
        <v>89</v>
      </c>
      <c r="N616">
        <v>615</v>
      </c>
      <c r="O616">
        <v>1</v>
      </c>
      <c r="P616">
        <v>49</v>
      </c>
      <c r="Q616">
        <v>0.45</v>
      </c>
      <c r="R616">
        <v>1.1000000000000001</v>
      </c>
      <c r="S616">
        <v>-0.2</v>
      </c>
      <c r="T616">
        <v>-20</v>
      </c>
      <c r="U616">
        <v>188.1</v>
      </c>
      <c r="V616">
        <v>0.7</v>
      </c>
      <c r="W616">
        <v>0.02</v>
      </c>
      <c r="X616">
        <v>0.37</v>
      </c>
      <c r="Y616">
        <v>0.42</v>
      </c>
      <c r="Z616">
        <v>45.9</v>
      </c>
      <c r="AA616">
        <v>4.2</v>
      </c>
      <c r="AB616">
        <v>40.9</v>
      </c>
      <c r="AC616">
        <v>0.24</v>
      </c>
      <c r="AD616">
        <v>7.48</v>
      </c>
      <c r="AE616">
        <v>7.75</v>
      </c>
      <c r="AF616">
        <v>0.9</v>
      </c>
      <c r="AG616">
        <v>0.1</v>
      </c>
      <c r="AH616">
        <v>0.27</v>
      </c>
      <c r="AI616">
        <v>74</v>
      </c>
      <c r="AJ616">
        <v>-0.02</v>
      </c>
      <c r="AK616">
        <v>0.03</v>
      </c>
      <c r="AL616">
        <v>22.1</v>
      </c>
      <c r="AM616">
        <v>1.9</v>
      </c>
      <c r="AN616">
        <v>0.08</v>
      </c>
      <c r="AO616">
        <v>1386</v>
      </c>
      <c r="AP616">
        <v>1.3</v>
      </c>
      <c r="AQ616">
        <v>7.0000000000000001E-3</v>
      </c>
      <c r="AR616">
        <v>0.73</v>
      </c>
      <c r="AS616">
        <v>7.2</v>
      </c>
      <c r="AT616">
        <v>9.5000000000000001E-2</v>
      </c>
      <c r="AU616">
        <v>3.2</v>
      </c>
      <c r="AV616">
        <v>16</v>
      </c>
      <c r="AW616">
        <v>2</v>
      </c>
      <c r="AX616">
        <v>2.6</v>
      </c>
      <c r="AY616">
        <v>2</v>
      </c>
      <c r="AZ616">
        <v>0.45</v>
      </c>
      <c r="BA616">
        <v>-0.02</v>
      </c>
      <c r="BB616">
        <v>3.5</v>
      </c>
      <c r="BC616">
        <v>1.2</v>
      </c>
      <c r="BD616">
        <v>0.3</v>
      </c>
      <c r="BE616">
        <v>14.5</v>
      </c>
      <c r="BF616">
        <v>-0.05</v>
      </c>
      <c r="BG616">
        <v>0.02</v>
      </c>
      <c r="BH616">
        <v>6.3</v>
      </c>
      <c r="BI616">
        <v>2.3E-2</v>
      </c>
      <c r="BJ616">
        <v>0.08</v>
      </c>
      <c r="BK616">
        <v>3.2</v>
      </c>
      <c r="BL616">
        <v>64</v>
      </c>
      <c r="BM616">
        <v>0.4</v>
      </c>
      <c r="BN616">
        <v>9.76</v>
      </c>
      <c r="BO616">
        <v>104.6</v>
      </c>
      <c r="BP616">
        <v>12.5</v>
      </c>
      <c r="BQ616">
        <v>5.48</v>
      </c>
      <c r="BR616">
        <v>18.260000000000002</v>
      </c>
      <c r="BS616">
        <v>3.21</v>
      </c>
      <c r="BT616">
        <v>0.49</v>
      </c>
      <c r="BU616">
        <v>2.85</v>
      </c>
      <c r="BV616">
        <v>0.37</v>
      </c>
      <c r="BW616">
        <v>1.95</v>
      </c>
      <c r="BX616">
        <v>0.36</v>
      </c>
      <c r="BY616">
        <v>1.21</v>
      </c>
      <c r="BZ616">
        <v>0.16</v>
      </c>
      <c r="CA616">
        <v>1.1200000000000001</v>
      </c>
      <c r="CB616">
        <v>0.16</v>
      </c>
    </row>
    <row r="617" spans="1:80" x14ac:dyDescent="0.3">
      <c r="A617" t="s">
        <v>2308</v>
      </c>
      <c r="B617" t="s">
        <v>2309</v>
      </c>
      <c r="C617" s="1" t="str">
        <f>HYPERLINK("http://geochem.nrcan.gc.ca/cdogs/content/bdl/bdl211193_e.htm", "21:1193")</f>
        <v>21:1193</v>
      </c>
      <c r="D617" s="1" t="str">
        <f>HYPERLINK("http://geochem.nrcan.gc.ca/cdogs/content/svy/svy210191_e.htm", "21:0191")</f>
        <v>21:0191</v>
      </c>
      <c r="E617" t="s">
        <v>2310</v>
      </c>
      <c r="F617" t="s">
        <v>2311</v>
      </c>
      <c r="H617">
        <v>56.676199199999999</v>
      </c>
      <c r="I617">
        <v>-107.7782028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20</v>
      </c>
      <c r="M617" t="s">
        <v>94</v>
      </c>
      <c r="N617">
        <v>616</v>
      </c>
      <c r="O617">
        <v>1</v>
      </c>
      <c r="P617">
        <v>38</v>
      </c>
      <c r="Q617">
        <v>0.28000000000000003</v>
      </c>
      <c r="R617">
        <v>-0.1</v>
      </c>
      <c r="S617">
        <v>1</v>
      </c>
      <c r="T617">
        <v>21</v>
      </c>
      <c r="U617">
        <v>116.3</v>
      </c>
      <c r="V617">
        <v>0.4</v>
      </c>
      <c r="W617">
        <v>-0.02</v>
      </c>
      <c r="X617">
        <v>0.62</v>
      </c>
      <c r="Y617">
        <v>0.39</v>
      </c>
      <c r="Z617">
        <v>19.3</v>
      </c>
      <c r="AA617">
        <v>2.8</v>
      </c>
      <c r="AB617">
        <v>10</v>
      </c>
      <c r="AC617">
        <v>0.32</v>
      </c>
      <c r="AD617">
        <v>13.61</v>
      </c>
      <c r="AE617">
        <v>0.63</v>
      </c>
      <c r="AF617">
        <v>0.9</v>
      </c>
      <c r="AG617">
        <v>-0.1</v>
      </c>
      <c r="AH617">
        <v>7.0000000000000007E-2</v>
      </c>
      <c r="AI617">
        <v>37</v>
      </c>
      <c r="AJ617">
        <v>-0.02</v>
      </c>
      <c r="AK617">
        <v>0.04</v>
      </c>
      <c r="AL617">
        <v>12</v>
      </c>
      <c r="AM617">
        <v>2.9</v>
      </c>
      <c r="AN617">
        <v>0.18</v>
      </c>
      <c r="AO617">
        <v>132</v>
      </c>
      <c r="AP617">
        <v>2.08</v>
      </c>
      <c r="AQ617">
        <v>8.9999999999999993E-3</v>
      </c>
      <c r="AR617">
        <v>0.56000000000000005</v>
      </c>
      <c r="AS617">
        <v>9.1999999999999993</v>
      </c>
      <c r="AT617">
        <v>3.6999999999999998E-2</v>
      </c>
      <c r="AU617">
        <v>2.5</v>
      </c>
      <c r="AV617">
        <v>-10</v>
      </c>
      <c r="AW617">
        <v>-2</v>
      </c>
      <c r="AX617">
        <v>5.9</v>
      </c>
      <c r="AY617">
        <v>3</v>
      </c>
      <c r="AZ617">
        <v>0.39</v>
      </c>
      <c r="BA617">
        <v>0.06</v>
      </c>
      <c r="BB617">
        <v>1.4</v>
      </c>
      <c r="BC617">
        <v>1.8</v>
      </c>
      <c r="BD617">
        <v>0.2</v>
      </c>
      <c r="BE617">
        <v>14.9</v>
      </c>
      <c r="BF617">
        <v>-0.05</v>
      </c>
      <c r="BG617">
        <v>-0.02</v>
      </c>
      <c r="BH617">
        <v>2</v>
      </c>
      <c r="BI617">
        <v>1.6E-2</v>
      </c>
      <c r="BJ617">
        <v>7.0000000000000007E-2</v>
      </c>
      <c r="BK617">
        <v>13.7</v>
      </c>
      <c r="BL617">
        <v>12</v>
      </c>
      <c r="BM617">
        <v>0.4</v>
      </c>
      <c r="BN617">
        <v>6.32</v>
      </c>
      <c r="BO617">
        <v>83.7</v>
      </c>
      <c r="BP617">
        <v>3.2</v>
      </c>
      <c r="BQ617">
        <v>2.85</v>
      </c>
      <c r="BR617">
        <v>9.84</v>
      </c>
      <c r="BS617">
        <v>1.67</v>
      </c>
      <c r="BT617">
        <v>0.23</v>
      </c>
      <c r="BU617">
        <v>1.53</v>
      </c>
      <c r="BV617">
        <v>0.2</v>
      </c>
      <c r="BW617">
        <v>1.08</v>
      </c>
      <c r="BX617">
        <v>0.18</v>
      </c>
      <c r="BY617">
        <v>0.62</v>
      </c>
      <c r="BZ617">
        <v>0.08</v>
      </c>
      <c r="CA617">
        <v>0.54</v>
      </c>
      <c r="CB617">
        <v>0.08</v>
      </c>
    </row>
    <row r="618" spans="1:80" x14ac:dyDescent="0.3">
      <c r="A618" t="s">
        <v>2312</v>
      </c>
      <c r="B618" t="s">
        <v>2313</v>
      </c>
      <c r="C618" s="1" t="str">
        <f>HYPERLINK("http://geochem.nrcan.gc.ca/cdogs/content/bdl/bdl211193_e.htm", "21:1193")</f>
        <v>21:1193</v>
      </c>
      <c r="D618" s="1" t="str">
        <f>HYPERLINK("http://geochem.nrcan.gc.ca/cdogs/content/svy/svy_e.htm", "")</f>
        <v/>
      </c>
      <c r="G618" s="1" t="str">
        <f>HYPERLINK("http://geochem.nrcan.gc.ca/cdogs/content/cr_/cr_00128_e.htm", "128")</f>
        <v>128</v>
      </c>
      <c r="J618" t="s">
        <v>135</v>
      </c>
      <c r="K618" t="s">
        <v>136</v>
      </c>
      <c r="L618">
        <v>20</v>
      </c>
      <c r="M618" t="s">
        <v>137</v>
      </c>
      <c r="N618">
        <v>617</v>
      </c>
      <c r="O618">
        <v>8</v>
      </c>
      <c r="P618">
        <v>239</v>
      </c>
      <c r="Q618">
        <v>1.26</v>
      </c>
      <c r="R618">
        <v>15.1</v>
      </c>
      <c r="S618">
        <v>1.9</v>
      </c>
      <c r="T618">
        <v>-20</v>
      </c>
      <c r="U618">
        <v>150</v>
      </c>
      <c r="V618">
        <v>0.3</v>
      </c>
      <c r="W618">
        <v>0.56999999999999995</v>
      </c>
      <c r="X618">
        <v>0.88</v>
      </c>
      <c r="Y618">
        <v>2.34</v>
      </c>
      <c r="Z618">
        <v>41.4</v>
      </c>
      <c r="AA618">
        <v>10.4</v>
      </c>
      <c r="AB618">
        <v>21.9</v>
      </c>
      <c r="AC618">
        <v>1.19</v>
      </c>
      <c r="AD618">
        <v>33.85</v>
      </c>
      <c r="AE618">
        <v>2.4500000000000002</v>
      </c>
      <c r="AF618">
        <v>4.2</v>
      </c>
      <c r="AG618">
        <v>0.1</v>
      </c>
      <c r="AH618">
        <v>0.02</v>
      </c>
      <c r="AI618">
        <v>195</v>
      </c>
      <c r="AJ618">
        <v>0.06</v>
      </c>
      <c r="AK618">
        <v>0.11</v>
      </c>
      <c r="AL618">
        <v>24</v>
      </c>
      <c r="AM618">
        <v>10.199999999999999</v>
      </c>
      <c r="AN618">
        <v>0.35</v>
      </c>
      <c r="AO618">
        <v>427</v>
      </c>
      <c r="AP618">
        <v>1.83</v>
      </c>
      <c r="AQ618">
        <v>1.7999999999999999E-2</v>
      </c>
      <c r="AR618">
        <v>1.24</v>
      </c>
      <c r="AS618">
        <v>36.700000000000003</v>
      </c>
      <c r="AT618">
        <v>0.129</v>
      </c>
      <c r="AU618">
        <v>101.93</v>
      </c>
      <c r="AV618">
        <v>-10</v>
      </c>
      <c r="AW618">
        <v>2</v>
      </c>
      <c r="AX618">
        <v>11.3</v>
      </c>
      <c r="AY618">
        <v>4</v>
      </c>
      <c r="AZ618">
        <v>0.99</v>
      </c>
      <c r="BA618">
        <v>1.17</v>
      </c>
      <c r="BB618">
        <v>3.6</v>
      </c>
      <c r="BC618">
        <v>2.5</v>
      </c>
      <c r="BD618">
        <v>3.5</v>
      </c>
      <c r="BE618">
        <v>42.4</v>
      </c>
      <c r="BF618">
        <v>-0.05</v>
      </c>
      <c r="BG618">
        <v>0.13</v>
      </c>
      <c r="BH618">
        <v>1.4</v>
      </c>
      <c r="BI618">
        <v>5.8000000000000003E-2</v>
      </c>
      <c r="BJ618">
        <v>0.45</v>
      </c>
      <c r="BK618">
        <v>33.700000000000003</v>
      </c>
      <c r="BL618">
        <v>31</v>
      </c>
      <c r="BM618">
        <v>0.3</v>
      </c>
      <c r="BN618">
        <v>17.21</v>
      </c>
      <c r="BO618">
        <v>192.9</v>
      </c>
      <c r="BP618">
        <v>1</v>
      </c>
      <c r="BQ618">
        <v>6.63</v>
      </c>
      <c r="BR618">
        <v>23.9</v>
      </c>
      <c r="BS618">
        <v>4.71</v>
      </c>
      <c r="BT618">
        <v>0.99</v>
      </c>
      <c r="BU618">
        <v>3.97</v>
      </c>
      <c r="BV618">
        <v>0.6</v>
      </c>
      <c r="BW618">
        <v>3.35</v>
      </c>
      <c r="BX618">
        <v>0.6</v>
      </c>
      <c r="BY618">
        <v>1.87</v>
      </c>
      <c r="BZ618">
        <v>0.24</v>
      </c>
      <c r="CA618">
        <v>1.76</v>
      </c>
      <c r="CB618">
        <v>0.25</v>
      </c>
    </row>
    <row r="619" spans="1:80" x14ac:dyDescent="0.3">
      <c r="A619" t="s">
        <v>2314</v>
      </c>
      <c r="B619" t="s">
        <v>2315</v>
      </c>
      <c r="C619" s="1" t="str">
        <f>HYPERLINK("http://geochem.nrcan.gc.ca/cdogs/content/bdl/bdl211193_e.htm", "21:1193")</f>
        <v>21:1193</v>
      </c>
      <c r="D619" s="1" t="str">
        <f>HYPERLINK("http://geochem.nrcan.gc.ca/cdogs/content/svy/svy210191_e.htm", "21:0191")</f>
        <v>21:0191</v>
      </c>
      <c r="E619" t="s">
        <v>2316</v>
      </c>
      <c r="F619" t="s">
        <v>2317</v>
      </c>
      <c r="H619">
        <v>56.646661799999997</v>
      </c>
      <c r="I619">
        <v>-107.7999812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20</v>
      </c>
      <c r="M619" t="s">
        <v>99</v>
      </c>
      <c r="N619">
        <v>618</v>
      </c>
      <c r="O619">
        <v>1</v>
      </c>
      <c r="P619">
        <v>27</v>
      </c>
      <c r="Q619">
        <v>0.33</v>
      </c>
      <c r="R619">
        <v>0.3</v>
      </c>
      <c r="S619">
        <v>0.4</v>
      </c>
      <c r="T619">
        <v>-20</v>
      </c>
      <c r="U619">
        <v>72.099999999999994</v>
      </c>
      <c r="V619">
        <v>0.2</v>
      </c>
      <c r="W619">
        <v>-0.02</v>
      </c>
      <c r="X619">
        <v>0.35</v>
      </c>
      <c r="Y619">
        <v>0.18</v>
      </c>
      <c r="Z619">
        <v>18.100000000000001</v>
      </c>
      <c r="AA619">
        <v>1.9</v>
      </c>
      <c r="AB619">
        <v>8.3000000000000007</v>
      </c>
      <c r="AC619">
        <v>0.28999999999999998</v>
      </c>
      <c r="AD619">
        <v>6.61</v>
      </c>
      <c r="AE619">
        <v>0.96</v>
      </c>
      <c r="AF619">
        <v>0.9</v>
      </c>
      <c r="AG619">
        <v>-0.1</v>
      </c>
      <c r="AH619">
        <v>-0.02</v>
      </c>
      <c r="AI619">
        <v>28</v>
      </c>
      <c r="AJ619">
        <v>-0.02</v>
      </c>
      <c r="AK619">
        <v>0.04</v>
      </c>
      <c r="AL619">
        <v>9.6999999999999993</v>
      </c>
      <c r="AM619">
        <v>3</v>
      </c>
      <c r="AN619">
        <v>0.13</v>
      </c>
      <c r="AO619">
        <v>214</v>
      </c>
      <c r="AP619">
        <v>1.05</v>
      </c>
      <c r="AQ619">
        <v>8.0000000000000002E-3</v>
      </c>
      <c r="AR619">
        <v>0.45</v>
      </c>
      <c r="AS619">
        <v>5.6</v>
      </c>
      <c r="AT619">
        <v>6.0999999999999999E-2</v>
      </c>
      <c r="AU619">
        <v>1.99</v>
      </c>
      <c r="AV619">
        <v>-10</v>
      </c>
      <c r="AW619">
        <v>-2</v>
      </c>
      <c r="AX619">
        <v>4.5</v>
      </c>
      <c r="AY619">
        <v>-1</v>
      </c>
      <c r="AZ619">
        <v>0.42</v>
      </c>
      <c r="BA619">
        <v>-0.02</v>
      </c>
      <c r="BB619">
        <v>1</v>
      </c>
      <c r="BC619">
        <v>0.8</v>
      </c>
      <c r="BD619">
        <v>0.2</v>
      </c>
      <c r="BE619">
        <v>13.2</v>
      </c>
      <c r="BF619">
        <v>-0.05</v>
      </c>
      <c r="BG619">
        <v>-0.02</v>
      </c>
      <c r="BH619">
        <v>1.3</v>
      </c>
      <c r="BI619">
        <v>1.4999999999999999E-2</v>
      </c>
      <c r="BJ619">
        <v>0.05</v>
      </c>
      <c r="BK619">
        <v>1.2</v>
      </c>
      <c r="BL619">
        <v>13</v>
      </c>
      <c r="BM619">
        <v>0.2</v>
      </c>
      <c r="BN619">
        <v>4.0599999999999996</v>
      </c>
      <c r="BO619">
        <v>70</v>
      </c>
      <c r="BP619">
        <v>1</v>
      </c>
      <c r="BQ619">
        <v>2.2200000000000002</v>
      </c>
      <c r="BR619">
        <v>7.66</v>
      </c>
      <c r="BS619">
        <v>1.31</v>
      </c>
      <c r="BT619">
        <v>0.16</v>
      </c>
      <c r="BU619">
        <v>1.0900000000000001</v>
      </c>
      <c r="BV619">
        <v>0.14000000000000001</v>
      </c>
      <c r="BW619">
        <v>0.8</v>
      </c>
      <c r="BX619">
        <v>0.15</v>
      </c>
      <c r="BY619">
        <v>0.39</v>
      </c>
      <c r="BZ619">
        <v>0.06</v>
      </c>
      <c r="CA619">
        <v>0.42</v>
      </c>
      <c r="CB619">
        <v>0.04</v>
      </c>
    </row>
    <row r="620" spans="1:80" x14ac:dyDescent="0.3">
      <c r="A620" t="s">
        <v>2318</v>
      </c>
      <c r="B620" t="s">
        <v>2319</v>
      </c>
      <c r="C620" s="1" t="str">
        <f>HYPERLINK("http://geochem.nrcan.gc.ca/cdogs/content/bdl/bdl211193_e.htm", "21:1193")</f>
        <v>21:1193</v>
      </c>
      <c r="D620" s="1" t="str">
        <f>HYPERLINK("http://geochem.nrcan.gc.ca/cdogs/content/svy/svy210191_e.htm", "21:0191")</f>
        <v>21:0191</v>
      </c>
      <c r="E620" t="s">
        <v>2302</v>
      </c>
      <c r="F620" t="s">
        <v>2320</v>
      </c>
      <c r="H620">
        <v>56.6237633</v>
      </c>
      <c r="I620">
        <v>-107.82726049999999</v>
      </c>
      <c r="J620" s="1" t="str">
        <f>HYPERLINK("http://geochem.nrcan.gc.ca/cdogs/content/kwd/kwd020027_e.htm", "NGR lake sediment grab sample")</f>
        <v>NGR lake sediment grab sample</v>
      </c>
      <c r="K620" s="1" t="str">
        <f>HYPERLINK("http://geochem.nrcan.gc.ca/cdogs/content/kwd/kwd080006_e.htm", "&lt;177 micron (NGR)")</f>
        <v>&lt;177 micron (NGR)</v>
      </c>
      <c r="L620">
        <v>20</v>
      </c>
      <c r="M620" t="s">
        <v>112</v>
      </c>
      <c r="N620">
        <v>619</v>
      </c>
      <c r="O620">
        <v>1</v>
      </c>
      <c r="P620">
        <v>31</v>
      </c>
      <c r="Q620">
        <v>0.23</v>
      </c>
      <c r="R620">
        <v>-0.1</v>
      </c>
      <c r="S620">
        <v>0.5</v>
      </c>
      <c r="T620">
        <v>36</v>
      </c>
      <c r="U620">
        <v>157.19999999999999</v>
      </c>
      <c r="V620">
        <v>0.1</v>
      </c>
      <c r="W620">
        <v>-0.02</v>
      </c>
      <c r="X620">
        <v>0.98</v>
      </c>
      <c r="Y620">
        <v>0.19</v>
      </c>
      <c r="Z620">
        <v>12.5</v>
      </c>
      <c r="AA620">
        <v>1.2</v>
      </c>
      <c r="AB620">
        <v>6.8</v>
      </c>
      <c r="AC620">
        <v>0.15</v>
      </c>
      <c r="AD620">
        <v>6.55</v>
      </c>
      <c r="AE620">
        <v>0.43</v>
      </c>
      <c r="AF620">
        <v>0.3</v>
      </c>
      <c r="AG620">
        <v>-0.1</v>
      </c>
      <c r="AH620">
        <v>0.05</v>
      </c>
      <c r="AI620">
        <v>47</v>
      </c>
      <c r="AJ620">
        <v>-0.02</v>
      </c>
      <c r="AK620">
        <v>0.02</v>
      </c>
      <c r="AL620">
        <v>7.2</v>
      </c>
      <c r="AM620">
        <v>0.7</v>
      </c>
      <c r="AN620">
        <v>0.13</v>
      </c>
      <c r="AO620">
        <v>225</v>
      </c>
      <c r="AP620">
        <v>1.18</v>
      </c>
      <c r="AQ620">
        <v>1.2999999999999999E-2</v>
      </c>
      <c r="AR620">
        <v>0.19</v>
      </c>
      <c r="AS620">
        <v>6.5</v>
      </c>
      <c r="AT620">
        <v>4.2999999999999997E-2</v>
      </c>
      <c r="AU620">
        <v>1.53</v>
      </c>
      <c r="AV620">
        <v>-10</v>
      </c>
      <c r="AW620">
        <v>-2</v>
      </c>
      <c r="AX620">
        <v>1.7</v>
      </c>
      <c r="AY620">
        <v>2</v>
      </c>
      <c r="AZ620">
        <v>0.66</v>
      </c>
      <c r="BA620">
        <v>0.02</v>
      </c>
      <c r="BB620">
        <v>0.9</v>
      </c>
      <c r="BC620">
        <v>1.1000000000000001</v>
      </c>
      <c r="BD620">
        <v>-0.1</v>
      </c>
      <c r="BE620">
        <v>20.3</v>
      </c>
      <c r="BF620">
        <v>-0.05</v>
      </c>
      <c r="BG620">
        <v>-0.02</v>
      </c>
      <c r="BH620">
        <v>0.7</v>
      </c>
      <c r="BI620">
        <v>5.0000000000000001E-3</v>
      </c>
      <c r="BJ620">
        <v>0.03</v>
      </c>
      <c r="BK620">
        <v>1.2</v>
      </c>
      <c r="BL620">
        <v>5</v>
      </c>
      <c r="BM620">
        <v>0.1</v>
      </c>
      <c r="BN620">
        <v>3.65</v>
      </c>
      <c r="BO620">
        <v>78.400000000000006</v>
      </c>
      <c r="BP620">
        <v>1.8</v>
      </c>
      <c r="BQ620">
        <v>1.7</v>
      </c>
      <c r="BR620">
        <v>5.23</v>
      </c>
      <c r="BS620">
        <v>0.97</v>
      </c>
      <c r="BT620">
        <v>0.15</v>
      </c>
      <c r="BU620">
        <v>0.78</v>
      </c>
      <c r="BV620">
        <v>0.12</v>
      </c>
      <c r="BW620">
        <v>0.67</v>
      </c>
      <c r="BX620">
        <v>0.11</v>
      </c>
      <c r="BY620">
        <v>0.35</v>
      </c>
      <c r="BZ620">
        <v>0.05</v>
      </c>
      <c r="CA620">
        <v>0.35</v>
      </c>
      <c r="CB620">
        <v>0.05</v>
      </c>
    </row>
    <row r="621" spans="1:80" x14ac:dyDescent="0.3">
      <c r="A621" t="s">
        <v>2321</v>
      </c>
      <c r="B621" t="s">
        <v>2322</v>
      </c>
      <c r="C621" s="1" t="str">
        <f>HYPERLINK("http://geochem.nrcan.gc.ca/cdogs/content/bdl/bdl211193_e.htm", "21:1193")</f>
        <v>21:1193</v>
      </c>
      <c r="D621" s="1" t="str">
        <f>HYPERLINK("http://geochem.nrcan.gc.ca/cdogs/content/svy/svy210191_e.htm", "21:0191")</f>
        <v>21:0191</v>
      </c>
      <c r="E621" t="s">
        <v>2302</v>
      </c>
      <c r="F621" t="s">
        <v>2323</v>
      </c>
      <c r="H621">
        <v>56.6237633</v>
      </c>
      <c r="I621">
        <v>-107.82726049999999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20</v>
      </c>
      <c r="M621" t="s">
        <v>108</v>
      </c>
      <c r="N621">
        <v>620</v>
      </c>
      <c r="O621">
        <v>1</v>
      </c>
      <c r="P621">
        <v>28</v>
      </c>
      <c r="Q621">
        <v>0.21</v>
      </c>
      <c r="R621">
        <v>-0.1</v>
      </c>
      <c r="S621">
        <v>0.5</v>
      </c>
      <c r="T621">
        <v>-20</v>
      </c>
      <c r="U621">
        <v>147.6</v>
      </c>
      <c r="V621">
        <v>0.1</v>
      </c>
      <c r="W621">
        <v>-0.02</v>
      </c>
      <c r="X621">
        <v>0.9</v>
      </c>
      <c r="Y621">
        <v>0.17</v>
      </c>
      <c r="Z621">
        <v>11.8</v>
      </c>
      <c r="AA621">
        <v>1.1000000000000001</v>
      </c>
      <c r="AB621">
        <v>6.2</v>
      </c>
      <c r="AC621">
        <v>0.14000000000000001</v>
      </c>
      <c r="AD621">
        <v>7.21</v>
      </c>
      <c r="AE621">
        <v>0.44</v>
      </c>
      <c r="AF621">
        <v>0.3</v>
      </c>
      <c r="AG621">
        <v>-0.1</v>
      </c>
      <c r="AH621">
        <v>0.04</v>
      </c>
      <c r="AI621">
        <v>39</v>
      </c>
      <c r="AJ621">
        <v>-0.02</v>
      </c>
      <c r="AK621">
        <v>0.02</v>
      </c>
      <c r="AL621">
        <v>6.8</v>
      </c>
      <c r="AM621">
        <v>0.8</v>
      </c>
      <c r="AN621">
        <v>0.13</v>
      </c>
      <c r="AO621">
        <v>243</v>
      </c>
      <c r="AP621">
        <v>1.2</v>
      </c>
      <c r="AQ621">
        <v>7.0000000000000001E-3</v>
      </c>
      <c r="AR621">
        <v>0.19</v>
      </c>
      <c r="AS621">
        <v>5.9</v>
      </c>
      <c r="AT621">
        <v>3.7999999999999999E-2</v>
      </c>
      <c r="AU621">
        <v>1.52</v>
      </c>
      <c r="AV621">
        <v>-10</v>
      </c>
      <c r="AW621">
        <v>-2</v>
      </c>
      <c r="AX621">
        <v>1.8</v>
      </c>
      <c r="AY621">
        <v>-1</v>
      </c>
      <c r="AZ621">
        <v>0.63</v>
      </c>
      <c r="BA621">
        <v>0.02</v>
      </c>
      <c r="BB621">
        <v>1</v>
      </c>
      <c r="BC621">
        <v>0.8</v>
      </c>
      <c r="BD621">
        <v>-0.1</v>
      </c>
      <c r="BE621">
        <v>19.7</v>
      </c>
      <c r="BF621">
        <v>-0.05</v>
      </c>
      <c r="BG621">
        <v>-0.02</v>
      </c>
      <c r="BH621">
        <v>0.6</v>
      </c>
      <c r="BI621">
        <v>5.0000000000000001E-3</v>
      </c>
      <c r="BJ621">
        <v>0.03</v>
      </c>
      <c r="BK621">
        <v>1.1000000000000001</v>
      </c>
      <c r="BL621">
        <v>5</v>
      </c>
      <c r="BM621">
        <v>0.1</v>
      </c>
      <c r="BN621">
        <v>3.35</v>
      </c>
      <c r="BO621">
        <v>94.9</v>
      </c>
      <c r="BP621">
        <v>1.4</v>
      </c>
      <c r="BQ621">
        <v>1.47</v>
      </c>
      <c r="BR621">
        <v>5.14</v>
      </c>
      <c r="BS621">
        <v>0.93</v>
      </c>
      <c r="BT621">
        <v>0.14000000000000001</v>
      </c>
      <c r="BU621">
        <v>0.78</v>
      </c>
      <c r="BV621">
        <v>0.11</v>
      </c>
      <c r="BW621">
        <v>0.55000000000000004</v>
      </c>
      <c r="BX621">
        <v>0.11</v>
      </c>
      <c r="BY621">
        <v>0.35</v>
      </c>
      <c r="BZ621">
        <v>0.04</v>
      </c>
      <c r="CA621">
        <v>0.34</v>
      </c>
      <c r="CB621">
        <v>0.05</v>
      </c>
    </row>
    <row r="622" spans="1:80" x14ac:dyDescent="0.3">
      <c r="A622" t="s">
        <v>2324</v>
      </c>
      <c r="B622" t="s">
        <v>2325</v>
      </c>
      <c r="C622" s="1" t="str">
        <f>HYPERLINK("http://geochem.nrcan.gc.ca/cdogs/content/bdl/bdl211193_e.htm", "21:1193")</f>
        <v>21:1193</v>
      </c>
      <c r="D622" s="1" t="str">
        <f>HYPERLINK("http://geochem.nrcan.gc.ca/cdogs/content/svy/svy210191_e.htm", "21:0191")</f>
        <v>21:0191</v>
      </c>
      <c r="E622" t="s">
        <v>2326</v>
      </c>
      <c r="F622" t="s">
        <v>2327</v>
      </c>
      <c r="H622">
        <v>56.636547800000002</v>
      </c>
      <c r="I622">
        <v>-107.8456537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20</v>
      </c>
      <c r="M622" t="s">
        <v>104</v>
      </c>
      <c r="N622">
        <v>621</v>
      </c>
      <c r="O622">
        <v>1</v>
      </c>
      <c r="P622">
        <v>67</v>
      </c>
      <c r="Q622">
        <v>0.68</v>
      </c>
      <c r="R622">
        <v>0.5</v>
      </c>
      <c r="S622">
        <v>0.6</v>
      </c>
      <c r="T622">
        <v>-20</v>
      </c>
      <c r="U622">
        <v>110.6</v>
      </c>
      <c r="V622">
        <v>0.5</v>
      </c>
      <c r="W622">
        <v>0.03</v>
      </c>
      <c r="X622">
        <v>0.44</v>
      </c>
      <c r="Y622">
        <v>0.41</v>
      </c>
      <c r="Z622">
        <v>35.1</v>
      </c>
      <c r="AA622">
        <v>5.6</v>
      </c>
      <c r="AB622">
        <v>15.1</v>
      </c>
      <c r="AC622">
        <v>0.66</v>
      </c>
      <c r="AD622">
        <v>17.59</v>
      </c>
      <c r="AE622">
        <v>1.53</v>
      </c>
      <c r="AF622">
        <v>1.7</v>
      </c>
      <c r="AG622">
        <v>-0.1</v>
      </c>
      <c r="AH622">
        <v>0.03</v>
      </c>
      <c r="AI622">
        <v>51</v>
      </c>
      <c r="AJ622">
        <v>-0.02</v>
      </c>
      <c r="AK622">
        <v>0.09</v>
      </c>
      <c r="AL622">
        <v>19.5</v>
      </c>
      <c r="AM622">
        <v>7.2</v>
      </c>
      <c r="AN622">
        <v>0.32</v>
      </c>
      <c r="AO622">
        <v>340</v>
      </c>
      <c r="AP622">
        <v>1.47</v>
      </c>
      <c r="AQ622">
        <v>1.0999999999999999E-2</v>
      </c>
      <c r="AR622">
        <v>0.93</v>
      </c>
      <c r="AS622">
        <v>13.2</v>
      </c>
      <c r="AT622">
        <v>0.12</v>
      </c>
      <c r="AU622">
        <v>2.8</v>
      </c>
      <c r="AV622">
        <v>-10</v>
      </c>
      <c r="AW622">
        <v>-2</v>
      </c>
      <c r="AX622">
        <v>10.1</v>
      </c>
      <c r="AY622">
        <v>3</v>
      </c>
      <c r="AZ622">
        <v>0.46</v>
      </c>
      <c r="BA622">
        <v>0.03</v>
      </c>
      <c r="BB622">
        <v>1.8</v>
      </c>
      <c r="BC622">
        <v>1.6</v>
      </c>
      <c r="BD622">
        <v>0.2</v>
      </c>
      <c r="BE622">
        <v>16.3</v>
      </c>
      <c r="BF622">
        <v>-0.05</v>
      </c>
      <c r="BG622">
        <v>-0.02</v>
      </c>
      <c r="BH622">
        <v>1.7</v>
      </c>
      <c r="BI622">
        <v>3.5999999999999997E-2</v>
      </c>
      <c r="BJ622">
        <v>0.12</v>
      </c>
      <c r="BK622">
        <v>4.9000000000000004</v>
      </c>
      <c r="BL622">
        <v>20</v>
      </c>
      <c r="BM622">
        <v>0.2</v>
      </c>
      <c r="BN622">
        <v>5.69</v>
      </c>
      <c r="BO622">
        <v>104.9</v>
      </c>
      <c r="BP622">
        <v>1.3</v>
      </c>
      <c r="BQ622">
        <v>4.3</v>
      </c>
      <c r="BR622">
        <v>13.8</v>
      </c>
      <c r="BS622">
        <v>2.2400000000000002</v>
      </c>
      <c r="BT622">
        <v>0.32</v>
      </c>
      <c r="BU622">
        <v>1.7</v>
      </c>
      <c r="BV622">
        <v>0.22</v>
      </c>
      <c r="BW622">
        <v>1.1399999999999999</v>
      </c>
      <c r="BX622">
        <v>0.19</v>
      </c>
      <c r="BY622">
        <v>0.63</v>
      </c>
      <c r="BZ622">
        <v>0.08</v>
      </c>
      <c r="CA622">
        <v>0.56000000000000005</v>
      </c>
      <c r="CB622">
        <v>7.0000000000000007E-2</v>
      </c>
    </row>
    <row r="623" spans="1:80" x14ac:dyDescent="0.3">
      <c r="A623" t="s">
        <v>2328</v>
      </c>
      <c r="B623" t="s">
        <v>2329</v>
      </c>
      <c r="C623" s="1" t="str">
        <f>HYPERLINK("http://geochem.nrcan.gc.ca/cdogs/content/bdl/bdl211193_e.htm", "21:1193")</f>
        <v>21:1193</v>
      </c>
      <c r="D623" s="1" t="str">
        <f>HYPERLINK("http://geochem.nrcan.gc.ca/cdogs/content/svy/svy210191_e.htm", "21:0191")</f>
        <v>21:0191</v>
      </c>
      <c r="E623" t="s">
        <v>2330</v>
      </c>
      <c r="F623" t="s">
        <v>2331</v>
      </c>
      <c r="H623">
        <v>56.647304200000001</v>
      </c>
      <c r="I623">
        <v>-107.93249969999999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20</v>
      </c>
      <c r="M623" t="s">
        <v>117</v>
      </c>
      <c r="N623">
        <v>622</v>
      </c>
      <c r="O623">
        <v>1</v>
      </c>
      <c r="P623">
        <v>41</v>
      </c>
      <c r="Q623">
        <v>0.81</v>
      </c>
      <c r="R623">
        <v>1.4</v>
      </c>
      <c r="S623">
        <v>0.6</v>
      </c>
      <c r="T623">
        <v>-20</v>
      </c>
      <c r="U623">
        <v>68.900000000000006</v>
      </c>
      <c r="V623">
        <v>0.3</v>
      </c>
      <c r="W623">
        <v>0.04</v>
      </c>
      <c r="X623">
        <v>0.15</v>
      </c>
      <c r="Y623">
        <v>0.31</v>
      </c>
      <c r="Z623">
        <v>47.7</v>
      </c>
      <c r="AA623">
        <v>9.1999999999999993</v>
      </c>
      <c r="AB623">
        <v>18.3</v>
      </c>
      <c r="AC623">
        <v>0.63</v>
      </c>
      <c r="AD623">
        <v>15.19</v>
      </c>
      <c r="AE623">
        <v>2.34</v>
      </c>
      <c r="AF623">
        <v>2.5</v>
      </c>
      <c r="AG623">
        <v>-0.1</v>
      </c>
      <c r="AH623">
        <v>0.14000000000000001</v>
      </c>
      <c r="AI623">
        <v>31</v>
      </c>
      <c r="AJ623">
        <v>-0.02</v>
      </c>
      <c r="AK623">
        <v>0.13</v>
      </c>
      <c r="AL623">
        <v>24.3</v>
      </c>
      <c r="AM623">
        <v>8.8000000000000007</v>
      </c>
      <c r="AN623">
        <v>0.2</v>
      </c>
      <c r="AO623">
        <v>451</v>
      </c>
      <c r="AP623">
        <v>0.98</v>
      </c>
      <c r="AQ623">
        <v>8.0000000000000002E-3</v>
      </c>
      <c r="AR623">
        <v>1.1399999999999999</v>
      </c>
      <c r="AS623">
        <v>18.7</v>
      </c>
      <c r="AT623">
        <v>8.4000000000000005E-2</v>
      </c>
      <c r="AU623">
        <v>4.49</v>
      </c>
      <c r="AV623">
        <v>-10</v>
      </c>
      <c r="AW623">
        <v>3</v>
      </c>
      <c r="AX623">
        <v>15</v>
      </c>
      <c r="AY623">
        <v>-1</v>
      </c>
      <c r="AZ623">
        <v>0.13</v>
      </c>
      <c r="BA623">
        <v>-0.02</v>
      </c>
      <c r="BB623">
        <v>2.7</v>
      </c>
      <c r="BC623">
        <v>0.9</v>
      </c>
      <c r="BD623">
        <v>0.4</v>
      </c>
      <c r="BE623">
        <v>13</v>
      </c>
      <c r="BF623">
        <v>-0.05</v>
      </c>
      <c r="BG623">
        <v>-0.02</v>
      </c>
      <c r="BH623">
        <v>7.8</v>
      </c>
      <c r="BI623">
        <v>4.2000000000000003E-2</v>
      </c>
      <c r="BJ623">
        <v>0.14000000000000001</v>
      </c>
      <c r="BK623">
        <v>1.9</v>
      </c>
      <c r="BL623">
        <v>23</v>
      </c>
      <c r="BM623">
        <v>-0.1</v>
      </c>
      <c r="BN623">
        <v>8.5299999999999994</v>
      </c>
      <c r="BO623">
        <v>74.8</v>
      </c>
      <c r="BP623">
        <v>6.3</v>
      </c>
      <c r="BQ623">
        <v>5.88</v>
      </c>
      <c r="BR623">
        <v>20.010000000000002</v>
      </c>
      <c r="BS623">
        <v>3.46</v>
      </c>
      <c r="BT623">
        <v>0.47</v>
      </c>
      <c r="BU623">
        <v>2.97</v>
      </c>
      <c r="BV623">
        <v>0.33</v>
      </c>
      <c r="BW623">
        <v>1.56</v>
      </c>
      <c r="BX623">
        <v>0.28000000000000003</v>
      </c>
      <c r="BY623">
        <v>0.92</v>
      </c>
      <c r="BZ623">
        <v>0.11</v>
      </c>
      <c r="CA623">
        <v>0.74</v>
      </c>
      <c r="CB623">
        <v>0.1</v>
      </c>
    </row>
    <row r="624" spans="1:80" x14ac:dyDescent="0.3">
      <c r="A624" t="s">
        <v>2332</v>
      </c>
      <c r="B624" t="s">
        <v>2333</v>
      </c>
      <c r="C624" s="1" t="str">
        <f>HYPERLINK("http://geochem.nrcan.gc.ca/cdogs/content/bdl/bdl211193_e.htm", "21:1193")</f>
        <v>21:1193</v>
      </c>
      <c r="D624" s="1" t="str">
        <f>HYPERLINK("http://geochem.nrcan.gc.ca/cdogs/content/svy/svy210191_e.htm", "21:0191")</f>
        <v>21:0191</v>
      </c>
      <c r="E624" t="s">
        <v>2334</v>
      </c>
      <c r="F624" t="s">
        <v>2335</v>
      </c>
      <c r="H624">
        <v>56.612146600000003</v>
      </c>
      <c r="I624">
        <v>-107.9690107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20</v>
      </c>
      <c r="M624" t="s">
        <v>122</v>
      </c>
      <c r="N624">
        <v>623</v>
      </c>
      <c r="O624">
        <v>1</v>
      </c>
      <c r="P624">
        <v>17</v>
      </c>
      <c r="Q624">
        <v>0.39</v>
      </c>
      <c r="R624">
        <v>0.7</v>
      </c>
      <c r="S624">
        <v>0.3</v>
      </c>
      <c r="T624">
        <v>-20</v>
      </c>
      <c r="U624">
        <v>46</v>
      </c>
      <c r="V624">
        <v>0.1</v>
      </c>
      <c r="W624">
        <v>-0.02</v>
      </c>
      <c r="X624">
        <v>0.11</v>
      </c>
      <c r="Y624">
        <v>0.09</v>
      </c>
      <c r="Z624">
        <v>37.799999999999997</v>
      </c>
      <c r="AA624">
        <v>3</v>
      </c>
      <c r="AB624">
        <v>12.7</v>
      </c>
      <c r="AC624">
        <v>0.43</v>
      </c>
      <c r="AD624">
        <v>8.5</v>
      </c>
      <c r="AE624">
        <v>0.57999999999999996</v>
      </c>
      <c r="AF624">
        <v>1.7</v>
      </c>
      <c r="AG624">
        <v>-0.1</v>
      </c>
      <c r="AH624">
        <v>0.11</v>
      </c>
      <c r="AI624">
        <v>20</v>
      </c>
      <c r="AJ624">
        <v>-0.02</v>
      </c>
      <c r="AK624">
        <v>0.1</v>
      </c>
      <c r="AL624">
        <v>19.399999999999999</v>
      </c>
      <c r="AM624">
        <v>6.9</v>
      </c>
      <c r="AN624">
        <v>0.19</v>
      </c>
      <c r="AO624">
        <v>111</v>
      </c>
      <c r="AP624">
        <v>0.71</v>
      </c>
      <c r="AQ624">
        <v>8.0000000000000002E-3</v>
      </c>
      <c r="AR624">
        <v>1</v>
      </c>
      <c r="AS624">
        <v>8.6999999999999993</v>
      </c>
      <c r="AT624">
        <v>2.5000000000000001E-2</v>
      </c>
      <c r="AU624">
        <v>2.83</v>
      </c>
      <c r="AV624">
        <v>-10</v>
      </c>
      <c r="AW624">
        <v>-2</v>
      </c>
      <c r="AX624">
        <v>12</v>
      </c>
      <c r="AY624">
        <v>-1</v>
      </c>
      <c r="AZ624">
        <v>0.11</v>
      </c>
      <c r="BA624">
        <v>-0.02</v>
      </c>
      <c r="BB624">
        <v>1.7</v>
      </c>
      <c r="BC624">
        <v>0.2</v>
      </c>
      <c r="BD624">
        <v>0.4</v>
      </c>
      <c r="BE624">
        <v>8.4</v>
      </c>
      <c r="BF624">
        <v>-0.05</v>
      </c>
      <c r="BG624">
        <v>-0.02</v>
      </c>
      <c r="BH624">
        <v>7.5</v>
      </c>
      <c r="BI624">
        <v>4.2999999999999997E-2</v>
      </c>
      <c r="BJ624">
        <v>0.08</v>
      </c>
      <c r="BK624">
        <v>1.7</v>
      </c>
      <c r="BL624">
        <v>14</v>
      </c>
      <c r="BM624">
        <v>0.1</v>
      </c>
      <c r="BN624">
        <v>5.72</v>
      </c>
      <c r="BO624">
        <v>19.8</v>
      </c>
      <c r="BP624">
        <v>5.3</v>
      </c>
      <c r="BQ624">
        <v>4.5999999999999996</v>
      </c>
      <c r="BR624">
        <v>15.5</v>
      </c>
      <c r="BS624">
        <v>2.54</v>
      </c>
      <c r="BT624">
        <v>0.23</v>
      </c>
      <c r="BU624">
        <v>2.0099999999999998</v>
      </c>
      <c r="BV624">
        <v>0.27</v>
      </c>
      <c r="BW624">
        <v>1.25</v>
      </c>
      <c r="BX624">
        <v>0.21</v>
      </c>
      <c r="BY624">
        <v>0.6</v>
      </c>
      <c r="BZ624">
        <v>7.0000000000000007E-2</v>
      </c>
      <c r="CA624">
        <v>0.47</v>
      </c>
      <c r="CB624">
        <v>0.06</v>
      </c>
    </row>
    <row r="625" spans="1:80" x14ac:dyDescent="0.3">
      <c r="A625" t="s">
        <v>2336</v>
      </c>
      <c r="B625" t="s">
        <v>2337</v>
      </c>
      <c r="C625" s="1" t="str">
        <f>HYPERLINK("http://geochem.nrcan.gc.ca/cdogs/content/bdl/bdl211193_e.htm", "21:1193")</f>
        <v>21:1193</v>
      </c>
      <c r="D625" s="1" t="str">
        <f>HYPERLINK("http://geochem.nrcan.gc.ca/cdogs/content/svy/svy210191_e.htm", "21:0191")</f>
        <v>21:0191</v>
      </c>
      <c r="E625" t="s">
        <v>2338</v>
      </c>
      <c r="F625" t="s">
        <v>2339</v>
      </c>
      <c r="H625">
        <v>56.628813800000003</v>
      </c>
      <c r="I625">
        <v>-107.9910646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20</v>
      </c>
      <c r="M625" t="s">
        <v>127</v>
      </c>
      <c r="N625">
        <v>624</v>
      </c>
      <c r="O625">
        <v>1</v>
      </c>
      <c r="P625">
        <v>42</v>
      </c>
      <c r="Q625">
        <v>0.67</v>
      </c>
      <c r="R625">
        <v>1.6</v>
      </c>
      <c r="S625">
        <v>0.6</v>
      </c>
      <c r="T625">
        <v>-20</v>
      </c>
      <c r="U625">
        <v>80.099999999999994</v>
      </c>
      <c r="V625">
        <v>0.3</v>
      </c>
      <c r="W625">
        <v>0.04</v>
      </c>
      <c r="X625">
        <v>0.15</v>
      </c>
      <c r="Y625">
        <v>0.35</v>
      </c>
      <c r="Z625">
        <v>50.4</v>
      </c>
      <c r="AA625">
        <v>5.4</v>
      </c>
      <c r="AB625">
        <v>19.600000000000001</v>
      </c>
      <c r="AC625">
        <v>0.64</v>
      </c>
      <c r="AD625">
        <v>25.19</v>
      </c>
      <c r="AE625">
        <v>1.0900000000000001</v>
      </c>
      <c r="AF625">
        <v>2.7</v>
      </c>
      <c r="AG625">
        <v>-0.1</v>
      </c>
      <c r="AH625">
        <v>0.19</v>
      </c>
      <c r="AI625">
        <v>31</v>
      </c>
      <c r="AJ625">
        <v>-0.02</v>
      </c>
      <c r="AK625">
        <v>0.16</v>
      </c>
      <c r="AL625">
        <v>27.6</v>
      </c>
      <c r="AM625">
        <v>9</v>
      </c>
      <c r="AN625">
        <v>0.24</v>
      </c>
      <c r="AO625">
        <v>236</v>
      </c>
      <c r="AP625">
        <v>1.55</v>
      </c>
      <c r="AQ625">
        <v>8.0000000000000002E-3</v>
      </c>
      <c r="AR625">
        <v>1.46</v>
      </c>
      <c r="AS625">
        <v>24.5</v>
      </c>
      <c r="AT625">
        <v>2.9000000000000001E-2</v>
      </c>
      <c r="AU625">
        <v>4.58</v>
      </c>
      <c r="AV625">
        <v>-10</v>
      </c>
      <c r="AW625">
        <v>-2</v>
      </c>
      <c r="AX625">
        <v>17.899999999999999</v>
      </c>
      <c r="AY625">
        <v>1</v>
      </c>
      <c r="AZ625">
        <v>0.31</v>
      </c>
      <c r="BA625">
        <v>0.03</v>
      </c>
      <c r="BB625">
        <v>2.6</v>
      </c>
      <c r="BC625">
        <v>0.8</v>
      </c>
      <c r="BD625">
        <v>0.5</v>
      </c>
      <c r="BE625">
        <v>12.3</v>
      </c>
      <c r="BF625">
        <v>-0.05</v>
      </c>
      <c r="BG625">
        <v>-0.02</v>
      </c>
      <c r="BH625">
        <v>9.1999999999999993</v>
      </c>
      <c r="BI625">
        <v>5.2999999999999999E-2</v>
      </c>
      <c r="BJ625">
        <v>0.12</v>
      </c>
      <c r="BK625">
        <v>2.2000000000000002</v>
      </c>
      <c r="BL625">
        <v>23</v>
      </c>
      <c r="BM625">
        <v>0.1</v>
      </c>
      <c r="BN625">
        <v>9.19</v>
      </c>
      <c r="BO625">
        <v>65.900000000000006</v>
      </c>
      <c r="BP625">
        <v>9.4</v>
      </c>
      <c r="BQ625">
        <v>6.54</v>
      </c>
      <c r="BR625">
        <v>20.88</v>
      </c>
      <c r="BS625">
        <v>3.72</v>
      </c>
      <c r="BT625">
        <v>0.37</v>
      </c>
      <c r="BU625">
        <v>2.94</v>
      </c>
      <c r="BV625">
        <v>0.37</v>
      </c>
      <c r="BW625">
        <v>1.73</v>
      </c>
      <c r="BX625">
        <v>0.33</v>
      </c>
      <c r="BY625">
        <v>0.97</v>
      </c>
      <c r="BZ625">
        <v>0.11</v>
      </c>
      <c r="CA625">
        <v>0.83</v>
      </c>
      <c r="CB625">
        <v>0.11</v>
      </c>
    </row>
    <row r="626" spans="1:80" x14ac:dyDescent="0.3">
      <c r="A626" t="s">
        <v>2340</v>
      </c>
      <c r="B626" t="s">
        <v>2341</v>
      </c>
      <c r="C626" s="1" t="str">
        <f>HYPERLINK("http://geochem.nrcan.gc.ca/cdogs/content/bdl/bdl211193_e.htm", "21:1193")</f>
        <v>21:1193</v>
      </c>
      <c r="D626" s="1" t="str">
        <f>HYPERLINK("http://geochem.nrcan.gc.ca/cdogs/content/svy/svy210191_e.htm", "21:0191")</f>
        <v>21:0191</v>
      </c>
      <c r="E626" t="s">
        <v>2342</v>
      </c>
      <c r="F626" t="s">
        <v>2343</v>
      </c>
      <c r="H626">
        <v>56.663223600000002</v>
      </c>
      <c r="I626">
        <v>-107.9488355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20</v>
      </c>
      <c r="M626" t="s">
        <v>132</v>
      </c>
      <c r="N626">
        <v>625</v>
      </c>
      <c r="O626">
        <v>1</v>
      </c>
      <c r="P626">
        <v>100</v>
      </c>
      <c r="Q626">
        <v>2.09</v>
      </c>
      <c r="R626">
        <v>2</v>
      </c>
      <c r="S626">
        <v>0.5</v>
      </c>
      <c r="T626">
        <v>-20</v>
      </c>
      <c r="U626">
        <v>250.4</v>
      </c>
      <c r="V626">
        <v>1.5</v>
      </c>
      <c r="W626">
        <v>0.05</v>
      </c>
      <c r="X626">
        <v>0.31</v>
      </c>
      <c r="Y626">
        <v>1.1399999999999999</v>
      </c>
      <c r="Z626">
        <v>154.80000000000001</v>
      </c>
      <c r="AA626">
        <v>28.2</v>
      </c>
      <c r="AB626">
        <v>41.3</v>
      </c>
      <c r="AC626">
        <v>0.91</v>
      </c>
      <c r="AD626">
        <v>24.85</v>
      </c>
      <c r="AE626">
        <v>9.8800000000000008</v>
      </c>
      <c r="AF626">
        <v>3.4</v>
      </c>
      <c r="AG626">
        <v>0.2</v>
      </c>
      <c r="AH626">
        <v>7.0000000000000007E-2</v>
      </c>
      <c r="AI626">
        <v>59</v>
      </c>
      <c r="AJ626">
        <v>0.02</v>
      </c>
      <c r="AK626">
        <v>0.08</v>
      </c>
      <c r="AL626">
        <v>72.5</v>
      </c>
      <c r="AM626">
        <v>8</v>
      </c>
      <c r="AN626">
        <v>0.14000000000000001</v>
      </c>
      <c r="AO626">
        <v>2406</v>
      </c>
      <c r="AP626">
        <v>2.41</v>
      </c>
      <c r="AQ626">
        <v>7.0000000000000001E-3</v>
      </c>
      <c r="AR626">
        <v>0.97</v>
      </c>
      <c r="AS626">
        <v>38.5</v>
      </c>
      <c r="AT626">
        <v>0.33100000000000002</v>
      </c>
      <c r="AU626">
        <v>4.4800000000000004</v>
      </c>
      <c r="AV626">
        <v>-10</v>
      </c>
      <c r="AW626">
        <v>2</v>
      </c>
      <c r="AX626">
        <v>12</v>
      </c>
      <c r="AY626">
        <v>-1</v>
      </c>
      <c r="AZ626">
        <v>0.19</v>
      </c>
      <c r="BA626">
        <v>0.06</v>
      </c>
      <c r="BB626">
        <v>4.4000000000000004</v>
      </c>
      <c r="BC626">
        <v>2.2999999999999998</v>
      </c>
      <c r="BD626">
        <v>0.4</v>
      </c>
      <c r="BE626">
        <v>29.7</v>
      </c>
      <c r="BF626">
        <v>-0.05</v>
      </c>
      <c r="BG626">
        <v>0.02</v>
      </c>
      <c r="BH626">
        <v>5.7</v>
      </c>
      <c r="BI626">
        <v>3.1E-2</v>
      </c>
      <c r="BJ626">
        <v>0.33</v>
      </c>
      <c r="BK626">
        <v>2.6</v>
      </c>
      <c r="BL626">
        <v>36</v>
      </c>
      <c r="BM626">
        <v>0.1</v>
      </c>
      <c r="BN626">
        <v>22.68</v>
      </c>
      <c r="BO626">
        <v>262.8</v>
      </c>
      <c r="BP626">
        <v>2.2000000000000002</v>
      </c>
      <c r="BQ626">
        <v>18.670000000000002</v>
      </c>
      <c r="BR626">
        <v>63.41</v>
      </c>
      <c r="BS626">
        <v>9.74</v>
      </c>
      <c r="BT626">
        <v>1.07</v>
      </c>
      <c r="BU626">
        <v>7.52</v>
      </c>
      <c r="BV626">
        <v>0.99</v>
      </c>
      <c r="BW626">
        <v>4.99</v>
      </c>
      <c r="BX626">
        <v>0.96</v>
      </c>
      <c r="BY626">
        <v>2.77</v>
      </c>
      <c r="BZ626">
        <v>0.36</v>
      </c>
      <c r="CA626">
        <v>2.4500000000000002</v>
      </c>
      <c r="CB626">
        <v>0.37</v>
      </c>
    </row>
    <row r="627" spans="1:80" x14ac:dyDescent="0.3">
      <c r="A627" t="s">
        <v>2344</v>
      </c>
      <c r="B627" t="s">
        <v>2345</v>
      </c>
      <c r="C627" s="1" t="str">
        <f>HYPERLINK("http://geochem.nrcan.gc.ca/cdogs/content/bdl/bdl211193_e.htm", "21:1193")</f>
        <v>21:1193</v>
      </c>
      <c r="D627" s="1" t="str">
        <f>HYPERLINK("http://geochem.nrcan.gc.ca/cdogs/content/svy/svy210191_e.htm", "21:0191")</f>
        <v>21:0191</v>
      </c>
      <c r="E627" t="s">
        <v>2346</v>
      </c>
      <c r="F627" t="s">
        <v>2347</v>
      </c>
      <c r="H627">
        <v>56.676334099999998</v>
      </c>
      <c r="I627">
        <v>-107.92957939999999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20</v>
      </c>
      <c r="M627" t="s">
        <v>142</v>
      </c>
      <c r="N627">
        <v>626</v>
      </c>
      <c r="O627">
        <v>1</v>
      </c>
      <c r="P627">
        <v>100</v>
      </c>
      <c r="Q627">
        <v>2.15</v>
      </c>
      <c r="R627">
        <v>1.7</v>
      </c>
      <c r="S627">
        <v>1.5</v>
      </c>
      <c r="T627">
        <v>-20</v>
      </c>
      <c r="U627">
        <v>314.8</v>
      </c>
      <c r="V627">
        <v>1.4</v>
      </c>
      <c r="W627">
        <v>0.08</v>
      </c>
      <c r="X627">
        <v>0.3</v>
      </c>
      <c r="Y627">
        <v>1.23</v>
      </c>
      <c r="Z627">
        <v>201.5</v>
      </c>
      <c r="AA627">
        <v>38.200000000000003</v>
      </c>
      <c r="AB627">
        <v>41.9</v>
      </c>
      <c r="AC627">
        <v>0.59</v>
      </c>
      <c r="AD627">
        <v>27.97</v>
      </c>
      <c r="AE627">
        <v>14.6</v>
      </c>
      <c r="AF627">
        <v>2.7</v>
      </c>
      <c r="AG627">
        <v>0.2</v>
      </c>
      <c r="AH627">
        <v>0.09</v>
      </c>
      <c r="AI627">
        <v>78</v>
      </c>
      <c r="AJ627">
        <v>0.02</v>
      </c>
      <c r="AK627">
        <v>0.05</v>
      </c>
      <c r="AL627">
        <v>93</v>
      </c>
      <c r="AM627">
        <v>4.5999999999999996</v>
      </c>
      <c r="AN627">
        <v>0.1</v>
      </c>
      <c r="AO627">
        <v>7242</v>
      </c>
      <c r="AP627">
        <v>2.9</v>
      </c>
      <c r="AQ627">
        <v>5.0000000000000001E-3</v>
      </c>
      <c r="AR627">
        <v>0.89</v>
      </c>
      <c r="AS627">
        <v>32.4</v>
      </c>
      <c r="AT627">
        <v>0.42499999999999999</v>
      </c>
      <c r="AU627">
        <v>4.6500000000000004</v>
      </c>
      <c r="AV627">
        <v>-10</v>
      </c>
      <c r="AW627">
        <v>-2</v>
      </c>
      <c r="AX627">
        <v>6.8</v>
      </c>
      <c r="AY627">
        <v>3</v>
      </c>
      <c r="AZ627">
        <v>0.19</v>
      </c>
      <c r="BA627">
        <v>0.08</v>
      </c>
      <c r="BB627">
        <v>6.5</v>
      </c>
      <c r="BC627">
        <v>2.2999999999999998</v>
      </c>
      <c r="BD627">
        <v>0.4</v>
      </c>
      <c r="BE627">
        <v>24.1</v>
      </c>
      <c r="BF627">
        <v>-0.05</v>
      </c>
      <c r="BG627">
        <v>0.03</v>
      </c>
      <c r="BH627">
        <v>9.6999999999999993</v>
      </c>
      <c r="BI627">
        <v>2.5999999999999999E-2</v>
      </c>
      <c r="BJ627">
        <v>0.32</v>
      </c>
      <c r="BK627">
        <v>5.9</v>
      </c>
      <c r="BL627">
        <v>51</v>
      </c>
      <c r="BM627">
        <v>0.2</v>
      </c>
      <c r="BN627">
        <v>31.23</v>
      </c>
      <c r="BO627">
        <v>231.2</v>
      </c>
      <c r="BP627">
        <v>3.5</v>
      </c>
      <c r="BQ627">
        <v>22.72</v>
      </c>
      <c r="BR627">
        <v>87.13</v>
      </c>
      <c r="BS627">
        <v>12.91</v>
      </c>
      <c r="BT627">
        <v>1.46</v>
      </c>
      <c r="BU627">
        <v>8.94</v>
      </c>
      <c r="BV627">
        <v>1.2</v>
      </c>
      <c r="BW627">
        <v>6.55</v>
      </c>
      <c r="BX627">
        <v>1.17</v>
      </c>
      <c r="BY627">
        <v>3.58</v>
      </c>
      <c r="BZ627">
        <v>0.54</v>
      </c>
      <c r="CA627">
        <v>3.26</v>
      </c>
      <c r="CB627">
        <v>0.47</v>
      </c>
    </row>
    <row r="628" spans="1:80" x14ac:dyDescent="0.3">
      <c r="A628" t="s">
        <v>2348</v>
      </c>
      <c r="B628" t="s">
        <v>2349</v>
      </c>
      <c r="C628" s="1" t="str">
        <f>HYPERLINK("http://geochem.nrcan.gc.ca/cdogs/content/bdl/bdl211193_e.htm", "21:1193")</f>
        <v>21:1193</v>
      </c>
      <c r="D628" s="1" t="str">
        <f>HYPERLINK("http://geochem.nrcan.gc.ca/cdogs/content/svy/svy210191_e.htm", "21:0191")</f>
        <v>21:0191</v>
      </c>
      <c r="E628" t="s">
        <v>2350</v>
      </c>
      <c r="F628" t="s">
        <v>2351</v>
      </c>
      <c r="H628">
        <v>56.719683400000001</v>
      </c>
      <c r="I628">
        <v>-107.9883375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20</v>
      </c>
      <c r="M628" t="s">
        <v>147</v>
      </c>
      <c r="N628">
        <v>627</v>
      </c>
      <c r="O628">
        <v>1</v>
      </c>
      <c r="P628">
        <v>33</v>
      </c>
      <c r="Q628">
        <v>0.99</v>
      </c>
      <c r="R628">
        <v>0.8</v>
      </c>
      <c r="S628">
        <v>0.8</v>
      </c>
      <c r="T628">
        <v>-20</v>
      </c>
      <c r="U628">
        <v>69.599999999999994</v>
      </c>
      <c r="V628">
        <v>0.5</v>
      </c>
      <c r="W628">
        <v>0.05</v>
      </c>
      <c r="X628">
        <v>0.13</v>
      </c>
      <c r="Y628">
        <v>0.21</v>
      </c>
      <c r="Z628">
        <v>51.6</v>
      </c>
      <c r="AA628">
        <v>11.1</v>
      </c>
      <c r="AB628">
        <v>23.4</v>
      </c>
      <c r="AC628">
        <v>1.39</v>
      </c>
      <c r="AD628">
        <v>10.15</v>
      </c>
      <c r="AE628">
        <v>8.18</v>
      </c>
      <c r="AF628">
        <v>2.8</v>
      </c>
      <c r="AG628">
        <v>-0.1</v>
      </c>
      <c r="AH628">
        <v>0.04</v>
      </c>
      <c r="AI628">
        <v>41</v>
      </c>
      <c r="AJ628">
        <v>-0.02</v>
      </c>
      <c r="AK628">
        <v>0.09</v>
      </c>
      <c r="AL628">
        <v>24</v>
      </c>
      <c r="AM628">
        <v>11.2</v>
      </c>
      <c r="AN628">
        <v>0.18</v>
      </c>
      <c r="AO628">
        <v>1000</v>
      </c>
      <c r="AP628">
        <v>3.86</v>
      </c>
      <c r="AQ628">
        <v>5.0000000000000001E-3</v>
      </c>
      <c r="AR628">
        <v>2.08</v>
      </c>
      <c r="AS628">
        <v>21.9</v>
      </c>
      <c r="AT628">
        <v>0.23</v>
      </c>
      <c r="AU628">
        <v>2.91</v>
      </c>
      <c r="AV628">
        <v>-10</v>
      </c>
      <c r="AW628">
        <v>-2</v>
      </c>
      <c r="AX628">
        <v>24.6</v>
      </c>
      <c r="AY628">
        <v>1</v>
      </c>
      <c r="AZ628">
        <v>0.15</v>
      </c>
      <c r="BA628">
        <v>-0.02</v>
      </c>
      <c r="BB628">
        <v>2.8</v>
      </c>
      <c r="BC628">
        <v>0.8</v>
      </c>
      <c r="BD628">
        <v>0.4</v>
      </c>
      <c r="BE628">
        <v>9.8000000000000007</v>
      </c>
      <c r="BF628">
        <v>-0.05</v>
      </c>
      <c r="BG628">
        <v>-0.02</v>
      </c>
      <c r="BH628">
        <v>7.8</v>
      </c>
      <c r="BI628">
        <v>6.3E-2</v>
      </c>
      <c r="BJ628">
        <v>0.15</v>
      </c>
      <c r="BK628">
        <v>2.5</v>
      </c>
      <c r="BL628">
        <v>37</v>
      </c>
      <c r="BM628">
        <v>0.2</v>
      </c>
      <c r="BN628">
        <v>8.83</v>
      </c>
      <c r="BO628">
        <v>90.9</v>
      </c>
      <c r="BP628">
        <v>2.4</v>
      </c>
      <c r="BQ628">
        <v>5.75</v>
      </c>
      <c r="BR628">
        <v>20.82</v>
      </c>
      <c r="BS628">
        <v>3.4</v>
      </c>
      <c r="BT628">
        <v>0.41</v>
      </c>
      <c r="BU628">
        <v>2.58</v>
      </c>
      <c r="BV628">
        <v>0.35</v>
      </c>
      <c r="BW628">
        <v>1.89</v>
      </c>
      <c r="BX628">
        <v>0.32</v>
      </c>
      <c r="BY628">
        <v>0.94</v>
      </c>
      <c r="BZ628">
        <v>0.14000000000000001</v>
      </c>
      <c r="CA628">
        <v>0.86</v>
      </c>
      <c r="CB628">
        <v>0.12</v>
      </c>
    </row>
    <row r="629" spans="1:80" x14ac:dyDescent="0.3">
      <c r="A629" t="s">
        <v>2352</v>
      </c>
      <c r="B629" t="s">
        <v>2353</v>
      </c>
      <c r="C629" s="1" t="str">
        <f>HYPERLINK("http://geochem.nrcan.gc.ca/cdogs/content/bdl/bdl211193_e.htm", "21:1193")</f>
        <v>21:1193</v>
      </c>
      <c r="D629" s="1" t="str">
        <f>HYPERLINK("http://geochem.nrcan.gc.ca/cdogs/content/svy/svy210191_e.htm", "21:0191")</f>
        <v>21:0191</v>
      </c>
      <c r="E629" t="s">
        <v>2354</v>
      </c>
      <c r="F629" t="s">
        <v>2355</v>
      </c>
      <c r="H629">
        <v>56.732500600000002</v>
      </c>
      <c r="I629">
        <v>-107.98461229999999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20</v>
      </c>
      <c r="M629" t="s">
        <v>152</v>
      </c>
      <c r="N629">
        <v>628</v>
      </c>
      <c r="O629">
        <v>1</v>
      </c>
      <c r="P629">
        <v>36</v>
      </c>
      <c r="Q629">
        <v>0.56000000000000005</v>
      </c>
      <c r="R629">
        <v>0.9</v>
      </c>
      <c r="S629">
        <v>0.3</v>
      </c>
      <c r="T629">
        <v>-20</v>
      </c>
      <c r="U629">
        <v>70.099999999999994</v>
      </c>
      <c r="V629">
        <v>0.3</v>
      </c>
      <c r="W629">
        <v>0.05</v>
      </c>
      <c r="X629">
        <v>0.16</v>
      </c>
      <c r="Y629">
        <v>0.32</v>
      </c>
      <c r="Z629">
        <v>32.1</v>
      </c>
      <c r="AA629">
        <v>11.2</v>
      </c>
      <c r="AB629">
        <v>12.5</v>
      </c>
      <c r="AC629">
        <v>0.25</v>
      </c>
      <c r="AD629">
        <v>12.57</v>
      </c>
      <c r="AE629">
        <v>1.3</v>
      </c>
      <c r="AF629">
        <v>1.2</v>
      </c>
      <c r="AG629">
        <v>-0.1</v>
      </c>
      <c r="AH629">
        <v>-0.02</v>
      </c>
      <c r="AI629">
        <v>49</v>
      </c>
      <c r="AJ629">
        <v>-0.02</v>
      </c>
      <c r="AK629">
        <v>0.03</v>
      </c>
      <c r="AL629">
        <v>13.7</v>
      </c>
      <c r="AM629">
        <v>4.0999999999999996</v>
      </c>
      <c r="AN629">
        <v>0.06</v>
      </c>
      <c r="AO629">
        <v>519</v>
      </c>
      <c r="AP629">
        <v>1.38</v>
      </c>
      <c r="AQ629">
        <v>7.0000000000000001E-3</v>
      </c>
      <c r="AR629">
        <v>0.51</v>
      </c>
      <c r="AS629">
        <v>21.2</v>
      </c>
      <c r="AT629">
        <v>5.6000000000000001E-2</v>
      </c>
      <c r="AU629">
        <v>4.6500000000000004</v>
      </c>
      <c r="AV629">
        <v>-10</v>
      </c>
      <c r="AW629">
        <v>-2</v>
      </c>
      <c r="AX629">
        <v>3.1</v>
      </c>
      <c r="AY629">
        <v>2</v>
      </c>
      <c r="AZ629">
        <v>0.51</v>
      </c>
      <c r="BA629">
        <v>0.06</v>
      </c>
      <c r="BB629">
        <v>1.6</v>
      </c>
      <c r="BC629">
        <v>1</v>
      </c>
      <c r="BD629">
        <v>0.1</v>
      </c>
      <c r="BE629">
        <v>12.5</v>
      </c>
      <c r="BF629">
        <v>-0.05</v>
      </c>
      <c r="BG629">
        <v>-0.02</v>
      </c>
      <c r="BH629">
        <v>1.4</v>
      </c>
      <c r="BI629">
        <v>1.2999999999999999E-2</v>
      </c>
      <c r="BJ629">
        <v>0.17</v>
      </c>
      <c r="BK629">
        <v>2.2000000000000002</v>
      </c>
      <c r="BL629">
        <v>15</v>
      </c>
      <c r="BM629">
        <v>-0.1</v>
      </c>
      <c r="BN629">
        <v>6.61</v>
      </c>
      <c r="BO629">
        <v>72.8</v>
      </c>
      <c r="BP629">
        <v>0.5</v>
      </c>
      <c r="BQ629">
        <v>3.57</v>
      </c>
      <c r="BR629">
        <v>13.28</v>
      </c>
      <c r="BS629">
        <v>2.21</v>
      </c>
      <c r="BT629">
        <v>0.28000000000000003</v>
      </c>
      <c r="BU629">
        <v>1.65</v>
      </c>
      <c r="BV629">
        <v>0.22</v>
      </c>
      <c r="BW629">
        <v>1.28</v>
      </c>
      <c r="BX629">
        <v>0.24</v>
      </c>
      <c r="BY629">
        <v>0.73</v>
      </c>
      <c r="BZ629">
        <v>0.1</v>
      </c>
      <c r="CA629">
        <v>0.71</v>
      </c>
      <c r="CB629">
        <v>0.09</v>
      </c>
    </row>
    <row r="630" spans="1:80" x14ac:dyDescent="0.3">
      <c r="A630" t="s">
        <v>2356</v>
      </c>
      <c r="B630" t="s">
        <v>2357</v>
      </c>
      <c r="C630" s="1" t="str">
        <f>HYPERLINK("http://geochem.nrcan.gc.ca/cdogs/content/bdl/bdl211193_e.htm", "21:1193")</f>
        <v>21:1193</v>
      </c>
      <c r="D630" s="1" t="str">
        <f>HYPERLINK("http://geochem.nrcan.gc.ca/cdogs/content/svy/svy210191_e.htm", "21:0191")</f>
        <v>21:0191</v>
      </c>
      <c r="E630" t="s">
        <v>2358</v>
      </c>
      <c r="F630" t="s">
        <v>2359</v>
      </c>
      <c r="H630">
        <v>56.762891799999998</v>
      </c>
      <c r="I630">
        <v>-107.9604607</v>
      </c>
      <c r="J630" s="1" t="str">
        <f>HYPERLINK("http://geochem.nrcan.gc.ca/cdogs/content/kwd/kwd020027_e.htm", "NGR lake sediment grab sample")</f>
        <v>NGR lake sediment grab sample</v>
      </c>
      <c r="K630" s="1" t="str">
        <f>HYPERLINK("http://geochem.nrcan.gc.ca/cdogs/content/kwd/kwd080006_e.htm", "&lt;177 micron (NGR)")</f>
        <v>&lt;177 micron (NGR)</v>
      </c>
      <c r="L630">
        <v>20</v>
      </c>
      <c r="M630" t="s">
        <v>157</v>
      </c>
      <c r="N630">
        <v>629</v>
      </c>
      <c r="O630">
        <v>1</v>
      </c>
      <c r="P630">
        <v>115</v>
      </c>
      <c r="Q630">
        <v>1.63</v>
      </c>
      <c r="R630">
        <v>1.4</v>
      </c>
      <c r="S630">
        <v>0.9</v>
      </c>
      <c r="T630">
        <v>-20</v>
      </c>
      <c r="U630">
        <v>404.1</v>
      </c>
      <c r="V630">
        <v>0.8</v>
      </c>
      <c r="W630">
        <v>0.11</v>
      </c>
      <c r="X630">
        <v>0.37</v>
      </c>
      <c r="Y630">
        <v>0.96</v>
      </c>
      <c r="Z630">
        <v>70.2</v>
      </c>
      <c r="AA630">
        <v>19</v>
      </c>
      <c r="AB630">
        <v>33.9</v>
      </c>
      <c r="AC630">
        <v>0.75</v>
      </c>
      <c r="AD630">
        <v>27.91</v>
      </c>
      <c r="AE630">
        <v>12.78</v>
      </c>
      <c r="AF630">
        <v>2.8</v>
      </c>
      <c r="AG630">
        <v>0.1</v>
      </c>
      <c r="AH630">
        <v>0.06</v>
      </c>
      <c r="AI630">
        <v>76</v>
      </c>
      <c r="AJ630">
        <v>0.02</v>
      </c>
      <c r="AK630">
        <v>7.0000000000000007E-2</v>
      </c>
      <c r="AL630">
        <v>32.799999999999997</v>
      </c>
      <c r="AM630">
        <v>6</v>
      </c>
      <c r="AN630">
        <v>0.12</v>
      </c>
      <c r="AO630">
        <v>5581</v>
      </c>
      <c r="AP630">
        <v>4.96</v>
      </c>
      <c r="AQ630">
        <v>6.0000000000000001E-3</v>
      </c>
      <c r="AR630">
        <v>0.8</v>
      </c>
      <c r="AS630">
        <v>34.299999999999997</v>
      </c>
      <c r="AT630">
        <v>0.32200000000000001</v>
      </c>
      <c r="AU630">
        <v>7.18</v>
      </c>
      <c r="AV630">
        <v>-10</v>
      </c>
      <c r="AW630">
        <v>2</v>
      </c>
      <c r="AX630">
        <v>8.8000000000000007</v>
      </c>
      <c r="AY630">
        <v>-1</v>
      </c>
      <c r="AZ630">
        <v>0.34</v>
      </c>
      <c r="BA630">
        <v>0.09</v>
      </c>
      <c r="BB630">
        <v>5.3</v>
      </c>
      <c r="BC630">
        <v>2.2999999999999998</v>
      </c>
      <c r="BD630">
        <v>0.3</v>
      </c>
      <c r="BE630">
        <v>29.3</v>
      </c>
      <c r="BF630">
        <v>-0.05</v>
      </c>
      <c r="BG630">
        <v>0.03</v>
      </c>
      <c r="BH630">
        <v>6.6</v>
      </c>
      <c r="BI630">
        <v>2.9000000000000001E-2</v>
      </c>
      <c r="BJ630">
        <v>0.26</v>
      </c>
      <c r="BK630">
        <v>79</v>
      </c>
      <c r="BL630">
        <v>40</v>
      </c>
      <c r="BM630">
        <v>0.2</v>
      </c>
      <c r="BN630">
        <v>18.29</v>
      </c>
      <c r="BO630">
        <v>162.69999999999999</v>
      </c>
      <c r="BP630">
        <v>2.6</v>
      </c>
      <c r="BQ630">
        <v>8.48</v>
      </c>
      <c r="BR630">
        <v>33.17</v>
      </c>
      <c r="BS630">
        <v>5.63</v>
      </c>
      <c r="BT630">
        <v>0.88</v>
      </c>
      <c r="BU630">
        <v>4.45</v>
      </c>
      <c r="BV630">
        <v>0.61</v>
      </c>
      <c r="BW630">
        <v>3.52</v>
      </c>
      <c r="BX630">
        <v>0.69</v>
      </c>
      <c r="BY630">
        <v>2.0299999999999998</v>
      </c>
      <c r="BZ630">
        <v>0.28999999999999998</v>
      </c>
      <c r="CA630">
        <v>1.96</v>
      </c>
      <c r="CB630">
        <v>0.28999999999999998</v>
      </c>
    </row>
    <row r="631" spans="1:80" x14ac:dyDescent="0.3">
      <c r="A631" t="s">
        <v>2360</v>
      </c>
      <c r="B631" t="s">
        <v>2361</v>
      </c>
      <c r="C631" s="1" t="str">
        <f>HYPERLINK("http://geochem.nrcan.gc.ca/cdogs/content/bdl/bdl211193_e.htm", "21:1193")</f>
        <v>21:1193</v>
      </c>
      <c r="D631" s="1" t="str">
        <f>HYPERLINK("http://geochem.nrcan.gc.ca/cdogs/content/svy/svy210191_e.htm", "21:0191")</f>
        <v>21:0191</v>
      </c>
      <c r="E631" t="s">
        <v>2362</v>
      </c>
      <c r="F631" t="s">
        <v>2363</v>
      </c>
      <c r="H631">
        <v>56.783841899999999</v>
      </c>
      <c r="I631">
        <v>-107.9461285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20</v>
      </c>
      <c r="M631" t="s">
        <v>162</v>
      </c>
      <c r="N631">
        <v>630</v>
      </c>
      <c r="O631">
        <v>1</v>
      </c>
      <c r="P631">
        <v>20</v>
      </c>
      <c r="Q631">
        <v>0.33</v>
      </c>
      <c r="R631">
        <v>0.2</v>
      </c>
      <c r="S631">
        <v>0.5</v>
      </c>
      <c r="T631">
        <v>-20</v>
      </c>
      <c r="U631">
        <v>16</v>
      </c>
      <c r="V631">
        <v>0.2</v>
      </c>
      <c r="W631">
        <v>-0.02</v>
      </c>
      <c r="X631">
        <v>0.22</v>
      </c>
      <c r="Y631">
        <v>0.32</v>
      </c>
      <c r="Z631">
        <v>7.9</v>
      </c>
      <c r="AA631">
        <v>1.8</v>
      </c>
      <c r="AB631">
        <v>13.8</v>
      </c>
      <c r="AC631">
        <v>0.15</v>
      </c>
      <c r="AD631">
        <v>3.13</v>
      </c>
      <c r="AE631">
        <v>1.03</v>
      </c>
      <c r="AF631">
        <v>0.4</v>
      </c>
      <c r="AG631">
        <v>-0.1</v>
      </c>
      <c r="AH631">
        <v>0.08</v>
      </c>
      <c r="AI631">
        <v>56</v>
      </c>
      <c r="AJ631">
        <v>-0.02</v>
      </c>
      <c r="AK631">
        <v>0.02</v>
      </c>
      <c r="AL631">
        <v>3.3</v>
      </c>
      <c r="AM631">
        <v>0.8</v>
      </c>
      <c r="AN631">
        <v>0.03</v>
      </c>
      <c r="AO631">
        <v>81</v>
      </c>
      <c r="AP631">
        <v>0.47</v>
      </c>
      <c r="AQ631">
        <v>8.0000000000000002E-3</v>
      </c>
      <c r="AR631">
        <v>0.39</v>
      </c>
      <c r="AS631">
        <v>7</v>
      </c>
      <c r="AT631">
        <v>3.4000000000000002E-2</v>
      </c>
      <c r="AU631">
        <v>1.76</v>
      </c>
      <c r="AV631">
        <v>-10</v>
      </c>
      <c r="AW631">
        <v>-2</v>
      </c>
      <c r="AX631">
        <v>1.4</v>
      </c>
      <c r="AY631">
        <v>-1</v>
      </c>
      <c r="AZ631">
        <v>0.18</v>
      </c>
      <c r="BA631">
        <v>0.02</v>
      </c>
      <c r="BB631">
        <v>1.7</v>
      </c>
      <c r="BC631">
        <v>0.5</v>
      </c>
      <c r="BD631">
        <v>0.2</v>
      </c>
      <c r="BE631">
        <v>13.2</v>
      </c>
      <c r="BF631">
        <v>-0.05</v>
      </c>
      <c r="BG631">
        <v>-0.02</v>
      </c>
      <c r="BH631">
        <v>1.5</v>
      </c>
      <c r="BI631">
        <v>8.0000000000000002E-3</v>
      </c>
      <c r="BJ631">
        <v>0.03</v>
      </c>
      <c r="BK631">
        <v>1.2</v>
      </c>
      <c r="BL631">
        <v>16</v>
      </c>
      <c r="BM631">
        <v>0.2</v>
      </c>
      <c r="BN631">
        <v>2.97</v>
      </c>
      <c r="BO631">
        <v>61.4</v>
      </c>
      <c r="BP631">
        <v>4.0999999999999996</v>
      </c>
      <c r="BQ631">
        <v>0.97</v>
      </c>
      <c r="BR631">
        <v>4.12</v>
      </c>
      <c r="BS631">
        <v>0.7</v>
      </c>
      <c r="BT631">
        <v>0.13</v>
      </c>
      <c r="BU631">
        <v>0.63</v>
      </c>
      <c r="BV631">
        <v>0.08</v>
      </c>
      <c r="BW631">
        <v>0.5</v>
      </c>
      <c r="BX631">
        <v>0.1</v>
      </c>
      <c r="BY631">
        <v>0.3</v>
      </c>
      <c r="BZ631">
        <v>0.04</v>
      </c>
      <c r="CA631">
        <v>0.34</v>
      </c>
      <c r="CB631">
        <v>0.05</v>
      </c>
    </row>
    <row r="632" spans="1:80" x14ac:dyDescent="0.3">
      <c r="A632" t="s">
        <v>2364</v>
      </c>
      <c r="B632" t="s">
        <v>2365</v>
      </c>
      <c r="C632" s="1" t="str">
        <f>HYPERLINK("http://geochem.nrcan.gc.ca/cdogs/content/bdl/bdl211193_e.htm", "21:1193")</f>
        <v>21:1193</v>
      </c>
      <c r="D632" s="1" t="str">
        <f>HYPERLINK("http://geochem.nrcan.gc.ca/cdogs/content/svy/svy210191_e.htm", "21:0191")</f>
        <v>21:0191</v>
      </c>
      <c r="E632" t="s">
        <v>2366</v>
      </c>
      <c r="F632" t="s">
        <v>2367</v>
      </c>
      <c r="H632">
        <v>56.779185200000001</v>
      </c>
      <c r="I632">
        <v>-107.8780253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20</v>
      </c>
      <c r="M632" t="s">
        <v>167</v>
      </c>
      <c r="N632">
        <v>631</v>
      </c>
      <c r="O632">
        <v>1</v>
      </c>
      <c r="P632">
        <v>29</v>
      </c>
      <c r="Q632">
        <v>0.2</v>
      </c>
      <c r="R632">
        <v>0.3</v>
      </c>
      <c r="S632">
        <v>-0.2</v>
      </c>
      <c r="T632">
        <v>-20</v>
      </c>
      <c r="U632">
        <v>33.6</v>
      </c>
      <c r="V632">
        <v>-0.1</v>
      </c>
      <c r="W632">
        <v>0.03</v>
      </c>
      <c r="X632">
        <v>0.22</v>
      </c>
      <c r="Y632">
        <v>0.52</v>
      </c>
      <c r="Z632">
        <v>5</v>
      </c>
      <c r="AA632">
        <v>1</v>
      </c>
      <c r="AB632">
        <v>9.1999999999999993</v>
      </c>
      <c r="AC632">
        <v>0.19</v>
      </c>
      <c r="AD632">
        <v>4.47</v>
      </c>
      <c r="AE632">
        <v>0.44</v>
      </c>
      <c r="AF632">
        <v>0.5</v>
      </c>
      <c r="AG632">
        <v>-0.1</v>
      </c>
      <c r="AH632">
        <v>0.08</v>
      </c>
      <c r="AI632">
        <v>64</v>
      </c>
      <c r="AJ632">
        <v>-0.02</v>
      </c>
      <c r="AK632">
        <v>0.02</v>
      </c>
      <c r="AL632">
        <v>2.4</v>
      </c>
      <c r="AM632">
        <v>0.3</v>
      </c>
      <c r="AN632">
        <v>0.04</v>
      </c>
      <c r="AO632">
        <v>71</v>
      </c>
      <c r="AP632">
        <v>0.55000000000000004</v>
      </c>
      <c r="AQ632">
        <v>5.0000000000000001E-3</v>
      </c>
      <c r="AR632">
        <v>0.36</v>
      </c>
      <c r="AS632">
        <v>4.7</v>
      </c>
      <c r="AT632">
        <v>2.8000000000000001E-2</v>
      </c>
      <c r="AU632">
        <v>3.36</v>
      </c>
      <c r="AV632">
        <v>-10</v>
      </c>
      <c r="AW632">
        <v>-2</v>
      </c>
      <c r="AX632">
        <v>1.1000000000000001</v>
      </c>
      <c r="AY632">
        <v>2</v>
      </c>
      <c r="AZ632">
        <v>0.35</v>
      </c>
      <c r="BA632">
        <v>0.04</v>
      </c>
      <c r="BB632">
        <v>0.7</v>
      </c>
      <c r="BC632">
        <v>1</v>
      </c>
      <c r="BD632">
        <v>0.3</v>
      </c>
      <c r="BE632">
        <v>20</v>
      </c>
      <c r="BF632">
        <v>-0.05</v>
      </c>
      <c r="BG632">
        <v>-0.02</v>
      </c>
      <c r="BH632">
        <v>0.8</v>
      </c>
      <c r="BI632">
        <v>7.0000000000000001E-3</v>
      </c>
      <c r="BJ632">
        <v>0.02</v>
      </c>
      <c r="BK632">
        <v>0.4</v>
      </c>
      <c r="BL632">
        <v>9</v>
      </c>
      <c r="BM632">
        <v>-0.1</v>
      </c>
      <c r="BN632">
        <v>2.23</v>
      </c>
      <c r="BO632">
        <v>91.6</v>
      </c>
      <c r="BP632">
        <v>3.4</v>
      </c>
      <c r="BQ632">
        <v>0.61</v>
      </c>
      <c r="BR632">
        <v>2.69</v>
      </c>
      <c r="BS632">
        <v>0.56000000000000005</v>
      </c>
      <c r="BT632">
        <v>0.08</v>
      </c>
      <c r="BU632">
        <v>0.51</v>
      </c>
      <c r="BV632">
        <v>0.05</v>
      </c>
      <c r="BW632">
        <v>0.43</v>
      </c>
      <c r="BX632">
        <v>0.08</v>
      </c>
      <c r="BY632">
        <v>0.25</v>
      </c>
      <c r="BZ632">
        <v>0.04</v>
      </c>
      <c r="CA632">
        <v>0.23</v>
      </c>
      <c r="CB632">
        <v>0.04</v>
      </c>
    </row>
    <row r="633" spans="1:80" x14ac:dyDescent="0.3">
      <c r="A633" t="s">
        <v>2368</v>
      </c>
      <c r="B633" t="s">
        <v>2369</v>
      </c>
      <c r="C633" s="1" t="str">
        <f>HYPERLINK("http://geochem.nrcan.gc.ca/cdogs/content/bdl/bdl211193_e.htm", "21:1193")</f>
        <v>21:1193</v>
      </c>
      <c r="D633" s="1" t="str">
        <f>HYPERLINK("http://geochem.nrcan.gc.ca/cdogs/content/svy/svy210191_e.htm", "21:0191")</f>
        <v>21:0191</v>
      </c>
      <c r="E633" t="s">
        <v>2370</v>
      </c>
      <c r="F633" t="s">
        <v>2371</v>
      </c>
      <c r="H633">
        <v>56.744067899999997</v>
      </c>
      <c r="I633">
        <v>-107.89549220000001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20</v>
      </c>
      <c r="M633" t="s">
        <v>172</v>
      </c>
      <c r="N633">
        <v>632</v>
      </c>
      <c r="O633">
        <v>1</v>
      </c>
      <c r="P633">
        <v>6</v>
      </c>
      <c r="Q633">
        <v>0.18</v>
      </c>
      <c r="R633">
        <v>1.4</v>
      </c>
      <c r="S633">
        <v>-0.2</v>
      </c>
      <c r="T633">
        <v>-20</v>
      </c>
      <c r="U633">
        <v>17.899999999999999</v>
      </c>
      <c r="V633">
        <v>-0.1</v>
      </c>
      <c r="W633">
        <v>-0.02</v>
      </c>
      <c r="X633">
        <v>0.08</v>
      </c>
      <c r="Y633">
        <v>0.1</v>
      </c>
      <c r="Z633">
        <v>12.5</v>
      </c>
      <c r="AA633">
        <v>1.6</v>
      </c>
      <c r="AB633">
        <v>6.7</v>
      </c>
      <c r="AC633">
        <v>0.16</v>
      </c>
      <c r="AD633">
        <v>3.18</v>
      </c>
      <c r="AE633">
        <v>0.95</v>
      </c>
      <c r="AF633">
        <v>0.6</v>
      </c>
      <c r="AG633">
        <v>-0.1</v>
      </c>
      <c r="AH633">
        <v>7.0000000000000007E-2</v>
      </c>
      <c r="AI633">
        <v>21</v>
      </c>
      <c r="AJ633">
        <v>-0.02</v>
      </c>
      <c r="AK633">
        <v>0.02</v>
      </c>
      <c r="AL633">
        <v>6.4</v>
      </c>
      <c r="AM633">
        <v>2.5</v>
      </c>
      <c r="AN633">
        <v>0.06</v>
      </c>
      <c r="AO633">
        <v>172</v>
      </c>
      <c r="AP633">
        <v>0.38</v>
      </c>
      <c r="AQ633">
        <v>5.0000000000000001E-3</v>
      </c>
      <c r="AR633">
        <v>0.32</v>
      </c>
      <c r="AS633">
        <v>5.3</v>
      </c>
      <c r="AT633">
        <v>1.2E-2</v>
      </c>
      <c r="AU633">
        <v>2.4700000000000002</v>
      </c>
      <c r="AV633">
        <v>-10</v>
      </c>
      <c r="AW633">
        <v>-2</v>
      </c>
      <c r="AX633">
        <v>1.9</v>
      </c>
      <c r="AY633">
        <v>-1</v>
      </c>
      <c r="AZ633">
        <v>0.21</v>
      </c>
      <c r="BA633">
        <v>-0.02</v>
      </c>
      <c r="BB633">
        <v>0.8</v>
      </c>
      <c r="BC633">
        <v>0.1</v>
      </c>
      <c r="BD633">
        <v>-0.1</v>
      </c>
      <c r="BE633">
        <v>5.5</v>
      </c>
      <c r="BF633">
        <v>-0.05</v>
      </c>
      <c r="BG633">
        <v>-0.02</v>
      </c>
      <c r="BH633">
        <v>2.7</v>
      </c>
      <c r="BI633">
        <v>1.0999999999999999E-2</v>
      </c>
      <c r="BJ633">
        <v>0.02</v>
      </c>
      <c r="BK633">
        <v>0.5</v>
      </c>
      <c r="BL633">
        <v>8</v>
      </c>
      <c r="BM633">
        <v>-0.1</v>
      </c>
      <c r="BN633">
        <v>2.48</v>
      </c>
      <c r="BO633">
        <v>20.5</v>
      </c>
      <c r="BP633">
        <v>3.1</v>
      </c>
      <c r="BQ633">
        <v>1.53</v>
      </c>
      <c r="BR633">
        <v>5.71</v>
      </c>
      <c r="BS633">
        <v>0.96</v>
      </c>
      <c r="BT633">
        <v>0.1</v>
      </c>
      <c r="BU633">
        <v>0.68</v>
      </c>
      <c r="BV633">
        <v>0.09</v>
      </c>
      <c r="BW633">
        <v>0.44</v>
      </c>
      <c r="BX633">
        <v>0.09</v>
      </c>
      <c r="BY633">
        <v>0.23</v>
      </c>
      <c r="BZ633">
        <v>0.03</v>
      </c>
      <c r="CA633">
        <v>0.25</v>
      </c>
      <c r="CB633">
        <v>0.03</v>
      </c>
    </row>
    <row r="634" spans="1:80" x14ac:dyDescent="0.3">
      <c r="A634" t="s">
        <v>2372</v>
      </c>
      <c r="B634" t="s">
        <v>2373</v>
      </c>
      <c r="C634" s="1" t="str">
        <f>HYPERLINK("http://geochem.nrcan.gc.ca/cdogs/content/bdl/bdl211193_e.htm", "21:1193")</f>
        <v>21:1193</v>
      </c>
      <c r="D634" s="1" t="str">
        <f>HYPERLINK("http://geochem.nrcan.gc.ca/cdogs/content/svy/svy210191_e.htm", "21:0191")</f>
        <v>21:0191</v>
      </c>
      <c r="E634" t="s">
        <v>2374</v>
      </c>
      <c r="F634" t="s">
        <v>2375</v>
      </c>
      <c r="H634">
        <v>56.711344099999998</v>
      </c>
      <c r="I634">
        <v>-107.9119525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20</v>
      </c>
      <c r="M634" t="s">
        <v>177</v>
      </c>
      <c r="N634">
        <v>633</v>
      </c>
      <c r="O634">
        <v>1</v>
      </c>
      <c r="P634">
        <v>33</v>
      </c>
      <c r="Q634">
        <v>0.66</v>
      </c>
      <c r="R634">
        <v>0.2</v>
      </c>
      <c r="S634">
        <v>-0.2</v>
      </c>
      <c r="T634">
        <v>-20</v>
      </c>
      <c r="U634">
        <v>59.8</v>
      </c>
      <c r="V634">
        <v>0.4</v>
      </c>
      <c r="W634">
        <v>0.04</v>
      </c>
      <c r="X634">
        <v>0.16</v>
      </c>
      <c r="Y634">
        <v>0.46</v>
      </c>
      <c r="Z634">
        <v>49.9</v>
      </c>
      <c r="AA634">
        <v>7.1</v>
      </c>
      <c r="AB634">
        <v>15.9</v>
      </c>
      <c r="AC634">
        <v>0.35</v>
      </c>
      <c r="AD634">
        <v>10.81</v>
      </c>
      <c r="AE634">
        <v>1.45</v>
      </c>
      <c r="AF634">
        <v>2</v>
      </c>
      <c r="AG634">
        <v>-0.1</v>
      </c>
      <c r="AH634">
        <v>0.02</v>
      </c>
      <c r="AI634">
        <v>35</v>
      </c>
      <c r="AJ634">
        <v>-0.02</v>
      </c>
      <c r="AK634">
        <v>0.03</v>
      </c>
      <c r="AL634">
        <v>24.3</v>
      </c>
      <c r="AM634">
        <v>5.3</v>
      </c>
      <c r="AN634">
        <v>0.1</v>
      </c>
      <c r="AO634">
        <v>203</v>
      </c>
      <c r="AP634">
        <v>0.69</v>
      </c>
      <c r="AQ634">
        <v>5.0000000000000001E-3</v>
      </c>
      <c r="AR634">
        <v>0.89</v>
      </c>
      <c r="AS634">
        <v>15.1</v>
      </c>
      <c r="AT634">
        <v>3.5000000000000003E-2</v>
      </c>
      <c r="AU634">
        <v>2.99</v>
      </c>
      <c r="AV634">
        <v>-10</v>
      </c>
      <c r="AW634">
        <v>-2</v>
      </c>
      <c r="AX634">
        <v>4.4000000000000004</v>
      </c>
      <c r="AY634">
        <v>1</v>
      </c>
      <c r="AZ634">
        <v>0.19</v>
      </c>
      <c r="BA634">
        <v>0.06</v>
      </c>
      <c r="BB634">
        <v>1.6</v>
      </c>
      <c r="BC634">
        <v>0.9</v>
      </c>
      <c r="BD634">
        <v>0.3</v>
      </c>
      <c r="BE634">
        <v>10.4</v>
      </c>
      <c r="BF634">
        <v>-0.05</v>
      </c>
      <c r="BG634">
        <v>-0.02</v>
      </c>
      <c r="BH634">
        <v>1.9</v>
      </c>
      <c r="BI634">
        <v>2.1999999999999999E-2</v>
      </c>
      <c r="BJ634">
        <v>0.12</v>
      </c>
      <c r="BK634">
        <v>1.4</v>
      </c>
      <c r="BL634">
        <v>21</v>
      </c>
      <c r="BM634">
        <v>-0.1</v>
      </c>
      <c r="BN634">
        <v>8.8699999999999992</v>
      </c>
      <c r="BO634">
        <v>77.3</v>
      </c>
      <c r="BP634">
        <v>1.1000000000000001</v>
      </c>
      <c r="BQ634">
        <v>5.89</v>
      </c>
      <c r="BR634">
        <v>21.52</v>
      </c>
      <c r="BS634">
        <v>3.37</v>
      </c>
      <c r="BT634">
        <v>0.4</v>
      </c>
      <c r="BU634">
        <v>2.5099999999999998</v>
      </c>
      <c r="BV634">
        <v>0.32</v>
      </c>
      <c r="BW634">
        <v>1.76</v>
      </c>
      <c r="BX634">
        <v>0.33</v>
      </c>
      <c r="BY634">
        <v>0.93</v>
      </c>
      <c r="BZ634">
        <v>0.12</v>
      </c>
      <c r="CA634">
        <v>0.86</v>
      </c>
      <c r="CB634">
        <v>0.13</v>
      </c>
    </row>
    <row r="635" spans="1:80" x14ac:dyDescent="0.3">
      <c r="A635" t="s">
        <v>2376</v>
      </c>
      <c r="B635" t="s">
        <v>2377</v>
      </c>
      <c r="C635" s="1" t="str">
        <f>HYPERLINK("http://geochem.nrcan.gc.ca/cdogs/content/bdl/bdl211193_e.htm", "21:1193")</f>
        <v>21:1193</v>
      </c>
      <c r="D635" s="1" t="str">
        <f>HYPERLINK("http://geochem.nrcan.gc.ca/cdogs/content/svy/svy210191_e.htm", "21:0191")</f>
        <v>21:0191</v>
      </c>
      <c r="E635" t="s">
        <v>2378</v>
      </c>
      <c r="F635" t="s">
        <v>2379</v>
      </c>
      <c r="H635">
        <v>56.673898700000002</v>
      </c>
      <c r="I635">
        <v>-107.8783004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21</v>
      </c>
      <c r="M635" t="s">
        <v>84</v>
      </c>
      <c r="N635">
        <v>634</v>
      </c>
      <c r="O635">
        <v>7</v>
      </c>
      <c r="P635">
        <v>85</v>
      </c>
      <c r="Q635">
        <v>0.74</v>
      </c>
      <c r="R635">
        <v>-0.1</v>
      </c>
      <c r="S635">
        <v>0.8</v>
      </c>
      <c r="T635">
        <v>-20</v>
      </c>
      <c r="U635">
        <v>144.19999999999999</v>
      </c>
      <c r="V635">
        <v>0.8</v>
      </c>
      <c r="W635">
        <v>0.05</v>
      </c>
      <c r="X635">
        <v>0.45</v>
      </c>
      <c r="Y635">
        <v>0.81</v>
      </c>
      <c r="Z635">
        <v>38.299999999999997</v>
      </c>
      <c r="AA635">
        <v>21.6</v>
      </c>
      <c r="AB635">
        <v>17.2</v>
      </c>
      <c r="AC635">
        <v>0.28000000000000003</v>
      </c>
      <c r="AD635">
        <v>40.9</v>
      </c>
      <c r="AE635">
        <v>2.33</v>
      </c>
      <c r="AF635">
        <v>1.4</v>
      </c>
      <c r="AG635">
        <v>-0.1</v>
      </c>
      <c r="AH635">
        <v>0.06</v>
      </c>
      <c r="AI635">
        <v>99</v>
      </c>
      <c r="AJ635">
        <v>-0.02</v>
      </c>
      <c r="AK635">
        <v>0.04</v>
      </c>
      <c r="AL635">
        <v>19.100000000000001</v>
      </c>
      <c r="AM635">
        <v>3.8</v>
      </c>
      <c r="AN635">
        <v>0.11</v>
      </c>
      <c r="AO635">
        <v>711</v>
      </c>
      <c r="AP635">
        <v>2.89</v>
      </c>
      <c r="AQ635">
        <v>0.01</v>
      </c>
      <c r="AR635">
        <v>0.75</v>
      </c>
      <c r="AS635">
        <v>42.2</v>
      </c>
      <c r="AT635">
        <v>6.0999999999999999E-2</v>
      </c>
      <c r="AU635">
        <v>4.1399999999999997</v>
      </c>
      <c r="AV635">
        <v>-10</v>
      </c>
      <c r="AW635">
        <v>-2</v>
      </c>
      <c r="AX635">
        <v>4</v>
      </c>
      <c r="AY635">
        <v>7</v>
      </c>
      <c r="AZ635">
        <v>1.47</v>
      </c>
      <c r="BA635">
        <v>0.1</v>
      </c>
      <c r="BB635">
        <v>2.2000000000000002</v>
      </c>
      <c r="BC635">
        <v>2.4</v>
      </c>
      <c r="BD635">
        <v>0.2</v>
      </c>
      <c r="BE635">
        <v>25.6</v>
      </c>
      <c r="BF635">
        <v>-0.05</v>
      </c>
      <c r="BG635">
        <v>-0.02</v>
      </c>
      <c r="BH635">
        <v>2</v>
      </c>
      <c r="BI635">
        <v>1.4E-2</v>
      </c>
      <c r="BJ635">
        <v>0.16</v>
      </c>
      <c r="BK635">
        <v>18.2</v>
      </c>
      <c r="BL635">
        <v>22</v>
      </c>
      <c r="BM635">
        <v>0.2</v>
      </c>
      <c r="BN635">
        <v>10.68</v>
      </c>
      <c r="BO635">
        <v>132.19999999999999</v>
      </c>
      <c r="BP635">
        <v>4</v>
      </c>
      <c r="BQ635">
        <v>4.84</v>
      </c>
      <c r="BR635">
        <v>18.940000000000001</v>
      </c>
      <c r="BS635">
        <v>3.26</v>
      </c>
      <c r="BT635">
        <v>0.44</v>
      </c>
      <c r="BU635">
        <v>2.56</v>
      </c>
      <c r="BV635">
        <v>0.35</v>
      </c>
      <c r="BW635">
        <v>2.0099999999999998</v>
      </c>
      <c r="BX635">
        <v>0.38</v>
      </c>
      <c r="BY635">
        <v>1.1499999999999999</v>
      </c>
      <c r="BZ635">
        <v>0.19</v>
      </c>
      <c r="CA635">
        <v>1.17</v>
      </c>
      <c r="CB635">
        <v>0.17</v>
      </c>
    </row>
    <row r="636" spans="1:80" x14ac:dyDescent="0.3">
      <c r="A636" t="s">
        <v>2380</v>
      </c>
      <c r="B636" t="s">
        <v>2381</v>
      </c>
      <c r="C636" s="1" t="str">
        <f>HYPERLINK("http://geochem.nrcan.gc.ca/cdogs/content/bdl/bdl211193_e.htm", "21:1193")</f>
        <v>21:1193</v>
      </c>
      <c r="D636" s="1" t="str">
        <f>HYPERLINK("http://geochem.nrcan.gc.ca/cdogs/content/svy/svy210191_e.htm", "21:0191")</f>
        <v>21:0191</v>
      </c>
      <c r="E636" t="s">
        <v>2378</v>
      </c>
      <c r="F636" t="s">
        <v>2382</v>
      </c>
      <c r="H636">
        <v>56.673898700000002</v>
      </c>
      <c r="I636">
        <v>-107.8783004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21</v>
      </c>
      <c r="M636" t="s">
        <v>112</v>
      </c>
      <c r="N636">
        <v>635</v>
      </c>
      <c r="O636">
        <v>1</v>
      </c>
      <c r="P636">
        <v>95</v>
      </c>
      <c r="Q636">
        <v>0.73</v>
      </c>
      <c r="R636">
        <v>-0.1</v>
      </c>
      <c r="S636">
        <v>0.7</v>
      </c>
      <c r="T636">
        <v>-20</v>
      </c>
      <c r="U636">
        <v>140</v>
      </c>
      <c r="V636">
        <v>0.6</v>
      </c>
      <c r="W636">
        <v>0.05</v>
      </c>
      <c r="X636">
        <v>0.46</v>
      </c>
      <c r="Y636">
        <v>0.86</v>
      </c>
      <c r="Z636">
        <v>36.5</v>
      </c>
      <c r="AA636">
        <v>22.1</v>
      </c>
      <c r="AB636">
        <v>16.899999999999999</v>
      </c>
      <c r="AC636">
        <v>0.28999999999999998</v>
      </c>
      <c r="AD636">
        <v>42.19</v>
      </c>
      <c r="AE636">
        <v>2.44</v>
      </c>
      <c r="AF636">
        <v>1.4</v>
      </c>
      <c r="AG636">
        <v>-0.1</v>
      </c>
      <c r="AH636">
        <v>7.0000000000000007E-2</v>
      </c>
      <c r="AI636">
        <v>121</v>
      </c>
      <c r="AJ636">
        <v>-0.02</v>
      </c>
      <c r="AK636">
        <v>0.04</v>
      </c>
      <c r="AL636">
        <v>18.399999999999999</v>
      </c>
      <c r="AM636">
        <v>3.9</v>
      </c>
      <c r="AN636">
        <v>0.11</v>
      </c>
      <c r="AO636">
        <v>736</v>
      </c>
      <c r="AP636">
        <v>3.14</v>
      </c>
      <c r="AQ636">
        <v>8.0000000000000002E-3</v>
      </c>
      <c r="AR636">
        <v>0.78</v>
      </c>
      <c r="AS636">
        <v>44.8</v>
      </c>
      <c r="AT636">
        <v>5.8000000000000003E-2</v>
      </c>
      <c r="AU636">
        <v>4.79</v>
      </c>
      <c r="AV636">
        <v>-10</v>
      </c>
      <c r="AW636">
        <v>-2</v>
      </c>
      <c r="AX636">
        <v>3.9</v>
      </c>
      <c r="AY636">
        <v>9</v>
      </c>
      <c r="AZ636">
        <v>1.68</v>
      </c>
      <c r="BA636">
        <v>0.09</v>
      </c>
      <c r="BB636">
        <v>2.2000000000000002</v>
      </c>
      <c r="BC636">
        <v>2.2000000000000002</v>
      </c>
      <c r="BD636">
        <v>0.1</v>
      </c>
      <c r="BE636">
        <v>26.4</v>
      </c>
      <c r="BF636">
        <v>-0.05</v>
      </c>
      <c r="BG636">
        <v>-0.02</v>
      </c>
      <c r="BH636">
        <v>2.2999999999999998</v>
      </c>
      <c r="BI636">
        <v>1.2999999999999999E-2</v>
      </c>
      <c r="BJ636">
        <v>0.17</v>
      </c>
      <c r="BK636">
        <v>18</v>
      </c>
      <c r="BL636">
        <v>22</v>
      </c>
      <c r="BM636">
        <v>0.2</v>
      </c>
      <c r="BN636">
        <v>10.79</v>
      </c>
      <c r="BO636">
        <v>136</v>
      </c>
      <c r="BP636">
        <v>4.3</v>
      </c>
      <c r="BQ636">
        <v>4.6399999999999997</v>
      </c>
      <c r="BR636">
        <v>18.03</v>
      </c>
      <c r="BS636">
        <v>3.01</v>
      </c>
      <c r="BT636">
        <v>0.43</v>
      </c>
      <c r="BU636">
        <v>2.4700000000000002</v>
      </c>
      <c r="BV636">
        <v>0.34</v>
      </c>
      <c r="BW636">
        <v>1.79</v>
      </c>
      <c r="BX636">
        <v>0.37</v>
      </c>
      <c r="BY636">
        <v>1.1000000000000001</v>
      </c>
      <c r="BZ636">
        <v>0.17</v>
      </c>
      <c r="CA636">
        <v>1.1399999999999999</v>
      </c>
      <c r="CB636">
        <v>0.16</v>
      </c>
    </row>
    <row r="637" spans="1:80" x14ac:dyDescent="0.3">
      <c r="A637" t="s">
        <v>2383</v>
      </c>
      <c r="B637" t="s">
        <v>2384</v>
      </c>
      <c r="C637" s="1" t="str">
        <f>HYPERLINK("http://geochem.nrcan.gc.ca/cdogs/content/bdl/bdl211193_e.htm", "21:1193")</f>
        <v>21:1193</v>
      </c>
      <c r="D637" s="1" t="str">
        <f>HYPERLINK("http://geochem.nrcan.gc.ca/cdogs/content/svy/svy210191_e.htm", "21:0191")</f>
        <v>21:0191</v>
      </c>
      <c r="E637" t="s">
        <v>2378</v>
      </c>
      <c r="F637" t="s">
        <v>2385</v>
      </c>
      <c r="H637">
        <v>56.673898700000002</v>
      </c>
      <c r="I637">
        <v>-107.8783004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21</v>
      </c>
      <c r="M637" t="s">
        <v>108</v>
      </c>
      <c r="N637">
        <v>636</v>
      </c>
      <c r="O637">
        <v>1</v>
      </c>
      <c r="P637">
        <v>83</v>
      </c>
      <c r="Q637">
        <v>0.71</v>
      </c>
      <c r="R637">
        <v>-0.1</v>
      </c>
      <c r="S637">
        <v>0.7</v>
      </c>
      <c r="T637">
        <v>-20</v>
      </c>
      <c r="U637">
        <v>133</v>
      </c>
      <c r="V637">
        <v>0.4</v>
      </c>
      <c r="W637">
        <v>0.04</v>
      </c>
      <c r="X637">
        <v>0.47</v>
      </c>
      <c r="Y637">
        <v>0.86</v>
      </c>
      <c r="Z637">
        <v>33.700000000000003</v>
      </c>
      <c r="AA637">
        <v>23.1</v>
      </c>
      <c r="AB637">
        <v>15.8</v>
      </c>
      <c r="AC637">
        <v>0.28999999999999998</v>
      </c>
      <c r="AD637">
        <v>42.57</v>
      </c>
      <c r="AE637">
        <v>2.4700000000000002</v>
      </c>
      <c r="AF637">
        <v>1.4</v>
      </c>
      <c r="AG637">
        <v>-0.1</v>
      </c>
      <c r="AH637">
        <v>0.06</v>
      </c>
      <c r="AI637">
        <v>98</v>
      </c>
      <c r="AJ637">
        <v>-0.02</v>
      </c>
      <c r="AK637">
        <v>0.04</v>
      </c>
      <c r="AL637">
        <v>17</v>
      </c>
      <c r="AM637">
        <v>3.9</v>
      </c>
      <c r="AN637">
        <v>0.11</v>
      </c>
      <c r="AO637">
        <v>739</v>
      </c>
      <c r="AP637">
        <v>2.97</v>
      </c>
      <c r="AQ637">
        <v>0.01</v>
      </c>
      <c r="AR637">
        <v>0.77</v>
      </c>
      <c r="AS637">
        <v>44</v>
      </c>
      <c r="AT637">
        <v>5.7000000000000002E-2</v>
      </c>
      <c r="AU637">
        <v>4.2699999999999996</v>
      </c>
      <c r="AV637">
        <v>-10</v>
      </c>
      <c r="AW637">
        <v>2</v>
      </c>
      <c r="AX637">
        <v>4</v>
      </c>
      <c r="AY637">
        <v>8</v>
      </c>
      <c r="AZ637">
        <v>1.79</v>
      </c>
      <c r="BA637">
        <v>0.1</v>
      </c>
      <c r="BB637">
        <v>2.1</v>
      </c>
      <c r="BC637">
        <v>2.2000000000000002</v>
      </c>
      <c r="BD637">
        <v>0.4</v>
      </c>
      <c r="BE637">
        <v>25.8</v>
      </c>
      <c r="BF637">
        <v>-0.05</v>
      </c>
      <c r="BG637">
        <v>-0.02</v>
      </c>
      <c r="BH637">
        <v>2.2000000000000002</v>
      </c>
      <c r="BI637">
        <v>1.4E-2</v>
      </c>
      <c r="BJ637">
        <v>0.18</v>
      </c>
      <c r="BK637">
        <v>17.600000000000001</v>
      </c>
      <c r="BL637">
        <v>21</v>
      </c>
      <c r="BM637">
        <v>0.3</v>
      </c>
      <c r="BN637">
        <v>10.09</v>
      </c>
      <c r="BO637">
        <v>143.6</v>
      </c>
      <c r="BP637">
        <v>4.3</v>
      </c>
      <c r="BQ637">
        <v>4.1900000000000004</v>
      </c>
      <c r="BR637">
        <v>17.579999999999998</v>
      </c>
      <c r="BS637">
        <v>2.78</v>
      </c>
      <c r="BT637">
        <v>0.39</v>
      </c>
      <c r="BU637">
        <v>2.39</v>
      </c>
      <c r="BV637">
        <v>0.28999999999999998</v>
      </c>
      <c r="BW637">
        <v>1.59</v>
      </c>
      <c r="BX637">
        <v>0.33</v>
      </c>
      <c r="BY637">
        <v>0.95</v>
      </c>
      <c r="BZ637">
        <v>0.14000000000000001</v>
      </c>
      <c r="CA637">
        <v>1.06</v>
      </c>
      <c r="CB637">
        <v>0.15</v>
      </c>
    </row>
    <row r="638" spans="1:80" x14ac:dyDescent="0.3">
      <c r="A638" t="s">
        <v>2386</v>
      </c>
      <c r="B638" t="s">
        <v>2387</v>
      </c>
      <c r="C638" s="1" t="str">
        <f>HYPERLINK("http://geochem.nrcan.gc.ca/cdogs/content/bdl/bdl211193_e.htm", "21:1193")</f>
        <v>21:1193</v>
      </c>
      <c r="D638" s="1" t="str">
        <f>HYPERLINK("http://geochem.nrcan.gc.ca/cdogs/content/svy/svy210191_e.htm", "21:0191")</f>
        <v>21:0191</v>
      </c>
      <c r="E638" t="s">
        <v>2388</v>
      </c>
      <c r="F638" t="s">
        <v>2389</v>
      </c>
      <c r="H638">
        <v>56.720948200000002</v>
      </c>
      <c r="I638">
        <v>-107.8270636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21</v>
      </c>
      <c r="M638" t="s">
        <v>89</v>
      </c>
      <c r="N638">
        <v>637</v>
      </c>
      <c r="O638">
        <v>1</v>
      </c>
      <c r="P638">
        <v>45</v>
      </c>
      <c r="Q638">
        <v>0.31</v>
      </c>
      <c r="R638">
        <v>0.5</v>
      </c>
      <c r="S638">
        <v>-0.2</v>
      </c>
      <c r="T638">
        <v>-20</v>
      </c>
      <c r="U638">
        <v>57.3</v>
      </c>
      <c r="V638">
        <v>-0.1</v>
      </c>
      <c r="W638">
        <v>0.04</v>
      </c>
      <c r="X638">
        <v>0.43</v>
      </c>
      <c r="Y638">
        <v>0.66</v>
      </c>
      <c r="Z638">
        <v>8.6999999999999993</v>
      </c>
      <c r="AA638">
        <v>3.3</v>
      </c>
      <c r="AB638">
        <v>12.8</v>
      </c>
      <c r="AC638">
        <v>0.24</v>
      </c>
      <c r="AD638">
        <v>5.77</v>
      </c>
      <c r="AE638">
        <v>1.51</v>
      </c>
      <c r="AF638">
        <v>0.6</v>
      </c>
      <c r="AG638">
        <v>-0.1</v>
      </c>
      <c r="AH638">
        <v>0.1</v>
      </c>
      <c r="AI638">
        <v>100</v>
      </c>
      <c r="AJ638">
        <v>-0.02</v>
      </c>
      <c r="AK638">
        <v>0.02</v>
      </c>
      <c r="AL638">
        <v>3.8</v>
      </c>
      <c r="AM638">
        <v>0.7</v>
      </c>
      <c r="AN638">
        <v>7.0000000000000007E-2</v>
      </c>
      <c r="AO638">
        <v>248</v>
      </c>
      <c r="AP638">
        <v>0.97</v>
      </c>
      <c r="AQ638">
        <v>6.0000000000000001E-3</v>
      </c>
      <c r="AR638">
        <v>0.33</v>
      </c>
      <c r="AS638">
        <v>7</v>
      </c>
      <c r="AT638">
        <v>0.06</v>
      </c>
      <c r="AU638">
        <v>3.33</v>
      </c>
      <c r="AV638">
        <v>-10</v>
      </c>
      <c r="AW638">
        <v>-2</v>
      </c>
      <c r="AX638">
        <v>1.6</v>
      </c>
      <c r="AY638">
        <v>1</v>
      </c>
      <c r="AZ638">
        <v>0.36</v>
      </c>
      <c r="BA638">
        <v>0.06</v>
      </c>
      <c r="BB638">
        <v>1.1000000000000001</v>
      </c>
      <c r="BC638">
        <v>1.4</v>
      </c>
      <c r="BD638">
        <v>0.1</v>
      </c>
      <c r="BE638">
        <v>22.6</v>
      </c>
      <c r="BF638">
        <v>-0.05</v>
      </c>
      <c r="BG638">
        <v>-0.02</v>
      </c>
      <c r="BH638">
        <v>1.2</v>
      </c>
      <c r="BI638">
        <v>7.0000000000000001E-3</v>
      </c>
      <c r="BJ638">
        <v>0.08</v>
      </c>
      <c r="BK638">
        <v>0.8</v>
      </c>
      <c r="BL638">
        <v>15</v>
      </c>
      <c r="BM638">
        <v>-0.1</v>
      </c>
      <c r="BN638">
        <v>2.77</v>
      </c>
      <c r="BO638">
        <v>112.6</v>
      </c>
      <c r="BP638">
        <v>4.8</v>
      </c>
      <c r="BQ638">
        <v>0.97</v>
      </c>
      <c r="BR638">
        <v>3.97</v>
      </c>
      <c r="BS638">
        <v>0.78</v>
      </c>
      <c r="BT638">
        <v>0.11</v>
      </c>
      <c r="BU638">
        <v>0.63</v>
      </c>
      <c r="BV638">
        <v>0.08</v>
      </c>
      <c r="BW638">
        <v>0.55000000000000004</v>
      </c>
      <c r="BX638">
        <v>0.1</v>
      </c>
      <c r="BY638">
        <v>0.28000000000000003</v>
      </c>
      <c r="BZ638">
        <v>0.04</v>
      </c>
      <c r="CA638">
        <v>0.28999999999999998</v>
      </c>
      <c r="CB638">
        <v>0.04</v>
      </c>
    </row>
    <row r="639" spans="1:80" x14ac:dyDescent="0.3">
      <c r="A639" t="s">
        <v>2390</v>
      </c>
      <c r="B639" t="s">
        <v>2391</v>
      </c>
      <c r="C639" s="1" t="str">
        <f>HYPERLINK("http://geochem.nrcan.gc.ca/cdogs/content/bdl/bdl211193_e.htm", "21:1193")</f>
        <v>21:1193</v>
      </c>
      <c r="D639" s="1" t="str">
        <f>HYPERLINK("http://geochem.nrcan.gc.ca/cdogs/content/svy/svy210191_e.htm", "21:0191")</f>
        <v>21:0191</v>
      </c>
      <c r="E639" t="s">
        <v>2392</v>
      </c>
      <c r="F639" t="s">
        <v>2393</v>
      </c>
      <c r="H639">
        <v>56.703266399999997</v>
      </c>
      <c r="I639">
        <v>-107.85003519999999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21</v>
      </c>
      <c r="M639" t="s">
        <v>94</v>
      </c>
      <c r="N639">
        <v>638</v>
      </c>
      <c r="O639">
        <v>1</v>
      </c>
      <c r="P639">
        <v>27</v>
      </c>
      <c r="Q639">
        <v>0.27</v>
      </c>
      <c r="R639">
        <v>0.2</v>
      </c>
      <c r="S639">
        <v>-0.2</v>
      </c>
      <c r="T639">
        <v>-20</v>
      </c>
      <c r="U639">
        <v>52.6</v>
      </c>
      <c r="V639">
        <v>0.3</v>
      </c>
      <c r="W639">
        <v>-0.02</v>
      </c>
      <c r="X639">
        <v>0.23</v>
      </c>
      <c r="Y639">
        <v>0.3</v>
      </c>
      <c r="Z639">
        <v>20.8</v>
      </c>
      <c r="AA639">
        <v>2.4</v>
      </c>
      <c r="AB639">
        <v>17.600000000000001</v>
      </c>
      <c r="AC639">
        <v>0.2</v>
      </c>
      <c r="AD639">
        <v>5.95</v>
      </c>
      <c r="AE639">
        <v>3.37</v>
      </c>
      <c r="AF639">
        <v>0.6</v>
      </c>
      <c r="AG639">
        <v>-0.1</v>
      </c>
      <c r="AH639">
        <v>0.14000000000000001</v>
      </c>
      <c r="AI639">
        <v>50</v>
      </c>
      <c r="AJ639">
        <v>-0.02</v>
      </c>
      <c r="AK639">
        <v>0.02</v>
      </c>
      <c r="AL639">
        <v>10.3</v>
      </c>
      <c r="AM639">
        <v>1.7</v>
      </c>
      <c r="AN639">
        <v>0.05</v>
      </c>
      <c r="AO639">
        <v>471</v>
      </c>
      <c r="AP639">
        <v>0.75</v>
      </c>
      <c r="AQ639">
        <v>4.0000000000000001E-3</v>
      </c>
      <c r="AR639">
        <v>0.46</v>
      </c>
      <c r="AS639">
        <v>6</v>
      </c>
      <c r="AT639">
        <v>6.0999999999999999E-2</v>
      </c>
      <c r="AU639">
        <v>3.43</v>
      </c>
      <c r="AV639">
        <v>-10</v>
      </c>
      <c r="AW639">
        <v>-2</v>
      </c>
      <c r="AX639">
        <v>2</v>
      </c>
      <c r="AY639">
        <v>-1</v>
      </c>
      <c r="AZ639">
        <v>0.24</v>
      </c>
      <c r="BA639">
        <v>0.03</v>
      </c>
      <c r="BB639">
        <v>1.8</v>
      </c>
      <c r="BC639">
        <v>0.8</v>
      </c>
      <c r="BD639">
        <v>0.1</v>
      </c>
      <c r="BE639">
        <v>13.1</v>
      </c>
      <c r="BF639">
        <v>-0.05</v>
      </c>
      <c r="BG639">
        <v>-0.02</v>
      </c>
      <c r="BH639">
        <v>4.0999999999999996</v>
      </c>
      <c r="BI639">
        <v>1.2999999999999999E-2</v>
      </c>
      <c r="BJ639">
        <v>0.05</v>
      </c>
      <c r="BK639">
        <v>5.2</v>
      </c>
      <c r="BL639">
        <v>22</v>
      </c>
      <c r="BM639">
        <v>0.2</v>
      </c>
      <c r="BN639">
        <v>5.29</v>
      </c>
      <c r="BO639">
        <v>52</v>
      </c>
      <c r="BP639">
        <v>6.8</v>
      </c>
      <c r="BQ639">
        <v>2.61</v>
      </c>
      <c r="BR639">
        <v>10.050000000000001</v>
      </c>
      <c r="BS639">
        <v>1.7</v>
      </c>
      <c r="BT639">
        <v>0.25</v>
      </c>
      <c r="BU639">
        <v>1.2</v>
      </c>
      <c r="BV639">
        <v>0.17</v>
      </c>
      <c r="BW639">
        <v>0.94</v>
      </c>
      <c r="BX639">
        <v>0.18</v>
      </c>
      <c r="BY639">
        <v>0.52</v>
      </c>
      <c r="BZ639">
        <v>7.0000000000000007E-2</v>
      </c>
      <c r="CA639">
        <v>0.56000000000000005</v>
      </c>
      <c r="CB639">
        <v>7.0000000000000007E-2</v>
      </c>
    </row>
    <row r="640" spans="1:80" x14ac:dyDescent="0.3">
      <c r="A640" t="s">
        <v>2394</v>
      </c>
      <c r="B640" t="s">
        <v>2395</v>
      </c>
      <c r="C640" s="1" t="str">
        <f>HYPERLINK("http://geochem.nrcan.gc.ca/cdogs/content/bdl/bdl211193_e.htm", "21:1193")</f>
        <v>21:1193</v>
      </c>
      <c r="D640" s="1" t="str">
        <f>HYPERLINK("http://geochem.nrcan.gc.ca/cdogs/content/svy/svy210191_e.htm", "21:0191")</f>
        <v>21:0191</v>
      </c>
      <c r="E640" t="s">
        <v>2396</v>
      </c>
      <c r="F640" t="s">
        <v>2397</v>
      </c>
      <c r="H640">
        <v>56.734901800000003</v>
      </c>
      <c r="I640">
        <v>-107.8584154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21</v>
      </c>
      <c r="M640" t="s">
        <v>99</v>
      </c>
      <c r="N640">
        <v>639</v>
      </c>
      <c r="O640">
        <v>1</v>
      </c>
      <c r="P640">
        <v>31</v>
      </c>
      <c r="Q640">
        <v>0.38</v>
      </c>
      <c r="R640">
        <v>2.1</v>
      </c>
      <c r="S640">
        <v>-0.2</v>
      </c>
      <c r="T640">
        <v>-20</v>
      </c>
      <c r="U640">
        <v>73</v>
      </c>
      <c r="V640">
        <v>0.4</v>
      </c>
      <c r="W640">
        <v>0.03</v>
      </c>
      <c r="X640">
        <v>0.69</v>
      </c>
      <c r="Y640">
        <v>0.56999999999999995</v>
      </c>
      <c r="Z640">
        <v>15.8</v>
      </c>
      <c r="AA640">
        <v>3.2</v>
      </c>
      <c r="AB640">
        <v>24.5</v>
      </c>
      <c r="AC640">
        <v>0.18</v>
      </c>
      <c r="AD640">
        <v>5.89</v>
      </c>
      <c r="AE640">
        <v>6.65</v>
      </c>
      <c r="AF640">
        <v>0.8</v>
      </c>
      <c r="AG640">
        <v>-0.1</v>
      </c>
      <c r="AH640">
        <v>0.24</v>
      </c>
      <c r="AI640">
        <v>89</v>
      </c>
      <c r="AJ640">
        <v>-0.02</v>
      </c>
      <c r="AK640">
        <v>0.02</v>
      </c>
      <c r="AL640">
        <v>7.4</v>
      </c>
      <c r="AM640">
        <v>0.9</v>
      </c>
      <c r="AN640">
        <v>0.11</v>
      </c>
      <c r="AO640">
        <v>709</v>
      </c>
      <c r="AP640">
        <v>2.77</v>
      </c>
      <c r="AQ640">
        <v>8.0000000000000002E-3</v>
      </c>
      <c r="AR640">
        <v>0.48</v>
      </c>
      <c r="AS640">
        <v>6.3</v>
      </c>
      <c r="AT640">
        <v>5.5E-2</v>
      </c>
      <c r="AU640">
        <v>4.7</v>
      </c>
      <c r="AV640">
        <v>-10</v>
      </c>
      <c r="AW640">
        <v>-2</v>
      </c>
      <c r="AX640">
        <v>1.7</v>
      </c>
      <c r="AY640">
        <v>3</v>
      </c>
      <c r="AZ640">
        <v>0.61</v>
      </c>
      <c r="BA640">
        <v>0.06</v>
      </c>
      <c r="BB640">
        <v>1.8</v>
      </c>
      <c r="BC640">
        <v>1.6</v>
      </c>
      <c r="BD640">
        <v>0.2</v>
      </c>
      <c r="BE640">
        <v>37.700000000000003</v>
      </c>
      <c r="BF640">
        <v>-0.05</v>
      </c>
      <c r="BG640">
        <v>-0.02</v>
      </c>
      <c r="BH640">
        <v>2.2999999999999998</v>
      </c>
      <c r="BI640">
        <v>1.2E-2</v>
      </c>
      <c r="BJ640">
        <v>0.04</v>
      </c>
      <c r="BK640">
        <v>1</v>
      </c>
      <c r="BL640">
        <v>26</v>
      </c>
      <c r="BM640">
        <v>0.3</v>
      </c>
      <c r="BN640">
        <v>4.66</v>
      </c>
      <c r="BO640">
        <v>109</v>
      </c>
      <c r="BP640">
        <v>10.9</v>
      </c>
      <c r="BQ640">
        <v>1.89</v>
      </c>
      <c r="BR640">
        <v>7.69</v>
      </c>
      <c r="BS640">
        <v>1.28</v>
      </c>
      <c r="BT640">
        <v>0.23</v>
      </c>
      <c r="BU640">
        <v>1.02</v>
      </c>
      <c r="BV640">
        <v>0.13</v>
      </c>
      <c r="BW640">
        <v>0.79</v>
      </c>
      <c r="BX640">
        <v>0.16</v>
      </c>
      <c r="BY640">
        <v>0.48</v>
      </c>
      <c r="BZ640">
        <v>7.0000000000000007E-2</v>
      </c>
      <c r="CA640">
        <v>0.44</v>
      </c>
      <c r="CB640">
        <v>0.06</v>
      </c>
    </row>
    <row r="641" spans="1:80" x14ac:dyDescent="0.3">
      <c r="A641" t="s">
        <v>2398</v>
      </c>
      <c r="B641" t="s">
        <v>2399</v>
      </c>
      <c r="C641" s="1" t="str">
        <f>HYPERLINK("http://geochem.nrcan.gc.ca/cdogs/content/bdl/bdl211193_e.htm", "21:1193")</f>
        <v>21:1193</v>
      </c>
      <c r="D641" s="1" t="str">
        <f>HYPERLINK("http://geochem.nrcan.gc.ca/cdogs/content/svy/svy210191_e.htm", "21:0191")</f>
        <v>21:0191</v>
      </c>
      <c r="E641" t="s">
        <v>2400</v>
      </c>
      <c r="F641" t="s">
        <v>2401</v>
      </c>
      <c r="H641">
        <v>56.764074700000002</v>
      </c>
      <c r="I641">
        <v>-107.78747389999999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21</v>
      </c>
      <c r="M641" t="s">
        <v>104</v>
      </c>
      <c r="N641">
        <v>640</v>
      </c>
      <c r="O641">
        <v>1</v>
      </c>
      <c r="P641">
        <v>33</v>
      </c>
      <c r="Q641">
        <v>0.31</v>
      </c>
      <c r="R641">
        <v>0.5</v>
      </c>
      <c r="S641">
        <v>-0.2</v>
      </c>
      <c r="T641">
        <v>24</v>
      </c>
      <c r="U641">
        <v>50.2</v>
      </c>
      <c r="V641">
        <v>0.4</v>
      </c>
      <c r="W641">
        <v>0.02</v>
      </c>
      <c r="X641">
        <v>0.43</v>
      </c>
      <c r="Y641">
        <v>0.62</v>
      </c>
      <c r="Z641">
        <v>39.700000000000003</v>
      </c>
      <c r="AA641">
        <v>3.3</v>
      </c>
      <c r="AB641">
        <v>42.2</v>
      </c>
      <c r="AC641">
        <v>0.21</v>
      </c>
      <c r="AD641">
        <v>5.79</v>
      </c>
      <c r="AE641">
        <v>1.89</v>
      </c>
      <c r="AF641">
        <v>0.6</v>
      </c>
      <c r="AG641">
        <v>-0.1</v>
      </c>
      <c r="AH641">
        <v>0.32</v>
      </c>
      <c r="AI641">
        <v>103</v>
      </c>
      <c r="AJ641">
        <v>-0.02</v>
      </c>
      <c r="AK641">
        <v>0.02</v>
      </c>
      <c r="AL641">
        <v>19.399999999999999</v>
      </c>
      <c r="AM641">
        <v>0.8</v>
      </c>
      <c r="AN641">
        <v>0.1</v>
      </c>
      <c r="AO641">
        <v>219</v>
      </c>
      <c r="AP641">
        <v>1.52</v>
      </c>
      <c r="AQ641">
        <v>8.0000000000000002E-3</v>
      </c>
      <c r="AR641">
        <v>0.56000000000000005</v>
      </c>
      <c r="AS641">
        <v>9.5</v>
      </c>
      <c r="AT641">
        <v>3.5999999999999997E-2</v>
      </c>
      <c r="AU641">
        <v>2.16</v>
      </c>
      <c r="AV641">
        <v>-10</v>
      </c>
      <c r="AW641">
        <v>-2</v>
      </c>
      <c r="AX641">
        <v>1.8</v>
      </c>
      <c r="AY641">
        <v>1</v>
      </c>
      <c r="AZ641">
        <v>0.57999999999999996</v>
      </c>
      <c r="BA641">
        <v>-0.02</v>
      </c>
      <c r="BB641">
        <v>2.6</v>
      </c>
      <c r="BC641">
        <v>1.3</v>
      </c>
      <c r="BD641">
        <v>0.3</v>
      </c>
      <c r="BE641">
        <v>26.5</v>
      </c>
      <c r="BF641">
        <v>-0.05</v>
      </c>
      <c r="BG641">
        <v>-0.02</v>
      </c>
      <c r="BH641">
        <v>7.2</v>
      </c>
      <c r="BI641">
        <v>1.6E-2</v>
      </c>
      <c r="BJ641">
        <v>0.05</v>
      </c>
      <c r="BK641">
        <v>7.6</v>
      </c>
      <c r="BL641">
        <v>39</v>
      </c>
      <c r="BM641">
        <v>0.6</v>
      </c>
      <c r="BN641">
        <v>8.2200000000000006</v>
      </c>
      <c r="BO641">
        <v>76.8</v>
      </c>
      <c r="BP641">
        <v>15.1</v>
      </c>
      <c r="BQ641">
        <v>4.68</v>
      </c>
      <c r="BR641">
        <v>18.52</v>
      </c>
      <c r="BS641">
        <v>2.76</v>
      </c>
      <c r="BT641">
        <v>0.39</v>
      </c>
      <c r="BU641">
        <v>2.2200000000000002</v>
      </c>
      <c r="BV641">
        <v>0.27</v>
      </c>
      <c r="BW641">
        <v>1.42</v>
      </c>
      <c r="BX641">
        <v>0.28999999999999998</v>
      </c>
      <c r="BY641">
        <v>0.83</v>
      </c>
      <c r="BZ641">
        <v>0.13</v>
      </c>
      <c r="CA641">
        <v>0.84</v>
      </c>
      <c r="CB641">
        <v>0.13</v>
      </c>
    </row>
    <row r="642" spans="1:80" x14ac:dyDescent="0.3">
      <c r="A642" t="s">
        <v>2402</v>
      </c>
      <c r="B642" t="s">
        <v>2403</v>
      </c>
      <c r="C642" s="1" t="str">
        <f>HYPERLINK("http://geochem.nrcan.gc.ca/cdogs/content/bdl/bdl211193_e.htm", "21:1193")</f>
        <v>21:1193</v>
      </c>
      <c r="D642" s="1" t="str">
        <f>HYPERLINK("http://geochem.nrcan.gc.ca/cdogs/content/svy/svy210191_e.htm", "21:0191")</f>
        <v>21:0191</v>
      </c>
      <c r="E642" t="s">
        <v>2404</v>
      </c>
      <c r="F642" t="s">
        <v>2405</v>
      </c>
      <c r="H642">
        <v>56.735966900000001</v>
      </c>
      <c r="I642">
        <v>-107.73196369999999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21</v>
      </c>
      <c r="M642" t="s">
        <v>117</v>
      </c>
      <c r="N642">
        <v>641</v>
      </c>
      <c r="O642">
        <v>1</v>
      </c>
      <c r="P642">
        <v>47</v>
      </c>
      <c r="Q642">
        <v>0.27</v>
      </c>
      <c r="R642">
        <v>0.4</v>
      </c>
      <c r="S642">
        <v>-0.2</v>
      </c>
      <c r="T642">
        <v>31</v>
      </c>
      <c r="U642">
        <v>180.1</v>
      </c>
      <c r="V642">
        <v>0.6</v>
      </c>
      <c r="W642">
        <v>0.02</v>
      </c>
      <c r="X642">
        <v>0.88</v>
      </c>
      <c r="Y642">
        <v>0.77</v>
      </c>
      <c r="Z642">
        <v>29.5</v>
      </c>
      <c r="AA642">
        <v>3.5</v>
      </c>
      <c r="AB642">
        <v>19.399999999999999</v>
      </c>
      <c r="AC642">
        <v>0.23</v>
      </c>
      <c r="AD642">
        <v>5</v>
      </c>
      <c r="AE642">
        <v>2.1</v>
      </c>
      <c r="AF642">
        <v>0.8</v>
      </c>
      <c r="AG642">
        <v>-0.1</v>
      </c>
      <c r="AH642">
        <v>0.3</v>
      </c>
      <c r="AI642">
        <v>51</v>
      </c>
      <c r="AJ642">
        <v>-0.02</v>
      </c>
      <c r="AK642">
        <v>0.03</v>
      </c>
      <c r="AL642">
        <v>13.9</v>
      </c>
      <c r="AM642">
        <v>1.2</v>
      </c>
      <c r="AN642">
        <v>0.14000000000000001</v>
      </c>
      <c r="AO642">
        <v>182</v>
      </c>
      <c r="AP642">
        <v>3.04</v>
      </c>
      <c r="AQ642">
        <v>1.2999999999999999E-2</v>
      </c>
      <c r="AR642">
        <v>0.36</v>
      </c>
      <c r="AS642">
        <v>5.4</v>
      </c>
      <c r="AT642">
        <v>4.9000000000000002E-2</v>
      </c>
      <c r="AU642">
        <v>2.34</v>
      </c>
      <c r="AV642">
        <v>-10</v>
      </c>
      <c r="AW642">
        <v>2</v>
      </c>
      <c r="AX642">
        <v>2.2999999999999998</v>
      </c>
      <c r="AY642">
        <v>1</v>
      </c>
      <c r="AZ642">
        <v>0.4</v>
      </c>
      <c r="BA642">
        <v>0.04</v>
      </c>
      <c r="BB642">
        <v>1.6</v>
      </c>
      <c r="BC642">
        <v>1.3</v>
      </c>
      <c r="BD642">
        <v>0.1</v>
      </c>
      <c r="BE642">
        <v>13.5</v>
      </c>
      <c r="BF642">
        <v>-0.05</v>
      </c>
      <c r="BG642">
        <v>-0.02</v>
      </c>
      <c r="BH642">
        <v>5.9</v>
      </c>
      <c r="BI642">
        <v>8.0000000000000002E-3</v>
      </c>
      <c r="BJ642">
        <v>0.05</v>
      </c>
      <c r="BK642">
        <v>0.8</v>
      </c>
      <c r="BL642">
        <v>31</v>
      </c>
      <c r="BM642">
        <v>3.4</v>
      </c>
      <c r="BN642">
        <v>11.07</v>
      </c>
      <c r="BO642">
        <v>213.2</v>
      </c>
      <c r="BP642">
        <v>21</v>
      </c>
      <c r="BQ642">
        <v>3.66</v>
      </c>
      <c r="BR642">
        <v>15.69</v>
      </c>
      <c r="BS642">
        <v>2.75</v>
      </c>
      <c r="BT642">
        <v>0.33</v>
      </c>
      <c r="BU642">
        <v>2.19</v>
      </c>
      <c r="BV642">
        <v>0.28999999999999998</v>
      </c>
      <c r="BW642">
        <v>1.91</v>
      </c>
      <c r="BX642">
        <v>0.38</v>
      </c>
      <c r="BY642">
        <v>1.2</v>
      </c>
      <c r="BZ642">
        <v>0.17</v>
      </c>
      <c r="CA642">
        <v>1.21</v>
      </c>
      <c r="CB642">
        <v>0.2</v>
      </c>
    </row>
    <row r="643" spans="1:80" x14ac:dyDescent="0.3">
      <c r="A643" t="s">
        <v>2406</v>
      </c>
      <c r="B643" t="s">
        <v>2407</v>
      </c>
      <c r="C643" s="1" t="str">
        <f>HYPERLINK("http://geochem.nrcan.gc.ca/cdogs/content/bdl/bdl211193_e.htm", "21:1193")</f>
        <v>21:1193</v>
      </c>
      <c r="D643" s="1" t="str">
        <f>HYPERLINK("http://geochem.nrcan.gc.ca/cdogs/content/svy/svy210191_e.htm", "21:0191")</f>
        <v>21:0191</v>
      </c>
      <c r="E643" t="s">
        <v>2408</v>
      </c>
      <c r="F643" t="s">
        <v>2409</v>
      </c>
      <c r="H643">
        <v>56.753129600000001</v>
      </c>
      <c r="I643">
        <v>-107.6749477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21</v>
      </c>
      <c r="M643" t="s">
        <v>122</v>
      </c>
      <c r="N643">
        <v>642</v>
      </c>
      <c r="O643">
        <v>1</v>
      </c>
      <c r="P643">
        <v>66</v>
      </c>
      <c r="Q643">
        <v>0.31</v>
      </c>
      <c r="R643">
        <v>0.8</v>
      </c>
      <c r="S643">
        <v>-0.2</v>
      </c>
      <c r="T643">
        <v>36</v>
      </c>
      <c r="U643">
        <v>319.2</v>
      </c>
      <c r="V643">
        <v>1.1000000000000001</v>
      </c>
      <c r="W643">
        <v>0.05</v>
      </c>
      <c r="X643">
        <v>1.29</v>
      </c>
      <c r="Y643">
        <v>0.48</v>
      </c>
      <c r="Z643">
        <v>83.9</v>
      </c>
      <c r="AA643">
        <v>4.0999999999999996</v>
      </c>
      <c r="AB643">
        <v>18.8</v>
      </c>
      <c r="AC643">
        <v>0.46</v>
      </c>
      <c r="AD643">
        <v>14.57</v>
      </c>
      <c r="AE643">
        <v>3.49</v>
      </c>
      <c r="AF643">
        <v>1.5</v>
      </c>
      <c r="AG643">
        <v>0.3</v>
      </c>
      <c r="AH643">
        <v>0.13</v>
      </c>
      <c r="AI643">
        <v>67</v>
      </c>
      <c r="AJ643">
        <v>-0.02</v>
      </c>
      <c r="AK643">
        <v>0.04</v>
      </c>
      <c r="AL643">
        <v>45</v>
      </c>
      <c r="AM643">
        <v>3.6</v>
      </c>
      <c r="AN643">
        <v>0.22</v>
      </c>
      <c r="AO643">
        <v>534</v>
      </c>
      <c r="AP643">
        <v>2.95</v>
      </c>
      <c r="AQ643">
        <v>1.0999999999999999E-2</v>
      </c>
      <c r="AR643">
        <v>0.81</v>
      </c>
      <c r="AS643">
        <v>23.6</v>
      </c>
      <c r="AT643">
        <v>7.4999999999999997E-2</v>
      </c>
      <c r="AU643">
        <v>4.2699999999999996</v>
      </c>
      <c r="AV643">
        <v>-10</v>
      </c>
      <c r="AW643">
        <v>-2</v>
      </c>
      <c r="AX643">
        <v>8.1999999999999993</v>
      </c>
      <c r="AY643">
        <v>2</v>
      </c>
      <c r="AZ643">
        <v>0.97</v>
      </c>
      <c r="BA643">
        <v>0.08</v>
      </c>
      <c r="BB643">
        <v>2.2000000000000002</v>
      </c>
      <c r="BC643">
        <v>2.2000000000000002</v>
      </c>
      <c r="BD643">
        <v>0.3</v>
      </c>
      <c r="BE643">
        <v>14.4</v>
      </c>
      <c r="BF643">
        <v>-0.05</v>
      </c>
      <c r="BG643">
        <v>-0.02</v>
      </c>
      <c r="BH643">
        <v>6.1</v>
      </c>
      <c r="BI643">
        <v>1.7999999999999999E-2</v>
      </c>
      <c r="BJ643">
        <v>0.11</v>
      </c>
      <c r="BK643">
        <v>15.6</v>
      </c>
      <c r="BL643">
        <v>54</v>
      </c>
      <c r="BM643">
        <v>2.4</v>
      </c>
      <c r="BN643">
        <v>14.7</v>
      </c>
      <c r="BO643">
        <v>85.9</v>
      </c>
      <c r="BP643">
        <v>7.1</v>
      </c>
      <c r="BQ643">
        <v>9.31</v>
      </c>
      <c r="BR643">
        <v>34.49</v>
      </c>
      <c r="BS643">
        <v>4.9800000000000004</v>
      </c>
      <c r="BT643">
        <v>0.55000000000000004</v>
      </c>
      <c r="BU643">
        <v>3.72</v>
      </c>
      <c r="BV643">
        <v>0.46</v>
      </c>
      <c r="BW643">
        <v>2.57</v>
      </c>
      <c r="BX643">
        <v>0.48</v>
      </c>
      <c r="BY643">
        <v>1.37</v>
      </c>
      <c r="BZ643">
        <v>0.21</v>
      </c>
      <c r="CA643">
        <v>1.3</v>
      </c>
      <c r="CB643">
        <v>0.18</v>
      </c>
    </row>
    <row r="644" spans="1:80" x14ac:dyDescent="0.3">
      <c r="A644" t="s">
        <v>2410</v>
      </c>
      <c r="B644" t="s">
        <v>2411</v>
      </c>
      <c r="C644" s="1" t="str">
        <f>HYPERLINK("http://geochem.nrcan.gc.ca/cdogs/content/bdl/bdl211193_e.htm", "21:1193")</f>
        <v>21:1193</v>
      </c>
      <c r="D644" s="1" t="str">
        <f>HYPERLINK("http://geochem.nrcan.gc.ca/cdogs/content/svy/svy210191_e.htm", "21:0191")</f>
        <v>21:0191</v>
      </c>
      <c r="E644" t="s">
        <v>2412</v>
      </c>
      <c r="F644" t="s">
        <v>2413</v>
      </c>
      <c r="H644">
        <v>56.786545199999999</v>
      </c>
      <c r="I644">
        <v>-107.5915195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21</v>
      </c>
      <c r="M644" t="s">
        <v>127</v>
      </c>
      <c r="N644">
        <v>643</v>
      </c>
      <c r="O644">
        <v>1</v>
      </c>
      <c r="P644">
        <v>35</v>
      </c>
      <c r="Q644">
        <v>0.27</v>
      </c>
      <c r="R644">
        <v>-0.1</v>
      </c>
      <c r="S644">
        <v>0.4</v>
      </c>
      <c r="T644">
        <v>-20</v>
      </c>
      <c r="U644">
        <v>103.2</v>
      </c>
      <c r="V644">
        <v>0.3</v>
      </c>
      <c r="W644">
        <v>0.03</v>
      </c>
      <c r="X644">
        <v>0.65</v>
      </c>
      <c r="Y644">
        <v>0.53</v>
      </c>
      <c r="Z644">
        <v>22.5</v>
      </c>
      <c r="AA644">
        <v>2</v>
      </c>
      <c r="AB644">
        <v>12.7</v>
      </c>
      <c r="AC644">
        <v>0.39</v>
      </c>
      <c r="AD644">
        <v>21.81</v>
      </c>
      <c r="AE644">
        <v>1.62</v>
      </c>
      <c r="AF644">
        <v>1</v>
      </c>
      <c r="AG644">
        <v>-0.1</v>
      </c>
      <c r="AH644">
        <v>0.09</v>
      </c>
      <c r="AI644">
        <v>101</v>
      </c>
      <c r="AJ644">
        <v>-0.02</v>
      </c>
      <c r="AK644">
        <v>0.05</v>
      </c>
      <c r="AL644">
        <v>13.3</v>
      </c>
      <c r="AM644">
        <v>3.5</v>
      </c>
      <c r="AN644">
        <v>0.17</v>
      </c>
      <c r="AO644">
        <v>144</v>
      </c>
      <c r="AP644">
        <v>2.58</v>
      </c>
      <c r="AQ644">
        <v>1.2999999999999999E-2</v>
      </c>
      <c r="AR644">
        <v>0.61</v>
      </c>
      <c r="AS644">
        <v>18.8</v>
      </c>
      <c r="AT644">
        <v>2.3E-2</v>
      </c>
      <c r="AU644">
        <v>3.71</v>
      </c>
      <c r="AV644">
        <v>-10</v>
      </c>
      <c r="AW644">
        <v>-2</v>
      </c>
      <c r="AX644">
        <v>5.6</v>
      </c>
      <c r="AY644">
        <v>3</v>
      </c>
      <c r="AZ644">
        <v>1.89</v>
      </c>
      <c r="BA644">
        <v>0.05</v>
      </c>
      <c r="BB644">
        <v>1.6</v>
      </c>
      <c r="BC644">
        <v>2.2999999999999998</v>
      </c>
      <c r="BD644">
        <v>0.2</v>
      </c>
      <c r="BE644">
        <v>19.2</v>
      </c>
      <c r="BF644">
        <v>-0.05</v>
      </c>
      <c r="BG644">
        <v>-0.02</v>
      </c>
      <c r="BH644">
        <v>3.1</v>
      </c>
      <c r="BI644">
        <v>0.02</v>
      </c>
      <c r="BJ644">
        <v>0.05</v>
      </c>
      <c r="BK644">
        <v>4</v>
      </c>
      <c r="BL644">
        <v>12</v>
      </c>
      <c r="BM644">
        <v>0.7</v>
      </c>
      <c r="BN644">
        <v>7.29</v>
      </c>
      <c r="BO644">
        <v>88.1</v>
      </c>
      <c r="BP644">
        <v>5.0999999999999996</v>
      </c>
      <c r="BQ644">
        <v>3.11</v>
      </c>
      <c r="BR644">
        <v>12.04</v>
      </c>
      <c r="BS644">
        <v>2.02</v>
      </c>
      <c r="BT644">
        <v>0.24</v>
      </c>
      <c r="BU644">
        <v>1.77</v>
      </c>
      <c r="BV644">
        <v>0.2</v>
      </c>
      <c r="BW644">
        <v>1.25</v>
      </c>
      <c r="BX644">
        <v>0.24</v>
      </c>
      <c r="BY644">
        <v>0.66</v>
      </c>
      <c r="BZ644">
        <v>0.1</v>
      </c>
      <c r="CA644">
        <v>0.64</v>
      </c>
      <c r="CB644">
        <v>0.11</v>
      </c>
    </row>
    <row r="645" spans="1:80" x14ac:dyDescent="0.3">
      <c r="A645" t="s">
        <v>2414</v>
      </c>
      <c r="B645" t="s">
        <v>2415</v>
      </c>
      <c r="C645" s="1" t="str">
        <f>HYPERLINK("http://geochem.nrcan.gc.ca/cdogs/content/bdl/bdl211193_e.htm", "21:1193")</f>
        <v>21:1193</v>
      </c>
      <c r="D645" s="1" t="str">
        <f>HYPERLINK("http://geochem.nrcan.gc.ca/cdogs/content/svy/svy210191_e.htm", "21:0191")</f>
        <v>21:0191</v>
      </c>
      <c r="E645" t="s">
        <v>2416</v>
      </c>
      <c r="F645" t="s">
        <v>2417</v>
      </c>
      <c r="H645">
        <v>56.787301399999997</v>
      </c>
      <c r="I645">
        <v>-107.5487011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21</v>
      </c>
      <c r="M645" t="s">
        <v>132</v>
      </c>
      <c r="N645">
        <v>644</v>
      </c>
      <c r="O645">
        <v>1</v>
      </c>
      <c r="P645">
        <v>40</v>
      </c>
      <c r="Q645">
        <v>0.64</v>
      </c>
      <c r="R645">
        <v>0.2</v>
      </c>
      <c r="S645">
        <v>-0.2</v>
      </c>
      <c r="T645">
        <v>-20</v>
      </c>
      <c r="U645">
        <v>67.3</v>
      </c>
      <c r="V645">
        <v>1.6</v>
      </c>
      <c r="W645">
        <v>0.03</v>
      </c>
      <c r="X645">
        <v>0.78</v>
      </c>
      <c r="Y645">
        <v>0.64</v>
      </c>
      <c r="Z645">
        <v>84.8</v>
      </c>
      <c r="AA645">
        <v>3.2</v>
      </c>
      <c r="AB645">
        <v>72.5</v>
      </c>
      <c r="AC645">
        <v>0.23</v>
      </c>
      <c r="AD645">
        <v>7.1</v>
      </c>
      <c r="AE645">
        <v>1.74</v>
      </c>
      <c r="AF645">
        <v>1</v>
      </c>
      <c r="AG645">
        <v>-0.1</v>
      </c>
      <c r="AH645">
        <v>0.47</v>
      </c>
      <c r="AI645">
        <v>82</v>
      </c>
      <c r="AJ645">
        <v>-0.02</v>
      </c>
      <c r="AK645">
        <v>0.02</v>
      </c>
      <c r="AL645">
        <v>41</v>
      </c>
      <c r="AM645">
        <v>1.1000000000000001</v>
      </c>
      <c r="AN645">
        <v>0.12</v>
      </c>
      <c r="AO645">
        <v>166</v>
      </c>
      <c r="AP645">
        <v>1.31</v>
      </c>
      <c r="AQ645">
        <v>6.0000000000000001E-3</v>
      </c>
      <c r="AR645">
        <v>1.72</v>
      </c>
      <c r="AS645">
        <v>10.3</v>
      </c>
      <c r="AT645">
        <v>4.1000000000000002E-2</v>
      </c>
      <c r="AU645">
        <v>1.92</v>
      </c>
      <c r="AV645">
        <v>-10</v>
      </c>
      <c r="AW645">
        <v>3</v>
      </c>
      <c r="AX645">
        <v>2</v>
      </c>
      <c r="AY645">
        <v>4</v>
      </c>
      <c r="AZ645">
        <v>1</v>
      </c>
      <c r="BA645">
        <v>0.03</v>
      </c>
      <c r="BB645">
        <v>6.9</v>
      </c>
      <c r="BC645">
        <v>1.3</v>
      </c>
      <c r="BD645">
        <v>1.2</v>
      </c>
      <c r="BE645">
        <v>18.899999999999999</v>
      </c>
      <c r="BF645">
        <v>-0.05</v>
      </c>
      <c r="BG645">
        <v>-0.02</v>
      </c>
      <c r="BH645">
        <v>7.7</v>
      </c>
      <c r="BI645">
        <v>0.04</v>
      </c>
      <c r="BJ645">
        <v>0.09</v>
      </c>
      <c r="BK645">
        <v>3.4</v>
      </c>
      <c r="BL645">
        <v>131</v>
      </c>
      <c r="BM645">
        <v>1.7</v>
      </c>
      <c r="BN645">
        <v>18.62</v>
      </c>
      <c r="BO645">
        <v>132.6</v>
      </c>
      <c r="BP645">
        <v>22.9</v>
      </c>
      <c r="BQ645">
        <v>9.81</v>
      </c>
      <c r="BR645">
        <v>37.71</v>
      </c>
      <c r="BS645">
        <v>5.82</v>
      </c>
      <c r="BT645">
        <v>0.61</v>
      </c>
      <c r="BU645">
        <v>4.37</v>
      </c>
      <c r="BV645">
        <v>0.57999999999999996</v>
      </c>
      <c r="BW645">
        <v>3.27</v>
      </c>
      <c r="BX645">
        <v>0.62</v>
      </c>
      <c r="BY645">
        <v>1.94</v>
      </c>
      <c r="BZ645">
        <v>0.28999999999999998</v>
      </c>
      <c r="CA645">
        <v>1.87</v>
      </c>
      <c r="CB645">
        <v>0.28999999999999998</v>
      </c>
    </row>
    <row r="646" spans="1:80" x14ac:dyDescent="0.3">
      <c r="A646" t="s">
        <v>2418</v>
      </c>
      <c r="B646" t="s">
        <v>2419</v>
      </c>
      <c r="C646" s="1" t="str">
        <f>HYPERLINK("http://geochem.nrcan.gc.ca/cdogs/content/bdl/bdl211193_e.htm", "21:1193")</f>
        <v>21:1193</v>
      </c>
      <c r="D646" s="1" t="str">
        <f>HYPERLINK("http://geochem.nrcan.gc.ca/cdogs/content/svy/svy210191_e.htm", "21:0191")</f>
        <v>21:0191</v>
      </c>
      <c r="E646" t="s">
        <v>2420</v>
      </c>
      <c r="F646" t="s">
        <v>2421</v>
      </c>
      <c r="H646">
        <v>56.783926800000003</v>
      </c>
      <c r="I646">
        <v>-107.52327320000001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21</v>
      </c>
      <c r="M646" t="s">
        <v>142</v>
      </c>
      <c r="N646">
        <v>645</v>
      </c>
      <c r="O646">
        <v>1</v>
      </c>
      <c r="P646">
        <v>90</v>
      </c>
      <c r="Q646">
        <v>1.41</v>
      </c>
      <c r="R646">
        <v>-0.1</v>
      </c>
      <c r="S646">
        <v>0.4</v>
      </c>
      <c r="T646">
        <v>-20</v>
      </c>
      <c r="U646">
        <v>132.69999999999999</v>
      </c>
      <c r="V646">
        <v>1.3</v>
      </c>
      <c r="W646">
        <v>7.0000000000000007E-2</v>
      </c>
      <c r="X646">
        <v>0.3</v>
      </c>
      <c r="Y646">
        <v>0.74</v>
      </c>
      <c r="Z646">
        <v>78.8</v>
      </c>
      <c r="AA646">
        <v>7.7</v>
      </c>
      <c r="AB646">
        <v>22.4</v>
      </c>
      <c r="AC646">
        <v>0.49</v>
      </c>
      <c r="AD646">
        <v>26.24</v>
      </c>
      <c r="AE646">
        <v>5.14</v>
      </c>
      <c r="AF646">
        <v>1.9</v>
      </c>
      <c r="AG646">
        <v>-0.1</v>
      </c>
      <c r="AH646">
        <v>-0.02</v>
      </c>
      <c r="AI646">
        <v>50</v>
      </c>
      <c r="AJ646">
        <v>-0.02</v>
      </c>
      <c r="AK646">
        <v>0.04</v>
      </c>
      <c r="AL646">
        <v>40.200000000000003</v>
      </c>
      <c r="AM646">
        <v>2.8</v>
      </c>
      <c r="AN646">
        <v>0.08</v>
      </c>
      <c r="AO646">
        <v>1014</v>
      </c>
      <c r="AP646">
        <v>2.0699999999999998</v>
      </c>
      <c r="AQ646">
        <v>7.0000000000000001E-3</v>
      </c>
      <c r="AR646">
        <v>0.47</v>
      </c>
      <c r="AS646">
        <v>15.4</v>
      </c>
      <c r="AT646">
        <v>0.161</v>
      </c>
      <c r="AU646">
        <v>3.18</v>
      </c>
      <c r="AV646">
        <v>-10</v>
      </c>
      <c r="AW646">
        <v>-2</v>
      </c>
      <c r="AX646">
        <v>4.4000000000000004</v>
      </c>
      <c r="AY646">
        <v>2</v>
      </c>
      <c r="AZ646">
        <v>0.42</v>
      </c>
      <c r="BA646">
        <v>7.0000000000000007E-2</v>
      </c>
      <c r="BB646">
        <v>2.9</v>
      </c>
      <c r="BC646">
        <v>1.6</v>
      </c>
      <c r="BD646">
        <v>0.2</v>
      </c>
      <c r="BE646">
        <v>14.8</v>
      </c>
      <c r="BF646">
        <v>-0.05</v>
      </c>
      <c r="BG646">
        <v>-0.02</v>
      </c>
      <c r="BH646">
        <v>1.3</v>
      </c>
      <c r="BI646">
        <v>1.2E-2</v>
      </c>
      <c r="BJ646">
        <v>0.24</v>
      </c>
      <c r="BK646">
        <v>11.5</v>
      </c>
      <c r="BL646">
        <v>34</v>
      </c>
      <c r="BM646">
        <v>0.3</v>
      </c>
      <c r="BN646">
        <v>21.64</v>
      </c>
      <c r="BO646">
        <v>148.69999999999999</v>
      </c>
      <c r="BP646">
        <v>0.4</v>
      </c>
      <c r="BQ646">
        <v>10.93</v>
      </c>
      <c r="BR646">
        <v>41.45</v>
      </c>
      <c r="BS646">
        <v>6.69</v>
      </c>
      <c r="BT646">
        <v>0.83</v>
      </c>
      <c r="BU646">
        <v>4.97</v>
      </c>
      <c r="BV646">
        <v>0.67</v>
      </c>
      <c r="BW646">
        <v>3.85</v>
      </c>
      <c r="BX646">
        <v>0.79</v>
      </c>
      <c r="BY646">
        <v>2.2200000000000002</v>
      </c>
      <c r="BZ646">
        <v>0.32</v>
      </c>
      <c r="CA646">
        <v>2.3199999999999998</v>
      </c>
      <c r="CB646">
        <v>0.32</v>
      </c>
    </row>
    <row r="647" spans="1:80" x14ac:dyDescent="0.3">
      <c r="A647" t="s">
        <v>2422</v>
      </c>
      <c r="B647" t="s">
        <v>2423</v>
      </c>
      <c r="C647" s="1" t="str">
        <f>HYPERLINK("http://geochem.nrcan.gc.ca/cdogs/content/bdl/bdl211193_e.htm", "21:1193")</f>
        <v>21:1193</v>
      </c>
      <c r="D647" s="1" t="str">
        <f>HYPERLINK("http://geochem.nrcan.gc.ca/cdogs/content/svy/svy210191_e.htm", "21:0191")</f>
        <v>21:0191</v>
      </c>
      <c r="E647" t="s">
        <v>2424</v>
      </c>
      <c r="F647" t="s">
        <v>2425</v>
      </c>
      <c r="H647">
        <v>56.806531700000001</v>
      </c>
      <c r="I647">
        <v>-107.5231702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21</v>
      </c>
      <c r="M647" t="s">
        <v>147</v>
      </c>
      <c r="N647">
        <v>646</v>
      </c>
      <c r="O647">
        <v>1</v>
      </c>
      <c r="P647">
        <v>26</v>
      </c>
      <c r="Q647">
        <v>0.66</v>
      </c>
      <c r="R647">
        <v>0.6</v>
      </c>
      <c r="S647">
        <v>0.6</v>
      </c>
      <c r="T647">
        <v>-20</v>
      </c>
      <c r="U647">
        <v>73.5</v>
      </c>
      <c r="V647">
        <v>0.2</v>
      </c>
      <c r="W647">
        <v>0.05</v>
      </c>
      <c r="X647">
        <v>0.38</v>
      </c>
      <c r="Y647">
        <v>0.18</v>
      </c>
      <c r="Z647">
        <v>36.799999999999997</v>
      </c>
      <c r="AA647">
        <v>3.4</v>
      </c>
      <c r="AB647">
        <v>13.4</v>
      </c>
      <c r="AC647">
        <v>0.72</v>
      </c>
      <c r="AD647">
        <v>8.49</v>
      </c>
      <c r="AE647">
        <v>0.89</v>
      </c>
      <c r="AF647">
        <v>1.7</v>
      </c>
      <c r="AG647">
        <v>-0.1</v>
      </c>
      <c r="AH647">
        <v>0.1</v>
      </c>
      <c r="AI647">
        <v>34</v>
      </c>
      <c r="AJ647">
        <v>-0.02</v>
      </c>
      <c r="AK647">
        <v>0.09</v>
      </c>
      <c r="AL647">
        <v>17.899999999999999</v>
      </c>
      <c r="AM647">
        <v>6.3</v>
      </c>
      <c r="AN647">
        <v>0.18</v>
      </c>
      <c r="AO647">
        <v>163</v>
      </c>
      <c r="AP647">
        <v>0.5</v>
      </c>
      <c r="AQ647">
        <v>8.9999999999999993E-3</v>
      </c>
      <c r="AR647">
        <v>1.06</v>
      </c>
      <c r="AS647">
        <v>8.5</v>
      </c>
      <c r="AT647">
        <v>4.3999999999999997E-2</v>
      </c>
      <c r="AU647">
        <v>2.83</v>
      </c>
      <c r="AV647">
        <v>-10</v>
      </c>
      <c r="AW647">
        <v>-2</v>
      </c>
      <c r="AX647">
        <v>10.5</v>
      </c>
      <c r="AY647">
        <v>-1</v>
      </c>
      <c r="AZ647">
        <v>0.2</v>
      </c>
      <c r="BA647">
        <v>0.02</v>
      </c>
      <c r="BB647">
        <v>2</v>
      </c>
      <c r="BC647">
        <v>0.4</v>
      </c>
      <c r="BD647">
        <v>0.3</v>
      </c>
      <c r="BE647">
        <v>19.7</v>
      </c>
      <c r="BF647">
        <v>-0.05</v>
      </c>
      <c r="BG647">
        <v>-0.02</v>
      </c>
      <c r="BH647">
        <v>3.7</v>
      </c>
      <c r="BI647">
        <v>2.8000000000000001E-2</v>
      </c>
      <c r="BJ647">
        <v>0.08</v>
      </c>
      <c r="BK647">
        <v>2.8</v>
      </c>
      <c r="BL647">
        <v>15</v>
      </c>
      <c r="BM647">
        <v>0.2</v>
      </c>
      <c r="BN647">
        <v>7.49</v>
      </c>
      <c r="BO647">
        <v>39.299999999999997</v>
      </c>
      <c r="BP647">
        <v>4</v>
      </c>
      <c r="BQ647">
        <v>4.3600000000000003</v>
      </c>
      <c r="BR647">
        <v>17.420000000000002</v>
      </c>
      <c r="BS647">
        <v>2.79</v>
      </c>
      <c r="BT647">
        <v>0.34</v>
      </c>
      <c r="BU647">
        <v>2.0499999999999998</v>
      </c>
      <c r="BV647">
        <v>0.25</v>
      </c>
      <c r="BW647">
        <v>1.4</v>
      </c>
      <c r="BX647">
        <v>0.25</v>
      </c>
      <c r="BY647">
        <v>0.76</v>
      </c>
      <c r="BZ647">
        <v>0.11</v>
      </c>
      <c r="CA647">
        <v>0.68</v>
      </c>
      <c r="CB647">
        <v>0.1</v>
      </c>
    </row>
    <row r="648" spans="1:80" x14ac:dyDescent="0.3">
      <c r="A648" t="s">
        <v>2426</v>
      </c>
      <c r="B648" t="s">
        <v>2427</v>
      </c>
      <c r="C648" s="1" t="str">
        <f>HYPERLINK("http://geochem.nrcan.gc.ca/cdogs/content/bdl/bdl211193_e.htm", "21:1193")</f>
        <v>21:1193</v>
      </c>
      <c r="D648" s="1" t="str">
        <f>HYPERLINK("http://geochem.nrcan.gc.ca/cdogs/content/svy/svy210191_e.htm", "21:0191")</f>
        <v>21:0191</v>
      </c>
      <c r="E648" t="s">
        <v>2428</v>
      </c>
      <c r="F648" t="s">
        <v>2429</v>
      </c>
      <c r="H648">
        <v>56.802010299999999</v>
      </c>
      <c r="I648">
        <v>-107.4506087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21</v>
      </c>
      <c r="M648" t="s">
        <v>152</v>
      </c>
      <c r="N648">
        <v>647</v>
      </c>
      <c r="O648">
        <v>1</v>
      </c>
      <c r="P648">
        <v>104</v>
      </c>
      <c r="Q648">
        <v>0.96</v>
      </c>
      <c r="R648">
        <v>0.4</v>
      </c>
      <c r="S648">
        <v>0.9</v>
      </c>
      <c r="T648">
        <v>-20</v>
      </c>
      <c r="U648">
        <v>117.8</v>
      </c>
      <c r="V648">
        <v>0.7</v>
      </c>
      <c r="W648">
        <v>0.08</v>
      </c>
      <c r="X648">
        <v>0.49</v>
      </c>
      <c r="Y648">
        <v>0.65</v>
      </c>
      <c r="Z648">
        <v>57.9</v>
      </c>
      <c r="AA648">
        <v>10.9</v>
      </c>
      <c r="AB648">
        <v>22.7</v>
      </c>
      <c r="AC648">
        <v>0.51</v>
      </c>
      <c r="AD648">
        <v>28.37</v>
      </c>
      <c r="AE648">
        <v>3.07</v>
      </c>
      <c r="AF648">
        <v>1.7</v>
      </c>
      <c r="AG648">
        <v>-0.1</v>
      </c>
      <c r="AH648">
        <v>-0.02</v>
      </c>
      <c r="AI648">
        <v>58</v>
      </c>
      <c r="AJ648">
        <v>-0.02</v>
      </c>
      <c r="AK648">
        <v>0.05</v>
      </c>
      <c r="AL648">
        <v>28.3</v>
      </c>
      <c r="AM648">
        <v>5.0999999999999996</v>
      </c>
      <c r="AN648">
        <v>0.15</v>
      </c>
      <c r="AO648">
        <v>653</v>
      </c>
      <c r="AP648">
        <v>4.95</v>
      </c>
      <c r="AQ648">
        <v>0.01</v>
      </c>
      <c r="AR648">
        <v>0.92</v>
      </c>
      <c r="AS648">
        <v>20.7</v>
      </c>
      <c r="AT648">
        <v>0.08</v>
      </c>
      <c r="AU648">
        <v>3.12</v>
      </c>
      <c r="AV648">
        <v>-10</v>
      </c>
      <c r="AW648">
        <v>-2</v>
      </c>
      <c r="AX648">
        <v>6</v>
      </c>
      <c r="AY648">
        <v>2</v>
      </c>
      <c r="AZ648">
        <v>0.51</v>
      </c>
      <c r="BA648">
        <v>0.08</v>
      </c>
      <c r="BB648">
        <v>2.2999999999999998</v>
      </c>
      <c r="BC648">
        <v>1.5</v>
      </c>
      <c r="BD648">
        <v>0.3</v>
      </c>
      <c r="BE648">
        <v>17.8</v>
      </c>
      <c r="BF648">
        <v>-0.05</v>
      </c>
      <c r="BG648">
        <v>0.02</v>
      </c>
      <c r="BH648">
        <v>1.5</v>
      </c>
      <c r="BI648">
        <v>1.9E-2</v>
      </c>
      <c r="BJ648">
        <v>0.16</v>
      </c>
      <c r="BK648">
        <v>14.7</v>
      </c>
      <c r="BL648">
        <v>33</v>
      </c>
      <c r="BM648">
        <v>0.7</v>
      </c>
      <c r="BN648">
        <v>9.92</v>
      </c>
      <c r="BO648">
        <v>135.5</v>
      </c>
      <c r="BP648">
        <v>0.8</v>
      </c>
      <c r="BQ648">
        <v>6.99</v>
      </c>
      <c r="BR648">
        <v>25.54</v>
      </c>
      <c r="BS648">
        <v>3.93</v>
      </c>
      <c r="BT648">
        <v>0.5</v>
      </c>
      <c r="BU648">
        <v>2.64</v>
      </c>
      <c r="BV648">
        <v>0.32</v>
      </c>
      <c r="BW648">
        <v>1.98</v>
      </c>
      <c r="BX648">
        <v>0.36</v>
      </c>
      <c r="BY648">
        <v>1.04</v>
      </c>
      <c r="BZ648">
        <v>0.14000000000000001</v>
      </c>
      <c r="CA648">
        <v>0.98</v>
      </c>
      <c r="CB648">
        <v>0.15</v>
      </c>
    </row>
    <row r="649" spans="1:80" x14ac:dyDescent="0.3">
      <c r="A649" t="s">
        <v>2430</v>
      </c>
      <c r="B649" t="s">
        <v>2431</v>
      </c>
      <c r="C649" s="1" t="str">
        <f>HYPERLINK("http://geochem.nrcan.gc.ca/cdogs/content/bdl/bdl211193_e.htm", "21:1193")</f>
        <v>21:1193</v>
      </c>
      <c r="D649" s="1" t="str">
        <f>HYPERLINK("http://geochem.nrcan.gc.ca/cdogs/content/svy/svy_e.htm", "")</f>
        <v/>
      </c>
      <c r="G649" s="1" t="str">
        <f>HYPERLINK("http://geochem.nrcan.gc.ca/cdogs/content/cr_/cr_00126_e.htm", "126")</f>
        <v>126</v>
      </c>
      <c r="J649" t="s">
        <v>135</v>
      </c>
      <c r="K649" t="s">
        <v>136</v>
      </c>
      <c r="L649">
        <v>21</v>
      </c>
      <c r="M649" t="s">
        <v>137</v>
      </c>
      <c r="N649">
        <v>648</v>
      </c>
      <c r="O649">
        <v>8</v>
      </c>
      <c r="P649">
        <v>841</v>
      </c>
      <c r="Q649">
        <v>1.51</v>
      </c>
      <c r="R649">
        <v>9.4</v>
      </c>
      <c r="S649">
        <v>2.6</v>
      </c>
      <c r="T649">
        <v>21</v>
      </c>
      <c r="U649">
        <v>213.2</v>
      </c>
      <c r="V649">
        <v>0.6</v>
      </c>
      <c r="W649">
        <v>1.22</v>
      </c>
      <c r="X649">
        <v>0.56999999999999995</v>
      </c>
      <c r="Y649">
        <v>0.95</v>
      </c>
      <c r="Z649">
        <v>92.2</v>
      </c>
      <c r="AA649">
        <v>15.8</v>
      </c>
      <c r="AB649">
        <v>28.7</v>
      </c>
      <c r="AC649">
        <v>1.4</v>
      </c>
      <c r="AD649">
        <v>35.31</v>
      </c>
      <c r="AE649">
        <v>3.27</v>
      </c>
      <c r="AF649">
        <v>5.3</v>
      </c>
      <c r="AG649">
        <v>-0.1</v>
      </c>
      <c r="AH649">
        <v>0.06</v>
      </c>
      <c r="AI649">
        <v>158</v>
      </c>
      <c r="AJ649">
        <v>7.0000000000000007E-2</v>
      </c>
      <c r="AK649">
        <v>0.22</v>
      </c>
      <c r="AL649">
        <v>55.6</v>
      </c>
      <c r="AM649">
        <v>17.100000000000001</v>
      </c>
      <c r="AN649">
        <v>0.6</v>
      </c>
      <c r="AO649">
        <v>1769</v>
      </c>
      <c r="AP649">
        <v>1.17</v>
      </c>
      <c r="AQ649">
        <v>0.03</v>
      </c>
      <c r="AR649">
        <v>1.41</v>
      </c>
      <c r="AS649">
        <v>24.6</v>
      </c>
      <c r="AT649">
        <v>0.125</v>
      </c>
      <c r="AU649">
        <v>38.450000000000003</v>
      </c>
      <c r="AV649">
        <v>-10</v>
      </c>
      <c r="AW649">
        <v>-2</v>
      </c>
      <c r="AX649">
        <v>17.3</v>
      </c>
      <c r="AY649">
        <v>-1</v>
      </c>
      <c r="AZ649">
        <v>0.15</v>
      </c>
      <c r="BA649">
        <v>0.46</v>
      </c>
      <c r="BB649">
        <v>5.9</v>
      </c>
      <c r="BC649">
        <v>0.8</v>
      </c>
      <c r="BD649">
        <v>1.4</v>
      </c>
      <c r="BE649">
        <v>27</v>
      </c>
      <c r="BF649">
        <v>-0.05</v>
      </c>
      <c r="BG649">
        <v>0.05</v>
      </c>
      <c r="BH649">
        <v>8.1</v>
      </c>
      <c r="BI649">
        <v>6.9000000000000006E-2</v>
      </c>
      <c r="BJ649">
        <v>0.3</v>
      </c>
      <c r="BK649">
        <v>6.8</v>
      </c>
      <c r="BL649">
        <v>43</v>
      </c>
      <c r="BM649">
        <v>0.3</v>
      </c>
      <c r="BN649">
        <v>27.91</v>
      </c>
      <c r="BO649">
        <v>202.2</v>
      </c>
      <c r="BP649">
        <v>3.8</v>
      </c>
      <c r="BQ649">
        <v>13.82</v>
      </c>
      <c r="BR649">
        <v>52.23</v>
      </c>
      <c r="BS649">
        <v>9.2899999999999991</v>
      </c>
      <c r="BT649">
        <v>1.36</v>
      </c>
      <c r="BU649">
        <v>6.73</v>
      </c>
      <c r="BV649">
        <v>0.92</v>
      </c>
      <c r="BW649">
        <v>5.32</v>
      </c>
      <c r="BX649">
        <v>0.98</v>
      </c>
      <c r="BY649">
        <v>2.84</v>
      </c>
      <c r="BZ649">
        <v>0.4</v>
      </c>
      <c r="CA649">
        <v>2.69</v>
      </c>
      <c r="CB649">
        <v>0.39</v>
      </c>
    </row>
    <row r="650" spans="1:80" x14ac:dyDescent="0.3">
      <c r="A650" t="s">
        <v>2432</v>
      </c>
      <c r="B650" t="s">
        <v>2433</v>
      </c>
      <c r="C650" s="1" t="str">
        <f>HYPERLINK("http://geochem.nrcan.gc.ca/cdogs/content/bdl/bdl211193_e.htm", "21:1193")</f>
        <v>21:1193</v>
      </c>
      <c r="D650" s="1" t="str">
        <f>HYPERLINK("http://geochem.nrcan.gc.ca/cdogs/content/svy/svy210191_e.htm", "21:0191")</f>
        <v>21:0191</v>
      </c>
      <c r="E650" t="s">
        <v>2434</v>
      </c>
      <c r="F650" t="s">
        <v>2435</v>
      </c>
      <c r="H650">
        <v>56.820492700000003</v>
      </c>
      <c r="I650">
        <v>-107.45674870000001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21</v>
      </c>
      <c r="M650" t="s">
        <v>157</v>
      </c>
      <c r="N650">
        <v>649</v>
      </c>
      <c r="O650">
        <v>1</v>
      </c>
      <c r="P650">
        <v>68</v>
      </c>
      <c r="Q650">
        <v>1.0900000000000001</v>
      </c>
      <c r="R650">
        <v>2.5</v>
      </c>
      <c r="S650">
        <v>0.4</v>
      </c>
      <c r="T650">
        <v>-20</v>
      </c>
      <c r="U650">
        <v>410.2</v>
      </c>
      <c r="V650">
        <v>0.7</v>
      </c>
      <c r="W650">
        <v>0.08</v>
      </c>
      <c r="X650">
        <v>0.28999999999999998</v>
      </c>
      <c r="Y650">
        <v>0.47</v>
      </c>
      <c r="Z650">
        <v>73.099999999999994</v>
      </c>
      <c r="AA650">
        <v>14.1</v>
      </c>
      <c r="AB650">
        <v>21.3</v>
      </c>
      <c r="AC650">
        <v>0.71</v>
      </c>
      <c r="AD650">
        <v>11.51</v>
      </c>
      <c r="AE650">
        <v>11.85</v>
      </c>
      <c r="AF650">
        <v>1.7</v>
      </c>
      <c r="AG650">
        <v>-0.1</v>
      </c>
      <c r="AH650">
        <v>0.13</v>
      </c>
      <c r="AI650">
        <v>53</v>
      </c>
      <c r="AJ650">
        <v>-0.02</v>
      </c>
      <c r="AK650">
        <v>0.08</v>
      </c>
      <c r="AL650">
        <v>33.200000000000003</v>
      </c>
      <c r="AM650">
        <v>6.1</v>
      </c>
      <c r="AN650">
        <v>0.16</v>
      </c>
      <c r="AO650">
        <v>10000</v>
      </c>
      <c r="AP650">
        <v>1.92</v>
      </c>
      <c r="AQ650">
        <v>8.9999999999999993E-3</v>
      </c>
      <c r="AR650">
        <v>0.77</v>
      </c>
      <c r="AS650">
        <v>16</v>
      </c>
      <c r="AT650">
        <v>0.215</v>
      </c>
      <c r="AU650">
        <v>3.21</v>
      </c>
      <c r="AV650">
        <v>-10</v>
      </c>
      <c r="AW650">
        <v>-2</v>
      </c>
      <c r="AX650">
        <v>9.4</v>
      </c>
      <c r="AY650">
        <v>-1</v>
      </c>
      <c r="AZ650">
        <v>0.12</v>
      </c>
      <c r="BA650">
        <v>0.02</v>
      </c>
      <c r="BB650">
        <v>4.2</v>
      </c>
      <c r="BC650">
        <v>0.9</v>
      </c>
      <c r="BD650">
        <v>0.3</v>
      </c>
      <c r="BE650">
        <v>22.5</v>
      </c>
      <c r="BF650">
        <v>-0.05</v>
      </c>
      <c r="BG650">
        <v>0.02</v>
      </c>
      <c r="BH650">
        <v>7.6</v>
      </c>
      <c r="BI650">
        <v>0.03</v>
      </c>
      <c r="BJ650">
        <v>0.21</v>
      </c>
      <c r="BK650">
        <v>8.6</v>
      </c>
      <c r="BL650">
        <v>50</v>
      </c>
      <c r="BM650">
        <v>0.5</v>
      </c>
      <c r="BN650">
        <v>17.8</v>
      </c>
      <c r="BO650">
        <v>92</v>
      </c>
      <c r="BP650">
        <v>6.6</v>
      </c>
      <c r="BQ650">
        <v>8.7200000000000006</v>
      </c>
      <c r="BR650">
        <v>34.18</v>
      </c>
      <c r="BS650">
        <v>5.52</v>
      </c>
      <c r="BT650">
        <v>0.69</v>
      </c>
      <c r="BU650">
        <v>4.28</v>
      </c>
      <c r="BV650">
        <v>0.54</v>
      </c>
      <c r="BW650">
        <v>3.32</v>
      </c>
      <c r="BX650">
        <v>0.64</v>
      </c>
      <c r="BY650">
        <v>1.85</v>
      </c>
      <c r="BZ650">
        <v>0.26</v>
      </c>
      <c r="CA650">
        <v>1.85</v>
      </c>
      <c r="CB650">
        <v>0.26</v>
      </c>
    </row>
    <row r="651" spans="1:80" x14ac:dyDescent="0.3">
      <c r="A651" t="s">
        <v>2436</v>
      </c>
      <c r="B651" t="s">
        <v>2437</v>
      </c>
      <c r="C651" s="1" t="str">
        <f>HYPERLINK("http://geochem.nrcan.gc.ca/cdogs/content/bdl/bdl211193_e.htm", "21:1193")</f>
        <v>21:1193</v>
      </c>
      <c r="D651" s="1" t="str">
        <f>HYPERLINK("http://geochem.nrcan.gc.ca/cdogs/content/svy/svy210191_e.htm", "21:0191")</f>
        <v>21:0191</v>
      </c>
      <c r="E651" t="s">
        <v>2438</v>
      </c>
      <c r="F651" t="s">
        <v>2439</v>
      </c>
      <c r="H651">
        <v>56.9314581</v>
      </c>
      <c r="I651">
        <v>-107.2607939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21</v>
      </c>
      <c r="M651" t="s">
        <v>162</v>
      </c>
      <c r="N651">
        <v>650</v>
      </c>
      <c r="O651">
        <v>1</v>
      </c>
      <c r="P651">
        <v>25</v>
      </c>
      <c r="Q651">
        <v>0.57999999999999996</v>
      </c>
      <c r="R651">
        <v>3.7</v>
      </c>
      <c r="S651">
        <v>-0.2</v>
      </c>
      <c r="T651">
        <v>-20</v>
      </c>
      <c r="U651">
        <v>132.5</v>
      </c>
      <c r="V651">
        <v>0.5</v>
      </c>
      <c r="W651">
        <v>0.06</v>
      </c>
      <c r="X651">
        <v>0.16</v>
      </c>
      <c r="Y651">
        <v>0.15</v>
      </c>
      <c r="Z651">
        <v>41.1</v>
      </c>
      <c r="AA651">
        <v>7.4</v>
      </c>
      <c r="AB651">
        <v>19.399999999999999</v>
      </c>
      <c r="AC651">
        <v>0.5</v>
      </c>
      <c r="AD651">
        <v>6.14</v>
      </c>
      <c r="AE651">
        <v>6.71</v>
      </c>
      <c r="AF651">
        <v>2</v>
      </c>
      <c r="AG651">
        <v>-0.1</v>
      </c>
      <c r="AH651">
        <v>0.13</v>
      </c>
      <c r="AI651">
        <v>23</v>
      </c>
      <c r="AJ651">
        <v>-0.02</v>
      </c>
      <c r="AK651">
        <v>0.08</v>
      </c>
      <c r="AL651">
        <v>20.9</v>
      </c>
      <c r="AM651">
        <v>5.5</v>
      </c>
      <c r="AN651">
        <v>0.19</v>
      </c>
      <c r="AO651">
        <v>1803</v>
      </c>
      <c r="AP651">
        <v>0.54</v>
      </c>
      <c r="AQ651">
        <v>1.2E-2</v>
      </c>
      <c r="AR651">
        <v>0.5</v>
      </c>
      <c r="AS651">
        <v>16</v>
      </c>
      <c r="AT651">
        <v>9.0999999999999998E-2</v>
      </c>
      <c r="AU651">
        <v>3.74</v>
      </c>
      <c r="AV651">
        <v>-10</v>
      </c>
      <c r="AW651">
        <v>3</v>
      </c>
      <c r="AX651">
        <v>8.9</v>
      </c>
      <c r="AY651">
        <v>-1</v>
      </c>
      <c r="AZ651">
        <v>0.04</v>
      </c>
      <c r="BA651">
        <v>-0.02</v>
      </c>
      <c r="BB651">
        <v>3</v>
      </c>
      <c r="BC651">
        <v>0.3</v>
      </c>
      <c r="BD651">
        <v>-0.1</v>
      </c>
      <c r="BE651">
        <v>24.4</v>
      </c>
      <c r="BF651">
        <v>-0.05</v>
      </c>
      <c r="BG651">
        <v>-0.02</v>
      </c>
      <c r="BH651">
        <v>7.5</v>
      </c>
      <c r="BI651">
        <v>3.2000000000000001E-2</v>
      </c>
      <c r="BJ651">
        <v>0.11</v>
      </c>
      <c r="BK651">
        <v>1.2</v>
      </c>
      <c r="BL651">
        <v>38</v>
      </c>
      <c r="BM651">
        <v>0.5</v>
      </c>
      <c r="BN651">
        <v>8.65</v>
      </c>
      <c r="BO651">
        <v>45.7</v>
      </c>
      <c r="BP651">
        <v>7.9</v>
      </c>
      <c r="BQ651">
        <v>5.04</v>
      </c>
      <c r="BR651">
        <v>18.670000000000002</v>
      </c>
      <c r="BS651">
        <v>3.14</v>
      </c>
      <c r="BT651">
        <v>0.41</v>
      </c>
      <c r="BU651">
        <v>2.5</v>
      </c>
      <c r="BV651">
        <v>0.26</v>
      </c>
      <c r="BW651">
        <v>1.67</v>
      </c>
      <c r="BX651">
        <v>0.34</v>
      </c>
      <c r="BY651">
        <v>0.86</v>
      </c>
      <c r="BZ651">
        <v>0.13</v>
      </c>
      <c r="CA651">
        <v>0.74</v>
      </c>
      <c r="CB651">
        <v>0.13</v>
      </c>
    </row>
    <row r="652" spans="1:80" x14ac:dyDescent="0.3">
      <c r="A652" t="s">
        <v>2440</v>
      </c>
      <c r="B652" t="s">
        <v>2441</v>
      </c>
      <c r="C652" s="1" t="str">
        <f>HYPERLINK("http://geochem.nrcan.gc.ca/cdogs/content/bdl/bdl211193_e.htm", "21:1193")</f>
        <v>21:1193</v>
      </c>
      <c r="D652" s="1" t="str">
        <f>HYPERLINK("http://geochem.nrcan.gc.ca/cdogs/content/svy/svy210191_e.htm", "21:0191")</f>
        <v>21:0191</v>
      </c>
      <c r="E652" t="s">
        <v>2442</v>
      </c>
      <c r="F652" t="s">
        <v>2443</v>
      </c>
      <c r="H652">
        <v>56.908684800000003</v>
      </c>
      <c r="I652">
        <v>-107.14254270000001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21</v>
      </c>
      <c r="M652" t="s">
        <v>167</v>
      </c>
      <c r="N652">
        <v>651</v>
      </c>
      <c r="O652">
        <v>1</v>
      </c>
      <c r="P652">
        <v>74</v>
      </c>
      <c r="Q652">
        <v>1.23</v>
      </c>
      <c r="R652">
        <v>0.6</v>
      </c>
      <c r="S652">
        <v>-0.2</v>
      </c>
      <c r="T652">
        <v>-20</v>
      </c>
      <c r="U652">
        <v>55</v>
      </c>
      <c r="V652">
        <v>1.5</v>
      </c>
      <c r="W652">
        <v>-0.02</v>
      </c>
      <c r="X652">
        <v>0.23</v>
      </c>
      <c r="Y652">
        <v>0.36</v>
      </c>
      <c r="Z652">
        <v>207.2</v>
      </c>
      <c r="AA652">
        <v>9.1</v>
      </c>
      <c r="AB652">
        <v>184.9</v>
      </c>
      <c r="AC652">
        <v>0.14000000000000001</v>
      </c>
      <c r="AD652">
        <v>16.920000000000002</v>
      </c>
      <c r="AE652">
        <v>31.69</v>
      </c>
      <c r="AF652">
        <v>1.6</v>
      </c>
      <c r="AG652">
        <v>0.4</v>
      </c>
      <c r="AH652">
        <v>0.28000000000000003</v>
      </c>
      <c r="AI652">
        <v>65</v>
      </c>
      <c r="AJ652">
        <v>-0.02</v>
      </c>
      <c r="AK652">
        <v>0.02</v>
      </c>
      <c r="AL652">
        <v>101.4</v>
      </c>
      <c r="AM652">
        <v>1</v>
      </c>
      <c r="AN652">
        <v>0.06</v>
      </c>
      <c r="AO652">
        <v>1006</v>
      </c>
      <c r="AP652">
        <v>3.01</v>
      </c>
      <c r="AQ652">
        <v>3.0000000000000001E-3</v>
      </c>
      <c r="AR652">
        <v>0.93</v>
      </c>
      <c r="AS652">
        <v>15.5</v>
      </c>
      <c r="AT652">
        <v>0.10299999999999999</v>
      </c>
      <c r="AU652">
        <v>2.91</v>
      </c>
      <c r="AV652">
        <v>16</v>
      </c>
      <c r="AW652">
        <v>-2</v>
      </c>
      <c r="AX652">
        <v>1.6</v>
      </c>
      <c r="AY652">
        <v>-1</v>
      </c>
      <c r="AZ652">
        <v>0.28999999999999998</v>
      </c>
      <c r="BA652">
        <v>0.02</v>
      </c>
      <c r="BB652">
        <v>23.1</v>
      </c>
      <c r="BC652">
        <v>1</v>
      </c>
      <c r="BD652">
        <v>0.4</v>
      </c>
      <c r="BE652">
        <v>13</v>
      </c>
      <c r="BF652">
        <v>-0.05</v>
      </c>
      <c r="BG652">
        <v>0.03</v>
      </c>
      <c r="BH652">
        <v>20.8</v>
      </c>
      <c r="BI652">
        <v>2.7E-2</v>
      </c>
      <c r="BJ652">
        <v>0.05</v>
      </c>
      <c r="BK652">
        <v>3.3</v>
      </c>
      <c r="BL652">
        <v>654</v>
      </c>
      <c r="BM652">
        <v>0.3</v>
      </c>
      <c r="BN652">
        <v>43.15</v>
      </c>
      <c r="BO652">
        <v>69.400000000000006</v>
      </c>
      <c r="BP652">
        <v>19.600000000000001</v>
      </c>
      <c r="BQ652">
        <v>25.39</v>
      </c>
      <c r="BR652">
        <v>86.92</v>
      </c>
      <c r="BS652">
        <v>13.82</v>
      </c>
      <c r="BT652">
        <v>1.59</v>
      </c>
      <c r="BU652">
        <v>9.93</v>
      </c>
      <c r="BV652">
        <v>1.33</v>
      </c>
      <c r="BW652">
        <v>7.78</v>
      </c>
      <c r="BX652">
        <v>1.63</v>
      </c>
      <c r="BY652">
        <v>4.4800000000000004</v>
      </c>
      <c r="BZ652">
        <v>0.67</v>
      </c>
      <c r="CA652">
        <v>4.54</v>
      </c>
      <c r="CB652">
        <v>0.74</v>
      </c>
    </row>
    <row r="653" spans="1:80" x14ac:dyDescent="0.3">
      <c r="A653" t="s">
        <v>2444</v>
      </c>
      <c r="B653" t="s">
        <v>2445</v>
      </c>
      <c r="C653" s="1" t="str">
        <f>HYPERLINK("http://geochem.nrcan.gc.ca/cdogs/content/bdl/bdl211193_e.htm", "21:1193")</f>
        <v>21:1193</v>
      </c>
      <c r="D653" s="1" t="str">
        <f>HYPERLINK("http://geochem.nrcan.gc.ca/cdogs/content/svy/svy210191_e.htm", "21:0191")</f>
        <v>21:0191</v>
      </c>
      <c r="E653" t="s">
        <v>2446</v>
      </c>
      <c r="F653" t="s">
        <v>2447</v>
      </c>
      <c r="H653">
        <v>56.884352800000002</v>
      </c>
      <c r="I653">
        <v>-107.0622905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21</v>
      </c>
      <c r="M653" t="s">
        <v>172</v>
      </c>
      <c r="N653">
        <v>652</v>
      </c>
      <c r="O653">
        <v>1</v>
      </c>
      <c r="P653">
        <v>110</v>
      </c>
      <c r="Q653">
        <v>0.91</v>
      </c>
      <c r="R653">
        <v>-0.1</v>
      </c>
      <c r="S653">
        <v>-0.2</v>
      </c>
      <c r="T653">
        <v>-20</v>
      </c>
      <c r="U653">
        <v>94.4</v>
      </c>
      <c r="V653">
        <v>0.6</v>
      </c>
      <c r="W653">
        <v>0.03</v>
      </c>
      <c r="X653">
        <v>0.26</v>
      </c>
      <c r="Y653">
        <v>0.77</v>
      </c>
      <c r="Z653">
        <v>127.1</v>
      </c>
      <c r="AA653">
        <v>10.4</v>
      </c>
      <c r="AB653">
        <v>35.700000000000003</v>
      </c>
      <c r="AC653">
        <v>0.57999999999999996</v>
      </c>
      <c r="AD653">
        <v>25.56</v>
      </c>
      <c r="AE653">
        <v>6.89</v>
      </c>
      <c r="AF653">
        <v>2.6</v>
      </c>
      <c r="AG653">
        <v>0.2</v>
      </c>
      <c r="AH653">
        <v>0.17</v>
      </c>
      <c r="AI653">
        <v>41</v>
      </c>
      <c r="AJ653">
        <v>-0.02</v>
      </c>
      <c r="AK653">
        <v>0.09</v>
      </c>
      <c r="AL653">
        <v>68.3</v>
      </c>
      <c r="AM653">
        <v>7.1</v>
      </c>
      <c r="AN653">
        <v>0.19</v>
      </c>
      <c r="AO653">
        <v>1059</v>
      </c>
      <c r="AP653">
        <v>3.04</v>
      </c>
      <c r="AQ653">
        <v>8.0000000000000002E-3</v>
      </c>
      <c r="AR653">
        <v>1.39</v>
      </c>
      <c r="AS653">
        <v>21.8</v>
      </c>
      <c r="AT653">
        <v>6.9000000000000006E-2</v>
      </c>
      <c r="AU653">
        <v>4.3499999999999996</v>
      </c>
      <c r="AV653">
        <v>-10</v>
      </c>
      <c r="AW653">
        <v>-2</v>
      </c>
      <c r="AX653">
        <v>14.9</v>
      </c>
      <c r="AY653">
        <v>-1</v>
      </c>
      <c r="AZ653">
        <v>0.37</v>
      </c>
      <c r="BA653">
        <v>0.03</v>
      </c>
      <c r="BB653">
        <v>6.6</v>
      </c>
      <c r="BC653">
        <v>1.7</v>
      </c>
      <c r="BD653">
        <v>0.4</v>
      </c>
      <c r="BE653">
        <v>15.2</v>
      </c>
      <c r="BF653">
        <v>-0.05</v>
      </c>
      <c r="BG653">
        <v>-0.02</v>
      </c>
      <c r="BH653">
        <v>12.3</v>
      </c>
      <c r="BI653">
        <v>4.1000000000000002E-2</v>
      </c>
      <c r="BJ653">
        <v>0.17</v>
      </c>
      <c r="BK653">
        <v>3.1</v>
      </c>
      <c r="BL653">
        <v>56</v>
      </c>
      <c r="BM653">
        <v>-0.1</v>
      </c>
      <c r="BN653">
        <v>22.5</v>
      </c>
      <c r="BO653">
        <v>161</v>
      </c>
      <c r="BP653">
        <v>6.2</v>
      </c>
      <c r="BQ653">
        <v>16.55</v>
      </c>
      <c r="BR653">
        <v>62.29</v>
      </c>
      <c r="BS653">
        <v>9.0500000000000007</v>
      </c>
      <c r="BT653">
        <v>0.72</v>
      </c>
      <c r="BU653">
        <v>5.89</v>
      </c>
      <c r="BV653">
        <v>0.77</v>
      </c>
      <c r="BW653">
        <v>4.1900000000000004</v>
      </c>
      <c r="BX653">
        <v>0.79</v>
      </c>
      <c r="BY653">
        <v>2.25</v>
      </c>
      <c r="BZ653">
        <v>0.35</v>
      </c>
      <c r="CA653">
        <v>2.34</v>
      </c>
      <c r="CB653">
        <v>0.37</v>
      </c>
    </row>
    <row r="654" spans="1:80" x14ac:dyDescent="0.3">
      <c r="A654" t="s">
        <v>2448</v>
      </c>
      <c r="B654" t="s">
        <v>2449</v>
      </c>
      <c r="C654" s="1" t="str">
        <f>HYPERLINK("http://geochem.nrcan.gc.ca/cdogs/content/bdl/bdl211193_e.htm", "21:1193")</f>
        <v>21:1193</v>
      </c>
      <c r="D654" s="1" t="str">
        <f>HYPERLINK("http://geochem.nrcan.gc.ca/cdogs/content/svy/svy210191_e.htm", "21:0191")</f>
        <v>21:0191</v>
      </c>
      <c r="E654" t="s">
        <v>2450</v>
      </c>
      <c r="F654" t="s">
        <v>2451</v>
      </c>
      <c r="H654">
        <v>56.834221700000001</v>
      </c>
      <c r="I654">
        <v>-107.0181729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21</v>
      </c>
      <c r="M654" t="s">
        <v>177</v>
      </c>
      <c r="N654">
        <v>653</v>
      </c>
      <c r="O654">
        <v>1</v>
      </c>
      <c r="P654">
        <v>131</v>
      </c>
      <c r="Q654">
        <v>0.6</v>
      </c>
      <c r="R654">
        <v>-0.1</v>
      </c>
      <c r="S654">
        <v>-0.2</v>
      </c>
      <c r="T654">
        <v>-20</v>
      </c>
      <c r="U654">
        <v>65.900000000000006</v>
      </c>
      <c r="V654">
        <v>0.4</v>
      </c>
      <c r="W654">
        <v>0.04</v>
      </c>
      <c r="X654">
        <v>0.25</v>
      </c>
      <c r="Y654">
        <v>0.54</v>
      </c>
      <c r="Z654">
        <v>42.6</v>
      </c>
      <c r="AA654">
        <v>5.9</v>
      </c>
      <c r="AB654">
        <v>35.200000000000003</v>
      </c>
      <c r="AC654">
        <v>0.32</v>
      </c>
      <c r="AD654">
        <v>21.96</v>
      </c>
      <c r="AE654">
        <v>12.9</v>
      </c>
      <c r="AF654">
        <v>2</v>
      </c>
      <c r="AG654">
        <v>0.2</v>
      </c>
      <c r="AH654">
        <v>0.08</v>
      </c>
      <c r="AI654">
        <v>57</v>
      </c>
      <c r="AJ654">
        <v>-0.02</v>
      </c>
      <c r="AK654">
        <v>0.04</v>
      </c>
      <c r="AL654">
        <v>26.1</v>
      </c>
      <c r="AM654">
        <v>3.7</v>
      </c>
      <c r="AN654">
        <v>0.15</v>
      </c>
      <c r="AO654">
        <v>942</v>
      </c>
      <c r="AP654">
        <v>7.61</v>
      </c>
      <c r="AQ654">
        <v>8.0000000000000002E-3</v>
      </c>
      <c r="AR654">
        <v>0.69</v>
      </c>
      <c r="AS654">
        <v>53.2</v>
      </c>
      <c r="AT654">
        <v>0.113</v>
      </c>
      <c r="AU654">
        <v>5.97</v>
      </c>
      <c r="AV654">
        <v>-10</v>
      </c>
      <c r="AW654">
        <v>-2</v>
      </c>
      <c r="AX654">
        <v>5.3</v>
      </c>
      <c r="AY654">
        <v>2</v>
      </c>
      <c r="AZ654">
        <v>0.54</v>
      </c>
      <c r="BA654">
        <v>0.05</v>
      </c>
      <c r="BB654">
        <v>3.3</v>
      </c>
      <c r="BC654">
        <v>2.5</v>
      </c>
      <c r="BD654">
        <v>-0.1</v>
      </c>
      <c r="BE654">
        <v>13.7</v>
      </c>
      <c r="BF654">
        <v>-0.05</v>
      </c>
      <c r="BG654">
        <v>-0.02</v>
      </c>
      <c r="BH654">
        <v>5.4</v>
      </c>
      <c r="BI654">
        <v>2.1000000000000001E-2</v>
      </c>
      <c r="BJ654">
        <v>0.11</v>
      </c>
      <c r="BK654">
        <v>4.2</v>
      </c>
      <c r="BL654">
        <v>47</v>
      </c>
      <c r="BM654">
        <v>0.4</v>
      </c>
      <c r="BN654">
        <v>12.52</v>
      </c>
      <c r="BO654">
        <v>132</v>
      </c>
      <c r="BP654">
        <v>4.9000000000000004</v>
      </c>
      <c r="BQ654">
        <v>6.73</v>
      </c>
      <c r="BR654">
        <v>23.53</v>
      </c>
      <c r="BS654">
        <v>3.92</v>
      </c>
      <c r="BT654">
        <v>0.32</v>
      </c>
      <c r="BU654">
        <v>2.77</v>
      </c>
      <c r="BV654">
        <v>0.35</v>
      </c>
      <c r="BW654">
        <v>2.2200000000000002</v>
      </c>
      <c r="BX654">
        <v>0.44</v>
      </c>
      <c r="BY654">
        <v>1.22</v>
      </c>
      <c r="BZ654">
        <v>0.15</v>
      </c>
      <c r="CA654">
        <v>1.1200000000000001</v>
      </c>
      <c r="CB654">
        <v>0.2</v>
      </c>
    </row>
    <row r="655" spans="1:80" x14ac:dyDescent="0.3">
      <c r="A655" t="s">
        <v>2452</v>
      </c>
      <c r="B655" t="s">
        <v>2453</v>
      </c>
      <c r="C655" s="1" t="str">
        <f>HYPERLINK("http://geochem.nrcan.gc.ca/cdogs/content/bdl/bdl211193_e.htm", "21:1193")</f>
        <v>21:1193</v>
      </c>
      <c r="D655" s="1" t="str">
        <f>HYPERLINK("http://geochem.nrcan.gc.ca/cdogs/content/svy/svy210191_e.htm", "21:0191")</f>
        <v>21:0191</v>
      </c>
      <c r="E655" t="s">
        <v>2454</v>
      </c>
      <c r="F655" t="s">
        <v>2455</v>
      </c>
      <c r="H655">
        <v>56.787731200000003</v>
      </c>
      <c r="I655">
        <v>-106.988316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22</v>
      </c>
      <c r="M655" t="s">
        <v>84</v>
      </c>
      <c r="N655">
        <v>654</v>
      </c>
      <c r="O655">
        <v>7</v>
      </c>
      <c r="P655">
        <v>64</v>
      </c>
      <c r="Q655">
        <v>0.93</v>
      </c>
      <c r="R655">
        <v>1.1000000000000001</v>
      </c>
      <c r="S655">
        <v>-0.2</v>
      </c>
      <c r="T655">
        <v>-20</v>
      </c>
      <c r="U655">
        <v>64.099999999999994</v>
      </c>
      <c r="V655">
        <v>1.1000000000000001</v>
      </c>
      <c r="W655">
        <v>0.04</v>
      </c>
      <c r="X655">
        <v>0.26</v>
      </c>
      <c r="Y655">
        <v>0.43</v>
      </c>
      <c r="Z655">
        <v>196.9</v>
      </c>
      <c r="AA655">
        <v>9</v>
      </c>
      <c r="AB655">
        <v>37.799999999999997</v>
      </c>
      <c r="AC655">
        <v>0.47</v>
      </c>
      <c r="AD655">
        <v>17.420000000000002</v>
      </c>
      <c r="AE655">
        <v>4.37</v>
      </c>
      <c r="AF655">
        <v>2.5</v>
      </c>
      <c r="AG655">
        <v>0.1</v>
      </c>
      <c r="AH655">
        <v>0.23</v>
      </c>
      <c r="AI655">
        <v>80</v>
      </c>
      <c r="AJ655">
        <v>-0.02</v>
      </c>
      <c r="AK655">
        <v>0.04</v>
      </c>
      <c r="AL655">
        <v>101.5</v>
      </c>
      <c r="AM655">
        <v>4.9000000000000004</v>
      </c>
      <c r="AN655">
        <v>0.1</v>
      </c>
      <c r="AO655">
        <v>317</v>
      </c>
      <c r="AP655">
        <v>1.64</v>
      </c>
      <c r="AQ655">
        <v>8.0000000000000002E-3</v>
      </c>
      <c r="AR655">
        <v>1.23</v>
      </c>
      <c r="AS655">
        <v>17</v>
      </c>
      <c r="AT655">
        <v>4.3999999999999997E-2</v>
      </c>
      <c r="AU655">
        <v>2.92</v>
      </c>
      <c r="AV655">
        <v>-10</v>
      </c>
      <c r="AW655">
        <v>-2</v>
      </c>
      <c r="AX655">
        <v>5.7</v>
      </c>
      <c r="AY655">
        <v>-1</v>
      </c>
      <c r="AZ655">
        <v>0.26</v>
      </c>
      <c r="BA655">
        <v>0.02</v>
      </c>
      <c r="BB655">
        <v>7.5</v>
      </c>
      <c r="BC655">
        <v>1.2</v>
      </c>
      <c r="BD655">
        <v>0.4</v>
      </c>
      <c r="BE655">
        <v>16.600000000000001</v>
      </c>
      <c r="BF655">
        <v>-0.05</v>
      </c>
      <c r="BG655">
        <v>-0.02</v>
      </c>
      <c r="BH655">
        <v>17.899999999999999</v>
      </c>
      <c r="BI655">
        <v>2.7E-2</v>
      </c>
      <c r="BJ655">
        <v>0.13</v>
      </c>
      <c r="BK655">
        <v>7.2</v>
      </c>
      <c r="BL655">
        <v>85</v>
      </c>
      <c r="BM655">
        <v>0.3</v>
      </c>
      <c r="BN655">
        <v>31.66</v>
      </c>
      <c r="BO655">
        <v>78.900000000000006</v>
      </c>
      <c r="BP655">
        <v>12.1</v>
      </c>
      <c r="BQ655">
        <v>22.34</v>
      </c>
      <c r="BR655">
        <v>87.49</v>
      </c>
      <c r="BS655">
        <v>13.31</v>
      </c>
      <c r="BT655">
        <v>0.93</v>
      </c>
      <c r="BU655">
        <v>9.5399999999999991</v>
      </c>
      <c r="BV655">
        <v>1.17</v>
      </c>
      <c r="BW655">
        <v>6.51</v>
      </c>
      <c r="BX655">
        <v>1.21</v>
      </c>
      <c r="BY655">
        <v>3.26</v>
      </c>
      <c r="BZ655">
        <v>0.48</v>
      </c>
      <c r="CA655">
        <v>2.93</v>
      </c>
      <c r="CB655">
        <v>0.44</v>
      </c>
    </row>
    <row r="656" spans="1:80" x14ac:dyDescent="0.3">
      <c r="A656" t="s">
        <v>2456</v>
      </c>
      <c r="B656" t="s">
        <v>2457</v>
      </c>
      <c r="C656" s="1" t="str">
        <f>HYPERLINK("http://geochem.nrcan.gc.ca/cdogs/content/bdl/bdl211193_e.htm", "21:1193")</f>
        <v>21:1193</v>
      </c>
      <c r="D656" s="1" t="str">
        <f>HYPERLINK("http://geochem.nrcan.gc.ca/cdogs/content/svy/svy210191_e.htm", "21:0191")</f>
        <v>21:0191</v>
      </c>
      <c r="E656" t="s">
        <v>2454</v>
      </c>
      <c r="F656" t="s">
        <v>2458</v>
      </c>
      <c r="H656">
        <v>56.787731200000003</v>
      </c>
      <c r="I656">
        <v>-106.988316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22</v>
      </c>
      <c r="M656" t="s">
        <v>108</v>
      </c>
      <c r="N656">
        <v>655</v>
      </c>
      <c r="O656">
        <v>1</v>
      </c>
      <c r="P656">
        <v>61</v>
      </c>
      <c r="Q656">
        <v>0.92</v>
      </c>
      <c r="R656">
        <v>0.8</v>
      </c>
      <c r="S656">
        <v>-0.2</v>
      </c>
      <c r="T656">
        <v>-20</v>
      </c>
      <c r="U656">
        <v>64.599999999999994</v>
      </c>
      <c r="V656">
        <v>0.7</v>
      </c>
      <c r="W656">
        <v>0.03</v>
      </c>
      <c r="X656">
        <v>0.26</v>
      </c>
      <c r="Y656">
        <v>0.41</v>
      </c>
      <c r="Z656">
        <v>195.3</v>
      </c>
      <c r="AA656">
        <v>8.6999999999999993</v>
      </c>
      <c r="AB656">
        <v>38.4</v>
      </c>
      <c r="AC656">
        <v>0.49</v>
      </c>
      <c r="AD656">
        <v>16.809999999999999</v>
      </c>
      <c r="AE656">
        <v>4.28</v>
      </c>
      <c r="AF656">
        <v>2.4</v>
      </c>
      <c r="AG656">
        <v>0.1</v>
      </c>
      <c r="AH656">
        <v>0.25</v>
      </c>
      <c r="AI656">
        <v>73</v>
      </c>
      <c r="AJ656">
        <v>0.02</v>
      </c>
      <c r="AK656">
        <v>0.04</v>
      </c>
      <c r="AL656">
        <v>97.7</v>
      </c>
      <c r="AM656">
        <v>4.5</v>
      </c>
      <c r="AN656">
        <v>0.11</v>
      </c>
      <c r="AO656">
        <v>300</v>
      </c>
      <c r="AP656">
        <v>1.62</v>
      </c>
      <c r="AQ656">
        <v>1.2E-2</v>
      </c>
      <c r="AR656">
        <v>1.27</v>
      </c>
      <c r="AS656">
        <v>16.100000000000001</v>
      </c>
      <c r="AT656">
        <v>4.9000000000000002E-2</v>
      </c>
      <c r="AU656">
        <v>4.6100000000000003</v>
      </c>
      <c r="AV656">
        <v>-10</v>
      </c>
      <c r="AW656">
        <v>-2</v>
      </c>
      <c r="AX656">
        <v>5.6</v>
      </c>
      <c r="AY656">
        <v>2</v>
      </c>
      <c r="AZ656">
        <v>0.26</v>
      </c>
      <c r="BA656">
        <v>0.02</v>
      </c>
      <c r="BB656">
        <v>7.5</v>
      </c>
      <c r="BC656">
        <v>1.2</v>
      </c>
      <c r="BD656">
        <v>0.5</v>
      </c>
      <c r="BE656">
        <v>17.2</v>
      </c>
      <c r="BF656">
        <v>-0.05</v>
      </c>
      <c r="BG656">
        <v>-0.02</v>
      </c>
      <c r="BH656">
        <v>17.899999999999999</v>
      </c>
      <c r="BI656">
        <v>2.8000000000000001E-2</v>
      </c>
      <c r="BJ656">
        <v>0.13</v>
      </c>
      <c r="BK656">
        <v>7.1</v>
      </c>
      <c r="BL656">
        <v>85</v>
      </c>
      <c r="BM656">
        <v>0.4</v>
      </c>
      <c r="BN656">
        <v>31.55</v>
      </c>
      <c r="BO656">
        <v>85.8</v>
      </c>
      <c r="BP656">
        <v>12.5</v>
      </c>
      <c r="BQ656">
        <v>22.27</v>
      </c>
      <c r="BR656">
        <v>87.92</v>
      </c>
      <c r="BS656">
        <v>13.48</v>
      </c>
      <c r="BT656">
        <v>0.87</v>
      </c>
      <c r="BU656">
        <v>9.0399999999999991</v>
      </c>
      <c r="BV656">
        <v>1.1599999999999999</v>
      </c>
      <c r="BW656">
        <v>6.15</v>
      </c>
      <c r="BX656">
        <v>1.18</v>
      </c>
      <c r="BY656">
        <v>3.31</v>
      </c>
      <c r="BZ656">
        <v>0.47</v>
      </c>
      <c r="CA656">
        <v>3.21</v>
      </c>
      <c r="CB656">
        <v>0.46</v>
      </c>
    </row>
    <row r="657" spans="1:80" x14ac:dyDescent="0.3">
      <c r="A657" t="s">
        <v>2459</v>
      </c>
      <c r="B657" t="s">
        <v>2460</v>
      </c>
      <c r="C657" s="1" t="str">
        <f>HYPERLINK("http://geochem.nrcan.gc.ca/cdogs/content/bdl/bdl211193_e.htm", "21:1193")</f>
        <v>21:1193</v>
      </c>
      <c r="D657" s="1" t="str">
        <f>HYPERLINK("http://geochem.nrcan.gc.ca/cdogs/content/svy/svy210191_e.htm", "21:0191")</f>
        <v>21:0191</v>
      </c>
      <c r="E657" t="s">
        <v>2454</v>
      </c>
      <c r="F657" t="s">
        <v>2461</v>
      </c>
      <c r="H657">
        <v>56.787731200000003</v>
      </c>
      <c r="I657">
        <v>-106.988316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22</v>
      </c>
      <c r="M657" t="s">
        <v>112</v>
      </c>
      <c r="N657">
        <v>656</v>
      </c>
      <c r="O657">
        <v>1</v>
      </c>
      <c r="P657">
        <v>65</v>
      </c>
      <c r="Q657">
        <v>0.94</v>
      </c>
      <c r="R657">
        <v>0.9</v>
      </c>
      <c r="S657">
        <v>2.2000000000000002</v>
      </c>
      <c r="T657">
        <v>-20</v>
      </c>
      <c r="U657">
        <v>64.5</v>
      </c>
      <c r="V657">
        <v>0.8</v>
      </c>
      <c r="W657">
        <v>0.03</v>
      </c>
      <c r="X657">
        <v>0.26</v>
      </c>
      <c r="Y657">
        <v>0.42</v>
      </c>
      <c r="Z657">
        <v>208.8</v>
      </c>
      <c r="AA657">
        <v>9.1</v>
      </c>
      <c r="AB657">
        <v>38.700000000000003</v>
      </c>
      <c r="AC657">
        <v>0.49</v>
      </c>
      <c r="AD657">
        <v>17.559999999999999</v>
      </c>
      <c r="AE657">
        <v>4.46</v>
      </c>
      <c r="AF657">
        <v>2.4</v>
      </c>
      <c r="AG657">
        <v>0.1</v>
      </c>
      <c r="AH657">
        <v>0.26</v>
      </c>
      <c r="AI657">
        <v>82</v>
      </c>
      <c r="AJ657">
        <v>-0.02</v>
      </c>
      <c r="AK657">
        <v>0.04</v>
      </c>
      <c r="AL657">
        <v>106</v>
      </c>
      <c r="AM657">
        <v>4.9000000000000004</v>
      </c>
      <c r="AN657">
        <v>0.11</v>
      </c>
      <c r="AO657">
        <v>321</v>
      </c>
      <c r="AP657">
        <v>1.74</v>
      </c>
      <c r="AQ657">
        <v>1.4E-2</v>
      </c>
      <c r="AR657">
        <v>1.24</v>
      </c>
      <c r="AS657">
        <v>16.5</v>
      </c>
      <c r="AT657">
        <v>0.05</v>
      </c>
      <c r="AU657">
        <v>3.54</v>
      </c>
      <c r="AV657">
        <v>-10</v>
      </c>
      <c r="AW657">
        <v>-2</v>
      </c>
      <c r="AX657">
        <v>5.8</v>
      </c>
      <c r="AY657">
        <v>-1</v>
      </c>
      <c r="AZ657">
        <v>0.27</v>
      </c>
      <c r="BA657">
        <v>-0.02</v>
      </c>
      <c r="BB657">
        <v>7.6</v>
      </c>
      <c r="BC657">
        <v>1.4</v>
      </c>
      <c r="BD657">
        <v>0.5</v>
      </c>
      <c r="BE657">
        <v>16.8</v>
      </c>
      <c r="BF657">
        <v>-0.05</v>
      </c>
      <c r="BG657">
        <v>-0.02</v>
      </c>
      <c r="BH657">
        <v>19</v>
      </c>
      <c r="BI657">
        <v>2.9000000000000001E-2</v>
      </c>
      <c r="BJ657">
        <v>0.13</v>
      </c>
      <c r="BK657">
        <v>7.5</v>
      </c>
      <c r="BL657">
        <v>88</v>
      </c>
      <c r="BM657">
        <v>0.3</v>
      </c>
      <c r="BN657">
        <v>32.01</v>
      </c>
      <c r="BO657">
        <v>79.599999999999994</v>
      </c>
      <c r="BP657">
        <v>13.2</v>
      </c>
      <c r="BQ657">
        <v>23.46</v>
      </c>
      <c r="BR657">
        <v>93.47</v>
      </c>
      <c r="BS657">
        <v>14.1</v>
      </c>
      <c r="BT657">
        <v>0.93</v>
      </c>
      <c r="BU657">
        <v>9.92</v>
      </c>
      <c r="BV657">
        <v>1.1599999999999999</v>
      </c>
      <c r="BW657">
        <v>6.64</v>
      </c>
      <c r="BX657">
        <v>1.26</v>
      </c>
      <c r="BY657">
        <v>3.36</v>
      </c>
      <c r="BZ657">
        <v>0.52</v>
      </c>
      <c r="CA657">
        <v>3.16</v>
      </c>
      <c r="CB657">
        <v>0.47</v>
      </c>
    </row>
    <row r="658" spans="1:80" x14ac:dyDescent="0.3">
      <c r="A658" t="s">
        <v>2462</v>
      </c>
      <c r="B658" t="s">
        <v>2463</v>
      </c>
      <c r="C658" s="1" t="str">
        <f>HYPERLINK("http://geochem.nrcan.gc.ca/cdogs/content/bdl/bdl211193_e.htm", "21:1193")</f>
        <v>21:1193</v>
      </c>
      <c r="D658" s="1" t="str">
        <f>HYPERLINK("http://geochem.nrcan.gc.ca/cdogs/content/svy/svy210191_e.htm", "21:0191")</f>
        <v>21:0191</v>
      </c>
      <c r="E658" t="s">
        <v>2464</v>
      </c>
      <c r="F658" t="s">
        <v>2465</v>
      </c>
      <c r="H658">
        <v>56.747123600000002</v>
      </c>
      <c r="I658">
        <v>-106.97473770000001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22</v>
      </c>
      <c r="M658" t="s">
        <v>89</v>
      </c>
      <c r="N658">
        <v>657</v>
      </c>
      <c r="O658">
        <v>1</v>
      </c>
      <c r="P658">
        <v>65</v>
      </c>
      <c r="Q658">
        <v>0.55000000000000004</v>
      </c>
      <c r="R658">
        <v>-0.1</v>
      </c>
      <c r="S658">
        <v>-0.2</v>
      </c>
      <c r="T658">
        <v>-20</v>
      </c>
      <c r="U658">
        <v>78.900000000000006</v>
      </c>
      <c r="V658">
        <v>0.3</v>
      </c>
      <c r="W658">
        <v>0.03</v>
      </c>
      <c r="X658">
        <v>0.42</v>
      </c>
      <c r="Y658">
        <v>0.42</v>
      </c>
      <c r="Z658">
        <v>28.9</v>
      </c>
      <c r="AA658">
        <v>3.7</v>
      </c>
      <c r="AB658">
        <v>11.7</v>
      </c>
      <c r="AC658">
        <v>0.26</v>
      </c>
      <c r="AD658">
        <v>11.11</v>
      </c>
      <c r="AE658">
        <v>0.86</v>
      </c>
      <c r="AF658">
        <v>0.9</v>
      </c>
      <c r="AG658">
        <v>-0.1</v>
      </c>
      <c r="AH658">
        <v>0.03</v>
      </c>
      <c r="AI658">
        <v>38</v>
      </c>
      <c r="AJ658">
        <v>-0.02</v>
      </c>
      <c r="AK658">
        <v>0.02</v>
      </c>
      <c r="AL658">
        <v>15</v>
      </c>
      <c r="AM658">
        <v>1.1000000000000001</v>
      </c>
      <c r="AN658">
        <v>0.05</v>
      </c>
      <c r="AO658">
        <v>128</v>
      </c>
      <c r="AP658">
        <v>1.54</v>
      </c>
      <c r="AQ658">
        <v>8.0000000000000002E-3</v>
      </c>
      <c r="AR658">
        <v>0.38</v>
      </c>
      <c r="AS658">
        <v>9.9</v>
      </c>
      <c r="AT658">
        <v>6.2E-2</v>
      </c>
      <c r="AU658">
        <v>1.46</v>
      </c>
      <c r="AV658">
        <v>-10</v>
      </c>
      <c r="AW658">
        <v>-2</v>
      </c>
      <c r="AX658">
        <v>1.9</v>
      </c>
      <c r="AY658">
        <v>1</v>
      </c>
      <c r="AZ658">
        <v>0.56000000000000005</v>
      </c>
      <c r="BA658">
        <v>0.04</v>
      </c>
      <c r="BB658">
        <v>1.6</v>
      </c>
      <c r="BC658">
        <v>1.3</v>
      </c>
      <c r="BD658">
        <v>0.1</v>
      </c>
      <c r="BE658">
        <v>38.6</v>
      </c>
      <c r="BF658">
        <v>-0.05</v>
      </c>
      <c r="BG658">
        <v>-0.02</v>
      </c>
      <c r="BH658">
        <v>1.4</v>
      </c>
      <c r="BI658">
        <v>8.0000000000000002E-3</v>
      </c>
      <c r="BJ658">
        <v>0.06</v>
      </c>
      <c r="BK658">
        <v>2.8</v>
      </c>
      <c r="BL658">
        <v>19</v>
      </c>
      <c r="BM658">
        <v>-0.1</v>
      </c>
      <c r="BN658">
        <v>8.24</v>
      </c>
      <c r="BO658">
        <v>99.8</v>
      </c>
      <c r="BP658">
        <v>1.6</v>
      </c>
      <c r="BQ658">
        <v>3.96</v>
      </c>
      <c r="BR658">
        <v>15.44</v>
      </c>
      <c r="BS658">
        <v>2.61</v>
      </c>
      <c r="BT658">
        <v>0.24</v>
      </c>
      <c r="BU658">
        <v>1.88</v>
      </c>
      <c r="BV658">
        <v>0.24</v>
      </c>
      <c r="BW658">
        <v>1.5</v>
      </c>
      <c r="BX658">
        <v>0.32</v>
      </c>
      <c r="BY658">
        <v>0.83</v>
      </c>
      <c r="BZ658">
        <v>0.13</v>
      </c>
      <c r="CA658">
        <v>0.86</v>
      </c>
      <c r="CB658">
        <v>0.12</v>
      </c>
    </row>
    <row r="659" spans="1:80" x14ac:dyDescent="0.3">
      <c r="A659" t="s">
        <v>2466</v>
      </c>
      <c r="B659" t="s">
        <v>2467</v>
      </c>
      <c r="C659" s="1" t="str">
        <f>HYPERLINK("http://geochem.nrcan.gc.ca/cdogs/content/bdl/bdl211193_e.htm", "21:1193")</f>
        <v>21:1193</v>
      </c>
      <c r="D659" s="1" t="str">
        <f>HYPERLINK("http://geochem.nrcan.gc.ca/cdogs/content/svy/svy_e.htm", "")</f>
        <v/>
      </c>
      <c r="G659" s="1" t="str">
        <f>HYPERLINK("http://geochem.nrcan.gc.ca/cdogs/content/cr_/cr_00128_e.htm", "128")</f>
        <v>128</v>
      </c>
      <c r="J659" t="s">
        <v>135</v>
      </c>
      <c r="K659" t="s">
        <v>136</v>
      </c>
      <c r="L659">
        <v>22</v>
      </c>
      <c r="M659" t="s">
        <v>137</v>
      </c>
      <c r="N659">
        <v>658</v>
      </c>
      <c r="O659">
        <v>8</v>
      </c>
      <c r="P659">
        <v>236</v>
      </c>
      <c r="Q659">
        <v>1.3</v>
      </c>
      <c r="R659">
        <v>14.6</v>
      </c>
      <c r="S659">
        <v>1.6</v>
      </c>
      <c r="T659">
        <v>-20</v>
      </c>
      <c r="U659">
        <v>134.69999999999999</v>
      </c>
      <c r="V659">
        <v>0.4</v>
      </c>
      <c r="W659">
        <v>0.52</v>
      </c>
      <c r="X659">
        <v>0.89</v>
      </c>
      <c r="Y659">
        <v>2.2599999999999998</v>
      </c>
      <c r="Z659">
        <v>37.9</v>
      </c>
      <c r="AA659">
        <v>9.5</v>
      </c>
      <c r="AB659">
        <v>20.6</v>
      </c>
      <c r="AC659">
        <v>1.1100000000000001</v>
      </c>
      <c r="AD659">
        <v>30.67</v>
      </c>
      <c r="AE659">
        <v>2.4700000000000002</v>
      </c>
      <c r="AF659">
        <v>4</v>
      </c>
      <c r="AG659">
        <v>-0.1</v>
      </c>
      <c r="AH659">
        <v>0.03</v>
      </c>
      <c r="AI659">
        <v>187</v>
      </c>
      <c r="AJ659">
        <v>0.04</v>
      </c>
      <c r="AK659">
        <v>0.11</v>
      </c>
      <c r="AL659">
        <v>20.9</v>
      </c>
      <c r="AM659">
        <v>9.1</v>
      </c>
      <c r="AN659">
        <v>0.36</v>
      </c>
      <c r="AO659">
        <v>423</v>
      </c>
      <c r="AP659">
        <v>1.77</v>
      </c>
      <c r="AQ659">
        <v>1.7000000000000001E-2</v>
      </c>
      <c r="AR659">
        <v>1.25</v>
      </c>
      <c r="AS659">
        <v>32.299999999999997</v>
      </c>
      <c r="AT659">
        <v>0.13400000000000001</v>
      </c>
      <c r="AU659">
        <v>91.81</v>
      </c>
      <c r="AV659">
        <v>10</v>
      </c>
      <c r="AW659">
        <v>-2</v>
      </c>
      <c r="AX659">
        <v>10.1</v>
      </c>
      <c r="AY659">
        <v>3</v>
      </c>
      <c r="AZ659">
        <v>1</v>
      </c>
      <c r="BA659">
        <v>1.03</v>
      </c>
      <c r="BB659">
        <v>3.5</v>
      </c>
      <c r="BC659">
        <v>2.2999999999999998</v>
      </c>
      <c r="BD659">
        <v>3.4</v>
      </c>
      <c r="BE659">
        <v>39.9</v>
      </c>
      <c r="BF659">
        <v>-0.05</v>
      </c>
      <c r="BG659">
        <v>0.12</v>
      </c>
      <c r="BH659">
        <v>1.4</v>
      </c>
      <c r="BI659">
        <v>5.0999999999999997E-2</v>
      </c>
      <c r="BJ659">
        <v>0.42</v>
      </c>
      <c r="BK659">
        <v>28.9</v>
      </c>
      <c r="BL659">
        <v>31</v>
      </c>
      <c r="BM659">
        <v>0.2</v>
      </c>
      <c r="BN659">
        <v>16.93</v>
      </c>
      <c r="BO659">
        <v>184.5</v>
      </c>
      <c r="BP659">
        <v>1.2</v>
      </c>
      <c r="BQ659">
        <v>5.7</v>
      </c>
      <c r="BR659">
        <v>23.36</v>
      </c>
      <c r="BS659">
        <v>4.33</v>
      </c>
      <c r="BT659">
        <v>0.9</v>
      </c>
      <c r="BU659">
        <v>3.74</v>
      </c>
      <c r="BV659">
        <v>0.53</v>
      </c>
      <c r="BW659">
        <v>2.98</v>
      </c>
      <c r="BX659">
        <v>0.55000000000000004</v>
      </c>
      <c r="BY659">
        <v>1.66</v>
      </c>
      <c r="BZ659">
        <v>0.24</v>
      </c>
      <c r="CA659">
        <v>1.64</v>
      </c>
      <c r="CB659">
        <v>0.25</v>
      </c>
    </row>
    <row r="660" spans="1:80" x14ac:dyDescent="0.3">
      <c r="A660" t="s">
        <v>2468</v>
      </c>
      <c r="B660" t="s">
        <v>2469</v>
      </c>
      <c r="C660" s="1" t="str">
        <f>HYPERLINK("http://geochem.nrcan.gc.ca/cdogs/content/bdl/bdl211193_e.htm", "21:1193")</f>
        <v>21:1193</v>
      </c>
      <c r="D660" s="1" t="str">
        <f>HYPERLINK("http://geochem.nrcan.gc.ca/cdogs/content/svy/svy210191_e.htm", "21:0191")</f>
        <v>21:0191</v>
      </c>
      <c r="E660" t="s">
        <v>2470</v>
      </c>
      <c r="F660" t="s">
        <v>2471</v>
      </c>
      <c r="H660">
        <v>56.728104500000001</v>
      </c>
      <c r="I660">
        <v>-106.9705041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22</v>
      </c>
      <c r="M660" t="s">
        <v>94</v>
      </c>
      <c r="N660">
        <v>659</v>
      </c>
      <c r="O660">
        <v>1</v>
      </c>
      <c r="P660">
        <v>99</v>
      </c>
      <c r="Q660">
        <v>0.66</v>
      </c>
      <c r="R660">
        <v>-0.1</v>
      </c>
      <c r="S660">
        <v>0.7</v>
      </c>
      <c r="T660">
        <v>-20</v>
      </c>
      <c r="U660">
        <v>60.8</v>
      </c>
      <c r="V660">
        <v>0.1</v>
      </c>
      <c r="W660">
        <v>0.03</v>
      </c>
      <c r="X660">
        <v>0.35</v>
      </c>
      <c r="Y660">
        <v>0.74</v>
      </c>
      <c r="Z660">
        <v>35.299999999999997</v>
      </c>
      <c r="AA660">
        <v>6.6</v>
      </c>
      <c r="AB660">
        <v>13.6</v>
      </c>
      <c r="AC660">
        <v>0.33</v>
      </c>
      <c r="AD660">
        <v>16.05</v>
      </c>
      <c r="AE660">
        <v>1.17</v>
      </c>
      <c r="AF660">
        <v>1.3</v>
      </c>
      <c r="AG660">
        <v>-0.1</v>
      </c>
      <c r="AH660">
        <v>0.04</v>
      </c>
      <c r="AI660">
        <v>43</v>
      </c>
      <c r="AJ660">
        <v>-0.02</v>
      </c>
      <c r="AK660">
        <v>0.02</v>
      </c>
      <c r="AL660">
        <v>17.100000000000001</v>
      </c>
      <c r="AM660">
        <v>1.3</v>
      </c>
      <c r="AN660">
        <v>0.05</v>
      </c>
      <c r="AO660">
        <v>107</v>
      </c>
      <c r="AP660">
        <v>1.28</v>
      </c>
      <c r="AQ660">
        <v>7.0000000000000001E-3</v>
      </c>
      <c r="AR660">
        <v>0.4</v>
      </c>
      <c r="AS660">
        <v>14.4</v>
      </c>
      <c r="AT660">
        <v>7.4999999999999997E-2</v>
      </c>
      <c r="AU660">
        <v>2.44</v>
      </c>
      <c r="AV660">
        <v>-10</v>
      </c>
      <c r="AW660">
        <v>-2</v>
      </c>
      <c r="AX660">
        <v>2.4</v>
      </c>
      <c r="AY660">
        <v>2</v>
      </c>
      <c r="AZ660">
        <v>0.41</v>
      </c>
      <c r="BA660">
        <v>0.05</v>
      </c>
      <c r="BB660">
        <v>1.7</v>
      </c>
      <c r="BC660">
        <v>2</v>
      </c>
      <c r="BD660">
        <v>0.2</v>
      </c>
      <c r="BE660">
        <v>33.1</v>
      </c>
      <c r="BF660">
        <v>-0.05</v>
      </c>
      <c r="BG660">
        <v>0.02</v>
      </c>
      <c r="BH660">
        <v>1.4</v>
      </c>
      <c r="BI660">
        <v>8.9999999999999993E-3</v>
      </c>
      <c r="BJ660">
        <v>0.06</v>
      </c>
      <c r="BK660">
        <v>1.2</v>
      </c>
      <c r="BL660">
        <v>27</v>
      </c>
      <c r="BM660">
        <v>-0.1</v>
      </c>
      <c r="BN660">
        <v>7.13</v>
      </c>
      <c r="BO660">
        <v>155.30000000000001</v>
      </c>
      <c r="BP660">
        <v>1.6</v>
      </c>
      <c r="BQ660">
        <v>3.78</v>
      </c>
      <c r="BR660">
        <v>14.5</v>
      </c>
      <c r="BS660">
        <v>2.35</v>
      </c>
      <c r="BT660">
        <v>0.25</v>
      </c>
      <c r="BU660">
        <v>1.71</v>
      </c>
      <c r="BV660">
        <v>0.22</v>
      </c>
      <c r="BW660">
        <v>1.3</v>
      </c>
      <c r="BX660">
        <v>0.27</v>
      </c>
      <c r="BY660">
        <v>0.7</v>
      </c>
      <c r="BZ660">
        <v>0.1</v>
      </c>
      <c r="CA660">
        <v>0.69</v>
      </c>
      <c r="CB660">
        <v>0.09</v>
      </c>
    </row>
    <row r="661" spans="1:80" x14ac:dyDescent="0.3">
      <c r="A661" t="s">
        <v>2472</v>
      </c>
      <c r="B661" t="s">
        <v>2473</v>
      </c>
      <c r="C661" s="1" t="str">
        <f>HYPERLINK("http://geochem.nrcan.gc.ca/cdogs/content/bdl/bdl211193_e.htm", "21:1193")</f>
        <v>21:1193</v>
      </c>
      <c r="D661" s="1" t="str">
        <f>HYPERLINK("http://geochem.nrcan.gc.ca/cdogs/content/svy/svy210191_e.htm", "21:0191")</f>
        <v>21:0191</v>
      </c>
      <c r="E661" t="s">
        <v>2474</v>
      </c>
      <c r="F661" t="s">
        <v>2475</v>
      </c>
      <c r="H661">
        <v>56.701310999999997</v>
      </c>
      <c r="I661">
        <v>-106.9486363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22</v>
      </c>
      <c r="M661" t="s">
        <v>99</v>
      </c>
      <c r="N661">
        <v>660</v>
      </c>
      <c r="O661">
        <v>1</v>
      </c>
      <c r="P661">
        <v>109</v>
      </c>
      <c r="Q661">
        <v>0.66</v>
      </c>
      <c r="R661">
        <v>1.6</v>
      </c>
      <c r="S661">
        <v>-0.2</v>
      </c>
      <c r="T661">
        <v>-20</v>
      </c>
      <c r="U661">
        <v>53</v>
      </c>
      <c r="V661">
        <v>0.8</v>
      </c>
      <c r="W661">
        <v>-0.02</v>
      </c>
      <c r="X661">
        <v>0.18</v>
      </c>
      <c r="Y661">
        <v>0.28000000000000003</v>
      </c>
      <c r="Z661">
        <v>222</v>
      </c>
      <c r="AA661">
        <v>18</v>
      </c>
      <c r="AB661">
        <v>42</v>
      </c>
      <c r="AC661">
        <v>0.09</v>
      </c>
      <c r="AD661">
        <v>13.35</v>
      </c>
      <c r="AE661">
        <v>30.24</v>
      </c>
      <c r="AF661">
        <v>1.2</v>
      </c>
      <c r="AG661">
        <v>0.3</v>
      </c>
      <c r="AH661">
        <v>0.14000000000000001</v>
      </c>
      <c r="AI661">
        <v>58</v>
      </c>
      <c r="AJ661">
        <v>-0.02</v>
      </c>
      <c r="AK661">
        <v>0.01</v>
      </c>
      <c r="AL661">
        <v>109.9</v>
      </c>
      <c r="AM661">
        <v>1.1000000000000001</v>
      </c>
      <c r="AN661">
        <v>0.04</v>
      </c>
      <c r="AO661">
        <v>2659</v>
      </c>
      <c r="AP661">
        <v>3.16</v>
      </c>
      <c r="AQ661">
        <v>3.0000000000000001E-3</v>
      </c>
      <c r="AR661">
        <v>0.59</v>
      </c>
      <c r="AS661">
        <v>11.4</v>
      </c>
      <c r="AT661">
        <v>0.14699999999999999</v>
      </c>
      <c r="AU661">
        <v>2.08</v>
      </c>
      <c r="AV661">
        <v>-10</v>
      </c>
      <c r="AW661">
        <v>-2</v>
      </c>
      <c r="AX661">
        <v>1.1000000000000001</v>
      </c>
      <c r="AY661">
        <v>-1</v>
      </c>
      <c r="AZ661">
        <v>0.25</v>
      </c>
      <c r="BA661">
        <v>-0.02</v>
      </c>
      <c r="BB661">
        <v>6.7</v>
      </c>
      <c r="BC661">
        <v>0.9</v>
      </c>
      <c r="BD661">
        <v>0.1</v>
      </c>
      <c r="BE661">
        <v>11.5</v>
      </c>
      <c r="BF661">
        <v>-0.05</v>
      </c>
      <c r="BG661">
        <v>0.02</v>
      </c>
      <c r="BH661">
        <v>17.2</v>
      </c>
      <c r="BI661">
        <v>1.2999999999999999E-2</v>
      </c>
      <c r="BJ661">
        <v>0.09</v>
      </c>
      <c r="BK661">
        <v>4.2</v>
      </c>
      <c r="BL661">
        <v>136</v>
      </c>
      <c r="BM661">
        <v>0.4</v>
      </c>
      <c r="BN661">
        <v>32.67</v>
      </c>
      <c r="BO661">
        <v>77.3</v>
      </c>
      <c r="BP661">
        <v>9.3000000000000007</v>
      </c>
      <c r="BQ661">
        <v>26.64</v>
      </c>
      <c r="BR661">
        <v>88.19</v>
      </c>
      <c r="BS661">
        <v>12.97</v>
      </c>
      <c r="BT661">
        <v>1.1599999999999999</v>
      </c>
      <c r="BU661">
        <v>9.68</v>
      </c>
      <c r="BV661">
        <v>1.1299999999999999</v>
      </c>
      <c r="BW661">
        <v>6.11</v>
      </c>
      <c r="BX661">
        <v>1.24</v>
      </c>
      <c r="BY661">
        <v>3.2</v>
      </c>
      <c r="BZ661">
        <v>0.47</v>
      </c>
      <c r="CA661">
        <v>2.95</v>
      </c>
      <c r="CB661">
        <v>0.44</v>
      </c>
    </row>
    <row r="662" spans="1:80" x14ac:dyDescent="0.3">
      <c r="A662" t="s">
        <v>2476</v>
      </c>
      <c r="B662" t="s">
        <v>2477</v>
      </c>
      <c r="C662" s="1" t="str">
        <f>HYPERLINK("http://geochem.nrcan.gc.ca/cdogs/content/bdl/bdl211193_e.htm", "21:1193")</f>
        <v>21:1193</v>
      </c>
      <c r="D662" s="1" t="str">
        <f>HYPERLINK("http://geochem.nrcan.gc.ca/cdogs/content/svy/svy210191_e.htm", "21:0191")</f>
        <v>21:0191</v>
      </c>
      <c r="E662" t="s">
        <v>2478</v>
      </c>
      <c r="F662" t="s">
        <v>2479</v>
      </c>
      <c r="H662">
        <v>56.675460600000001</v>
      </c>
      <c r="I662">
        <v>-106.9730442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22</v>
      </c>
      <c r="M662" t="s">
        <v>104</v>
      </c>
      <c r="N662">
        <v>661</v>
      </c>
      <c r="O662">
        <v>1</v>
      </c>
      <c r="P662">
        <v>172</v>
      </c>
      <c r="Q662">
        <v>1.07</v>
      </c>
      <c r="R662">
        <v>-0.1</v>
      </c>
      <c r="S662">
        <v>0.5</v>
      </c>
      <c r="T662">
        <v>-20</v>
      </c>
      <c r="U662">
        <v>70.7</v>
      </c>
      <c r="V662">
        <v>0.7</v>
      </c>
      <c r="W662">
        <v>0.2</v>
      </c>
      <c r="X662">
        <v>0.21</v>
      </c>
      <c r="Y662">
        <v>0.93</v>
      </c>
      <c r="Z662">
        <v>77.7</v>
      </c>
      <c r="AA662">
        <v>10.7</v>
      </c>
      <c r="AB662">
        <v>38.9</v>
      </c>
      <c r="AC662">
        <v>0.54</v>
      </c>
      <c r="AD662">
        <v>25.46</v>
      </c>
      <c r="AE662">
        <v>15.38</v>
      </c>
      <c r="AF662">
        <v>1.8</v>
      </c>
      <c r="AG662">
        <v>0.1</v>
      </c>
      <c r="AH662">
        <v>0.11</v>
      </c>
      <c r="AI662">
        <v>64</v>
      </c>
      <c r="AJ662">
        <v>-0.02</v>
      </c>
      <c r="AK662">
        <v>0.04</v>
      </c>
      <c r="AL662">
        <v>35.9</v>
      </c>
      <c r="AM662">
        <v>3.7</v>
      </c>
      <c r="AN662">
        <v>7.0000000000000007E-2</v>
      </c>
      <c r="AO662">
        <v>565</v>
      </c>
      <c r="AP662">
        <v>3.1</v>
      </c>
      <c r="AQ662">
        <v>5.0000000000000001E-3</v>
      </c>
      <c r="AR662">
        <v>0.93</v>
      </c>
      <c r="AS662">
        <v>19.3</v>
      </c>
      <c r="AT662">
        <v>0.38200000000000001</v>
      </c>
      <c r="AU662">
        <v>3.92</v>
      </c>
      <c r="AV662">
        <v>-10</v>
      </c>
      <c r="AW662">
        <v>-2</v>
      </c>
      <c r="AX662">
        <v>4.8</v>
      </c>
      <c r="AY662">
        <v>2</v>
      </c>
      <c r="AZ662">
        <v>0.46</v>
      </c>
      <c r="BA662">
        <v>0.06</v>
      </c>
      <c r="BB662">
        <v>4.7</v>
      </c>
      <c r="BC662">
        <v>2.9</v>
      </c>
      <c r="BD662">
        <v>0.4</v>
      </c>
      <c r="BE662">
        <v>14.8</v>
      </c>
      <c r="BF662">
        <v>-0.05</v>
      </c>
      <c r="BG662">
        <v>0.04</v>
      </c>
      <c r="BH662">
        <v>7.7</v>
      </c>
      <c r="BI662">
        <v>1.7999999999999999E-2</v>
      </c>
      <c r="BJ662">
        <v>0.18</v>
      </c>
      <c r="BK662">
        <v>3.1</v>
      </c>
      <c r="BL662">
        <v>45</v>
      </c>
      <c r="BM662">
        <v>0.1</v>
      </c>
      <c r="BN662">
        <v>15.5</v>
      </c>
      <c r="BO662">
        <v>244</v>
      </c>
      <c r="BP662">
        <v>3.2</v>
      </c>
      <c r="BQ662">
        <v>9.11</v>
      </c>
      <c r="BR662">
        <v>32.520000000000003</v>
      </c>
      <c r="BS662">
        <v>5.25</v>
      </c>
      <c r="BT662">
        <v>0.48</v>
      </c>
      <c r="BU662">
        <v>3.96</v>
      </c>
      <c r="BV662">
        <v>0.49</v>
      </c>
      <c r="BW662">
        <v>2.83</v>
      </c>
      <c r="BX662">
        <v>0.55000000000000004</v>
      </c>
      <c r="BY662">
        <v>1.63</v>
      </c>
      <c r="BZ662">
        <v>0.23</v>
      </c>
      <c r="CA662">
        <v>1.59</v>
      </c>
      <c r="CB662">
        <v>0.25</v>
      </c>
    </row>
    <row r="663" spans="1:80" x14ac:dyDescent="0.3">
      <c r="A663" t="s">
        <v>2480</v>
      </c>
      <c r="B663" t="s">
        <v>2481</v>
      </c>
      <c r="C663" s="1" t="str">
        <f>HYPERLINK("http://geochem.nrcan.gc.ca/cdogs/content/bdl/bdl211193_e.htm", "21:1193")</f>
        <v>21:1193</v>
      </c>
      <c r="D663" s="1" t="str">
        <f>HYPERLINK("http://geochem.nrcan.gc.ca/cdogs/content/svy/svy210191_e.htm", "21:0191")</f>
        <v>21:0191</v>
      </c>
      <c r="E663" t="s">
        <v>2482</v>
      </c>
      <c r="F663" t="s">
        <v>2483</v>
      </c>
      <c r="H663">
        <v>56.663431899999999</v>
      </c>
      <c r="I663">
        <v>-106.92226960000001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22</v>
      </c>
      <c r="M663" t="s">
        <v>117</v>
      </c>
      <c r="N663">
        <v>662</v>
      </c>
      <c r="O663">
        <v>1</v>
      </c>
      <c r="P663">
        <v>54</v>
      </c>
      <c r="Q663">
        <v>0.71</v>
      </c>
      <c r="R663">
        <v>0.6</v>
      </c>
      <c r="S663">
        <v>1.6</v>
      </c>
      <c r="T663">
        <v>-20</v>
      </c>
      <c r="U663">
        <v>75.3</v>
      </c>
      <c r="V663">
        <v>0.5</v>
      </c>
      <c r="W663">
        <v>0.04</v>
      </c>
      <c r="X663">
        <v>0.2</v>
      </c>
      <c r="Y663">
        <v>0.42</v>
      </c>
      <c r="Z663">
        <v>70.400000000000006</v>
      </c>
      <c r="AA663">
        <v>5.0999999999999996</v>
      </c>
      <c r="AB663">
        <v>35.200000000000003</v>
      </c>
      <c r="AC663">
        <v>0.39</v>
      </c>
      <c r="AD663">
        <v>9.5500000000000007</v>
      </c>
      <c r="AE663">
        <v>4.05</v>
      </c>
      <c r="AF663">
        <v>1.2</v>
      </c>
      <c r="AG663">
        <v>0.1</v>
      </c>
      <c r="AH663">
        <v>0.11</v>
      </c>
      <c r="AI663">
        <v>61</v>
      </c>
      <c r="AJ663">
        <v>-0.02</v>
      </c>
      <c r="AK663">
        <v>0.03</v>
      </c>
      <c r="AL663">
        <v>38</v>
      </c>
      <c r="AM663">
        <v>2</v>
      </c>
      <c r="AN663">
        <v>0.06</v>
      </c>
      <c r="AO663">
        <v>133</v>
      </c>
      <c r="AP663">
        <v>1.5</v>
      </c>
      <c r="AQ663">
        <v>3.0000000000000001E-3</v>
      </c>
      <c r="AR663">
        <v>0.84</v>
      </c>
      <c r="AS663">
        <v>13.8</v>
      </c>
      <c r="AT663">
        <v>4.5999999999999999E-2</v>
      </c>
      <c r="AU663">
        <v>2.73</v>
      </c>
      <c r="AV663">
        <v>-10</v>
      </c>
      <c r="AW663">
        <v>-2</v>
      </c>
      <c r="AX663">
        <v>4</v>
      </c>
      <c r="AY663">
        <v>-1</v>
      </c>
      <c r="AZ663">
        <v>0.23</v>
      </c>
      <c r="BA663">
        <v>0.03</v>
      </c>
      <c r="BB663">
        <v>4.5999999999999996</v>
      </c>
      <c r="BC663">
        <v>0.9</v>
      </c>
      <c r="BD663">
        <v>0.4</v>
      </c>
      <c r="BE663">
        <v>15.5</v>
      </c>
      <c r="BF663">
        <v>-0.05</v>
      </c>
      <c r="BG663">
        <v>-0.02</v>
      </c>
      <c r="BH663">
        <v>7.8</v>
      </c>
      <c r="BI663">
        <v>2.1000000000000001E-2</v>
      </c>
      <c r="BJ663">
        <v>0.11</v>
      </c>
      <c r="BK663">
        <v>2.2000000000000002</v>
      </c>
      <c r="BL663">
        <v>81</v>
      </c>
      <c r="BM663">
        <v>0.2</v>
      </c>
      <c r="BN663">
        <v>14.45</v>
      </c>
      <c r="BO663">
        <v>115.6</v>
      </c>
      <c r="BP663">
        <v>5.4</v>
      </c>
      <c r="BQ663">
        <v>9.76</v>
      </c>
      <c r="BR663">
        <v>33.020000000000003</v>
      </c>
      <c r="BS663">
        <v>5.36</v>
      </c>
      <c r="BT663">
        <v>0.53</v>
      </c>
      <c r="BU663">
        <v>4.25</v>
      </c>
      <c r="BV663">
        <v>0.56999999999999995</v>
      </c>
      <c r="BW663">
        <v>2.85</v>
      </c>
      <c r="BX663">
        <v>0.56000000000000005</v>
      </c>
      <c r="BY663">
        <v>1.75</v>
      </c>
      <c r="BZ663">
        <v>0.22</v>
      </c>
      <c r="CA663">
        <v>1.5</v>
      </c>
      <c r="CB663">
        <v>0.24</v>
      </c>
    </row>
    <row r="664" spans="1:80" x14ac:dyDescent="0.3">
      <c r="A664" t="s">
        <v>2484</v>
      </c>
      <c r="B664" t="s">
        <v>2485</v>
      </c>
      <c r="C664" s="1" t="str">
        <f>HYPERLINK("http://geochem.nrcan.gc.ca/cdogs/content/bdl/bdl211193_e.htm", "21:1193")</f>
        <v>21:1193</v>
      </c>
      <c r="D664" s="1" t="str">
        <f>HYPERLINK("http://geochem.nrcan.gc.ca/cdogs/content/svy/svy210191_e.htm", "21:0191")</f>
        <v>21:0191</v>
      </c>
      <c r="E664" t="s">
        <v>2486</v>
      </c>
      <c r="F664" t="s">
        <v>2487</v>
      </c>
      <c r="H664">
        <v>56.628576500000001</v>
      </c>
      <c r="I664">
        <v>-106.9801374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22</v>
      </c>
      <c r="M664" t="s">
        <v>122</v>
      </c>
      <c r="N664">
        <v>663</v>
      </c>
      <c r="O664">
        <v>1</v>
      </c>
      <c r="P664">
        <v>81</v>
      </c>
      <c r="Q664">
        <v>0.83</v>
      </c>
      <c r="R664">
        <v>0.5</v>
      </c>
      <c r="S664">
        <v>0.7</v>
      </c>
      <c r="T664">
        <v>-20</v>
      </c>
      <c r="U664">
        <v>69.8</v>
      </c>
      <c r="V664">
        <v>0.9</v>
      </c>
      <c r="W664">
        <v>0.03</v>
      </c>
      <c r="X664">
        <v>0.38</v>
      </c>
      <c r="Y664">
        <v>0.6</v>
      </c>
      <c r="Z664">
        <v>71.3</v>
      </c>
      <c r="AA664">
        <v>10.5</v>
      </c>
      <c r="AB664">
        <v>53.5</v>
      </c>
      <c r="AC664">
        <v>0.59</v>
      </c>
      <c r="AD664">
        <v>42.5</v>
      </c>
      <c r="AE664">
        <v>8.26</v>
      </c>
      <c r="AF664">
        <v>1.2</v>
      </c>
      <c r="AG664">
        <v>0.1</v>
      </c>
      <c r="AH664">
        <v>0.15</v>
      </c>
      <c r="AI664">
        <v>51</v>
      </c>
      <c r="AJ664">
        <v>-0.02</v>
      </c>
      <c r="AK664">
        <v>0.03</v>
      </c>
      <c r="AL664">
        <v>41.7</v>
      </c>
      <c r="AM664">
        <v>2.1</v>
      </c>
      <c r="AN664">
        <v>0.1</v>
      </c>
      <c r="AO664">
        <v>482</v>
      </c>
      <c r="AP664">
        <v>1.23</v>
      </c>
      <c r="AQ664">
        <v>5.0000000000000001E-3</v>
      </c>
      <c r="AR664">
        <v>0.95</v>
      </c>
      <c r="AS664">
        <v>126.6</v>
      </c>
      <c r="AT664">
        <v>3.9E-2</v>
      </c>
      <c r="AU664">
        <v>2.0499999999999998</v>
      </c>
      <c r="AV664">
        <v>11</v>
      </c>
      <c r="AW664">
        <v>-2</v>
      </c>
      <c r="AX664">
        <v>3.8</v>
      </c>
      <c r="AY664">
        <v>3</v>
      </c>
      <c r="AZ664">
        <v>1.02</v>
      </c>
      <c r="BA664">
        <v>0.11</v>
      </c>
      <c r="BB664">
        <v>5.6</v>
      </c>
      <c r="BC664">
        <v>1.7</v>
      </c>
      <c r="BD664">
        <v>0.5</v>
      </c>
      <c r="BE664">
        <v>20.5</v>
      </c>
      <c r="BF664">
        <v>-0.05</v>
      </c>
      <c r="BG664">
        <v>-0.02</v>
      </c>
      <c r="BH664">
        <v>8.8000000000000007</v>
      </c>
      <c r="BI664">
        <v>2.1999999999999999E-2</v>
      </c>
      <c r="BJ664">
        <v>0.11</v>
      </c>
      <c r="BK664">
        <v>2.8</v>
      </c>
      <c r="BL664">
        <v>79</v>
      </c>
      <c r="BM664">
        <v>0.4</v>
      </c>
      <c r="BN664">
        <v>20.190000000000001</v>
      </c>
      <c r="BO664">
        <v>144.30000000000001</v>
      </c>
      <c r="BP664">
        <v>9.1999999999999993</v>
      </c>
      <c r="BQ664">
        <v>10.91</v>
      </c>
      <c r="BR664">
        <v>39.590000000000003</v>
      </c>
      <c r="BS664">
        <v>6.5</v>
      </c>
      <c r="BT664">
        <v>0.7</v>
      </c>
      <c r="BU664">
        <v>5.37</v>
      </c>
      <c r="BV664">
        <v>0.71</v>
      </c>
      <c r="BW664">
        <v>3.89</v>
      </c>
      <c r="BX664">
        <v>0.73</v>
      </c>
      <c r="BY664">
        <v>2.2799999999999998</v>
      </c>
      <c r="BZ664">
        <v>0.32</v>
      </c>
      <c r="CA664">
        <v>2.13</v>
      </c>
      <c r="CB664">
        <v>0.33</v>
      </c>
    </row>
    <row r="665" spans="1:80" x14ac:dyDescent="0.3">
      <c r="A665" t="s">
        <v>2488</v>
      </c>
      <c r="B665" t="s">
        <v>2489</v>
      </c>
      <c r="C665" s="1" t="str">
        <f>HYPERLINK("http://geochem.nrcan.gc.ca/cdogs/content/bdl/bdl211193_e.htm", "21:1193")</f>
        <v>21:1193</v>
      </c>
      <c r="D665" s="1" t="str">
        <f>HYPERLINK("http://geochem.nrcan.gc.ca/cdogs/content/svy/svy210191_e.htm", "21:0191")</f>
        <v>21:0191</v>
      </c>
      <c r="E665" t="s">
        <v>2490</v>
      </c>
      <c r="F665" t="s">
        <v>2491</v>
      </c>
      <c r="H665">
        <v>56.618836299999998</v>
      </c>
      <c r="I665">
        <v>-106.9274546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22</v>
      </c>
      <c r="M665" t="s">
        <v>127</v>
      </c>
      <c r="N665">
        <v>664</v>
      </c>
      <c r="O665">
        <v>1</v>
      </c>
      <c r="P665">
        <v>111</v>
      </c>
      <c r="Q665">
        <v>1.2</v>
      </c>
      <c r="R665">
        <v>2.1</v>
      </c>
      <c r="S665">
        <v>0.6</v>
      </c>
      <c r="T665">
        <v>-20</v>
      </c>
      <c r="U665">
        <v>191.1</v>
      </c>
      <c r="V665">
        <v>1.4</v>
      </c>
      <c r="W665">
        <v>0.06</v>
      </c>
      <c r="X665">
        <v>0.15</v>
      </c>
      <c r="Y665">
        <v>0.71</v>
      </c>
      <c r="Z665">
        <v>176.3</v>
      </c>
      <c r="AA665">
        <v>17.7</v>
      </c>
      <c r="AB665">
        <v>41.9</v>
      </c>
      <c r="AC665">
        <v>0.35</v>
      </c>
      <c r="AD665">
        <v>12.26</v>
      </c>
      <c r="AE665">
        <v>25.47</v>
      </c>
      <c r="AF665">
        <v>2.1</v>
      </c>
      <c r="AG665">
        <v>0.3</v>
      </c>
      <c r="AH665">
        <v>0.12</v>
      </c>
      <c r="AI665">
        <v>81</v>
      </c>
      <c r="AJ665">
        <v>0.03</v>
      </c>
      <c r="AK665">
        <v>0.03</v>
      </c>
      <c r="AL665">
        <v>87.5</v>
      </c>
      <c r="AM665">
        <v>3.3</v>
      </c>
      <c r="AN665">
        <v>7.0000000000000007E-2</v>
      </c>
      <c r="AO665">
        <v>6349</v>
      </c>
      <c r="AP665">
        <v>3.14</v>
      </c>
      <c r="AQ665">
        <v>2E-3</v>
      </c>
      <c r="AR665">
        <v>0.91</v>
      </c>
      <c r="AS665">
        <v>14.9</v>
      </c>
      <c r="AT665">
        <v>0.17499999999999999</v>
      </c>
      <c r="AU665">
        <v>4.0599999999999996</v>
      </c>
      <c r="AV665">
        <v>-10</v>
      </c>
      <c r="AW665">
        <v>-2</v>
      </c>
      <c r="AX665">
        <v>4.8</v>
      </c>
      <c r="AY665">
        <v>-1</v>
      </c>
      <c r="AZ665">
        <v>0.13</v>
      </c>
      <c r="BA665">
        <v>0.03</v>
      </c>
      <c r="BB665">
        <v>6.9</v>
      </c>
      <c r="BC665">
        <v>1.6</v>
      </c>
      <c r="BD665">
        <v>0.5</v>
      </c>
      <c r="BE665">
        <v>14.6</v>
      </c>
      <c r="BF665">
        <v>-0.05</v>
      </c>
      <c r="BG665">
        <v>-0.02</v>
      </c>
      <c r="BH665">
        <v>11.3</v>
      </c>
      <c r="BI665">
        <v>2.1999999999999999E-2</v>
      </c>
      <c r="BJ665">
        <v>0.2</v>
      </c>
      <c r="BK665">
        <v>2.6</v>
      </c>
      <c r="BL665">
        <v>85</v>
      </c>
      <c r="BM665">
        <v>0.3</v>
      </c>
      <c r="BN665">
        <v>34.25</v>
      </c>
      <c r="BO665">
        <v>153.69999999999999</v>
      </c>
      <c r="BP665">
        <v>5.6</v>
      </c>
      <c r="BQ665">
        <v>23.36</v>
      </c>
      <c r="BR665">
        <v>80.09</v>
      </c>
      <c r="BS665">
        <v>13</v>
      </c>
      <c r="BT665">
        <v>1.51</v>
      </c>
      <c r="BU665">
        <v>9.0399999999999991</v>
      </c>
      <c r="BV665">
        <v>1.25</v>
      </c>
      <c r="BW665">
        <v>6.55</v>
      </c>
      <c r="BX665">
        <v>1.31</v>
      </c>
      <c r="BY665">
        <v>4.03</v>
      </c>
      <c r="BZ665">
        <v>0.55000000000000004</v>
      </c>
      <c r="CA665">
        <v>3.6</v>
      </c>
      <c r="CB665">
        <v>0.52</v>
      </c>
    </row>
    <row r="666" spans="1:80" x14ac:dyDescent="0.3">
      <c r="A666" t="s">
        <v>2492</v>
      </c>
      <c r="B666" t="s">
        <v>2493</v>
      </c>
      <c r="C666" s="1" t="str">
        <f>HYPERLINK("http://geochem.nrcan.gc.ca/cdogs/content/bdl/bdl211193_e.htm", "21:1193")</f>
        <v>21:1193</v>
      </c>
      <c r="D666" s="1" t="str">
        <f>HYPERLINK("http://geochem.nrcan.gc.ca/cdogs/content/svy/svy210191_e.htm", "21:0191")</f>
        <v>21:0191</v>
      </c>
      <c r="E666" t="s">
        <v>2494</v>
      </c>
      <c r="F666" t="s">
        <v>2495</v>
      </c>
      <c r="H666">
        <v>56.625354700000003</v>
      </c>
      <c r="I666">
        <v>-106.8778377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22</v>
      </c>
      <c r="M666" t="s">
        <v>132</v>
      </c>
      <c r="N666">
        <v>665</v>
      </c>
      <c r="O666">
        <v>1</v>
      </c>
      <c r="P666">
        <v>47</v>
      </c>
      <c r="Q666">
        <v>0.33</v>
      </c>
      <c r="R666">
        <v>0.3</v>
      </c>
      <c r="S666">
        <v>1</v>
      </c>
      <c r="T666">
        <v>-20</v>
      </c>
      <c r="U666">
        <v>89.2</v>
      </c>
      <c r="V666">
        <v>0.2</v>
      </c>
      <c r="W666">
        <v>0.02</v>
      </c>
      <c r="X666">
        <v>0.2</v>
      </c>
      <c r="Y666">
        <v>0.32</v>
      </c>
      <c r="Z666">
        <v>14.3</v>
      </c>
      <c r="AA666">
        <v>5.2</v>
      </c>
      <c r="AB666">
        <v>14.8</v>
      </c>
      <c r="AC666">
        <v>0.27</v>
      </c>
      <c r="AD666">
        <v>7.96</v>
      </c>
      <c r="AE666">
        <v>3.27</v>
      </c>
      <c r="AF666">
        <v>0.6</v>
      </c>
      <c r="AG666">
        <v>-0.1</v>
      </c>
      <c r="AH666">
        <v>0.06</v>
      </c>
      <c r="AI666">
        <v>83</v>
      </c>
      <c r="AJ666">
        <v>-0.02</v>
      </c>
      <c r="AK666">
        <v>0.02</v>
      </c>
      <c r="AL666">
        <v>7.1</v>
      </c>
      <c r="AM666">
        <v>0.9</v>
      </c>
      <c r="AN666">
        <v>0.03</v>
      </c>
      <c r="AO666">
        <v>208</v>
      </c>
      <c r="AP666">
        <v>0.46</v>
      </c>
      <c r="AQ666">
        <v>3.0000000000000001E-3</v>
      </c>
      <c r="AR666">
        <v>0.32</v>
      </c>
      <c r="AS666">
        <v>12</v>
      </c>
      <c r="AT666">
        <v>7.2999999999999995E-2</v>
      </c>
      <c r="AU666">
        <v>2.31</v>
      </c>
      <c r="AV666">
        <v>-10</v>
      </c>
      <c r="AW666">
        <v>-2</v>
      </c>
      <c r="AX666">
        <v>1.8</v>
      </c>
      <c r="AY666">
        <v>-1</v>
      </c>
      <c r="AZ666">
        <v>0.3</v>
      </c>
      <c r="BA666">
        <v>0.03</v>
      </c>
      <c r="BB666">
        <v>1.5</v>
      </c>
      <c r="BC666">
        <v>1.1000000000000001</v>
      </c>
      <c r="BD666">
        <v>0.1</v>
      </c>
      <c r="BE666">
        <v>14.1</v>
      </c>
      <c r="BF666">
        <v>-0.05</v>
      </c>
      <c r="BG666">
        <v>-0.02</v>
      </c>
      <c r="BH666">
        <v>1.8</v>
      </c>
      <c r="BI666">
        <v>7.0000000000000001E-3</v>
      </c>
      <c r="BJ666">
        <v>7.0000000000000007E-2</v>
      </c>
      <c r="BK666">
        <v>0.7</v>
      </c>
      <c r="BL666">
        <v>17</v>
      </c>
      <c r="BM666">
        <v>-0.1</v>
      </c>
      <c r="BN666">
        <v>3.83</v>
      </c>
      <c r="BO666">
        <v>97.7</v>
      </c>
      <c r="BP666">
        <v>2.9</v>
      </c>
      <c r="BQ666">
        <v>1.78</v>
      </c>
      <c r="BR666">
        <v>6.15</v>
      </c>
      <c r="BS666">
        <v>1.05</v>
      </c>
      <c r="BT666">
        <v>0.1</v>
      </c>
      <c r="BU666">
        <v>0.95</v>
      </c>
      <c r="BV666">
        <v>0.13</v>
      </c>
      <c r="BW666">
        <v>0.69</v>
      </c>
      <c r="BX666">
        <v>0.13</v>
      </c>
      <c r="BY666">
        <v>0.4</v>
      </c>
      <c r="BZ666">
        <v>0.05</v>
      </c>
      <c r="CA666">
        <v>0.45</v>
      </c>
      <c r="CB666">
        <v>0.06</v>
      </c>
    </row>
    <row r="667" spans="1:80" x14ac:dyDescent="0.3">
      <c r="A667" t="s">
        <v>2496</v>
      </c>
      <c r="B667" t="s">
        <v>2497</v>
      </c>
      <c r="C667" s="1" t="str">
        <f>HYPERLINK("http://geochem.nrcan.gc.ca/cdogs/content/bdl/bdl211193_e.htm", "21:1193")</f>
        <v>21:1193</v>
      </c>
      <c r="D667" s="1" t="str">
        <f>HYPERLINK("http://geochem.nrcan.gc.ca/cdogs/content/svy/svy210191_e.htm", "21:0191")</f>
        <v>21:0191</v>
      </c>
      <c r="E667" t="s">
        <v>2498</v>
      </c>
      <c r="F667" t="s">
        <v>2499</v>
      </c>
      <c r="H667">
        <v>56.606681399999999</v>
      </c>
      <c r="I667">
        <v>-106.8339297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22</v>
      </c>
      <c r="M667" t="s">
        <v>142</v>
      </c>
      <c r="N667">
        <v>666</v>
      </c>
      <c r="O667">
        <v>1</v>
      </c>
      <c r="P667">
        <v>214</v>
      </c>
      <c r="Q667">
        <v>1.98</v>
      </c>
      <c r="R667">
        <v>1.8</v>
      </c>
      <c r="S667">
        <v>1.5</v>
      </c>
      <c r="T667">
        <v>-20</v>
      </c>
      <c r="U667">
        <v>141.19999999999999</v>
      </c>
      <c r="V667">
        <v>5.2</v>
      </c>
      <c r="W667">
        <v>0.12</v>
      </c>
      <c r="X667">
        <v>0.3</v>
      </c>
      <c r="Y667">
        <v>1.21</v>
      </c>
      <c r="Z667">
        <v>647.20000000000005</v>
      </c>
      <c r="AA667">
        <v>21.2</v>
      </c>
      <c r="AB667">
        <v>89.1</v>
      </c>
      <c r="AC667">
        <v>0.32</v>
      </c>
      <c r="AD667">
        <v>65.64</v>
      </c>
      <c r="AE667">
        <v>19.260000000000002</v>
      </c>
      <c r="AF667">
        <v>2.7</v>
      </c>
      <c r="AG667">
        <v>0.6</v>
      </c>
      <c r="AH667">
        <v>0.33</v>
      </c>
      <c r="AI667">
        <v>112</v>
      </c>
      <c r="AJ667">
        <v>0.04</v>
      </c>
      <c r="AK667">
        <v>0.04</v>
      </c>
      <c r="AL667">
        <v>345.7</v>
      </c>
      <c r="AM667">
        <v>2.7</v>
      </c>
      <c r="AN667">
        <v>7.0000000000000007E-2</v>
      </c>
      <c r="AO667">
        <v>1998</v>
      </c>
      <c r="AP667">
        <v>9.07</v>
      </c>
      <c r="AQ667">
        <v>7.0000000000000001E-3</v>
      </c>
      <c r="AR667">
        <v>1.57</v>
      </c>
      <c r="AS667">
        <v>30.1</v>
      </c>
      <c r="AT667">
        <v>0.17399999999999999</v>
      </c>
      <c r="AU667">
        <v>4.26</v>
      </c>
      <c r="AV667">
        <v>-10</v>
      </c>
      <c r="AW667">
        <v>-2</v>
      </c>
      <c r="AX667">
        <v>4.5999999999999996</v>
      </c>
      <c r="AY667">
        <v>4</v>
      </c>
      <c r="AZ667">
        <v>0.34</v>
      </c>
      <c r="BA667">
        <v>7.0000000000000007E-2</v>
      </c>
      <c r="BB667">
        <v>22.3</v>
      </c>
      <c r="BC667">
        <v>4.0999999999999996</v>
      </c>
      <c r="BD667">
        <v>0.9</v>
      </c>
      <c r="BE667">
        <v>21.7</v>
      </c>
      <c r="BF667">
        <v>-0.05</v>
      </c>
      <c r="BG667">
        <v>0.03</v>
      </c>
      <c r="BH667">
        <v>45.1</v>
      </c>
      <c r="BI667">
        <v>2.5000000000000001E-2</v>
      </c>
      <c r="BJ667">
        <v>0.47</v>
      </c>
      <c r="BK667">
        <v>20.8</v>
      </c>
      <c r="BL667">
        <v>201</v>
      </c>
      <c r="BM667">
        <v>0.5</v>
      </c>
      <c r="BN667">
        <v>111.67</v>
      </c>
      <c r="BO667">
        <v>139.1</v>
      </c>
      <c r="BP667">
        <v>18.7</v>
      </c>
      <c r="BQ667">
        <v>92.35</v>
      </c>
      <c r="BR667">
        <v>324</v>
      </c>
      <c r="BS667">
        <v>55.01</v>
      </c>
      <c r="BT667">
        <v>5.14</v>
      </c>
      <c r="BU667">
        <v>41.04</v>
      </c>
      <c r="BV667">
        <v>5.1100000000000003</v>
      </c>
      <c r="BW667">
        <v>26.07</v>
      </c>
      <c r="BX667">
        <v>4.6500000000000004</v>
      </c>
      <c r="BY667">
        <v>14.07</v>
      </c>
      <c r="BZ667">
        <v>1.9</v>
      </c>
      <c r="CA667">
        <v>12.52</v>
      </c>
      <c r="CB667">
        <v>1.93</v>
      </c>
    </row>
    <row r="668" spans="1:80" x14ac:dyDescent="0.3">
      <c r="A668" t="s">
        <v>2500</v>
      </c>
      <c r="B668" t="s">
        <v>2501</v>
      </c>
      <c r="C668" s="1" t="str">
        <f>HYPERLINK("http://geochem.nrcan.gc.ca/cdogs/content/bdl/bdl211193_e.htm", "21:1193")</f>
        <v>21:1193</v>
      </c>
      <c r="D668" s="1" t="str">
        <f>HYPERLINK("http://geochem.nrcan.gc.ca/cdogs/content/svy/svy210191_e.htm", "21:0191")</f>
        <v>21:0191</v>
      </c>
      <c r="E668" t="s">
        <v>2502</v>
      </c>
      <c r="F668" t="s">
        <v>2503</v>
      </c>
      <c r="H668">
        <v>56.633926600000002</v>
      </c>
      <c r="I668">
        <v>-106.8000306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22</v>
      </c>
      <c r="M668" t="s">
        <v>147</v>
      </c>
      <c r="N668">
        <v>667</v>
      </c>
      <c r="O668">
        <v>1</v>
      </c>
      <c r="P668">
        <v>57</v>
      </c>
      <c r="Q668">
        <v>0.75</v>
      </c>
      <c r="R668">
        <v>1.9</v>
      </c>
      <c r="S668">
        <v>0.3</v>
      </c>
      <c r="T668">
        <v>-20</v>
      </c>
      <c r="U668">
        <v>62.1</v>
      </c>
      <c r="V668">
        <v>1.8</v>
      </c>
      <c r="W668">
        <v>0.03</v>
      </c>
      <c r="X668">
        <v>0.19</v>
      </c>
      <c r="Y668">
        <v>0.36</v>
      </c>
      <c r="Z668">
        <v>116.9</v>
      </c>
      <c r="AA668">
        <v>6.5</v>
      </c>
      <c r="AB668">
        <v>54.3</v>
      </c>
      <c r="AC668">
        <v>0.19</v>
      </c>
      <c r="AD668">
        <v>7.64</v>
      </c>
      <c r="AE668">
        <v>18.11</v>
      </c>
      <c r="AF668">
        <v>1.1000000000000001</v>
      </c>
      <c r="AG668">
        <v>0.3</v>
      </c>
      <c r="AH668">
        <v>0.27</v>
      </c>
      <c r="AI668">
        <v>62</v>
      </c>
      <c r="AJ668">
        <v>-0.02</v>
      </c>
      <c r="AK668">
        <v>0.02</v>
      </c>
      <c r="AL668">
        <v>56.9</v>
      </c>
      <c r="AM668">
        <v>1.1000000000000001</v>
      </c>
      <c r="AN668">
        <v>0.04</v>
      </c>
      <c r="AO668">
        <v>926</v>
      </c>
      <c r="AP668">
        <v>2.95</v>
      </c>
      <c r="AQ668">
        <v>2E-3</v>
      </c>
      <c r="AR668">
        <v>1.33</v>
      </c>
      <c r="AS668">
        <v>9.9</v>
      </c>
      <c r="AT668">
        <v>0.11600000000000001</v>
      </c>
      <c r="AU668">
        <v>1.89</v>
      </c>
      <c r="AV668">
        <v>15</v>
      </c>
      <c r="AW668">
        <v>-2</v>
      </c>
      <c r="AX668">
        <v>1.9</v>
      </c>
      <c r="AY668">
        <v>1</v>
      </c>
      <c r="AZ668">
        <v>0.23</v>
      </c>
      <c r="BA668">
        <v>-0.02</v>
      </c>
      <c r="BB668">
        <v>7.9</v>
      </c>
      <c r="BC668">
        <v>1.2</v>
      </c>
      <c r="BD668">
        <v>0.7</v>
      </c>
      <c r="BE668">
        <v>11.9</v>
      </c>
      <c r="BF668">
        <v>-0.05</v>
      </c>
      <c r="BG668">
        <v>-0.02</v>
      </c>
      <c r="BH668">
        <v>13.4</v>
      </c>
      <c r="BI668">
        <v>2.9000000000000001E-2</v>
      </c>
      <c r="BJ668">
        <v>0.06</v>
      </c>
      <c r="BK668">
        <v>2.5</v>
      </c>
      <c r="BL668">
        <v>188</v>
      </c>
      <c r="BM668">
        <v>0.5</v>
      </c>
      <c r="BN668">
        <v>28.75</v>
      </c>
      <c r="BO668">
        <v>83.9</v>
      </c>
      <c r="BP668">
        <v>18.5</v>
      </c>
      <c r="BQ668">
        <v>14</v>
      </c>
      <c r="BR668">
        <v>49.52</v>
      </c>
      <c r="BS668">
        <v>8.8000000000000007</v>
      </c>
      <c r="BT668">
        <v>1.01</v>
      </c>
      <c r="BU668">
        <v>7.57</v>
      </c>
      <c r="BV668">
        <v>0.96</v>
      </c>
      <c r="BW668">
        <v>5.31</v>
      </c>
      <c r="BX668">
        <v>1.05</v>
      </c>
      <c r="BY668">
        <v>3.42</v>
      </c>
      <c r="BZ668">
        <v>0.45</v>
      </c>
      <c r="CA668">
        <v>3</v>
      </c>
      <c r="CB668">
        <v>0.47</v>
      </c>
    </row>
    <row r="669" spans="1:80" x14ac:dyDescent="0.3">
      <c r="A669" t="s">
        <v>2504</v>
      </c>
      <c r="B669" t="s">
        <v>2505</v>
      </c>
      <c r="C669" s="1" t="str">
        <f>HYPERLINK("http://geochem.nrcan.gc.ca/cdogs/content/bdl/bdl211193_e.htm", "21:1193")</f>
        <v>21:1193</v>
      </c>
      <c r="D669" s="1" t="str">
        <f>HYPERLINK("http://geochem.nrcan.gc.ca/cdogs/content/svy/svy210191_e.htm", "21:0191")</f>
        <v>21:0191</v>
      </c>
      <c r="E669" t="s">
        <v>2506</v>
      </c>
      <c r="F669" t="s">
        <v>2507</v>
      </c>
      <c r="H669">
        <v>56.626100700000002</v>
      </c>
      <c r="I669">
        <v>-106.7711797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22</v>
      </c>
      <c r="M669" t="s">
        <v>152</v>
      </c>
      <c r="N669">
        <v>668</v>
      </c>
      <c r="O669">
        <v>1</v>
      </c>
      <c r="P669">
        <v>115</v>
      </c>
      <c r="Q669">
        <v>0.96</v>
      </c>
      <c r="R669">
        <v>1.8</v>
      </c>
      <c r="S669">
        <v>0.3</v>
      </c>
      <c r="T669">
        <v>-20</v>
      </c>
      <c r="U669">
        <v>651.79999999999995</v>
      </c>
      <c r="V669">
        <v>2.2000000000000002</v>
      </c>
      <c r="W669">
        <v>0.06</v>
      </c>
      <c r="X669">
        <v>0.2</v>
      </c>
      <c r="Y669">
        <v>0.47</v>
      </c>
      <c r="Z669">
        <v>292.89999999999998</v>
      </c>
      <c r="AA669">
        <v>19.8</v>
      </c>
      <c r="AB669">
        <v>35.299999999999997</v>
      </c>
      <c r="AC669">
        <v>0.22</v>
      </c>
      <c r="AD669">
        <v>12.42</v>
      </c>
      <c r="AE669">
        <v>26.17</v>
      </c>
      <c r="AF669">
        <v>1.9</v>
      </c>
      <c r="AG669">
        <v>0.4</v>
      </c>
      <c r="AH669">
        <v>0.09</v>
      </c>
      <c r="AI669">
        <v>74</v>
      </c>
      <c r="AJ669">
        <v>0.04</v>
      </c>
      <c r="AK669">
        <v>0.02</v>
      </c>
      <c r="AL669">
        <v>145.19999999999999</v>
      </c>
      <c r="AM669">
        <v>1.8</v>
      </c>
      <c r="AN669">
        <v>0.05</v>
      </c>
      <c r="AO669">
        <v>10000</v>
      </c>
      <c r="AP669">
        <v>4.75</v>
      </c>
      <c r="AQ669">
        <v>-1E-3</v>
      </c>
      <c r="AR669">
        <v>0.64</v>
      </c>
      <c r="AS669">
        <v>12.8</v>
      </c>
      <c r="AT669">
        <v>0.13500000000000001</v>
      </c>
      <c r="AU669">
        <v>2.4500000000000002</v>
      </c>
      <c r="AV669">
        <v>10</v>
      </c>
      <c r="AW669">
        <v>-2</v>
      </c>
      <c r="AX669">
        <v>3</v>
      </c>
      <c r="AY669">
        <v>-1</v>
      </c>
      <c r="AZ669">
        <v>0.14000000000000001</v>
      </c>
      <c r="BA669">
        <v>-0.02</v>
      </c>
      <c r="BB669">
        <v>7.3</v>
      </c>
      <c r="BC669">
        <v>1.5</v>
      </c>
      <c r="BD669">
        <v>0.4</v>
      </c>
      <c r="BE669">
        <v>15.2</v>
      </c>
      <c r="BF669">
        <v>-0.05</v>
      </c>
      <c r="BG669">
        <v>0.03</v>
      </c>
      <c r="BH669">
        <v>14.6</v>
      </c>
      <c r="BI669">
        <v>1.6E-2</v>
      </c>
      <c r="BJ669">
        <v>0.17</v>
      </c>
      <c r="BK669">
        <v>3.9</v>
      </c>
      <c r="BL669">
        <v>90</v>
      </c>
      <c r="BM669">
        <v>0.2</v>
      </c>
      <c r="BN669">
        <v>46.73</v>
      </c>
      <c r="BO669">
        <v>100.2</v>
      </c>
      <c r="BP669">
        <v>5</v>
      </c>
      <c r="BQ669">
        <v>38.11</v>
      </c>
      <c r="BR669">
        <v>138.5</v>
      </c>
      <c r="BS669">
        <v>21.79</v>
      </c>
      <c r="BT669">
        <v>2.0499999999999998</v>
      </c>
      <c r="BU669">
        <v>15.74</v>
      </c>
      <c r="BV669">
        <v>1.94</v>
      </c>
      <c r="BW669">
        <v>9.74</v>
      </c>
      <c r="BX669">
        <v>1.78</v>
      </c>
      <c r="BY669">
        <v>5.49</v>
      </c>
      <c r="BZ669">
        <v>0.76</v>
      </c>
      <c r="CA669">
        <v>4.79</v>
      </c>
      <c r="CB669">
        <v>0.78</v>
      </c>
    </row>
    <row r="670" spans="1:80" x14ac:dyDescent="0.3">
      <c r="A670" t="s">
        <v>2508</v>
      </c>
      <c r="B670" t="s">
        <v>2509</v>
      </c>
      <c r="C670" s="1" t="str">
        <f>HYPERLINK("http://geochem.nrcan.gc.ca/cdogs/content/bdl/bdl211193_e.htm", "21:1193")</f>
        <v>21:1193</v>
      </c>
      <c r="D670" s="1" t="str">
        <f>HYPERLINK("http://geochem.nrcan.gc.ca/cdogs/content/svy/svy210191_e.htm", "21:0191")</f>
        <v>21:0191</v>
      </c>
      <c r="E670" t="s">
        <v>2510</v>
      </c>
      <c r="F670" t="s">
        <v>2511</v>
      </c>
      <c r="H670">
        <v>56.605123499999998</v>
      </c>
      <c r="I670">
        <v>-106.76076550000001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22</v>
      </c>
      <c r="M670" t="s">
        <v>157</v>
      </c>
      <c r="N670">
        <v>669</v>
      </c>
      <c r="O670">
        <v>1</v>
      </c>
      <c r="P670">
        <v>51</v>
      </c>
      <c r="Q670">
        <v>1.1000000000000001</v>
      </c>
      <c r="R670">
        <v>0.5</v>
      </c>
      <c r="S670">
        <v>0.7</v>
      </c>
      <c r="T670">
        <v>-20</v>
      </c>
      <c r="U670">
        <v>54.3</v>
      </c>
      <c r="V670">
        <v>1.8</v>
      </c>
      <c r="W670">
        <v>0.04</v>
      </c>
      <c r="X670">
        <v>0.2</v>
      </c>
      <c r="Y670">
        <v>0.41</v>
      </c>
      <c r="Z670">
        <v>139.5</v>
      </c>
      <c r="AA670">
        <v>4</v>
      </c>
      <c r="AB670">
        <v>46.2</v>
      </c>
      <c r="AC670">
        <v>0.33</v>
      </c>
      <c r="AD670">
        <v>10.86</v>
      </c>
      <c r="AE670">
        <v>7.32</v>
      </c>
      <c r="AF670">
        <v>1.5</v>
      </c>
      <c r="AG670">
        <v>0.1</v>
      </c>
      <c r="AH670">
        <v>0.06</v>
      </c>
      <c r="AI670">
        <v>64</v>
      </c>
      <c r="AJ670">
        <v>0.02</v>
      </c>
      <c r="AK670">
        <v>0.03</v>
      </c>
      <c r="AL670">
        <v>68.599999999999994</v>
      </c>
      <c r="AM670">
        <v>2</v>
      </c>
      <c r="AN670">
        <v>0.06</v>
      </c>
      <c r="AO670">
        <v>185</v>
      </c>
      <c r="AP670">
        <v>2.19</v>
      </c>
      <c r="AQ670">
        <v>3.0000000000000001E-3</v>
      </c>
      <c r="AR670">
        <v>1.21</v>
      </c>
      <c r="AS670">
        <v>18.899999999999999</v>
      </c>
      <c r="AT670">
        <v>6.8000000000000005E-2</v>
      </c>
      <c r="AU670">
        <v>2.31</v>
      </c>
      <c r="AV670">
        <v>-10</v>
      </c>
      <c r="AW670">
        <v>-2</v>
      </c>
      <c r="AX670">
        <v>3.8</v>
      </c>
      <c r="AY670">
        <v>-1</v>
      </c>
      <c r="AZ670">
        <v>0.25</v>
      </c>
      <c r="BA670">
        <v>0.04</v>
      </c>
      <c r="BB670">
        <v>5.7</v>
      </c>
      <c r="BC670">
        <v>1.2</v>
      </c>
      <c r="BD670">
        <v>0.6</v>
      </c>
      <c r="BE670">
        <v>13</v>
      </c>
      <c r="BF670">
        <v>-0.05</v>
      </c>
      <c r="BG670">
        <v>-0.02</v>
      </c>
      <c r="BH670">
        <v>7.7</v>
      </c>
      <c r="BI670">
        <v>2.7E-2</v>
      </c>
      <c r="BJ670">
        <v>0.1</v>
      </c>
      <c r="BK670">
        <v>4.3</v>
      </c>
      <c r="BL670">
        <v>118</v>
      </c>
      <c r="BM670">
        <v>0.4</v>
      </c>
      <c r="BN670">
        <v>26.89</v>
      </c>
      <c r="BO670">
        <v>93.7</v>
      </c>
      <c r="BP670">
        <v>4.9000000000000004</v>
      </c>
      <c r="BQ670">
        <v>18.27</v>
      </c>
      <c r="BR670">
        <v>58.99</v>
      </c>
      <c r="BS670">
        <v>10.51</v>
      </c>
      <c r="BT670">
        <v>0.98</v>
      </c>
      <c r="BU670">
        <v>7.7</v>
      </c>
      <c r="BV670">
        <v>1.05</v>
      </c>
      <c r="BW670">
        <v>5.96</v>
      </c>
      <c r="BX670">
        <v>1.03</v>
      </c>
      <c r="BY670">
        <v>3.23</v>
      </c>
      <c r="BZ670">
        <v>0.44</v>
      </c>
      <c r="CA670">
        <v>2.94</v>
      </c>
      <c r="CB670">
        <v>0.45</v>
      </c>
    </row>
    <row r="671" spans="1:80" x14ac:dyDescent="0.3">
      <c r="A671" t="s">
        <v>2512</v>
      </c>
      <c r="B671" t="s">
        <v>2513</v>
      </c>
      <c r="C671" s="1" t="str">
        <f>HYPERLINK("http://geochem.nrcan.gc.ca/cdogs/content/bdl/bdl211193_e.htm", "21:1193")</f>
        <v>21:1193</v>
      </c>
      <c r="D671" s="1" t="str">
        <f>HYPERLINK("http://geochem.nrcan.gc.ca/cdogs/content/svy/svy210191_e.htm", "21:0191")</f>
        <v>21:0191</v>
      </c>
      <c r="E671" t="s">
        <v>2514</v>
      </c>
      <c r="F671" t="s">
        <v>2515</v>
      </c>
      <c r="H671">
        <v>56.629186799999999</v>
      </c>
      <c r="I671">
        <v>-106.71897509999999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22</v>
      </c>
      <c r="M671" t="s">
        <v>162</v>
      </c>
      <c r="N671">
        <v>670</v>
      </c>
      <c r="O671">
        <v>1</v>
      </c>
      <c r="P671">
        <v>143</v>
      </c>
      <c r="Q671">
        <v>1.43</v>
      </c>
      <c r="R671">
        <v>2.6</v>
      </c>
      <c r="S671">
        <v>0.5</v>
      </c>
      <c r="T671">
        <v>-20</v>
      </c>
      <c r="U671">
        <v>65.8</v>
      </c>
      <c r="V671">
        <v>3.7</v>
      </c>
      <c r="W671">
        <v>0.09</v>
      </c>
      <c r="X671">
        <v>0.16</v>
      </c>
      <c r="Y671">
        <v>0.61</v>
      </c>
      <c r="Z671">
        <v>399.1</v>
      </c>
      <c r="AA671">
        <v>20.6</v>
      </c>
      <c r="AB671">
        <v>80.7</v>
      </c>
      <c r="AC671">
        <v>0.38</v>
      </c>
      <c r="AD671">
        <v>20.86</v>
      </c>
      <c r="AE671">
        <v>37.06</v>
      </c>
      <c r="AF671">
        <v>2.6</v>
      </c>
      <c r="AG671">
        <v>0.6</v>
      </c>
      <c r="AH671">
        <v>0.21</v>
      </c>
      <c r="AI671">
        <v>54</v>
      </c>
      <c r="AJ671">
        <v>0.05</v>
      </c>
      <c r="AK671">
        <v>0.03</v>
      </c>
      <c r="AL671">
        <v>193.1</v>
      </c>
      <c r="AM671">
        <v>2.9</v>
      </c>
      <c r="AN671">
        <v>7.0000000000000007E-2</v>
      </c>
      <c r="AO671">
        <v>1836</v>
      </c>
      <c r="AP671">
        <v>10.59</v>
      </c>
      <c r="AQ671">
        <v>-1E-3</v>
      </c>
      <c r="AR671">
        <v>1.56</v>
      </c>
      <c r="AS671">
        <v>23.4</v>
      </c>
      <c r="AT671">
        <v>0.182</v>
      </c>
      <c r="AU671">
        <v>2.73</v>
      </c>
      <c r="AV671">
        <v>15</v>
      </c>
      <c r="AW671">
        <v>3</v>
      </c>
      <c r="AX671">
        <v>4.9000000000000004</v>
      </c>
      <c r="AY671">
        <v>-1</v>
      </c>
      <c r="AZ671">
        <v>0.14000000000000001</v>
      </c>
      <c r="BA671">
        <v>-0.02</v>
      </c>
      <c r="BB671">
        <v>13.7</v>
      </c>
      <c r="BC671">
        <v>1.6</v>
      </c>
      <c r="BD671">
        <v>0.8</v>
      </c>
      <c r="BE671">
        <v>12</v>
      </c>
      <c r="BF671">
        <v>-0.05</v>
      </c>
      <c r="BG671">
        <v>0.03</v>
      </c>
      <c r="BH671">
        <v>27.8</v>
      </c>
      <c r="BI671">
        <v>3.2000000000000001E-2</v>
      </c>
      <c r="BJ671">
        <v>0.26</v>
      </c>
      <c r="BK671">
        <v>7.4</v>
      </c>
      <c r="BL671">
        <v>199</v>
      </c>
      <c r="BM671">
        <v>0.7</v>
      </c>
      <c r="BN671">
        <v>65.67</v>
      </c>
      <c r="BO671">
        <v>167.3</v>
      </c>
      <c r="BP671">
        <v>13.4</v>
      </c>
      <c r="BQ671">
        <v>51.93</v>
      </c>
      <c r="BR671">
        <v>177.91</v>
      </c>
      <c r="BS671">
        <v>29.51</v>
      </c>
      <c r="BT671">
        <v>2.71</v>
      </c>
      <c r="BU671">
        <v>22.51</v>
      </c>
      <c r="BV671">
        <v>2.79</v>
      </c>
      <c r="BW671">
        <v>14.07</v>
      </c>
      <c r="BX671">
        <v>2.77</v>
      </c>
      <c r="BY671">
        <v>7.74</v>
      </c>
      <c r="BZ671">
        <v>1.05</v>
      </c>
      <c r="CA671">
        <v>7.03</v>
      </c>
      <c r="CB671">
        <v>1.0900000000000001</v>
      </c>
    </row>
    <row r="672" spans="1:80" x14ac:dyDescent="0.3">
      <c r="A672" t="s">
        <v>2516</v>
      </c>
      <c r="B672" t="s">
        <v>2517</v>
      </c>
      <c r="C672" s="1" t="str">
        <f>HYPERLINK("http://geochem.nrcan.gc.ca/cdogs/content/bdl/bdl211193_e.htm", "21:1193")</f>
        <v>21:1193</v>
      </c>
      <c r="D672" s="1" t="str">
        <f>HYPERLINK("http://geochem.nrcan.gc.ca/cdogs/content/svy/svy210191_e.htm", "21:0191")</f>
        <v>21:0191</v>
      </c>
      <c r="E672" t="s">
        <v>2518</v>
      </c>
      <c r="F672" t="s">
        <v>2519</v>
      </c>
      <c r="H672">
        <v>56.597448499999999</v>
      </c>
      <c r="I672">
        <v>-106.6829032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22</v>
      </c>
      <c r="M672" t="s">
        <v>167</v>
      </c>
      <c r="N672">
        <v>671</v>
      </c>
      <c r="O672">
        <v>1</v>
      </c>
      <c r="P672">
        <v>44</v>
      </c>
      <c r="Q672">
        <v>0.8</v>
      </c>
      <c r="R672">
        <v>-0.1</v>
      </c>
      <c r="S672">
        <v>-0.2</v>
      </c>
      <c r="T672">
        <v>-20</v>
      </c>
      <c r="U672">
        <v>77.8</v>
      </c>
      <c r="V672">
        <v>0.7</v>
      </c>
      <c r="W672">
        <v>-0.02</v>
      </c>
      <c r="X672">
        <v>0.37</v>
      </c>
      <c r="Y672">
        <v>0.67</v>
      </c>
      <c r="Z672">
        <v>73.8</v>
      </c>
      <c r="AA672">
        <v>10.6</v>
      </c>
      <c r="AB672">
        <v>20.7</v>
      </c>
      <c r="AC672">
        <v>0.21</v>
      </c>
      <c r="AD672">
        <v>12.36</v>
      </c>
      <c r="AE672">
        <v>2.16</v>
      </c>
      <c r="AF672">
        <v>0.9</v>
      </c>
      <c r="AG672">
        <v>-0.1</v>
      </c>
      <c r="AH672">
        <v>0.04</v>
      </c>
      <c r="AI672">
        <v>65</v>
      </c>
      <c r="AJ672">
        <v>-0.02</v>
      </c>
      <c r="AK672">
        <v>0.02</v>
      </c>
      <c r="AL672">
        <v>38.200000000000003</v>
      </c>
      <c r="AM672">
        <v>0.9</v>
      </c>
      <c r="AN672">
        <v>0.05</v>
      </c>
      <c r="AO672">
        <v>432</v>
      </c>
      <c r="AP672">
        <v>1.1599999999999999</v>
      </c>
      <c r="AQ672">
        <v>2E-3</v>
      </c>
      <c r="AR672">
        <v>0.56999999999999995</v>
      </c>
      <c r="AS672">
        <v>16.600000000000001</v>
      </c>
      <c r="AT672">
        <v>6.7000000000000004E-2</v>
      </c>
      <c r="AU672">
        <v>2.0299999999999998</v>
      </c>
      <c r="AV672">
        <v>-10</v>
      </c>
      <c r="AW672">
        <v>-2</v>
      </c>
      <c r="AX672">
        <v>2.2999999999999998</v>
      </c>
      <c r="AY672">
        <v>1</v>
      </c>
      <c r="AZ672">
        <v>0.27</v>
      </c>
      <c r="BA672">
        <v>0.03</v>
      </c>
      <c r="BB672">
        <v>2.5</v>
      </c>
      <c r="BC672">
        <v>1.3</v>
      </c>
      <c r="BD672">
        <v>0.2</v>
      </c>
      <c r="BE672">
        <v>18.600000000000001</v>
      </c>
      <c r="BF672">
        <v>-0.05</v>
      </c>
      <c r="BG672">
        <v>-0.02</v>
      </c>
      <c r="BH672">
        <v>2.1</v>
      </c>
      <c r="BI672">
        <v>8.0000000000000002E-3</v>
      </c>
      <c r="BJ672">
        <v>0.33</v>
      </c>
      <c r="BK672">
        <v>2</v>
      </c>
      <c r="BL672">
        <v>21</v>
      </c>
      <c r="BM672">
        <v>0.1</v>
      </c>
      <c r="BN672">
        <v>17.8</v>
      </c>
      <c r="BO672">
        <v>140.80000000000001</v>
      </c>
      <c r="BP672">
        <v>2.2000000000000002</v>
      </c>
      <c r="BQ672">
        <v>10.39</v>
      </c>
      <c r="BR672">
        <v>35.450000000000003</v>
      </c>
      <c r="BS672">
        <v>6.14</v>
      </c>
      <c r="BT672">
        <v>0.62</v>
      </c>
      <c r="BU672">
        <v>4.74</v>
      </c>
      <c r="BV672">
        <v>0.63</v>
      </c>
      <c r="BW672">
        <v>3.28</v>
      </c>
      <c r="BX672">
        <v>0.64</v>
      </c>
      <c r="BY672">
        <v>2</v>
      </c>
      <c r="BZ672">
        <v>0.28000000000000003</v>
      </c>
      <c r="CA672">
        <v>1.91</v>
      </c>
      <c r="CB672">
        <v>0.31</v>
      </c>
    </row>
    <row r="673" spans="1:80" x14ac:dyDescent="0.3">
      <c r="A673" t="s">
        <v>2520</v>
      </c>
      <c r="B673" t="s">
        <v>2521</v>
      </c>
      <c r="C673" s="1" t="str">
        <f>HYPERLINK("http://geochem.nrcan.gc.ca/cdogs/content/bdl/bdl211193_e.htm", "21:1193")</f>
        <v>21:1193</v>
      </c>
      <c r="D673" s="1" t="str">
        <f>HYPERLINK("http://geochem.nrcan.gc.ca/cdogs/content/svy/svy210191_e.htm", "21:0191")</f>
        <v>21:0191</v>
      </c>
      <c r="E673" t="s">
        <v>2522</v>
      </c>
      <c r="F673" t="s">
        <v>2523</v>
      </c>
      <c r="H673">
        <v>56.601720299999997</v>
      </c>
      <c r="I673">
        <v>-106.62025559999999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22</v>
      </c>
      <c r="M673" t="s">
        <v>172</v>
      </c>
      <c r="N673">
        <v>672</v>
      </c>
      <c r="O673">
        <v>1</v>
      </c>
      <c r="P673">
        <v>60</v>
      </c>
      <c r="Q673">
        <v>0.79</v>
      </c>
      <c r="R673">
        <v>0.1</v>
      </c>
      <c r="S673">
        <v>0.5</v>
      </c>
      <c r="T673">
        <v>-20</v>
      </c>
      <c r="U673">
        <v>79.7</v>
      </c>
      <c r="V673">
        <v>0.5</v>
      </c>
      <c r="W673">
        <v>0.02</v>
      </c>
      <c r="X673">
        <v>0.22</v>
      </c>
      <c r="Y673">
        <v>0.6</v>
      </c>
      <c r="Z673">
        <v>47.8</v>
      </c>
      <c r="AA673">
        <v>2.9</v>
      </c>
      <c r="AB673">
        <v>16.899999999999999</v>
      </c>
      <c r="AC673">
        <v>0.27</v>
      </c>
      <c r="AD673">
        <v>15.12</v>
      </c>
      <c r="AE673">
        <v>0.32</v>
      </c>
      <c r="AF673">
        <v>1.6</v>
      </c>
      <c r="AG673">
        <v>-0.1</v>
      </c>
      <c r="AH673">
        <v>-0.02</v>
      </c>
      <c r="AI673">
        <v>105</v>
      </c>
      <c r="AJ673">
        <v>-0.02</v>
      </c>
      <c r="AK673">
        <v>0.02</v>
      </c>
      <c r="AL673">
        <v>22.7</v>
      </c>
      <c r="AM673">
        <v>1</v>
      </c>
      <c r="AN673">
        <v>0.03</v>
      </c>
      <c r="AO673">
        <v>80</v>
      </c>
      <c r="AP673">
        <v>0.8</v>
      </c>
      <c r="AQ673">
        <v>1E-3</v>
      </c>
      <c r="AR673">
        <v>0.76</v>
      </c>
      <c r="AS673">
        <v>13.2</v>
      </c>
      <c r="AT673">
        <v>5.5E-2</v>
      </c>
      <c r="AU673">
        <v>3.19</v>
      </c>
      <c r="AV673">
        <v>-10</v>
      </c>
      <c r="AW673">
        <v>-2</v>
      </c>
      <c r="AX673">
        <v>2.1</v>
      </c>
      <c r="AY673">
        <v>1</v>
      </c>
      <c r="AZ673">
        <v>0.22</v>
      </c>
      <c r="BA673">
        <v>0.03</v>
      </c>
      <c r="BB673">
        <v>0.7</v>
      </c>
      <c r="BC673">
        <v>1.5</v>
      </c>
      <c r="BD673">
        <v>0.2</v>
      </c>
      <c r="BE673">
        <v>20.100000000000001</v>
      </c>
      <c r="BF673">
        <v>-0.05</v>
      </c>
      <c r="BG673">
        <v>-0.02</v>
      </c>
      <c r="BH673">
        <v>0.2</v>
      </c>
      <c r="BI673">
        <v>0.01</v>
      </c>
      <c r="BJ673">
        <v>0.04</v>
      </c>
      <c r="BK673">
        <v>3</v>
      </c>
      <c r="BL673">
        <v>19</v>
      </c>
      <c r="BM673">
        <v>-0.1</v>
      </c>
      <c r="BN673">
        <v>10.25</v>
      </c>
      <c r="BO673">
        <v>86.4</v>
      </c>
      <c r="BP673">
        <v>0.6</v>
      </c>
      <c r="BQ673">
        <v>6.01</v>
      </c>
      <c r="BR673">
        <v>20.53</v>
      </c>
      <c r="BS673">
        <v>3.78</v>
      </c>
      <c r="BT673">
        <v>0.4</v>
      </c>
      <c r="BU673">
        <v>2.94</v>
      </c>
      <c r="BV673">
        <v>0.42</v>
      </c>
      <c r="BW673">
        <v>2.2799999999999998</v>
      </c>
      <c r="BX673">
        <v>0.4</v>
      </c>
      <c r="BY673">
        <v>1.2</v>
      </c>
      <c r="BZ673">
        <v>0.17</v>
      </c>
      <c r="CA673">
        <v>1.04</v>
      </c>
      <c r="CB673">
        <v>0.16</v>
      </c>
    </row>
    <row r="674" spans="1:80" x14ac:dyDescent="0.3">
      <c r="A674" t="s">
        <v>2524</v>
      </c>
      <c r="B674" t="s">
        <v>2525</v>
      </c>
      <c r="C674" s="1" t="str">
        <f>HYPERLINK("http://geochem.nrcan.gc.ca/cdogs/content/bdl/bdl211193_e.htm", "21:1193")</f>
        <v>21:1193</v>
      </c>
      <c r="D674" s="1" t="str">
        <f>HYPERLINK("http://geochem.nrcan.gc.ca/cdogs/content/svy/svy210191_e.htm", "21:0191")</f>
        <v>21:0191</v>
      </c>
      <c r="E674" t="s">
        <v>2526</v>
      </c>
      <c r="F674" t="s">
        <v>2527</v>
      </c>
      <c r="H674">
        <v>56.620506499999998</v>
      </c>
      <c r="I674">
        <v>-106.60306540000001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22</v>
      </c>
      <c r="M674" t="s">
        <v>177</v>
      </c>
      <c r="N674">
        <v>673</v>
      </c>
      <c r="O674">
        <v>1</v>
      </c>
      <c r="P674">
        <v>68</v>
      </c>
      <c r="Q674">
        <v>0.32</v>
      </c>
      <c r="R674">
        <v>2</v>
      </c>
      <c r="S674">
        <v>0.8</v>
      </c>
      <c r="T674">
        <v>-20</v>
      </c>
      <c r="U674">
        <v>102.2</v>
      </c>
      <c r="V674">
        <v>2.1</v>
      </c>
      <c r="W674">
        <v>0.03</v>
      </c>
      <c r="X674">
        <v>0.18</v>
      </c>
      <c r="Y674">
        <v>0.17</v>
      </c>
      <c r="Z674">
        <v>209.2</v>
      </c>
      <c r="AA674">
        <v>4.2</v>
      </c>
      <c r="AB674">
        <v>50.5</v>
      </c>
      <c r="AC674">
        <v>0.09</v>
      </c>
      <c r="AD674">
        <v>5.21</v>
      </c>
      <c r="AE674">
        <v>32.32</v>
      </c>
      <c r="AF674">
        <v>0.8</v>
      </c>
      <c r="AG674">
        <v>0.5</v>
      </c>
      <c r="AH674">
        <v>0.23</v>
      </c>
      <c r="AI674">
        <v>38</v>
      </c>
      <c r="AJ674">
        <v>0.02</v>
      </c>
      <c r="AK674">
        <v>0.01</v>
      </c>
      <c r="AL674">
        <v>99.4</v>
      </c>
      <c r="AM674">
        <v>0.5</v>
      </c>
      <c r="AN674">
        <v>0.03</v>
      </c>
      <c r="AO674">
        <v>2200</v>
      </c>
      <c r="AP674">
        <v>2.0499999999999998</v>
      </c>
      <c r="AQ674">
        <v>-1E-3</v>
      </c>
      <c r="AR674">
        <v>0.93</v>
      </c>
      <c r="AS674">
        <v>2.6</v>
      </c>
      <c r="AT674">
        <v>0.125</v>
      </c>
      <c r="AU674">
        <v>1.1399999999999999</v>
      </c>
      <c r="AV674">
        <v>21</v>
      </c>
      <c r="AW674">
        <v>-2</v>
      </c>
      <c r="AX674">
        <v>1.1000000000000001</v>
      </c>
      <c r="AY674">
        <v>2</v>
      </c>
      <c r="AZ674">
        <v>0.18</v>
      </c>
      <c r="BA674">
        <v>-0.02</v>
      </c>
      <c r="BB674">
        <v>6.6</v>
      </c>
      <c r="BC674">
        <v>1.1000000000000001</v>
      </c>
      <c r="BD674">
        <v>0.6</v>
      </c>
      <c r="BE674">
        <v>11.8</v>
      </c>
      <c r="BF674">
        <v>-0.05</v>
      </c>
      <c r="BG674">
        <v>-0.02</v>
      </c>
      <c r="BH674">
        <v>15.7</v>
      </c>
      <c r="BI674">
        <v>1.7000000000000001E-2</v>
      </c>
      <c r="BJ674">
        <v>0.04</v>
      </c>
      <c r="BK674">
        <v>3.3</v>
      </c>
      <c r="BL674">
        <v>135</v>
      </c>
      <c r="BM674">
        <v>0.9</v>
      </c>
      <c r="BN674">
        <v>38.57</v>
      </c>
      <c r="BO674">
        <v>73.900000000000006</v>
      </c>
      <c r="BP674">
        <v>18.5</v>
      </c>
      <c r="BQ674">
        <v>25.94</v>
      </c>
      <c r="BR674">
        <v>90.57</v>
      </c>
      <c r="BS674">
        <v>15.29</v>
      </c>
      <c r="BT674">
        <v>1.65</v>
      </c>
      <c r="BU674">
        <v>12.35</v>
      </c>
      <c r="BV674">
        <v>1.55</v>
      </c>
      <c r="BW674">
        <v>7.91</v>
      </c>
      <c r="BX674">
        <v>1.44</v>
      </c>
      <c r="BY674">
        <v>4.46</v>
      </c>
      <c r="BZ674">
        <v>0.56999999999999995</v>
      </c>
      <c r="CA674">
        <v>3.67</v>
      </c>
      <c r="CB674">
        <v>0.53</v>
      </c>
    </row>
    <row r="675" spans="1:80" x14ac:dyDescent="0.3">
      <c r="A675" t="s">
        <v>2528</v>
      </c>
      <c r="B675" t="s">
        <v>2529</v>
      </c>
      <c r="C675" s="1" t="str">
        <f>HYPERLINK("http://geochem.nrcan.gc.ca/cdogs/content/bdl/bdl211193_e.htm", "21:1193")</f>
        <v>21:1193</v>
      </c>
      <c r="D675" s="1" t="str">
        <f>HYPERLINK("http://geochem.nrcan.gc.ca/cdogs/content/svy/svy210191_e.htm", "21:0191")</f>
        <v>21:0191</v>
      </c>
      <c r="E675" t="s">
        <v>2530</v>
      </c>
      <c r="F675" t="s">
        <v>2531</v>
      </c>
      <c r="H675">
        <v>56.60286</v>
      </c>
      <c r="I675">
        <v>-106.5410612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23</v>
      </c>
      <c r="M675" t="s">
        <v>84</v>
      </c>
      <c r="N675">
        <v>674</v>
      </c>
      <c r="O675">
        <v>7</v>
      </c>
      <c r="P675">
        <v>26</v>
      </c>
      <c r="Q675">
        <v>0.57999999999999996</v>
      </c>
      <c r="R675">
        <v>2</v>
      </c>
      <c r="S675">
        <v>6.2</v>
      </c>
      <c r="T675">
        <v>-20</v>
      </c>
      <c r="U675">
        <v>46.1</v>
      </c>
      <c r="V675">
        <v>2.2000000000000002</v>
      </c>
      <c r="W675">
        <v>0.04</v>
      </c>
      <c r="X675">
        <v>0.3</v>
      </c>
      <c r="Y675">
        <v>0.34</v>
      </c>
      <c r="Z675">
        <v>149.69999999999999</v>
      </c>
      <c r="AA675">
        <v>2.5</v>
      </c>
      <c r="AB675">
        <v>51</v>
      </c>
      <c r="AC675">
        <v>0.32</v>
      </c>
      <c r="AD675">
        <v>6.28</v>
      </c>
      <c r="AE675">
        <v>3.91</v>
      </c>
      <c r="AF675">
        <v>1.1000000000000001</v>
      </c>
      <c r="AG675">
        <v>0.2</v>
      </c>
      <c r="AH675">
        <v>0.45</v>
      </c>
      <c r="AI675">
        <v>88</v>
      </c>
      <c r="AJ675">
        <v>0.02</v>
      </c>
      <c r="AK675">
        <v>0.03</v>
      </c>
      <c r="AL675">
        <v>71.7</v>
      </c>
      <c r="AM675">
        <v>1.6</v>
      </c>
      <c r="AN675">
        <v>7.0000000000000007E-2</v>
      </c>
      <c r="AO675">
        <v>200</v>
      </c>
      <c r="AP675">
        <v>1.89</v>
      </c>
      <c r="AQ675">
        <v>6.0000000000000001E-3</v>
      </c>
      <c r="AR675">
        <v>1.2</v>
      </c>
      <c r="AS675">
        <v>7.4</v>
      </c>
      <c r="AT675">
        <v>4.2000000000000003E-2</v>
      </c>
      <c r="AU675">
        <v>2.0499999999999998</v>
      </c>
      <c r="AV675">
        <v>13</v>
      </c>
      <c r="AW675">
        <v>3</v>
      </c>
      <c r="AX675">
        <v>4</v>
      </c>
      <c r="AY675">
        <v>-1</v>
      </c>
      <c r="AZ675">
        <v>0.22</v>
      </c>
      <c r="BA675">
        <v>-0.02</v>
      </c>
      <c r="BB675">
        <v>6.4</v>
      </c>
      <c r="BC675">
        <v>1.3</v>
      </c>
      <c r="BD675">
        <v>0.7</v>
      </c>
      <c r="BE675">
        <v>17.899999999999999</v>
      </c>
      <c r="BF675">
        <v>-0.05</v>
      </c>
      <c r="BG675">
        <v>-0.02</v>
      </c>
      <c r="BH675">
        <v>15.2</v>
      </c>
      <c r="BI675">
        <v>2.9000000000000001E-2</v>
      </c>
      <c r="BJ675">
        <v>0.08</v>
      </c>
      <c r="BK675">
        <v>5</v>
      </c>
      <c r="BL675">
        <v>87</v>
      </c>
      <c r="BM675">
        <v>1.2</v>
      </c>
      <c r="BN675">
        <v>28.16</v>
      </c>
      <c r="BO675">
        <v>78.2</v>
      </c>
      <c r="BP675">
        <v>22.8</v>
      </c>
      <c r="BQ675">
        <v>19.309999999999999</v>
      </c>
      <c r="BR675">
        <v>65.95</v>
      </c>
      <c r="BS675">
        <v>11.15</v>
      </c>
      <c r="BT675">
        <v>0.99</v>
      </c>
      <c r="BU675">
        <v>8.27</v>
      </c>
      <c r="BV675">
        <v>1.0900000000000001</v>
      </c>
      <c r="BW675">
        <v>5.78</v>
      </c>
      <c r="BX675">
        <v>1.0900000000000001</v>
      </c>
      <c r="BY675">
        <v>3.05</v>
      </c>
      <c r="BZ675">
        <v>0.42</v>
      </c>
      <c r="CA675">
        <v>2.85</v>
      </c>
      <c r="CB675">
        <v>0.45</v>
      </c>
    </row>
    <row r="676" spans="1:80" x14ac:dyDescent="0.3">
      <c r="A676" t="s">
        <v>2532</v>
      </c>
      <c r="B676" t="s">
        <v>2533</v>
      </c>
      <c r="C676" s="1" t="str">
        <f>HYPERLINK("http://geochem.nrcan.gc.ca/cdogs/content/bdl/bdl211193_e.htm", "21:1193")</f>
        <v>21:1193</v>
      </c>
      <c r="D676" s="1" t="str">
        <f>HYPERLINK("http://geochem.nrcan.gc.ca/cdogs/content/svy/svy_e.htm", "")</f>
        <v/>
      </c>
      <c r="G676" s="1" t="str">
        <f>HYPERLINK("http://geochem.nrcan.gc.ca/cdogs/content/cr_/cr_00126_e.htm", "126")</f>
        <v>126</v>
      </c>
      <c r="J676" t="s">
        <v>135</v>
      </c>
      <c r="K676" t="s">
        <v>136</v>
      </c>
      <c r="L676">
        <v>23</v>
      </c>
      <c r="M676" t="s">
        <v>137</v>
      </c>
      <c r="N676">
        <v>675</v>
      </c>
      <c r="O676">
        <v>8</v>
      </c>
      <c r="P676">
        <v>801</v>
      </c>
      <c r="Q676">
        <v>1.43</v>
      </c>
      <c r="R676">
        <v>9.4</v>
      </c>
      <c r="S676">
        <v>1.7</v>
      </c>
      <c r="T676">
        <v>-20</v>
      </c>
      <c r="U676">
        <v>217</v>
      </c>
      <c r="V676">
        <v>0.6</v>
      </c>
      <c r="W676">
        <v>1.32</v>
      </c>
      <c r="X676">
        <v>0.54</v>
      </c>
      <c r="Y676">
        <v>0.89</v>
      </c>
      <c r="Z676">
        <v>93.2</v>
      </c>
      <c r="AA676">
        <v>15.9</v>
      </c>
      <c r="AB676">
        <v>28.3</v>
      </c>
      <c r="AC676">
        <v>1.34</v>
      </c>
      <c r="AD676">
        <v>34.36</v>
      </c>
      <c r="AE676">
        <v>3.15</v>
      </c>
      <c r="AF676">
        <v>4.8</v>
      </c>
      <c r="AG676">
        <v>-0.1</v>
      </c>
      <c r="AH676">
        <v>0.11</v>
      </c>
      <c r="AI676">
        <v>169</v>
      </c>
      <c r="AJ676">
        <v>0.06</v>
      </c>
      <c r="AK676">
        <v>0.2</v>
      </c>
      <c r="AL676">
        <v>58.7</v>
      </c>
      <c r="AM676">
        <v>16</v>
      </c>
      <c r="AN676">
        <v>0.57999999999999996</v>
      </c>
      <c r="AO676">
        <v>1743</v>
      </c>
      <c r="AP676">
        <v>1.17</v>
      </c>
      <c r="AQ676">
        <v>0.02</v>
      </c>
      <c r="AR676">
        <v>1.47</v>
      </c>
      <c r="AS676">
        <v>24.7</v>
      </c>
      <c r="AT676">
        <v>0.113</v>
      </c>
      <c r="AU676">
        <v>44.34</v>
      </c>
      <c r="AV676">
        <v>-10</v>
      </c>
      <c r="AW676">
        <v>-2</v>
      </c>
      <c r="AX676">
        <v>17.7</v>
      </c>
      <c r="AY676">
        <v>-1</v>
      </c>
      <c r="AZ676">
        <v>0.15</v>
      </c>
      <c r="BA676">
        <v>0.47</v>
      </c>
      <c r="BB676">
        <v>5.4</v>
      </c>
      <c r="BC676">
        <v>1.2</v>
      </c>
      <c r="BD676">
        <v>1.5</v>
      </c>
      <c r="BE676">
        <v>26.7</v>
      </c>
      <c r="BF676">
        <v>-0.05</v>
      </c>
      <c r="BG676">
        <v>0.04</v>
      </c>
      <c r="BH676">
        <v>7.6</v>
      </c>
      <c r="BI676">
        <v>6.8000000000000005E-2</v>
      </c>
      <c r="BJ676">
        <v>0.28000000000000003</v>
      </c>
      <c r="BK676">
        <v>7</v>
      </c>
      <c r="BL676">
        <v>41</v>
      </c>
      <c r="BM676">
        <v>0.3</v>
      </c>
      <c r="BN676">
        <v>27.67</v>
      </c>
      <c r="BO676">
        <v>191.1</v>
      </c>
      <c r="BP676">
        <v>4.0999999999999996</v>
      </c>
      <c r="BQ676">
        <v>14.9</v>
      </c>
      <c r="BR676">
        <v>52.55</v>
      </c>
      <c r="BS676">
        <v>9.39</v>
      </c>
      <c r="BT676">
        <v>1.45</v>
      </c>
      <c r="BU676">
        <v>7.61</v>
      </c>
      <c r="BV676">
        <v>1.04</v>
      </c>
      <c r="BW676">
        <v>5.62</v>
      </c>
      <c r="BX676">
        <v>1.05</v>
      </c>
      <c r="BY676">
        <v>3.09</v>
      </c>
      <c r="BZ676">
        <v>0.4</v>
      </c>
      <c r="CA676">
        <v>2.76</v>
      </c>
      <c r="CB676">
        <v>0.41</v>
      </c>
    </row>
    <row r="677" spans="1:80" x14ac:dyDescent="0.3">
      <c r="A677" t="s">
        <v>2534</v>
      </c>
      <c r="B677" t="s">
        <v>2535</v>
      </c>
      <c r="C677" s="1" t="str">
        <f>HYPERLINK("http://geochem.nrcan.gc.ca/cdogs/content/bdl/bdl211193_e.htm", "21:1193")</f>
        <v>21:1193</v>
      </c>
      <c r="D677" s="1" t="str">
        <f>HYPERLINK("http://geochem.nrcan.gc.ca/cdogs/content/svy/svy210191_e.htm", "21:0191")</f>
        <v>21:0191</v>
      </c>
      <c r="E677" t="s">
        <v>2530</v>
      </c>
      <c r="F677" t="s">
        <v>2536</v>
      </c>
      <c r="H677">
        <v>56.60286</v>
      </c>
      <c r="I677">
        <v>-106.5410612</v>
      </c>
      <c r="J677" s="1" t="str">
        <f>HYPERLINK("http://geochem.nrcan.gc.ca/cdogs/content/kwd/kwd020027_e.htm", "NGR lake sediment grab sample")</f>
        <v>NGR lake sediment grab sample</v>
      </c>
      <c r="K677" s="1" t="str">
        <f>HYPERLINK("http://geochem.nrcan.gc.ca/cdogs/content/kwd/kwd080006_e.htm", "&lt;177 micron (NGR)")</f>
        <v>&lt;177 micron (NGR)</v>
      </c>
      <c r="L677">
        <v>23</v>
      </c>
      <c r="M677" t="s">
        <v>112</v>
      </c>
      <c r="N677">
        <v>676</v>
      </c>
      <c r="O677">
        <v>1</v>
      </c>
      <c r="P677">
        <v>25</v>
      </c>
      <c r="Q677">
        <v>0.6</v>
      </c>
      <c r="R677">
        <v>2.1</v>
      </c>
      <c r="S677">
        <v>0.8</v>
      </c>
      <c r="T677">
        <v>-20</v>
      </c>
      <c r="U677">
        <v>42.9</v>
      </c>
      <c r="V677">
        <v>2.2000000000000002</v>
      </c>
      <c r="W677">
        <v>0.04</v>
      </c>
      <c r="X677">
        <v>0.32</v>
      </c>
      <c r="Y677">
        <v>0.3</v>
      </c>
      <c r="Z677">
        <v>148.5</v>
      </c>
      <c r="AA677">
        <v>2.7</v>
      </c>
      <c r="AB677">
        <v>49.8</v>
      </c>
      <c r="AC677">
        <v>0.31</v>
      </c>
      <c r="AD677">
        <v>6.32</v>
      </c>
      <c r="AE677">
        <v>3.25</v>
      </c>
      <c r="AF677">
        <v>1</v>
      </c>
      <c r="AG677">
        <v>0.2</v>
      </c>
      <c r="AH677">
        <v>0.47</v>
      </c>
      <c r="AI677">
        <v>65</v>
      </c>
      <c r="AJ677">
        <v>-0.02</v>
      </c>
      <c r="AK677">
        <v>0.03</v>
      </c>
      <c r="AL677">
        <v>73</v>
      </c>
      <c r="AM677">
        <v>1.5</v>
      </c>
      <c r="AN677">
        <v>7.0000000000000007E-2</v>
      </c>
      <c r="AO677">
        <v>185</v>
      </c>
      <c r="AP677">
        <v>1.93</v>
      </c>
      <c r="AQ677">
        <v>7.0000000000000001E-3</v>
      </c>
      <c r="AR677">
        <v>1.18</v>
      </c>
      <c r="AS677">
        <v>7.5</v>
      </c>
      <c r="AT677">
        <v>3.9E-2</v>
      </c>
      <c r="AU677">
        <v>1.69</v>
      </c>
      <c r="AV677">
        <v>-10</v>
      </c>
      <c r="AW677">
        <v>-2</v>
      </c>
      <c r="AX677">
        <v>3.9</v>
      </c>
      <c r="AY677">
        <v>1</v>
      </c>
      <c r="AZ677">
        <v>0.22</v>
      </c>
      <c r="BA677">
        <v>-0.02</v>
      </c>
      <c r="BB677">
        <v>6.4</v>
      </c>
      <c r="BC677">
        <v>1.1000000000000001</v>
      </c>
      <c r="BD677">
        <v>0.7</v>
      </c>
      <c r="BE677">
        <v>18.2</v>
      </c>
      <c r="BF677">
        <v>-0.05</v>
      </c>
      <c r="BG677">
        <v>0.02</v>
      </c>
      <c r="BH677">
        <v>14.7</v>
      </c>
      <c r="BI677">
        <v>2.8000000000000001E-2</v>
      </c>
      <c r="BJ677">
        <v>0.08</v>
      </c>
      <c r="BK677">
        <v>4.8</v>
      </c>
      <c r="BL677">
        <v>88</v>
      </c>
      <c r="BM677">
        <v>1.3</v>
      </c>
      <c r="BN677">
        <v>28.43</v>
      </c>
      <c r="BO677">
        <v>89</v>
      </c>
      <c r="BP677">
        <v>22.5</v>
      </c>
      <c r="BQ677">
        <v>18.600000000000001</v>
      </c>
      <c r="BR677">
        <v>64.34</v>
      </c>
      <c r="BS677">
        <v>10.53</v>
      </c>
      <c r="BT677">
        <v>0.93</v>
      </c>
      <c r="BU677">
        <v>8.26</v>
      </c>
      <c r="BV677">
        <v>1.0900000000000001</v>
      </c>
      <c r="BW677">
        <v>5.7</v>
      </c>
      <c r="BX677">
        <v>1.08</v>
      </c>
      <c r="BY677">
        <v>3.04</v>
      </c>
      <c r="BZ677">
        <v>0.4</v>
      </c>
      <c r="CA677">
        <v>2.66</v>
      </c>
      <c r="CB677">
        <v>0.41</v>
      </c>
    </row>
    <row r="678" spans="1:80" x14ac:dyDescent="0.3">
      <c r="A678" t="s">
        <v>2537</v>
      </c>
      <c r="B678" t="s">
        <v>2538</v>
      </c>
      <c r="C678" s="1" t="str">
        <f>HYPERLINK("http://geochem.nrcan.gc.ca/cdogs/content/bdl/bdl211193_e.htm", "21:1193")</f>
        <v>21:1193</v>
      </c>
      <c r="D678" s="1" t="str">
        <f>HYPERLINK("http://geochem.nrcan.gc.ca/cdogs/content/svy/svy210191_e.htm", "21:0191")</f>
        <v>21:0191</v>
      </c>
      <c r="E678" t="s">
        <v>2530</v>
      </c>
      <c r="F678" t="s">
        <v>2539</v>
      </c>
      <c r="H678">
        <v>56.60286</v>
      </c>
      <c r="I678">
        <v>-106.5410612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23</v>
      </c>
      <c r="M678" t="s">
        <v>108</v>
      </c>
      <c r="N678">
        <v>677</v>
      </c>
      <c r="O678">
        <v>1</v>
      </c>
      <c r="P678">
        <v>28</v>
      </c>
      <c r="Q678">
        <v>0.54</v>
      </c>
      <c r="R678">
        <v>2.2000000000000002</v>
      </c>
      <c r="S678">
        <v>0.8</v>
      </c>
      <c r="T678">
        <v>-20</v>
      </c>
      <c r="U678">
        <v>57.8</v>
      </c>
      <c r="V678">
        <v>2.2000000000000002</v>
      </c>
      <c r="W678">
        <v>0.03</v>
      </c>
      <c r="X678">
        <v>0.24</v>
      </c>
      <c r="Y678">
        <v>0.25</v>
      </c>
      <c r="Z678">
        <v>152.1</v>
      </c>
      <c r="AA678">
        <v>2.2999999999999998</v>
      </c>
      <c r="AB678">
        <v>46.6</v>
      </c>
      <c r="AC678">
        <v>0.28999999999999998</v>
      </c>
      <c r="AD678">
        <v>6.02</v>
      </c>
      <c r="AE678">
        <v>8.7200000000000006</v>
      </c>
      <c r="AF678">
        <v>1</v>
      </c>
      <c r="AG678">
        <v>0.2</v>
      </c>
      <c r="AH678">
        <v>0.5</v>
      </c>
      <c r="AI678">
        <v>88</v>
      </c>
      <c r="AJ678">
        <v>-0.02</v>
      </c>
      <c r="AK678">
        <v>0.02</v>
      </c>
      <c r="AL678">
        <v>75.2</v>
      </c>
      <c r="AM678">
        <v>1.7</v>
      </c>
      <c r="AN678">
        <v>0.06</v>
      </c>
      <c r="AO678">
        <v>350</v>
      </c>
      <c r="AP678">
        <v>1.35</v>
      </c>
      <c r="AQ678">
        <v>2E-3</v>
      </c>
      <c r="AR678">
        <v>1.28</v>
      </c>
      <c r="AS678">
        <v>6</v>
      </c>
      <c r="AT678">
        <v>6.3E-2</v>
      </c>
      <c r="AU678">
        <v>1.78</v>
      </c>
      <c r="AV678">
        <v>-10</v>
      </c>
      <c r="AW678">
        <v>-2</v>
      </c>
      <c r="AX678">
        <v>3.3</v>
      </c>
      <c r="AY678">
        <v>1</v>
      </c>
      <c r="AZ678">
        <v>0.26</v>
      </c>
      <c r="BA678">
        <v>-0.02</v>
      </c>
      <c r="BB678">
        <v>5.9</v>
      </c>
      <c r="BC678">
        <v>1.1000000000000001</v>
      </c>
      <c r="BD678">
        <v>0.7</v>
      </c>
      <c r="BE678">
        <v>16.399999999999999</v>
      </c>
      <c r="BF678">
        <v>-0.05</v>
      </c>
      <c r="BG678">
        <v>-0.02</v>
      </c>
      <c r="BH678">
        <v>15.2</v>
      </c>
      <c r="BI678">
        <v>0.03</v>
      </c>
      <c r="BJ678">
        <v>0.05</v>
      </c>
      <c r="BK678">
        <v>5.2</v>
      </c>
      <c r="BL678">
        <v>90</v>
      </c>
      <c r="BM678">
        <v>0.9</v>
      </c>
      <c r="BN678">
        <v>28.41</v>
      </c>
      <c r="BO678">
        <v>65.099999999999994</v>
      </c>
      <c r="BP678">
        <v>23.4</v>
      </c>
      <c r="BQ678">
        <v>18.54</v>
      </c>
      <c r="BR678">
        <v>65.819999999999993</v>
      </c>
      <c r="BS678">
        <v>10.75</v>
      </c>
      <c r="BT678">
        <v>1.02</v>
      </c>
      <c r="BU678">
        <v>9.0500000000000007</v>
      </c>
      <c r="BV678">
        <v>1.1200000000000001</v>
      </c>
      <c r="BW678">
        <v>5.39</v>
      </c>
      <c r="BX678">
        <v>1.02</v>
      </c>
      <c r="BY678">
        <v>2.91</v>
      </c>
      <c r="BZ678">
        <v>0.4</v>
      </c>
      <c r="CA678">
        <v>2.5299999999999998</v>
      </c>
      <c r="CB678">
        <v>0.38</v>
      </c>
    </row>
    <row r="679" spans="1:80" x14ac:dyDescent="0.3">
      <c r="A679" t="s">
        <v>2540</v>
      </c>
      <c r="B679" t="s">
        <v>2541</v>
      </c>
      <c r="C679" s="1" t="str">
        <f>HYPERLINK("http://geochem.nrcan.gc.ca/cdogs/content/bdl/bdl211193_e.htm", "21:1193")</f>
        <v>21:1193</v>
      </c>
      <c r="D679" s="1" t="str">
        <f>HYPERLINK("http://geochem.nrcan.gc.ca/cdogs/content/svy/svy210191_e.htm", "21:0191")</f>
        <v>21:0191</v>
      </c>
      <c r="E679" t="s">
        <v>2542</v>
      </c>
      <c r="F679" t="s">
        <v>2543</v>
      </c>
      <c r="H679">
        <v>56.623020699999998</v>
      </c>
      <c r="I679">
        <v>-106.49855789999999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23</v>
      </c>
      <c r="M679" t="s">
        <v>89</v>
      </c>
      <c r="N679">
        <v>678</v>
      </c>
      <c r="O679">
        <v>1</v>
      </c>
      <c r="P679">
        <v>64</v>
      </c>
      <c r="Q679">
        <v>0.88</v>
      </c>
      <c r="R679">
        <v>-0.1</v>
      </c>
      <c r="S679">
        <v>-0.2</v>
      </c>
      <c r="T679">
        <v>-20</v>
      </c>
      <c r="U679">
        <v>80.2</v>
      </c>
      <c r="V679">
        <v>0.8</v>
      </c>
      <c r="W679">
        <v>0.03</v>
      </c>
      <c r="X679">
        <v>0.41</v>
      </c>
      <c r="Y679">
        <v>0.75</v>
      </c>
      <c r="Z679">
        <v>91.3</v>
      </c>
      <c r="AA679">
        <v>5.8</v>
      </c>
      <c r="AB679">
        <v>15.8</v>
      </c>
      <c r="AC679">
        <v>0.36</v>
      </c>
      <c r="AD679">
        <v>11.7</v>
      </c>
      <c r="AE679">
        <v>3.1</v>
      </c>
      <c r="AF679">
        <v>1.2</v>
      </c>
      <c r="AG679">
        <v>-0.1</v>
      </c>
      <c r="AH679">
        <v>-0.02</v>
      </c>
      <c r="AI679">
        <v>73</v>
      </c>
      <c r="AJ679">
        <v>-0.02</v>
      </c>
      <c r="AK679">
        <v>0.03</v>
      </c>
      <c r="AL679">
        <v>47.7</v>
      </c>
      <c r="AM679">
        <v>1.7</v>
      </c>
      <c r="AN679">
        <v>0.06</v>
      </c>
      <c r="AO679">
        <v>545</v>
      </c>
      <c r="AP679">
        <v>1.8</v>
      </c>
      <c r="AQ679">
        <v>3.0000000000000001E-3</v>
      </c>
      <c r="AR679">
        <v>0.68</v>
      </c>
      <c r="AS679">
        <v>9.5</v>
      </c>
      <c r="AT679">
        <v>8.4000000000000005E-2</v>
      </c>
      <c r="AU679">
        <v>2.57</v>
      </c>
      <c r="AV679">
        <v>-10</v>
      </c>
      <c r="AW679">
        <v>-2</v>
      </c>
      <c r="AX679">
        <v>3.5</v>
      </c>
      <c r="AY679">
        <v>1</v>
      </c>
      <c r="AZ679">
        <v>0.33</v>
      </c>
      <c r="BA679">
        <v>0.03</v>
      </c>
      <c r="BB679">
        <v>1.9</v>
      </c>
      <c r="BC679">
        <v>1.9</v>
      </c>
      <c r="BD679">
        <v>0.2</v>
      </c>
      <c r="BE679">
        <v>18.600000000000001</v>
      </c>
      <c r="BF679">
        <v>-0.05</v>
      </c>
      <c r="BG679">
        <v>-0.02</v>
      </c>
      <c r="BH679">
        <v>1.9</v>
      </c>
      <c r="BI679">
        <v>1.2E-2</v>
      </c>
      <c r="BJ679">
        <v>0.16</v>
      </c>
      <c r="BK679">
        <v>28.6</v>
      </c>
      <c r="BL679">
        <v>19</v>
      </c>
      <c r="BM679">
        <v>0.2</v>
      </c>
      <c r="BN679">
        <v>18.98</v>
      </c>
      <c r="BO679">
        <v>123.3</v>
      </c>
      <c r="BP679">
        <v>1</v>
      </c>
      <c r="BQ679">
        <v>12.65</v>
      </c>
      <c r="BR679">
        <v>42.42</v>
      </c>
      <c r="BS679">
        <v>7.21</v>
      </c>
      <c r="BT679">
        <v>0.56999999999999995</v>
      </c>
      <c r="BU679">
        <v>5.56</v>
      </c>
      <c r="BV679">
        <v>0.7</v>
      </c>
      <c r="BW679">
        <v>3.79</v>
      </c>
      <c r="BX679">
        <v>0.72</v>
      </c>
      <c r="BY679">
        <v>2.04</v>
      </c>
      <c r="BZ679">
        <v>0.28999999999999998</v>
      </c>
      <c r="CA679">
        <v>1.94</v>
      </c>
      <c r="CB679">
        <v>0.3</v>
      </c>
    </row>
    <row r="680" spans="1:80" x14ac:dyDescent="0.3">
      <c r="A680" t="s">
        <v>2544</v>
      </c>
      <c r="B680" t="s">
        <v>2545</v>
      </c>
      <c r="C680" s="1" t="str">
        <f>HYPERLINK("http://geochem.nrcan.gc.ca/cdogs/content/bdl/bdl211193_e.htm", "21:1193")</f>
        <v>21:1193</v>
      </c>
      <c r="D680" s="1" t="str">
        <f>HYPERLINK("http://geochem.nrcan.gc.ca/cdogs/content/svy/svy210191_e.htm", "21:0191")</f>
        <v>21:0191</v>
      </c>
      <c r="E680" t="s">
        <v>2546</v>
      </c>
      <c r="F680" t="s">
        <v>2547</v>
      </c>
      <c r="H680">
        <v>56.610894299999998</v>
      </c>
      <c r="I680">
        <v>-106.36218390000001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23</v>
      </c>
      <c r="M680" t="s">
        <v>94</v>
      </c>
      <c r="N680">
        <v>679</v>
      </c>
      <c r="O680">
        <v>1</v>
      </c>
      <c r="P680">
        <v>92</v>
      </c>
      <c r="Q680">
        <v>1.31</v>
      </c>
      <c r="R680">
        <v>1.6</v>
      </c>
      <c r="S680">
        <v>-0.2</v>
      </c>
      <c r="T680">
        <v>-20</v>
      </c>
      <c r="U680">
        <v>72</v>
      </c>
      <c r="V680">
        <v>2.9</v>
      </c>
      <c r="W680">
        <v>7.0000000000000007E-2</v>
      </c>
      <c r="X680">
        <v>0.15</v>
      </c>
      <c r="Y680">
        <v>0.46</v>
      </c>
      <c r="Z680">
        <v>120.1</v>
      </c>
      <c r="AA680">
        <v>18.100000000000001</v>
      </c>
      <c r="AB680">
        <v>56</v>
      </c>
      <c r="AC680">
        <v>0.89</v>
      </c>
      <c r="AD680">
        <v>10.07</v>
      </c>
      <c r="AE680">
        <v>32.979999999999997</v>
      </c>
      <c r="AF680">
        <v>2.6</v>
      </c>
      <c r="AG680">
        <v>0.3</v>
      </c>
      <c r="AH680">
        <v>0.12</v>
      </c>
      <c r="AI680">
        <v>61</v>
      </c>
      <c r="AJ680">
        <v>0.03</v>
      </c>
      <c r="AK680">
        <v>0.05</v>
      </c>
      <c r="AL680">
        <v>59.4</v>
      </c>
      <c r="AM680">
        <v>4.9000000000000004</v>
      </c>
      <c r="AN680">
        <v>0.13</v>
      </c>
      <c r="AO680">
        <v>1795</v>
      </c>
      <c r="AP680">
        <v>5.87</v>
      </c>
      <c r="AQ680">
        <v>-1E-3</v>
      </c>
      <c r="AR680">
        <v>1.85</v>
      </c>
      <c r="AS680">
        <v>12.9</v>
      </c>
      <c r="AT680">
        <v>0.157</v>
      </c>
      <c r="AU680">
        <v>2.5</v>
      </c>
      <c r="AV680">
        <v>12</v>
      </c>
      <c r="AW680">
        <v>-2</v>
      </c>
      <c r="AX680">
        <v>9.6999999999999993</v>
      </c>
      <c r="AY680">
        <v>-1</v>
      </c>
      <c r="AZ680">
        <v>0.17</v>
      </c>
      <c r="BA680">
        <v>-0.02</v>
      </c>
      <c r="BB680">
        <v>7.1</v>
      </c>
      <c r="BC680">
        <v>1.4</v>
      </c>
      <c r="BD680">
        <v>0.9</v>
      </c>
      <c r="BE680">
        <v>10.1</v>
      </c>
      <c r="BF680">
        <v>-0.05</v>
      </c>
      <c r="BG680">
        <v>0.02</v>
      </c>
      <c r="BH680">
        <v>12.5</v>
      </c>
      <c r="BI680">
        <v>3.6999999999999998E-2</v>
      </c>
      <c r="BJ680">
        <v>0.15</v>
      </c>
      <c r="BK680">
        <v>22.4</v>
      </c>
      <c r="BL680">
        <v>89</v>
      </c>
      <c r="BM680">
        <v>0.7</v>
      </c>
      <c r="BN680">
        <v>36.39</v>
      </c>
      <c r="BO680">
        <v>211.3</v>
      </c>
      <c r="BP680">
        <v>6.6</v>
      </c>
      <c r="BQ680">
        <v>16.46</v>
      </c>
      <c r="BR680">
        <v>57.76</v>
      </c>
      <c r="BS680">
        <v>10.58</v>
      </c>
      <c r="BT680">
        <v>1.43</v>
      </c>
      <c r="BU680">
        <v>9.4700000000000006</v>
      </c>
      <c r="BV680">
        <v>1.34</v>
      </c>
      <c r="BW680">
        <v>7.28</v>
      </c>
      <c r="BX680">
        <v>1.49</v>
      </c>
      <c r="BY680">
        <v>4.17</v>
      </c>
      <c r="BZ680">
        <v>0.64</v>
      </c>
      <c r="CA680">
        <v>3.83</v>
      </c>
      <c r="CB680">
        <v>0.61</v>
      </c>
    </row>
    <row r="681" spans="1:80" x14ac:dyDescent="0.3">
      <c r="A681" t="s">
        <v>2548</v>
      </c>
      <c r="B681" t="s">
        <v>2549</v>
      </c>
      <c r="C681" s="1" t="str">
        <f>HYPERLINK("http://geochem.nrcan.gc.ca/cdogs/content/bdl/bdl211193_e.htm", "21:1193")</f>
        <v>21:1193</v>
      </c>
      <c r="D681" s="1" t="str">
        <f>HYPERLINK("http://geochem.nrcan.gc.ca/cdogs/content/svy/svy210191_e.htm", "21:0191")</f>
        <v>21:0191</v>
      </c>
      <c r="E681" t="s">
        <v>2550</v>
      </c>
      <c r="F681" t="s">
        <v>2551</v>
      </c>
      <c r="H681">
        <v>56.617316199999998</v>
      </c>
      <c r="I681">
        <v>-106.29592510000001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23</v>
      </c>
      <c r="M681" t="s">
        <v>99</v>
      </c>
      <c r="N681">
        <v>680</v>
      </c>
      <c r="O681">
        <v>1</v>
      </c>
      <c r="P681">
        <v>64</v>
      </c>
      <c r="Q681">
        <v>1.26</v>
      </c>
      <c r="R681">
        <v>0.4</v>
      </c>
      <c r="S681">
        <v>-0.2</v>
      </c>
      <c r="T681">
        <v>-20</v>
      </c>
      <c r="U681">
        <v>88.2</v>
      </c>
      <c r="V681">
        <v>1.1000000000000001</v>
      </c>
      <c r="W681">
        <v>0.03</v>
      </c>
      <c r="X681">
        <v>0.25</v>
      </c>
      <c r="Y681">
        <v>0.86</v>
      </c>
      <c r="Z681">
        <v>82.6</v>
      </c>
      <c r="AA681">
        <v>12.5</v>
      </c>
      <c r="AB681">
        <v>36.5</v>
      </c>
      <c r="AC681">
        <v>0.44</v>
      </c>
      <c r="AD681">
        <v>14.37</v>
      </c>
      <c r="AE681">
        <v>7.65</v>
      </c>
      <c r="AF681">
        <v>1.7</v>
      </c>
      <c r="AG681">
        <v>-0.1</v>
      </c>
      <c r="AH681">
        <v>0.05</v>
      </c>
      <c r="AI681">
        <v>71</v>
      </c>
      <c r="AJ681">
        <v>0.02</v>
      </c>
      <c r="AK681">
        <v>0.04</v>
      </c>
      <c r="AL681">
        <v>40.5</v>
      </c>
      <c r="AM681">
        <v>3.1</v>
      </c>
      <c r="AN681">
        <v>0.09</v>
      </c>
      <c r="AO681">
        <v>298</v>
      </c>
      <c r="AP681">
        <v>2.33</v>
      </c>
      <c r="AQ681">
        <v>3.0000000000000001E-3</v>
      </c>
      <c r="AR681">
        <v>1.17</v>
      </c>
      <c r="AS681">
        <v>20.8</v>
      </c>
      <c r="AT681">
        <v>8.2000000000000003E-2</v>
      </c>
      <c r="AU681">
        <v>2.78</v>
      </c>
      <c r="AV681">
        <v>-10</v>
      </c>
      <c r="AW681">
        <v>-2</v>
      </c>
      <c r="AX681">
        <v>4.7</v>
      </c>
      <c r="AY681">
        <v>1</v>
      </c>
      <c r="AZ681">
        <v>0.27</v>
      </c>
      <c r="BA681">
        <v>0.05</v>
      </c>
      <c r="BB681">
        <v>4.3</v>
      </c>
      <c r="BC681">
        <v>1.5</v>
      </c>
      <c r="BD681">
        <v>0.4</v>
      </c>
      <c r="BE681">
        <v>15.8</v>
      </c>
      <c r="BF681">
        <v>-0.05</v>
      </c>
      <c r="BG681">
        <v>-0.02</v>
      </c>
      <c r="BH681">
        <v>4.5</v>
      </c>
      <c r="BI681">
        <v>2.7E-2</v>
      </c>
      <c r="BJ681">
        <v>0.18</v>
      </c>
      <c r="BK681">
        <v>2.9</v>
      </c>
      <c r="BL681">
        <v>48</v>
      </c>
      <c r="BM681">
        <v>0.2</v>
      </c>
      <c r="BN681">
        <v>24.19</v>
      </c>
      <c r="BO681">
        <v>174.8</v>
      </c>
      <c r="BP681">
        <v>2.8</v>
      </c>
      <c r="BQ681">
        <v>11.36</v>
      </c>
      <c r="BR681">
        <v>41.33</v>
      </c>
      <c r="BS681">
        <v>7.56</v>
      </c>
      <c r="BT681">
        <v>0.91</v>
      </c>
      <c r="BU681">
        <v>5.61</v>
      </c>
      <c r="BV681">
        <v>0.86</v>
      </c>
      <c r="BW681">
        <v>4.71</v>
      </c>
      <c r="BX681">
        <v>0.94</v>
      </c>
      <c r="BY681">
        <v>2.74</v>
      </c>
      <c r="BZ681">
        <v>0.4</v>
      </c>
      <c r="CA681">
        <v>2.66</v>
      </c>
      <c r="CB681">
        <v>0.38</v>
      </c>
    </row>
    <row r="682" spans="1:80" x14ac:dyDescent="0.3">
      <c r="A682" t="s">
        <v>2552</v>
      </c>
      <c r="B682" t="s">
        <v>2553</v>
      </c>
      <c r="C682" s="1" t="str">
        <f>HYPERLINK("http://geochem.nrcan.gc.ca/cdogs/content/bdl/bdl211193_e.htm", "21:1193")</f>
        <v>21:1193</v>
      </c>
      <c r="D682" s="1" t="str">
        <f>HYPERLINK("http://geochem.nrcan.gc.ca/cdogs/content/svy/svy210191_e.htm", "21:0191")</f>
        <v>21:0191</v>
      </c>
      <c r="E682" t="s">
        <v>2554</v>
      </c>
      <c r="F682" t="s">
        <v>2555</v>
      </c>
      <c r="H682">
        <v>56.635457199999998</v>
      </c>
      <c r="I682">
        <v>-106.1999613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23</v>
      </c>
      <c r="M682" t="s">
        <v>104</v>
      </c>
      <c r="N682">
        <v>681</v>
      </c>
      <c r="O682">
        <v>1</v>
      </c>
      <c r="P682">
        <v>49</v>
      </c>
      <c r="Q682">
        <v>0.81</v>
      </c>
      <c r="R682">
        <v>1.3</v>
      </c>
      <c r="S682">
        <v>-0.2</v>
      </c>
      <c r="T682">
        <v>-20</v>
      </c>
      <c r="U682">
        <v>50.8</v>
      </c>
      <c r="V682">
        <v>2.4</v>
      </c>
      <c r="W682">
        <v>0.05</v>
      </c>
      <c r="X682">
        <v>0.18</v>
      </c>
      <c r="Y682">
        <v>0.43</v>
      </c>
      <c r="Z682">
        <v>93.6</v>
      </c>
      <c r="AA682">
        <v>9.5</v>
      </c>
      <c r="AB682">
        <v>44.7</v>
      </c>
      <c r="AC682">
        <v>0.72</v>
      </c>
      <c r="AD682">
        <v>10.69</v>
      </c>
      <c r="AE682">
        <v>5.63</v>
      </c>
      <c r="AF682">
        <v>2</v>
      </c>
      <c r="AG682">
        <v>0.2</v>
      </c>
      <c r="AH682">
        <v>0.39</v>
      </c>
      <c r="AI682">
        <v>80</v>
      </c>
      <c r="AJ682">
        <v>-0.02</v>
      </c>
      <c r="AK682">
        <v>0.08</v>
      </c>
      <c r="AL682">
        <v>47.3</v>
      </c>
      <c r="AM682">
        <v>5</v>
      </c>
      <c r="AN682">
        <v>0.16</v>
      </c>
      <c r="AO682">
        <v>151</v>
      </c>
      <c r="AP682">
        <v>3.66</v>
      </c>
      <c r="AQ682">
        <v>7.0000000000000001E-3</v>
      </c>
      <c r="AR682">
        <v>1.68</v>
      </c>
      <c r="AS682">
        <v>14.5</v>
      </c>
      <c r="AT682">
        <v>3.5000000000000003E-2</v>
      </c>
      <c r="AU682">
        <v>5.43</v>
      </c>
      <c r="AV682">
        <v>12</v>
      </c>
      <c r="AW682">
        <v>3</v>
      </c>
      <c r="AX682">
        <v>10.8</v>
      </c>
      <c r="AY682">
        <v>1</v>
      </c>
      <c r="AZ682">
        <v>0.27</v>
      </c>
      <c r="BA682">
        <v>7.0000000000000007E-2</v>
      </c>
      <c r="BB682">
        <v>5.8</v>
      </c>
      <c r="BC682">
        <v>1.4</v>
      </c>
      <c r="BD682">
        <v>0.6</v>
      </c>
      <c r="BE682">
        <v>11.3</v>
      </c>
      <c r="BF682">
        <v>-0.05</v>
      </c>
      <c r="BG682">
        <v>-0.02</v>
      </c>
      <c r="BH682">
        <v>8.8000000000000007</v>
      </c>
      <c r="BI682">
        <v>3.3000000000000002E-2</v>
      </c>
      <c r="BJ682">
        <v>0.15</v>
      </c>
      <c r="BK682">
        <v>67.900000000000006</v>
      </c>
      <c r="BL682">
        <v>78</v>
      </c>
      <c r="BM682">
        <v>0.5</v>
      </c>
      <c r="BN682">
        <v>35.479999999999997</v>
      </c>
      <c r="BO682">
        <v>193.2</v>
      </c>
      <c r="BP682">
        <v>19.3</v>
      </c>
      <c r="BQ682">
        <v>13.74</v>
      </c>
      <c r="BR682">
        <v>53.68</v>
      </c>
      <c r="BS682">
        <v>10.220000000000001</v>
      </c>
      <c r="BT682">
        <v>1.52</v>
      </c>
      <c r="BU682">
        <v>8.5</v>
      </c>
      <c r="BV682">
        <v>1.21</v>
      </c>
      <c r="BW682">
        <v>6.41</v>
      </c>
      <c r="BX682">
        <v>1.37</v>
      </c>
      <c r="BY682">
        <v>4.16</v>
      </c>
      <c r="BZ682">
        <v>0.59</v>
      </c>
      <c r="CA682">
        <v>3.9</v>
      </c>
      <c r="CB682">
        <v>0.6</v>
      </c>
    </row>
    <row r="683" spans="1:80" x14ac:dyDescent="0.3">
      <c r="A683" t="s">
        <v>2556</v>
      </c>
      <c r="B683" t="s">
        <v>2557</v>
      </c>
      <c r="C683" s="1" t="str">
        <f>HYPERLINK("http://geochem.nrcan.gc.ca/cdogs/content/bdl/bdl211193_e.htm", "21:1193")</f>
        <v>21:1193</v>
      </c>
      <c r="D683" s="1" t="str">
        <f>HYPERLINK("http://geochem.nrcan.gc.ca/cdogs/content/svy/svy210191_e.htm", "21:0191")</f>
        <v>21:0191</v>
      </c>
      <c r="E683" t="s">
        <v>2558</v>
      </c>
      <c r="F683" t="s">
        <v>2559</v>
      </c>
      <c r="H683">
        <v>56.667161</v>
      </c>
      <c r="I683">
        <v>-106.1420464</v>
      </c>
      <c r="J683" s="1" t="str">
        <f>HYPERLINK("http://geochem.nrcan.gc.ca/cdogs/content/kwd/kwd020027_e.htm", "NGR lake sediment grab sample")</f>
        <v>NGR lake sediment grab sample</v>
      </c>
      <c r="K683" s="1" t="str">
        <f>HYPERLINK("http://geochem.nrcan.gc.ca/cdogs/content/kwd/kwd080006_e.htm", "&lt;177 micron (NGR)")</f>
        <v>&lt;177 micron (NGR)</v>
      </c>
      <c r="L683">
        <v>23</v>
      </c>
      <c r="M683" t="s">
        <v>117</v>
      </c>
      <c r="N683">
        <v>682</v>
      </c>
      <c r="O683">
        <v>1</v>
      </c>
      <c r="P683">
        <v>20</v>
      </c>
      <c r="Q683">
        <v>0.65</v>
      </c>
      <c r="R683">
        <v>0.3</v>
      </c>
      <c r="S683">
        <v>0.7</v>
      </c>
      <c r="T683">
        <v>-20</v>
      </c>
      <c r="U683">
        <v>33.5</v>
      </c>
      <c r="V683">
        <v>1.3</v>
      </c>
      <c r="W683">
        <v>-0.02</v>
      </c>
      <c r="X683">
        <v>0.27</v>
      </c>
      <c r="Y683">
        <v>0.38</v>
      </c>
      <c r="Z683">
        <v>44</v>
      </c>
      <c r="AA683">
        <v>2.2000000000000002</v>
      </c>
      <c r="AB683">
        <v>43</v>
      </c>
      <c r="AC683">
        <v>0.3</v>
      </c>
      <c r="AD683">
        <v>3.69</v>
      </c>
      <c r="AE683">
        <v>0.95</v>
      </c>
      <c r="AF683">
        <v>0.9</v>
      </c>
      <c r="AG683">
        <v>-0.1</v>
      </c>
      <c r="AH683">
        <v>0.06</v>
      </c>
      <c r="AI683">
        <v>66</v>
      </c>
      <c r="AJ683">
        <v>-0.02</v>
      </c>
      <c r="AK683">
        <v>0.02</v>
      </c>
      <c r="AL683">
        <v>21</v>
      </c>
      <c r="AM683">
        <v>1.7</v>
      </c>
      <c r="AN683">
        <v>0.05</v>
      </c>
      <c r="AO683">
        <v>39</v>
      </c>
      <c r="AP683">
        <v>0.64</v>
      </c>
      <c r="AQ683">
        <v>3.0000000000000001E-3</v>
      </c>
      <c r="AR683">
        <v>0.66</v>
      </c>
      <c r="AS683">
        <v>9.4</v>
      </c>
      <c r="AT683">
        <v>3.9E-2</v>
      </c>
      <c r="AU683">
        <v>2.79</v>
      </c>
      <c r="AV683">
        <v>-10</v>
      </c>
      <c r="AW683">
        <v>-2</v>
      </c>
      <c r="AX683">
        <v>2.6</v>
      </c>
      <c r="AY683">
        <v>-1</v>
      </c>
      <c r="AZ683">
        <v>0.2</v>
      </c>
      <c r="BA683">
        <v>-0.02</v>
      </c>
      <c r="BB683">
        <v>3</v>
      </c>
      <c r="BC683">
        <v>1.1000000000000001</v>
      </c>
      <c r="BD683">
        <v>0.4</v>
      </c>
      <c r="BE683">
        <v>11.4</v>
      </c>
      <c r="BF683">
        <v>-0.05</v>
      </c>
      <c r="BG683">
        <v>-0.02</v>
      </c>
      <c r="BH683">
        <v>0.8</v>
      </c>
      <c r="BI683">
        <v>1.6E-2</v>
      </c>
      <c r="BJ683">
        <v>0.05</v>
      </c>
      <c r="BK683">
        <v>9.4</v>
      </c>
      <c r="BL683">
        <v>55</v>
      </c>
      <c r="BM683">
        <v>0.2</v>
      </c>
      <c r="BN683">
        <v>16.190000000000001</v>
      </c>
      <c r="BO683">
        <v>61.3</v>
      </c>
      <c r="BP683">
        <v>3.1</v>
      </c>
      <c r="BQ683">
        <v>6.18</v>
      </c>
      <c r="BR683">
        <v>22.38</v>
      </c>
      <c r="BS683">
        <v>4.1500000000000004</v>
      </c>
      <c r="BT683">
        <v>0.7</v>
      </c>
      <c r="BU683">
        <v>3.33</v>
      </c>
      <c r="BV683">
        <v>0.5</v>
      </c>
      <c r="BW683">
        <v>2.73</v>
      </c>
      <c r="BX683">
        <v>0.56999999999999995</v>
      </c>
      <c r="BY683">
        <v>1.69</v>
      </c>
      <c r="BZ683">
        <v>0.26</v>
      </c>
      <c r="CA683">
        <v>1.57</v>
      </c>
      <c r="CB683">
        <v>0.25</v>
      </c>
    </row>
    <row r="684" spans="1:80" x14ac:dyDescent="0.3">
      <c r="A684" t="s">
        <v>2560</v>
      </c>
      <c r="B684" t="s">
        <v>2561</v>
      </c>
      <c r="C684" s="1" t="str">
        <f>HYPERLINK("http://geochem.nrcan.gc.ca/cdogs/content/bdl/bdl211193_e.htm", "21:1193")</f>
        <v>21:1193</v>
      </c>
      <c r="D684" s="1" t="str">
        <f>HYPERLINK("http://geochem.nrcan.gc.ca/cdogs/content/svy/svy210191_e.htm", "21:0191")</f>
        <v>21:0191</v>
      </c>
      <c r="E684" t="s">
        <v>2562</v>
      </c>
      <c r="F684" t="s">
        <v>2563</v>
      </c>
      <c r="H684">
        <v>56.694733100000001</v>
      </c>
      <c r="I684">
        <v>-106.11548089999999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23</v>
      </c>
      <c r="M684" t="s">
        <v>122</v>
      </c>
      <c r="N684">
        <v>683</v>
      </c>
      <c r="O684">
        <v>1</v>
      </c>
      <c r="P684">
        <v>40</v>
      </c>
      <c r="Q684">
        <v>1.02</v>
      </c>
      <c r="R684">
        <v>0.4</v>
      </c>
      <c r="S684">
        <v>0.7</v>
      </c>
      <c r="T684">
        <v>-20</v>
      </c>
      <c r="U684">
        <v>77.599999999999994</v>
      </c>
      <c r="V684">
        <v>2.1</v>
      </c>
      <c r="W684">
        <v>0.02</v>
      </c>
      <c r="X684">
        <v>0.19</v>
      </c>
      <c r="Y684">
        <v>0.42</v>
      </c>
      <c r="Z684">
        <v>65.2</v>
      </c>
      <c r="AA684">
        <v>6.1</v>
      </c>
      <c r="AB684">
        <v>44.5</v>
      </c>
      <c r="AC684">
        <v>0.5</v>
      </c>
      <c r="AD684">
        <v>7.32</v>
      </c>
      <c r="AE684">
        <v>7.04</v>
      </c>
      <c r="AF684">
        <v>1.7</v>
      </c>
      <c r="AG684">
        <v>-0.1</v>
      </c>
      <c r="AH684">
        <v>0.15</v>
      </c>
      <c r="AI684">
        <v>81</v>
      </c>
      <c r="AJ684">
        <v>-0.02</v>
      </c>
      <c r="AK684">
        <v>0.05</v>
      </c>
      <c r="AL684">
        <v>30.7</v>
      </c>
      <c r="AM684">
        <v>3.6</v>
      </c>
      <c r="AN684">
        <v>0.11</v>
      </c>
      <c r="AO684">
        <v>329</v>
      </c>
      <c r="AP684">
        <v>1.4</v>
      </c>
      <c r="AQ684">
        <v>4.0000000000000001E-3</v>
      </c>
      <c r="AR684">
        <v>1.46</v>
      </c>
      <c r="AS684">
        <v>13.2</v>
      </c>
      <c r="AT684">
        <v>0.14299999999999999</v>
      </c>
      <c r="AU684">
        <v>1.94</v>
      </c>
      <c r="AV684">
        <v>-10</v>
      </c>
      <c r="AW684">
        <v>-2</v>
      </c>
      <c r="AX684">
        <v>6.7</v>
      </c>
      <c r="AY684">
        <v>2</v>
      </c>
      <c r="AZ684">
        <v>0.26</v>
      </c>
      <c r="BA684">
        <v>0.03</v>
      </c>
      <c r="BB684">
        <v>5.3</v>
      </c>
      <c r="BC684">
        <v>1.4</v>
      </c>
      <c r="BD684">
        <v>0.7</v>
      </c>
      <c r="BE684">
        <v>13.3</v>
      </c>
      <c r="BF684">
        <v>-0.05</v>
      </c>
      <c r="BG684">
        <v>-0.02</v>
      </c>
      <c r="BH684">
        <v>4.5</v>
      </c>
      <c r="BI684">
        <v>3.3000000000000002E-2</v>
      </c>
      <c r="BJ684">
        <v>0.14000000000000001</v>
      </c>
      <c r="BK684">
        <v>7.9</v>
      </c>
      <c r="BL684">
        <v>67</v>
      </c>
      <c r="BM684">
        <v>0.3</v>
      </c>
      <c r="BN684">
        <v>22.38</v>
      </c>
      <c r="BO684">
        <v>106.4</v>
      </c>
      <c r="BP684">
        <v>6.4</v>
      </c>
      <c r="BQ684">
        <v>9.18</v>
      </c>
      <c r="BR684">
        <v>34.01</v>
      </c>
      <c r="BS684">
        <v>6.92</v>
      </c>
      <c r="BT684">
        <v>1.03</v>
      </c>
      <c r="BU684">
        <v>5.98</v>
      </c>
      <c r="BV684">
        <v>0.84</v>
      </c>
      <c r="BW684">
        <v>4.3499999999999996</v>
      </c>
      <c r="BX684">
        <v>0.88</v>
      </c>
      <c r="BY684">
        <v>2.5</v>
      </c>
      <c r="BZ684">
        <v>0.32</v>
      </c>
      <c r="CA684">
        <v>2.17</v>
      </c>
      <c r="CB684">
        <v>0.31</v>
      </c>
    </row>
    <row r="685" spans="1:80" x14ac:dyDescent="0.3">
      <c r="A685" t="s">
        <v>2564</v>
      </c>
      <c r="B685" t="s">
        <v>2565</v>
      </c>
      <c r="C685" s="1" t="str">
        <f>HYPERLINK("http://geochem.nrcan.gc.ca/cdogs/content/bdl/bdl211193_e.htm", "21:1193")</f>
        <v>21:1193</v>
      </c>
      <c r="D685" s="1" t="str">
        <f>HYPERLINK("http://geochem.nrcan.gc.ca/cdogs/content/svy/svy210191_e.htm", "21:0191")</f>
        <v>21:0191</v>
      </c>
      <c r="E685" t="s">
        <v>2566</v>
      </c>
      <c r="F685" t="s">
        <v>2567</v>
      </c>
      <c r="H685">
        <v>56.781873599999997</v>
      </c>
      <c r="I685">
        <v>-106.178185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23</v>
      </c>
      <c r="M685" t="s">
        <v>127</v>
      </c>
      <c r="N685">
        <v>684</v>
      </c>
      <c r="O685">
        <v>1</v>
      </c>
      <c r="P685">
        <v>64</v>
      </c>
      <c r="Q685">
        <v>0.66</v>
      </c>
      <c r="R685">
        <v>0.3</v>
      </c>
      <c r="S685">
        <v>-0.2</v>
      </c>
      <c r="T685">
        <v>-20</v>
      </c>
      <c r="U685">
        <v>54</v>
      </c>
      <c r="V685">
        <v>0.9</v>
      </c>
      <c r="W685">
        <v>0.04</v>
      </c>
      <c r="X685">
        <v>0.23</v>
      </c>
      <c r="Y685">
        <v>0.51</v>
      </c>
      <c r="Z685">
        <v>24.7</v>
      </c>
      <c r="AA685">
        <v>6.9</v>
      </c>
      <c r="AB685">
        <v>24.5</v>
      </c>
      <c r="AC685">
        <v>0.65</v>
      </c>
      <c r="AD685">
        <v>8.9499999999999993</v>
      </c>
      <c r="AE685">
        <v>2.59</v>
      </c>
      <c r="AF685">
        <v>1.9</v>
      </c>
      <c r="AG685">
        <v>-0.1</v>
      </c>
      <c r="AH685">
        <v>-0.02</v>
      </c>
      <c r="AI685">
        <v>84</v>
      </c>
      <c r="AJ685">
        <v>-0.02</v>
      </c>
      <c r="AK685">
        <v>0.08</v>
      </c>
      <c r="AL685">
        <v>13.3</v>
      </c>
      <c r="AM685">
        <v>5.9</v>
      </c>
      <c r="AN685">
        <v>0.16</v>
      </c>
      <c r="AO685">
        <v>190</v>
      </c>
      <c r="AP685">
        <v>3.1</v>
      </c>
      <c r="AQ685">
        <v>1.6E-2</v>
      </c>
      <c r="AR685">
        <v>1.1399999999999999</v>
      </c>
      <c r="AS685">
        <v>19.2</v>
      </c>
      <c r="AT685">
        <v>0.106</v>
      </c>
      <c r="AU685">
        <v>4.5999999999999996</v>
      </c>
      <c r="AV685">
        <v>-10</v>
      </c>
      <c r="AW685">
        <v>-2</v>
      </c>
      <c r="AX685">
        <v>10.1</v>
      </c>
      <c r="AY685">
        <v>2</v>
      </c>
      <c r="AZ685">
        <v>0.61</v>
      </c>
      <c r="BA685">
        <v>0.06</v>
      </c>
      <c r="BB685">
        <v>2.1</v>
      </c>
      <c r="BC685">
        <v>1.9</v>
      </c>
      <c r="BD685">
        <v>0.5</v>
      </c>
      <c r="BE685">
        <v>18.5</v>
      </c>
      <c r="BF685">
        <v>-0.05</v>
      </c>
      <c r="BG685">
        <v>-0.02</v>
      </c>
      <c r="BH685">
        <v>1.4</v>
      </c>
      <c r="BI685">
        <v>2.5999999999999999E-2</v>
      </c>
      <c r="BJ685">
        <v>0.12</v>
      </c>
      <c r="BK685">
        <v>1.3</v>
      </c>
      <c r="BL685">
        <v>19</v>
      </c>
      <c r="BM685">
        <v>0.1</v>
      </c>
      <c r="BN685">
        <v>9.14</v>
      </c>
      <c r="BO685">
        <v>122.7</v>
      </c>
      <c r="BP685">
        <v>0.8</v>
      </c>
      <c r="BQ685">
        <v>3.56</v>
      </c>
      <c r="BR685">
        <v>13.2</v>
      </c>
      <c r="BS685">
        <v>2.6</v>
      </c>
      <c r="BT685">
        <v>0.43</v>
      </c>
      <c r="BU685">
        <v>2.34</v>
      </c>
      <c r="BV685">
        <v>0.32</v>
      </c>
      <c r="BW685">
        <v>1.69</v>
      </c>
      <c r="BX685">
        <v>0.32</v>
      </c>
      <c r="BY685">
        <v>1.06</v>
      </c>
      <c r="BZ685">
        <v>0.15</v>
      </c>
      <c r="CA685">
        <v>1.05</v>
      </c>
      <c r="CB685">
        <v>0.16</v>
      </c>
    </row>
    <row r="686" spans="1:80" x14ac:dyDescent="0.3">
      <c r="A686" t="s">
        <v>2568</v>
      </c>
      <c r="B686" t="s">
        <v>2569</v>
      </c>
      <c r="C686" s="1" t="str">
        <f>HYPERLINK("http://geochem.nrcan.gc.ca/cdogs/content/bdl/bdl211193_e.htm", "21:1193")</f>
        <v>21:1193</v>
      </c>
      <c r="D686" s="1" t="str">
        <f>HYPERLINK("http://geochem.nrcan.gc.ca/cdogs/content/svy/svy210191_e.htm", "21:0191")</f>
        <v>21:0191</v>
      </c>
      <c r="E686" t="s">
        <v>2570</v>
      </c>
      <c r="F686" t="s">
        <v>2571</v>
      </c>
      <c r="H686">
        <v>56.755997800000003</v>
      </c>
      <c r="I686">
        <v>-106.3054442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23</v>
      </c>
      <c r="M686" t="s">
        <v>132</v>
      </c>
      <c r="N686">
        <v>685</v>
      </c>
      <c r="O686">
        <v>1</v>
      </c>
      <c r="P686">
        <v>180</v>
      </c>
      <c r="Q686">
        <v>1.61</v>
      </c>
      <c r="R686">
        <v>5.8</v>
      </c>
      <c r="S686">
        <v>0.7</v>
      </c>
      <c r="T686">
        <v>-20</v>
      </c>
      <c r="U686">
        <v>107.1</v>
      </c>
      <c r="V686">
        <v>5.7</v>
      </c>
      <c r="W686">
        <v>0.24</v>
      </c>
      <c r="X686">
        <v>0.14000000000000001</v>
      </c>
      <c r="Y686">
        <v>1.1599999999999999</v>
      </c>
      <c r="Z686">
        <v>439.9</v>
      </c>
      <c r="AA686">
        <v>20.5</v>
      </c>
      <c r="AB686">
        <v>54.3</v>
      </c>
      <c r="AC686">
        <v>0.82</v>
      </c>
      <c r="AD686">
        <v>21.77</v>
      </c>
      <c r="AE686">
        <v>29.74</v>
      </c>
      <c r="AF686">
        <v>4.0999999999999996</v>
      </c>
      <c r="AG686">
        <v>0.5</v>
      </c>
      <c r="AH686">
        <v>0.24</v>
      </c>
      <c r="AI686">
        <v>112</v>
      </c>
      <c r="AJ686">
        <v>0.08</v>
      </c>
      <c r="AK686">
        <v>0.05</v>
      </c>
      <c r="AL686">
        <v>204</v>
      </c>
      <c r="AM686">
        <v>4.5</v>
      </c>
      <c r="AN686">
        <v>0.1</v>
      </c>
      <c r="AO686">
        <v>1938</v>
      </c>
      <c r="AP686">
        <v>7.16</v>
      </c>
      <c r="AQ686">
        <v>3.0000000000000001E-3</v>
      </c>
      <c r="AR686">
        <v>1.69</v>
      </c>
      <c r="AS686">
        <v>23.5</v>
      </c>
      <c r="AT686">
        <v>0.28000000000000003</v>
      </c>
      <c r="AU686">
        <v>4.5199999999999996</v>
      </c>
      <c r="AV686">
        <v>20</v>
      </c>
      <c r="AW686">
        <v>2</v>
      </c>
      <c r="AX686">
        <v>8.6999999999999993</v>
      </c>
      <c r="AY686">
        <v>2</v>
      </c>
      <c r="AZ686">
        <v>0.26</v>
      </c>
      <c r="BA686">
        <v>0.04</v>
      </c>
      <c r="BB686">
        <v>10.5</v>
      </c>
      <c r="BC686">
        <v>2.6</v>
      </c>
      <c r="BD686">
        <v>0.8</v>
      </c>
      <c r="BE686">
        <v>10.8</v>
      </c>
      <c r="BF686">
        <v>-0.05</v>
      </c>
      <c r="BG686">
        <v>0.04</v>
      </c>
      <c r="BH686">
        <v>20.9</v>
      </c>
      <c r="BI686">
        <v>2.9000000000000001E-2</v>
      </c>
      <c r="BJ686">
        <v>0.23</v>
      </c>
      <c r="BK686">
        <v>9.6999999999999993</v>
      </c>
      <c r="BL686">
        <v>77</v>
      </c>
      <c r="BM686">
        <v>0.5</v>
      </c>
      <c r="BN686">
        <v>89.36</v>
      </c>
      <c r="BO686">
        <v>196.2</v>
      </c>
      <c r="BP686">
        <v>10.8</v>
      </c>
      <c r="BQ686">
        <v>55.92</v>
      </c>
      <c r="BR686">
        <v>191.61</v>
      </c>
      <c r="BS686">
        <v>34.28</v>
      </c>
      <c r="BT686">
        <v>3.57</v>
      </c>
      <c r="BU686">
        <v>28.17</v>
      </c>
      <c r="BV686">
        <v>3.63</v>
      </c>
      <c r="BW686">
        <v>18.68</v>
      </c>
      <c r="BX686">
        <v>3.66</v>
      </c>
      <c r="BY686">
        <v>10.28</v>
      </c>
      <c r="BZ686">
        <v>1.37</v>
      </c>
      <c r="CA686">
        <v>8.69</v>
      </c>
      <c r="CB686">
        <v>1.37</v>
      </c>
    </row>
    <row r="687" spans="1:80" x14ac:dyDescent="0.3">
      <c r="A687" t="s">
        <v>2572</v>
      </c>
      <c r="B687" t="s">
        <v>2573</v>
      </c>
      <c r="C687" s="1" t="str">
        <f>HYPERLINK("http://geochem.nrcan.gc.ca/cdogs/content/bdl/bdl211193_e.htm", "21:1193")</f>
        <v>21:1193</v>
      </c>
      <c r="D687" s="1" t="str">
        <f>HYPERLINK("http://geochem.nrcan.gc.ca/cdogs/content/svy/svy210191_e.htm", "21:0191")</f>
        <v>21:0191</v>
      </c>
      <c r="E687" t="s">
        <v>2574</v>
      </c>
      <c r="F687" t="s">
        <v>2575</v>
      </c>
      <c r="H687">
        <v>56.751351</v>
      </c>
      <c r="I687">
        <v>-106.28308989999999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23</v>
      </c>
      <c r="M687" t="s">
        <v>142</v>
      </c>
      <c r="N687">
        <v>686</v>
      </c>
      <c r="O687">
        <v>1</v>
      </c>
      <c r="P687">
        <v>116</v>
      </c>
      <c r="Q687">
        <v>1.02</v>
      </c>
      <c r="R687">
        <v>3.8</v>
      </c>
      <c r="S687">
        <v>1.3</v>
      </c>
      <c r="T687">
        <v>-20</v>
      </c>
      <c r="U687">
        <v>77.400000000000006</v>
      </c>
      <c r="V687">
        <v>3.4</v>
      </c>
      <c r="W687">
        <v>0.14000000000000001</v>
      </c>
      <c r="X687">
        <v>0.2</v>
      </c>
      <c r="Y687">
        <v>0.64</v>
      </c>
      <c r="Z687">
        <v>112.2</v>
      </c>
      <c r="AA687">
        <v>17.2</v>
      </c>
      <c r="AB687">
        <v>43.5</v>
      </c>
      <c r="AC687">
        <v>1.06</v>
      </c>
      <c r="AD687">
        <v>22.22</v>
      </c>
      <c r="AE687">
        <v>15.57</v>
      </c>
      <c r="AF687">
        <v>3</v>
      </c>
      <c r="AG687">
        <v>0.2</v>
      </c>
      <c r="AH687">
        <v>0.46</v>
      </c>
      <c r="AI687">
        <v>54</v>
      </c>
      <c r="AJ687">
        <v>0.03</v>
      </c>
      <c r="AK687">
        <v>0.11</v>
      </c>
      <c r="AL687">
        <v>59.9</v>
      </c>
      <c r="AM687">
        <v>7.3</v>
      </c>
      <c r="AN687">
        <v>0.25</v>
      </c>
      <c r="AO687">
        <v>1454</v>
      </c>
      <c r="AP687">
        <v>4.13</v>
      </c>
      <c r="AQ687">
        <v>6.0000000000000001E-3</v>
      </c>
      <c r="AR687">
        <v>1.48</v>
      </c>
      <c r="AS687">
        <v>27.6</v>
      </c>
      <c r="AT687">
        <v>6.7000000000000004E-2</v>
      </c>
      <c r="AU687">
        <v>4.04</v>
      </c>
      <c r="AV687">
        <v>13</v>
      </c>
      <c r="AW687">
        <v>5</v>
      </c>
      <c r="AX687">
        <v>17.100000000000001</v>
      </c>
      <c r="AY687">
        <v>2</v>
      </c>
      <c r="AZ687">
        <v>0.26</v>
      </c>
      <c r="BA687">
        <v>0.03</v>
      </c>
      <c r="BB687">
        <v>7</v>
      </c>
      <c r="BC687">
        <v>1.6</v>
      </c>
      <c r="BD687">
        <v>0.8</v>
      </c>
      <c r="BE687">
        <v>14.1</v>
      </c>
      <c r="BF687">
        <v>-0.05</v>
      </c>
      <c r="BG687">
        <v>0.03</v>
      </c>
      <c r="BH687">
        <v>14.3</v>
      </c>
      <c r="BI687">
        <v>0.04</v>
      </c>
      <c r="BJ687">
        <v>0.28999999999999998</v>
      </c>
      <c r="BK687">
        <v>16.399999999999999</v>
      </c>
      <c r="BL687">
        <v>64</v>
      </c>
      <c r="BM687">
        <v>0.3</v>
      </c>
      <c r="BN687">
        <v>34.799999999999997</v>
      </c>
      <c r="BO687">
        <v>148.19999999999999</v>
      </c>
      <c r="BP687">
        <v>22.3</v>
      </c>
      <c r="BQ687">
        <v>17.14</v>
      </c>
      <c r="BR687">
        <v>64.680000000000007</v>
      </c>
      <c r="BS687">
        <v>11.71</v>
      </c>
      <c r="BT687">
        <v>1.59</v>
      </c>
      <c r="BU687">
        <v>9.24</v>
      </c>
      <c r="BV687">
        <v>1.29</v>
      </c>
      <c r="BW687">
        <v>6.48</v>
      </c>
      <c r="BX687">
        <v>1.32</v>
      </c>
      <c r="BY687">
        <v>3.88</v>
      </c>
      <c r="BZ687">
        <v>0.53</v>
      </c>
      <c r="CA687">
        <v>3.62</v>
      </c>
      <c r="CB687">
        <v>0.6</v>
      </c>
    </row>
    <row r="688" spans="1:80" x14ac:dyDescent="0.3">
      <c r="A688" t="s">
        <v>2576</v>
      </c>
      <c r="B688" t="s">
        <v>2577</v>
      </c>
      <c r="C688" s="1" t="str">
        <f>HYPERLINK("http://geochem.nrcan.gc.ca/cdogs/content/bdl/bdl211193_e.htm", "21:1193")</f>
        <v>21:1193</v>
      </c>
      <c r="D688" s="1" t="str">
        <f>HYPERLINK("http://geochem.nrcan.gc.ca/cdogs/content/svy/svy210191_e.htm", "21:0191")</f>
        <v>21:0191</v>
      </c>
      <c r="E688" t="s">
        <v>2578</v>
      </c>
      <c r="F688" t="s">
        <v>2579</v>
      </c>
      <c r="H688">
        <v>56.719720199999998</v>
      </c>
      <c r="I688">
        <v>-106.23728749999999</v>
      </c>
      <c r="J688" s="1" t="str">
        <f>HYPERLINK("http://geochem.nrcan.gc.ca/cdogs/content/kwd/kwd020027_e.htm", "NGR lake sediment grab sample")</f>
        <v>NGR lake sediment grab sample</v>
      </c>
      <c r="K688" s="1" t="str">
        <f>HYPERLINK("http://geochem.nrcan.gc.ca/cdogs/content/kwd/kwd080006_e.htm", "&lt;177 micron (NGR)")</f>
        <v>&lt;177 micron (NGR)</v>
      </c>
      <c r="L688">
        <v>23</v>
      </c>
      <c r="M688" t="s">
        <v>147</v>
      </c>
      <c r="N688">
        <v>687</v>
      </c>
      <c r="O688">
        <v>1</v>
      </c>
      <c r="P688">
        <v>92</v>
      </c>
      <c r="Q688">
        <v>1.35</v>
      </c>
      <c r="R688">
        <v>1.1000000000000001</v>
      </c>
      <c r="S688">
        <v>-0.2</v>
      </c>
      <c r="T688">
        <v>-20</v>
      </c>
      <c r="U688">
        <v>138.69999999999999</v>
      </c>
      <c r="V688">
        <v>3.5</v>
      </c>
      <c r="W688">
        <v>0.09</v>
      </c>
      <c r="X688">
        <v>0.19</v>
      </c>
      <c r="Y688">
        <v>0.7</v>
      </c>
      <c r="Z688">
        <v>169.8</v>
      </c>
      <c r="AA688">
        <v>10.199999999999999</v>
      </c>
      <c r="AB688">
        <v>56.5</v>
      </c>
      <c r="AC688">
        <v>0.62</v>
      </c>
      <c r="AD688">
        <v>16.25</v>
      </c>
      <c r="AE688">
        <v>14.51</v>
      </c>
      <c r="AF688">
        <v>2.1</v>
      </c>
      <c r="AG688">
        <v>0.2</v>
      </c>
      <c r="AH688">
        <v>0.23</v>
      </c>
      <c r="AI688">
        <v>91</v>
      </c>
      <c r="AJ688">
        <v>0.03</v>
      </c>
      <c r="AK688">
        <v>0.06</v>
      </c>
      <c r="AL688">
        <v>79.2</v>
      </c>
      <c r="AM688">
        <v>3.6</v>
      </c>
      <c r="AN688">
        <v>0.09</v>
      </c>
      <c r="AO688">
        <v>1212</v>
      </c>
      <c r="AP688">
        <v>2.57</v>
      </c>
      <c r="AQ688">
        <v>6.0000000000000001E-3</v>
      </c>
      <c r="AR688">
        <v>2.19</v>
      </c>
      <c r="AS688">
        <v>18.100000000000001</v>
      </c>
      <c r="AT688">
        <v>0.189</v>
      </c>
      <c r="AU688">
        <v>3.65</v>
      </c>
      <c r="AV688">
        <v>-10</v>
      </c>
      <c r="AW688">
        <v>3</v>
      </c>
      <c r="AX688">
        <v>8.6</v>
      </c>
      <c r="AY688">
        <v>-1</v>
      </c>
      <c r="AZ688">
        <v>0.39</v>
      </c>
      <c r="BA688">
        <v>0.04</v>
      </c>
      <c r="BB688">
        <v>9.9</v>
      </c>
      <c r="BC688">
        <v>2.1</v>
      </c>
      <c r="BD688">
        <v>1</v>
      </c>
      <c r="BE688">
        <v>13</v>
      </c>
      <c r="BF688">
        <v>-0.05</v>
      </c>
      <c r="BG688">
        <v>0.02</v>
      </c>
      <c r="BH688">
        <v>11.1</v>
      </c>
      <c r="BI688">
        <v>4.2999999999999997E-2</v>
      </c>
      <c r="BJ688">
        <v>0.15</v>
      </c>
      <c r="BK688">
        <v>10.3</v>
      </c>
      <c r="BL688">
        <v>88</v>
      </c>
      <c r="BM688">
        <v>0.4</v>
      </c>
      <c r="BN688">
        <v>42.81</v>
      </c>
      <c r="BO688">
        <v>111.4</v>
      </c>
      <c r="BP688">
        <v>12.6</v>
      </c>
      <c r="BQ688">
        <v>21.47</v>
      </c>
      <c r="BR688">
        <v>74.400000000000006</v>
      </c>
      <c r="BS688">
        <v>13.63</v>
      </c>
      <c r="BT688">
        <v>1.73</v>
      </c>
      <c r="BU688">
        <v>11.63</v>
      </c>
      <c r="BV688">
        <v>1.56</v>
      </c>
      <c r="BW688">
        <v>8.49</v>
      </c>
      <c r="BX688">
        <v>1.61</v>
      </c>
      <c r="BY688">
        <v>4.8</v>
      </c>
      <c r="BZ688">
        <v>0.65</v>
      </c>
      <c r="CA688">
        <v>4.26</v>
      </c>
      <c r="CB688">
        <v>0.68</v>
      </c>
    </row>
    <row r="689" spans="1:80" x14ac:dyDescent="0.3">
      <c r="A689" t="s">
        <v>2580</v>
      </c>
      <c r="B689" t="s">
        <v>2581</v>
      </c>
      <c r="C689" s="1" t="str">
        <f>HYPERLINK("http://geochem.nrcan.gc.ca/cdogs/content/bdl/bdl211193_e.htm", "21:1193")</f>
        <v>21:1193</v>
      </c>
      <c r="D689" s="1" t="str">
        <f>HYPERLINK("http://geochem.nrcan.gc.ca/cdogs/content/svy/svy210191_e.htm", "21:0191")</f>
        <v>21:0191</v>
      </c>
      <c r="E689" t="s">
        <v>2582</v>
      </c>
      <c r="F689" t="s">
        <v>2583</v>
      </c>
      <c r="H689">
        <v>56.726290800000001</v>
      </c>
      <c r="I689">
        <v>-106.3040216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23</v>
      </c>
      <c r="M689" t="s">
        <v>152</v>
      </c>
      <c r="N689">
        <v>688</v>
      </c>
      <c r="O689">
        <v>1</v>
      </c>
      <c r="P689">
        <v>77</v>
      </c>
      <c r="Q689">
        <v>1.05</v>
      </c>
      <c r="R689">
        <v>1.9</v>
      </c>
      <c r="S689">
        <v>0.8</v>
      </c>
      <c r="T689">
        <v>-20</v>
      </c>
      <c r="U689">
        <v>65.8</v>
      </c>
      <c r="V689">
        <v>1.7</v>
      </c>
      <c r="W689">
        <v>0.11</v>
      </c>
      <c r="X689">
        <v>0.16</v>
      </c>
      <c r="Y689">
        <v>0.57999999999999996</v>
      </c>
      <c r="Z689">
        <v>145.9</v>
      </c>
      <c r="AA689">
        <v>13.6</v>
      </c>
      <c r="AB689">
        <v>22.9</v>
      </c>
      <c r="AC689">
        <v>0.89</v>
      </c>
      <c r="AD689">
        <v>23.8</v>
      </c>
      <c r="AE689">
        <v>6.81</v>
      </c>
      <c r="AF689">
        <v>2.7</v>
      </c>
      <c r="AG689">
        <v>0.1</v>
      </c>
      <c r="AH689">
        <v>0.34</v>
      </c>
      <c r="AI689">
        <v>57</v>
      </c>
      <c r="AJ689">
        <v>0.02</v>
      </c>
      <c r="AK689">
        <v>0.13</v>
      </c>
      <c r="AL689">
        <v>73.099999999999994</v>
      </c>
      <c r="AM689">
        <v>8.4</v>
      </c>
      <c r="AN689">
        <v>0.22</v>
      </c>
      <c r="AO689">
        <v>626</v>
      </c>
      <c r="AP689">
        <v>5.22</v>
      </c>
      <c r="AQ689">
        <v>1.2E-2</v>
      </c>
      <c r="AR689">
        <v>1.24</v>
      </c>
      <c r="AS689">
        <v>22.7</v>
      </c>
      <c r="AT689">
        <v>4.4999999999999998E-2</v>
      </c>
      <c r="AU689">
        <v>3.68</v>
      </c>
      <c r="AV689">
        <v>-10</v>
      </c>
      <c r="AW689">
        <v>2</v>
      </c>
      <c r="AX689">
        <v>14.9</v>
      </c>
      <c r="AY689">
        <v>2</v>
      </c>
      <c r="AZ689">
        <v>0.2</v>
      </c>
      <c r="BA689">
        <v>-0.02</v>
      </c>
      <c r="BB689">
        <v>5.2</v>
      </c>
      <c r="BC689">
        <v>1.3</v>
      </c>
      <c r="BD689">
        <v>0.6</v>
      </c>
      <c r="BE689">
        <v>13.1</v>
      </c>
      <c r="BF689">
        <v>-0.05</v>
      </c>
      <c r="BG689">
        <v>-0.02</v>
      </c>
      <c r="BH689">
        <v>15.4</v>
      </c>
      <c r="BI689">
        <v>3.5000000000000003E-2</v>
      </c>
      <c r="BJ689">
        <v>0.26</v>
      </c>
      <c r="BK689">
        <v>23</v>
      </c>
      <c r="BL689">
        <v>33</v>
      </c>
      <c r="BM689">
        <v>0.2</v>
      </c>
      <c r="BN689">
        <v>34.24</v>
      </c>
      <c r="BO689">
        <v>107.7</v>
      </c>
      <c r="BP689">
        <v>14.5</v>
      </c>
      <c r="BQ689">
        <v>23.08</v>
      </c>
      <c r="BR689">
        <v>81.89</v>
      </c>
      <c r="BS689">
        <v>14.78</v>
      </c>
      <c r="BT689">
        <v>1.38</v>
      </c>
      <c r="BU689">
        <v>10.93</v>
      </c>
      <c r="BV689">
        <v>1.48</v>
      </c>
      <c r="BW689">
        <v>7.41</v>
      </c>
      <c r="BX689">
        <v>1.45</v>
      </c>
      <c r="BY689">
        <v>4.0599999999999996</v>
      </c>
      <c r="BZ689">
        <v>0.6</v>
      </c>
      <c r="CA689">
        <v>3.67</v>
      </c>
      <c r="CB689">
        <v>0.56999999999999995</v>
      </c>
    </row>
    <row r="690" spans="1:80" x14ac:dyDescent="0.3">
      <c r="A690" t="s">
        <v>2584</v>
      </c>
      <c r="B690" t="s">
        <v>2585</v>
      </c>
      <c r="C690" s="1" t="str">
        <f>HYPERLINK("http://geochem.nrcan.gc.ca/cdogs/content/bdl/bdl211193_e.htm", "21:1193")</f>
        <v>21:1193</v>
      </c>
      <c r="D690" s="1" t="str">
        <f>HYPERLINK("http://geochem.nrcan.gc.ca/cdogs/content/svy/svy210191_e.htm", "21:0191")</f>
        <v>21:0191</v>
      </c>
      <c r="E690" t="s">
        <v>2586</v>
      </c>
      <c r="F690" t="s">
        <v>2587</v>
      </c>
      <c r="H690">
        <v>56.754192099999997</v>
      </c>
      <c r="I690">
        <v>-106.3190876</v>
      </c>
      <c r="J690" s="1" t="str">
        <f>HYPERLINK("http://geochem.nrcan.gc.ca/cdogs/content/kwd/kwd020027_e.htm", "NGR lake sediment grab sample")</f>
        <v>NGR lake sediment grab sample</v>
      </c>
      <c r="K690" s="1" t="str">
        <f>HYPERLINK("http://geochem.nrcan.gc.ca/cdogs/content/kwd/kwd080006_e.htm", "&lt;177 micron (NGR)")</f>
        <v>&lt;177 micron (NGR)</v>
      </c>
      <c r="L690">
        <v>23</v>
      </c>
      <c r="M690" t="s">
        <v>157</v>
      </c>
      <c r="N690">
        <v>689</v>
      </c>
      <c r="O690">
        <v>1</v>
      </c>
      <c r="P690">
        <v>98</v>
      </c>
      <c r="Q690">
        <v>0.54</v>
      </c>
      <c r="R690">
        <v>0.4</v>
      </c>
      <c r="S690">
        <v>1.2</v>
      </c>
      <c r="T690">
        <v>-20</v>
      </c>
      <c r="U690">
        <v>44.7</v>
      </c>
      <c r="V690">
        <v>1.4</v>
      </c>
      <c r="W690">
        <v>0.08</v>
      </c>
      <c r="X690">
        <v>0.23</v>
      </c>
      <c r="Y690">
        <v>0.44</v>
      </c>
      <c r="Z690">
        <v>104.7</v>
      </c>
      <c r="AA690">
        <v>7.2</v>
      </c>
      <c r="AB690">
        <v>21.3</v>
      </c>
      <c r="AC690">
        <v>0.65</v>
      </c>
      <c r="AD690">
        <v>15.52</v>
      </c>
      <c r="AE690">
        <v>2.33</v>
      </c>
      <c r="AF690">
        <v>1.9</v>
      </c>
      <c r="AG690">
        <v>0.1</v>
      </c>
      <c r="AH690">
        <v>0.18</v>
      </c>
      <c r="AI690">
        <v>57</v>
      </c>
      <c r="AJ690">
        <v>-0.02</v>
      </c>
      <c r="AK690">
        <v>0.06</v>
      </c>
      <c r="AL690">
        <v>61.4</v>
      </c>
      <c r="AM690">
        <v>5.8</v>
      </c>
      <c r="AN690">
        <v>0.15</v>
      </c>
      <c r="AO690">
        <v>293</v>
      </c>
      <c r="AP690">
        <v>1.31</v>
      </c>
      <c r="AQ690">
        <v>7.0000000000000001E-3</v>
      </c>
      <c r="AR690">
        <v>1.1599999999999999</v>
      </c>
      <c r="AS690">
        <v>16.399999999999999</v>
      </c>
      <c r="AT690">
        <v>3.6999999999999998E-2</v>
      </c>
      <c r="AU690">
        <v>2.41</v>
      </c>
      <c r="AV690">
        <v>-10</v>
      </c>
      <c r="AW690">
        <v>4</v>
      </c>
      <c r="AX690">
        <v>10.8</v>
      </c>
      <c r="AY690">
        <v>1</v>
      </c>
      <c r="AZ690">
        <v>0.32</v>
      </c>
      <c r="BA690">
        <v>0.03</v>
      </c>
      <c r="BB690">
        <v>4.0999999999999996</v>
      </c>
      <c r="BC690">
        <v>1.7</v>
      </c>
      <c r="BD690">
        <v>0.4</v>
      </c>
      <c r="BE690">
        <v>11.1</v>
      </c>
      <c r="BF690">
        <v>-0.05</v>
      </c>
      <c r="BG690">
        <v>-0.02</v>
      </c>
      <c r="BH690">
        <v>8.5</v>
      </c>
      <c r="BI690">
        <v>2.9000000000000001E-2</v>
      </c>
      <c r="BJ690">
        <v>0.15</v>
      </c>
      <c r="BK690">
        <v>27.3</v>
      </c>
      <c r="BL690">
        <v>28</v>
      </c>
      <c r="BM690">
        <v>0.3</v>
      </c>
      <c r="BN690">
        <v>32.36</v>
      </c>
      <c r="BO690">
        <v>71</v>
      </c>
      <c r="BP690">
        <v>8.5</v>
      </c>
      <c r="BQ690">
        <v>17.93</v>
      </c>
      <c r="BR690">
        <v>65.959999999999994</v>
      </c>
      <c r="BS690">
        <v>11.98</v>
      </c>
      <c r="BT690">
        <v>1.38</v>
      </c>
      <c r="BU690">
        <v>9.5500000000000007</v>
      </c>
      <c r="BV690">
        <v>1.24</v>
      </c>
      <c r="BW690">
        <v>6.45</v>
      </c>
      <c r="BX690">
        <v>1.23</v>
      </c>
      <c r="BY690">
        <v>3.66</v>
      </c>
      <c r="BZ690">
        <v>0.48</v>
      </c>
      <c r="CA690">
        <v>3.19</v>
      </c>
      <c r="CB690">
        <v>0.5</v>
      </c>
    </row>
    <row r="691" spans="1:80" x14ac:dyDescent="0.3">
      <c r="A691" t="s">
        <v>2588</v>
      </c>
      <c r="B691" t="s">
        <v>2589</v>
      </c>
      <c r="C691" s="1" t="str">
        <f>HYPERLINK("http://geochem.nrcan.gc.ca/cdogs/content/bdl/bdl211193_e.htm", "21:1193")</f>
        <v>21:1193</v>
      </c>
      <c r="D691" s="1" t="str">
        <f>HYPERLINK("http://geochem.nrcan.gc.ca/cdogs/content/svy/svy210191_e.htm", "21:0191")</f>
        <v>21:0191</v>
      </c>
      <c r="E691" t="s">
        <v>2590</v>
      </c>
      <c r="F691" t="s">
        <v>2591</v>
      </c>
      <c r="H691">
        <v>56.727559999999997</v>
      </c>
      <c r="I691">
        <v>-106.3585082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23</v>
      </c>
      <c r="M691" t="s">
        <v>162</v>
      </c>
      <c r="N691">
        <v>690</v>
      </c>
      <c r="O691">
        <v>1</v>
      </c>
      <c r="P691">
        <v>63</v>
      </c>
      <c r="Q691">
        <v>1.24</v>
      </c>
      <c r="R691">
        <v>0.1</v>
      </c>
      <c r="S691">
        <v>-0.2</v>
      </c>
      <c r="T691">
        <v>-20</v>
      </c>
      <c r="U691">
        <v>98.4</v>
      </c>
      <c r="V691">
        <v>1.2</v>
      </c>
      <c r="W691">
        <v>-0.02</v>
      </c>
      <c r="X691">
        <v>0.28999999999999998</v>
      </c>
      <c r="Y691">
        <v>0.76</v>
      </c>
      <c r="Z691">
        <v>166</v>
      </c>
      <c r="AA691">
        <v>8</v>
      </c>
      <c r="AB691">
        <v>19.899999999999999</v>
      </c>
      <c r="AC691">
        <v>0.3</v>
      </c>
      <c r="AD691">
        <v>10.81</v>
      </c>
      <c r="AE691">
        <v>1.72</v>
      </c>
      <c r="AF691">
        <v>1.7</v>
      </c>
      <c r="AG691">
        <v>0.1</v>
      </c>
      <c r="AH691">
        <v>-0.02</v>
      </c>
      <c r="AI691">
        <v>80</v>
      </c>
      <c r="AJ691">
        <v>-0.02</v>
      </c>
      <c r="AK691">
        <v>0.03</v>
      </c>
      <c r="AL691">
        <v>79.400000000000006</v>
      </c>
      <c r="AM691">
        <v>1.9</v>
      </c>
      <c r="AN691">
        <v>0.04</v>
      </c>
      <c r="AO691">
        <v>220</v>
      </c>
      <c r="AP691">
        <v>0.98</v>
      </c>
      <c r="AQ691">
        <v>8.9999999999999993E-3</v>
      </c>
      <c r="AR691">
        <v>0.89</v>
      </c>
      <c r="AS691">
        <v>13.1</v>
      </c>
      <c r="AT691">
        <v>5.8999999999999997E-2</v>
      </c>
      <c r="AU691">
        <v>2.69</v>
      </c>
      <c r="AV691">
        <v>-10</v>
      </c>
      <c r="AW691">
        <v>-2</v>
      </c>
      <c r="AX691">
        <v>2.7</v>
      </c>
      <c r="AY691">
        <v>2</v>
      </c>
      <c r="AZ691">
        <v>0.3</v>
      </c>
      <c r="BA691">
        <v>0.05</v>
      </c>
      <c r="BB691">
        <v>1.8</v>
      </c>
      <c r="BC691">
        <v>1.7</v>
      </c>
      <c r="BD691">
        <v>0.3</v>
      </c>
      <c r="BE691">
        <v>26.8</v>
      </c>
      <c r="BF691">
        <v>-0.05</v>
      </c>
      <c r="BG691">
        <v>-0.02</v>
      </c>
      <c r="BH691">
        <v>1.2</v>
      </c>
      <c r="BI691">
        <v>1.2E-2</v>
      </c>
      <c r="BJ691">
        <v>0.13</v>
      </c>
      <c r="BK691">
        <v>11.7</v>
      </c>
      <c r="BL691">
        <v>28</v>
      </c>
      <c r="BM691">
        <v>-0.1</v>
      </c>
      <c r="BN691">
        <v>31.51</v>
      </c>
      <c r="BO691">
        <v>130</v>
      </c>
      <c r="BP691">
        <v>0.8</v>
      </c>
      <c r="BQ691">
        <v>20.53</v>
      </c>
      <c r="BR691">
        <v>71.92</v>
      </c>
      <c r="BS691">
        <v>12.23</v>
      </c>
      <c r="BT691">
        <v>1.07</v>
      </c>
      <c r="BU691">
        <v>8.64</v>
      </c>
      <c r="BV691">
        <v>1.26</v>
      </c>
      <c r="BW691">
        <v>6.52</v>
      </c>
      <c r="BX691">
        <v>1.21</v>
      </c>
      <c r="BY691">
        <v>3.4</v>
      </c>
      <c r="BZ691">
        <v>0.48</v>
      </c>
      <c r="CA691">
        <v>2.91</v>
      </c>
      <c r="CB691">
        <v>0.42</v>
      </c>
    </row>
    <row r="692" spans="1:80" x14ac:dyDescent="0.3">
      <c r="A692" t="s">
        <v>2592</v>
      </c>
      <c r="B692" t="s">
        <v>2593</v>
      </c>
      <c r="C692" s="1" t="str">
        <f>HYPERLINK("http://geochem.nrcan.gc.ca/cdogs/content/bdl/bdl211193_e.htm", "21:1193")</f>
        <v>21:1193</v>
      </c>
      <c r="D692" s="1" t="str">
        <f>HYPERLINK("http://geochem.nrcan.gc.ca/cdogs/content/svy/svy210191_e.htm", "21:0191")</f>
        <v>21:0191</v>
      </c>
      <c r="E692" t="s">
        <v>2594</v>
      </c>
      <c r="F692" t="s">
        <v>2595</v>
      </c>
      <c r="H692">
        <v>56.738890099999999</v>
      </c>
      <c r="I692">
        <v>-106.3510532</v>
      </c>
      <c r="J692" s="1" t="str">
        <f>HYPERLINK("http://geochem.nrcan.gc.ca/cdogs/content/kwd/kwd020027_e.htm", "NGR lake sediment grab sample")</f>
        <v>NGR lake sediment grab sample</v>
      </c>
      <c r="K692" s="1" t="str">
        <f>HYPERLINK("http://geochem.nrcan.gc.ca/cdogs/content/kwd/kwd080006_e.htm", "&lt;177 micron (NGR)")</f>
        <v>&lt;177 micron (NGR)</v>
      </c>
      <c r="L692">
        <v>23</v>
      </c>
      <c r="M692" t="s">
        <v>167</v>
      </c>
      <c r="N692">
        <v>691</v>
      </c>
      <c r="O692">
        <v>1</v>
      </c>
      <c r="P692">
        <v>64</v>
      </c>
      <c r="Q692">
        <v>0.67</v>
      </c>
      <c r="R692">
        <v>-0.1</v>
      </c>
      <c r="S692">
        <v>-0.2</v>
      </c>
      <c r="T692">
        <v>-20</v>
      </c>
      <c r="U692">
        <v>66.099999999999994</v>
      </c>
      <c r="V692">
        <v>0.5</v>
      </c>
      <c r="W692">
        <v>0.04</v>
      </c>
      <c r="X692">
        <v>0.26</v>
      </c>
      <c r="Y692">
        <v>1.1100000000000001</v>
      </c>
      <c r="Z692">
        <v>70.7</v>
      </c>
      <c r="AA692">
        <v>7.3</v>
      </c>
      <c r="AB692">
        <v>17.2</v>
      </c>
      <c r="AC692">
        <v>0.51</v>
      </c>
      <c r="AD692">
        <v>12.29</v>
      </c>
      <c r="AE692">
        <v>1.42</v>
      </c>
      <c r="AF692">
        <v>1.6</v>
      </c>
      <c r="AG692">
        <v>-0.1</v>
      </c>
      <c r="AH692">
        <v>0.02</v>
      </c>
      <c r="AI692">
        <v>60</v>
      </c>
      <c r="AJ692">
        <v>-0.02</v>
      </c>
      <c r="AK692">
        <v>0.05</v>
      </c>
      <c r="AL692">
        <v>34.6</v>
      </c>
      <c r="AM692">
        <v>3.1</v>
      </c>
      <c r="AN692">
        <v>0.08</v>
      </c>
      <c r="AO692">
        <v>128</v>
      </c>
      <c r="AP692">
        <v>1.55</v>
      </c>
      <c r="AQ692">
        <v>8.9999999999999993E-3</v>
      </c>
      <c r="AR692">
        <v>0.83</v>
      </c>
      <c r="AS692">
        <v>10.199999999999999</v>
      </c>
      <c r="AT692">
        <v>5.0999999999999997E-2</v>
      </c>
      <c r="AU692">
        <v>2.95</v>
      </c>
      <c r="AV692">
        <v>-10</v>
      </c>
      <c r="AW692">
        <v>-2</v>
      </c>
      <c r="AX692">
        <v>5.5</v>
      </c>
      <c r="AY692">
        <v>3</v>
      </c>
      <c r="AZ692">
        <v>0.36</v>
      </c>
      <c r="BA692">
        <v>7.0000000000000007E-2</v>
      </c>
      <c r="BB692">
        <v>1.8</v>
      </c>
      <c r="BC692">
        <v>2.2000000000000002</v>
      </c>
      <c r="BD692">
        <v>0.3</v>
      </c>
      <c r="BE692">
        <v>19.100000000000001</v>
      </c>
      <c r="BF692">
        <v>-0.05</v>
      </c>
      <c r="BG692">
        <v>-0.02</v>
      </c>
      <c r="BH692">
        <v>1.1000000000000001</v>
      </c>
      <c r="BI692">
        <v>1.6E-2</v>
      </c>
      <c r="BJ692">
        <v>0.17</v>
      </c>
      <c r="BK692">
        <v>5.9</v>
      </c>
      <c r="BL692">
        <v>24</v>
      </c>
      <c r="BM692">
        <v>0.1</v>
      </c>
      <c r="BN692">
        <v>15.59</v>
      </c>
      <c r="BO692">
        <v>203.5</v>
      </c>
      <c r="BP692">
        <v>1.3</v>
      </c>
      <c r="BQ692">
        <v>11.8</v>
      </c>
      <c r="BR692">
        <v>43.39</v>
      </c>
      <c r="BS692">
        <v>8.15</v>
      </c>
      <c r="BT692">
        <v>0.69</v>
      </c>
      <c r="BU692">
        <v>5.71</v>
      </c>
      <c r="BV692">
        <v>0.72</v>
      </c>
      <c r="BW692">
        <v>3.6</v>
      </c>
      <c r="BX692">
        <v>0.62</v>
      </c>
      <c r="BY692">
        <v>1.84</v>
      </c>
      <c r="BZ692">
        <v>0.26</v>
      </c>
      <c r="CA692">
        <v>1.64</v>
      </c>
      <c r="CB692">
        <v>0.26</v>
      </c>
    </row>
    <row r="693" spans="1:80" x14ac:dyDescent="0.3">
      <c r="A693" t="s">
        <v>2596</v>
      </c>
      <c r="B693" t="s">
        <v>2597</v>
      </c>
      <c r="C693" s="1" t="str">
        <f>HYPERLINK("http://geochem.nrcan.gc.ca/cdogs/content/bdl/bdl211193_e.htm", "21:1193")</f>
        <v>21:1193</v>
      </c>
      <c r="D693" s="1" t="str">
        <f>HYPERLINK("http://geochem.nrcan.gc.ca/cdogs/content/svy/svy210191_e.htm", "21:0191")</f>
        <v>21:0191</v>
      </c>
      <c r="E693" t="s">
        <v>2598</v>
      </c>
      <c r="F693" t="s">
        <v>2599</v>
      </c>
      <c r="H693">
        <v>56.771517000000003</v>
      </c>
      <c r="I693">
        <v>-106.3656603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23</v>
      </c>
      <c r="M693" t="s">
        <v>172</v>
      </c>
      <c r="N693">
        <v>692</v>
      </c>
      <c r="O693">
        <v>1</v>
      </c>
      <c r="P693">
        <v>86</v>
      </c>
      <c r="Q693">
        <v>0.97</v>
      </c>
      <c r="R693">
        <v>1.1000000000000001</v>
      </c>
      <c r="S693">
        <v>-0.2</v>
      </c>
      <c r="T693">
        <v>-20</v>
      </c>
      <c r="U693">
        <v>117.9</v>
      </c>
      <c r="V693">
        <v>2.1</v>
      </c>
      <c r="W693">
        <v>0.08</v>
      </c>
      <c r="X693">
        <v>0.21</v>
      </c>
      <c r="Y693">
        <v>0.62</v>
      </c>
      <c r="Z693">
        <v>164.4</v>
      </c>
      <c r="AA693">
        <v>10.6</v>
      </c>
      <c r="AB693">
        <v>24.4</v>
      </c>
      <c r="AC693">
        <v>0.7</v>
      </c>
      <c r="AD693">
        <v>12.87</v>
      </c>
      <c r="AE693">
        <v>8.77</v>
      </c>
      <c r="AF693">
        <v>2</v>
      </c>
      <c r="AG693">
        <v>0.2</v>
      </c>
      <c r="AH693">
        <v>0.19</v>
      </c>
      <c r="AI693">
        <v>76</v>
      </c>
      <c r="AJ693">
        <v>-0.02</v>
      </c>
      <c r="AK693">
        <v>7.0000000000000007E-2</v>
      </c>
      <c r="AL693">
        <v>92</v>
      </c>
      <c r="AM693">
        <v>4.7</v>
      </c>
      <c r="AN693">
        <v>0.13</v>
      </c>
      <c r="AO693">
        <v>1948</v>
      </c>
      <c r="AP693">
        <v>1.31</v>
      </c>
      <c r="AQ693">
        <v>1.2999999999999999E-2</v>
      </c>
      <c r="AR693">
        <v>0.99</v>
      </c>
      <c r="AS693">
        <v>11.1</v>
      </c>
      <c r="AT693">
        <v>9.0999999999999998E-2</v>
      </c>
      <c r="AU693">
        <v>2.62</v>
      </c>
      <c r="AV693">
        <v>-10</v>
      </c>
      <c r="AW693">
        <v>2</v>
      </c>
      <c r="AX693">
        <v>9.1999999999999993</v>
      </c>
      <c r="AY693">
        <v>1</v>
      </c>
      <c r="AZ693">
        <v>0.14000000000000001</v>
      </c>
      <c r="BA693">
        <v>-0.02</v>
      </c>
      <c r="BB693">
        <v>4.9000000000000004</v>
      </c>
      <c r="BC693">
        <v>1.1000000000000001</v>
      </c>
      <c r="BD693">
        <v>0.5</v>
      </c>
      <c r="BE693">
        <v>12</v>
      </c>
      <c r="BF693">
        <v>-0.05</v>
      </c>
      <c r="BG693">
        <v>-0.02</v>
      </c>
      <c r="BH693">
        <v>11.8</v>
      </c>
      <c r="BI693">
        <v>2.7E-2</v>
      </c>
      <c r="BJ693">
        <v>0.31</v>
      </c>
      <c r="BK693">
        <v>40.4</v>
      </c>
      <c r="BL693">
        <v>39</v>
      </c>
      <c r="BM693">
        <v>0.4</v>
      </c>
      <c r="BN693">
        <v>39.69</v>
      </c>
      <c r="BO693">
        <v>132.9</v>
      </c>
      <c r="BP693">
        <v>7.6</v>
      </c>
      <c r="BQ693">
        <v>26.06</v>
      </c>
      <c r="BR693">
        <v>92.11</v>
      </c>
      <c r="BS693">
        <v>15.98</v>
      </c>
      <c r="BT693">
        <v>1.58</v>
      </c>
      <c r="BU693">
        <v>12.54</v>
      </c>
      <c r="BV693">
        <v>1.58</v>
      </c>
      <c r="BW693">
        <v>8.07</v>
      </c>
      <c r="BX693">
        <v>1.56</v>
      </c>
      <c r="BY693">
        <v>4.37</v>
      </c>
      <c r="BZ693">
        <v>0.63</v>
      </c>
      <c r="CA693">
        <v>3.99</v>
      </c>
      <c r="CB693">
        <v>0.65</v>
      </c>
    </row>
    <row r="694" spans="1:80" x14ac:dyDescent="0.3">
      <c r="A694" t="s">
        <v>2600</v>
      </c>
      <c r="B694" t="s">
        <v>2601</v>
      </c>
      <c r="C694" s="1" t="str">
        <f>HYPERLINK("http://geochem.nrcan.gc.ca/cdogs/content/bdl/bdl211193_e.htm", "21:1193")</f>
        <v>21:1193</v>
      </c>
      <c r="D694" s="1" t="str">
        <f>HYPERLINK("http://geochem.nrcan.gc.ca/cdogs/content/svy/svy210191_e.htm", "21:0191")</f>
        <v>21:0191</v>
      </c>
      <c r="E694" t="s">
        <v>2602</v>
      </c>
      <c r="F694" t="s">
        <v>2603</v>
      </c>
      <c r="H694">
        <v>56.821909499999997</v>
      </c>
      <c r="I694">
        <v>-106.369264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23</v>
      </c>
      <c r="M694" t="s">
        <v>177</v>
      </c>
      <c r="N694">
        <v>693</v>
      </c>
      <c r="O694">
        <v>1</v>
      </c>
      <c r="P694">
        <v>76</v>
      </c>
      <c r="Q694">
        <v>1.1399999999999999</v>
      </c>
      <c r="R694">
        <v>0.4</v>
      </c>
      <c r="S694">
        <v>0.4</v>
      </c>
      <c r="T694">
        <v>-20</v>
      </c>
      <c r="U694">
        <v>75.599999999999994</v>
      </c>
      <c r="V694">
        <v>0.8</v>
      </c>
      <c r="W694">
        <v>0.04</v>
      </c>
      <c r="X694">
        <v>0.28000000000000003</v>
      </c>
      <c r="Y694">
        <v>1.05</v>
      </c>
      <c r="Z694">
        <v>40.200000000000003</v>
      </c>
      <c r="AA694">
        <v>7.1</v>
      </c>
      <c r="AB694">
        <v>17.399999999999999</v>
      </c>
      <c r="AC694">
        <v>0.41</v>
      </c>
      <c r="AD694">
        <v>10.68</v>
      </c>
      <c r="AE694">
        <v>1.89</v>
      </c>
      <c r="AF694">
        <v>1.7</v>
      </c>
      <c r="AG694">
        <v>-0.1</v>
      </c>
      <c r="AH694">
        <v>-0.02</v>
      </c>
      <c r="AI694">
        <v>102</v>
      </c>
      <c r="AJ694">
        <v>-0.02</v>
      </c>
      <c r="AK694">
        <v>0.03</v>
      </c>
      <c r="AL694">
        <v>19.2</v>
      </c>
      <c r="AM694">
        <v>2.2999999999999998</v>
      </c>
      <c r="AN694">
        <v>0.06</v>
      </c>
      <c r="AO694">
        <v>145</v>
      </c>
      <c r="AP694">
        <v>0.73</v>
      </c>
      <c r="AQ694">
        <v>1.6E-2</v>
      </c>
      <c r="AR694">
        <v>0.77</v>
      </c>
      <c r="AS694">
        <v>11.3</v>
      </c>
      <c r="AT694">
        <v>7.0999999999999994E-2</v>
      </c>
      <c r="AU694">
        <v>3.1</v>
      </c>
      <c r="AV694">
        <v>-10</v>
      </c>
      <c r="AW694">
        <v>-2</v>
      </c>
      <c r="AX694">
        <v>3.6</v>
      </c>
      <c r="AY694">
        <v>2</v>
      </c>
      <c r="AZ694">
        <v>0.34</v>
      </c>
      <c r="BA694">
        <v>0.05</v>
      </c>
      <c r="BB694">
        <v>1</v>
      </c>
      <c r="BC694">
        <v>2</v>
      </c>
      <c r="BD694">
        <v>0.3</v>
      </c>
      <c r="BE694">
        <v>30.7</v>
      </c>
      <c r="BF694">
        <v>-0.05</v>
      </c>
      <c r="BG694">
        <v>-0.02</v>
      </c>
      <c r="BH694">
        <v>0.3</v>
      </c>
      <c r="BI694">
        <v>1.0999999999999999E-2</v>
      </c>
      <c r="BJ694">
        <v>0.22</v>
      </c>
      <c r="BK694">
        <v>1.6</v>
      </c>
      <c r="BL694">
        <v>24</v>
      </c>
      <c r="BM694">
        <v>-0.1</v>
      </c>
      <c r="BN694">
        <v>8.89</v>
      </c>
      <c r="BO694">
        <v>191.1</v>
      </c>
      <c r="BP694">
        <v>0.5</v>
      </c>
      <c r="BQ694">
        <v>5.07</v>
      </c>
      <c r="BR694">
        <v>18.63</v>
      </c>
      <c r="BS694">
        <v>3.18</v>
      </c>
      <c r="BT694">
        <v>0.51</v>
      </c>
      <c r="BU694">
        <v>2.36</v>
      </c>
      <c r="BV694">
        <v>0.35</v>
      </c>
      <c r="BW694">
        <v>1.71</v>
      </c>
      <c r="BX694">
        <v>0.33</v>
      </c>
      <c r="BY694">
        <v>0.99</v>
      </c>
      <c r="BZ694">
        <v>0.13</v>
      </c>
      <c r="CA694">
        <v>0.87</v>
      </c>
      <c r="CB694">
        <v>0.12</v>
      </c>
    </row>
    <row r="695" spans="1:80" x14ac:dyDescent="0.3">
      <c r="A695" t="s">
        <v>2604</v>
      </c>
      <c r="B695" t="s">
        <v>2605</v>
      </c>
      <c r="C695" s="1" t="str">
        <f>HYPERLINK("http://geochem.nrcan.gc.ca/cdogs/content/bdl/bdl211193_e.htm", "21:1193")</f>
        <v>21:1193</v>
      </c>
      <c r="D695" s="1" t="str">
        <f>HYPERLINK("http://geochem.nrcan.gc.ca/cdogs/content/svy/svy210191_e.htm", "21:0191")</f>
        <v>21:0191</v>
      </c>
      <c r="E695" t="s">
        <v>2606</v>
      </c>
      <c r="F695" t="s">
        <v>2607</v>
      </c>
      <c r="H695">
        <v>56.785202599999998</v>
      </c>
      <c r="I695">
        <v>-106.48054860000001</v>
      </c>
      <c r="J695" s="1" t="str">
        <f>HYPERLINK("http://geochem.nrcan.gc.ca/cdogs/content/kwd/kwd020027_e.htm", "NGR lake sediment grab sample")</f>
        <v>NGR lake sediment grab sample</v>
      </c>
      <c r="K695" s="1" t="str">
        <f>HYPERLINK("http://geochem.nrcan.gc.ca/cdogs/content/kwd/kwd080006_e.htm", "&lt;177 micron (NGR)")</f>
        <v>&lt;177 micron (NGR)</v>
      </c>
      <c r="L695">
        <v>24</v>
      </c>
      <c r="M695" t="s">
        <v>84</v>
      </c>
      <c r="N695">
        <v>694</v>
      </c>
      <c r="O695">
        <v>7</v>
      </c>
      <c r="P695">
        <v>58</v>
      </c>
      <c r="Q695">
        <v>0.72</v>
      </c>
      <c r="R695">
        <v>-0.1</v>
      </c>
      <c r="S695">
        <v>0.2</v>
      </c>
      <c r="T695">
        <v>-20</v>
      </c>
      <c r="U695">
        <v>81.599999999999994</v>
      </c>
      <c r="V695">
        <v>0.4</v>
      </c>
      <c r="W695">
        <v>0.03</v>
      </c>
      <c r="X695">
        <v>0.41</v>
      </c>
      <c r="Y695">
        <v>0.53</v>
      </c>
      <c r="Z695">
        <v>33</v>
      </c>
      <c r="AA695">
        <v>3.9</v>
      </c>
      <c r="AB695">
        <v>13.3</v>
      </c>
      <c r="AC695">
        <v>0.33</v>
      </c>
      <c r="AD695">
        <v>8.26</v>
      </c>
      <c r="AE695">
        <v>0.53</v>
      </c>
      <c r="AF695">
        <v>1.3</v>
      </c>
      <c r="AG695">
        <v>-0.1</v>
      </c>
      <c r="AH695">
        <v>-0.02</v>
      </c>
      <c r="AI695">
        <v>52</v>
      </c>
      <c r="AJ695">
        <v>-0.02</v>
      </c>
      <c r="AK695">
        <v>0.03</v>
      </c>
      <c r="AL695">
        <v>17.5</v>
      </c>
      <c r="AM695">
        <v>2.6</v>
      </c>
      <c r="AN695">
        <v>0.06</v>
      </c>
      <c r="AO695">
        <v>200</v>
      </c>
      <c r="AP695">
        <v>0.7</v>
      </c>
      <c r="AQ695">
        <v>1.2999999999999999E-2</v>
      </c>
      <c r="AR695">
        <v>0.44</v>
      </c>
      <c r="AS695">
        <v>9.9</v>
      </c>
      <c r="AT695">
        <v>8.3000000000000004E-2</v>
      </c>
      <c r="AU695">
        <v>1.99</v>
      </c>
      <c r="AV695">
        <v>-10</v>
      </c>
      <c r="AW695">
        <v>-2</v>
      </c>
      <c r="AX695">
        <v>2.9</v>
      </c>
      <c r="AY695">
        <v>2</v>
      </c>
      <c r="AZ695">
        <v>0.32</v>
      </c>
      <c r="BA695">
        <v>0.04</v>
      </c>
      <c r="BB695">
        <v>0.7</v>
      </c>
      <c r="BC695">
        <v>1.3</v>
      </c>
      <c r="BD695">
        <v>0.2</v>
      </c>
      <c r="BE695">
        <v>34</v>
      </c>
      <c r="BF695">
        <v>-0.05</v>
      </c>
      <c r="BG695">
        <v>-0.02</v>
      </c>
      <c r="BH695">
        <v>0.2</v>
      </c>
      <c r="BI695">
        <v>8.0000000000000002E-3</v>
      </c>
      <c r="BJ695">
        <v>0.05</v>
      </c>
      <c r="BK695">
        <v>0.9</v>
      </c>
      <c r="BL695">
        <v>13</v>
      </c>
      <c r="BM695">
        <v>-0.1</v>
      </c>
      <c r="BN695">
        <v>6.6</v>
      </c>
      <c r="BO695">
        <v>111.4</v>
      </c>
      <c r="BP695">
        <v>1</v>
      </c>
      <c r="BQ695">
        <v>4.42</v>
      </c>
      <c r="BR695">
        <v>14.91</v>
      </c>
      <c r="BS695">
        <v>2.62</v>
      </c>
      <c r="BT695">
        <v>0.43</v>
      </c>
      <c r="BU695">
        <v>1.96</v>
      </c>
      <c r="BV695">
        <v>0.25</v>
      </c>
      <c r="BW695">
        <v>1.25</v>
      </c>
      <c r="BX695">
        <v>0.23</v>
      </c>
      <c r="BY695">
        <v>0.66</v>
      </c>
      <c r="BZ695">
        <v>0.08</v>
      </c>
      <c r="CA695">
        <v>0.56999999999999995</v>
      </c>
      <c r="CB695">
        <v>0.09</v>
      </c>
    </row>
    <row r="696" spans="1:80" x14ac:dyDescent="0.3">
      <c r="A696" t="s">
        <v>2608</v>
      </c>
      <c r="B696" t="s">
        <v>2609</v>
      </c>
      <c r="C696" s="1" t="str">
        <f>HYPERLINK("http://geochem.nrcan.gc.ca/cdogs/content/bdl/bdl211193_e.htm", "21:1193")</f>
        <v>21:1193</v>
      </c>
      <c r="D696" s="1" t="str">
        <f>HYPERLINK("http://geochem.nrcan.gc.ca/cdogs/content/svy/svy210191_e.htm", "21:0191")</f>
        <v>21:0191</v>
      </c>
      <c r="E696" t="s">
        <v>2610</v>
      </c>
      <c r="F696" t="s">
        <v>2611</v>
      </c>
      <c r="H696">
        <v>56.817653100000001</v>
      </c>
      <c r="I696">
        <v>-106.4323168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24</v>
      </c>
      <c r="M696" t="s">
        <v>89</v>
      </c>
      <c r="N696">
        <v>695</v>
      </c>
      <c r="O696">
        <v>1</v>
      </c>
      <c r="P696">
        <v>23</v>
      </c>
      <c r="Q696">
        <v>0.46</v>
      </c>
      <c r="R696">
        <v>2.9</v>
      </c>
      <c r="S696">
        <v>-0.2</v>
      </c>
      <c r="T696">
        <v>-20</v>
      </c>
      <c r="U696">
        <v>42.1</v>
      </c>
      <c r="V696">
        <v>0.4</v>
      </c>
      <c r="W696">
        <v>0.04</v>
      </c>
      <c r="X696">
        <v>0.15</v>
      </c>
      <c r="Y696">
        <v>0.21</v>
      </c>
      <c r="Z696">
        <v>38.4</v>
      </c>
      <c r="AA696">
        <v>4.2</v>
      </c>
      <c r="AB696">
        <v>10.9</v>
      </c>
      <c r="AC696">
        <v>0.57999999999999996</v>
      </c>
      <c r="AD696">
        <v>8.9600000000000009</v>
      </c>
      <c r="AE696">
        <v>1.59</v>
      </c>
      <c r="AF696">
        <v>1.9</v>
      </c>
      <c r="AG696">
        <v>-0.1</v>
      </c>
      <c r="AH696">
        <v>0.16</v>
      </c>
      <c r="AI696">
        <v>21</v>
      </c>
      <c r="AJ696">
        <v>-0.02</v>
      </c>
      <c r="AK696">
        <v>0.12</v>
      </c>
      <c r="AL696">
        <v>21.6</v>
      </c>
      <c r="AM696">
        <v>6.8</v>
      </c>
      <c r="AN696">
        <v>0.21</v>
      </c>
      <c r="AO696">
        <v>1294</v>
      </c>
      <c r="AP696">
        <v>1.86</v>
      </c>
      <c r="AQ696">
        <v>8.9999999999999993E-3</v>
      </c>
      <c r="AR696">
        <v>0.94</v>
      </c>
      <c r="AS696">
        <v>10.3</v>
      </c>
      <c r="AT696">
        <v>3.3000000000000002E-2</v>
      </c>
      <c r="AU696">
        <v>2.73</v>
      </c>
      <c r="AV696">
        <v>-10</v>
      </c>
      <c r="AW696">
        <v>3</v>
      </c>
      <c r="AX696">
        <v>12.9</v>
      </c>
      <c r="AY696">
        <v>-1</v>
      </c>
      <c r="AZ696">
        <v>0.14000000000000001</v>
      </c>
      <c r="BA696">
        <v>-0.02</v>
      </c>
      <c r="BB696">
        <v>1.9</v>
      </c>
      <c r="BC696">
        <v>0.5</v>
      </c>
      <c r="BD696">
        <v>0.5</v>
      </c>
      <c r="BE696">
        <v>15.4</v>
      </c>
      <c r="BF696">
        <v>-0.05</v>
      </c>
      <c r="BG696">
        <v>-0.02</v>
      </c>
      <c r="BH696">
        <v>7.4</v>
      </c>
      <c r="BI696">
        <v>3.5999999999999997E-2</v>
      </c>
      <c r="BJ696">
        <v>0.1</v>
      </c>
      <c r="BK696">
        <v>5.4</v>
      </c>
      <c r="BL696">
        <v>15</v>
      </c>
      <c r="BM696">
        <v>0.1</v>
      </c>
      <c r="BN696">
        <v>6.94</v>
      </c>
      <c r="BO696">
        <v>45.4</v>
      </c>
      <c r="BP696">
        <v>6.4</v>
      </c>
      <c r="BQ696">
        <v>5.17</v>
      </c>
      <c r="BR696">
        <v>17.02</v>
      </c>
      <c r="BS696">
        <v>2.97</v>
      </c>
      <c r="BT696">
        <v>0.42</v>
      </c>
      <c r="BU696">
        <v>2.13</v>
      </c>
      <c r="BV696">
        <v>0.3</v>
      </c>
      <c r="BW696">
        <v>1.6</v>
      </c>
      <c r="BX696">
        <v>0.28000000000000003</v>
      </c>
      <c r="BY696">
        <v>0.86</v>
      </c>
      <c r="BZ696">
        <v>0.1</v>
      </c>
      <c r="CA696">
        <v>0.61</v>
      </c>
      <c r="CB696">
        <v>0.08</v>
      </c>
    </row>
    <row r="697" spans="1:80" x14ac:dyDescent="0.3">
      <c r="A697" t="s">
        <v>2612</v>
      </c>
      <c r="B697" t="s">
        <v>2613</v>
      </c>
      <c r="C697" s="1" t="str">
        <f>HYPERLINK("http://geochem.nrcan.gc.ca/cdogs/content/bdl/bdl211193_e.htm", "21:1193")</f>
        <v>21:1193</v>
      </c>
      <c r="D697" s="1" t="str">
        <f>HYPERLINK("http://geochem.nrcan.gc.ca/cdogs/content/svy/svy210191_e.htm", "21:0191")</f>
        <v>21:0191</v>
      </c>
      <c r="E697" t="s">
        <v>2614</v>
      </c>
      <c r="F697" t="s">
        <v>2615</v>
      </c>
      <c r="H697">
        <v>56.793078100000002</v>
      </c>
      <c r="I697">
        <v>-106.41667630000001</v>
      </c>
      <c r="J697" s="1" t="str">
        <f>HYPERLINK("http://geochem.nrcan.gc.ca/cdogs/content/kwd/kwd020027_e.htm", "NGR lake sediment grab sample")</f>
        <v>NGR lake sediment grab sample</v>
      </c>
      <c r="K697" s="1" t="str">
        <f>HYPERLINK("http://geochem.nrcan.gc.ca/cdogs/content/kwd/kwd080006_e.htm", "&lt;177 micron (NGR)")</f>
        <v>&lt;177 micron (NGR)</v>
      </c>
      <c r="L697">
        <v>24</v>
      </c>
      <c r="M697" t="s">
        <v>94</v>
      </c>
      <c r="N697">
        <v>696</v>
      </c>
      <c r="O697">
        <v>1</v>
      </c>
      <c r="P697">
        <v>55</v>
      </c>
      <c r="Q697">
        <v>0.75</v>
      </c>
      <c r="R697">
        <v>0.2</v>
      </c>
      <c r="S697">
        <v>0.5</v>
      </c>
      <c r="T697">
        <v>-20</v>
      </c>
      <c r="U697">
        <v>69.599999999999994</v>
      </c>
      <c r="V697">
        <v>0.6</v>
      </c>
      <c r="W697">
        <v>0.02</v>
      </c>
      <c r="X697">
        <v>0.41</v>
      </c>
      <c r="Y697">
        <v>0.71</v>
      </c>
      <c r="Z697">
        <v>33.5</v>
      </c>
      <c r="AA697">
        <v>5.2</v>
      </c>
      <c r="AB697">
        <v>13.4</v>
      </c>
      <c r="AC697">
        <v>0.36</v>
      </c>
      <c r="AD697">
        <v>10.24</v>
      </c>
      <c r="AE697">
        <v>0.96</v>
      </c>
      <c r="AF697">
        <v>1.1000000000000001</v>
      </c>
      <c r="AG697">
        <v>-0.1</v>
      </c>
      <c r="AH697">
        <v>0.02</v>
      </c>
      <c r="AI697">
        <v>68</v>
      </c>
      <c r="AJ697">
        <v>-0.02</v>
      </c>
      <c r="AK697">
        <v>0.03</v>
      </c>
      <c r="AL697">
        <v>18.100000000000001</v>
      </c>
      <c r="AM697">
        <v>1.6</v>
      </c>
      <c r="AN697">
        <v>0.05</v>
      </c>
      <c r="AO697">
        <v>187</v>
      </c>
      <c r="AP697">
        <v>0.46</v>
      </c>
      <c r="AQ697">
        <v>8.9999999999999993E-3</v>
      </c>
      <c r="AR697">
        <v>0.55000000000000004</v>
      </c>
      <c r="AS697">
        <v>8.6</v>
      </c>
      <c r="AT697">
        <v>5.6000000000000001E-2</v>
      </c>
      <c r="AU697">
        <v>2.39</v>
      </c>
      <c r="AV697">
        <v>-10</v>
      </c>
      <c r="AW697">
        <v>-2</v>
      </c>
      <c r="AX697">
        <v>2.6</v>
      </c>
      <c r="AY697">
        <v>1</v>
      </c>
      <c r="AZ697">
        <v>0.28000000000000003</v>
      </c>
      <c r="BA697">
        <v>0.04</v>
      </c>
      <c r="BB697">
        <v>1.1000000000000001</v>
      </c>
      <c r="BC697">
        <v>1.6</v>
      </c>
      <c r="BD697">
        <v>0.2</v>
      </c>
      <c r="BE697">
        <v>31.7</v>
      </c>
      <c r="BF697">
        <v>-0.05</v>
      </c>
      <c r="BG697">
        <v>-0.02</v>
      </c>
      <c r="BH697">
        <v>0.5</v>
      </c>
      <c r="BI697">
        <v>8.9999999999999993E-3</v>
      </c>
      <c r="BJ697">
        <v>7.0000000000000007E-2</v>
      </c>
      <c r="BK697">
        <v>1.9</v>
      </c>
      <c r="BL697">
        <v>12</v>
      </c>
      <c r="BM697">
        <v>-0.1</v>
      </c>
      <c r="BN697">
        <v>8.4600000000000009</v>
      </c>
      <c r="BO697">
        <v>185.3</v>
      </c>
      <c r="BP697">
        <v>1.1000000000000001</v>
      </c>
      <c r="BQ697">
        <v>4.78</v>
      </c>
      <c r="BR697">
        <v>17.11</v>
      </c>
      <c r="BS697">
        <v>3.05</v>
      </c>
      <c r="BT697">
        <v>0.5</v>
      </c>
      <c r="BU697">
        <v>2.42</v>
      </c>
      <c r="BV697">
        <v>0.32</v>
      </c>
      <c r="BW697">
        <v>1.67</v>
      </c>
      <c r="BX697">
        <v>0.33</v>
      </c>
      <c r="BY697">
        <v>0.97</v>
      </c>
      <c r="BZ697">
        <v>0.11</v>
      </c>
      <c r="CA697">
        <v>0.82</v>
      </c>
      <c r="CB697">
        <v>0.12</v>
      </c>
    </row>
    <row r="698" spans="1:80" x14ac:dyDescent="0.3">
      <c r="A698" t="s">
        <v>2616</v>
      </c>
      <c r="B698" t="s">
        <v>2617</v>
      </c>
      <c r="C698" s="1" t="str">
        <f>HYPERLINK("http://geochem.nrcan.gc.ca/cdogs/content/bdl/bdl211193_e.htm", "21:1193")</f>
        <v>21:1193</v>
      </c>
      <c r="D698" s="1" t="str">
        <f>HYPERLINK("http://geochem.nrcan.gc.ca/cdogs/content/svy/svy210191_e.htm", "21:0191")</f>
        <v>21:0191</v>
      </c>
      <c r="E698" t="s">
        <v>2618</v>
      </c>
      <c r="F698" t="s">
        <v>2619</v>
      </c>
      <c r="H698">
        <v>56.753886899999998</v>
      </c>
      <c r="I698">
        <v>-106.4509539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24</v>
      </c>
      <c r="M698" t="s">
        <v>99</v>
      </c>
      <c r="N698">
        <v>697</v>
      </c>
      <c r="O698">
        <v>1</v>
      </c>
      <c r="P698">
        <v>85</v>
      </c>
      <c r="Q698">
        <v>1.35</v>
      </c>
      <c r="R698">
        <v>-0.1</v>
      </c>
      <c r="S698">
        <v>0.4</v>
      </c>
      <c r="T698">
        <v>-20</v>
      </c>
      <c r="U698">
        <v>61.4</v>
      </c>
      <c r="V698">
        <v>1.9</v>
      </c>
      <c r="W698">
        <v>0.03</v>
      </c>
      <c r="X698">
        <v>0.26</v>
      </c>
      <c r="Y698">
        <v>0.69</v>
      </c>
      <c r="Z698">
        <v>223.8</v>
      </c>
      <c r="AA698">
        <v>4.3</v>
      </c>
      <c r="AB698">
        <v>15.6</v>
      </c>
      <c r="AC698">
        <v>0.31</v>
      </c>
      <c r="AD698">
        <v>15.25</v>
      </c>
      <c r="AE698">
        <v>0.73</v>
      </c>
      <c r="AF698">
        <v>1.5</v>
      </c>
      <c r="AG698">
        <v>0.1</v>
      </c>
      <c r="AH698">
        <v>0.04</v>
      </c>
      <c r="AI698">
        <v>69</v>
      </c>
      <c r="AJ698">
        <v>-0.02</v>
      </c>
      <c r="AK698">
        <v>0.03</v>
      </c>
      <c r="AL698">
        <v>115</v>
      </c>
      <c r="AM698">
        <v>2.2999999999999998</v>
      </c>
      <c r="AN698">
        <v>0.06</v>
      </c>
      <c r="AO698">
        <v>328</v>
      </c>
      <c r="AP698">
        <v>1.47</v>
      </c>
      <c r="AQ698">
        <v>7.0000000000000001E-3</v>
      </c>
      <c r="AR698">
        <v>0.48</v>
      </c>
      <c r="AS698">
        <v>8.4</v>
      </c>
      <c r="AT698">
        <v>0.154</v>
      </c>
      <c r="AU698">
        <v>2.06</v>
      </c>
      <c r="AV698">
        <v>-10</v>
      </c>
      <c r="AW698">
        <v>-2</v>
      </c>
      <c r="AX698">
        <v>2.9</v>
      </c>
      <c r="AY698">
        <v>1</v>
      </c>
      <c r="AZ698">
        <v>0.3</v>
      </c>
      <c r="BA698">
        <v>0.04</v>
      </c>
      <c r="BB698">
        <v>1.7</v>
      </c>
      <c r="BC698">
        <v>1.7</v>
      </c>
      <c r="BD698">
        <v>0.1</v>
      </c>
      <c r="BE698">
        <v>16.2</v>
      </c>
      <c r="BF698">
        <v>-0.05</v>
      </c>
      <c r="BG698">
        <v>-0.02</v>
      </c>
      <c r="BH698">
        <v>2.2999999999999998</v>
      </c>
      <c r="BI698">
        <v>8.0000000000000002E-3</v>
      </c>
      <c r="BJ698">
        <v>0.12</v>
      </c>
      <c r="BK698">
        <v>6.6</v>
      </c>
      <c r="BL698">
        <v>11</v>
      </c>
      <c r="BM698">
        <v>0.2</v>
      </c>
      <c r="BN698">
        <v>29.54</v>
      </c>
      <c r="BO698">
        <v>100.5</v>
      </c>
      <c r="BP698">
        <v>1.3</v>
      </c>
      <c r="BQ698">
        <v>30.31</v>
      </c>
      <c r="BR698">
        <v>102.25</v>
      </c>
      <c r="BS698">
        <v>17.48</v>
      </c>
      <c r="BT698">
        <v>1.18</v>
      </c>
      <c r="BU698">
        <v>12.09</v>
      </c>
      <c r="BV698">
        <v>1.63</v>
      </c>
      <c r="BW698">
        <v>7.5</v>
      </c>
      <c r="BX698">
        <v>1.25</v>
      </c>
      <c r="BY698">
        <v>3.05</v>
      </c>
      <c r="BZ698">
        <v>0.4</v>
      </c>
      <c r="CA698">
        <v>2.39</v>
      </c>
      <c r="CB698">
        <v>0.31</v>
      </c>
    </row>
    <row r="699" spans="1:80" x14ac:dyDescent="0.3">
      <c r="A699" t="s">
        <v>2620</v>
      </c>
      <c r="B699" t="s">
        <v>2621</v>
      </c>
      <c r="C699" s="1" t="str">
        <f>HYPERLINK("http://geochem.nrcan.gc.ca/cdogs/content/bdl/bdl211193_e.htm", "21:1193")</f>
        <v>21:1193</v>
      </c>
      <c r="D699" s="1" t="str">
        <f>HYPERLINK("http://geochem.nrcan.gc.ca/cdogs/content/svy/svy210191_e.htm", "21:0191")</f>
        <v>21:0191</v>
      </c>
      <c r="E699" t="s">
        <v>2606</v>
      </c>
      <c r="F699" t="s">
        <v>2622</v>
      </c>
      <c r="H699">
        <v>56.785202599999998</v>
      </c>
      <c r="I699">
        <v>-106.48054860000001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24</v>
      </c>
      <c r="M699" t="s">
        <v>112</v>
      </c>
      <c r="N699">
        <v>698</v>
      </c>
      <c r="O699">
        <v>1</v>
      </c>
      <c r="P699">
        <v>57</v>
      </c>
      <c r="Q699">
        <v>0.72</v>
      </c>
      <c r="R699">
        <v>-0.1</v>
      </c>
      <c r="S699">
        <v>1.3</v>
      </c>
      <c r="T699">
        <v>-20</v>
      </c>
      <c r="U699">
        <v>78.7</v>
      </c>
      <c r="V699">
        <v>0.7</v>
      </c>
      <c r="W699">
        <v>0.05</v>
      </c>
      <c r="X699">
        <v>0.41</v>
      </c>
      <c r="Y699">
        <v>0.54</v>
      </c>
      <c r="Z699">
        <v>32.1</v>
      </c>
      <c r="AA699">
        <v>4</v>
      </c>
      <c r="AB699">
        <v>11.9</v>
      </c>
      <c r="AC699">
        <v>0.36</v>
      </c>
      <c r="AD699">
        <v>8.4600000000000009</v>
      </c>
      <c r="AE699">
        <v>0.54</v>
      </c>
      <c r="AF699">
        <v>1.3</v>
      </c>
      <c r="AG699">
        <v>-0.1</v>
      </c>
      <c r="AH699">
        <v>-0.02</v>
      </c>
      <c r="AI699">
        <v>57</v>
      </c>
      <c r="AJ699">
        <v>0.02</v>
      </c>
      <c r="AK699">
        <v>0.03</v>
      </c>
      <c r="AL699">
        <v>15.8</v>
      </c>
      <c r="AM699">
        <v>2.5</v>
      </c>
      <c r="AN699">
        <v>7.0000000000000007E-2</v>
      </c>
      <c r="AO699">
        <v>200</v>
      </c>
      <c r="AP699">
        <v>0.71</v>
      </c>
      <c r="AQ699">
        <v>1.7999999999999999E-2</v>
      </c>
      <c r="AR699">
        <v>0.67</v>
      </c>
      <c r="AS699">
        <v>8.6</v>
      </c>
      <c r="AT699">
        <v>9.0999999999999998E-2</v>
      </c>
      <c r="AU699">
        <v>2.02</v>
      </c>
      <c r="AV699">
        <v>-10</v>
      </c>
      <c r="AW699">
        <v>-2</v>
      </c>
      <c r="AX699">
        <v>3.1</v>
      </c>
      <c r="AY699">
        <v>-1</v>
      </c>
      <c r="AZ699">
        <v>0.32</v>
      </c>
      <c r="BA699">
        <v>0.06</v>
      </c>
      <c r="BB699">
        <v>0.6</v>
      </c>
      <c r="BC699">
        <v>1.7</v>
      </c>
      <c r="BD699">
        <v>0.5</v>
      </c>
      <c r="BE699">
        <v>33.4</v>
      </c>
      <c r="BF699">
        <v>-0.05</v>
      </c>
      <c r="BG699">
        <v>-0.02</v>
      </c>
      <c r="BH699">
        <v>0.3</v>
      </c>
      <c r="BI699">
        <v>7.0000000000000001E-3</v>
      </c>
      <c r="BJ699">
        <v>0.06</v>
      </c>
      <c r="BK699">
        <v>0.8</v>
      </c>
      <c r="BL699">
        <v>14</v>
      </c>
      <c r="BM699">
        <v>-0.1</v>
      </c>
      <c r="BN699">
        <v>6.45</v>
      </c>
      <c r="BO699">
        <v>115</v>
      </c>
      <c r="BP699">
        <v>0.4</v>
      </c>
      <c r="BQ699">
        <v>4.16</v>
      </c>
      <c r="BR699">
        <v>16.25</v>
      </c>
      <c r="BS699">
        <v>2.6</v>
      </c>
      <c r="BT699">
        <v>0.4</v>
      </c>
      <c r="BU699">
        <v>1.92</v>
      </c>
      <c r="BV699">
        <v>0.22</v>
      </c>
      <c r="BW699">
        <v>1.3</v>
      </c>
      <c r="BX699">
        <v>0.22</v>
      </c>
      <c r="BY699">
        <v>0.66</v>
      </c>
      <c r="BZ699">
        <v>0.1</v>
      </c>
      <c r="CA699">
        <v>0.52</v>
      </c>
      <c r="CB699">
        <v>0.09</v>
      </c>
    </row>
    <row r="700" spans="1:80" x14ac:dyDescent="0.3">
      <c r="A700" t="s">
        <v>2623</v>
      </c>
      <c r="B700" t="s">
        <v>2624</v>
      </c>
      <c r="C700" s="1" t="str">
        <f>HYPERLINK("http://geochem.nrcan.gc.ca/cdogs/content/bdl/bdl211193_e.htm", "21:1193")</f>
        <v>21:1193</v>
      </c>
      <c r="D700" s="1" t="str">
        <f>HYPERLINK("http://geochem.nrcan.gc.ca/cdogs/content/svy/svy210191_e.htm", "21:0191")</f>
        <v>21:0191</v>
      </c>
      <c r="E700" t="s">
        <v>2606</v>
      </c>
      <c r="F700" t="s">
        <v>2625</v>
      </c>
      <c r="H700">
        <v>56.785202599999998</v>
      </c>
      <c r="I700">
        <v>-106.48054860000001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24</v>
      </c>
      <c r="M700" t="s">
        <v>108</v>
      </c>
      <c r="N700">
        <v>699</v>
      </c>
      <c r="O700">
        <v>1</v>
      </c>
      <c r="P700">
        <v>58</v>
      </c>
      <c r="Q700">
        <v>0.73</v>
      </c>
      <c r="R700">
        <v>-0.1</v>
      </c>
      <c r="S700">
        <v>1</v>
      </c>
      <c r="T700">
        <v>-20</v>
      </c>
      <c r="U700">
        <v>77.7</v>
      </c>
      <c r="V700">
        <v>0.4</v>
      </c>
      <c r="W700">
        <v>0.05</v>
      </c>
      <c r="X700">
        <v>0.41</v>
      </c>
      <c r="Y700">
        <v>0.49</v>
      </c>
      <c r="Z700">
        <v>31.1</v>
      </c>
      <c r="AA700">
        <v>3.8</v>
      </c>
      <c r="AB700">
        <v>12.5</v>
      </c>
      <c r="AC700">
        <v>0.35</v>
      </c>
      <c r="AD700">
        <v>8.77</v>
      </c>
      <c r="AE700">
        <v>0.65</v>
      </c>
      <c r="AF700">
        <v>1.3</v>
      </c>
      <c r="AG700">
        <v>-0.1</v>
      </c>
      <c r="AH700">
        <v>-0.02</v>
      </c>
      <c r="AI700">
        <v>48</v>
      </c>
      <c r="AJ700">
        <v>-0.02</v>
      </c>
      <c r="AK700">
        <v>0.03</v>
      </c>
      <c r="AL700">
        <v>15.3</v>
      </c>
      <c r="AM700">
        <v>2.7</v>
      </c>
      <c r="AN700">
        <v>7.0000000000000007E-2</v>
      </c>
      <c r="AO700">
        <v>191</v>
      </c>
      <c r="AP700">
        <v>0.71</v>
      </c>
      <c r="AQ700">
        <v>1.4999999999999999E-2</v>
      </c>
      <c r="AR700">
        <v>0.53</v>
      </c>
      <c r="AS700">
        <v>8</v>
      </c>
      <c r="AT700">
        <v>9.0999999999999998E-2</v>
      </c>
      <c r="AU700">
        <v>1.98</v>
      </c>
      <c r="AV700">
        <v>-10</v>
      </c>
      <c r="AW700">
        <v>-2</v>
      </c>
      <c r="AX700">
        <v>3.1</v>
      </c>
      <c r="AY700">
        <v>-1</v>
      </c>
      <c r="AZ700">
        <v>0.32</v>
      </c>
      <c r="BA700">
        <v>0.06</v>
      </c>
      <c r="BB700">
        <v>0.6</v>
      </c>
      <c r="BC700">
        <v>1.6</v>
      </c>
      <c r="BD700">
        <v>0.4</v>
      </c>
      <c r="BE700">
        <v>31.8</v>
      </c>
      <c r="BF700">
        <v>-0.05</v>
      </c>
      <c r="BG700">
        <v>-0.02</v>
      </c>
      <c r="BH700">
        <v>0.2</v>
      </c>
      <c r="BI700">
        <v>7.0000000000000001E-3</v>
      </c>
      <c r="BJ700">
        <v>0.05</v>
      </c>
      <c r="BK700">
        <v>0.9</v>
      </c>
      <c r="BL700">
        <v>14</v>
      </c>
      <c r="BM700">
        <v>-0.1</v>
      </c>
      <c r="BN700">
        <v>6.72</v>
      </c>
      <c r="BO700">
        <v>107.8</v>
      </c>
      <c r="BP700">
        <v>0.3</v>
      </c>
      <c r="BQ700">
        <v>3.97</v>
      </c>
      <c r="BR700">
        <v>15.82</v>
      </c>
      <c r="BS700">
        <v>2.57</v>
      </c>
      <c r="BT700">
        <v>0.41</v>
      </c>
      <c r="BU700">
        <v>1.8</v>
      </c>
      <c r="BV700">
        <v>0.22</v>
      </c>
      <c r="BW700">
        <v>1.26</v>
      </c>
      <c r="BX700">
        <v>0.23</v>
      </c>
      <c r="BY700">
        <v>0.62</v>
      </c>
      <c r="BZ700">
        <v>0.09</v>
      </c>
      <c r="CA700">
        <v>0.59</v>
      </c>
      <c r="CB700">
        <v>0.09</v>
      </c>
    </row>
    <row r="701" spans="1:80" x14ac:dyDescent="0.3">
      <c r="A701" t="s">
        <v>2626</v>
      </c>
      <c r="B701" t="s">
        <v>2627</v>
      </c>
      <c r="C701" s="1" t="str">
        <f>HYPERLINK("http://geochem.nrcan.gc.ca/cdogs/content/bdl/bdl211193_e.htm", "21:1193")</f>
        <v>21:1193</v>
      </c>
      <c r="D701" s="1" t="str">
        <f>HYPERLINK("http://geochem.nrcan.gc.ca/cdogs/content/svy/svy210191_e.htm", "21:0191")</f>
        <v>21:0191</v>
      </c>
      <c r="E701" t="s">
        <v>2628</v>
      </c>
      <c r="F701" t="s">
        <v>2629</v>
      </c>
      <c r="H701">
        <v>56.829806300000001</v>
      </c>
      <c r="I701">
        <v>-106.5066805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24</v>
      </c>
      <c r="M701" t="s">
        <v>104</v>
      </c>
      <c r="N701">
        <v>700</v>
      </c>
      <c r="O701">
        <v>1</v>
      </c>
      <c r="P701">
        <v>58</v>
      </c>
      <c r="Q701">
        <v>0.57999999999999996</v>
      </c>
      <c r="R701">
        <v>10.1</v>
      </c>
      <c r="S701">
        <v>0.5</v>
      </c>
      <c r="T701">
        <v>-20</v>
      </c>
      <c r="U701">
        <v>28.4</v>
      </c>
      <c r="V701">
        <v>1.5</v>
      </c>
      <c r="W701">
        <v>0.05</v>
      </c>
      <c r="X701">
        <v>0.21</v>
      </c>
      <c r="Y701">
        <v>0.31</v>
      </c>
      <c r="Z701">
        <v>127.9</v>
      </c>
      <c r="AA701">
        <v>6.3</v>
      </c>
      <c r="AB701">
        <v>15.8</v>
      </c>
      <c r="AC701">
        <v>0.42</v>
      </c>
      <c r="AD701">
        <v>9.99</v>
      </c>
      <c r="AE701">
        <v>21.91</v>
      </c>
      <c r="AF701">
        <v>1.7</v>
      </c>
      <c r="AG701">
        <v>0.3</v>
      </c>
      <c r="AH701">
        <v>0.08</v>
      </c>
      <c r="AI701">
        <v>23</v>
      </c>
      <c r="AJ701">
        <v>-0.02</v>
      </c>
      <c r="AK701">
        <v>0.06</v>
      </c>
      <c r="AL701">
        <v>59.8</v>
      </c>
      <c r="AM701">
        <v>4.4000000000000004</v>
      </c>
      <c r="AN701">
        <v>0.12</v>
      </c>
      <c r="AO701">
        <v>376</v>
      </c>
      <c r="AP701">
        <v>5.95</v>
      </c>
      <c r="AQ701">
        <v>6.0000000000000001E-3</v>
      </c>
      <c r="AR701">
        <v>0.76</v>
      </c>
      <c r="AS701">
        <v>9.9</v>
      </c>
      <c r="AT701">
        <v>0.20399999999999999</v>
      </c>
      <c r="AU701">
        <v>1.99</v>
      </c>
      <c r="AV701">
        <v>-10</v>
      </c>
      <c r="AW701">
        <v>-2</v>
      </c>
      <c r="AX701">
        <v>8.3000000000000007</v>
      </c>
      <c r="AY701">
        <v>-1</v>
      </c>
      <c r="AZ701">
        <v>0.08</v>
      </c>
      <c r="BA701">
        <v>0.02</v>
      </c>
      <c r="BB701">
        <v>2.7</v>
      </c>
      <c r="BC701">
        <v>0.8</v>
      </c>
      <c r="BD701">
        <v>0.4</v>
      </c>
      <c r="BE701">
        <v>11.1</v>
      </c>
      <c r="BF701">
        <v>-0.05</v>
      </c>
      <c r="BG701">
        <v>-0.02</v>
      </c>
      <c r="BH701">
        <v>8.6999999999999993</v>
      </c>
      <c r="BI701">
        <v>1.7999999999999999E-2</v>
      </c>
      <c r="BJ701">
        <v>0.13</v>
      </c>
      <c r="BK701">
        <v>7.5</v>
      </c>
      <c r="BL701">
        <v>59</v>
      </c>
      <c r="BM701">
        <v>0.5</v>
      </c>
      <c r="BN701">
        <v>32.46</v>
      </c>
      <c r="BO701">
        <v>67.900000000000006</v>
      </c>
      <c r="BP701">
        <v>3.1</v>
      </c>
      <c r="BQ701">
        <v>17.21</v>
      </c>
      <c r="BR701">
        <v>73.05</v>
      </c>
      <c r="BS701">
        <v>12.24</v>
      </c>
      <c r="BT701">
        <v>1</v>
      </c>
      <c r="BU701">
        <v>9.8000000000000007</v>
      </c>
      <c r="BV701">
        <v>1.17</v>
      </c>
      <c r="BW701">
        <v>6.55</v>
      </c>
      <c r="BX701">
        <v>1.25</v>
      </c>
      <c r="BY701">
        <v>3.57</v>
      </c>
      <c r="BZ701">
        <v>0.51</v>
      </c>
      <c r="CA701">
        <v>3.53</v>
      </c>
      <c r="CB701">
        <v>0.54</v>
      </c>
    </row>
    <row r="702" spans="1:80" x14ac:dyDescent="0.3">
      <c r="A702" t="s">
        <v>2630</v>
      </c>
      <c r="B702" t="s">
        <v>2631</v>
      </c>
      <c r="C702" s="1" t="str">
        <f>HYPERLINK("http://geochem.nrcan.gc.ca/cdogs/content/bdl/bdl211193_e.htm", "21:1193")</f>
        <v>21:1193</v>
      </c>
      <c r="D702" s="1" t="str">
        <f>HYPERLINK("http://geochem.nrcan.gc.ca/cdogs/content/svy/svy210191_e.htm", "21:0191")</f>
        <v>21:0191</v>
      </c>
      <c r="E702" t="s">
        <v>2632</v>
      </c>
      <c r="F702" t="s">
        <v>2633</v>
      </c>
      <c r="H702">
        <v>56.799449699999997</v>
      </c>
      <c r="I702">
        <v>-106.52706209999999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24</v>
      </c>
      <c r="M702" t="s">
        <v>117</v>
      </c>
      <c r="N702">
        <v>701</v>
      </c>
      <c r="O702">
        <v>1</v>
      </c>
      <c r="P702">
        <v>107</v>
      </c>
      <c r="Q702">
        <v>0.62</v>
      </c>
      <c r="R702">
        <v>0.1</v>
      </c>
      <c r="S702">
        <v>0.6</v>
      </c>
      <c r="T702">
        <v>29</v>
      </c>
      <c r="U702">
        <v>59.1</v>
      </c>
      <c r="V702">
        <v>0.9</v>
      </c>
      <c r="W702">
        <v>0.06</v>
      </c>
      <c r="X702">
        <v>0.28999999999999998</v>
      </c>
      <c r="Y702">
        <v>0.63</v>
      </c>
      <c r="Z702">
        <v>62.9</v>
      </c>
      <c r="AA702">
        <v>4.5999999999999996</v>
      </c>
      <c r="AB702">
        <v>14.9</v>
      </c>
      <c r="AC702">
        <v>0.46</v>
      </c>
      <c r="AD702">
        <v>15.2</v>
      </c>
      <c r="AE702">
        <v>1.58</v>
      </c>
      <c r="AF702">
        <v>1.4</v>
      </c>
      <c r="AG702">
        <v>-0.1</v>
      </c>
      <c r="AH702">
        <v>0.04</v>
      </c>
      <c r="AI702">
        <v>84</v>
      </c>
      <c r="AJ702">
        <v>-0.02</v>
      </c>
      <c r="AK702">
        <v>0.05</v>
      </c>
      <c r="AL702">
        <v>32</v>
      </c>
      <c r="AM702">
        <v>4</v>
      </c>
      <c r="AN702">
        <v>0.09</v>
      </c>
      <c r="AO702">
        <v>209</v>
      </c>
      <c r="AP702">
        <v>1.43</v>
      </c>
      <c r="AQ702">
        <v>2.7E-2</v>
      </c>
      <c r="AR702">
        <v>0.72</v>
      </c>
      <c r="AS702">
        <v>10.6</v>
      </c>
      <c r="AT702">
        <v>0.126</v>
      </c>
      <c r="AU702">
        <v>3.11</v>
      </c>
      <c r="AV702">
        <v>-10</v>
      </c>
      <c r="AW702">
        <v>-2</v>
      </c>
      <c r="AX702">
        <v>5.5</v>
      </c>
      <c r="AY702">
        <v>1</v>
      </c>
      <c r="AZ702">
        <v>0.65</v>
      </c>
      <c r="BA702">
        <v>7.0000000000000007E-2</v>
      </c>
      <c r="BB702">
        <v>2.1</v>
      </c>
      <c r="BC702">
        <v>2.1</v>
      </c>
      <c r="BD702">
        <v>0.4</v>
      </c>
      <c r="BE702">
        <v>20.6</v>
      </c>
      <c r="BF702">
        <v>-0.05</v>
      </c>
      <c r="BG702">
        <v>0.02</v>
      </c>
      <c r="BH702">
        <v>1.8</v>
      </c>
      <c r="BI702">
        <v>1.2E-2</v>
      </c>
      <c r="BJ702">
        <v>0.13</v>
      </c>
      <c r="BK702">
        <v>3.5</v>
      </c>
      <c r="BL702">
        <v>22</v>
      </c>
      <c r="BM702">
        <v>0.2</v>
      </c>
      <c r="BN702">
        <v>16.829999999999998</v>
      </c>
      <c r="BO702">
        <v>164.3</v>
      </c>
      <c r="BP702">
        <v>1.4</v>
      </c>
      <c r="BQ702">
        <v>8.52</v>
      </c>
      <c r="BR702">
        <v>33.46</v>
      </c>
      <c r="BS702">
        <v>5.39</v>
      </c>
      <c r="BT702">
        <v>0.54</v>
      </c>
      <c r="BU702">
        <v>3.99</v>
      </c>
      <c r="BV702">
        <v>0.5</v>
      </c>
      <c r="BW702">
        <v>3.02</v>
      </c>
      <c r="BX702">
        <v>0.59</v>
      </c>
      <c r="BY702">
        <v>1.68</v>
      </c>
      <c r="BZ702">
        <v>0.25</v>
      </c>
      <c r="CA702">
        <v>1.64</v>
      </c>
      <c r="CB702">
        <v>0.23</v>
      </c>
    </row>
    <row r="703" spans="1:80" x14ac:dyDescent="0.3">
      <c r="A703" t="s">
        <v>2634</v>
      </c>
      <c r="B703" t="s">
        <v>2635</v>
      </c>
      <c r="C703" s="1" t="str">
        <f>HYPERLINK("http://geochem.nrcan.gc.ca/cdogs/content/bdl/bdl211193_e.htm", "21:1193")</f>
        <v>21:1193</v>
      </c>
      <c r="D703" s="1" t="str">
        <f>HYPERLINK("http://geochem.nrcan.gc.ca/cdogs/content/svy/svy210191_e.htm", "21:0191")</f>
        <v>21:0191</v>
      </c>
      <c r="E703" t="s">
        <v>2636</v>
      </c>
      <c r="F703" t="s">
        <v>2637</v>
      </c>
      <c r="H703">
        <v>56.764437000000001</v>
      </c>
      <c r="I703">
        <v>-106.4994454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24</v>
      </c>
      <c r="M703" t="s">
        <v>122</v>
      </c>
      <c r="N703">
        <v>702</v>
      </c>
      <c r="O703">
        <v>1</v>
      </c>
      <c r="P703">
        <v>234</v>
      </c>
      <c r="Q703">
        <v>2.0099999999999998</v>
      </c>
      <c r="R703">
        <v>3.5</v>
      </c>
      <c r="S703">
        <v>0.7</v>
      </c>
      <c r="T703">
        <v>-20</v>
      </c>
      <c r="U703">
        <v>95.5</v>
      </c>
      <c r="V703">
        <v>8.9</v>
      </c>
      <c r="W703">
        <v>0.65</v>
      </c>
      <c r="X703">
        <v>0.25</v>
      </c>
      <c r="Y703">
        <v>0.83</v>
      </c>
      <c r="Z703">
        <v>560.1</v>
      </c>
      <c r="AA703">
        <v>18.3</v>
      </c>
      <c r="AB703">
        <v>60.2</v>
      </c>
      <c r="AC703">
        <v>0.59</v>
      </c>
      <c r="AD703">
        <v>30.74</v>
      </c>
      <c r="AE703">
        <v>10.44</v>
      </c>
      <c r="AF703">
        <v>3.7</v>
      </c>
      <c r="AG703">
        <v>0.3</v>
      </c>
      <c r="AH703">
        <v>0.3</v>
      </c>
      <c r="AI703">
        <v>139</v>
      </c>
      <c r="AJ703">
        <v>0.04</v>
      </c>
      <c r="AK703">
        <v>0.06</v>
      </c>
      <c r="AL703">
        <v>235.9</v>
      </c>
      <c r="AM703">
        <v>5.0999999999999996</v>
      </c>
      <c r="AN703">
        <v>0.15</v>
      </c>
      <c r="AO703">
        <v>502</v>
      </c>
      <c r="AP703">
        <v>2.21</v>
      </c>
      <c r="AQ703">
        <v>2.4E-2</v>
      </c>
      <c r="AR703">
        <v>1.96</v>
      </c>
      <c r="AS703">
        <v>19.7</v>
      </c>
      <c r="AT703">
        <v>0.23899999999999999</v>
      </c>
      <c r="AU703">
        <v>4.1399999999999997</v>
      </c>
      <c r="AV703">
        <v>11</v>
      </c>
      <c r="AW703">
        <v>-2</v>
      </c>
      <c r="AX703">
        <v>6.8</v>
      </c>
      <c r="AY703">
        <v>2</v>
      </c>
      <c r="AZ703">
        <v>0.35</v>
      </c>
      <c r="BA703">
        <v>0.05</v>
      </c>
      <c r="BB703">
        <v>15.1</v>
      </c>
      <c r="BC703">
        <v>2.6</v>
      </c>
      <c r="BD703">
        <v>1</v>
      </c>
      <c r="BE703">
        <v>17.5</v>
      </c>
      <c r="BF703">
        <v>-0.05</v>
      </c>
      <c r="BG703">
        <v>0.05</v>
      </c>
      <c r="BH703">
        <v>24.2</v>
      </c>
      <c r="BI703">
        <v>3.3000000000000002E-2</v>
      </c>
      <c r="BJ703">
        <v>0.32</v>
      </c>
      <c r="BK703">
        <v>12</v>
      </c>
      <c r="BL703">
        <v>225</v>
      </c>
      <c r="BM703">
        <v>4</v>
      </c>
      <c r="BN703">
        <v>97.01</v>
      </c>
      <c r="BO703">
        <v>135</v>
      </c>
      <c r="BP703">
        <v>14.8</v>
      </c>
      <c r="BQ703">
        <v>62.44</v>
      </c>
      <c r="BR703">
        <v>232.3</v>
      </c>
      <c r="BS703">
        <v>40.479999999999997</v>
      </c>
      <c r="BT703">
        <v>4.75</v>
      </c>
      <c r="BU703">
        <v>30.41</v>
      </c>
      <c r="BV703">
        <v>3.93</v>
      </c>
      <c r="BW703">
        <v>20.47</v>
      </c>
      <c r="BX703">
        <v>3.57</v>
      </c>
      <c r="BY703">
        <v>9.93</v>
      </c>
      <c r="BZ703">
        <v>1.41</v>
      </c>
      <c r="CA703">
        <v>8.68</v>
      </c>
      <c r="CB703">
        <v>1.27</v>
      </c>
    </row>
    <row r="704" spans="1:80" x14ac:dyDescent="0.3">
      <c r="A704" t="s">
        <v>2638</v>
      </c>
      <c r="B704" t="s">
        <v>2639</v>
      </c>
      <c r="C704" s="1" t="str">
        <f>HYPERLINK("http://geochem.nrcan.gc.ca/cdogs/content/bdl/bdl211193_e.htm", "21:1193")</f>
        <v>21:1193</v>
      </c>
      <c r="D704" s="1" t="str">
        <f>HYPERLINK("http://geochem.nrcan.gc.ca/cdogs/content/svy/svy210191_e.htm", "21:0191")</f>
        <v>21:0191</v>
      </c>
      <c r="E704" t="s">
        <v>2640</v>
      </c>
      <c r="F704" t="s">
        <v>2641</v>
      </c>
      <c r="H704">
        <v>56.762616899999998</v>
      </c>
      <c r="I704">
        <v>-106.5735669</v>
      </c>
      <c r="J704" s="1" t="str">
        <f>HYPERLINK("http://geochem.nrcan.gc.ca/cdogs/content/kwd/kwd020027_e.htm", "NGR lake sediment grab sample")</f>
        <v>NGR lake sediment grab sample</v>
      </c>
      <c r="K704" s="1" t="str">
        <f>HYPERLINK("http://geochem.nrcan.gc.ca/cdogs/content/kwd/kwd080006_e.htm", "&lt;177 micron (NGR)")</f>
        <v>&lt;177 micron (NGR)</v>
      </c>
      <c r="L704">
        <v>24</v>
      </c>
      <c r="M704" t="s">
        <v>127</v>
      </c>
      <c r="N704">
        <v>703</v>
      </c>
      <c r="O704">
        <v>1</v>
      </c>
      <c r="P704">
        <v>49</v>
      </c>
      <c r="Q704">
        <v>0.69</v>
      </c>
      <c r="R704">
        <v>1</v>
      </c>
      <c r="S704">
        <v>0.4</v>
      </c>
      <c r="T704">
        <v>-20</v>
      </c>
      <c r="U704">
        <v>39.6</v>
      </c>
      <c r="V704">
        <v>0.5</v>
      </c>
      <c r="W704">
        <v>0.02</v>
      </c>
      <c r="X704">
        <v>0.39</v>
      </c>
      <c r="Y704">
        <v>0.72</v>
      </c>
      <c r="Z704">
        <v>29.2</v>
      </c>
      <c r="AA704">
        <v>11.2</v>
      </c>
      <c r="AB704">
        <v>16.600000000000001</v>
      </c>
      <c r="AC704">
        <v>0.21</v>
      </c>
      <c r="AD704">
        <v>7.2</v>
      </c>
      <c r="AE704">
        <v>8.1999999999999993</v>
      </c>
      <c r="AF704">
        <v>0.7</v>
      </c>
      <c r="AG704">
        <v>-0.1</v>
      </c>
      <c r="AH704">
        <v>0.12</v>
      </c>
      <c r="AI704">
        <v>70</v>
      </c>
      <c r="AJ704">
        <v>-0.02</v>
      </c>
      <c r="AK704">
        <v>0.02</v>
      </c>
      <c r="AL704">
        <v>13</v>
      </c>
      <c r="AM704">
        <v>1</v>
      </c>
      <c r="AN704">
        <v>0.06</v>
      </c>
      <c r="AO704">
        <v>280</v>
      </c>
      <c r="AP704">
        <v>1.18</v>
      </c>
      <c r="AQ704">
        <v>2.5999999999999999E-2</v>
      </c>
      <c r="AR704">
        <v>0.47</v>
      </c>
      <c r="AS704">
        <v>9.6999999999999993</v>
      </c>
      <c r="AT704">
        <v>5.8999999999999997E-2</v>
      </c>
      <c r="AU704">
        <v>1.2</v>
      </c>
      <c r="AV704">
        <v>-10</v>
      </c>
      <c r="AW704">
        <v>-2</v>
      </c>
      <c r="AX704">
        <v>1.7</v>
      </c>
      <c r="AY704">
        <v>-1</v>
      </c>
      <c r="AZ704">
        <v>0.3</v>
      </c>
      <c r="BA704">
        <v>0.04</v>
      </c>
      <c r="BB704">
        <v>1.8</v>
      </c>
      <c r="BC704">
        <v>1.5</v>
      </c>
      <c r="BD704">
        <v>0.2</v>
      </c>
      <c r="BE704">
        <v>22.7</v>
      </c>
      <c r="BF704">
        <v>-0.05</v>
      </c>
      <c r="BG704">
        <v>-0.02</v>
      </c>
      <c r="BH704">
        <v>2.7</v>
      </c>
      <c r="BI704">
        <v>8.0000000000000002E-3</v>
      </c>
      <c r="BJ704">
        <v>0.28999999999999998</v>
      </c>
      <c r="BK704">
        <v>1</v>
      </c>
      <c r="BL704">
        <v>24</v>
      </c>
      <c r="BM704">
        <v>-0.1</v>
      </c>
      <c r="BN704">
        <v>7.94</v>
      </c>
      <c r="BO704">
        <v>173.8</v>
      </c>
      <c r="BP704">
        <v>6</v>
      </c>
      <c r="BQ704">
        <v>3.63</v>
      </c>
      <c r="BR704">
        <v>14.73</v>
      </c>
      <c r="BS704">
        <v>2.36</v>
      </c>
      <c r="BT704">
        <v>0.33</v>
      </c>
      <c r="BU704">
        <v>2.0099999999999998</v>
      </c>
      <c r="BV704">
        <v>0.25</v>
      </c>
      <c r="BW704">
        <v>1.41</v>
      </c>
      <c r="BX704">
        <v>0.28000000000000003</v>
      </c>
      <c r="BY704">
        <v>0.88</v>
      </c>
      <c r="BZ704">
        <v>0.12</v>
      </c>
      <c r="CA704">
        <v>0.82</v>
      </c>
      <c r="CB704">
        <v>0.13</v>
      </c>
    </row>
    <row r="705" spans="1:80" x14ac:dyDescent="0.3">
      <c r="A705" t="s">
        <v>2642</v>
      </c>
      <c r="B705" t="s">
        <v>2643</v>
      </c>
      <c r="C705" s="1" t="str">
        <f>HYPERLINK("http://geochem.nrcan.gc.ca/cdogs/content/bdl/bdl211193_e.htm", "21:1193")</f>
        <v>21:1193</v>
      </c>
      <c r="D705" s="1" t="str">
        <f>HYPERLINK("http://geochem.nrcan.gc.ca/cdogs/content/svy/svy210191_e.htm", "21:0191")</f>
        <v>21:0191</v>
      </c>
      <c r="E705" t="s">
        <v>2644</v>
      </c>
      <c r="F705" t="s">
        <v>2645</v>
      </c>
      <c r="H705">
        <v>56.708826000000002</v>
      </c>
      <c r="I705">
        <v>-106.609173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24</v>
      </c>
      <c r="M705" t="s">
        <v>132</v>
      </c>
      <c r="N705">
        <v>704</v>
      </c>
      <c r="O705">
        <v>1</v>
      </c>
      <c r="P705">
        <v>106</v>
      </c>
      <c r="Q705">
        <v>1.31</v>
      </c>
      <c r="R705">
        <v>0.8</v>
      </c>
      <c r="S705">
        <v>0.4</v>
      </c>
      <c r="T705">
        <v>-20</v>
      </c>
      <c r="U705">
        <v>113.8</v>
      </c>
      <c r="V705">
        <v>1.9</v>
      </c>
      <c r="W705">
        <v>0.08</v>
      </c>
      <c r="X705">
        <v>0.24</v>
      </c>
      <c r="Y705">
        <v>0.57999999999999996</v>
      </c>
      <c r="Z705">
        <v>215.5</v>
      </c>
      <c r="AA705">
        <v>17.399999999999999</v>
      </c>
      <c r="AB705">
        <v>55.5</v>
      </c>
      <c r="AC705">
        <v>0.56999999999999995</v>
      </c>
      <c r="AD705">
        <v>18.68</v>
      </c>
      <c r="AE705">
        <v>8.66</v>
      </c>
      <c r="AF705">
        <v>2.9</v>
      </c>
      <c r="AG705">
        <v>0.2</v>
      </c>
      <c r="AH705">
        <v>0.52</v>
      </c>
      <c r="AI705">
        <v>113</v>
      </c>
      <c r="AJ705">
        <v>0.02</v>
      </c>
      <c r="AK705">
        <v>0.05</v>
      </c>
      <c r="AL705">
        <v>101.8</v>
      </c>
      <c r="AM705">
        <v>6.9</v>
      </c>
      <c r="AN705">
        <v>0.14000000000000001</v>
      </c>
      <c r="AO705">
        <v>476</v>
      </c>
      <c r="AP705">
        <v>2.5299999999999998</v>
      </c>
      <c r="AQ705">
        <v>1.4999999999999999E-2</v>
      </c>
      <c r="AR705">
        <v>1.82</v>
      </c>
      <c r="AS705">
        <v>19.3</v>
      </c>
      <c r="AT705">
        <v>9.0999999999999998E-2</v>
      </c>
      <c r="AU705">
        <v>3.04</v>
      </c>
      <c r="AV705">
        <v>-10</v>
      </c>
      <c r="AW705">
        <v>-2</v>
      </c>
      <c r="AX705">
        <v>7.2</v>
      </c>
      <c r="AY705">
        <v>-1</v>
      </c>
      <c r="AZ705">
        <v>0.3</v>
      </c>
      <c r="BA705">
        <v>0.03</v>
      </c>
      <c r="BB705">
        <v>9.6</v>
      </c>
      <c r="BC705">
        <v>1.9</v>
      </c>
      <c r="BD705">
        <v>0.9</v>
      </c>
      <c r="BE705">
        <v>25.4</v>
      </c>
      <c r="BF705">
        <v>-0.05</v>
      </c>
      <c r="BG705">
        <v>0.02</v>
      </c>
      <c r="BH705">
        <v>13</v>
      </c>
      <c r="BI705">
        <v>4.4999999999999998E-2</v>
      </c>
      <c r="BJ705">
        <v>0.19</v>
      </c>
      <c r="BK705">
        <v>4.5999999999999996</v>
      </c>
      <c r="BL705">
        <v>143</v>
      </c>
      <c r="BM705">
        <v>0.5</v>
      </c>
      <c r="BN705">
        <v>39.64</v>
      </c>
      <c r="BO705">
        <v>119.6</v>
      </c>
      <c r="BP705">
        <v>21.7</v>
      </c>
      <c r="BQ705">
        <v>22.84</v>
      </c>
      <c r="BR705">
        <v>90.88</v>
      </c>
      <c r="BS705">
        <v>14.91</v>
      </c>
      <c r="BT705">
        <v>1.81</v>
      </c>
      <c r="BU705">
        <v>11.4</v>
      </c>
      <c r="BV705">
        <v>1.45</v>
      </c>
      <c r="BW705">
        <v>7.87</v>
      </c>
      <c r="BX705">
        <v>1.47</v>
      </c>
      <c r="BY705">
        <v>4.03</v>
      </c>
      <c r="BZ705">
        <v>0.56999999999999995</v>
      </c>
      <c r="CA705">
        <v>3.7</v>
      </c>
      <c r="CB705">
        <v>0.54</v>
      </c>
    </row>
    <row r="706" spans="1:80" x14ac:dyDescent="0.3">
      <c r="A706" t="s">
        <v>2646</v>
      </c>
      <c r="B706" t="s">
        <v>2647</v>
      </c>
      <c r="C706" s="1" t="str">
        <f>HYPERLINK("http://geochem.nrcan.gc.ca/cdogs/content/bdl/bdl211193_e.htm", "21:1193")</f>
        <v>21:1193</v>
      </c>
      <c r="D706" s="1" t="str">
        <f>HYPERLINK("http://geochem.nrcan.gc.ca/cdogs/content/svy/svy210191_e.htm", "21:0191")</f>
        <v>21:0191</v>
      </c>
      <c r="E706" t="s">
        <v>2648</v>
      </c>
      <c r="F706" t="s">
        <v>2649</v>
      </c>
      <c r="H706">
        <v>56.722240499999998</v>
      </c>
      <c r="I706">
        <v>-106.62584409999999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24</v>
      </c>
      <c r="M706" t="s">
        <v>142</v>
      </c>
      <c r="N706">
        <v>705</v>
      </c>
      <c r="O706">
        <v>1</v>
      </c>
      <c r="P706">
        <v>62</v>
      </c>
      <c r="Q706">
        <v>0.38</v>
      </c>
      <c r="R706">
        <v>-0.1</v>
      </c>
      <c r="S706">
        <v>0.4</v>
      </c>
      <c r="T706">
        <v>-20</v>
      </c>
      <c r="U706">
        <v>46.6</v>
      </c>
      <c r="V706">
        <v>0.2</v>
      </c>
      <c r="W706">
        <v>0.04</v>
      </c>
      <c r="X706">
        <v>0.28000000000000003</v>
      </c>
      <c r="Y706">
        <v>0.62</v>
      </c>
      <c r="Z706">
        <v>14.2</v>
      </c>
      <c r="AA706">
        <v>2.8</v>
      </c>
      <c r="AB706">
        <v>10.199999999999999</v>
      </c>
      <c r="AC706">
        <v>0.43</v>
      </c>
      <c r="AD706">
        <v>7.09</v>
      </c>
      <c r="AE706">
        <v>0.57999999999999996</v>
      </c>
      <c r="AF706">
        <v>1.2</v>
      </c>
      <c r="AG706">
        <v>-0.1</v>
      </c>
      <c r="AH706">
        <v>0.02</v>
      </c>
      <c r="AI706">
        <v>48</v>
      </c>
      <c r="AJ706">
        <v>-0.02</v>
      </c>
      <c r="AK706">
        <v>0.03</v>
      </c>
      <c r="AL706">
        <v>6.8</v>
      </c>
      <c r="AM706">
        <v>3.2</v>
      </c>
      <c r="AN706">
        <v>0.08</v>
      </c>
      <c r="AO706">
        <v>112</v>
      </c>
      <c r="AP706">
        <v>1.74</v>
      </c>
      <c r="AQ706">
        <v>1.2999999999999999E-2</v>
      </c>
      <c r="AR706">
        <v>0.62</v>
      </c>
      <c r="AS706">
        <v>5.5</v>
      </c>
      <c r="AT706">
        <v>4.2000000000000003E-2</v>
      </c>
      <c r="AU706">
        <v>1.96</v>
      </c>
      <c r="AV706">
        <v>-10</v>
      </c>
      <c r="AW706">
        <v>-2</v>
      </c>
      <c r="AX706">
        <v>4</v>
      </c>
      <c r="AY706">
        <v>2</v>
      </c>
      <c r="AZ706">
        <v>0.34</v>
      </c>
      <c r="BA706">
        <v>0.05</v>
      </c>
      <c r="BB706">
        <v>0.8</v>
      </c>
      <c r="BC706">
        <v>1.5</v>
      </c>
      <c r="BD706">
        <v>0.3</v>
      </c>
      <c r="BE706">
        <v>25.2</v>
      </c>
      <c r="BF706">
        <v>-0.05</v>
      </c>
      <c r="BG706">
        <v>-0.02</v>
      </c>
      <c r="BH706">
        <v>0.8</v>
      </c>
      <c r="BI706">
        <v>1.4999999999999999E-2</v>
      </c>
      <c r="BJ706">
        <v>7.0000000000000007E-2</v>
      </c>
      <c r="BK706">
        <v>0.5</v>
      </c>
      <c r="BL706">
        <v>14</v>
      </c>
      <c r="BM706">
        <v>-0.1</v>
      </c>
      <c r="BN706">
        <v>3.01</v>
      </c>
      <c r="BO706">
        <v>166.2</v>
      </c>
      <c r="BP706">
        <v>1.3</v>
      </c>
      <c r="BQ706">
        <v>1.71</v>
      </c>
      <c r="BR706">
        <v>6.62</v>
      </c>
      <c r="BS706">
        <v>1.08</v>
      </c>
      <c r="BT706">
        <v>0.15</v>
      </c>
      <c r="BU706">
        <v>0.9</v>
      </c>
      <c r="BV706">
        <v>0.11</v>
      </c>
      <c r="BW706">
        <v>0.59</v>
      </c>
      <c r="BX706">
        <v>0.1</v>
      </c>
      <c r="BY706">
        <v>0.28999999999999998</v>
      </c>
      <c r="BZ706">
        <v>0.03</v>
      </c>
      <c r="CA706">
        <v>0.27</v>
      </c>
      <c r="CB706">
        <v>0.03</v>
      </c>
    </row>
    <row r="707" spans="1:80" x14ac:dyDescent="0.3">
      <c r="A707" t="s">
        <v>2650</v>
      </c>
      <c r="B707" t="s">
        <v>2651</v>
      </c>
      <c r="C707" s="1" t="str">
        <f>HYPERLINK("http://geochem.nrcan.gc.ca/cdogs/content/bdl/bdl211193_e.htm", "21:1193")</f>
        <v>21:1193</v>
      </c>
      <c r="D707" s="1" t="str">
        <f>HYPERLINK("http://geochem.nrcan.gc.ca/cdogs/content/svy/svy210191_e.htm", "21:0191")</f>
        <v>21:0191</v>
      </c>
      <c r="E707" t="s">
        <v>2652</v>
      </c>
      <c r="F707" t="s">
        <v>2653</v>
      </c>
      <c r="H707">
        <v>56.739772799999997</v>
      </c>
      <c r="I707">
        <v>-106.6435243</v>
      </c>
      <c r="J707" s="1" t="str">
        <f>HYPERLINK("http://geochem.nrcan.gc.ca/cdogs/content/kwd/kwd020027_e.htm", "NGR lake sediment grab sample")</f>
        <v>NGR lake sediment grab sample</v>
      </c>
      <c r="K707" s="1" t="str">
        <f>HYPERLINK("http://geochem.nrcan.gc.ca/cdogs/content/kwd/kwd080006_e.htm", "&lt;177 micron (NGR)")</f>
        <v>&lt;177 micron (NGR)</v>
      </c>
      <c r="L707">
        <v>24</v>
      </c>
      <c r="M707" t="s">
        <v>147</v>
      </c>
      <c r="N707">
        <v>706</v>
      </c>
      <c r="O707">
        <v>1</v>
      </c>
      <c r="P707">
        <v>47</v>
      </c>
      <c r="Q707">
        <v>1.04</v>
      </c>
      <c r="R707">
        <v>0.1</v>
      </c>
      <c r="S707">
        <v>0.5</v>
      </c>
      <c r="T707">
        <v>-20</v>
      </c>
      <c r="U707">
        <v>59</v>
      </c>
      <c r="V707">
        <v>1</v>
      </c>
      <c r="W707">
        <v>0.04</v>
      </c>
      <c r="X707">
        <v>0.16</v>
      </c>
      <c r="Y707">
        <v>0.42</v>
      </c>
      <c r="Z707">
        <v>65</v>
      </c>
      <c r="AA707">
        <v>7.6</v>
      </c>
      <c r="AB707">
        <v>22.7</v>
      </c>
      <c r="AC707">
        <v>0.42</v>
      </c>
      <c r="AD707">
        <v>14.45</v>
      </c>
      <c r="AE707">
        <v>4</v>
      </c>
      <c r="AF707">
        <v>1.7</v>
      </c>
      <c r="AG707">
        <v>-0.1</v>
      </c>
      <c r="AH707">
        <v>-0.02</v>
      </c>
      <c r="AI707">
        <v>71</v>
      </c>
      <c r="AJ707">
        <v>-0.02</v>
      </c>
      <c r="AK707">
        <v>0.04</v>
      </c>
      <c r="AL707">
        <v>30.8</v>
      </c>
      <c r="AM707">
        <v>3.6</v>
      </c>
      <c r="AN707">
        <v>0.1</v>
      </c>
      <c r="AO707">
        <v>378</v>
      </c>
      <c r="AP707">
        <v>2.8</v>
      </c>
      <c r="AQ707">
        <v>8.0000000000000002E-3</v>
      </c>
      <c r="AR707">
        <v>0.75</v>
      </c>
      <c r="AS707">
        <v>19.399999999999999</v>
      </c>
      <c r="AT707">
        <v>7.6999999999999999E-2</v>
      </c>
      <c r="AU707">
        <v>1.87</v>
      </c>
      <c r="AV707">
        <v>-10</v>
      </c>
      <c r="AW707">
        <v>2</v>
      </c>
      <c r="AX707">
        <v>5.6</v>
      </c>
      <c r="AY707">
        <v>-1</v>
      </c>
      <c r="AZ707">
        <v>0.28999999999999998</v>
      </c>
      <c r="BA707">
        <v>0.04</v>
      </c>
      <c r="BB707">
        <v>4.3</v>
      </c>
      <c r="BC707">
        <v>1</v>
      </c>
      <c r="BD707">
        <v>0.3</v>
      </c>
      <c r="BE707">
        <v>11.1</v>
      </c>
      <c r="BF707">
        <v>-0.05</v>
      </c>
      <c r="BG707">
        <v>-0.02</v>
      </c>
      <c r="BH707">
        <v>3.3</v>
      </c>
      <c r="BI707">
        <v>1.6E-2</v>
      </c>
      <c r="BJ707">
        <v>0.14000000000000001</v>
      </c>
      <c r="BK707">
        <v>3.5</v>
      </c>
      <c r="BL707">
        <v>32</v>
      </c>
      <c r="BM707">
        <v>0.1</v>
      </c>
      <c r="BN707">
        <v>19.079999999999998</v>
      </c>
      <c r="BO707">
        <v>116.9</v>
      </c>
      <c r="BP707">
        <v>1.1000000000000001</v>
      </c>
      <c r="BQ707">
        <v>8.8000000000000007</v>
      </c>
      <c r="BR707">
        <v>36.630000000000003</v>
      </c>
      <c r="BS707">
        <v>6.42</v>
      </c>
      <c r="BT707">
        <v>0.88</v>
      </c>
      <c r="BU707">
        <v>4.99</v>
      </c>
      <c r="BV707">
        <v>0.62</v>
      </c>
      <c r="BW707">
        <v>3.55</v>
      </c>
      <c r="BX707">
        <v>0.67</v>
      </c>
      <c r="BY707">
        <v>1.95</v>
      </c>
      <c r="BZ707">
        <v>0.28999999999999998</v>
      </c>
      <c r="CA707">
        <v>1.86</v>
      </c>
      <c r="CB707">
        <v>0.28999999999999998</v>
      </c>
    </row>
    <row r="708" spans="1:80" x14ac:dyDescent="0.3">
      <c r="A708" t="s">
        <v>2654</v>
      </c>
      <c r="B708" t="s">
        <v>2655</v>
      </c>
      <c r="C708" s="1" t="str">
        <f>HYPERLINK("http://geochem.nrcan.gc.ca/cdogs/content/bdl/bdl211193_e.htm", "21:1193")</f>
        <v>21:1193</v>
      </c>
      <c r="D708" s="1" t="str">
        <f>HYPERLINK("http://geochem.nrcan.gc.ca/cdogs/content/svy/svy210191_e.htm", "21:0191")</f>
        <v>21:0191</v>
      </c>
      <c r="E708" t="s">
        <v>2656</v>
      </c>
      <c r="F708" t="s">
        <v>2657</v>
      </c>
      <c r="H708">
        <v>56.755747300000003</v>
      </c>
      <c r="I708">
        <v>-106.720889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24</v>
      </c>
      <c r="M708" t="s">
        <v>152</v>
      </c>
      <c r="N708">
        <v>707</v>
      </c>
      <c r="O708">
        <v>1</v>
      </c>
      <c r="P708">
        <v>40</v>
      </c>
      <c r="Q708">
        <v>0.51</v>
      </c>
      <c r="R708">
        <v>0.2</v>
      </c>
      <c r="S708">
        <v>0.2</v>
      </c>
      <c r="T708">
        <v>-20</v>
      </c>
      <c r="U708">
        <v>45.4</v>
      </c>
      <c r="V708">
        <v>0.4</v>
      </c>
      <c r="W708">
        <v>0.02</v>
      </c>
      <c r="X708">
        <v>0.31</v>
      </c>
      <c r="Y708">
        <v>0.47</v>
      </c>
      <c r="Z708">
        <v>59.3</v>
      </c>
      <c r="AA708">
        <v>4.7</v>
      </c>
      <c r="AB708">
        <v>13.5</v>
      </c>
      <c r="AC708">
        <v>0.21</v>
      </c>
      <c r="AD708">
        <v>10.28</v>
      </c>
      <c r="AE708">
        <v>1.01</v>
      </c>
      <c r="AF708">
        <v>1</v>
      </c>
      <c r="AG708">
        <v>-0.1</v>
      </c>
      <c r="AH708">
        <v>0.03</v>
      </c>
      <c r="AI708">
        <v>80</v>
      </c>
      <c r="AJ708">
        <v>-0.02</v>
      </c>
      <c r="AK708">
        <v>0.02</v>
      </c>
      <c r="AL708">
        <v>30.3</v>
      </c>
      <c r="AM708">
        <v>1.4</v>
      </c>
      <c r="AN708">
        <v>0.04</v>
      </c>
      <c r="AO708">
        <v>62</v>
      </c>
      <c r="AP708">
        <v>2.14</v>
      </c>
      <c r="AQ708">
        <v>1.6E-2</v>
      </c>
      <c r="AR708">
        <v>0.43</v>
      </c>
      <c r="AS708">
        <v>11.6</v>
      </c>
      <c r="AT708">
        <v>4.1000000000000002E-2</v>
      </c>
      <c r="AU708">
        <v>1.25</v>
      </c>
      <c r="AV708">
        <v>-10</v>
      </c>
      <c r="AW708">
        <v>-2</v>
      </c>
      <c r="AX708">
        <v>1.8</v>
      </c>
      <c r="AY708">
        <v>-1</v>
      </c>
      <c r="AZ708">
        <v>0.43</v>
      </c>
      <c r="BA708">
        <v>0.04</v>
      </c>
      <c r="BB708">
        <v>2</v>
      </c>
      <c r="BC708">
        <v>0.9</v>
      </c>
      <c r="BD708">
        <v>0.2</v>
      </c>
      <c r="BE708">
        <v>37.1</v>
      </c>
      <c r="BF708">
        <v>-0.05</v>
      </c>
      <c r="BG708">
        <v>-0.02</v>
      </c>
      <c r="BH708">
        <v>2.6</v>
      </c>
      <c r="BI708">
        <v>8.9999999999999993E-3</v>
      </c>
      <c r="BJ708">
        <v>7.0000000000000007E-2</v>
      </c>
      <c r="BK708">
        <v>1.9</v>
      </c>
      <c r="BL708">
        <v>28</v>
      </c>
      <c r="BM708">
        <v>0.1</v>
      </c>
      <c r="BN708">
        <v>12.15</v>
      </c>
      <c r="BO708">
        <v>117.4</v>
      </c>
      <c r="BP708">
        <v>2</v>
      </c>
      <c r="BQ708">
        <v>8.69</v>
      </c>
      <c r="BR708">
        <v>33.39</v>
      </c>
      <c r="BS708">
        <v>5.03</v>
      </c>
      <c r="BT708">
        <v>0.4</v>
      </c>
      <c r="BU708">
        <v>3.59</v>
      </c>
      <c r="BV708">
        <v>0.45</v>
      </c>
      <c r="BW708">
        <v>2.4500000000000002</v>
      </c>
      <c r="BX708">
        <v>0.46</v>
      </c>
      <c r="BY708">
        <v>1.39</v>
      </c>
      <c r="BZ708">
        <v>0.2</v>
      </c>
      <c r="CA708">
        <v>1.25</v>
      </c>
      <c r="CB708">
        <v>0.21</v>
      </c>
    </row>
    <row r="709" spans="1:80" x14ac:dyDescent="0.3">
      <c r="A709" t="s">
        <v>2658</v>
      </c>
      <c r="B709" t="s">
        <v>2659</v>
      </c>
      <c r="C709" s="1" t="str">
        <f>HYPERLINK("http://geochem.nrcan.gc.ca/cdogs/content/bdl/bdl211193_e.htm", "21:1193")</f>
        <v>21:1193</v>
      </c>
      <c r="D709" s="1" t="str">
        <f>HYPERLINK("http://geochem.nrcan.gc.ca/cdogs/content/svy/svy210191_e.htm", "21:0191")</f>
        <v>21:0191</v>
      </c>
      <c r="E709" t="s">
        <v>2660</v>
      </c>
      <c r="F709" t="s">
        <v>2661</v>
      </c>
      <c r="H709">
        <v>56.761920000000003</v>
      </c>
      <c r="I709">
        <v>-106.65993589999999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24</v>
      </c>
      <c r="M709" t="s">
        <v>157</v>
      </c>
      <c r="N709">
        <v>708</v>
      </c>
      <c r="O709">
        <v>1</v>
      </c>
      <c r="P709">
        <v>74</v>
      </c>
      <c r="Q709">
        <v>1.02</v>
      </c>
      <c r="R709">
        <v>-0.1</v>
      </c>
      <c r="S709">
        <v>-0.2</v>
      </c>
      <c r="T709">
        <v>-20</v>
      </c>
      <c r="U709">
        <v>77.900000000000006</v>
      </c>
      <c r="V709">
        <v>0.8</v>
      </c>
      <c r="W709">
        <v>0.05</v>
      </c>
      <c r="X709">
        <v>0.27</v>
      </c>
      <c r="Y709">
        <v>0.73</v>
      </c>
      <c r="Z709">
        <v>83.2</v>
      </c>
      <c r="AA709">
        <v>7.2</v>
      </c>
      <c r="AB709">
        <v>21.5</v>
      </c>
      <c r="AC709">
        <v>0.49</v>
      </c>
      <c r="AD709">
        <v>17.54</v>
      </c>
      <c r="AE709">
        <v>2.79</v>
      </c>
      <c r="AF709">
        <v>2</v>
      </c>
      <c r="AG709">
        <v>-0.1</v>
      </c>
      <c r="AH709">
        <v>-0.02</v>
      </c>
      <c r="AI709">
        <v>75</v>
      </c>
      <c r="AJ709">
        <v>-0.02</v>
      </c>
      <c r="AK709">
        <v>0.04</v>
      </c>
      <c r="AL709">
        <v>39.799999999999997</v>
      </c>
      <c r="AM709">
        <v>3.5</v>
      </c>
      <c r="AN709">
        <v>0.08</v>
      </c>
      <c r="AO709">
        <v>311</v>
      </c>
      <c r="AP709">
        <v>1.63</v>
      </c>
      <c r="AQ709">
        <v>8.0000000000000002E-3</v>
      </c>
      <c r="AR709">
        <v>1.02</v>
      </c>
      <c r="AS709">
        <v>17.399999999999999</v>
      </c>
      <c r="AT709">
        <v>8.4000000000000005E-2</v>
      </c>
      <c r="AU709">
        <v>2.29</v>
      </c>
      <c r="AV709">
        <v>-10</v>
      </c>
      <c r="AW709">
        <v>-2</v>
      </c>
      <c r="AX709">
        <v>4.8</v>
      </c>
      <c r="AY709">
        <v>1</v>
      </c>
      <c r="AZ709">
        <v>0.43</v>
      </c>
      <c r="BA709">
        <v>0.05</v>
      </c>
      <c r="BB709">
        <v>2.7</v>
      </c>
      <c r="BC709">
        <v>1.7</v>
      </c>
      <c r="BD709">
        <v>0.3</v>
      </c>
      <c r="BE709">
        <v>17.7</v>
      </c>
      <c r="BF709">
        <v>-0.05</v>
      </c>
      <c r="BG709">
        <v>-0.02</v>
      </c>
      <c r="BH709">
        <v>1.7</v>
      </c>
      <c r="BI709">
        <v>1.6E-2</v>
      </c>
      <c r="BJ709">
        <v>0.12</v>
      </c>
      <c r="BK709">
        <v>4.7</v>
      </c>
      <c r="BL709">
        <v>42</v>
      </c>
      <c r="BM709">
        <v>0.1</v>
      </c>
      <c r="BN709">
        <v>18.57</v>
      </c>
      <c r="BO709">
        <v>147.80000000000001</v>
      </c>
      <c r="BP709">
        <v>0.7</v>
      </c>
      <c r="BQ709">
        <v>10.58</v>
      </c>
      <c r="BR709">
        <v>39.82</v>
      </c>
      <c r="BS709">
        <v>6.49</v>
      </c>
      <c r="BT709">
        <v>0.71</v>
      </c>
      <c r="BU709">
        <v>4.9400000000000004</v>
      </c>
      <c r="BV709">
        <v>0.69</v>
      </c>
      <c r="BW709">
        <v>3.72</v>
      </c>
      <c r="BX709">
        <v>0.69</v>
      </c>
      <c r="BY709">
        <v>2.0299999999999998</v>
      </c>
      <c r="BZ709">
        <v>0.27</v>
      </c>
      <c r="CA709">
        <v>1.77</v>
      </c>
      <c r="CB709">
        <v>0.26</v>
      </c>
    </row>
    <row r="710" spans="1:80" x14ac:dyDescent="0.3">
      <c r="A710" t="s">
        <v>2662</v>
      </c>
      <c r="B710" t="s">
        <v>2663</v>
      </c>
      <c r="C710" s="1" t="str">
        <f>HYPERLINK("http://geochem.nrcan.gc.ca/cdogs/content/bdl/bdl211193_e.htm", "21:1193")</f>
        <v>21:1193</v>
      </c>
      <c r="D710" s="1" t="str">
        <f>HYPERLINK("http://geochem.nrcan.gc.ca/cdogs/content/svy/svy210191_e.htm", "21:0191")</f>
        <v>21:0191</v>
      </c>
      <c r="E710" t="s">
        <v>2664</v>
      </c>
      <c r="F710" t="s">
        <v>2665</v>
      </c>
      <c r="H710">
        <v>56.750950799999998</v>
      </c>
      <c r="I710">
        <v>-106.6201496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24</v>
      </c>
      <c r="M710" t="s">
        <v>162</v>
      </c>
      <c r="N710">
        <v>709</v>
      </c>
      <c r="O710">
        <v>1</v>
      </c>
      <c r="P710">
        <v>124</v>
      </c>
      <c r="Q710">
        <v>1.37</v>
      </c>
      <c r="R710">
        <v>0.8</v>
      </c>
      <c r="S710">
        <v>0.5</v>
      </c>
      <c r="T710">
        <v>-20</v>
      </c>
      <c r="U710">
        <v>69.599999999999994</v>
      </c>
      <c r="V710">
        <v>2.2000000000000002</v>
      </c>
      <c r="W710">
        <v>0.06</v>
      </c>
      <c r="X710">
        <v>0.13</v>
      </c>
      <c r="Y710">
        <v>0.47</v>
      </c>
      <c r="Z710">
        <v>242.8</v>
      </c>
      <c r="AA710">
        <v>16.899999999999999</v>
      </c>
      <c r="AB710">
        <v>50.8</v>
      </c>
      <c r="AC710">
        <v>0.47</v>
      </c>
      <c r="AD710">
        <v>20.11</v>
      </c>
      <c r="AE710">
        <v>35.81</v>
      </c>
      <c r="AF710">
        <v>1.9</v>
      </c>
      <c r="AG710">
        <v>0.3</v>
      </c>
      <c r="AH710">
        <v>0.27</v>
      </c>
      <c r="AI710">
        <v>82</v>
      </c>
      <c r="AJ710">
        <v>0.02</v>
      </c>
      <c r="AK710">
        <v>0.03</v>
      </c>
      <c r="AL710">
        <v>118.3</v>
      </c>
      <c r="AM710">
        <v>3.8</v>
      </c>
      <c r="AN710">
        <v>0.08</v>
      </c>
      <c r="AO710">
        <v>1916</v>
      </c>
      <c r="AP710">
        <v>11.28</v>
      </c>
      <c r="AQ710">
        <v>4.0000000000000001E-3</v>
      </c>
      <c r="AR710">
        <v>1.1000000000000001</v>
      </c>
      <c r="AS710">
        <v>39.6</v>
      </c>
      <c r="AT710">
        <v>0.21299999999999999</v>
      </c>
      <c r="AU710">
        <v>2.44</v>
      </c>
      <c r="AV710">
        <v>-10</v>
      </c>
      <c r="AW710">
        <v>-2</v>
      </c>
      <c r="AX710">
        <v>6.1</v>
      </c>
      <c r="AY710">
        <v>-1</v>
      </c>
      <c r="AZ710">
        <v>0.11</v>
      </c>
      <c r="BA710">
        <v>-0.02</v>
      </c>
      <c r="BB710">
        <v>10.3</v>
      </c>
      <c r="BC710">
        <v>1.3</v>
      </c>
      <c r="BD710">
        <v>0.5</v>
      </c>
      <c r="BE710">
        <v>11.4</v>
      </c>
      <c r="BF710">
        <v>-0.05</v>
      </c>
      <c r="BG710">
        <v>-0.02</v>
      </c>
      <c r="BH710">
        <v>21.3</v>
      </c>
      <c r="BI710">
        <v>2.1000000000000001E-2</v>
      </c>
      <c r="BJ710">
        <v>0.15</v>
      </c>
      <c r="BK710">
        <v>8.9</v>
      </c>
      <c r="BL710">
        <v>99</v>
      </c>
      <c r="BM710">
        <v>0.5</v>
      </c>
      <c r="BN710">
        <v>44.25</v>
      </c>
      <c r="BO710">
        <v>163.4</v>
      </c>
      <c r="BP710">
        <v>10.8</v>
      </c>
      <c r="BQ710">
        <v>27.49</v>
      </c>
      <c r="BR710">
        <v>107.37</v>
      </c>
      <c r="BS710">
        <v>16.829999999999998</v>
      </c>
      <c r="BT710">
        <v>1.62</v>
      </c>
      <c r="BU710">
        <v>13.59</v>
      </c>
      <c r="BV710">
        <v>1.7</v>
      </c>
      <c r="BW710">
        <v>9.6</v>
      </c>
      <c r="BX710">
        <v>1.72</v>
      </c>
      <c r="BY710">
        <v>4.9400000000000004</v>
      </c>
      <c r="BZ710">
        <v>0.73</v>
      </c>
      <c r="CA710">
        <v>4.9000000000000004</v>
      </c>
      <c r="CB710">
        <v>0.72</v>
      </c>
    </row>
    <row r="711" spans="1:80" x14ac:dyDescent="0.3">
      <c r="A711" t="s">
        <v>2666</v>
      </c>
      <c r="B711" t="s">
        <v>2667</v>
      </c>
      <c r="C711" s="1" t="str">
        <f>HYPERLINK("http://geochem.nrcan.gc.ca/cdogs/content/bdl/bdl211193_e.htm", "21:1193")</f>
        <v>21:1193</v>
      </c>
      <c r="D711" s="1" t="str">
        <f>HYPERLINK("http://geochem.nrcan.gc.ca/cdogs/content/svy/svy210191_e.htm", "21:0191")</f>
        <v>21:0191</v>
      </c>
      <c r="E711" t="s">
        <v>2668</v>
      </c>
      <c r="F711" t="s">
        <v>2669</v>
      </c>
      <c r="H711">
        <v>56.784390600000002</v>
      </c>
      <c r="I711">
        <v>-106.57976650000001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24</v>
      </c>
      <c r="M711" t="s">
        <v>167</v>
      </c>
      <c r="N711">
        <v>710</v>
      </c>
      <c r="O711">
        <v>1</v>
      </c>
      <c r="P711">
        <v>114</v>
      </c>
      <c r="Q711">
        <v>0.79</v>
      </c>
      <c r="R711">
        <v>4</v>
      </c>
      <c r="S711">
        <v>-0.2</v>
      </c>
      <c r="T711">
        <v>-20</v>
      </c>
      <c r="U711">
        <v>64.3</v>
      </c>
      <c r="V711">
        <v>2.9</v>
      </c>
      <c r="W711">
        <v>0.08</v>
      </c>
      <c r="X711">
        <v>0.19</v>
      </c>
      <c r="Y711">
        <v>0.45</v>
      </c>
      <c r="Z711">
        <v>256.60000000000002</v>
      </c>
      <c r="AA711">
        <v>6.1</v>
      </c>
      <c r="AB711">
        <v>53.8</v>
      </c>
      <c r="AC711">
        <v>0.39</v>
      </c>
      <c r="AD711">
        <v>16.329999999999998</v>
      </c>
      <c r="AE711">
        <v>27.08</v>
      </c>
      <c r="AF711">
        <v>1.7</v>
      </c>
      <c r="AG711">
        <v>0.5</v>
      </c>
      <c r="AH711">
        <v>0.23</v>
      </c>
      <c r="AI711">
        <v>65</v>
      </c>
      <c r="AJ711">
        <v>0.02</v>
      </c>
      <c r="AK711">
        <v>0.04</v>
      </c>
      <c r="AL711">
        <v>125.3</v>
      </c>
      <c r="AM711">
        <v>3.1</v>
      </c>
      <c r="AN711">
        <v>0.08</v>
      </c>
      <c r="AO711">
        <v>888</v>
      </c>
      <c r="AP711">
        <v>5.22</v>
      </c>
      <c r="AQ711">
        <v>8.0000000000000002E-3</v>
      </c>
      <c r="AR711">
        <v>1.48</v>
      </c>
      <c r="AS711">
        <v>18.899999999999999</v>
      </c>
      <c r="AT711">
        <v>0.20300000000000001</v>
      </c>
      <c r="AU711">
        <v>2.75</v>
      </c>
      <c r="AV711">
        <v>-10</v>
      </c>
      <c r="AW711">
        <v>-2</v>
      </c>
      <c r="AX711">
        <v>4.7</v>
      </c>
      <c r="AY711">
        <v>-1</v>
      </c>
      <c r="AZ711">
        <v>0.28000000000000003</v>
      </c>
      <c r="BA711">
        <v>0.03</v>
      </c>
      <c r="BB711">
        <v>8.9</v>
      </c>
      <c r="BC711">
        <v>1.7</v>
      </c>
      <c r="BD711">
        <v>0.7</v>
      </c>
      <c r="BE711">
        <v>12.6</v>
      </c>
      <c r="BF711">
        <v>-0.05</v>
      </c>
      <c r="BG711">
        <v>-0.02</v>
      </c>
      <c r="BH711">
        <v>21.2</v>
      </c>
      <c r="BI711">
        <v>2.5999999999999999E-2</v>
      </c>
      <c r="BJ711">
        <v>0.09</v>
      </c>
      <c r="BK711">
        <v>9.1</v>
      </c>
      <c r="BL711">
        <v>204</v>
      </c>
      <c r="BM711">
        <v>0.9</v>
      </c>
      <c r="BN711">
        <v>53.45</v>
      </c>
      <c r="BO711">
        <v>115.6</v>
      </c>
      <c r="BP711">
        <v>13.7</v>
      </c>
      <c r="BQ711">
        <v>31.82</v>
      </c>
      <c r="BR711">
        <v>129.06</v>
      </c>
      <c r="BS711">
        <v>20.76</v>
      </c>
      <c r="BT711">
        <v>1.69</v>
      </c>
      <c r="BU711">
        <v>16.02</v>
      </c>
      <c r="BV711">
        <v>1.9</v>
      </c>
      <c r="BW711">
        <v>10.35</v>
      </c>
      <c r="BX711">
        <v>1.91</v>
      </c>
      <c r="BY711">
        <v>5.63</v>
      </c>
      <c r="BZ711">
        <v>0.81</v>
      </c>
      <c r="CA711">
        <v>5.2</v>
      </c>
      <c r="CB711">
        <v>0.81</v>
      </c>
    </row>
    <row r="712" spans="1:80" x14ac:dyDescent="0.3">
      <c r="A712" t="s">
        <v>2670</v>
      </c>
      <c r="B712" t="s">
        <v>2671</v>
      </c>
      <c r="C712" s="1" t="str">
        <f>HYPERLINK("http://geochem.nrcan.gc.ca/cdogs/content/bdl/bdl211193_e.htm", "21:1193")</f>
        <v>21:1193</v>
      </c>
      <c r="D712" s="1" t="str">
        <f>HYPERLINK("http://geochem.nrcan.gc.ca/cdogs/content/svy/svy210191_e.htm", "21:0191")</f>
        <v>21:0191</v>
      </c>
      <c r="E712" t="s">
        <v>2672</v>
      </c>
      <c r="F712" t="s">
        <v>2673</v>
      </c>
      <c r="H712">
        <v>56.832352700000001</v>
      </c>
      <c r="I712">
        <v>-106.5705755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24</v>
      </c>
      <c r="M712" t="s">
        <v>172</v>
      </c>
      <c r="N712">
        <v>711</v>
      </c>
      <c r="O712">
        <v>1</v>
      </c>
      <c r="P712">
        <v>85</v>
      </c>
      <c r="Q712">
        <v>0.68</v>
      </c>
      <c r="R712">
        <v>-0.1</v>
      </c>
      <c r="S712">
        <v>0.8</v>
      </c>
      <c r="T712">
        <v>-20</v>
      </c>
      <c r="U712">
        <v>42.6</v>
      </c>
      <c r="V712">
        <v>0.8</v>
      </c>
      <c r="W712">
        <v>0.05</v>
      </c>
      <c r="X712">
        <v>0.28000000000000003</v>
      </c>
      <c r="Y712">
        <v>0.49</v>
      </c>
      <c r="Z712">
        <v>83.5</v>
      </c>
      <c r="AA712">
        <v>4.3</v>
      </c>
      <c r="AB712">
        <v>14.6</v>
      </c>
      <c r="AC712">
        <v>0.43</v>
      </c>
      <c r="AD712">
        <v>24.88</v>
      </c>
      <c r="AE712">
        <v>1.51</v>
      </c>
      <c r="AF712">
        <v>1.5</v>
      </c>
      <c r="AG712">
        <v>-0.1</v>
      </c>
      <c r="AH712">
        <v>-0.02</v>
      </c>
      <c r="AI712">
        <v>45</v>
      </c>
      <c r="AJ712">
        <v>-0.02</v>
      </c>
      <c r="AK712">
        <v>0.04</v>
      </c>
      <c r="AL712">
        <v>47.7</v>
      </c>
      <c r="AM712">
        <v>4.9000000000000004</v>
      </c>
      <c r="AN712">
        <v>0.1</v>
      </c>
      <c r="AO712">
        <v>229</v>
      </c>
      <c r="AP712">
        <v>1.79</v>
      </c>
      <c r="AQ712">
        <v>1.4E-2</v>
      </c>
      <c r="AR712">
        <v>0.77</v>
      </c>
      <c r="AS712">
        <v>19.399999999999999</v>
      </c>
      <c r="AT712">
        <v>8.4000000000000005E-2</v>
      </c>
      <c r="AU712">
        <v>2.42</v>
      </c>
      <c r="AV712">
        <v>-10</v>
      </c>
      <c r="AW712">
        <v>-2</v>
      </c>
      <c r="AX712">
        <v>6.3</v>
      </c>
      <c r="AY712">
        <v>1</v>
      </c>
      <c r="AZ712">
        <v>0.3</v>
      </c>
      <c r="BA712">
        <v>0.05</v>
      </c>
      <c r="BB712">
        <v>2.2000000000000002</v>
      </c>
      <c r="BC712">
        <v>1.5</v>
      </c>
      <c r="BD712">
        <v>0.3</v>
      </c>
      <c r="BE712">
        <v>15.4</v>
      </c>
      <c r="BF712">
        <v>-0.05</v>
      </c>
      <c r="BG712">
        <v>-0.02</v>
      </c>
      <c r="BH712">
        <v>1.2</v>
      </c>
      <c r="BI712">
        <v>1.2E-2</v>
      </c>
      <c r="BJ712">
        <v>0.1</v>
      </c>
      <c r="BK712">
        <v>5.8</v>
      </c>
      <c r="BL712">
        <v>25</v>
      </c>
      <c r="BM712">
        <v>0.2</v>
      </c>
      <c r="BN712">
        <v>21.45</v>
      </c>
      <c r="BO712">
        <v>99.6</v>
      </c>
      <c r="BP712">
        <v>0.4</v>
      </c>
      <c r="BQ712">
        <v>12.35</v>
      </c>
      <c r="BR712">
        <v>45.7</v>
      </c>
      <c r="BS712">
        <v>7.05</v>
      </c>
      <c r="BT712">
        <v>0.54</v>
      </c>
      <c r="BU712">
        <v>5.42</v>
      </c>
      <c r="BV712">
        <v>0.71</v>
      </c>
      <c r="BW712">
        <v>4.1100000000000003</v>
      </c>
      <c r="BX712">
        <v>0.75</v>
      </c>
      <c r="BY712">
        <v>2.14</v>
      </c>
      <c r="BZ712">
        <v>0.3</v>
      </c>
      <c r="CA712">
        <v>2.06</v>
      </c>
      <c r="CB712">
        <v>0.3</v>
      </c>
    </row>
    <row r="713" spans="1:80" x14ac:dyDescent="0.3">
      <c r="A713" t="s">
        <v>2674</v>
      </c>
      <c r="B713" t="s">
        <v>2675</v>
      </c>
      <c r="C713" s="1" t="str">
        <f>HYPERLINK("http://geochem.nrcan.gc.ca/cdogs/content/bdl/bdl211193_e.htm", "21:1193")</f>
        <v>21:1193</v>
      </c>
      <c r="D713" s="1" t="str">
        <f>HYPERLINK("http://geochem.nrcan.gc.ca/cdogs/content/svy/svy_e.htm", "")</f>
        <v/>
      </c>
      <c r="G713" s="1" t="str">
        <f>HYPERLINK("http://geochem.nrcan.gc.ca/cdogs/content/cr_/cr_00128_e.htm", "128")</f>
        <v>128</v>
      </c>
      <c r="J713" t="s">
        <v>135</v>
      </c>
      <c r="K713" t="s">
        <v>136</v>
      </c>
      <c r="L713">
        <v>24</v>
      </c>
      <c r="M713" t="s">
        <v>137</v>
      </c>
      <c r="N713">
        <v>712</v>
      </c>
      <c r="O713">
        <v>8</v>
      </c>
      <c r="P713">
        <v>239</v>
      </c>
      <c r="Q713">
        <v>1.25</v>
      </c>
      <c r="R713">
        <v>14.3</v>
      </c>
      <c r="S713">
        <v>1.9</v>
      </c>
      <c r="T713">
        <v>24</v>
      </c>
      <c r="U713">
        <v>138.80000000000001</v>
      </c>
      <c r="V713">
        <v>0.5</v>
      </c>
      <c r="W713">
        <v>0.51</v>
      </c>
      <c r="X713">
        <v>0.86</v>
      </c>
      <c r="Y713">
        <v>2.16</v>
      </c>
      <c r="Z713">
        <v>38.700000000000003</v>
      </c>
      <c r="AA713">
        <v>9.5</v>
      </c>
      <c r="AB713">
        <v>19.899999999999999</v>
      </c>
      <c r="AC713">
        <v>1.1000000000000001</v>
      </c>
      <c r="AD713">
        <v>30.57</v>
      </c>
      <c r="AE713">
        <v>2.39</v>
      </c>
      <c r="AF713">
        <v>4</v>
      </c>
      <c r="AG713">
        <v>-0.1</v>
      </c>
      <c r="AH713">
        <v>0.04</v>
      </c>
      <c r="AI713">
        <v>181</v>
      </c>
      <c r="AJ713">
        <v>0.05</v>
      </c>
      <c r="AK713">
        <v>0.11</v>
      </c>
      <c r="AL713">
        <v>21.1</v>
      </c>
      <c r="AM713">
        <v>8.9</v>
      </c>
      <c r="AN713">
        <v>0.35</v>
      </c>
      <c r="AO713">
        <v>421</v>
      </c>
      <c r="AP713">
        <v>1.7</v>
      </c>
      <c r="AQ713">
        <v>0.02</v>
      </c>
      <c r="AR713">
        <v>1.29</v>
      </c>
      <c r="AS713">
        <v>31.9</v>
      </c>
      <c r="AT713">
        <v>0.13500000000000001</v>
      </c>
      <c r="AU713">
        <v>88.19</v>
      </c>
      <c r="AV713">
        <v>-10</v>
      </c>
      <c r="AW713">
        <v>2</v>
      </c>
      <c r="AX713">
        <v>10.199999999999999</v>
      </c>
      <c r="AY713">
        <v>3</v>
      </c>
      <c r="AZ713">
        <v>0.98</v>
      </c>
      <c r="BA713">
        <v>1.03</v>
      </c>
      <c r="BB713">
        <v>3.5</v>
      </c>
      <c r="BC713">
        <v>2.6</v>
      </c>
      <c r="BD713">
        <v>3.3</v>
      </c>
      <c r="BE713">
        <v>39</v>
      </c>
      <c r="BF713">
        <v>-0.05</v>
      </c>
      <c r="BG713">
        <v>0.12</v>
      </c>
      <c r="BH713">
        <v>1.4</v>
      </c>
      <c r="BI713">
        <v>5.0999999999999997E-2</v>
      </c>
      <c r="BJ713">
        <v>0.41</v>
      </c>
      <c r="BK713">
        <v>28.5</v>
      </c>
      <c r="BL713">
        <v>31</v>
      </c>
      <c r="BM713">
        <v>0.4</v>
      </c>
      <c r="BN713">
        <v>16.71</v>
      </c>
      <c r="BO713">
        <v>181.3</v>
      </c>
      <c r="BP713">
        <v>1.2</v>
      </c>
      <c r="BQ713">
        <v>5.81</v>
      </c>
      <c r="BR713">
        <v>22.87</v>
      </c>
      <c r="BS713">
        <v>4.2</v>
      </c>
      <c r="BT713">
        <v>0.92</v>
      </c>
      <c r="BU713">
        <v>3.43</v>
      </c>
      <c r="BV713">
        <v>0.49</v>
      </c>
      <c r="BW713">
        <v>3.02</v>
      </c>
      <c r="BX713">
        <v>0.54</v>
      </c>
      <c r="BY713">
        <v>1.59</v>
      </c>
      <c r="BZ713">
        <v>0.25</v>
      </c>
      <c r="CA713">
        <v>1.54</v>
      </c>
      <c r="CB713">
        <v>0.23</v>
      </c>
    </row>
    <row r="714" spans="1:80" x14ac:dyDescent="0.3">
      <c r="A714" t="s">
        <v>2676</v>
      </c>
      <c r="B714" t="s">
        <v>2677</v>
      </c>
      <c r="C714" s="1" t="str">
        <f>HYPERLINK("http://geochem.nrcan.gc.ca/cdogs/content/bdl/bdl211193_e.htm", "21:1193")</f>
        <v>21:1193</v>
      </c>
      <c r="D714" s="1" t="str">
        <f>HYPERLINK("http://geochem.nrcan.gc.ca/cdogs/content/svy/svy210191_e.htm", "21:0191")</f>
        <v>21:0191</v>
      </c>
      <c r="E714" t="s">
        <v>2678</v>
      </c>
      <c r="F714" t="s">
        <v>2679</v>
      </c>
      <c r="H714">
        <v>56.830224299999998</v>
      </c>
      <c r="I714">
        <v>-106.59670989999999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24</v>
      </c>
      <c r="M714" t="s">
        <v>177</v>
      </c>
      <c r="N714">
        <v>713</v>
      </c>
      <c r="O714">
        <v>1</v>
      </c>
      <c r="P714">
        <v>31</v>
      </c>
      <c r="Q714">
        <v>0.47</v>
      </c>
      <c r="R714">
        <v>0.3</v>
      </c>
      <c r="S714">
        <v>30.5</v>
      </c>
      <c r="T714">
        <v>-20</v>
      </c>
      <c r="U714">
        <v>41.4</v>
      </c>
      <c r="V714">
        <v>0.3</v>
      </c>
      <c r="W714">
        <v>0.04</v>
      </c>
      <c r="X714">
        <v>0.12</v>
      </c>
      <c r="Y714">
        <v>0.1</v>
      </c>
      <c r="Z714">
        <v>44.6</v>
      </c>
      <c r="AA714">
        <v>3.5</v>
      </c>
      <c r="AB714">
        <v>13</v>
      </c>
      <c r="AC714">
        <v>0.74</v>
      </c>
      <c r="AD714">
        <v>10.1</v>
      </c>
      <c r="AE714">
        <v>0.81</v>
      </c>
      <c r="AF714">
        <v>2.2999999999999998</v>
      </c>
      <c r="AG714">
        <v>-0.1</v>
      </c>
      <c r="AH714">
        <v>0.16</v>
      </c>
      <c r="AI714">
        <v>22</v>
      </c>
      <c r="AJ714">
        <v>-0.02</v>
      </c>
      <c r="AK714">
        <v>0.19</v>
      </c>
      <c r="AL714">
        <v>22.5</v>
      </c>
      <c r="AM714">
        <v>8.5</v>
      </c>
      <c r="AN714">
        <v>0.28000000000000003</v>
      </c>
      <c r="AO714">
        <v>149</v>
      </c>
      <c r="AP714">
        <v>1.1299999999999999</v>
      </c>
      <c r="AQ714">
        <v>1.2999999999999999E-2</v>
      </c>
      <c r="AR714">
        <v>1.47</v>
      </c>
      <c r="AS714">
        <v>9.3000000000000007</v>
      </c>
      <c r="AT714">
        <v>3.5000000000000003E-2</v>
      </c>
      <c r="AU714">
        <v>2.17</v>
      </c>
      <c r="AV714">
        <v>-10</v>
      </c>
      <c r="AW714">
        <v>-2</v>
      </c>
      <c r="AX714">
        <v>20.2</v>
      </c>
      <c r="AY714">
        <v>-1</v>
      </c>
      <c r="AZ714">
        <v>0.09</v>
      </c>
      <c r="BA714">
        <v>-0.02</v>
      </c>
      <c r="BB714">
        <v>2.2000000000000002</v>
      </c>
      <c r="BC714">
        <v>0.2</v>
      </c>
      <c r="BD714">
        <v>0.6</v>
      </c>
      <c r="BE714">
        <v>8.1</v>
      </c>
      <c r="BF714">
        <v>-0.05</v>
      </c>
      <c r="BG714">
        <v>-0.02</v>
      </c>
      <c r="BH714">
        <v>8.6</v>
      </c>
      <c r="BI714">
        <v>5.0999999999999997E-2</v>
      </c>
      <c r="BJ714">
        <v>0.12</v>
      </c>
      <c r="BK714">
        <v>2.5</v>
      </c>
      <c r="BL714">
        <v>17</v>
      </c>
      <c r="BM714">
        <v>0.3</v>
      </c>
      <c r="BN714">
        <v>7.9</v>
      </c>
      <c r="BO714">
        <v>28.8</v>
      </c>
      <c r="BP714">
        <v>5.9</v>
      </c>
      <c r="BQ714">
        <v>5.65</v>
      </c>
      <c r="BR714">
        <v>20.83</v>
      </c>
      <c r="BS714">
        <v>3.33</v>
      </c>
      <c r="BT714">
        <v>0.33</v>
      </c>
      <c r="BU714">
        <v>2.35</v>
      </c>
      <c r="BV714">
        <v>0.32</v>
      </c>
      <c r="BW714">
        <v>1.67</v>
      </c>
      <c r="BX714">
        <v>0.28999999999999998</v>
      </c>
      <c r="BY714">
        <v>0.77</v>
      </c>
      <c r="BZ714">
        <v>0.09</v>
      </c>
      <c r="CA714">
        <v>0.72</v>
      </c>
      <c r="CB714">
        <v>7.0000000000000007E-2</v>
      </c>
    </row>
    <row r="715" spans="1:80" x14ac:dyDescent="0.3">
      <c r="A715" t="s">
        <v>2680</v>
      </c>
      <c r="B715" t="s">
        <v>2681</v>
      </c>
      <c r="C715" s="1" t="str">
        <f>HYPERLINK("http://geochem.nrcan.gc.ca/cdogs/content/bdl/bdl211193_e.htm", "21:1193")</f>
        <v>21:1193</v>
      </c>
      <c r="D715" s="1" t="str">
        <f>HYPERLINK("http://geochem.nrcan.gc.ca/cdogs/content/svy/svy210191_e.htm", "21:0191")</f>
        <v>21:0191</v>
      </c>
      <c r="E715" t="s">
        <v>2682</v>
      </c>
      <c r="F715" t="s">
        <v>2683</v>
      </c>
      <c r="H715">
        <v>56.835825499999999</v>
      </c>
      <c r="I715">
        <v>-106.6605003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25</v>
      </c>
      <c r="M715" t="s">
        <v>84</v>
      </c>
      <c r="N715">
        <v>714</v>
      </c>
      <c r="O715">
        <v>7</v>
      </c>
      <c r="P715">
        <v>101</v>
      </c>
      <c r="Q715">
        <v>1.59</v>
      </c>
      <c r="R715">
        <v>-0.1</v>
      </c>
      <c r="S715">
        <v>0.4</v>
      </c>
      <c r="T715">
        <v>-20</v>
      </c>
      <c r="U715">
        <v>72.400000000000006</v>
      </c>
      <c r="V715">
        <v>0.8</v>
      </c>
      <c r="W715">
        <v>0.04</v>
      </c>
      <c r="X715">
        <v>0.28000000000000003</v>
      </c>
      <c r="Y715">
        <v>0.82</v>
      </c>
      <c r="Z715">
        <v>126.2</v>
      </c>
      <c r="AA715">
        <v>5</v>
      </c>
      <c r="AB715">
        <v>26.7</v>
      </c>
      <c r="AC715">
        <v>0.42</v>
      </c>
      <c r="AD715">
        <v>28.92</v>
      </c>
      <c r="AE715">
        <v>2.4</v>
      </c>
      <c r="AF715">
        <v>2.2000000000000002</v>
      </c>
      <c r="AG715">
        <v>-0.1</v>
      </c>
      <c r="AH715">
        <v>-0.02</v>
      </c>
      <c r="AI715">
        <v>85</v>
      </c>
      <c r="AJ715">
        <v>-0.02</v>
      </c>
      <c r="AK715">
        <v>0.03</v>
      </c>
      <c r="AL715">
        <v>57.5</v>
      </c>
      <c r="AM715">
        <v>3</v>
      </c>
      <c r="AN715">
        <v>7.0000000000000007E-2</v>
      </c>
      <c r="AO715">
        <v>357</v>
      </c>
      <c r="AP715">
        <v>1.2</v>
      </c>
      <c r="AQ715">
        <v>8.0000000000000002E-3</v>
      </c>
      <c r="AR715">
        <v>1.1100000000000001</v>
      </c>
      <c r="AS715">
        <v>16.5</v>
      </c>
      <c r="AT715">
        <v>0.17799999999999999</v>
      </c>
      <c r="AU715">
        <v>2.33</v>
      </c>
      <c r="AV715">
        <v>-10</v>
      </c>
      <c r="AW715">
        <v>-2</v>
      </c>
      <c r="AX715">
        <v>4.0999999999999996</v>
      </c>
      <c r="AY715">
        <v>2</v>
      </c>
      <c r="AZ715">
        <v>0.24</v>
      </c>
      <c r="BA715">
        <v>0.04</v>
      </c>
      <c r="BB715">
        <v>2.9</v>
      </c>
      <c r="BC715">
        <v>1.7</v>
      </c>
      <c r="BD715">
        <v>0.3</v>
      </c>
      <c r="BE715">
        <v>16.2</v>
      </c>
      <c r="BF715">
        <v>-0.05</v>
      </c>
      <c r="BG715">
        <v>-0.02</v>
      </c>
      <c r="BH715">
        <v>1.3</v>
      </c>
      <c r="BI715">
        <v>1.4999999999999999E-2</v>
      </c>
      <c r="BJ715">
        <v>0.08</v>
      </c>
      <c r="BK715">
        <v>4.7</v>
      </c>
      <c r="BL715">
        <v>42</v>
      </c>
      <c r="BM715">
        <v>0.1</v>
      </c>
      <c r="BN715">
        <v>22.82</v>
      </c>
      <c r="BO715">
        <v>137.19999999999999</v>
      </c>
      <c r="BP715">
        <v>0.6</v>
      </c>
      <c r="BQ715">
        <v>15.95</v>
      </c>
      <c r="BR715">
        <v>63.39</v>
      </c>
      <c r="BS715">
        <v>10.01</v>
      </c>
      <c r="BT715">
        <v>0.85</v>
      </c>
      <c r="BU715">
        <v>7.12</v>
      </c>
      <c r="BV715">
        <v>0.9</v>
      </c>
      <c r="BW715">
        <v>4.8099999999999996</v>
      </c>
      <c r="BX715">
        <v>0.85</v>
      </c>
      <c r="BY715">
        <v>2.42</v>
      </c>
      <c r="BZ715">
        <v>0.34</v>
      </c>
      <c r="CA715">
        <v>2.2400000000000002</v>
      </c>
      <c r="CB715">
        <v>0.32</v>
      </c>
    </row>
    <row r="716" spans="1:80" x14ac:dyDescent="0.3">
      <c r="A716" t="s">
        <v>2684</v>
      </c>
      <c r="B716" t="s">
        <v>2685</v>
      </c>
      <c r="C716" s="1" t="str">
        <f>HYPERLINK("http://geochem.nrcan.gc.ca/cdogs/content/bdl/bdl211193_e.htm", "21:1193")</f>
        <v>21:1193</v>
      </c>
      <c r="D716" s="1" t="str">
        <f>HYPERLINK("http://geochem.nrcan.gc.ca/cdogs/content/svy/svy210191_e.htm", "21:0191")</f>
        <v>21:0191</v>
      </c>
      <c r="E716" t="s">
        <v>2682</v>
      </c>
      <c r="F716" t="s">
        <v>2686</v>
      </c>
      <c r="H716">
        <v>56.835825499999999</v>
      </c>
      <c r="I716">
        <v>-106.6605003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25</v>
      </c>
      <c r="M716" t="s">
        <v>108</v>
      </c>
      <c r="N716">
        <v>715</v>
      </c>
      <c r="O716">
        <v>1</v>
      </c>
      <c r="P716">
        <v>96</v>
      </c>
      <c r="Q716">
        <v>1.6</v>
      </c>
      <c r="R716">
        <v>-0.1</v>
      </c>
      <c r="S716">
        <v>0.7</v>
      </c>
      <c r="T716">
        <v>-20</v>
      </c>
      <c r="U716">
        <v>74.8</v>
      </c>
      <c r="V716">
        <v>1</v>
      </c>
      <c r="W716">
        <v>0.04</v>
      </c>
      <c r="X716">
        <v>0.28000000000000003</v>
      </c>
      <c r="Y716">
        <v>0.75</v>
      </c>
      <c r="Z716">
        <v>129.1</v>
      </c>
      <c r="AA716">
        <v>5.2</v>
      </c>
      <c r="AB716">
        <v>26.6</v>
      </c>
      <c r="AC716">
        <v>0.44</v>
      </c>
      <c r="AD716">
        <v>28.87</v>
      </c>
      <c r="AE716">
        <v>2.44</v>
      </c>
      <c r="AF716">
        <v>2.2999999999999998</v>
      </c>
      <c r="AG716">
        <v>-0.1</v>
      </c>
      <c r="AH716">
        <v>-0.02</v>
      </c>
      <c r="AI716">
        <v>91</v>
      </c>
      <c r="AJ716">
        <v>-0.02</v>
      </c>
      <c r="AK716">
        <v>0.03</v>
      </c>
      <c r="AL716">
        <v>58.7</v>
      </c>
      <c r="AM716">
        <v>2.7</v>
      </c>
      <c r="AN716">
        <v>7.0000000000000007E-2</v>
      </c>
      <c r="AO716">
        <v>354</v>
      </c>
      <c r="AP716">
        <v>1.24</v>
      </c>
      <c r="AQ716">
        <v>7.0000000000000001E-3</v>
      </c>
      <c r="AR716">
        <v>1.1000000000000001</v>
      </c>
      <c r="AS716">
        <v>16.899999999999999</v>
      </c>
      <c r="AT716">
        <v>0.17399999999999999</v>
      </c>
      <c r="AU716">
        <v>2.2200000000000002</v>
      </c>
      <c r="AV716">
        <v>-10</v>
      </c>
      <c r="AW716">
        <v>-2</v>
      </c>
      <c r="AX716">
        <v>4</v>
      </c>
      <c r="AY716">
        <v>2</v>
      </c>
      <c r="AZ716">
        <v>0.23</v>
      </c>
      <c r="BA716">
        <v>0.03</v>
      </c>
      <c r="BB716">
        <v>2.8</v>
      </c>
      <c r="BC716">
        <v>1.8</v>
      </c>
      <c r="BD716">
        <v>0.3</v>
      </c>
      <c r="BE716">
        <v>16.899999999999999</v>
      </c>
      <c r="BF716">
        <v>-0.05</v>
      </c>
      <c r="BG716">
        <v>-0.02</v>
      </c>
      <c r="BH716">
        <v>1.1000000000000001</v>
      </c>
      <c r="BI716">
        <v>1.4999999999999999E-2</v>
      </c>
      <c r="BJ716">
        <v>0.08</v>
      </c>
      <c r="BK716">
        <v>4.5999999999999996</v>
      </c>
      <c r="BL716">
        <v>42</v>
      </c>
      <c r="BM716">
        <v>0.2</v>
      </c>
      <c r="BN716">
        <v>23.03</v>
      </c>
      <c r="BO716">
        <v>140</v>
      </c>
      <c r="BP716">
        <v>0.6</v>
      </c>
      <c r="BQ716">
        <v>16.21</v>
      </c>
      <c r="BR716">
        <v>60.84</v>
      </c>
      <c r="BS716">
        <v>9.77</v>
      </c>
      <c r="BT716">
        <v>0.81</v>
      </c>
      <c r="BU716">
        <v>6.7</v>
      </c>
      <c r="BV716">
        <v>0.91</v>
      </c>
      <c r="BW716">
        <v>4.68</v>
      </c>
      <c r="BX716">
        <v>0.85</v>
      </c>
      <c r="BY716">
        <v>2.34</v>
      </c>
      <c r="BZ716">
        <v>0.33</v>
      </c>
      <c r="CA716">
        <v>2.27</v>
      </c>
      <c r="CB716">
        <v>0.32</v>
      </c>
    </row>
    <row r="717" spans="1:80" x14ac:dyDescent="0.3">
      <c r="A717" t="s">
        <v>2687</v>
      </c>
      <c r="B717" t="s">
        <v>2688</v>
      </c>
      <c r="C717" s="1" t="str">
        <f>HYPERLINK("http://geochem.nrcan.gc.ca/cdogs/content/bdl/bdl211193_e.htm", "21:1193")</f>
        <v>21:1193</v>
      </c>
      <c r="D717" s="1" t="str">
        <f>HYPERLINK("http://geochem.nrcan.gc.ca/cdogs/content/svy/svy210191_e.htm", "21:0191")</f>
        <v>21:0191</v>
      </c>
      <c r="E717" t="s">
        <v>2682</v>
      </c>
      <c r="F717" t="s">
        <v>2689</v>
      </c>
      <c r="H717">
        <v>56.835825499999999</v>
      </c>
      <c r="I717">
        <v>-106.6605003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25</v>
      </c>
      <c r="M717" t="s">
        <v>112</v>
      </c>
      <c r="N717">
        <v>716</v>
      </c>
      <c r="O717">
        <v>1</v>
      </c>
      <c r="P717">
        <v>105</v>
      </c>
      <c r="Q717">
        <v>1.55</v>
      </c>
      <c r="R717">
        <v>-0.1</v>
      </c>
      <c r="S717">
        <v>0.6</v>
      </c>
      <c r="T717">
        <v>-20</v>
      </c>
      <c r="U717">
        <v>73.400000000000006</v>
      </c>
      <c r="V717">
        <v>1</v>
      </c>
      <c r="W717">
        <v>0.04</v>
      </c>
      <c r="X717">
        <v>0.27</v>
      </c>
      <c r="Y717">
        <v>0.76</v>
      </c>
      <c r="Z717">
        <v>128.9</v>
      </c>
      <c r="AA717">
        <v>4.8</v>
      </c>
      <c r="AB717">
        <v>27.2</v>
      </c>
      <c r="AC717">
        <v>0.43</v>
      </c>
      <c r="AD717">
        <v>29.54</v>
      </c>
      <c r="AE717">
        <v>2.38</v>
      </c>
      <c r="AF717">
        <v>2.2999999999999998</v>
      </c>
      <c r="AG717">
        <v>0.1</v>
      </c>
      <c r="AH717">
        <v>-0.02</v>
      </c>
      <c r="AI717">
        <v>92</v>
      </c>
      <c r="AJ717">
        <v>0.02</v>
      </c>
      <c r="AK717">
        <v>0.03</v>
      </c>
      <c r="AL717">
        <v>59</v>
      </c>
      <c r="AM717">
        <v>3.1</v>
      </c>
      <c r="AN717">
        <v>7.0000000000000007E-2</v>
      </c>
      <c r="AO717">
        <v>351</v>
      </c>
      <c r="AP717">
        <v>1.23</v>
      </c>
      <c r="AQ717">
        <v>8.0000000000000002E-3</v>
      </c>
      <c r="AR717">
        <v>1.1299999999999999</v>
      </c>
      <c r="AS717">
        <v>16.7</v>
      </c>
      <c r="AT717">
        <v>0.185</v>
      </c>
      <c r="AU717">
        <v>2.2000000000000002</v>
      </c>
      <c r="AV717">
        <v>-10</v>
      </c>
      <c r="AW717">
        <v>-2</v>
      </c>
      <c r="AX717">
        <v>4.2</v>
      </c>
      <c r="AY717">
        <v>1</v>
      </c>
      <c r="AZ717">
        <v>0.23</v>
      </c>
      <c r="BA717">
        <v>0.03</v>
      </c>
      <c r="BB717">
        <v>2.7</v>
      </c>
      <c r="BC717">
        <v>1.7</v>
      </c>
      <c r="BD717">
        <v>0.3</v>
      </c>
      <c r="BE717">
        <v>16.5</v>
      </c>
      <c r="BF717">
        <v>-0.05</v>
      </c>
      <c r="BG717">
        <v>-0.02</v>
      </c>
      <c r="BH717">
        <v>1.1000000000000001</v>
      </c>
      <c r="BI717">
        <v>1.4999999999999999E-2</v>
      </c>
      <c r="BJ717">
        <v>0.09</v>
      </c>
      <c r="BK717">
        <v>4.9000000000000004</v>
      </c>
      <c r="BL717">
        <v>42</v>
      </c>
      <c r="BM717">
        <v>0.2</v>
      </c>
      <c r="BN717">
        <v>23.17</v>
      </c>
      <c r="BO717">
        <v>138.1</v>
      </c>
      <c r="BP717">
        <v>0.6</v>
      </c>
      <c r="BQ717">
        <v>15.95</v>
      </c>
      <c r="BR717">
        <v>60.69</v>
      </c>
      <c r="BS717">
        <v>9.65</v>
      </c>
      <c r="BT717">
        <v>0.83</v>
      </c>
      <c r="BU717">
        <v>6.93</v>
      </c>
      <c r="BV717">
        <v>0.9</v>
      </c>
      <c r="BW717">
        <v>4.9000000000000004</v>
      </c>
      <c r="BX717">
        <v>0.9</v>
      </c>
      <c r="BY717">
        <v>2.4700000000000002</v>
      </c>
      <c r="BZ717">
        <v>0.34</v>
      </c>
      <c r="CA717">
        <v>2.33</v>
      </c>
      <c r="CB717">
        <v>0.32</v>
      </c>
    </row>
    <row r="718" spans="1:80" x14ac:dyDescent="0.3">
      <c r="A718" t="s">
        <v>2690</v>
      </c>
      <c r="B718" t="s">
        <v>2691</v>
      </c>
      <c r="C718" s="1" t="str">
        <f>HYPERLINK("http://geochem.nrcan.gc.ca/cdogs/content/bdl/bdl211193_e.htm", "21:1193")</f>
        <v>21:1193</v>
      </c>
      <c r="D718" s="1" t="str">
        <f>HYPERLINK("http://geochem.nrcan.gc.ca/cdogs/content/svy/svy210191_e.htm", "21:0191")</f>
        <v>21:0191</v>
      </c>
      <c r="E718" t="s">
        <v>2692</v>
      </c>
      <c r="F718" t="s">
        <v>2693</v>
      </c>
      <c r="H718">
        <v>56.789324999999998</v>
      </c>
      <c r="I718">
        <v>-106.657921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25</v>
      </c>
      <c r="M718" t="s">
        <v>89</v>
      </c>
      <c r="N718">
        <v>717</v>
      </c>
      <c r="O718">
        <v>1</v>
      </c>
      <c r="P718">
        <v>97</v>
      </c>
      <c r="Q718">
        <v>0.82</v>
      </c>
      <c r="R718">
        <v>1</v>
      </c>
      <c r="S718">
        <v>-0.2</v>
      </c>
      <c r="T718">
        <v>-20</v>
      </c>
      <c r="U718">
        <v>62.3</v>
      </c>
      <c r="V718">
        <v>1.5</v>
      </c>
      <c r="W718">
        <v>0.04</v>
      </c>
      <c r="X718">
        <v>0.16</v>
      </c>
      <c r="Y718">
        <v>0.3</v>
      </c>
      <c r="Z718">
        <v>277.8</v>
      </c>
      <c r="AA718">
        <v>14.8</v>
      </c>
      <c r="AB718">
        <v>36.799999999999997</v>
      </c>
      <c r="AC718">
        <v>0.14000000000000001</v>
      </c>
      <c r="AD718">
        <v>11.19</v>
      </c>
      <c r="AE718">
        <v>21.17</v>
      </c>
      <c r="AF718">
        <v>1.1000000000000001</v>
      </c>
      <c r="AG718">
        <v>0.3</v>
      </c>
      <c r="AH718">
        <v>0.28999999999999998</v>
      </c>
      <c r="AI718">
        <v>66</v>
      </c>
      <c r="AJ718">
        <v>-0.02</v>
      </c>
      <c r="AK718">
        <v>0.01</v>
      </c>
      <c r="AL718">
        <v>122.5</v>
      </c>
      <c r="AM718">
        <v>1.1000000000000001</v>
      </c>
      <c r="AN718">
        <v>0.04</v>
      </c>
      <c r="AO718">
        <v>1460</v>
      </c>
      <c r="AP718">
        <v>1.71</v>
      </c>
      <c r="AQ718">
        <v>7.0000000000000001E-3</v>
      </c>
      <c r="AR718">
        <v>1.05</v>
      </c>
      <c r="AS718">
        <v>9</v>
      </c>
      <c r="AT718">
        <v>0.21199999999999999</v>
      </c>
      <c r="AU718">
        <v>1.65</v>
      </c>
      <c r="AV718">
        <v>-10</v>
      </c>
      <c r="AW718">
        <v>-2</v>
      </c>
      <c r="AX718">
        <v>1.7</v>
      </c>
      <c r="AY718">
        <v>-1</v>
      </c>
      <c r="AZ718">
        <v>0.34</v>
      </c>
      <c r="BA718">
        <v>-0.02</v>
      </c>
      <c r="BB718">
        <v>7</v>
      </c>
      <c r="BC718">
        <v>1.3</v>
      </c>
      <c r="BD718">
        <v>0.6</v>
      </c>
      <c r="BE718">
        <v>9.8000000000000007</v>
      </c>
      <c r="BF718">
        <v>-0.05</v>
      </c>
      <c r="BG718">
        <v>-0.02</v>
      </c>
      <c r="BH718">
        <v>19.5</v>
      </c>
      <c r="BI718">
        <v>1.7000000000000001E-2</v>
      </c>
      <c r="BJ718">
        <v>0.09</v>
      </c>
      <c r="BK718">
        <v>4.4000000000000004</v>
      </c>
      <c r="BL718">
        <v>177</v>
      </c>
      <c r="BM718">
        <v>0.5</v>
      </c>
      <c r="BN718">
        <v>34.06</v>
      </c>
      <c r="BO718">
        <v>106</v>
      </c>
      <c r="BP718">
        <v>14.2</v>
      </c>
      <c r="BQ718">
        <v>26.65</v>
      </c>
      <c r="BR718">
        <v>104.01</v>
      </c>
      <c r="BS718">
        <v>15.03</v>
      </c>
      <c r="BT718">
        <v>1.1499999999999999</v>
      </c>
      <c r="BU718">
        <v>11.26</v>
      </c>
      <c r="BV718">
        <v>1.41</v>
      </c>
      <c r="BW718">
        <v>6.95</v>
      </c>
      <c r="BX718">
        <v>1.29</v>
      </c>
      <c r="BY718">
        <v>3.58</v>
      </c>
      <c r="BZ718">
        <v>0.52</v>
      </c>
      <c r="CA718">
        <v>3.32</v>
      </c>
      <c r="CB718">
        <v>0.46</v>
      </c>
    </row>
    <row r="719" spans="1:80" x14ac:dyDescent="0.3">
      <c r="A719" t="s">
        <v>2694</v>
      </c>
      <c r="B719" t="s">
        <v>2695</v>
      </c>
      <c r="C719" s="1" t="str">
        <f>HYPERLINK("http://geochem.nrcan.gc.ca/cdogs/content/bdl/bdl211193_e.htm", "21:1193")</f>
        <v>21:1193</v>
      </c>
      <c r="D719" s="1" t="str">
        <f>HYPERLINK("http://geochem.nrcan.gc.ca/cdogs/content/svy/svy210191_e.htm", "21:0191")</f>
        <v>21:0191</v>
      </c>
      <c r="E719" t="s">
        <v>2696</v>
      </c>
      <c r="F719" t="s">
        <v>2697</v>
      </c>
      <c r="H719">
        <v>56.814410899999999</v>
      </c>
      <c r="I719">
        <v>-106.7033605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25</v>
      </c>
      <c r="M719" t="s">
        <v>94</v>
      </c>
      <c r="N719">
        <v>718</v>
      </c>
      <c r="O719">
        <v>1</v>
      </c>
      <c r="P719">
        <v>129</v>
      </c>
      <c r="Q719">
        <v>1.1399999999999999</v>
      </c>
      <c r="R719">
        <v>1.6</v>
      </c>
      <c r="S719">
        <v>-0.2</v>
      </c>
      <c r="T719">
        <v>-20</v>
      </c>
      <c r="U719">
        <v>35.9</v>
      </c>
      <c r="V719">
        <v>2.6</v>
      </c>
      <c r="W719">
        <v>7.0000000000000007E-2</v>
      </c>
      <c r="X719">
        <v>0.11</v>
      </c>
      <c r="Y719">
        <v>0.66</v>
      </c>
      <c r="Z719">
        <v>684.9</v>
      </c>
      <c r="AA719">
        <v>30.1</v>
      </c>
      <c r="AB719">
        <v>47.6</v>
      </c>
      <c r="AC719">
        <v>0.28999999999999998</v>
      </c>
      <c r="AD719">
        <v>24.57</v>
      </c>
      <c r="AE719">
        <v>22.65</v>
      </c>
      <c r="AF719">
        <v>2.9</v>
      </c>
      <c r="AG719">
        <v>0.6</v>
      </c>
      <c r="AH719">
        <v>0.19</v>
      </c>
      <c r="AI719">
        <v>57</v>
      </c>
      <c r="AJ719">
        <v>-0.02</v>
      </c>
      <c r="AK719">
        <v>0.03</v>
      </c>
      <c r="AL719">
        <v>297.10000000000002</v>
      </c>
      <c r="AM719">
        <v>2.2000000000000002</v>
      </c>
      <c r="AN719">
        <v>0.06</v>
      </c>
      <c r="AO719">
        <v>764</v>
      </c>
      <c r="AP719">
        <v>6.78</v>
      </c>
      <c r="AQ719">
        <v>5.0000000000000001E-3</v>
      </c>
      <c r="AR719">
        <v>0.88</v>
      </c>
      <c r="AS719">
        <v>19</v>
      </c>
      <c r="AT719">
        <v>5.5E-2</v>
      </c>
      <c r="AU719">
        <v>2.94</v>
      </c>
      <c r="AV719">
        <v>-10</v>
      </c>
      <c r="AW719">
        <v>-2</v>
      </c>
      <c r="AX719">
        <v>5.2</v>
      </c>
      <c r="AY719">
        <v>1</v>
      </c>
      <c r="AZ719">
        <v>0.2</v>
      </c>
      <c r="BA719">
        <v>0.04</v>
      </c>
      <c r="BB719">
        <v>15.5</v>
      </c>
      <c r="BC719">
        <v>1.5</v>
      </c>
      <c r="BD719">
        <v>0.5</v>
      </c>
      <c r="BE719">
        <v>7.8</v>
      </c>
      <c r="BF719">
        <v>-0.05</v>
      </c>
      <c r="BG719">
        <v>0.02</v>
      </c>
      <c r="BH719">
        <v>36.5</v>
      </c>
      <c r="BI719">
        <v>1.7999999999999999E-2</v>
      </c>
      <c r="BJ719">
        <v>0.28000000000000003</v>
      </c>
      <c r="BK719">
        <v>30.5</v>
      </c>
      <c r="BL719">
        <v>197</v>
      </c>
      <c r="BM719">
        <v>0.3</v>
      </c>
      <c r="BN719">
        <v>78.08</v>
      </c>
      <c r="BO719">
        <v>160.30000000000001</v>
      </c>
      <c r="BP719">
        <v>12.5</v>
      </c>
      <c r="BQ719">
        <v>79.319999999999993</v>
      </c>
      <c r="BR719">
        <v>287.45999999999998</v>
      </c>
      <c r="BS719">
        <v>42.77</v>
      </c>
      <c r="BT719">
        <v>2.82</v>
      </c>
      <c r="BU719">
        <v>28.06</v>
      </c>
      <c r="BV719">
        <v>3.5</v>
      </c>
      <c r="BW719">
        <v>17.170000000000002</v>
      </c>
      <c r="BX719">
        <v>2.95</v>
      </c>
      <c r="BY719">
        <v>8.7200000000000006</v>
      </c>
      <c r="BZ719">
        <v>1.2</v>
      </c>
      <c r="CA719">
        <v>8.24</v>
      </c>
      <c r="CB719">
        <v>1.19</v>
      </c>
    </row>
    <row r="720" spans="1:80" x14ac:dyDescent="0.3">
      <c r="A720" t="s">
        <v>2698</v>
      </c>
      <c r="B720" t="s">
        <v>2699</v>
      </c>
      <c r="C720" s="1" t="str">
        <f>HYPERLINK("http://geochem.nrcan.gc.ca/cdogs/content/bdl/bdl211193_e.htm", "21:1193")</f>
        <v>21:1193</v>
      </c>
      <c r="D720" s="1" t="str">
        <f>HYPERLINK("http://geochem.nrcan.gc.ca/cdogs/content/svy/svy210191_e.htm", "21:0191")</f>
        <v>21:0191</v>
      </c>
      <c r="E720" t="s">
        <v>2700</v>
      </c>
      <c r="F720" t="s">
        <v>2701</v>
      </c>
      <c r="H720">
        <v>56.8041415</v>
      </c>
      <c r="I720">
        <v>-106.7333095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25</v>
      </c>
      <c r="M720" t="s">
        <v>99</v>
      </c>
      <c r="N720">
        <v>719</v>
      </c>
      <c r="O720">
        <v>1</v>
      </c>
      <c r="P720">
        <v>142</v>
      </c>
      <c r="Q720">
        <v>0.66</v>
      </c>
      <c r="R720">
        <v>3.7</v>
      </c>
      <c r="S720">
        <v>0.3</v>
      </c>
      <c r="T720">
        <v>-20</v>
      </c>
      <c r="U720">
        <v>26.1</v>
      </c>
      <c r="V720">
        <v>1.5</v>
      </c>
      <c r="W720">
        <v>0.05</v>
      </c>
      <c r="X720">
        <v>0.13</v>
      </c>
      <c r="Y720">
        <v>0.37</v>
      </c>
      <c r="Z720">
        <v>417.9</v>
      </c>
      <c r="AA720">
        <v>14.7</v>
      </c>
      <c r="AB720">
        <v>40.200000000000003</v>
      </c>
      <c r="AC720">
        <v>0.16</v>
      </c>
      <c r="AD720">
        <v>20.329999999999998</v>
      </c>
      <c r="AE720">
        <v>34.18</v>
      </c>
      <c r="AF720">
        <v>2</v>
      </c>
      <c r="AG720">
        <v>0.5</v>
      </c>
      <c r="AH720">
        <v>0.19</v>
      </c>
      <c r="AI720">
        <v>56</v>
      </c>
      <c r="AJ720">
        <v>-0.02</v>
      </c>
      <c r="AK720">
        <v>0.01</v>
      </c>
      <c r="AL720">
        <v>198.3</v>
      </c>
      <c r="AM720">
        <v>1.3</v>
      </c>
      <c r="AN720">
        <v>0.03</v>
      </c>
      <c r="AO720">
        <v>629</v>
      </c>
      <c r="AP720">
        <v>9.59</v>
      </c>
      <c r="AQ720">
        <v>5.0000000000000001E-3</v>
      </c>
      <c r="AR720">
        <v>0.67</v>
      </c>
      <c r="AS720">
        <v>12.9</v>
      </c>
      <c r="AT720">
        <v>0.155</v>
      </c>
      <c r="AU720">
        <v>2.2999999999999998</v>
      </c>
      <c r="AV720">
        <v>11</v>
      </c>
      <c r="AW720">
        <v>-2</v>
      </c>
      <c r="AX720">
        <v>2.1</v>
      </c>
      <c r="AY720">
        <v>1</v>
      </c>
      <c r="AZ720">
        <v>0.22</v>
      </c>
      <c r="BA720">
        <v>-0.02</v>
      </c>
      <c r="BB720">
        <v>11.6</v>
      </c>
      <c r="BC720">
        <v>1.6</v>
      </c>
      <c r="BD720">
        <v>0.4</v>
      </c>
      <c r="BE720">
        <v>8</v>
      </c>
      <c r="BF720">
        <v>-0.05</v>
      </c>
      <c r="BG720">
        <v>0.03</v>
      </c>
      <c r="BH720">
        <v>27.9</v>
      </c>
      <c r="BI720">
        <v>1.2E-2</v>
      </c>
      <c r="BJ720">
        <v>0.1</v>
      </c>
      <c r="BK720">
        <v>17.399999999999999</v>
      </c>
      <c r="BL720">
        <v>198</v>
      </c>
      <c r="BM720">
        <v>0.6</v>
      </c>
      <c r="BN720">
        <v>50.64</v>
      </c>
      <c r="BO720">
        <v>117.2</v>
      </c>
      <c r="BP720">
        <v>13</v>
      </c>
      <c r="BQ720">
        <v>48.73</v>
      </c>
      <c r="BR720">
        <v>180.09</v>
      </c>
      <c r="BS720">
        <v>26.87</v>
      </c>
      <c r="BT720">
        <v>1.71</v>
      </c>
      <c r="BU720">
        <v>18.670000000000002</v>
      </c>
      <c r="BV720">
        <v>2.16</v>
      </c>
      <c r="BW720">
        <v>11.15</v>
      </c>
      <c r="BX720">
        <v>2.0499999999999998</v>
      </c>
      <c r="BY720">
        <v>5.42</v>
      </c>
      <c r="BZ720">
        <v>0.79</v>
      </c>
      <c r="CA720">
        <v>5.28</v>
      </c>
      <c r="CB720">
        <v>0.8</v>
      </c>
    </row>
    <row r="721" spans="1:80" x14ac:dyDescent="0.3">
      <c r="A721" t="s">
        <v>2702</v>
      </c>
      <c r="B721" t="s">
        <v>2703</v>
      </c>
      <c r="C721" s="1" t="str">
        <f>HYPERLINK("http://geochem.nrcan.gc.ca/cdogs/content/bdl/bdl211193_e.htm", "21:1193")</f>
        <v>21:1193</v>
      </c>
      <c r="D721" s="1" t="str">
        <f>HYPERLINK("http://geochem.nrcan.gc.ca/cdogs/content/svy/svy210191_e.htm", "21:0191")</f>
        <v>21:0191</v>
      </c>
      <c r="E721" t="s">
        <v>2704</v>
      </c>
      <c r="F721" t="s">
        <v>2705</v>
      </c>
      <c r="H721">
        <v>56.8451351</v>
      </c>
      <c r="I721">
        <v>-106.77976990000001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25</v>
      </c>
      <c r="M721" t="s">
        <v>104</v>
      </c>
      <c r="N721">
        <v>720</v>
      </c>
      <c r="O721">
        <v>1</v>
      </c>
      <c r="P721">
        <v>29</v>
      </c>
      <c r="Q721">
        <v>0.28999999999999998</v>
      </c>
      <c r="R721">
        <v>-0.1</v>
      </c>
      <c r="S721">
        <v>-0.2</v>
      </c>
      <c r="T721">
        <v>-20</v>
      </c>
      <c r="U721">
        <v>70.099999999999994</v>
      </c>
      <c r="V721">
        <v>-0.1</v>
      </c>
      <c r="W721">
        <v>0.03</v>
      </c>
      <c r="X721">
        <v>0.26</v>
      </c>
      <c r="Y721">
        <v>0.35</v>
      </c>
      <c r="Z721">
        <v>22.4</v>
      </c>
      <c r="AA721">
        <v>2.1</v>
      </c>
      <c r="AB721">
        <v>6.8</v>
      </c>
      <c r="AC721">
        <v>0.2</v>
      </c>
      <c r="AD721">
        <v>5.96</v>
      </c>
      <c r="AE721">
        <v>0.55000000000000004</v>
      </c>
      <c r="AF721">
        <v>0.6</v>
      </c>
      <c r="AG721">
        <v>-0.1</v>
      </c>
      <c r="AH721">
        <v>0.02</v>
      </c>
      <c r="AI721">
        <v>50</v>
      </c>
      <c r="AJ721">
        <v>-0.02</v>
      </c>
      <c r="AK721">
        <v>0.02</v>
      </c>
      <c r="AL721">
        <v>11.4</v>
      </c>
      <c r="AM721">
        <v>0.6</v>
      </c>
      <c r="AN721">
        <v>0.03</v>
      </c>
      <c r="AO721">
        <v>58</v>
      </c>
      <c r="AP721">
        <v>1.1100000000000001</v>
      </c>
      <c r="AQ721">
        <v>1.4E-2</v>
      </c>
      <c r="AR721">
        <v>0.27</v>
      </c>
      <c r="AS721">
        <v>7</v>
      </c>
      <c r="AT721">
        <v>3.4000000000000002E-2</v>
      </c>
      <c r="AU721">
        <v>1.3</v>
      </c>
      <c r="AV721">
        <v>-10</v>
      </c>
      <c r="AW721">
        <v>-2</v>
      </c>
      <c r="AX721">
        <v>1.6</v>
      </c>
      <c r="AY721">
        <v>-1</v>
      </c>
      <c r="AZ721">
        <v>0.28999999999999998</v>
      </c>
      <c r="BA721">
        <v>0.03</v>
      </c>
      <c r="BB721">
        <v>0.9</v>
      </c>
      <c r="BC721">
        <v>0.6</v>
      </c>
      <c r="BD721">
        <v>0.1</v>
      </c>
      <c r="BE721">
        <v>38.4</v>
      </c>
      <c r="BF721">
        <v>-0.05</v>
      </c>
      <c r="BG721">
        <v>-0.02</v>
      </c>
      <c r="BH721">
        <v>1.3</v>
      </c>
      <c r="BI721">
        <v>6.0000000000000001E-3</v>
      </c>
      <c r="BJ721">
        <v>0.03</v>
      </c>
      <c r="BK721">
        <v>0.8</v>
      </c>
      <c r="BL721">
        <v>14</v>
      </c>
      <c r="BM721">
        <v>-0.1</v>
      </c>
      <c r="BN721">
        <v>5.35</v>
      </c>
      <c r="BO721">
        <v>73.3</v>
      </c>
      <c r="BP721">
        <v>1.4</v>
      </c>
      <c r="BQ721">
        <v>2.94</v>
      </c>
      <c r="BR721">
        <v>10.92</v>
      </c>
      <c r="BS721">
        <v>1.65</v>
      </c>
      <c r="BT721">
        <v>0.13</v>
      </c>
      <c r="BU721">
        <v>1.31</v>
      </c>
      <c r="BV721">
        <v>0.16</v>
      </c>
      <c r="BW721">
        <v>1.04</v>
      </c>
      <c r="BX721">
        <v>0.2</v>
      </c>
      <c r="BY721">
        <v>0.57999999999999996</v>
      </c>
      <c r="BZ721">
        <v>0.08</v>
      </c>
      <c r="CA721">
        <v>0.53</v>
      </c>
      <c r="CB721">
        <v>0.08</v>
      </c>
    </row>
    <row r="722" spans="1:80" x14ac:dyDescent="0.3">
      <c r="A722" t="s">
        <v>2706</v>
      </c>
      <c r="B722" t="s">
        <v>2707</v>
      </c>
      <c r="C722" s="1" t="str">
        <f>HYPERLINK("http://geochem.nrcan.gc.ca/cdogs/content/bdl/bdl211193_e.htm", "21:1193")</f>
        <v>21:1193</v>
      </c>
      <c r="D722" s="1" t="str">
        <f>HYPERLINK("http://geochem.nrcan.gc.ca/cdogs/content/svy/svy210191_e.htm", "21:0191")</f>
        <v>21:0191</v>
      </c>
      <c r="E722" t="s">
        <v>2708</v>
      </c>
      <c r="F722" t="s">
        <v>2709</v>
      </c>
      <c r="H722">
        <v>56.871332099999997</v>
      </c>
      <c r="I722">
        <v>-106.83901849999999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25</v>
      </c>
      <c r="M722" t="s">
        <v>117</v>
      </c>
      <c r="N722">
        <v>721</v>
      </c>
      <c r="O722">
        <v>1</v>
      </c>
      <c r="P722">
        <v>142</v>
      </c>
      <c r="Q722">
        <v>0.95</v>
      </c>
      <c r="R722">
        <v>1.6</v>
      </c>
      <c r="S722">
        <v>0.3</v>
      </c>
      <c r="T722">
        <v>-20</v>
      </c>
      <c r="U722">
        <v>53.8</v>
      </c>
      <c r="V722">
        <v>0.8</v>
      </c>
      <c r="W722">
        <v>0.04</v>
      </c>
      <c r="X722">
        <v>0.17</v>
      </c>
      <c r="Y722">
        <v>0.44</v>
      </c>
      <c r="Z722">
        <v>230.1</v>
      </c>
      <c r="AA722">
        <v>16.8</v>
      </c>
      <c r="AB722">
        <v>20.399999999999999</v>
      </c>
      <c r="AC722">
        <v>0.17</v>
      </c>
      <c r="AD722">
        <v>17.5</v>
      </c>
      <c r="AE722">
        <v>17.399999999999999</v>
      </c>
      <c r="AF722">
        <v>1.6</v>
      </c>
      <c r="AG722">
        <v>0.3</v>
      </c>
      <c r="AH722">
        <v>0.18</v>
      </c>
      <c r="AI722">
        <v>75</v>
      </c>
      <c r="AJ722">
        <v>-0.02</v>
      </c>
      <c r="AK722">
        <v>0.02</v>
      </c>
      <c r="AL722">
        <v>114.1</v>
      </c>
      <c r="AM722">
        <v>1.7</v>
      </c>
      <c r="AN722">
        <v>0.04</v>
      </c>
      <c r="AO722">
        <v>1334</v>
      </c>
      <c r="AP722">
        <v>3.36</v>
      </c>
      <c r="AQ722">
        <v>1.4999999999999999E-2</v>
      </c>
      <c r="AR722">
        <v>0.78</v>
      </c>
      <c r="AS722">
        <v>12.7</v>
      </c>
      <c r="AT722">
        <v>0.40300000000000002</v>
      </c>
      <c r="AU722">
        <v>2.35</v>
      </c>
      <c r="AV722">
        <v>-10</v>
      </c>
      <c r="AW722">
        <v>-2</v>
      </c>
      <c r="AX722">
        <v>2.2999999999999998</v>
      </c>
      <c r="AY722">
        <v>3</v>
      </c>
      <c r="AZ722">
        <v>0.39</v>
      </c>
      <c r="BA722">
        <v>0.02</v>
      </c>
      <c r="BB722">
        <v>5.7</v>
      </c>
      <c r="BC722">
        <v>1.7</v>
      </c>
      <c r="BD722">
        <v>0.2</v>
      </c>
      <c r="BE722">
        <v>13.6</v>
      </c>
      <c r="BF722">
        <v>-0.05</v>
      </c>
      <c r="BG722">
        <v>-0.02</v>
      </c>
      <c r="BH722">
        <v>14.3</v>
      </c>
      <c r="BI722">
        <v>1.4999999999999999E-2</v>
      </c>
      <c r="BJ722">
        <v>0.11</v>
      </c>
      <c r="BK722">
        <v>3.2</v>
      </c>
      <c r="BL722">
        <v>81</v>
      </c>
      <c r="BM722">
        <v>0.2</v>
      </c>
      <c r="BN722">
        <v>40.47</v>
      </c>
      <c r="BO722">
        <v>129.5</v>
      </c>
      <c r="BP722">
        <v>9.6</v>
      </c>
      <c r="BQ722">
        <v>26.75</v>
      </c>
      <c r="BR722">
        <v>105.28</v>
      </c>
      <c r="BS722">
        <v>15.46</v>
      </c>
      <c r="BT722">
        <v>1.08</v>
      </c>
      <c r="BU722">
        <v>12.34</v>
      </c>
      <c r="BV722">
        <v>1.47</v>
      </c>
      <c r="BW722">
        <v>8.2200000000000006</v>
      </c>
      <c r="BX722">
        <v>1.5</v>
      </c>
      <c r="BY722">
        <v>4.21</v>
      </c>
      <c r="BZ722">
        <v>0.63</v>
      </c>
      <c r="CA722">
        <v>3.9</v>
      </c>
      <c r="CB722">
        <v>0.59</v>
      </c>
    </row>
    <row r="723" spans="1:80" x14ac:dyDescent="0.3">
      <c r="A723" t="s">
        <v>2710</v>
      </c>
      <c r="B723" t="s">
        <v>2711</v>
      </c>
      <c r="C723" s="1" t="str">
        <f>HYPERLINK("http://geochem.nrcan.gc.ca/cdogs/content/bdl/bdl211193_e.htm", "21:1193")</f>
        <v>21:1193</v>
      </c>
      <c r="D723" s="1" t="str">
        <f>HYPERLINK("http://geochem.nrcan.gc.ca/cdogs/content/svy/svy210191_e.htm", "21:0191")</f>
        <v>21:0191</v>
      </c>
      <c r="E723" t="s">
        <v>2712</v>
      </c>
      <c r="F723" t="s">
        <v>2713</v>
      </c>
      <c r="H723">
        <v>56.901399499999997</v>
      </c>
      <c r="I723">
        <v>-106.9219162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25</v>
      </c>
      <c r="M723" t="s">
        <v>122</v>
      </c>
      <c r="N723">
        <v>722</v>
      </c>
      <c r="O723">
        <v>1</v>
      </c>
      <c r="P723">
        <v>56</v>
      </c>
      <c r="Q723">
        <v>0.52</v>
      </c>
      <c r="R723">
        <v>0.2</v>
      </c>
      <c r="S723">
        <v>-0.2</v>
      </c>
      <c r="T723">
        <v>-20</v>
      </c>
      <c r="U723">
        <v>64.3</v>
      </c>
      <c r="V723">
        <v>0.6</v>
      </c>
      <c r="W723">
        <v>0.03</v>
      </c>
      <c r="X723">
        <v>0.35</v>
      </c>
      <c r="Y723">
        <v>0.45</v>
      </c>
      <c r="Z723">
        <v>68.900000000000006</v>
      </c>
      <c r="AA723">
        <v>5.4</v>
      </c>
      <c r="AB723">
        <v>35.200000000000003</v>
      </c>
      <c r="AC723">
        <v>0.2</v>
      </c>
      <c r="AD723">
        <v>11.49</v>
      </c>
      <c r="AE723">
        <v>5.46</v>
      </c>
      <c r="AF723">
        <v>0.7</v>
      </c>
      <c r="AG723">
        <v>0.1</v>
      </c>
      <c r="AH723">
        <v>0.28000000000000003</v>
      </c>
      <c r="AI723">
        <v>87</v>
      </c>
      <c r="AJ723">
        <v>-0.02</v>
      </c>
      <c r="AK723">
        <v>0.02</v>
      </c>
      <c r="AL723">
        <v>34.4</v>
      </c>
      <c r="AM723">
        <v>0.7</v>
      </c>
      <c r="AN723">
        <v>0.05</v>
      </c>
      <c r="AO723">
        <v>304</v>
      </c>
      <c r="AP723">
        <v>4.1900000000000004</v>
      </c>
      <c r="AQ723">
        <v>1.4999999999999999E-2</v>
      </c>
      <c r="AR723">
        <v>0.67</v>
      </c>
      <c r="AS723">
        <v>15.8</v>
      </c>
      <c r="AT723">
        <v>4.2999999999999997E-2</v>
      </c>
      <c r="AU723">
        <v>1.68</v>
      </c>
      <c r="AV723">
        <v>-10</v>
      </c>
      <c r="AW723">
        <v>-2</v>
      </c>
      <c r="AX723">
        <v>1.7</v>
      </c>
      <c r="AY723">
        <v>1</v>
      </c>
      <c r="AZ723">
        <v>0.43</v>
      </c>
      <c r="BA723">
        <v>0.04</v>
      </c>
      <c r="BB723">
        <v>5.5</v>
      </c>
      <c r="BC723">
        <v>1.4</v>
      </c>
      <c r="BD723">
        <v>0.2</v>
      </c>
      <c r="BE723">
        <v>22.5</v>
      </c>
      <c r="BF723">
        <v>-0.05</v>
      </c>
      <c r="BG723">
        <v>-0.02</v>
      </c>
      <c r="BH723">
        <v>9.3000000000000007</v>
      </c>
      <c r="BI723">
        <v>1.0999999999999999E-2</v>
      </c>
      <c r="BJ723">
        <v>7.0000000000000007E-2</v>
      </c>
      <c r="BK723">
        <v>2.5</v>
      </c>
      <c r="BL723">
        <v>84</v>
      </c>
      <c r="BM723">
        <v>0.1</v>
      </c>
      <c r="BN723">
        <v>17.41</v>
      </c>
      <c r="BO723">
        <v>108.7</v>
      </c>
      <c r="BP723">
        <v>13.2</v>
      </c>
      <c r="BQ723">
        <v>8.35</v>
      </c>
      <c r="BR723">
        <v>32.18</v>
      </c>
      <c r="BS723">
        <v>4.91</v>
      </c>
      <c r="BT723">
        <v>0.44</v>
      </c>
      <c r="BU723">
        <v>4</v>
      </c>
      <c r="BV723">
        <v>0.53</v>
      </c>
      <c r="BW723">
        <v>2.91</v>
      </c>
      <c r="BX723">
        <v>0.59</v>
      </c>
      <c r="BY723">
        <v>1.86</v>
      </c>
      <c r="BZ723">
        <v>0.27</v>
      </c>
      <c r="CA723">
        <v>1.84</v>
      </c>
      <c r="CB723">
        <v>0.26</v>
      </c>
    </row>
    <row r="724" spans="1:80" x14ac:dyDescent="0.3">
      <c r="A724" t="s">
        <v>2714</v>
      </c>
      <c r="B724" t="s">
        <v>2715</v>
      </c>
      <c r="C724" s="1" t="str">
        <f>HYPERLINK("http://geochem.nrcan.gc.ca/cdogs/content/bdl/bdl211193_e.htm", "21:1193")</f>
        <v>21:1193</v>
      </c>
      <c r="D724" s="1" t="str">
        <f>HYPERLINK("http://geochem.nrcan.gc.ca/cdogs/content/svy/svy210191_e.htm", "21:0191")</f>
        <v>21:0191</v>
      </c>
      <c r="E724" t="s">
        <v>2716</v>
      </c>
      <c r="F724" t="s">
        <v>2717</v>
      </c>
      <c r="H724">
        <v>56.936268699999999</v>
      </c>
      <c r="I724">
        <v>-106.9933558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25</v>
      </c>
      <c r="M724" t="s">
        <v>127</v>
      </c>
      <c r="N724">
        <v>723</v>
      </c>
      <c r="O724">
        <v>1</v>
      </c>
      <c r="P724">
        <v>41</v>
      </c>
      <c r="Q724">
        <v>0.63</v>
      </c>
      <c r="R724">
        <v>0.1</v>
      </c>
      <c r="S724">
        <v>-0.2</v>
      </c>
      <c r="T724">
        <v>-20</v>
      </c>
      <c r="U724">
        <v>54.9</v>
      </c>
      <c r="V724">
        <v>0.3</v>
      </c>
      <c r="W724">
        <v>-0.02</v>
      </c>
      <c r="X724">
        <v>0.36</v>
      </c>
      <c r="Y724">
        <v>0.44</v>
      </c>
      <c r="Z724">
        <v>48</v>
      </c>
      <c r="AA724">
        <v>12</v>
      </c>
      <c r="AB724">
        <v>29.6</v>
      </c>
      <c r="AC724">
        <v>0.32</v>
      </c>
      <c r="AD724">
        <v>9.4</v>
      </c>
      <c r="AE724">
        <v>4.1900000000000004</v>
      </c>
      <c r="AF724">
        <v>1.1000000000000001</v>
      </c>
      <c r="AG724">
        <v>-0.1</v>
      </c>
      <c r="AH724">
        <v>0.09</v>
      </c>
      <c r="AI724">
        <v>74</v>
      </c>
      <c r="AJ724">
        <v>-0.02</v>
      </c>
      <c r="AK724">
        <v>0.02</v>
      </c>
      <c r="AL724">
        <v>22.2</v>
      </c>
      <c r="AM724">
        <v>1.6</v>
      </c>
      <c r="AN724">
        <v>0.09</v>
      </c>
      <c r="AO724">
        <v>506</v>
      </c>
      <c r="AP724">
        <v>3.41</v>
      </c>
      <c r="AQ724">
        <v>1.2999999999999999E-2</v>
      </c>
      <c r="AR724">
        <v>0.67</v>
      </c>
      <c r="AS724">
        <v>16.5</v>
      </c>
      <c r="AT724">
        <v>3.5000000000000003E-2</v>
      </c>
      <c r="AU724">
        <v>1.23</v>
      </c>
      <c r="AV724">
        <v>-10</v>
      </c>
      <c r="AW724">
        <v>-2</v>
      </c>
      <c r="AX724">
        <v>2.8</v>
      </c>
      <c r="AY724">
        <v>1</v>
      </c>
      <c r="AZ724">
        <v>0.32</v>
      </c>
      <c r="BA724">
        <v>0.02</v>
      </c>
      <c r="BB724">
        <v>4.0999999999999996</v>
      </c>
      <c r="BC724">
        <v>1.3</v>
      </c>
      <c r="BD724">
        <v>0.3</v>
      </c>
      <c r="BE724">
        <v>15.6</v>
      </c>
      <c r="BF724">
        <v>-0.05</v>
      </c>
      <c r="BG724">
        <v>-0.02</v>
      </c>
      <c r="BH724">
        <v>5.3</v>
      </c>
      <c r="BI724">
        <v>1.7000000000000001E-2</v>
      </c>
      <c r="BJ724">
        <v>0.12</v>
      </c>
      <c r="BK724">
        <v>1.4</v>
      </c>
      <c r="BL724">
        <v>54</v>
      </c>
      <c r="BM724">
        <v>0.1</v>
      </c>
      <c r="BN724">
        <v>11.26</v>
      </c>
      <c r="BO724">
        <v>129.69999999999999</v>
      </c>
      <c r="BP724">
        <v>5</v>
      </c>
      <c r="BQ724">
        <v>5.72</v>
      </c>
      <c r="BR724">
        <v>21.57</v>
      </c>
      <c r="BS724">
        <v>3.38</v>
      </c>
      <c r="BT724">
        <v>0.34</v>
      </c>
      <c r="BU724">
        <v>2.59</v>
      </c>
      <c r="BV724">
        <v>0.35</v>
      </c>
      <c r="BW724">
        <v>1.99</v>
      </c>
      <c r="BX724">
        <v>0.4</v>
      </c>
      <c r="BY724">
        <v>1.23</v>
      </c>
      <c r="BZ724">
        <v>0.17</v>
      </c>
      <c r="CA724">
        <v>1.19</v>
      </c>
      <c r="CB724">
        <v>0.19</v>
      </c>
    </row>
    <row r="725" spans="1:80" x14ac:dyDescent="0.3">
      <c r="A725" t="s">
        <v>2718</v>
      </c>
      <c r="B725" t="s">
        <v>2719</v>
      </c>
      <c r="C725" s="1" t="str">
        <f>HYPERLINK("http://geochem.nrcan.gc.ca/cdogs/content/bdl/bdl211193_e.htm", "21:1193")</f>
        <v>21:1193</v>
      </c>
      <c r="D725" s="1" t="str">
        <f>HYPERLINK("http://geochem.nrcan.gc.ca/cdogs/content/svy/svy210191_e.htm", "21:0191")</f>
        <v>21:0191</v>
      </c>
      <c r="E725" t="s">
        <v>2720</v>
      </c>
      <c r="F725" t="s">
        <v>2721</v>
      </c>
      <c r="H725">
        <v>56.9700062</v>
      </c>
      <c r="I725">
        <v>-107.33534589999999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25</v>
      </c>
      <c r="M725" t="s">
        <v>132</v>
      </c>
      <c r="N725">
        <v>724</v>
      </c>
      <c r="O725">
        <v>1</v>
      </c>
      <c r="P725">
        <v>68</v>
      </c>
      <c r="Q725">
        <v>0.59</v>
      </c>
      <c r="R725">
        <v>0.5</v>
      </c>
      <c r="S725">
        <v>0.3</v>
      </c>
      <c r="T725">
        <v>-20</v>
      </c>
      <c r="U725">
        <v>83.6</v>
      </c>
      <c r="V725">
        <v>0.6</v>
      </c>
      <c r="W725">
        <v>0.04</v>
      </c>
      <c r="X725">
        <v>0.16</v>
      </c>
      <c r="Y725">
        <v>0.53</v>
      </c>
      <c r="Z725">
        <v>44</v>
      </c>
      <c r="AA725">
        <v>14.5</v>
      </c>
      <c r="AB725">
        <v>22.4</v>
      </c>
      <c r="AC725">
        <v>0.33</v>
      </c>
      <c r="AD725">
        <v>9.84</v>
      </c>
      <c r="AE725">
        <v>18.8</v>
      </c>
      <c r="AF725">
        <v>1.2</v>
      </c>
      <c r="AG725">
        <v>0.1</v>
      </c>
      <c r="AH725">
        <v>0.1</v>
      </c>
      <c r="AI725">
        <v>56</v>
      </c>
      <c r="AJ725">
        <v>-0.02</v>
      </c>
      <c r="AK725">
        <v>0.03</v>
      </c>
      <c r="AL725">
        <v>21.4</v>
      </c>
      <c r="AM725">
        <v>2.2999999999999998</v>
      </c>
      <c r="AN725">
        <v>0.06</v>
      </c>
      <c r="AO725">
        <v>1257</v>
      </c>
      <c r="AP725">
        <v>1.64</v>
      </c>
      <c r="AQ725">
        <v>8.9999999999999993E-3</v>
      </c>
      <c r="AR725">
        <v>0.72</v>
      </c>
      <c r="AS725">
        <v>51.7</v>
      </c>
      <c r="AT725">
        <v>0.16800000000000001</v>
      </c>
      <c r="AU725">
        <v>1.71</v>
      </c>
      <c r="AV725">
        <v>-10</v>
      </c>
      <c r="AW725">
        <v>-2</v>
      </c>
      <c r="AX725">
        <v>3.8</v>
      </c>
      <c r="AY725">
        <v>1</v>
      </c>
      <c r="AZ725">
        <v>0.25</v>
      </c>
      <c r="BA725">
        <v>0.03</v>
      </c>
      <c r="BB725">
        <v>3.5</v>
      </c>
      <c r="BC725">
        <v>1.1000000000000001</v>
      </c>
      <c r="BD725">
        <v>0.2</v>
      </c>
      <c r="BE725">
        <v>13.5</v>
      </c>
      <c r="BF725">
        <v>-0.05</v>
      </c>
      <c r="BG725">
        <v>-0.02</v>
      </c>
      <c r="BH725">
        <v>5</v>
      </c>
      <c r="BI725">
        <v>1.6E-2</v>
      </c>
      <c r="BJ725">
        <v>0.16</v>
      </c>
      <c r="BK725">
        <v>1</v>
      </c>
      <c r="BL725">
        <v>51</v>
      </c>
      <c r="BM725">
        <v>0.1</v>
      </c>
      <c r="BN725">
        <v>11.92</v>
      </c>
      <c r="BO725">
        <v>163.4</v>
      </c>
      <c r="BP725">
        <v>5.7</v>
      </c>
      <c r="BQ725">
        <v>5.56</v>
      </c>
      <c r="BR725">
        <v>21.23</v>
      </c>
      <c r="BS725">
        <v>3.61</v>
      </c>
      <c r="BT725">
        <v>0.41</v>
      </c>
      <c r="BU725">
        <v>2.89</v>
      </c>
      <c r="BV725">
        <v>0.38</v>
      </c>
      <c r="BW725">
        <v>2.12</v>
      </c>
      <c r="BX725">
        <v>0.44</v>
      </c>
      <c r="BY725">
        <v>1.31</v>
      </c>
      <c r="BZ725">
        <v>0.2</v>
      </c>
      <c r="CA725">
        <v>1.32</v>
      </c>
      <c r="CB725">
        <v>0.21</v>
      </c>
    </row>
    <row r="726" spans="1:80" x14ac:dyDescent="0.3">
      <c r="A726" t="s">
        <v>2722</v>
      </c>
      <c r="B726" t="s">
        <v>2723</v>
      </c>
      <c r="C726" s="1" t="str">
        <f>HYPERLINK("http://geochem.nrcan.gc.ca/cdogs/content/bdl/bdl211193_e.htm", "21:1193")</f>
        <v>21:1193</v>
      </c>
      <c r="D726" s="1" t="str">
        <f>HYPERLINK("http://geochem.nrcan.gc.ca/cdogs/content/svy/svy210191_e.htm", "21:0191")</f>
        <v>21:0191</v>
      </c>
      <c r="E726" t="s">
        <v>2724</v>
      </c>
      <c r="F726" t="s">
        <v>2725</v>
      </c>
      <c r="H726">
        <v>56.9874315</v>
      </c>
      <c r="I726">
        <v>-107.5507626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25</v>
      </c>
      <c r="M726" t="s">
        <v>142</v>
      </c>
      <c r="N726">
        <v>725</v>
      </c>
      <c r="O726">
        <v>1</v>
      </c>
      <c r="P726">
        <v>61</v>
      </c>
      <c r="Q726">
        <v>0.31</v>
      </c>
      <c r="R726">
        <v>0.2</v>
      </c>
      <c r="S726">
        <v>-0.2</v>
      </c>
      <c r="T726">
        <v>-20</v>
      </c>
      <c r="U726">
        <v>110.4</v>
      </c>
      <c r="V726">
        <v>0.3</v>
      </c>
      <c r="W726">
        <v>0.04</v>
      </c>
      <c r="X726">
        <v>0.61</v>
      </c>
      <c r="Y726">
        <v>0.71</v>
      </c>
      <c r="Z726">
        <v>13.8</v>
      </c>
      <c r="AA726">
        <v>4.2</v>
      </c>
      <c r="AB726">
        <v>27.3</v>
      </c>
      <c r="AC726">
        <v>0.26</v>
      </c>
      <c r="AD726">
        <v>7.32</v>
      </c>
      <c r="AE726">
        <v>3.24</v>
      </c>
      <c r="AF726">
        <v>0.8</v>
      </c>
      <c r="AG726">
        <v>-0.1</v>
      </c>
      <c r="AH726">
        <v>0.17</v>
      </c>
      <c r="AI726">
        <v>87</v>
      </c>
      <c r="AJ726">
        <v>-0.02</v>
      </c>
      <c r="AK726">
        <v>0.02</v>
      </c>
      <c r="AL726">
        <v>6.3</v>
      </c>
      <c r="AM726">
        <v>1.1000000000000001</v>
      </c>
      <c r="AN726">
        <v>0.08</v>
      </c>
      <c r="AO726">
        <v>464</v>
      </c>
      <c r="AP726">
        <v>1.06</v>
      </c>
      <c r="AQ726">
        <v>1.2999999999999999E-2</v>
      </c>
      <c r="AR726">
        <v>0.41</v>
      </c>
      <c r="AS726">
        <v>13.6</v>
      </c>
      <c r="AT726">
        <v>6.3E-2</v>
      </c>
      <c r="AU726">
        <v>2.0299999999999998</v>
      </c>
      <c r="AV726">
        <v>-10</v>
      </c>
      <c r="AW726">
        <v>-2</v>
      </c>
      <c r="AX726">
        <v>2.2000000000000002</v>
      </c>
      <c r="AY726">
        <v>2</v>
      </c>
      <c r="AZ726">
        <v>0.43</v>
      </c>
      <c r="BA726">
        <v>0.05</v>
      </c>
      <c r="BB726">
        <v>1.6</v>
      </c>
      <c r="BC726">
        <v>1.8</v>
      </c>
      <c r="BD726">
        <v>0.2</v>
      </c>
      <c r="BE726">
        <v>31</v>
      </c>
      <c r="BF726">
        <v>-0.05</v>
      </c>
      <c r="BG726">
        <v>-0.02</v>
      </c>
      <c r="BH726">
        <v>2.2999999999999998</v>
      </c>
      <c r="BI726">
        <v>0.01</v>
      </c>
      <c r="BJ726">
        <v>0.06</v>
      </c>
      <c r="BK726">
        <v>1.3</v>
      </c>
      <c r="BL726">
        <v>23</v>
      </c>
      <c r="BM726">
        <v>0.2</v>
      </c>
      <c r="BN726">
        <v>4.17</v>
      </c>
      <c r="BO726">
        <v>137.4</v>
      </c>
      <c r="BP726">
        <v>7.5</v>
      </c>
      <c r="BQ726">
        <v>1.58</v>
      </c>
      <c r="BR726">
        <v>6.26</v>
      </c>
      <c r="BS726">
        <v>1.17</v>
      </c>
      <c r="BT726">
        <v>0.2</v>
      </c>
      <c r="BU726">
        <v>0.93</v>
      </c>
      <c r="BV726">
        <v>0.13</v>
      </c>
      <c r="BW726">
        <v>0.75</v>
      </c>
      <c r="BX726">
        <v>0.16</v>
      </c>
      <c r="BY726">
        <v>0.44</v>
      </c>
      <c r="BZ726">
        <v>0.06</v>
      </c>
      <c r="CA726">
        <v>0.44</v>
      </c>
      <c r="CB726">
        <v>0.06</v>
      </c>
    </row>
    <row r="727" spans="1:80" x14ac:dyDescent="0.3">
      <c r="A727" t="s">
        <v>2726</v>
      </c>
      <c r="B727" t="s">
        <v>2727</v>
      </c>
      <c r="C727" s="1" t="str">
        <f>HYPERLINK("http://geochem.nrcan.gc.ca/cdogs/content/bdl/bdl211193_e.htm", "21:1193")</f>
        <v>21:1193</v>
      </c>
      <c r="D727" s="1" t="str">
        <f>HYPERLINK("http://geochem.nrcan.gc.ca/cdogs/content/svy/svy210191_e.htm", "21:0191")</f>
        <v>21:0191</v>
      </c>
      <c r="E727" t="s">
        <v>2728</v>
      </c>
      <c r="F727" t="s">
        <v>2729</v>
      </c>
      <c r="H727">
        <v>56.968214500000002</v>
      </c>
      <c r="I727">
        <v>-107.5828683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25</v>
      </c>
      <c r="M727" t="s">
        <v>147</v>
      </c>
      <c r="N727">
        <v>726</v>
      </c>
      <c r="O727">
        <v>1</v>
      </c>
      <c r="P727">
        <v>33</v>
      </c>
      <c r="Q727">
        <v>0.25</v>
      </c>
      <c r="R727">
        <v>-0.1</v>
      </c>
      <c r="S727">
        <v>-0.2</v>
      </c>
      <c r="T727">
        <v>-20</v>
      </c>
      <c r="U727">
        <v>79.900000000000006</v>
      </c>
      <c r="V727">
        <v>0.2</v>
      </c>
      <c r="W727">
        <v>0.02</v>
      </c>
      <c r="X727">
        <v>0.74</v>
      </c>
      <c r="Y727">
        <v>0.79</v>
      </c>
      <c r="Z727">
        <v>16.7</v>
      </c>
      <c r="AA727">
        <v>4</v>
      </c>
      <c r="AB727">
        <v>8.8000000000000007</v>
      </c>
      <c r="AC727">
        <v>0.17</v>
      </c>
      <c r="AD727">
        <v>5.26</v>
      </c>
      <c r="AE727">
        <v>1.78</v>
      </c>
      <c r="AF727">
        <v>0.6</v>
      </c>
      <c r="AG727">
        <v>-0.1</v>
      </c>
      <c r="AH727">
        <v>0.06</v>
      </c>
      <c r="AI727">
        <v>77</v>
      </c>
      <c r="AJ727">
        <v>-0.02</v>
      </c>
      <c r="AK727">
        <v>0.02</v>
      </c>
      <c r="AL727">
        <v>8.5</v>
      </c>
      <c r="AM727">
        <v>1.1000000000000001</v>
      </c>
      <c r="AN727">
        <v>0.08</v>
      </c>
      <c r="AO727">
        <v>688</v>
      </c>
      <c r="AP727">
        <v>2.39</v>
      </c>
      <c r="AQ727">
        <v>7.0000000000000001E-3</v>
      </c>
      <c r="AR727">
        <v>0.32</v>
      </c>
      <c r="AS727">
        <v>6.6</v>
      </c>
      <c r="AT727">
        <v>3.6999999999999998E-2</v>
      </c>
      <c r="AU727">
        <v>1.93</v>
      </c>
      <c r="AV727">
        <v>-10</v>
      </c>
      <c r="AW727">
        <v>-2</v>
      </c>
      <c r="AX727">
        <v>1.7</v>
      </c>
      <c r="AY727">
        <v>2</v>
      </c>
      <c r="AZ727">
        <v>0.28999999999999998</v>
      </c>
      <c r="BA727">
        <v>0.05</v>
      </c>
      <c r="BB727">
        <v>0.8</v>
      </c>
      <c r="BC727">
        <v>1.2</v>
      </c>
      <c r="BD727">
        <v>0.1</v>
      </c>
      <c r="BE727">
        <v>35.5</v>
      </c>
      <c r="BF727">
        <v>-0.05</v>
      </c>
      <c r="BG727">
        <v>-0.02</v>
      </c>
      <c r="BH727">
        <v>1.6</v>
      </c>
      <c r="BI727">
        <v>7.0000000000000001E-3</v>
      </c>
      <c r="BJ727">
        <v>0.11</v>
      </c>
      <c r="BK727">
        <v>1.5</v>
      </c>
      <c r="BL727">
        <v>8</v>
      </c>
      <c r="BM727">
        <v>-0.1</v>
      </c>
      <c r="BN727">
        <v>3.49</v>
      </c>
      <c r="BO727">
        <v>126</v>
      </c>
      <c r="BP727">
        <v>2.5</v>
      </c>
      <c r="BQ727">
        <v>2.1800000000000002</v>
      </c>
      <c r="BR727">
        <v>8.6199999999999992</v>
      </c>
      <c r="BS727">
        <v>1.34</v>
      </c>
      <c r="BT727">
        <v>0.12</v>
      </c>
      <c r="BU727">
        <v>0.88</v>
      </c>
      <c r="BV727">
        <v>0.11</v>
      </c>
      <c r="BW727">
        <v>0.66</v>
      </c>
      <c r="BX727">
        <v>0.11</v>
      </c>
      <c r="BY727">
        <v>0.3</v>
      </c>
      <c r="BZ727">
        <v>0.05</v>
      </c>
      <c r="CA727">
        <v>0.28999999999999998</v>
      </c>
      <c r="CB727">
        <v>0.04</v>
      </c>
    </row>
    <row r="728" spans="1:80" x14ac:dyDescent="0.3">
      <c r="A728" t="s">
        <v>2730</v>
      </c>
      <c r="B728" t="s">
        <v>2731</v>
      </c>
      <c r="C728" s="1" t="str">
        <f>HYPERLINK("http://geochem.nrcan.gc.ca/cdogs/content/bdl/bdl211193_e.htm", "21:1193")</f>
        <v>21:1193</v>
      </c>
      <c r="D728" s="1" t="str">
        <f>HYPERLINK("http://geochem.nrcan.gc.ca/cdogs/content/svy/svy210191_e.htm", "21:0191")</f>
        <v>21:0191</v>
      </c>
      <c r="E728" t="s">
        <v>2732</v>
      </c>
      <c r="F728" t="s">
        <v>2733</v>
      </c>
      <c r="H728">
        <v>56.9994084</v>
      </c>
      <c r="I728">
        <v>-107.60374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25</v>
      </c>
      <c r="M728" t="s">
        <v>152</v>
      </c>
      <c r="N728">
        <v>727</v>
      </c>
      <c r="O728">
        <v>1</v>
      </c>
      <c r="P728">
        <v>16</v>
      </c>
      <c r="Q728">
        <v>0.2</v>
      </c>
      <c r="R728">
        <v>0.9</v>
      </c>
      <c r="S728">
        <v>-0.2</v>
      </c>
      <c r="T728">
        <v>-20</v>
      </c>
      <c r="U728">
        <v>20.9</v>
      </c>
      <c r="V728">
        <v>0.3</v>
      </c>
      <c r="W728">
        <v>0.03</v>
      </c>
      <c r="X728">
        <v>0.05</v>
      </c>
      <c r="Y728">
        <v>0.11</v>
      </c>
      <c r="Z728">
        <v>21.6</v>
      </c>
      <c r="AA728">
        <v>3.8</v>
      </c>
      <c r="AB728">
        <v>21.8</v>
      </c>
      <c r="AC728">
        <v>0.12</v>
      </c>
      <c r="AD728">
        <v>3.3</v>
      </c>
      <c r="AE728">
        <v>4.1500000000000004</v>
      </c>
      <c r="AF728">
        <v>0.4</v>
      </c>
      <c r="AG728">
        <v>-0.1</v>
      </c>
      <c r="AH728">
        <v>7.0000000000000007E-2</v>
      </c>
      <c r="AI728">
        <v>34</v>
      </c>
      <c r="AJ728">
        <v>-0.02</v>
      </c>
      <c r="AK728">
        <v>0.01</v>
      </c>
      <c r="AL728">
        <v>10</v>
      </c>
      <c r="AM728">
        <v>1.1000000000000001</v>
      </c>
      <c r="AN728">
        <v>0.02</v>
      </c>
      <c r="AO728">
        <v>91</v>
      </c>
      <c r="AP728">
        <v>0.5</v>
      </c>
      <c r="AQ728">
        <v>2E-3</v>
      </c>
      <c r="AR728">
        <v>0.25</v>
      </c>
      <c r="AS728">
        <v>11.7</v>
      </c>
      <c r="AT728">
        <v>3.6999999999999998E-2</v>
      </c>
      <c r="AU728">
        <v>1.35</v>
      </c>
      <c r="AV728">
        <v>-10</v>
      </c>
      <c r="AW728">
        <v>-2</v>
      </c>
      <c r="AX728">
        <v>1.4</v>
      </c>
      <c r="AY728">
        <v>-1</v>
      </c>
      <c r="AZ728">
        <v>0.18</v>
      </c>
      <c r="BA728">
        <v>-0.02</v>
      </c>
      <c r="BB728">
        <v>1.6</v>
      </c>
      <c r="BC728">
        <v>0.2</v>
      </c>
      <c r="BD728">
        <v>-0.1</v>
      </c>
      <c r="BE728">
        <v>4.2</v>
      </c>
      <c r="BF728">
        <v>-0.05</v>
      </c>
      <c r="BG728">
        <v>-0.02</v>
      </c>
      <c r="BH728">
        <v>3.4</v>
      </c>
      <c r="BI728">
        <v>8.0000000000000002E-3</v>
      </c>
      <c r="BJ728">
        <v>0.03</v>
      </c>
      <c r="BK728">
        <v>0.9</v>
      </c>
      <c r="BL728">
        <v>26</v>
      </c>
      <c r="BM728">
        <v>0.3</v>
      </c>
      <c r="BN728">
        <v>5.78</v>
      </c>
      <c r="BO728">
        <v>25.2</v>
      </c>
      <c r="BP728">
        <v>4.7</v>
      </c>
      <c r="BQ728">
        <v>2.56</v>
      </c>
      <c r="BR728">
        <v>10.36</v>
      </c>
      <c r="BS728">
        <v>1.65</v>
      </c>
      <c r="BT728">
        <v>0.33</v>
      </c>
      <c r="BU728">
        <v>1.47</v>
      </c>
      <c r="BV728">
        <v>0.19</v>
      </c>
      <c r="BW728">
        <v>1.03</v>
      </c>
      <c r="BX728">
        <v>0.2</v>
      </c>
      <c r="BY728">
        <v>0.59</v>
      </c>
      <c r="BZ728">
        <v>0.09</v>
      </c>
      <c r="CA728">
        <v>0.61</v>
      </c>
      <c r="CB728">
        <v>0.09</v>
      </c>
    </row>
    <row r="729" spans="1:80" x14ac:dyDescent="0.3">
      <c r="A729" t="s">
        <v>2734</v>
      </c>
      <c r="B729" t="s">
        <v>2735</v>
      </c>
      <c r="C729" s="1" t="str">
        <f>HYPERLINK("http://geochem.nrcan.gc.ca/cdogs/content/bdl/bdl211193_e.htm", "21:1193")</f>
        <v>21:1193</v>
      </c>
      <c r="D729" s="1" t="str">
        <f>HYPERLINK("http://geochem.nrcan.gc.ca/cdogs/content/svy/svy210191_e.htm", "21:0191")</f>
        <v>21:0191</v>
      </c>
      <c r="E729" t="s">
        <v>2736</v>
      </c>
      <c r="F729" t="s">
        <v>2737</v>
      </c>
      <c r="H729">
        <v>56.989226000000002</v>
      </c>
      <c r="I729">
        <v>-107.6440422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25</v>
      </c>
      <c r="M729" t="s">
        <v>157</v>
      </c>
      <c r="N729">
        <v>728</v>
      </c>
      <c r="O729">
        <v>1</v>
      </c>
      <c r="P729">
        <v>69</v>
      </c>
      <c r="Q729">
        <v>0.62</v>
      </c>
      <c r="R729">
        <v>0.3</v>
      </c>
      <c r="S729">
        <v>-0.2</v>
      </c>
      <c r="T729">
        <v>-20</v>
      </c>
      <c r="U729">
        <v>92.2</v>
      </c>
      <c r="V729">
        <v>0.5</v>
      </c>
      <c r="W729">
        <v>7.0000000000000007E-2</v>
      </c>
      <c r="X729">
        <v>0.34</v>
      </c>
      <c r="Y729">
        <v>0.74</v>
      </c>
      <c r="Z729">
        <v>17.600000000000001</v>
      </c>
      <c r="AA729">
        <v>4.5</v>
      </c>
      <c r="AB729">
        <v>24.6</v>
      </c>
      <c r="AC729">
        <v>0.4</v>
      </c>
      <c r="AD729">
        <v>14</v>
      </c>
      <c r="AE729">
        <v>1.77</v>
      </c>
      <c r="AF729">
        <v>1.4</v>
      </c>
      <c r="AG729">
        <v>-0.1</v>
      </c>
      <c r="AH729">
        <v>-0.02</v>
      </c>
      <c r="AI729">
        <v>71</v>
      </c>
      <c r="AJ729">
        <v>-0.02</v>
      </c>
      <c r="AK729">
        <v>0.03</v>
      </c>
      <c r="AL729">
        <v>8</v>
      </c>
      <c r="AM729">
        <v>2.2000000000000002</v>
      </c>
      <c r="AN729">
        <v>7.0000000000000007E-2</v>
      </c>
      <c r="AO729">
        <v>352</v>
      </c>
      <c r="AP729">
        <v>0.67</v>
      </c>
      <c r="AQ729">
        <v>1.4E-2</v>
      </c>
      <c r="AR729">
        <v>0.7</v>
      </c>
      <c r="AS729">
        <v>13.8</v>
      </c>
      <c r="AT729">
        <v>0.10199999999999999</v>
      </c>
      <c r="AU729">
        <v>2.0499999999999998</v>
      </c>
      <c r="AV729">
        <v>-10</v>
      </c>
      <c r="AW729">
        <v>-2</v>
      </c>
      <c r="AX729">
        <v>3.4</v>
      </c>
      <c r="AY729">
        <v>2</v>
      </c>
      <c r="AZ729">
        <v>0.34</v>
      </c>
      <c r="BA729">
        <v>0.06</v>
      </c>
      <c r="BB729">
        <v>1</v>
      </c>
      <c r="BC729">
        <v>1.6</v>
      </c>
      <c r="BD729">
        <v>0.2</v>
      </c>
      <c r="BE729">
        <v>29.2</v>
      </c>
      <c r="BF729">
        <v>-0.05</v>
      </c>
      <c r="BG729">
        <v>-0.02</v>
      </c>
      <c r="BH729">
        <v>0.3</v>
      </c>
      <c r="BI729">
        <v>0.01</v>
      </c>
      <c r="BJ729">
        <v>0.08</v>
      </c>
      <c r="BK729">
        <v>0.9</v>
      </c>
      <c r="BL729">
        <v>28</v>
      </c>
      <c r="BM729">
        <v>0.2</v>
      </c>
      <c r="BN729">
        <v>6.19</v>
      </c>
      <c r="BO729">
        <v>169.2</v>
      </c>
      <c r="BP729">
        <v>1</v>
      </c>
      <c r="BQ729">
        <v>2.11</v>
      </c>
      <c r="BR729">
        <v>8.67</v>
      </c>
      <c r="BS729">
        <v>1.48</v>
      </c>
      <c r="BT729">
        <v>0.35</v>
      </c>
      <c r="BU729">
        <v>1.58</v>
      </c>
      <c r="BV729">
        <v>0.2</v>
      </c>
      <c r="BW729">
        <v>1.23</v>
      </c>
      <c r="BX729">
        <v>0.23</v>
      </c>
      <c r="BY729">
        <v>0.7</v>
      </c>
      <c r="BZ729">
        <v>0.1</v>
      </c>
      <c r="CA729">
        <v>0.68</v>
      </c>
      <c r="CB729">
        <v>0.09</v>
      </c>
    </row>
    <row r="730" spans="1:80" x14ac:dyDescent="0.3">
      <c r="A730" t="s">
        <v>2738</v>
      </c>
      <c r="B730" t="s">
        <v>2739</v>
      </c>
      <c r="C730" s="1" t="str">
        <f>HYPERLINK("http://geochem.nrcan.gc.ca/cdogs/content/bdl/bdl211193_e.htm", "21:1193")</f>
        <v>21:1193</v>
      </c>
      <c r="D730" s="1" t="str">
        <f>HYPERLINK("http://geochem.nrcan.gc.ca/cdogs/content/svy/svy210191_e.htm", "21:0191")</f>
        <v>21:0191</v>
      </c>
      <c r="E730" t="s">
        <v>2740</v>
      </c>
      <c r="F730" t="s">
        <v>2741</v>
      </c>
      <c r="H730">
        <v>56.973240199999999</v>
      </c>
      <c r="I730">
        <v>-107.6315359</v>
      </c>
      <c r="J730" s="1" t="str">
        <f>HYPERLINK("http://geochem.nrcan.gc.ca/cdogs/content/kwd/kwd020027_e.htm", "NGR lake sediment grab sample")</f>
        <v>NGR lake sediment grab sample</v>
      </c>
      <c r="K730" s="1" t="str">
        <f>HYPERLINK("http://geochem.nrcan.gc.ca/cdogs/content/kwd/kwd080006_e.htm", "&lt;177 micron (NGR)")</f>
        <v>&lt;177 micron (NGR)</v>
      </c>
      <c r="L730">
        <v>25</v>
      </c>
      <c r="M730" t="s">
        <v>162</v>
      </c>
      <c r="N730">
        <v>729</v>
      </c>
      <c r="O730">
        <v>1</v>
      </c>
      <c r="P730">
        <v>45</v>
      </c>
      <c r="Q730">
        <v>0.47</v>
      </c>
      <c r="R730">
        <v>1.4</v>
      </c>
      <c r="S730">
        <v>0.3</v>
      </c>
      <c r="T730">
        <v>-20</v>
      </c>
      <c r="U730">
        <v>61.5</v>
      </c>
      <c r="V730">
        <v>4</v>
      </c>
      <c r="W730">
        <v>0.11</v>
      </c>
      <c r="X730">
        <v>0.55000000000000004</v>
      </c>
      <c r="Y730">
        <v>0.57999999999999996</v>
      </c>
      <c r="Z730">
        <v>113.6</v>
      </c>
      <c r="AA730">
        <v>6.2</v>
      </c>
      <c r="AB730">
        <v>83.1</v>
      </c>
      <c r="AC730">
        <v>0.13</v>
      </c>
      <c r="AD730">
        <v>12.8</v>
      </c>
      <c r="AE730">
        <v>2.88</v>
      </c>
      <c r="AF730">
        <v>1.2</v>
      </c>
      <c r="AG730">
        <v>0.7</v>
      </c>
      <c r="AH730">
        <v>0.57999999999999996</v>
      </c>
      <c r="AI730">
        <v>111</v>
      </c>
      <c r="AJ730">
        <v>-0.02</v>
      </c>
      <c r="AK730">
        <v>0.02</v>
      </c>
      <c r="AL730">
        <v>55.8</v>
      </c>
      <c r="AM730">
        <v>0.9</v>
      </c>
      <c r="AN730">
        <v>0.08</v>
      </c>
      <c r="AO730">
        <v>282</v>
      </c>
      <c r="AP730">
        <v>2.2799999999999998</v>
      </c>
      <c r="AQ730">
        <v>1.4999999999999999E-2</v>
      </c>
      <c r="AR730">
        <v>1.02</v>
      </c>
      <c r="AS730">
        <v>30.9</v>
      </c>
      <c r="AT730">
        <v>3.3000000000000002E-2</v>
      </c>
      <c r="AU730">
        <v>2.63</v>
      </c>
      <c r="AV730">
        <v>-10</v>
      </c>
      <c r="AW730">
        <v>-2</v>
      </c>
      <c r="AX730">
        <v>1.3</v>
      </c>
      <c r="AY730">
        <v>5</v>
      </c>
      <c r="AZ730">
        <v>0.96</v>
      </c>
      <c r="BA730">
        <v>0.05</v>
      </c>
      <c r="BB730">
        <v>4.7</v>
      </c>
      <c r="BC730">
        <v>1.9</v>
      </c>
      <c r="BD730">
        <v>0.3</v>
      </c>
      <c r="BE730">
        <v>40.299999999999997</v>
      </c>
      <c r="BF730">
        <v>-0.05</v>
      </c>
      <c r="BG730">
        <v>-0.02</v>
      </c>
      <c r="BH730">
        <v>5.2</v>
      </c>
      <c r="BI730">
        <v>2.5999999999999999E-2</v>
      </c>
      <c r="BJ730">
        <v>7.0000000000000007E-2</v>
      </c>
      <c r="BK730">
        <v>2.6</v>
      </c>
      <c r="BL730">
        <v>247</v>
      </c>
      <c r="BM730">
        <v>3.3</v>
      </c>
      <c r="BN730">
        <v>38.08</v>
      </c>
      <c r="BO730">
        <v>98</v>
      </c>
      <c r="BP730">
        <v>33.6</v>
      </c>
      <c r="BQ730">
        <v>13.66</v>
      </c>
      <c r="BR730">
        <v>58.71</v>
      </c>
      <c r="BS730">
        <v>9.18</v>
      </c>
      <c r="BT730">
        <v>1.71</v>
      </c>
      <c r="BU730">
        <v>8.4</v>
      </c>
      <c r="BV730">
        <v>1.1100000000000001</v>
      </c>
      <c r="BW730">
        <v>6.06</v>
      </c>
      <c r="BX730">
        <v>1.21</v>
      </c>
      <c r="BY730">
        <v>3.46</v>
      </c>
      <c r="BZ730">
        <v>0.5</v>
      </c>
      <c r="CA730">
        <v>3.2</v>
      </c>
      <c r="CB730">
        <v>0.52</v>
      </c>
    </row>
    <row r="731" spans="1:80" x14ac:dyDescent="0.3">
      <c r="A731" t="s">
        <v>2742</v>
      </c>
      <c r="B731" t="s">
        <v>2743</v>
      </c>
      <c r="C731" s="1" t="str">
        <f>HYPERLINK("http://geochem.nrcan.gc.ca/cdogs/content/bdl/bdl211193_e.htm", "21:1193")</f>
        <v>21:1193</v>
      </c>
      <c r="D731" s="1" t="str">
        <f>HYPERLINK("http://geochem.nrcan.gc.ca/cdogs/content/svy/svy210191_e.htm", "21:0191")</f>
        <v>21:0191</v>
      </c>
      <c r="E731" t="s">
        <v>2744</v>
      </c>
      <c r="F731" t="s">
        <v>2745</v>
      </c>
      <c r="H731">
        <v>56.997186200000002</v>
      </c>
      <c r="I731">
        <v>-107.7349364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25</v>
      </c>
      <c r="M731" t="s">
        <v>167</v>
      </c>
      <c r="N731">
        <v>730</v>
      </c>
      <c r="O731">
        <v>1</v>
      </c>
      <c r="P731">
        <v>124</v>
      </c>
      <c r="Q731">
        <v>0.63</v>
      </c>
      <c r="R731">
        <v>30.7</v>
      </c>
      <c r="S731">
        <v>-0.2</v>
      </c>
      <c r="T731">
        <v>-20</v>
      </c>
      <c r="U731">
        <v>327.7</v>
      </c>
      <c r="V731">
        <v>0.9</v>
      </c>
      <c r="W731">
        <v>0.09</v>
      </c>
      <c r="X731">
        <v>0.2</v>
      </c>
      <c r="Y731">
        <v>0.64</v>
      </c>
      <c r="Z731">
        <v>111.6</v>
      </c>
      <c r="AA731">
        <v>21.8</v>
      </c>
      <c r="AB731">
        <v>24.8</v>
      </c>
      <c r="AC731">
        <v>0.19</v>
      </c>
      <c r="AD731">
        <v>20.75</v>
      </c>
      <c r="AE731">
        <v>24.14</v>
      </c>
      <c r="AF731">
        <v>1</v>
      </c>
      <c r="AG731">
        <v>0.4</v>
      </c>
      <c r="AH731">
        <v>0.17</v>
      </c>
      <c r="AI731">
        <v>46</v>
      </c>
      <c r="AJ731">
        <v>-0.02</v>
      </c>
      <c r="AK731">
        <v>0.03</v>
      </c>
      <c r="AL731">
        <v>52.4</v>
      </c>
      <c r="AM731">
        <v>1.7</v>
      </c>
      <c r="AN731">
        <v>0.06</v>
      </c>
      <c r="AO731">
        <v>7940</v>
      </c>
      <c r="AP731">
        <v>5.19</v>
      </c>
      <c r="AQ731">
        <v>0.01</v>
      </c>
      <c r="AR731">
        <v>0.25</v>
      </c>
      <c r="AS731">
        <v>67.400000000000006</v>
      </c>
      <c r="AT731">
        <v>0.26400000000000001</v>
      </c>
      <c r="AU731">
        <v>2.46</v>
      </c>
      <c r="AV731">
        <v>-10</v>
      </c>
      <c r="AW731">
        <v>2</v>
      </c>
      <c r="AX731">
        <v>2.2000000000000002</v>
      </c>
      <c r="AY731">
        <v>2</v>
      </c>
      <c r="AZ731">
        <v>0.19</v>
      </c>
      <c r="BA731">
        <v>-0.02</v>
      </c>
      <c r="BB731">
        <v>5.9</v>
      </c>
      <c r="BC731">
        <v>2</v>
      </c>
      <c r="BD731">
        <v>0.2</v>
      </c>
      <c r="BE731">
        <v>14.6</v>
      </c>
      <c r="BF731">
        <v>-0.05</v>
      </c>
      <c r="BG731">
        <v>0.03</v>
      </c>
      <c r="BH731">
        <v>8.4</v>
      </c>
      <c r="BI731">
        <v>1.2E-2</v>
      </c>
      <c r="BJ731">
        <v>0.13</v>
      </c>
      <c r="BK731">
        <v>6.9</v>
      </c>
      <c r="BL731">
        <v>80</v>
      </c>
      <c r="BM731">
        <v>0.6</v>
      </c>
      <c r="BN731">
        <v>21.83</v>
      </c>
      <c r="BO731">
        <v>122.6</v>
      </c>
      <c r="BP731">
        <v>6.6</v>
      </c>
      <c r="BQ731">
        <v>13.65</v>
      </c>
      <c r="BR731">
        <v>52.64</v>
      </c>
      <c r="BS731">
        <v>7.84</v>
      </c>
      <c r="BT731">
        <v>1.1299999999999999</v>
      </c>
      <c r="BU731">
        <v>6.21</v>
      </c>
      <c r="BV731">
        <v>0.79</v>
      </c>
      <c r="BW731">
        <v>4.16</v>
      </c>
      <c r="BX731">
        <v>0.78</v>
      </c>
      <c r="BY731">
        <v>2.39</v>
      </c>
      <c r="BZ731">
        <v>0.32</v>
      </c>
      <c r="CA731">
        <v>2.1800000000000002</v>
      </c>
      <c r="CB731">
        <v>0.34</v>
      </c>
    </row>
    <row r="732" spans="1:80" x14ac:dyDescent="0.3">
      <c r="A732" t="s">
        <v>2746</v>
      </c>
      <c r="B732" t="s">
        <v>2747</v>
      </c>
      <c r="C732" s="1" t="str">
        <f>HYPERLINK("http://geochem.nrcan.gc.ca/cdogs/content/bdl/bdl211193_e.htm", "21:1193")</f>
        <v>21:1193</v>
      </c>
      <c r="D732" s="1" t="str">
        <f>HYPERLINK("http://geochem.nrcan.gc.ca/cdogs/content/svy/svy_e.htm", "")</f>
        <v/>
      </c>
      <c r="G732" s="1" t="str">
        <f>HYPERLINK("http://geochem.nrcan.gc.ca/cdogs/content/cr_/cr_00126_e.htm", "126")</f>
        <v>126</v>
      </c>
      <c r="J732" t="s">
        <v>135</v>
      </c>
      <c r="K732" t="s">
        <v>136</v>
      </c>
      <c r="L732">
        <v>25</v>
      </c>
      <c r="M732" t="s">
        <v>137</v>
      </c>
      <c r="N732">
        <v>731</v>
      </c>
      <c r="O732">
        <v>8</v>
      </c>
      <c r="P732">
        <v>796</v>
      </c>
      <c r="Q732">
        <v>1.42</v>
      </c>
      <c r="R732">
        <v>9.6</v>
      </c>
      <c r="S732">
        <v>2.4</v>
      </c>
      <c r="T732">
        <v>-20</v>
      </c>
      <c r="U732">
        <v>210.6</v>
      </c>
      <c r="V732">
        <v>0.7</v>
      </c>
      <c r="W732">
        <v>1.1499999999999999</v>
      </c>
      <c r="X732">
        <v>0.54</v>
      </c>
      <c r="Y732">
        <v>0.9</v>
      </c>
      <c r="Z732">
        <v>90.4</v>
      </c>
      <c r="AA732">
        <v>14.8</v>
      </c>
      <c r="AB732">
        <v>25.8</v>
      </c>
      <c r="AC732">
        <v>1.34</v>
      </c>
      <c r="AD732">
        <v>33.39</v>
      </c>
      <c r="AE732">
        <v>3.09</v>
      </c>
      <c r="AF732">
        <v>5</v>
      </c>
      <c r="AG732">
        <v>-0.1</v>
      </c>
      <c r="AH732">
        <v>0.08</v>
      </c>
      <c r="AI732">
        <v>168</v>
      </c>
      <c r="AJ732">
        <v>0.06</v>
      </c>
      <c r="AK732">
        <v>0.2</v>
      </c>
      <c r="AL732">
        <v>54.5</v>
      </c>
      <c r="AM732">
        <v>16</v>
      </c>
      <c r="AN732">
        <v>0.56999999999999995</v>
      </c>
      <c r="AO732">
        <v>1685</v>
      </c>
      <c r="AP732">
        <v>1.1200000000000001</v>
      </c>
      <c r="AQ732">
        <v>2.8000000000000001E-2</v>
      </c>
      <c r="AR732">
        <v>1.42</v>
      </c>
      <c r="AS732">
        <v>23.3</v>
      </c>
      <c r="AT732">
        <v>0.114</v>
      </c>
      <c r="AU732">
        <v>37.46</v>
      </c>
      <c r="AV732">
        <v>-10</v>
      </c>
      <c r="AW732">
        <v>-2</v>
      </c>
      <c r="AX732">
        <v>17.7</v>
      </c>
      <c r="AY732">
        <v>-1</v>
      </c>
      <c r="AZ732">
        <v>0.15</v>
      </c>
      <c r="BA732">
        <v>0.45</v>
      </c>
      <c r="BB732">
        <v>5.6</v>
      </c>
      <c r="BC732">
        <v>0.7</v>
      </c>
      <c r="BD732">
        <v>1.4</v>
      </c>
      <c r="BE732">
        <v>26.5</v>
      </c>
      <c r="BF732">
        <v>-0.05</v>
      </c>
      <c r="BG732">
        <v>0.05</v>
      </c>
      <c r="BH732">
        <v>7.9</v>
      </c>
      <c r="BI732">
        <v>6.3E-2</v>
      </c>
      <c r="BJ732">
        <v>0.27</v>
      </c>
      <c r="BK732">
        <v>6.6</v>
      </c>
      <c r="BL732">
        <v>41</v>
      </c>
      <c r="BM732">
        <v>0.3</v>
      </c>
      <c r="BN732">
        <v>26.68</v>
      </c>
      <c r="BO732">
        <v>188.2</v>
      </c>
      <c r="BP732">
        <v>3.7</v>
      </c>
      <c r="BQ732">
        <v>13.38</v>
      </c>
      <c r="BR732">
        <v>50.55</v>
      </c>
      <c r="BS732">
        <v>8.11</v>
      </c>
      <c r="BT732">
        <v>1.25</v>
      </c>
      <c r="BU732">
        <v>6.21</v>
      </c>
      <c r="BV732">
        <v>0.86</v>
      </c>
      <c r="BW732">
        <v>4.8099999999999996</v>
      </c>
      <c r="BX732">
        <v>0.91</v>
      </c>
      <c r="BY732">
        <v>2.66</v>
      </c>
      <c r="BZ732">
        <v>0.38</v>
      </c>
      <c r="CA732">
        <v>2.61</v>
      </c>
      <c r="CB732">
        <v>0.37</v>
      </c>
    </row>
    <row r="733" spans="1:80" x14ac:dyDescent="0.3">
      <c r="A733" t="s">
        <v>2748</v>
      </c>
      <c r="B733" t="s">
        <v>2749</v>
      </c>
      <c r="C733" s="1" t="str">
        <f>HYPERLINK("http://geochem.nrcan.gc.ca/cdogs/content/bdl/bdl211193_e.htm", "21:1193")</f>
        <v>21:1193</v>
      </c>
      <c r="D733" s="1" t="str">
        <f>HYPERLINK("http://geochem.nrcan.gc.ca/cdogs/content/svy/svy210191_e.htm", "21:0191")</f>
        <v>21:0191</v>
      </c>
      <c r="E733" t="s">
        <v>2750</v>
      </c>
      <c r="F733" t="s">
        <v>2751</v>
      </c>
      <c r="H733">
        <v>56.988866600000001</v>
      </c>
      <c r="I733">
        <v>-107.7707454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25</v>
      </c>
      <c r="M733" t="s">
        <v>172</v>
      </c>
      <c r="N733">
        <v>732</v>
      </c>
      <c r="O733">
        <v>1</v>
      </c>
      <c r="P733">
        <v>161</v>
      </c>
      <c r="Q733">
        <v>0.84</v>
      </c>
      <c r="R733">
        <v>4.0999999999999996</v>
      </c>
      <c r="S733">
        <v>-0.2</v>
      </c>
      <c r="T733">
        <v>-20</v>
      </c>
      <c r="U733">
        <v>98.9</v>
      </c>
      <c r="V733">
        <v>1.6</v>
      </c>
      <c r="W733">
        <v>0.12</v>
      </c>
      <c r="X733">
        <v>0.21</v>
      </c>
      <c r="Y733">
        <v>0.66</v>
      </c>
      <c r="Z733">
        <v>153.69999999999999</v>
      </c>
      <c r="AA733">
        <v>9</v>
      </c>
      <c r="AB733">
        <v>42.7</v>
      </c>
      <c r="AC733">
        <v>0.75</v>
      </c>
      <c r="AD733">
        <v>28.73</v>
      </c>
      <c r="AE733">
        <v>10.93</v>
      </c>
      <c r="AF733">
        <v>2.6</v>
      </c>
      <c r="AG733">
        <v>0.3</v>
      </c>
      <c r="AH733">
        <v>0.45</v>
      </c>
      <c r="AI733">
        <v>52</v>
      </c>
      <c r="AJ733">
        <v>-0.02</v>
      </c>
      <c r="AK733">
        <v>7.0000000000000007E-2</v>
      </c>
      <c r="AL733">
        <v>70.599999999999994</v>
      </c>
      <c r="AM733">
        <v>7.6</v>
      </c>
      <c r="AN733">
        <v>0.16</v>
      </c>
      <c r="AO733">
        <v>759</v>
      </c>
      <c r="AP733">
        <v>2.4</v>
      </c>
      <c r="AQ733">
        <v>2.1000000000000001E-2</v>
      </c>
      <c r="AR733">
        <v>1.1399999999999999</v>
      </c>
      <c r="AS733">
        <v>25</v>
      </c>
      <c r="AT733">
        <v>0.111</v>
      </c>
      <c r="AU733">
        <v>4.2300000000000004</v>
      </c>
      <c r="AV733">
        <v>-10</v>
      </c>
      <c r="AW733">
        <v>2</v>
      </c>
      <c r="AX733">
        <v>11.3</v>
      </c>
      <c r="AY733">
        <v>1</v>
      </c>
      <c r="AZ733">
        <v>0.45</v>
      </c>
      <c r="BA733">
        <v>0.03</v>
      </c>
      <c r="BB733">
        <v>11.3</v>
      </c>
      <c r="BC733">
        <v>2.6</v>
      </c>
      <c r="BD733">
        <v>0.3</v>
      </c>
      <c r="BE733">
        <v>17.5</v>
      </c>
      <c r="BF733">
        <v>-0.05</v>
      </c>
      <c r="BG733">
        <v>0.03</v>
      </c>
      <c r="BH733">
        <v>22.8</v>
      </c>
      <c r="BI733">
        <v>2.9000000000000001E-2</v>
      </c>
      <c r="BJ733">
        <v>0.15</v>
      </c>
      <c r="BK733">
        <v>10.3</v>
      </c>
      <c r="BL733">
        <v>103</v>
      </c>
      <c r="BM733">
        <v>0.3</v>
      </c>
      <c r="BN733">
        <v>29.95</v>
      </c>
      <c r="BO733">
        <v>138.5</v>
      </c>
      <c r="BP733">
        <v>22.1</v>
      </c>
      <c r="BQ733">
        <v>17.670000000000002</v>
      </c>
      <c r="BR733">
        <v>71.349999999999994</v>
      </c>
      <c r="BS733">
        <v>11.27</v>
      </c>
      <c r="BT733">
        <v>1.7</v>
      </c>
      <c r="BU733">
        <v>8.7899999999999991</v>
      </c>
      <c r="BV733">
        <v>1.1299999999999999</v>
      </c>
      <c r="BW733">
        <v>5.95</v>
      </c>
      <c r="BX733">
        <v>1.1299999999999999</v>
      </c>
      <c r="BY733">
        <v>3.2</v>
      </c>
      <c r="BZ733">
        <v>0.46</v>
      </c>
      <c r="CA733">
        <v>3.02</v>
      </c>
      <c r="CB733">
        <v>0.46</v>
      </c>
    </row>
    <row r="734" spans="1:80" x14ac:dyDescent="0.3">
      <c r="A734" t="s">
        <v>2752</v>
      </c>
      <c r="B734" t="s">
        <v>2753</v>
      </c>
      <c r="C734" s="1" t="str">
        <f>HYPERLINK("http://geochem.nrcan.gc.ca/cdogs/content/bdl/bdl211193_e.htm", "21:1193")</f>
        <v>21:1193</v>
      </c>
      <c r="D734" s="1" t="str">
        <f>HYPERLINK("http://geochem.nrcan.gc.ca/cdogs/content/svy/svy210191_e.htm", "21:0191")</f>
        <v>21:0191</v>
      </c>
      <c r="E734" t="s">
        <v>2754</v>
      </c>
      <c r="F734" t="s">
        <v>2755</v>
      </c>
      <c r="H734">
        <v>56.996666400000002</v>
      </c>
      <c r="I734">
        <v>-107.83739730000001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25</v>
      </c>
      <c r="M734" t="s">
        <v>177</v>
      </c>
      <c r="N734">
        <v>733</v>
      </c>
      <c r="O734">
        <v>1</v>
      </c>
      <c r="P734">
        <v>52</v>
      </c>
      <c r="Q734">
        <v>0.45</v>
      </c>
      <c r="R734">
        <v>0.1</v>
      </c>
      <c r="S734">
        <v>-0.2</v>
      </c>
      <c r="T734">
        <v>-20</v>
      </c>
      <c r="U734">
        <v>44.9</v>
      </c>
      <c r="V734">
        <v>0.5</v>
      </c>
      <c r="W734">
        <v>0.04</v>
      </c>
      <c r="X734">
        <v>0.14000000000000001</v>
      </c>
      <c r="Y734">
        <v>0.47</v>
      </c>
      <c r="Z734">
        <v>29.5</v>
      </c>
      <c r="AA734">
        <v>8.1999999999999993</v>
      </c>
      <c r="AB734">
        <v>21.5</v>
      </c>
      <c r="AC734">
        <v>0.46</v>
      </c>
      <c r="AD734">
        <v>12.08</v>
      </c>
      <c r="AE734">
        <v>4.3600000000000003</v>
      </c>
      <c r="AF734">
        <v>1.5</v>
      </c>
      <c r="AG734">
        <v>-0.1</v>
      </c>
      <c r="AH734">
        <v>0.13</v>
      </c>
      <c r="AI734">
        <v>37</v>
      </c>
      <c r="AJ734">
        <v>-0.02</v>
      </c>
      <c r="AK734">
        <v>0.04</v>
      </c>
      <c r="AL734">
        <v>14.8</v>
      </c>
      <c r="AM734">
        <v>4.0999999999999996</v>
      </c>
      <c r="AN734">
        <v>0.09</v>
      </c>
      <c r="AO734">
        <v>663</v>
      </c>
      <c r="AP734">
        <v>3.13</v>
      </c>
      <c r="AQ734">
        <v>1.2999999999999999E-2</v>
      </c>
      <c r="AR734">
        <v>0.7</v>
      </c>
      <c r="AS734">
        <v>10.9</v>
      </c>
      <c r="AT734">
        <v>0.03</v>
      </c>
      <c r="AU734">
        <v>2.0299999999999998</v>
      </c>
      <c r="AV734">
        <v>-10</v>
      </c>
      <c r="AW734">
        <v>-2</v>
      </c>
      <c r="AX734">
        <v>6.3</v>
      </c>
      <c r="AY734">
        <v>1</v>
      </c>
      <c r="AZ734">
        <v>0.27</v>
      </c>
      <c r="BA734">
        <v>0.03</v>
      </c>
      <c r="BB734">
        <v>3.4</v>
      </c>
      <c r="BC734">
        <v>0.9</v>
      </c>
      <c r="BD734">
        <v>0.2</v>
      </c>
      <c r="BE734">
        <v>9.6</v>
      </c>
      <c r="BF734">
        <v>-0.05</v>
      </c>
      <c r="BG734">
        <v>-0.02</v>
      </c>
      <c r="BH734">
        <v>5.6</v>
      </c>
      <c r="BI734">
        <v>2.1000000000000001E-2</v>
      </c>
      <c r="BJ734">
        <v>0.1</v>
      </c>
      <c r="BK734">
        <v>2.1</v>
      </c>
      <c r="BL734">
        <v>51</v>
      </c>
      <c r="BM734">
        <v>0.1</v>
      </c>
      <c r="BN734">
        <v>8.0500000000000007</v>
      </c>
      <c r="BO734">
        <v>108</v>
      </c>
      <c r="BP734">
        <v>7.3</v>
      </c>
      <c r="BQ734">
        <v>3.62</v>
      </c>
      <c r="BR734">
        <v>14.32</v>
      </c>
      <c r="BS734">
        <v>2.4300000000000002</v>
      </c>
      <c r="BT734">
        <v>0.33</v>
      </c>
      <c r="BU734">
        <v>2.1</v>
      </c>
      <c r="BV734">
        <v>0.26</v>
      </c>
      <c r="BW734">
        <v>1.47</v>
      </c>
      <c r="BX734">
        <v>0.28999999999999998</v>
      </c>
      <c r="BY734">
        <v>0.8</v>
      </c>
      <c r="BZ734">
        <v>0.13</v>
      </c>
      <c r="CA734">
        <v>0.87</v>
      </c>
      <c r="CB734">
        <v>0.14000000000000001</v>
      </c>
    </row>
    <row r="735" spans="1:80" x14ac:dyDescent="0.3">
      <c r="A735" t="s">
        <v>2756</v>
      </c>
      <c r="B735" t="s">
        <v>2757</v>
      </c>
      <c r="C735" s="1" t="str">
        <f>HYPERLINK("http://geochem.nrcan.gc.ca/cdogs/content/bdl/bdl211193_e.htm", "21:1193")</f>
        <v>21:1193</v>
      </c>
      <c r="D735" s="1" t="str">
        <f>HYPERLINK("http://geochem.nrcan.gc.ca/cdogs/content/svy/svy210191_e.htm", "21:0191")</f>
        <v>21:0191</v>
      </c>
      <c r="E735" t="s">
        <v>2758</v>
      </c>
      <c r="F735" t="s">
        <v>2759</v>
      </c>
      <c r="H735">
        <v>56.962319399999998</v>
      </c>
      <c r="I735">
        <v>-107.807272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26</v>
      </c>
      <c r="M735" t="s">
        <v>84</v>
      </c>
      <c r="N735">
        <v>734</v>
      </c>
      <c r="O735">
        <v>7</v>
      </c>
      <c r="P735">
        <v>136</v>
      </c>
      <c r="Q735">
        <v>1.08</v>
      </c>
      <c r="R735">
        <v>2.7</v>
      </c>
      <c r="S735">
        <v>1.3</v>
      </c>
      <c r="T735">
        <v>-20</v>
      </c>
      <c r="U735">
        <v>78.7</v>
      </c>
      <c r="V735">
        <v>1.3</v>
      </c>
      <c r="W735">
        <v>0.17</v>
      </c>
      <c r="X735">
        <v>0.24</v>
      </c>
      <c r="Y735">
        <v>1.02</v>
      </c>
      <c r="Z735">
        <v>190.9</v>
      </c>
      <c r="AA735">
        <v>7.9</v>
      </c>
      <c r="AB735">
        <v>40.6</v>
      </c>
      <c r="AC735">
        <v>0.67</v>
      </c>
      <c r="AD735">
        <v>26.25</v>
      </c>
      <c r="AE735">
        <v>5.17</v>
      </c>
      <c r="AF735">
        <v>2.2999999999999998</v>
      </c>
      <c r="AG735">
        <v>0.2</v>
      </c>
      <c r="AH735">
        <v>0.12</v>
      </c>
      <c r="AI735">
        <v>90</v>
      </c>
      <c r="AJ735">
        <v>-0.02</v>
      </c>
      <c r="AK735">
        <v>0.06</v>
      </c>
      <c r="AL735">
        <v>87.8</v>
      </c>
      <c r="AM735">
        <v>5.6</v>
      </c>
      <c r="AN735">
        <v>0.15</v>
      </c>
      <c r="AO735">
        <v>428</v>
      </c>
      <c r="AP735">
        <v>1.55</v>
      </c>
      <c r="AQ735">
        <v>1.2999999999999999E-2</v>
      </c>
      <c r="AR735">
        <v>1.1599999999999999</v>
      </c>
      <c r="AS735">
        <v>17.5</v>
      </c>
      <c r="AT735">
        <v>0.115</v>
      </c>
      <c r="AU735">
        <v>4.59</v>
      </c>
      <c r="AV735">
        <v>-10</v>
      </c>
      <c r="AW735">
        <v>3</v>
      </c>
      <c r="AX735">
        <v>7.2</v>
      </c>
      <c r="AY735">
        <v>2</v>
      </c>
      <c r="AZ735">
        <v>0.56999999999999995</v>
      </c>
      <c r="BA735">
        <v>0.06</v>
      </c>
      <c r="BB735">
        <v>7.6</v>
      </c>
      <c r="BC735">
        <v>2</v>
      </c>
      <c r="BD735">
        <v>0.5</v>
      </c>
      <c r="BE735">
        <v>17.7</v>
      </c>
      <c r="BF735">
        <v>-0.05</v>
      </c>
      <c r="BG735">
        <v>0.03</v>
      </c>
      <c r="BH735">
        <v>15.1</v>
      </c>
      <c r="BI735">
        <v>2.5000000000000001E-2</v>
      </c>
      <c r="BJ735">
        <v>0.16</v>
      </c>
      <c r="BK735">
        <v>9.6</v>
      </c>
      <c r="BL735">
        <v>80</v>
      </c>
      <c r="BM735">
        <v>0.3</v>
      </c>
      <c r="BN735">
        <v>29.76</v>
      </c>
      <c r="BO735">
        <v>173.7</v>
      </c>
      <c r="BP735">
        <v>7.6</v>
      </c>
      <c r="BQ735">
        <v>24.73</v>
      </c>
      <c r="BR735">
        <v>84.53</v>
      </c>
      <c r="BS735">
        <v>13.62</v>
      </c>
      <c r="BT735">
        <v>1.88</v>
      </c>
      <c r="BU735">
        <v>9.9700000000000006</v>
      </c>
      <c r="BV735">
        <v>1.31</v>
      </c>
      <c r="BW735">
        <v>6.26</v>
      </c>
      <c r="BX735">
        <v>1.1399999999999999</v>
      </c>
      <c r="BY735">
        <v>3.36</v>
      </c>
      <c r="BZ735">
        <v>0.43</v>
      </c>
      <c r="CA735">
        <v>2.78</v>
      </c>
      <c r="CB735">
        <v>0.39</v>
      </c>
    </row>
    <row r="736" spans="1:80" x14ac:dyDescent="0.3">
      <c r="A736" t="s">
        <v>2760</v>
      </c>
      <c r="B736" t="s">
        <v>2761</v>
      </c>
      <c r="C736" s="1" t="str">
        <f>HYPERLINK("http://geochem.nrcan.gc.ca/cdogs/content/bdl/bdl211193_e.htm", "21:1193")</f>
        <v>21:1193</v>
      </c>
      <c r="D736" s="1" t="str">
        <f>HYPERLINK("http://geochem.nrcan.gc.ca/cdogs/content/svy/svy210191_e.htm", "21:0191")</f>
        <v>21:0191</v>
      </c>
      <c r="E736" t="s">
        <v>2758</v>
      </c>
      <c r="F736" t="s">
        <v>2762</v>
      </c>
      <c r="H736">
        <v>56.962319399999998</v>
      </c>
      <c r="I736">
        <v>-107.807272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26</v>
      </c>
      <c r="M736" t="s">
        <v>112</v>
      </c>
      <c r="N736">
        <v>735</v>
      </c>
      <c r="O736">
        <v>1</v>
      </c>
      <c r="P736">
        <v>120</v>
      </c>
      <c r="Q736">
        <v>1</v>
      </c>
      <c r="R736">
        <v>2.2000000000000002</v>
      </c>
      <c r="S736">
        <v>1.3</v>
      </c>
      <c r="T736">
        <v>-20</v>
      </c>
      <c r="U736">
        <v>71.599999999999994</v>
      </c>
      <c r="V736">
        <v>1.3</v>
      </c>
      <c r="W736">
        <v>0.13</v>
      </c>
      <c r="X736">
        <v>0.22</v>
      </c>
      <c r="Y736">
        <v>0.89</v>
      </c>
      <c r="Z736">
        <v>175.6</v>
      </c>
      <c r="AA736">
        <v>7.1</v>
      </c>
      <c r="AB736">
        <v>37.799999999999997</v>
      </c>
      <c r="AC736">
        <v>0.63</v>
      </c>
      <c r="AD736">
        <v>23.77</v>
      </c>
      <c r="AE736">
        <v>4.7699999999999996</v>
      </c>
      <c r="AF736">
        <v>2.2000000000000002</v>
      </c>
      <c r="AG736">
        <v>0.2</v>
      </c>
      <c r="AH736">
        <v>0.08</v>
      </c>
      <c r="AI736">
        <v>107</v>
      </c>
      <c r="AJ736">
        <v>-0.02</v>
      </c>
      <c r="AK736">
        <v>0.06</v>
      </c>
      <c r="AL736">
        <v>78.8</v>
      </c>
      <c r="AM736">
        <v>5.0999999999999996</v>
      </c>
      <c r="AN736">
        <v>0.14000000000000001</v>
      </c>
      <c r="AO736">
        <v>389</v>
      </c>
      <c r="AP736">
        <v>1.52</v>
      </c>
      <c r="AQ736">
        <v>1.0999999999999999E-2</v>
      </c>
      <c r="AR736">
        <v>1.08</v>
      </c>
      <c r="AS736">
        <v>15.9</v>
      </c>
      <c r="AT736">
        <v>0.113</v>
      </c>
      <c r="AU736">
        <v>4.24</v>
      </c>
      <c r="AV736">
        <v>-10</v>
      </c>
      <c r="AW736">
        <v>-2</v>
      </c>
      <c r="AX736">
        <v>7.2</v>
      </c>
      <c r="AY736">
        <v>2</v>
      </c>
      <c r="AZ736">
        <v>0.52</v>
      </c>
      <c r="BA736">
        <v>0.06</v>
      </c>
      <c r="BB736">
        <v>7.1</v>
      </c>
      <c r="BC736">
        <v>2</v>
      </c>
      <c r="BD736">
        <v>0.4</v>
      </c>
      <c r="BE736">
        <v>16.600000000000001</v>
      </c>
      <c r="BF736">
        <v>-0.05</v>
      </c>
      <c r="BG736">
        <v>0.04</v>
      </c>
      <c r="BH736">
        <v>13.5</v>
      </c>
      <c r="BI736">
        <v>2.5000000000000001E-2</v>
      </c>
      <c r="BJ736">
        <v>0.14000000000000001</v>
      </c>
      <c r="BK736">
        <v>8.8000000000000007</v>
      </c>
      <c r="BL736">
        <v>74</v>
      </c>
      <c r="BM736">
        <v>0.4</v>
      </c>
      <c r="BN736">
        <v>27.99</v>
      </c>
      <c r="BO736">
        <v>156.5</v>
      </c>
      <c r="BP736">
        <v>6.4</v>
      </c>
      <c r="BQ736">
        <v>22.65</v>
      </c>
      <c r="BR736">
        <v>76.33</v>
      </c>
      <c r="BS736">
        <v>12.59</v>
      </c>
      <c r="BT736">
        <v>1.71</v>
      </c>
      <c r="BU736">
        <v>9.1</v>
      </c>
      <c r="BV736">
        <v>1.1599999999999999</v>
      </c>
      <c r="BW736">
        <v>5.99</v>
      </c>
      <c r="BX736">
        <v>1.1000000000000001</v>
      </c>
      <c r="BY736">
        <v>2.91</v>
      </c>
      <c r="BZ736">
        <v>0.4</v>
      </c>
      <c r="CA736">
        <v>2.52</v>
      </c>
      <c r="CB736">
        <v>0.39</v>
      </c>
    </row>
    <row r="737" spans="1:80" x14ac:dyDescent="0.3">
      <c r="A737" t="s">
        <v>2763</v>
      </c>
      <c r="B737" t="s">
        <v>2764</v>
      </c>
      <c r="C737" s="1" t="str">
        <f>HYPERLINK("http://geochem.nrcan.gc.ca/cdogs/content/bdl/bdl211193_e.htm", "21:1193")</f>
        <v>21:1193</v>
      </c>
      <c r="D737" s="1" t="str">
        <f>HYPERLINK("http://geochem.nrcan.gc.ca/cdogs/content/svy/svy210191_e.htm", "21:0191")</f>
        <v>21:0191</v>
      </c>
      <c r="E737" t="s">
        <v>2758</v>
      </c>
      <c r="F737" t="s">
        <v>2765</v>
      </c>
      <c r="H737">
        <v>56.962319399999998</v>
      </c>
      <c r="I737">
        <v>-107.807272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26</v>
      </c>
      <c r="M737" t="s">
        <v>108</v>
      </c>
      <c r="N737">
        <v>736</v>
      </c>
      <c r="O737">
        <v>1</v>
      </c>
      <c r="P737">
        <v>108</v>
      </c>
      <c r="Q737">
        <v>0.95</v>
      </c>
      <c r="R737">
        <v>2.9</v>
      </c>
      <c r="S737">
        <v>1</v>
      </c>
      <c r="T737">
        <v>-20</v>
      </c>
      <c r="U737">
        <v>66.7</v>
      </c>
      <c r="V737">
        <v>1.3</v>
      </c>
      <c r="W737">
        <v>0.12</v>
      </c>
      <c r="X737">
        <v>0.2</v>
      </c>
      <c r="Y737">
        <v>0.81</v>
      </c>
      <c r="Z737">
        <v>157.4</v>
      </c>
      <c r="AA737">
        <v>7.6</v>
      </c>
      <c r="AB737">
        <v>35.4</v>
      </c>
      <c r="AC737">
        <v>0.61</v>
      </c>
      <c r="AD737">
        <v>22.26</v>
      </c>
      <c r="AE737">
        <v>4.97</v>
      </c>
      <c r="AF737">
        <v>2</v>
      </c>
      <c r="AG737">
        <v>0.2</v>
      </c>
      <c r="AH737">
        <v>0.14000000000000001</v>
      </c>
      <c r="AI737">
        <v>83</v>
      </c>
      <c r="AJ737">
        <v>-0.02</v>
      </c>
      <c r="AK737">
        <v>7.0000000000000007E-2</v>
      </c>
      <c r="AL737">
        <v>72</v>
      </c>
      <c r="AM737">
        <v>5.9</v>
      </c>
      <c r="AN737">
        <v>0.16</v>
      </c>
      <c r="AO737">
        <v>357</v>
      </c>
      <c r="AP737">
        <v>1.56</v>
      </c>
      <c r="AQ737">
        <v>7.0000000000000001E-3</v>
      </c>
      <c r="AR737">
        <v>1.05</v>
      </c>
      <c r="AS737">
        <v>16.399999999999999</v>
      </c>
      <c r="AT737">
        <v>0.09</v>
      </c>
      <c r="AU737">
        <v>3.43</v>
      </c>
      <c r="AV737">
        <v>-10</v>
      </c>
      <c r="AW737">
        <v>-2</v>
      </c>
      <c r="AX737">
        <v>7.8</v>
      </c>
      <c r="AY737">
        <v>-1</v>
      </c>
      <c r="AZ737">
        <v>0.46</v>
      </c>
      <c r="BA737">
        <v>0.05</v>
      </c>
      <c r="BB737">
        <v>6.7</v>
      </c>
      <c r="BC737">
        <v>1.8</v>
      </c>
      <c r="BD737">
        <v>0.3</v>
      </c>
      <c r="BE737">
        <v>13.5</v>
      </c>
      <c r="BF737">
        <v>-0.05</v>
      </c>
      <c r="BG737">
        <v>0.04</v>
      </c>
      <c r="BH737">
        <v>14.3</v>
      </c>
      <c r="BI737">
        <v>2.8000000000000001E-2</v>
      </c>
      <c r="BJ737">
        <v>0.14000000000000001</v>
      </c>
      <c r="BK737">
        <v>8.5</v>
      </c>
      <c r="BL737">
        <v>75</v>
      </c>
      <c r="BM737">
        <v>0.3</v>
      </c>
      <c r="BN737">
        <v>24.53</v>
      </c>
      <c r="BO737">
        <v>128.9</v>
      </c>
      <c r="BP737">
        <v>8.1</v>
      </c>
      <c r="BQ737">
        <v>20.96</v>
      </c>
      <c r="BR737">
        <v>73.17</v>
      </c>
      <c r="BS737">
        <v>11.41</v>
      </c>
      <c r="BT737">
        <v>1.57</v>
      </c>
      <c r="BU737">
        <v>8.4</v>
      </c>
      <c r="BV737">
        <v>1.1200000000000001</v>
      </c>
      <c r="BW737">
        <v>5.66</v>
      </c>
      <c r="BX737">
        <v>0.95</v>
      </c>
      <c r="BY737">
        <v>2.66</v>
      </c>
      <c r="BZ737">
        <v>0.38</v>
      </c>
      <c r="CA737">
        <v>2.4</v>
      </c>
      <c r="CB737">
        <v>0.35</v>
      </c>
    </row>
    <row r="738" spans="1:80" x14ac:dyDescent="0.3">
      <c r="A738" t="s">
        <v>2766</v>
      </c>
      <c r="B738" t="s">
        <v>2767</v>
      </c>
      <c r="C738" s="1" t="str">
        <f>HYPERLINK("http://geochem.nrcan.gc.ca/cdogs/content/bdl/bdl211193_e.htm", "21:1193")</f>
        <v>21:1193</v>
      </c>
      <c r="D738" s="1" t="str">
        <f>HYPERLINK("http://geochem.nrcan.gc.ca/cdogs/content/svy/svy210191_e.htm", "21:0191")</f>
        <v>21:0191</v>
      </c>
      <c r="E738" t="s">
        <v>2768</v>
      </c>
      <c r="F738" t="s">
        <v>2769</v>
      </c>
      <c r="H738">
        <v>56.9621396</v>
      </c>
      <c r="I738">
        <v>-107.8351632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26</v>
      </c>
      <c r="M738" t="s">
        <v>89</v>
      </c>
      <c r="N738">
        <v>737</v>
      </c>
      <c r="O738">
        <v>1</v>
      </c>
      <c r="P738">
        <v>55</v>
      </c>
      <c r="Q738">
        <v>0.99</v>
      </c>
      <c r="R738">
        <v>0.4</v>
      </c>
      <c r="S738">
        <v>0.4</v>
      </c>
      <c r="T738">
        <v>-20</v>
      </c>
      <c r="U738">
        <v>59.5</v>
      </c>
      <c r="V738">
        <v>0.4</v>
      </c>
      <c r="W738">
        <v>0.06</v>
      </c>
      <c r="X738">
        <v>0.27</v>
      </c>
      <c r="Y738">
        <v>0.56000000000000005</v>
      </c>
      <c r="Z738">
        <v>43.3</v>
      </c>
      <c r="AA738">
        <v>9.5</v>
      </c>
      <c r="AB738">
        <v>21</v>
      </c>
      <c r="AC738">
        <v>0.27</v>
      </c>
      <c r="AD738">
        <v>13.19</v>
      </c>
      <c r="AE738">
        <v>3.04</v>
      </c>
      <c r="AF738">
        <v>1.1000000000000001</v>
      </c>
      <c r="AG738">
        <v>-0.1</v>
      </c>
      <c r="AH738">
        <v>-0.02</v>
      </c>
      <c r="AI738">
        <v>58</v>
      </c>
      <c r="AJ738">
        <v>-0.02</v>
      </c>
      <c r="AK738">
        <v>0.02</v>
      </c>
      <c r="AL738">
        <v>21.5</v>
      </c>
      <c r="AM738">
        <v>1.6</v>
      </c>
      <c r="AN738">
        <v>0.06</v>
      </c>
      <c r="AO738">
        <v>207</v>
      </c>
      <c r="AP738">
        <v>0.72</v>
      </c>
      <c r="AQ738">
        <v>8.9999999999999993E-3</v>
      </c>
      <c r="AR738">
        <v>0.64</v>
      </c>
      <c r="AS738">
        <v>14.6</v>
      </c>
      <c r="AT738">
        <v>6.7000000000000004E-2</v>
      </c>
      <c r="AU738">
        <v>1.72</v>
      </c>
      <c r="AV738">
        <v>-10</v>
      </c>
      <c r="AW738">
        <v>-2</v>
      </c>
      <c r="AX738">
        <v>2.2999999999999998</v>
      </c>
      <c r="AY738">
        <v>-1</v>
      </c>
      <c r="AZ738">
        <v>0.31</v>
      </c>
      <c r="BA738">
        <v>0.05</v>
      </c>
      <c r="BB738">
        <v>2.6</v>
      </c>
      <c r="BC738">
        <v>1.3</v>
      </c>
      <c r="BD738">
        <v>0.3</v>
      </c>
      <c r="BE738">
        <v>18.399999999999999</v>
      </c>
      <c r="BF738">
        <v>-0.05</v>
      </c>
      <c r="BG738">
        <v>-0.02</v>
      </c>
      <c r="BH738">
        <v>2</v>
      </c>
      <c r="BI738">
        <v>1.2E-2</v>
      </c>
      <c r="BJ738">
        <v>0.1</v>
      </c>
      <c r="BK738">
        <v>3.9</v>
      </c>
      <c r="BL738">
        <v>38</v>
      </c>
      <c r="BM738">
        <v>-0.1</v>
      </c>
      <c r="BN738">
        <v>9.39</v>
      </c>
      <c r="BO738">
        <v>133.5</v>
      </c>
      <c r="BP738">
        <v>0.9</v>
      </c>
      <c r="BQ738">
        <v>5.4</v>
      </c>
      <c r="BR738">
        <v>18.440000000000001</v>
      </c>
      <c r="BS738">
        <v>3.02</v>
      </c>
      <c r="BT738">
        <v>0.48</v>
      </c>
      <c r="BU738">
        <v>2.4700000000000002</v>
      </c>
      <c r="BV738">
        <v>0.35</v>
      </c>
      <c r="BW738">
        <v>1.91</v>
      </c>
      <c r="BX738">
        <v>0.33</v>
      </c>
      <c r="BY738">
        <v>1.04</v>
      </c>
      <c r="BZ738">
        <v>0.14000000000000001</v>
      </c>
      <c r="CA738">
        <v>0.88</v>
      </c>
      <c r="CB738">
        <v>0.13</v>
      </c>
    </row>
    <row r="739" spans="1:80" x14ac:dyDescent="0.3">
      <c r="A739" t="s">
        <v>2770</v>
      </c>
      <c r="B739" t="s">
        <v>2771</v>
      </c>
      <c r="C739" s="1" t="str">
        <f>HYPERLINK("http://geochem.nrcan.gc.ca/cdogs/content/bdl/bdl211193_e.htm", "21:1193")</f>
        <v>21:1193</v>
      </c>
      <c r="D739" s="1" t="str">
        <f>HYPERLINK("http://geochem.nrcan.gc.ca/cdogs/content/svy/svy210191_e.htm", "21:0191")</f>
        <v>21:0191</v>
      </c>
      <c r="E739" t="s">
        <v>2772</v>
      </c>
      <c r="F739" t="s">
        <v>2773</v>
      </c>
      <c r="H739">
        <v>56.928299299999999</v>
      </c>
      <c r="I739">
        <v>-107.81447679999999</v>
      </c>
      <c r="J739" s="1" t="str">
        <f>HYPERLINK("http://geochem.nrcan.gc.ca/cdogs/content/kwd/kwd020027_e.htm", "NGR lake sediment grab sample")</f>
        <v>NGR lake sediment grab sample</v>
      </c>
      <c r="K739" s="1" t="str">
        <f>HYPERLINK("http://geochem.nrcan.gc.ca/cdogs/content/kwd/kwd080006_e.htm", "&lt;177 micron (NGR)")</f>
        <v>&lt;177 micron (NGR)</v>
      </c>
      <c r="L739">
        <v>26</v>
      </c>
      <c r="M739" t="s">
        <v>94</v>
      </c>
      <c r="N739">
        <v>738</v>
      </c>
      <c r="O739">
        <v>1</v>
      </c>
      <c r="P739">
        <v>98</v>
      </c>
      <c r="Q739">
        <v>1.1000000000000001</v>
      </c>
      <c r="R739">
        <v>0.6</v>
      </c>
      <c r="S739">
        <v>1.4</v>
      </c>
      <c r="T739">
        <v>-20</v>
      </c>
      <c r="U739">
        <v>59.1</v>
      </c>
      <c r="V739">
        <v>0.9</v>
      </c>
      <c r="W739">
        <v>0.08</v>
      </c>
      <c r="X739">
        <v>0.22</v>
      </c>
      <c r="Y739">
        <v>0.7</v>
      </c>
      <c r="Z739">
        <v>125.2</v>
      </c>
      <c r="AA739">
        <v>5.7</v>
      </c>
      <c r="AB739">
        <v>22.3</v>
      </c>
      <c r="AC739">
        <v>0.6</v>
      </c>
      <c r="AD739">
        <v>19.420000000000002</v>
      </c>
      <c r="AE739">
        <v>2.5</v>
      </c>
      <c r="AF739">
        <v>2.2000000000000002</v>
      </c>
      <c r="AG739">
        <v>0.1</v>
      </c>
      <c r="AH739">
        <v>-0.02</v>
      </c>
      <c r="AI739">
        <v>84</v>
      </c>
      <c r="AJ739">
        <v>-0.02</v>
      </c>
      <c r="AK739">
        <v>0.06</v>
      </c>
      <c r="AL739">
        <v>62.8</v>
      </c>
      <c r="AM739">
        <v>6</v>
      </c>
      <c r="AN739">
        <v>0.14000000000000001</v>
      </c>
      <c r="AO739">
        <v>273</v>
      </c>
      <c r="AP739">
        <v>1.26</v>
      </c>
      <c r="AQ739">
        <v>8.9999999999999993E-3</v>
      </c>
      <c r="AR739">
        <v>0.82</v>
      </c>
      <c r="AS739">
        <v>16.899999999999999</v>
      </c>
      <c r="AT739">
        <v>0.157</v>
      </c>
      <c r="AU739">
        <v>3.28</v>
      </c>
      <c r="AV739">
        <v>-10</v>
      </c>
      <c r="AW739">
        <v>-2</v>
      </c>
      <c r="AX739">
        <v>7.4</v>
      </c>
      <c r="AY739">
        <v>1</v>
      </c>
      <c r="AZ739">
        <v>0.52</v>
      </c>
      <c r="BA739">
        <v>0.05</v>
      </c>
      <c r="BB739">
        <v>3.1</v>
      </c>
      <c r="BC739">
        <v>1.6</v>
      </c>
      <c r="BD739">
        <v>0.4</v>
      </c>
      <c r="BE739">
        <v>19.7</v>
      </c>
      <c r="BF739">
        <v>-0.05</v>
      </c>
      <c r="BG739">
        <v>0.03</v>
      </c>
      <c r="BH739">
        <v>2.2000000000000002</v>
      </c>
      <c r="BI739">
        <v>1.9E-2</v>
      </c>
      <c r="BJ739">
        <v>0.12</v>
      </c>
      <c r="BK739">
        <v>6.9</v>
      </c>
      <c r="BL739">
        <v>37</v>
      </c>
      <c r="BM739">
        <v>0.2</v>
      </c>
      <c r="BN739">
        <v>18.55</v>
      </c>
      <c r="BO739">
        <v>133.1</v>
      </c>
      <c r="BP739">
        <v>0.8</v>
      </c>
      <c r="BQ739">
        <v>16.36</v>
      </c>
      <c r="BR739">
        <v>55.15</v>
      </c>
      <c r="BS739">
        <v>8.58</v>
      </c>
      <c r="BT739">
        <v>0.95</v>
      </c>
      <c r="BU739">
        <v>5.84</v>
      </c>
      <c r="BV739">
        <v>0.75</v>
      </c>
      <c r="BW739">
        <v>3.98</v>
      </c>
      <c r="BX739">
        <v>0.71</v>
      </c>
      <c r="BY739">
        <v>1.89</v>
      </c>
      <c r="BZ739">
        <v>0.27</v>
      </c>
      <c r="CA739">
        <v>1.64</v>
      </c>
      <c r="CB739">
        <v>0.22</v>
      </c>
    </row>
    <row r="740" spans="1:80" x14ac:dyDescent="0.3">
      <c r="A740" t="s">
        <v>2774</v>
      </c>
      <c r="B740" t="s">
        <v>2775</v>
      </c>
      <c r="C740" s="1" t="str">
        <f>HYPERLINK("http://geochem.nrcan.gc.ca/cdogs/content/bdl/bdl211193_e.htm", "21:1193")</f>
        <v>21:1193</v>
      </c>
      <c r="D740" s="1" t="str">
        <f>HYPERLINK("http://geochem.nrcan.gc.ca/cdogs/content/svy/svy_e.htm", "")</f>
        <v/>
      </c>
      <c r="G740" s="1" t="str">
        <f>HYPERLINK("http://geochem.nrcan.gc.ca/cdogs/content/cr_/cr_00128_e.htm", "128")</f>
        <v>128</v>
      </c>
      <c r="J740" t="s">
        <v>135</v>
      </c>
      <c r="K740" t="s">
        <v>136</v>
      </c>
      <c r="L740">
        <v>26</v>
      </c>
      <c r="M740" t="s">
        <v>137</v>
      </c>
      <c r="N740">
        <v>739</v>
      </c>
      <c r="O740">
        <v>8</v>
      </c>
      <c r="P740">
        <v>233</v>
      </c>
      <c r="Q740">
        <v>1.1499999999999999</v>
      </c>
      <c r="R740">
        <v>12.7</v>
      </c>
      <c r="S740">
        <v>1.9</v>
      </c>
      <c r="T740">
        <v>-20</v>
      </c>
      <c r="U740">
        <v>125.5</v>
      </c>
      <c r="V740">
        <v>0.5</v>
      </c>
      <c r="W740">
        <v>0.51</v>
      </c>
      <c r="X740">
        <v>0.77</v>
      </c>
      <c r="Y740">
        <v>2.06</v>
      </c>
      <c r="Z740">
        <v>35.799999999999997</v>
      </c>
      <c r="AA740">
        <v>9.1999999999999993</v>
      </c>
      <c r="AB740">
        <v>19.5</v>
      </c>
      <c r="AC740">
        <v>0.97</v>
      </c>
      <c r="AD740">
        <v>28.94</v>
      </c>
      <c r="AE740">
        <v>2.2000000000000002</v>
      </c>
      <c r="AF740">
        <v>3.8</v>
      </c>
      <c r="AG740">
        <v>-0.1</v>
      </c>
      <c r="AH740">
        <v>-0.02</v>
      </c>
      <c r="AI740">
        <v>150</v>
      </c>
      <c r="AJ740">
        <v>0.05</v>
      </c>
      <c r="AK740">
        <v>0.1</v>
      </c>
      <c r="AL740">
        <v>20.6</v>
      </c>
      <c r="AM740">
        <v>8.9</v>
      </c>
      <c r="AN740">
        <v>0.32</v>
      </c>
      <c r="AO740">
        <v>372</v>
      </c>
      <c r="AP740">
        <v>1.58</v>
      </c>
      <c r="AQ740">
        <v>1.2999999999999999E-2</v>
      </c>
      <c r="AR740">
        <v>1.1100000000000001</v>
      </c>
      <c r="AS740">
        <v>32</v>
      </c>
      <c r="AT740">
        <v>0.114</v>
      </c>
      <c r="AU740">
        <v>91.12</v>
      </c>
      <c r="AV740">
        <v>-10</v>
      </c>
      <c r="AW740">
        <v>-2</v>
      </c>
      <c r="AX740">
        <v>9.1</v>
      </c>
      <c r="AY740">
        <v>3</v>
      </c>
      <c r="AZ740">
        <v>0.98</v>
      </c>
      <c r="BA740">
        <v>1.1299999999999999</v>
      </c>
      <c r="BB740">
        <v>3.3</v>
      </c>
      <c r="BC740">
        <v>2.1</v>
      </c>
      <c r="BD740">
        <v>3.3</v>
      </c>
      <c r="BE740">
        <v>36.299999999999997</v>
      </c>
      <c r="BF740">
        <v>-0.05</v>
      </c>
      <c r="BG740">
        <v>0.13</v>
      </c>
      <c r="BH740">
        <v>1.4</v>
      </c>
      <c r="BI740">
        <v>5.2999999999999999E-2</v>
      </c>
      <c r="BJ740">
        <v>0.38</v>
      </c>
      <c r="BK740">
        <v>30.1</v>
      </c>
      <c r="BL740">
        <v>28</v>
      </c>
      <c r="BM740">
        <v>0.2</v>
      </c>
      <c r="BN740">
        <v>15.42</v>
      </c>
      <c r="BO740">
        <v>184.2</v>
      </c>
      <c r="BP740">
        <v>0.8</v>
      </c>
      <c r="BQ740">
        <v>5.32</v>
      </c>
      <c r="BR740">
        <v>19.53</v>
      </c>
      <c r="BS740">
        <v>3.71</v>
      </c>
      <c r="BT740">
        <v>0.87</v>
      </c>
      <c r="BU740">
        <v>3.36</v>
      </c>
      <c r="BV740">
        <v>0.48</v>
      </c>
      <c r="BW740">
        <v>2.98</v>
      </c>
      <c r="BX740">
        <v>0.56000000000000005</v>
      </c>
      <c r="BY740">
        <v>1.53</v>
      </c>
      <c r="BZ740">
        <v>0.26</v>
      </c>
      <c r="CA740">
        <v>1.59</v>
      </c>
      <c r="CB740">
        <v>0.22</v>
      </c>
    </row>
    <row r="741" spans="1:80" x14ac:dyDescent="0.3">
      <c r="A741" t="s">
        <v>2776</v>
      </c>
      <c r="B741" t="s">
        <v>2777</v>
      </c>
      <c r="C741" s="1" t="str">
        <f>HYPERLINK("http://geochem.nrcan.gc.ca/cdogs/content/bdl/bdl211193_e.htm", "21:1193")</f>
        <v>21:1193</v>
      </c>
      <c r="D741" s="1" t="str">
        <f>HYPERLINK("http://geochem.nrcan.gc.ca/cdogs/content/svy/svy210191_e.htm", "21:0191")</f>
        <v>21:0191</v>
      </c>
      <c r="E741" t="s">
        <v>2778</v>
      </c>
      <c r="F741" t="s">
        <v>2779</v>
      </c>
      <c r="H741">
        <v>56.931174200000001</v>
      </c>
      <c r="I741">
        <v>-107.8466854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26</v>
      </c>
      <c r="M741" t="s">
        <v>99</v>
      </c>
      <c r="N741">
        <v>740</v>
      </c>
      <c r="O741">
        <v>1</v>
      </c>
      <c r="P741">
        <v>75</v>
      </c>
      <c r="Q741">
        <v>1.27</v>
      </c>
      <c r="R741">
        <v>0.2</v>
      </c>
      <c r="S741">
        <v>0.7</v>
      </c>
      <c r="T741">
        <v>-20</v>
      </c>
      <c r="U741">
        <v>88.4</v>
      </c>
      <c r="V741">
        <v>0.9</v>
      </c>
      <c r="W741">
        <v>0.05</v>
      </c>
      <c r="X741">
        <v>0.24</v>
      </c>
      <c r="Y741">
        <v>0.73</v>
      </c>
      <c r="Z741">
        <v>181.8</v>
      </c>
      <c r="AA741">
        <v>5.8</v>
      </c>
      <c r="AB741">
        <v>16.7</v>
      </c>
      <c r="AC741">
        <v>0.33</v>
      </c>
      <c r="AD741">
        <v>16.25</v>
      </c>
      <c r="AE741">
        <v>1.84</v>
      </c>
      <c r="AF741">
        <v>2</v>
      </c>
      <c r="AG741">
        <v>0.1</v>
      </c>
      <c r="AH741">
        <v>-0.02</v>
      </c>
      <c r="AI741">
        <v>96</v>
      </c>
      <c r="AJ741">
        <v>-0.02</v>
      </c>
      <c r="AK741">
        <v>0.03</v>
      </c>
      <c r="AL741">
        <v>89.5</v>
      </c>
      <c r="AM741">
        <v>2</v>
      </c>
      <c r="AN741">
        <v>0.06</v>
      </c>
      <c r="AO741">
        <v>331</v>
      </c>
      <c r="AP741">
        <v>1.36</v>
      </c>
      <c r="AQ741">
        <v>8.9999999999999993E-3</v>
      </c>
      <c r="AR741">
        <v>0.72</v>
      </c>
      <c r="AS741">
        <v>14.5</v>
      </c>
      <c r="AT741">
        <v>0.154</v>
      </c>
      <c r="AU741">
        <v>2.89</v>
      </c>
      <c r="AV741">
        <v>-10</v>
      </c>
      <c r="AW741">
        <v>-2</v>
      </c>
      <c r="AX741">
        <v>2.8</v>
      </c>
      <c r="AY741">
        <v>1</v>
      </c>
      <c r="AZ741">
        <v>0.34</v>
      </c>
      <c r="BA741">
        <v>0.06</v>
      </c>
      <c r="BB741">
        <v>1.5</v>
      </c>
      <c r="BC741">
        <v>1.5</v>
      </c>
      <c r="BD741">
        <v>0.3</v>
      </c>
      <c r="BE741">
        <v>19</v>
      </c>
      <c r="BF741">
        <v>-0.05</v>
      </c>
      <c r="BG741">
        <v>0.04</v>
      </c>
      <c r="BH741">
        <v>0.8</v>
      </c>
      <c r="BI741">
        <v>1.2E-2</v>
      </c>
      <c r="BJ741">
        <v>0.11</v>
      </c>
      <c r="BK741">
        <v>3.9</v>
      </c>
      <c r="BL741">
        <v>23</v>
      </c>
      <c r="BM741">
        <v>-0.1</v>
      </c>
      <c r="BN741">
        <v>19.27</v>
      </c>
      <c r="BO741">
        <v>137.5</v>
      </c>
      <c r="BP741">
        <v>0.3</v>
      </c>
      <c r="BQ741">
        <v>23.12</v>
      </c>
      <c r="BR741">
        <v>73.02</v>
      </c>
      <c r="BS741">
        <v>10.99</v>
      </c>
      <c r="BT741">
        <v>1.07</v>
      </c>
      <c r="BU741">
        <v>7.78</v>
      </c>
      <c r="BV741">
        <v>0.95</v>
      </c>
      <c r="BW741">
        <v>4.7300000000000004</v>
      </c>
      <c r="BX741">
        <v>0.76</v>
      </c>
      <c r="BY741">
        <v>1.96</v>
      </c>
      <c r="BZ741">
        <v>0.28000000000000003</v>
      </c>
      <c r="CA741">
        <v>1.66</v>
      </c>
      <c r="CB741">
        <v>0.23</v>
      </c>
    </row>
    <row r="742" spans="1:80" x14ac:dyDescent="0.3">
      <c r="A742" t="s">
        <v>2780</v>
      </c>
      <c r="B742" t="s">
        <v>2781</v>
      </c>
      <c r="C742" s="1" t="str">
        <f>HYPERLINK("http://geochem.nrcan.gc.ca/cdogs/content/bdl/bdl211193_e.htm", "21:1193")</f>
        <v>21:1193</v>
      </c>
      <c r="D742" s="1" t="str">
        <f>HYPERLINK("http://geochem.nrcan.gc.ca/cdogs/content/svy/svy210191_e.htm", "21:0191")</f>
        <v>21:0191</v>
      </c>
      <c r="E742" t="s">
        <v>2782</v>
      </c>
      <c r="F742" t="s">
        <v>2783</v>
      </c>
      <c r="H742">
        <v>56.934088600000003</v>
      </c>
      <c r="I742">
        <v>-107.8955084</v>
      </c>
      <c r="J742" s="1" t="str">
        <f>HYPERLINK("http://geochem.nrcan.gc.ca/cdogs/content/kwd/kwd020027_e.htm", "NGR lake sediment grab sample")</f>
        <v>NGR lake sediment grab sample</v>
      </c>
      <c r="K742" s="1" t="str">
        <f>HYPERLINK("http://geochem.nrcan.gc.ca/cdogs/content/kwd/kwd080006_e.htm", "&lt;177 micron (NGR)")</f>
        <v>&lt;177 micron (NGR)</v>
      </c>
      <c r="L742">
        <v>26</v>
      </c>
      <c r="M742" t="s">
        <v>104</v>
      </c>
      <c r="N742">
        <v>741</v>
      </c>
      <c r="O742">
        <v>1</v>
      </c>
      <c r="P742">
        <v>56</v>
      </c>
      <c r="Q742">
        <v>1.26</v>
      </c>
      <c r="R742">
        <v>0.1</v>
      </c>
      <c r="S742">
        <v>-0.2</v>
      </c>
      <c r="T742">
        <v>-20</v>
      </c>
      <c r="U742">
        <v>47.4</v>
      </c>
      <c r="V742">
        <v>0.6</v>
      </c>
      <c r="W742">
        <v>0.04</v>
      </c>
      <c r="X742">
        <v>0.18</v>
      </c>
      <c r="Y742">
        <v>0.57999999999999996</v>
      </c>
      <c r="Z742">
        <v>51.9</v>
      </c>
      <c r="AA742">
        <v>8.1</v>
      </c>
      <c r="AB742">
        <v>25.6</v>
      </c>
      <c r="AC742">
        <v>0.26</v>
      </c>
      <c r="AD742">
        <v>16.760000000000002</v>
      </c>
      <c r="AE742">
        <v>5.21</v>
      </c>
      <c r="AF742">
        <v>1.3</v>
      </c>
      <c r="AG742">
        <v>-0.1</v>
      </c>
      <c r="AH742">
        <v>-0.02</v>
      </c>
      <c r="AI742">
        <v>77</v>
      </c>
      <c r="AJ742">
        <v>-0.02</v>
      </c>
      <c r="AK742">
        <v>0.02</v>
      </c>
      <c r="AL742">
        <v>26.9</v>
      </c>
      <c r="AM742">
        <v>2.1</v>
      </c>
      <c r="AN742">
        <v>0.06</v>
      </c>
      <c r="AO742">
        <v>382</v>
      </c>
      <c r="AP742">
        <v>1.04</v>
      </c>
      <c r="AQ742">
        <v>8.0000000000000002E-3</v>
      </c>
      <c r="AR742">
        <v>0.71</v>
      </c>
      <c r="AS742">
        <v>14.6</v>
      </c>
      <c r="AT742">
        <v>0.14099999999999999</v>
      </c>
      <c r="AU742">
        <v>1.91</v>
      </c>
      <c r="AV742">
        <v>-10</v>
      </c>
      <c r="AW742">
        <v>-2</v>
      </c>
      <c r="AX742">
        <v>2.2000000000000002</v>
      </c>
      <c r="AY742">
        <v>-1</v>
      </c>
      <c r="AZ742">
        <v>0.28999999999999998</v>
      </c>
      <c r="BA742">
        <v>0.04</v>
      </c>
      <c r="BB742">
        <v>3.7</v>
      </c>
      <c r="BC742">
        <v>1.2</v>
      </c>
      <c r="BD742">
        <v>0.2</v>
      </c>
      <c r="BE742">
        <v>14.1</v>
      </c>
      <c r="BF742">
        <v>-0.05</v>
      </c>
      <c r="BG742">
        <v>-0.02</v>
      </c>
      <c r="BH742">
        <v>1.9</v>
      </c>
      <c r="BI742">
        <v>1.6E-2</v>
      </c>
      <c r="BJ742">
        <v>0.11</v>
      </c>
      <c r="BK742">
        <v>7.5</v>
      </c>
      <c r="BL742">
        <v>56</v>
      </c>
      <c r="BM742">
        <v>0.1</v>
      </c>
      <c r="BN742">
        <v>11.38</v>
      </c>
      <c r="BO742">
        <v>124.1</v>
      </c>
      <c r="BP742">
        <v>0.5</v>
      </c>
      <c r="BQ742">
        <v>6.41</v>
      </c>
      <c r="BR742">
        <v>22.23</v>
      </c>
      <c r="BS742">
        <v>3.51</v>
      </c>
      <c r="BT742">
        <v>0.56000000000000005</v>
      </c>
      <c r="BU742">
        <v>2.89</v>
      </c>
      <c r="BV742">
        <v>0.41</v>
      </c>
      <c r="BW742">
        <v>2.2999999999999998</v>
      </c>
      <c r="BX742">
        <v>0.43</v>
      </c>
      <c r="BY742">
        <v>1.19</v>
      </c>
      <c r="BZ742">
        <v>0.18</v>
      </c>
      <c r="CA742">
        <v>1.17</v>
      </c>
      <c r="CB742">
        <v>0.16</v>
      </c>
    </row>
    <row r="743" spans="1:80" x14ac:dyDescent="0.3">
      <c r="A743" t="s">
        <v>2784</v>
      </c>
      <c r="B743" t="s">
        <v>2785</v>
      </c>
      <c r="C743" s="1" t="str">
        <f>HYPERLINK("http://geochem.nrcan.gc.ca/cdogs/content/bdl/bdl211193_e.htm", "21:1193")</f>
        <v>21:1193</v>
      </c>
      <c r="D743" s="1" t="str">
        <f>HYPERLINK("http://geochem.nrcan.gc.ca/cdogs/content/svy/svy210191_e.htm", "21:0191")</f>
        <v>21:0191</v>
      </c>
      <c r="E743" t="s">
        <v>2786</v>
      </c>
      <c r="F743" t="s">
        <v>2787</v>
      </c>
      <c r="H743">
        <v>56.9701764</v>
      </c>
      <c r="I743">
        <v>-107.89553100000001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26</v>
      </c>
      <c r="M743" t="s">
        <v>117</v>
      </c>
      <c r="N743">
        <v>742</v>
      </c>
      <c r="O743">
        <v>1</v>
      </c>
      <c r="P743">
        <v>29</v>
      </c>
      <c r="Q743">
        <v>0.49</v>
      </c>
      <c r="R743">
        <v>0.7</v>
      </c>
      <c r="S743">
        <v>1</v>
      </c>
      <c r="T743">
        <v>-20</v>
      </c>
      <c r="U743">
        <v>43.9</v>
      </c>
      <c r="V743">
        <v>0.5</v>
      </c>
      <c r="W743">
        <v>0.02</v>
      </c>
      <c r="X743">
        <v>0.2</v>
      </c>
      <c r="Y743">
        <v>0.48</v>
      </c>
      <c r="Z743">
        <v>38.799999999999997</v>
      </c>
      <c r="AA743">
        <v>6.2</v>
      </c>
      <c r="AB743">
        <v>21.6</v>
      </c>
      <c r="AC743">
        <v>0.28000000000000003</v>
      </c>
      <c r="AD743">
        <v>12.16</v>
      </c>
      <c r="AE743">
        <v>2.5499999999999998</v>
      </c>
      <c r="AF743">
        <v>1.1000000000000001</v>
      </c>
      <c r="AG743">
        <v>-0.1</v>
      </c>
      <c r="AH743">
        <v>7.0000000000000007E-2</v>
      </c>
      <c r="AI743">
        <v>34</v>
      </c>
      <c r="AJ743">
        <v>-0.02</v>
      </c>
      <c r="AK743">
        <v>0.04</v>
      </c>
      <c r="AL743">
        <v>20.100000000000001</v>
      </c>
      <c r="AM743">
        <v>3</v>
      </c>
      <c r="AN743">
        <v>0.11</v>
      </c>
      <c r="AO743">
        <v>208</v>
      </c>
      <c r="AP743">
        <v>2.2799999999999998</v>
      </c>
      <c r="AQ743">
        <v>8.9999999999999993E-3</v>
      </c>
      <c r="AR743">
        <v>0.72</v>
      </c>
      <c r="AS743">
        <v>13.1</v>
      </c>
      <c r="AT743">
        <v>2.1999999999999999E-2</v>
      </c>
      <c r="AU743">
        <v>1.65</v>
      </c>
      <c r="AV743">
        <v>-10</v>
      </c>
      <c r="AW743">
        <v>-2</v>
      </c>
      <c r="AX743">
        <v>4.2</v>
      </c>
      <c r="AY743">
        <v>1</v>
      </c>
      <c r="AZ743">
        <v>0.16</v>
      </c>
      <c r="BA743">
        <v>0.04</v>
      </c>
      <c r="BB743">
        <v>3</v>
      </c>
      <c r="BC743">
        <v>0.7</v>
      </c>
      <c r="BD743">
        <v>0.2</v>
      </c>
      <c r="BE743">
        <v>15.4</v>
      </c>
      <c r="BF743">
        <v>-0.05</v>
      </c>
      <c r="BG743">
        <v>-0.02</v>
      </c>
      <c r="BH743">
        <v>5.3</v>
      </c>
      <c r="BI743">
        <v>2.1000000000000001E-2</v>
      </c>
      <c r="BJ743">
        <v>0.13</v>
      </c>
      <c r="BK743">
        <v>2</v>
      </c>
      <c r="BL743">
        <v>46</v>
      </c>
      <c r="BM743">
        <v>0.6</v>
      </c>
      <c r="BN743">
        <v>9.83</v>
      </c>
      <c r="BO743">
        <v>131.4</v>
      </c>
      <c r="BP743">
        <v>4.7</v>
      </c>
      <c r="BQ743">
        <v>5.42</v>
      </c>
      <c r="BR743">
        <v>19.41</v>
      </c>
      <c r="BS743">
        <v>3.23</v>
      </c>
      <c r="BT743">
        <v>0.4</v>
      </c>
      <c r="BU743">
        <v>2.4300000000000002</v>
      </c>
      <c r="BV743">
        <v>0.35</v>
      </c>
      <c r="BW743">
        <v>1.83</v>
      </c>
      <c r="BX743">
        <v>0.37</v>
      </c>
      <c r="BY743">
        <v>1.04</v>
      </c>
      <c r="BZ743">
        <v>0.14000000000000001</v>
      </c>
      <c r="CA743">
        <v>0.95</v>
      </c>
      <c r="CB743">
        <v>0.14000000000000001</v>
      </c>
    </row>
    <row r="744" spans="1:80" x14ac:dyDescent="0.3">
      <c r="A744" t="s">
        <v>2788</v>
      </c>
      <c r="B744" t="s">
        <v>2789</v>
      </c>
      <c r="C744" s="1" t="str">
        <f>HYPERLINK("http://geochem.nrcan.gc.ca/cdogs/content/bdl/bdl211193_e.htm", "21:1193")</f>
        <v>21:1193</v>
      </c>
      <c r="D744" s="1" t="str">
        <f>HYPERLINK("http://geochem.nrcan.gc.ca/cdogs/content/svy/svy210191_e.htm", "21:0191")</f>
        <v>21:0191</v>
      </c>
      <c r="E744" t="s">
        <v>2790</v>
      </c>
      <c r="F744" t="s">
        <v>2791</v>
      </c>
      <c r="H744">
        <v>56.984400200000003</v>
      </c>
      <c r="I744">
        <v>-107.91354509999999</v>
      </c>
      <c r="J744" s="1" t="str">
        <f>HYPERLINK("http://geochem.nrcan.gc.ca/cdogs/content/kwd/kwd020027_e.htm", "NGR lake sediment grab sample")</f>
        <v>NGR lake sediment grab sample</v>
      </c>
      <c r="K744" s="1" t="str">
        <f>HYPERLINK("http://geochem.nrcan.gc.ca/cdogs/content/kwd/kwd080006_e.htm", "&lt;177 micron (NGR)")</f>
        <v>&lt;177 micron (NGR)</v>
      </c>
      <c r="L744">
        <v>26</v>
      </c>
      <c r="M744" t="s">
        <v>122</v>
      </c>
      <c r="N744">
        <v>743</v>
      </c>
      <c r="O744">
        <v>1</v>
      </c>
      <c r="P744">
        <v>61</v>
      </c>
      <c r="Q744">
        <v>0.52</v>
      </c>
      <c r="R744">
        <v>0.7</v>
      </c>
      <c r="S744">
        <v>0.5</v>
      </c>
      <c r="T744">
        <v>-20</v>
      </c>
      <c r="U744">
        <v>86.8</v>
      </c>
      <c r="V744">
        <v>1.7</v>
      </c>
      <c r="W744">
        <v>0.04</v>
      </c>
      <c r="X744">
        <v>0.17</v>
      </c>
      <c r="Y744">
        <v>0.35</v>
      </c>
      <c r="Z744">
        <v>296.3</v>
      </c>
      <c r="AA744">
        <v>4.9000000000000004</v>
      </c>
      <c r="AB744">
        <v>62.6</v>
      </c>
      <c r="AC744">
        <v>0.21</v>
      </c>
      <c r="AD744">
        <v>17.579999999999998</v>
      </c>
      <c r="AE744">
        <v>10.88</v>
      </c>
      <c r="AF744">
        <v>1.5</v>
      </c>
      <c r="AG744">
        <v>0.5</v>
      </c>
      <c r="AH744">
        <v>0.62</v>
      </c>
      <c r="AI744">
        <v>51</v>
      </c>
      <c r="AJ744">
        <v>-0.02</v>
      </c>
      <c r="AK744">
        <v>0.02</v>
      </c>
      <c r="AL744">
        <v>146.19999999999999</v>
      </c>
      <c r="AM744">
        <v>2</v>
      </c>
      <c r="AN744">
        <v>0.08</v>
      </c>
      <c r="AO744">
        <v>2339</v>
      </c>
      <c r="AP744">
        <v>2.48</v>
      </c>
      <c r="AQ744">
        <v>1.2999999999999999E-2</v>
      </c>
      <c r="AR744">
        <v>0.54</v>
      </c>
      <c r="AS744">
        <v>16.600000000000001</v>
      </c>
      <c r="AT744">
        <v>0.03</v>
      </c>
      <c r="AU744">
        <v>2.13</v>
      </c>
      <c r="AV744">
        <v>-10</v>
      </c>
      <c r="AW744">
        <v>-2</v>
      </c>
      <c r="AX744">
        <v>2.5</v>
      </c>
      <c r="AY744">
        <v>-1</v>
      </c>
      <c r="AZ744">
        <v>0.36</v>
      </c>
      <c r="BA744">
        <v>0.03</v>
      </c>
      <c r="BB744">
        <v>10.199999999999999</v>
      </c>
      <c r="BC744">
        <v>1.1000000000000001</v>
      </c>
      <c r="BD744">
        <v>0.3</v>
      </c>
      <c r="BE744">
        <v>14.6</v>
      </c>
      <c r="BF744">
        <v>-0.05</v>
      </c>
      <c r="BG744">
        <v>0.03</v>
      </c>
      <c r="BH744">
        <v>29.5</v>
      </c>
      <c r="BI744">
        <v>1.7000000000000001E-2</v>
      </c>
      <c r="BJ744">
        <v>0.14000000000000001</v>
      </c>
      <c r="BK744">
        <v>4.7</v>
      </c>
      <c r="BL744">
        <v>251</v>
      </c>
      <c r="BM744">
        <v>0.4</v>
      </c>
      <c r="BN744">
        <v>40.229999999999997</v>
      </c>
      <c r="BO744">
        <v>71.3</v>
      </c>
      <c r="BP744">
        <v>33.299999999999997</v>
      </c>
      <c r="BQ744">
        <v>36.67</v>
      </c>
      <c r="BR744">
        <v>133.79</v>
      </c>
      <c r="BS744">
        <v>19.87</v>
      </c>
      <c r="BT744">
        <v>1.69</v>
      </c>
      <c r="BU744">
        <v>14.76</v>
      </c>
      <c r="BV744">
        <v>1.73</v>
      </c>
      <c r="BW744">
        <v>8.5</v>
      </c>
      <c r="BX744">
        <v>1.52</v>
      </c>
      <c r="BY744">
        <v>4.01</v>
      </c>
      <c r="BZ744">
        <v>0.56999999999999995</v>
      </c>
      <c r="CA744">
        <v>3.41</v>
      </c>
      <c r="CB744">
        <v>0.54</v>
      </c>
    </row>
    <row r="745" spans="1:80" x14ac:dyDescent="0.3">
      <c r="A745" t="s">
        <v>2792</v>
      </c>
      <c r="B745" t="s">
        <v>2793</v>
      </c>
      <c r="C745" s="1" t="str">
        <f>HYPERLINK("http://geochem.nrcan.gc.ca/cdogs/content/bdl/bdl211193_e.htm", "21:1193")</f>
        <v>21:1193</v>
      </c>
      <c r="D745" s="1" t="str">
        <f>HYPERLINK("http://geochem.nrcan.gc.ca/cdogs/content/svy/svy210191_e.htm", "21:0191")</f>
        <v>21:0191</v>
      </c>
      <c r="E745" t="s">
        <v>2794</v>
      </c>
      <c r="F745" t="s">
        <v>2795</v>
      </c>
      <c r="H745">
        <v>56.963183999999998</v>
      </c>
      <c r="I745">
        <v>-107.9691157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26</v>
      </c>
      <c r="M745" t="s">
        <v>127</v>
      </c>
      <c r="N745">
        <v>744</v>
      </c>
      <c r="O745">
        <v>1</v>
      </c>
      <c r="P745">
        <v>120</v>
      </c>
      <c r="Q745">
        <v>1.32</v>
      </c>
      <c r="R745">
        <v>-0.1</v>
      </c>
      <c r="S745">
        <v>0.9</v>
      </c>
      <c r="T745">
        <v>-20</v>
      </c>
      <c r="U745">
        <v>89.6</v>
      </c>
      <c r="V745">
        <v>0.8</v>
      </c>
      <c r="W745">
        <v>0.04</v>
      </c>
      <c r="X745">
        <v>0.28999999999999998</v>
      </c>
      <c r="Y745">
        <v>0.93</v>
      </c>
      <c r="Z745">
        <v>155.69999999999999</v>
      </c>
      <c r="AA745">
        <v>5.4</v>
      </c>
      <c r="AB745">
        <v>28.5</v>
      </c>
      <c r="AC745">
        <v>0.39</v>
      </c>
      <c r="AD745">
        <v>42.14</v>
      </c>
      <c r="AE745">
        <v>1.88</v>
      </c>
      <c r="AF745">
        <v>2.2000000000000002</v>
      </c>
      <c r="AG745">
        <v>0.1</v>
      </c>
      <c r="AH745">
        <v>-0.02</v>
      </c>
      <c r="AI745">
        <v>89</v>
      </c>
      <c r="AJ745">
        <v>-0.02</v>
      </c>
      <c r="AK745">
        <v>0.03</v>
      </c>
      <c r="AL745">
        <v>76.3</v>
      </c>
      <c r="AM745">
        <v>3.5</v>
      </c>
      <c r="AN745">
        <v>0.09</v>
      </c>
      <c r="AO745">
        <v>600</v>
      </c>
      <c r="AP745">
        <v>1.95</v>
      </c>
      <c r="AQ745">
        <v>8.0000000000000002E-3</v>
      </c>
      <c r="AR745">
        <v>0.81</v>
      </c>
      <c r="AS745">
        <v>17.399999999999999</v>
      </c>
      <c r="AT745">
        <v>0.16600000000000001</v>
      </c>
      <c r="AU745">
        <v>2.5099999999999998</v>
      </c>
      <c r="AV745">
        <v>-10</v>
      </c>
      <c r="AW745">
        <v>-2</v>
      </c>
      <c r="AX745">
        <v>3.7</v>
      </c>
      <c r="AY745">
        <v>4</v>
      </c>
      <c r="AZ745">
        <v>0.39</v>
      </c>
      <c r="BA745">
        <v>7.0000000000000007E-2</v>
      </c>
      <c r="BB745">
        <v>2.7</v>
      </c>
      <c r="BC745">
        <v>2.1</v>
      </c>
      <c r="BD745">
        <v>0.2</v>
      </c>
      <c r="BE745">
        <v>20.9</v>
      </c>
      <c r="BF745">
        <v>-0.05</v>
      </c>
      <c r="BG745">
        <v>0.03</v>
      </c>
      <c r="BH745">
        <v>1.6</v>
      </c>
      <c r="BI745">
        <v>1.4E-2</v>
      </c>
      <c r="BJ745">
        <v>0.1</v>
      </c>
      <c r="BK745">
        <v>9.5</v>
      </c>
      <c r="BL745">
        <v>48</v>
      </c>
      <c r="BM745">
        <v>0.1</v>
      </c>
      <c r="BN745">
        <v>24.04</v>
      </c>
      <c r="BO745">
        <v>141.5</v>
      </c>
      <c r="BP745">
        <v>0.9</v>
      </c>
      <c r="BQ745">
        <v>21.66</v>
      </c>
      <c r="BR745">
        <v>74.55</v>
      </c>
      <c r="BS745">
        <v>12.29</v>
      </c>
      <c r="BT745">
        <v>1.24</v>
      </c>
      <c r="BU745">
        <v>9.4600000000000009</v>
      </c>
      <c r="BV745">
        <v>1.18</v>
      </c>
      <c r="BW745">
        <v>5.37</v>
      </c>
      <c r="BX745">
        <v>0.94</v>
      </c>
      <c r="BY745">
        <v>2.52</v>
      </c>
      <c r="BZ745">
        <v>0.33</v>
      </c>
      <c r="CA745">
        <v>2.02</v>
      </c>
      <c r="CB745">
        <v>0.3</v>
      </c>
    </row>
    <row r="746" spans="1:80" x14ac:dyDescent="0.3">
      <c r="A746" t="s">
        <v>2796</v>
      </c>
      <c r="B746" t="s">
        <v>2797</v>
      </c>
      <c r="C746" s="1" t="str">
        <f>HYPERLINK("http://geochem.nrcan.gc.ca/cdogs/content/bdl/bdl211193_e.htm", "21:1193")</f>
        <v>21:1193</v>
      </c>
      <c r="D746" s="1" t="str">
        <f>HYPERLINK("http://geochem.nrcan.gc.ca/cdogs/content/svy/svy210191_e.htm", "21:0191")</f>
        <v>21:0191</v>
      </c>
      <c r="E746" t="s">
        <v>2798</v>
      </c>
      <c r="F746" t="s">
        <v>2799</v>
      </c>
      <c r="H746">
        <v>56.9901117</v>
      </c>
      <c r="I746">
        <v>-107.9869554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26</v>
      </c>
      <c r="M746" t="s">
        <v>132</v>
      </c>
      <c r="N746">
        <v>745</v>
      </c>
      <c r="O746">
        <v>1</v>
      </c>
      <c r="P746">
        <v>90</v>
      </c>
      <c r="Q746">
        <v>0.94</v>
      </c>
      <c r="R746">
        <v>-0.1</v>
      </c>
      <c r="S746">
        <v>1.4</v>
      </c>
      <c r="T746">
        <v>-20</v>
      </c>
      <c r="U746">
        <v>106.5</v>
      </c>
      <c r="V746">
        <v>0.3</v>
      </c>
      <c r="W746">
        <v>0.08</v>
      </c>
      <c r="X746">
        <v>0.41</v>
      </c>
      <c r="Y746">
        <v>0.64</v>
      </c>
      <c r="Z746">
        <v>36.6</v>
      </c>
      <c r="AA746">
        <v>6.3</v>
      </c>
      <c r="AB746">
        <v>16.3</v>
      </c>
      <c r="AC746">
        <v>0.48</v>
      </c>
      <c r="AD746">
        <v>25.02</v>
      </c>
      <c r="AE746">
        <v>0.78</v>
      </c>
      <c r="AF746">
        <v>1.6</v>
      </c>
      <c r="AG746">
        <v>-0.1</v>
      </c>
      <c r="AH746">
        <v>-0.02</v>
      </c>
      <c r="AI746">
        <v>38</v>
      </c>
      <c r="AJ746">
        <v>-0.02</v>
      </c>
      <c r="AK746">
        <v>0.03</v>
      </c>
      <c r="AL746">
        <v>20</v>
      </c>
      <c r="AM746">
        <v>3.9</v>
      </c>
      <c r="AN746">
        <v>0.09</v>
      </c>
      <c r="AO746">
        <v>261</v>
      </c>
      <c r="AP746">
        <v>1.1100000000000001</v>
      </c>
      <c r="AQ746">
        <v>0.01</v>
      </c>
      <c r="AR746">
        <v>0.53</v>
      </c>
      <c r="AS746">
        <v>22</v>
      </c>
      <c r="AT746">
        <v>0.14699999999999999</v>
      </c>
      <c r="AU746">
        <v>2.6</v>
      </c>
      <c r="AV746">
        <v>-10</v>
      </c>
      <c r="AW746">
        <v>-2</v>
      </c>
      <c r="AX746">
        <v>3.8</v>
      </c>
      <c r="AY746">
        <v>4</v>
      </c>
      <c r="AZ746">
        <v>0.47</v>
      </c>
      <c r="BA746">
        <v>0.08</v>
      </c>
      <c r="BB746">
        <v>0.9</v>
      </c>
      <c r="BC746">
        <v>1.9</v>
      </c>
      <c r="BD746">
        <v>0.3</v>
      </c>
      <c r="BE746">
        <v>29.9</v>
      </c>
      <c r="BF746">
        <v>-0.05</v>
      </c>
      <c r="BG746">
        <v>-0.02</v>
      </c>
      <c r="BH746">
        <v>0.4</v>
      </c>
      <c r="BI746">
        <v>0.01</v>
      </c>
      <c r="BJ746">
        <v>7.0000000000000007E-2</v>
      </c>
      <c r="BK746">
        <v>24.6</v>
      </c>
      <c r="BL746">
        <v>15</v>
      </c>
      <c r="BM746">
        <v>-0.1</v>
      </c>
      <c r="BN746">
        <v>9.1300000000000008</v>
      </c>
      <c r="BO746">
        <v>133.80000000000001</v>
      </c>
      <c r="BP746">
        <v>0.5</v>
      </c>
      <c r="BQ746">
        <v>4.9400000000000004</v>
      </c>
      <c r="BR746">
        <v>18.239999999999998</v>
      </c>
      <c r="BS746">
        <v>3.06</v>
      </c>
      <c r="BT746">
        <v>0.49</v>
      </c>
      <c r="BU746">
        <v>2.62</v>
      </c>
      <c r="BV746">
        <v>0.37</v>
      </c>
      <c r="BW746">
        <v>1.96</v>
      </c>
      <c r="BX746">
        <v>0.38</v>
      </c>
      <c r="BY746">
        <v>0.96</v>
      </c>
      <c r="BZ746">
        <v>0.14000000000000001</v>
      </c>
      <c r="CA746">
        <v>0.73</v>
      </c>
      <c r="CB746">
        <v>0.13</v>
      </c>
    </row>
    <row r="747" spans="1:80" x14ac:dyDescent="0.3">
      <c r="A747" t="s">
        <v>2800</v>
      </c>
      <c r="B747" t="s">
        <v>2801</v>
      </c>
      <c r="C747" s="1" t="str">
        <f>HYPERLINK("http://geochem.nrcan.gc.ca/cdogs/content/bdl/bdl211193_e.htm", "21:1193")</f>
        <v>21:1193</v>
      </c>
      <c r="D747" s="1" t="str">
        <f>HYPERLINK("http://geochem.nrcan.gc.ca/cdogs/content/svy/svy210191_e.htm", "21:0191")</f>
        <v>21:0191</v>
      </c>
      <c r="E747" t="s">
        <v>2802</v>
      </c>
      <c r="F747" t="s">
        <v>2803</v>
      </c>
      <c r="H747">
        <v>56.945769400000003</v>
      </c>
      <c r="I747">
        <v>-107.16816660000001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26</v>
      </c>
      <c r="M747" t="s">
        <v>142</v>
      </c>
      <c r="N747">
        <v>746</v>
      </c>
      <c r="O747">
        <v>1</v>
      </c>
      <c r="P747">
        <v>55</v>
      </c>
      <c r="Q747">
        <v>0.38</v>
      </c>
      <c r="R747">
        <v>-0.1</v>
      </c>
      <c r="S747">
        <v>0.4</v>
      </c>
      <c r="T747">
        <v>-20</v>
      </c>
      <c r="U747">
        <v>53.5</v>
      </c>
      <c r="V747">
        <v>0.2</v>
      </c>
      <c r="W747">
        <v>0.02</v>
      </c>
      <c r="X747">
        <v>0.31</v>
      </c>
      <c r="Y747">
        <v>0.61</v>
      </c>
      <c r="Z747">
        <v>9.6</v>
      </c>
      <c r="AA747">
        <v>5.2</v>
      </c>
      <c r="AB747">
        <v>13.2</v>
      </c>
      <c r="AC747">
        <v>0.18</v>
      </c>
      <c r="AD747">
        <v>9.26</v>
      </c>
      <c r="AE747">
        <v>3.21</v>
      </c>
      <c r="AF747">
        <v>0.6</v>
      </c>
      <c r="AG747">
        <v>-0.1</v>
      </c>
      <c r="AH747">
        <v>0.05</v>
      </c>
      <c r="AI747">
        <v>61</v>
      </c>
      <c r="AJ747">
        <v>-0.02</v>
      </c>
      <c r="AK747">
        <v>0.02</v>
      </c>
      <c r="AL747">
        <v>4.5999999999999996</v>
      </c>
      <c r="AM747">
        <v>0.6</v>
      </c>
      <c r="AN747">
        <v>7.0000000000000007E-2</v>
      </c>
      <c r="AO747">
        <v>306</v>
      </c>
      <c r="AP747">
        <v>0.89</v>
      </c>
      <c r="AQ747">
        <v>6.0000000000000001E-3</v>
      </c>
      <c r="AR747">
        <v>0.19</v>
      </c>
      <c r="AS747">
        <v>9.5</v>
      </c>
      <c r="AT747">
        <v>5.2999999999999999E-2</v>
      </c>
      <c r="AU747">
        <v>1.08</v>
      </c>
      <c r="AV747">
        <v>-10</v>
      </c>
      <c r="AW747">
        <v>-2</v>
      </c>
      <c r="AX747">
        <v>1.4</v>
      </c>
      <c r="AY747">
        <v>-1</v>
      </c>
      <c r="AZ747">
        <v>0.33</v>
      </c>
      <c r="BA747">
        <v>0.04</v>
      </c>
      <c r="BB747">
        <v>1.6</v>
      </c>
      <c r="BC747">
        <v>1.5</v>
      </c>
      <c r="BD747">
        <v>0.1</v>
      </c>
      <c r="BE747">
        <v>14.7</v>
      </c>
      <c r="BF747">
        <v>-0.05</v>
      </c>
      <c r="BG747">
        <v>0.02</v>
      </c>
      <c r="BH747">
        <v>1.2</v>
      </c>
      <c r="BI747">
        <v>6.0000000000000001E-3</v>
      </c>
      <c r="BJ747">
        <v>0.08</v>
      </c>
      <c r="BK747">
        <v>0.4</v>
      </c>
      <c r="BL747">
        <v>18</v>
      </c>
      <c r="BM747">
        <v>-0.1</v>
      </c>
      <c r="BN747">
        <v>2.8</v>
      </c>
      <c r="BO747">
        <v>178.5</v>
      </c>
      <c r="BP747">
        <v>1.9</v>
      </c>
      <c r="BQ747">
        <v>1.19</v>
      </c>
      <c r="BR747">
        <v>4.3499999999999996</v>
      </c>
      <c r="BS747">
        <v>0.75</v>
      </c>
      <c r="BT747">
        <v>0.11</v>
      </c>
      <c r="BU747">
        <v>0.7</v>
      </c>
      <c r="BV747">
        <v>0.1</v>
      </c>
      <c r="BW747">
        <v>0.49</v>
      </c>
      <c r="BX747">
        <v>0.1</v>
      </c>
      <c r="BY747">
        <v>0.33</v>
      </c>
      <c r="BZ747">
        <v>0.04</v>
      </c>
      <c r="CA747">
        <v>0.31</v>
      </c>
      <c r="CB747">
        <v>0.06</v>
      </c>
    </row>
    <row r="748" spans="1:80" x14ac:dyDescent="0.3">
      <c r="A748" t="s">
        <v>2804</v>
      </c>
      <c r="B748" t="s">
        <v>2805</v>
      </c>
      <c r="C748" s="1" t="str">
        <f>HYPERLINK("http://geochem.nrcan.gc.ca/cdogs/content/bdl/bdl211193_e.htm", "21:1193")</f>
        <v>21:1193</v>
      </c>
      <c r="D748" s="1" t="str">
        <f>HYPERLINK("http://geochem.nrcan.gc.ca/cdogs/content/svy/svy210191_e.htm", "21:0191")</f>
        <v>21:0191</v>
      </c>
      <c r="E748" t="s">
        <v>2806</v>
      </c>
      <c r="F748" t="s">
        <v>2807</v>
      </c>
      <c r="H748">
        <v>56.951461600000002</v>
      </c>
      <c r="I748">
        <v>-107.029802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26</v>
      </c>
      <c r="M748" t="s">
        <v>147</v>
      </c>
      <c r="N748">
        <v>747</v>
      </c>
      <c r="O748">
        <v>1</v>
      </c>
      <c r="P748">
        <v>76</v>
      </c>
      <c r="Q748">
        <v>0.53</v>
      </c>
      <c r="R748">
        <v>1.6</v>
      </c>
      <c r="S748">
        <v>0.6</v>
      </c>
      <c r="T748">
        <v>-20</v>
      </c>
      <c r="U748">
        <v>95.3</v>
      </c>
      <c r="V748">
        <v>0.8</v>
      </c>
      <c r="W748">
        <v>0.03</v>
      </c>
      <c r="X748">
        <v>0.18</v>
      </c>
      <c r="Y748">
        <v>0.45</v>
      </c>
      <c r="Z748">
        <v>79.2</v>
      </c>
      <c r="AA748">
        <v>14.3</v>
      </c>
      <c r="AB748">
        <v>70.5</v>
      </c>
      <c r="AC748">
        <v>0.33</v>
      </c>
      <c r="AD748">
        <v>19.2</v>
      </c>
      <c r="AE748">
        <v>19.63</v>
      </c>
      <c r="AF748">
        <v>1.7</v>
      </c>
      <c r="AG748">
        <v>0.3</v>
      </c>
      <c r="AH748">
        <v>0.06</v>
      </c>
      <c r="AI748">
        <v>35</v>
      </c>
      <c r="AJ748">
        <v>-0.02</v>
      </c>
      <c r="AK748">
        <v>0.04</v>
      </c>
      <c r="AL748">
        <v>42.9</v>
      </c>
      <c r="AM748">
        <v>3.4</v>
      </c>
      <c r="AN748">
        <v>0.14000000000000001</v>
      </c>
      <c r="AO748">
        <v>2717</v>
      </c>
      <c r="AP748">
        <v>5.48</v>
      </c>
      <c r="AQ748">
        <v>5.0000000000000001E-3</v>
      </c>
      <c r="AR748">
        <v>0.34</v>
      </c>
      <c r="AS748">
        <v>50.5</v>
      </c>
      <c r="AT748">
        <v>9.1999999999999998E-2</v>
      </c>
      <c r="AU748">
        <v>2.0699999999999998</v>
      </c>
      <c r="AV748">
        <v>-10</v>
      </c>
      <c r="AW748">
        <v>-2</v>
      </c>
      <c r="AX748">
        <v>6.3</v>
      </c>
      <c r="AY748">
        <v>-1</v>
      </c>
      <c r="AZ748">
        <v>0.19</v>
      </c>
      <c r="BA748">
        <v>-0.02</v>
      </c>
      <c r="BB748">
        <v>10.199999999999999</v>
      </c>
      <c r="BC748">
        <v>1</v>
      </c>
      <c r="BD748">
        <v>0.3</v>
      </c>
      <c r="BE748">
        <v>11</v>
      </c>
      <c r="BF748">
        <v>-0.05</v>
      </c>
      <c r="BG748">
        <v>0.04</v>
      </c>
      <c r="BH748">
        <v>9</v>
      </c>
      <c r="BI748">
        <v>2.1000000000000001E-2</v>
      </c>
      <c r="BJ748">
        <v>0.13</v>
      </c>
      <c r="BK748">
        <v>2.7</v>
      </c>
      <c r="BL748">
        <v>148</v>
      </c>
      <c r="BM748">
        <v>0.4</v>
      </c>
      <c r="BN748">
        <v>23.85</v>
      </c>
      <c r="BO748">
        <v>103.6</v>
      </c>
      <c r="BP748">
        <v>4.9000000000000004</v>
      </c>
      <c r="BQ748">
        <v>11.64</v>
      </c>
      <c r="BR748">
        <v>40.29</v>
      </c>
      <c r="BS748">
        <v>6.42</v>
      </c>
      <c r="BT748">
        <v>0.71</v>
      </c>
      <c r="BU748">
        <v>5.45</v>
      </c>
      <c r="BV748">
        <v>0.76</v>
      </c>
      <c r="BW748">
        <v>4.1500000000000004</v>
      </c>
      <c r="BX748">
        <v>0.88</v>
      </c>
      <c r="BY748">
        <v>2.77</v>
      </c>
      <c r="BZ748">
        <v>0.39</v>
      </c>
      <c r="CA748">
        <v>2.67</v>
      </c>
      <c r="CB748">
        <v>0.47</v>
      </c>
    </row>
    <row r="749" spans="1:80" x14ac:dyDescent="0.3">
      <c r="A749" t="s">
        <v>2808</v>
      </c>
      <c r="B749" t="s">
        <v>2809</v>
      </c>
      <c r="C749" s="1" t="str">
        <f>HYPERLINK("http://geochem.nrcan.gc.ca/cdogs/content/bdl/bdl211193_e.htm", "21:1193")</f>
        <v>21:1193</v>
      </c>
      <c r="D749" s="1" t="str">
        <f>HYPERLINK("http://geochem.nrcan.gc.ca/cdogs/content/svy/svy210191_e.htm", "21:0191")</f>
        <v>21:0191</v>
      </c>
      <c r="E749" t="s">
        <v>2810</v>
      </c>
      <c r="F749" t="s">
        <v>2811</v>
      </c>
      <c r="H749">
        <v>56.9306056</v>
      </c>
      <c r="I749">
        <v>-106.873802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26</v>
      </c>
      <c r="M749" t="s">
        <v>152</v>
      </c>
      <c r="N749">
        <v>748</v>
      </c>
      <c r="O749">
        <v>1</v>
      </c>
      <c r="P749">
        <v>98</v>
      </c>
      <c r="Q749">
        <v>0.93</v>
      </c>
      <c r="R749">
        <v>1.1000000000000001</v>
      </c>
      <c r="S749">
        <v>-0.2</v>
      </c>
      <c r="T749">
        <v>-20</v>
      </c>
      <c r="U749">
        <v>72.599999999999994</v>
      </c>
      <c r="V749">
        <v>1.2</v>
      </c>
      <c r="W749">
        <v>0.03</v>
      </c>
      <c r="X749">
        <v>0.16</v>
      </c>
      <c r="Y749">
        <v>0.36</v>
      </c>
      <c r="Z749">
        <v>318.8</v>
      </c>
      <c r="AA749">
        <v>12.2</v>
      </c>
      <c r="AB749">
        <v>71.900000000000006</v>
      </c>
      <c r="AC749">
        <v>0.11</v>
      </c>
      <c r="AD749">
        <v>13.7</v>
      </c>
      <c r="AE749">
        <v>23.33</v>
      </c>
      <c r="AF749">
        <v>1.5</v>
      </c>
      <c r="AG749">
        <v>0.4</v>
      </c>
      <c r="AH749">
        <v>0.2</v>
      </c>
      <c r="AI749">
        <v>67</v>
      </c>
      <c r="AJ749">
        <v>-0.02</v>
      </c>
      <c r="AK749">
        <v>0.02</v>
      </c>
      <c r="AL749">
        <v>151.6</v>
      </c>
      <c r="AM749">
        <v>1.2</v>
      </c>
      <c r="AN749">
        <v>0.05</v>
      </c>
      <c r="AO749">
        <v>2081</v>
      </c>
      <c r="AP749">
        <v>4.03</v>
      </c>
      <c r="AQ749">
        <v>4.0000000000000001E-3</v>
      </c>
      <c r="AR749">
        <v>0.65</v>
      </c>
      <c r="AS749">
        <v>14.2</v>
      </c>
      <c r="AT749">
        <v>0.11600000000000001</v>
      </c>
      <c r="AU749">
        <v>2.25</v>
      </c>
      <c r="AV749">
        <v>-10</v>
      </c>
      <c r="AW749">
        <v>-2</v>
      </c>
      <c r="AX749">
        <v>1.5</v>
      </c>
      <c r="AY749">
        <v>2</v>
      </c>
      <c r="AZ749">
        <v>0.36</v>
      </c>
      <c r="BA749">
        <v>-0.02</v>
      </c>
      <c r="BB749">
        <v>10.7</v>
      </c>
      <c r="BC749">
        <v>1.1000000000000001</v>
      </c>
      <c r="BD749">
        <v>0.3</v>
      </c>
      <c r="BE749">
        <v>10.7</v>
      </c>
      <c r="BF749">
        <v>-0.05</v>
      </c>
      <c r="BG749">
        <v>0.02</v>
      </c>
      <c r="BH749">
        <v>19.600000000000001</v>
      </c>
      <c r="BI749">
        <v>1.6E-2</v>
      </c>
      <c r="BJ749">
        <v>0.08</v>
      </c>
      <c r="BK749">
        <v>4.8</v>
      </c>
      <c r="BL749">
        <v>258</v>
      </c>
      <c r="BM749">
        <v>0.3</v>
      </c>
      <c r="BN749">
        <v>41.65</v>
      </c>
      <c r="BO749">
        <v>126.5</v>
      </c>
      <c r="BP749">
        <v>12.9</v>
      </c>
      <c r="BQ749">
        <v>36.36</v>
      </c>
      <c r="BR749">
        <v>128.22999999999999</v>
      </c>
      <c r="BS749">
        <v>17.27</v>
      </c>
      <c r="BT749">
        <v>1.52</v>
      </c>
      <c r="BU749">
        <v>14.27</v>
      </c>
      <c r="BV749">
        <v>1.75</v>
      </c>
      <c r="BW749">
        <v>8.27</v>
      </c>
      <c r="BX749">
        <v>1.59</v>
      </c>
      <c r="BY749">
        <v>4.3499999999999996</v>
      </c>
      <c r="BZ749">
        <v>0.63</v>
      </c>
      <c r="CA749">
        <v>4</v>
      </c>
      <c r="CB749">
        <v>0.62</v>
      </c>
    </row>
    <row r="750" spans="1:80" x14ac:dyDescent="0.3">
      <c r="A750" t="s">
        <v>2812</v>
      </c>
      <c r="B750" t="s">
        <v>2813</v>
      </c>
      <c r="C750" s="1" t="str">
        <f>HYPERLINK("http://geochem.nrcan.gc.ca/cdogs/content/bdl/bdl211193_e.htm", "21:1193")</f>
        <v>21:1193</v>
      </c>
      <c r="D750" s="1" t="str">
        <f>HYPERLINK("http://geochem.nrcan.gc.ca/cdogs/content/svy/svy210191_e.htm", "21:0191")</f>
        <v>21:0191</v>
      </c>
      <c r="E750" t="s">
        <v>2814</v>
      </c>
      <c r="F750" t="s">
        <v>2815</v>
      </c>
      <c r="H750">
        <v>56.917423800000002</v>
      </c>
      <c r="I750">
        <v>-106.89109790000001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26</v>
      </c>
      <c r="M750" t="s">
        <v>157</v>
      </c>
      <c r="N750">
        <v>749</v>
      </c>
      <c r="O750">
        <v>1</v>
      </c>
      <c r="P750">
        <v>107</v>
      </c>
      <c r="Q750">
        <v>1.01</v>
      </c>
      <c r="R750">
        <v>1.5</v>
      </c>
      <c r="S750">
        <v>0.4</v>
      </c>
      <c r="T750">
        <v>-20</v>
      </c>
      <c r="U750">
        <v>183.2</v>
      </c>
      <c r="V750">
        <v>1.1000000000000001</v>
      </c>
      <c r="W750">
        <v>0.04</v>
      </c>
      <c r="X750">
        <v>0.15</v>
      </c>
      <c r="Y750">
        <v>0.63</v>
      </c>
      <c r="Z750">
        <v>258.8</v>
      </c>
      <c r="AA750">
        <v>15</v>
      </c>
      <c r="AB750">
        <v>78.599999999999994</v>
      </c>
      <c r="AC750">
        <v>0.28000000000000003</v>
      </c>
      <c r="AD750">
        <v>19.29</v>
      </c>
      <c r="AE750">
        <v>23.23</v>
      </c>
      <c r="AF750">
        <v>2.1</v>
      </c>
      <c r="AG750">
        <v>0.3</v>
      </c>
      <c r="AH750">
        <v>0.1</v>
      </c>
      <c r="AI750">
        <v>52</v>
      </c>
      <c r="AJ750">
        <v>-0.02</v>
      </c>
      <c r="AK750">
        <v>0.03</v>
      </c>
      <c r="AL750">
        <v>132</v>
      </c>
      <c r="AM750">
        <v>3.6</v>
      </c>
      <c r="AN750">
        <v>0.09</v>
      </c>
      <c r="AO750">
        <v>6209</v>
      </c>
      <c r="AP750">
        <v>6.78</v>
      </c>
      <c r="AQ750">
        <v>2E-3</v>
      </c>
      <c r="AR750">
        <v>0.68</v>
      </c>
      <c r="AS750">
        <v>29.5</v>
      </c>
      <c r="AT750">
        <v>0.14799999999999999</v>
      </c>
      <c r="AU750">
        <v>2.5299999999999998</v>
      </c>
      <c r="AV750">
        <v>-10</v>
      </c>
      <c r="AW750">
        <v>-2</v>
      </c>
      <c r="AX750">
        <v>5.6</v>
      </c>
      <c r="AY750">
        <v>1</v>
      </c>
      <c r="AZ750">
        <v>0.28000000000000003</v>
      </c>
      <c r="BA750">
        <v>0.03</v>
      </c>
      <c r="BB750">
        <v>13.1</v>
      </c>
      <c r="BC750">
        <v>1.6</v>
      </c>
      <c r="BD750">
        <v>0.4</v>
      </c>
      <c r="BE750">
        <v>11.2</v>
      </c>
      <c r="BF750">
        <v>-0.05</v>
      </c>
      <c r="BG750">
        <v>0.03</v>
      </c>
      <c r="BH750">
        <v>18.2</v>
      </c>
      <c r="BI750">
        <v>2.3E-2</v>
      </c>
      <c r="BJ750">
        <v>0.15</v>
      </c>
      <c r="BK750">
        <v>7</v>
      </c>
      <c r="BL750">
        <v>170</v>
      </c>
      <c r="BM750">
        <v>0.2</v>
      </c>
      <c r="BN750">
        <v>41.57</v>
      </c>
      <c r="BO750">
        <v>130.6</v>
      </c>
      <c r="BP750">
        <v>6.4</v>
      </c>
      <c r="BQ750">
        <v>31.45</v>
      </c>
      <c r="BR750">
        <v>110.92</v>
      </c>
      <c r="BS750">
        <v>16.059999999999999</v>
      </c>
      <c r="BT750">
        <v>1.41</v>
      </c>
      <c r="BU750">
        <v>12.21</v>
      </c>
      <c r="BV750">
        <v>1.56</v>
      </c>
      <c r="BW750">
        <v>8.3800000000000008</v>
      </c>
      <c r="BX750">
        <v>1.59</v>
      </c>
      <c r="BY750">
        <v>4.72</v>
      </c>
      <c r="BZ750">
        <v>0.68</v>
      </c>
      <c r="CA750">
        <v>4.46</v>
      </c>
      <c r="CB750">
        <v>0.68</v>
      </c>
    </row>
    <row r="751" spans="1:80" x14ac:dyDescent="0.3">
      <c r="A751" t="s">
        <v>2816</v>
      </c>
      <c r="B751" t="s">
        <v>2817</v>
      </c>
      <c r="C751" s="1" t="str">
        <f>HYPERLINK("http://geochem.nrcan.gc.ca/cdogs/content/bdl/bdl211193_e.htm", "21:1193")</f>
        <v>21:1193</v>
      </c>
      <c r="D751" s="1" t="str">
        <f>HYPERLINK("http://geochem.nrcan.gc.ca/cdogs/content/svy/svy210191_e.htm", "21:0191")</f>
        <v>21:0191</v>
      </c>
      <c r="E751" t="s">
        <v>2818</v>
      </c>
      <c r="F751" t="s">
        <v>2819</v>
      </c>
      <c r="H751">
        <v>56.902309500000001</v>
      </c>
      <c r="I751">
        <v>-106.8581788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26</v>
      </c>
      <c r="M751" t="s">
        <v>162</v>
      </c>
      <c r="N751">
        <v>750</v>
      </c>
      <c r="O751">
        <v>1</v>
      </c>
      <c r="P751">
        <v>98</v>
      </c>
      <c r="Q751">
        <v>0.88</v>
      </c>
      <c r="R751">
        <v>4.0999999999999996</v>
      </c>
      <c r="S751">
        <v>0.2</v>
      </c>
      <c r="T751">
        <v>-20</v>
      </c>
      <c r="U751">
        <v>154.1</v>
      </c>
      <c r="V751">
        <v>1</v>
      </c>
      <c r="W751">
        <v>7.0000000000000007E-2</v>
      </c>
      <c r="X751">
        <v>0.16</v>
      </c>
      <c r="Y751">
        <v>0.62</v>
      </c>
      <c r="Z751">
        <v>121.4</v>
      </c>
      <c r="AA751">
        <v>17.100000000000001</v>
      </c>
      <c r="AB751">
        <v>28</v>
      </c>
      <c r="AC751">
        <v>0.28000000000000003</v>
      </c>
      <c r="AD751">
        <v>13.85</v>
      </c>
      <c r="AE751">
        <v>18.96</v>
      </c>
      <c r="AF751">
        <v>1.9</v>
      </c>
      <c r="AG751">
        <v>0.2</v>
      </c>
      <c r="AH751">
        <v>0.24</v>
      </c>
      <c r="AI751">
        <v>50</v>
      </c>
      <c r="AJ751">
        <v>-0.02</v>
      </c>
      <c r="AK751">
        <v>0.03</v>
      </c>
      <c r="AL751">
        <v>67.8</v>
      </c>
      <c r="AM751">
        <v>2.9</v>
      </c>
      <c r="AN751">
        <v>0.08</v>
      </c>
      <c r="AO751">
        <v>4928</v>
      </c>
      <c r="AP751">
        <v>2.44</v>
      </c>
      <c r="AQ751">
        <v>6.0000000000000001E-3</v>
      </c>
      <c r="AR751">
        <v>0.56999999999999995</v>
      </c>
      <c r="AS751">
        <v>26.6</v>
      </c>
      <c r="AT751">
        <v>0.28899999999999998</v>
      </c>
      <c r="AU751">
        <v>2.4700000000000002</v>
      </c>
      <c r="AV751">
        <v>-10</v>
      </c>
      <c r="AW751">
        <v>-2</v>
      </c>
      <c r="AX751">
        <v>3.7</v>
      </c>
      <c r="AY751">
        <v>-1</v>
      </c>
      <c r="AZ751">
        <v>0.17</v>
      </c>
      <c r="BA751">
        <v>0.03</v>
      </c>
      <c r="BB751">
        <v>5.5</v>
      </c>
      <c r="BC751">
        <v>1.3</v>
      </c>
      <c r="BD751">
        <v>0.3</v>
      </c>
      <c r="BE751">
        <v>13.2</v>
      </c>
      <c r="BF751">
        <v>-0.05</v>
      </c>
      <c r="BG751">
        <v>-0.02</v>
      </c>
      <c r="BH751">
        <v>11.7</v>
      </c>
      <c r="BI751">
        <v>2.1000000000000001E-2</v>
      </c>
      <c r="BJ751">
        <v>0.16</v>
      </c>
      <c r="BK751">
        <v>4.5</v>
      </c>
      <c r="BL751">
        <v>87</v>
      </c>
      <c r="BM751">
        <v>0.3</v>
      </c>
      <c r="BN751">
        <v>24.37</v>
      </c>
      <c r="BO751">
        <v>119.3</v>
      </c>
      <c r="BP751">
        <v>8.8000000000000007</v>
      </c>
      <c r="BQ751">
        <v>17.34</v>
      </c>
      <c r="BR751">
        <v>59.25</v>
      </c>
      <c r="BS751">
        <v>9.39</v>
      </c>
      <c r="BT751">
        <v>0.78</v>
      </c>
      <c r="BU751">
        <v>7.42</v>
      </c>
      <c r="BV751">
        <v>0.92</v>
      </c>
      <c r="BW751">
        <v>4.8</v>
      </c>
      <c r="BX751">
        <v>0.99</v>
      </c>
      <c r="BY751">
        <v>2.99</v>
      </c>
      <c r="BZ751">
        <v>0.42</v>
      </c>
      <c r="CA751">
        <v>2.57</v>
      </c>
      <c r="CB751">
        <v>0.43</v>
      </c>
    </row>
    <row r="752" spans="1:80" x14ac:dyDescent="0.3">
      <c r="A752" t="s">
        <v>2820</v>
      </c>
      <c r="B752" t="s">
        <v>2821</v>
      </c>
      <c r="C752" s="1" t="str">
        <f>HYPERLINK("http://geochem.nrcan.gc.ca/cdogs/content/bdl/bdl211193_e.htm", "21:1193")</f>
        <v>21:1193</v>
      </c>
      <c r="D752" s="1" t="str">
        <f>HYPERLINK("http://geochem.nrcan.gc.ca/cdogs/content/svy/svy210191_e.htm", "21:0191")</f>
        <v>21:0191</v>
      </c>
      <c r="E752" t="s">
        <v>2822</v>
      </c>
      <c r="F752" t="s">
        <v>2823</v>
      </c>
      <c r="H752">
        <v>56.912698499999998</v>
      </c>
      <c r="I752">
        <v>-106.78342859999999</v>
      </c>
      <c r="J752" s="1" t="str">
        <f>HYPERLINK("http://geochem.nrcan.gc.ca/cdogs/content/kwd/kwd020027_e.htm", "NGR lake sediment grab sample")</f>
        <v>NGR lake sediment grab sample</v>
      </c>
      <c r="K752" s="1" t="str">
        <f>HYPERLINK("http://geochem.nrcan.gc.ca/cdogs/content/kwd/kwd080006_e.htm", "&lt;177 micron (NGR)")</f>
        <v>&lt;177 micron (NGR)</v>
      </c>
      <c r="L752">
        <v>26</v>
      </c>
      <c r="M752" t="s">
        <v>167</v>
      </c>
      <c r="N752">
        <v>751</v>
      </c>
      <c r="O752">
        <v>1</v>
      </c>
      <c r="P752">
        <v>153</v>
      </c>
      <c r="Q752">
        <v>1.42</v>
      </c>
      <c r="R752">
        <v>0.9</v>
      </c>
      <c r="S752">
        <v>1.2</v>
      </c>
      <c r="T752">
        <v>-20</v>
      </c>
      <c r="U752">
        <v>67.400000000000006</v>
      </c>
      <c r="V752">
        <v>1.3</v>
      </c>
      <c r="W752">
        <v>0.06</v>
      </c>
      <c r="X752">
        <v>0.21</v>
      </c>
      <c r="Y752">
        <v>1.07</v>
      </c>
      <c r="Z752">
        <v>333.5</v>
      </c>
      <c r="AA752">
        <v>23</v>
      </c>
      <c r="AB752">
        <v>38.299999999999997</v>
      </c>
      <c r="AC752">
        <v>0.32</v>
      </c>
      <c r="AD752">
        <v>19.75</v>
      </c>
      <c r="AE752">
        <v>9.11</v>
      </c>
      <c r="AF752">
        <v>2.7</v>
      </c>
      <c r="AG752">
        <v>0.3</v>
      </c>
      <c r="AH752">
        <v>0.19</v>
      </c>
      <c r="AI752">
        <v>113</v>
      </c>
      <c r="AJ752">
        <v>0.02</v>
      </c>
      <c r="AK752">
        <v>0.04</v>
      </c>
      <c r="AL752">
        <v>174.9</v>
      </c>
      <c r="AM752">
        <v>3</v>
      </c>
      <c r="AN752">
        <v>0.09</v>
      </c>
      <c r="AO752">
        <v>493</v>
      </c>
      <c r="AP752">
        <v>3.85</v>
      </c>
      <c r="AQ752">
        <v>1.2E-2</v>
      </c>
      <c r="AR752">
        <v>1.23</v>
      </c>
      <c r="AS752">
        <v>20.399999999999999</v>
      </c>
      <c r="AT752">
        <v>0.14599999999999999</v>
      </c>
      <c r="AU752">
        <v>2.97</v>
      </c>
      <c r="AV752">
        <v>15</v>
      </c>
      <c r="AW752">
        <v>-2</v>
      </c>
      <c r="AX752">
        <v>5.3</v>
      </c>
      <c r="AY752">
        <v>-1</v>
      </c>
      <c r="AZ752">
        <v>0.4</v>
      </c>
      <c r="BA752">
        <v>0.05</v>
      </c>
      <c r="BB752">
        <v>8.9</v>
      </c>
      <c r="BC752">
        <v>1.8</v>
      </c>
      <c r="BD752">
        <v>0.4</v>
      </c>
      <c r="BE752">
        <v>18.8</v>
      </c>
      <c r="BF752">
        <v>-0.05</v>
      </c>
      <c r="BG752">
        <v>0.03</v>
      </c>
      <c r="BH752">
        <v>19.8</v>
      </c>
      <c r="BI752">
        <v>2.5000000000000001E-2</v>
      </c>
      <c r="BJ752">
        <v>0.19</v>
      </c>
      <c r="BK752">
        <v>5.6</v>
      </c>
      <c r="BL752">
        <v>97</v>
      </c>
      <c r="BM752">
        <v>0.2</v>
      </c>
      <c r="BN752">
        <v>50.87</v>
      </c>
      <c r="BO752">
        <v>252.6</v>
      </c>
      <c r="BP752">
        <v>9.9</v>
      </c>
      <c r="BQ752">
        <v>40.86</v>
      </c>
      <c r="BR752">
        <v>145.86000000000001</v>
      </c>
      <c r="BS752">
        <v>20.350000000000001</v>
      </c>
      <c r="BT752">
        <v>1.35</v>
      </c>
      <c r="BU752">
        <v>14.93</v>
      </c>
      <c r="BV752">
        <v>1.98</v>
      </c>
      <c r="BW752">
        <v>10.44</v>
      </c>
      <c r="BX752">
        <v>1.92</v>
      </c>
      <c r="BY752">
        <v>5.65</v>
      </c>
      <c r="BZ752">
        <v>0.74</v>
      </c>
      <c r="CA752">
        <v>4.9800000000000004</v>
      </c>
      <c r="CB752">
        <v>0.74</v>
      </c>
    </row>
    <row r="753" spans="1:80" x14ac:dyDescent="0.3">
      <c r="A753" t="s">
        <v>2824</v>
      </c>
      <c r="B753" t="s">
        <v>2825</v>
      </c>
      <c r="C753" s="1" t="str">
        <f>HYPERLINK("http://geochem.nrcan.gc.ca/cdogs/content/bdl/bdl211193_e.htm", "21:1193")</f>
        <v>21:1193</v>
      </c>
      <c r="D753" s="1" t="str">
        <f>HYPERLINK("http://geochem.nrcan.gc.ca/cdogs/content/svy/svy210191_e.htm", "21:0191")</f>
        <v>21:0191</v>
      </c>
      <c r="E753" t="s">
        <v>2826</v>
      </c>
      <c r="F753" t="s">
        <v>2827</v>
      </c>
      <c r="H753">
        <v>56.893829099999998</v>
      </c>
      <c r="I753">
        <v>-106.7726945</v>
      </c>
      <c r="J753" s="1" t="str">
        <f>HYPERLINK("http://geochem.nrcan.gc.ca/cdogs/content/kwd/kwd020027_e.htm", "NGR lake sediment grab sample")</f>
        <v>NGR lake sediment grab sample</v>
      </c>
      <c r="K753" s="1" t="str">
        <f>HYPERLINK("http://geochem.nrcan.gc.ca/cdogs/content/kwd/kwd080006_e.htm", "&lt;177 micron (NGR)")</f>
        <v>&lt;177 micron (NGR)</v>
      </c>
      <c r="L753">
        <v>26</v>
      </c>
      <c r="M753" t="s">
        <v>172</v>
      </c>
      <c r="N753">
        <v>752</v>
      </c>
      <c r="O753">
        <v>1</v>
      </c>
      <c r="P753">
        <v>51</v>
      </c>
      <c r="Q753">
        <v>0.59</v>
      </c>
      <c r="R753">
        <v>-0.1</v>
      </c>
      <c r="S753">
        <v>0.4</v>
      </c>
      <c r="T753">
        <v>-20</v>
      </c>
      <c r="U753">
        <v>42.5</v>
      </c>
      <c r="V753">
        <v>0.6</v>
      </c>
      <c r="W753">
        <v>0.03</v>
      </c>
      <c r="X753">
        <v>0.18</v>
      </c>
      <c r="Y753">
        <v>0.43</v>
      </c>
      <c r="Z753">
        <v>30.6</v>
      </c>
      <c r="AA753">
        <v>2.5</v>
      </c>
      <c r="AB753">
        <v>9.1999999999999993</v>
      </c>
      <c r="AC753">
        <v>0.24</v>
      </c>
      <c r="AD753">
        <v>9.51</v>
      </c>
      <c r="AE753">
        <v>1.79</v>
      </c>
      <c r="AF753">
        <v>1.2</v>
      </c>
      <c r="AG753">
        <v>-0.1</v>
      </c>
      <c r="AH753">
        <v>0.03</v>
      </c>
      <c r="AI753">
        <v>42</v>
      </c>
      <c r="AJ753">
        <v>-0.02</v>
      </c>
      <c r="AK753">
        <v>0.03</v>
      </c>
      <c r="AL753">
        <v>26.5</v>
      </c>
      <c r="AM753">
        <v>1.5</v>
      </c>
      <c r="AN753">
        <v>0.04</v>
      </c>
      <c r="AO753">
        <v>134</v>
      </c>
      <c r="AP753">
        <v>1.56</v>
      </c>
      <c r="AQ753">
        <v>8.9999999999999993E-3</v>
      </c>
      <c r="AR753">
        <v>0.37</v>
      </c>
      <c r="AS753">
        <v>6.1</v>
      </c>
      <c r="AT753">
        <v>9.1999999999999998E-2</v>
      </c>
      <c r="AU753">
        <v>1.82</v>
      </c>
      <c r="AV753">
        <v>-10</v>
      </c>
      <c r="AW753">
        <v>-2</v>
      </c>
      <c r="AX753">
        <v>2.6</v>
      </c>
      <c r="AY753">
        <v>-1</v>
      </c>
      <c r="AZ753">
        <v>0.41</v>
      </c>
      <c r="BA753">
        <v>0.08</v>
      </c>
      <c r="BB753">
        <v>1.5</v>
      </c>
      <c r="BC753">
        <v>1</v>
      </c>
      <c r="BD753">
        <v>0.1</v>
      </c>
      <c r="BE753">
        <v>18.399999999999999</v>
      </c>
      <c r="BF753">
        <v>-0.05</v>
      </c>
      <c r="BG753">
        <v>0.03</v>
      </c>
      <c r="BH753">
        <v>1.4</v>
      </c>
      <c r="BI753">
        <v>8.9999999999999993E-3</v>
      </c>
      <c r="BJ753">
        <v>0.09</v>
      </c>
      <c r="BK753">
        <v>2.9</v>
      </c>
      <c r="BL753">
        <v>16</v>
      </c>
      <c r="BM753">
        <v>-0.1</v>
      </c>
      <c r="BN753">
        <v>10.47</v>
      </c>
      <c r="BO753">
        <v>101.3</v>
      </c>
      <c r="BP753">
        <v>1.2</v>
      </c>
      <c r="BQ753">
        <v>6.81</v>
      </c>
      <c r="BR753">
        <v>23.86</v>
      </c>
      <c r="BS753">
        <v>3.52</v>
      </c>
      <c r="BT753">
        <v>0.3</v>
      </c>
      <c r="BU753">
        <v>2.85</v>
      </c>
      <c r="BV753">
        <v>0.38</v>
      </c>
      <c r="BW753">
        <v>1.99</v>
      </c>
      <c r="BX753">
        <v>0.41</v>
      </c>
      <c r="BY753">
        <v>1.1399999999999999</v>
      </c>
      <c r="BZ753">
        <v>0.16</v>
      </c>
      <c r="CA753">
        <v>1.1399999999999999</v>
      </c>
      <c r="CB753">
        <v>0.16</v>
      </c>
    </row>
    <row r="754" spans="1:80" x14ac:dyDescent="0.3">
      <c r="A754" t="s">
        <v>2828</v>
      </c>
      <c r="B754" t="s">
        <v>2829</v>
      </c>
      <c r="C754" s="1" t="str">
        <f>HYPERLINK("http://geochem.nrcan.gc.ca/cdogs/content/bdl/bdl211193_e.htm", "21:1193")</f>
        <v>21:1193</v>
      </c>
      <c r="D754" s="1" t="str">
        <f>HYPERLINK("http://geochem.nrcan.gc.ca/cdogs/content/svy/svy210191_e.htm", "21:0191")</f>
        <v>21:0191</v>
      </c>
      <c r="E754" t="s">
        <v>2830</v>
      </c>
      <c r="F754" t="s">
        <v>2831</v>
      </c>
      <c r="H754">
        <v>56.9186452</v>
      </c>
      <c r="I754">
        <v>-106.7076307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26</v>
      </c>
      <c r="M754" t="s">
        <v>177</v>
      </c>
      <c r="N754">
        <v>753</v>
      </c>
      <c r="O754">
        <v>1</v>
      </c>
      <c r="P754">
        <v>73</v>
      </c>
      <c r="Q754">
        <v>0.41</v>
      </c>
      <c r="R754">
        <v>-0.1</v>
      </c>
      <c r="S754">
        <v>0.7</v>
      </c>
      <c r="T754">
        <v>-20</v>
      </c>
      <c r="U754">
        <v>52.9</v>
      </c>
      <c r="V754">
        <v>0.6</v>
      </c>
      <c r="W754">
        <v>0.04</v>
      </c>
      <c r="X754">
        <v>0.21</v>
      </c>
      <c r="Y754">
        <v>0.63</v>
      </c>
      <c r="Z754">
        <v>60.6</v>
      </c>
      <c r="AA754">
        <v>4.5</v>
      </c>
      <c r="AB754">
        <v>8.5</v>
      </c>
      <c r="AC754">
        <v>0.19</v>
      </c>
      <c r="AD754">
        <v>17.89</v>
      </c>
      <c r="AE754">
        <v>0.81</v>
      </c>
      <c r="AF754">
        <v>1</v>
      </c>
      <c r="AG754">
        <v>-0.1</v>
      </c>
      <c r="AH754">
        <v>0.02</v>
      </c>
      <c r="AI754">
        <v>49</v>
      </c>
      <c r="AJ754">
        <v>-0.02</v>
      </c>
      <c r="AK754">
        <v>0.02</v>
      </c>
      <c r="AL754">
        <v>41.5</v>
      </c>
      <c r="AM754">
        <v>0.9</v>
      </c>
      <c r="AN754">
        <v>0.04</v>
      </c>
      <c r="AO754">
        <v>68</v>
      </c>
      <c r="AP754">
        <v>1.1200000000000001</v>
      </c>
      <c r="AQ754">
        <v>0.01</v>
      </c>
      <c r="AR754">
        <v>0.22</v>
      </c>
      <c r="AS754">
        <v>15.1</v>
      </c>
      <c r="AT754">
        <v>4.4999999999999998E-2</v>
      </c>
      <c r="AU754">
        <v>1.62</v>
      </c>
      <c r="AV754">
        <v>-10</v>
      </c>
      <c r="AW754">
        <v>-2</v>
      </c>
      <c r="AX754">
        <v>2.2999999999999998</v>
      </c>
      <c r="AY754">
        <v>1</v>
      </c>
      <c r="AZ754">
        <v>0.47</v>
      </c>
      <c r="BA754">
        <v>0.06</v>
      </c>
      <c r="BB754">
        <v>2.8</v>
      </c>
      <c r="BC754">
        <v>1.3</v>
      </c>
      <c r="BD754">
        <v>0.2</v>
      </c>
      <c r="BE754">
        <v>35.4</v>
      </c>
      <c r="BF754">
        <v>-0.05</v>
      </c>
      <c r="BG754">
        <v>0.02</v>
      </c>
      <c r="BH754">
        <v>2</v>
      </c>
      <c r="BI754">
        <v>5.0000000000000001E-3</v>
      </c>
      <c r="BJ754">
        <v>0.06</v>
      </c>
      <c r="BK754">
        <v>4.2</v>
      </c>
      <c r="BL754">
        <v>9</v>
      </c>
      <c r="BM754">
        <v>-0.1</v>
      </c>
      <c r="BN754">
        <v>19.670000000000002</v>
      </c>
      <c r="BO754">
        <v>101.6</v>
      </c>
      <c r="BP754">
        <v>1.3</v>
      </c>
      <c r="BQ754">
        <v>12.43</v>
      </c>
      <c r="BR754">
        <v>44.14</v>
      </c>
      <c r="BS754">
        <v>7.33</v>
      </c>
      <c r="BT754">
        <v>0.67</v>
      </c>
      <c r="BU754">
        <v>5.33</v>
      </c>
      <c r="BV754">
        <v>0.74</v>
      </c>
      <c r="BW754">
        <v>4.04</v>
      </c>
      <c r="BX754">
        <v>0.76</v>
      </c>
      <c r="BY754">
        <v>2.4500000000000002</v>
      </c>
      <c r="BZ754">
        <v>0.34</v>
      </c>
      <c r="CA754">
        <v>2.13</v>
      </c>
      <c r="CB754">
        <v>0.31</v>
      </c>
    </row>
    <row r="755" spans="1:80" x14ac:dyDescent="0.3">
      <c r="A755" t="s">
        <v>2832</v>
      </c>
      <c r="B755" t="s">
        <v>2833</v>
      </c>
      <c r="C755" s="1" t="str">
        <f>HYPERLINK("http://geochem.nrcan.gc.ca/cdogs/content/bdl/bdl211193_e.htm", "21:1193")</f>
        <v>21:1193</v>
      </c>
      <c r="D755" s="1" t="str">
        <f>HYPERLINK("http://geochem.nrcan.gc.ca/cdogs/content/svy/svy210191_e.htm", "21:0191")</f>
        <v>21:0191</v>
      </c>
      <c r="E755" t="s">
        <v>2834</v>
      </c>
      <c r="F755" t="s">
        <v>2835</v>
      </c>
      <c r="H755">
        <v>56.907482600000002</v>
      </c>
      <c r="I755">
        <v>-106.6187298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27</v>
      </c>
      <c r="M755" t="s">
        <v>84</v>
      </c>
      <c r="N755">
        <v>754</v>
      </c>
      <c r="O755">
        <v>7</v>
      </c>
      <c r="P755">
        <v>49</v>
      </c>
      <c r="Q755">
        <v>0.45</v>
      </c>
      <c r="R755">
        <v>0.1</v>
      </c>
      <c r="S755">
        <v>0.6</v>
      </c>
      <c r="T755">
        <v>-20</v>
      </c>
      <c r="U755">
        <v>52.8</v>
      </c>
      <c r="V755">
        <v>0.3</v>
      </c>
      <c r="W755">
        <v>0.04</v>
      </c>
      <c r="X755">
        <v>0.3</v>
      </c>
      <c r="Y755">
        <v>0.46</v>
      </c>
      <c r="Z755">
        <v>49.6</v>
      </c>
      <c r="AA755">
        <v>3.4</v>
      </c>
      <c r="AB755">
        <v>11.3</v>
      </c>
      <c r="AC755">
        <v>0.23</v>
      </c>
      <c r="AD755">
        <v>16.79</v>
      </c>
      <c r="AE755">
        <v>1.03</v>
      </c>
      <c r="AF755">
        <v>0.9</v>
      </c>
      <c r="AG755">
        <v>-0.1</v>
      </c>
      <c r="AH755">
        <v>0.04</v>
      </c>
      <c r="AI755">
        <v>87</v>
      </c>
      <c r="AJ755">
        <v>-0.02</v>
      </c>
      <c r="AK755">
        <v>0.03</v>
      </c>
      <c r="AL755">
        <v>32.299999999999997</v>
      </c>
      <c r="AM755">
        <v>1.1000000000000001</v>
      </c>
      <c r="AN755">
        <v>0.05</v>
      </c>
      <c r="AO755">
        <v>113</v>
      </c>
      <c r="AP755">
        <v>2.23</v>
      </c>
      <c r="AQ755">
        <v>0.02</v>
      </c>
      <c r="AR755">
        <v>0.34</v>
      </c>
      <c r="AS755">
        <v>12.2</v>
      </c>
      <c r="AT755">
        <v>3.3000000000000002E-2</v>
      </c>
      <c r="AU755">
        <v>2.39</v>
      </c>
      <c r="AV755">
        <v>-10</v>
      </c>
      <c r="AW755">
        <v>-2</v>
      </c>
      <c r="AX755">
        <v>2.5</v>
      </c>
      <c r="AY755">
        <v>1</v>
      </c>
      <c r="AZ755">
        <v>0.72</v>
      </c>
      <c r="BA755">
        <v>7.0000000000000007E-2</v>
      </c>
      <c r="BB755">
        <v>2.9</v>
      </c>
      <c r="BC755">
        <v>1.1000000000000001</v>
      </c>
      <c r="BD755">
        <v>0.2</v>
      </c>
      <c r="BE755">
        <v>23</v>
      </c>
      <c r="BF755">
        <v>-0.05</v>
      </c>
      <c r="BG755">
        <v>0.02</v>
      </c>
      <c r="BH755">
        <v>2.7</v>
      </c>
      <c r="BI755">
        <v>8.0000000000000002E-3</v>
      </c>
      <c r="BJ755">
        <v>0.09</v>
      </c>
      <c r="BK755">
        <v>2.8</v>
      </c>
      <c r="BL755">
        <v>18</v>
      </c>
      <c r="BM755">
        <v>-0.1</v>
      </c>
      <c r="BN755">
        <v>14.66</v>
      </c>
      <c r="BO755">
        <v>115.2</v>
      </c>
      <c r="BP755">
        <v>2.1</v>
      </c>
      <c r="BQ755">
        <v>8.91</v>
      </c>
      <c r="BR755">
        <v>31.3</v>
      </c>
      <c r="BS755">
        <v>4.9800000000000004</v>
      </c>
      <c r="BT755">
        <v>0.53</v>
      </c>
      <c r="BU755">
        <v>3.45</v>
      </c>
      <c r="BV755">
        <v>0.49</v>
      </c>
      <c r="BW755">
        <v>2.77</v>
      </c>
      <c r="BX755">
        <v>0.55000000000000004</v>
      </c>
      <c r="BY755">
        <v>1.59</v>
      </c>
      <c r="BZ755">
        <v>0.22</v>
      </c>
      <c r="CA755">
        <v>1.55</v>
      </c>
      <c r="CB755">
        <v>0.23</v>
      </c>
    </row>
    <row r="756" spans="1:80" x14ac:dyDescent="0.3">
      <c r="A756" t="s">
        <v>2836</v>
      </c>
      <c r="B756" t="s">
        <v>2837</v>
      </c>
      <c r="C756" s="1" t="str">
        <f>HYPERLINK("http://geochem.nrcan.gc.ca/cdogs/content/bdl/bdl211193_e.htm", "21:1193")</f>
        <v>21:1193</v>
      </c>
      <c r="D756" s="1" t="str">
        <f>HYPERLINK("http://geochem.nrcan.gc.ca/cdogs/content/svy/svy210191_e.htm", "21:0191")</f>
        <v>21:0191</v>
      </c>
      <c r="E756" t="s">
        <v>2838</v>
      </c>
      <c r="F756" t="s">
        <v>2839</v>
      </c>
      <c r="H756">
        <v>56.8928425</v>
      </c>
      <c r="I756">
        <v>-106.6882299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27</v>
      </c>
      <c r="M756" t="s">
        <v>89</v>
      </c>
      <c r="N756">
        <v>755</v>
      </c>
      <c r="O756">
        <v>1</v>
      </c>
      <c r="P756">
        <v>25</v>
      </c>
      <c r="Q756">
        <v>0.31</v>
      </c>
      <c r="R756">
        <v>0.3</v>
      </c>
      <c r="S756">
        <v>0.6</v>
      </c>
      <c r="T756">
        <v>-20</v>
      </c>
      <c r="U756">
        <v>26.5</v>
      </c>
      <c r="V756">
        <v>0.4</v>
      </c>
      <c r="W756">
        <v>-0.02</v>
      </c>
      <c r="X756">
        <v>0.18</v>
      </c>
      <c r="Y756">
        <v>0.28000000000000003</v>
      </c>
      <c r="Z756">
        <v>53.1</v>
      </c>
      <c r="AA756">
        <v>3.2</v>
      </c>
      <c r="AB756">
        <v>11.3</v>
      </c>
      <c r="AC756">
        <v>0.27</v>
      </c>
      <c r="AD756">
        <v>13.3</v>
      </c>
      <c r="AE756">
        <v>0.59</v>
      </c>
      <c r="AF756">
        <v>1.3</v>
      </c>
      <c r="AG756">
        <v>-0.1</v>
      </c>
      <c r="AH756">
        <v>0.03</v>
      </c>
      <c r="AI756">
        <v>38</v>
      </c>
      <c r="AJ756">
        <v>-0.02</v>
      </c>
      <c r="AK756">
        <v>0.03</v>
      </c>
      <c r="AL756">
        <v>30.6</v>
      </c>
      <c r="AM756">
        <v>2.6</v>
      </c>
      <c r="AN756">
        <v>0.08</v>
      </c>
      <c r="AO756">
        <v>74</v>
      </c>
      <c r="AP756">
        <v>0.87</v>
      </c>
      <c r="AQ756">
        <v>8.9999999999999993E-3</v>
      </c>
      <c r="AR756">
        <v>0.73</v>
      </c>
      <c r="AS756">
        <v>9</v>
      </c>
      <c r="AT756">
        <v>1.9E-2</v>
      </c>
      <c r="AU756">
        <v>1.79</v>
      </c>
      <c r="AV756">
        <v>-10</v>
      </c>
      <c r="AW756">
        <v>-2</v>
      </c>
      <c r="AX756">
        <v>3.4</v>
      </c>
      <c r="AY756">
        <v>-1</v>
      </c>
      <c r="AZ756">
        <v>0.16</v>
      </c>
      <c r="BA756">
        <v>0.03</v>
      </c>
      <c r="BB756">
        <v>2.1</v>
      </c>
      <c r="BC756">
        <v>0.6</v>
      </c>
      <c r="BD756">
        <v>0.3</v>
      </c>
      <c r="BE756">
        <v>14.8</v>
      </c>
      <c r="BF756">
        <v>-0.05</v>
      </c>
      <c r="BG756">
        <v>-0.02</v>
      </c>
      <c r="BH756">
        <v>4</v>
      </c>
      <c r="BI756">
        <v>1.9E-2</v>
      </c>
      <c r="BJ756">
        <v>0.13</v>
      </c>
      <c r="BK756">
        <v>2.4</v>
      </c>
      <c r="BL756">
        <v>19</v>
      </c>
      <c r="BM756">
        <v>-0.1</v>
      </c>
      <c r="BN756">
        <v>10.59</v>
      </c>
      <c r="BO756">
        <v>72.400000000000006</v>
      </c>
      <c r="BP756">
        <v>1.5</v>
      </c>
      <c r="BQ756">
        <v>7.47</v>
      </c>
      <c r="BR756">
        <v>24.71</v>
      </c>
      <c r="BS756">
        <v>3.82</v>
      </c>
      <c r="BT756">
        <v>0.34</v>
      </c>
      <c r="BU756">
        <v>2.5499999999999998</v>
      </c>
      <c r="BV756">
        <v>0.36</v>
      </c>
      <c r="BW756">
        <v>1.96</v>
      </c>
      <c r="BX756">
        <v>0.38</v>
      </c>
      <c r="BY756">
        <v>1.08</v>
      </c>
      <c r="BZ756">
        <v>0.17</v>
      </c>
      <c r="CA756">
        <v>1.04</v>
      </c>
      <c r="CB756">
        <v>0.17</v>
      </c>
    </row>
    <row r="757" spans="1:80" x14ac:dyDescent="0.3">
      <c r="A757" t="s">
        <v>2840</v>
      </c>
      <c r="B757" t="s">
        <v>2841</v>
      </c>
      <c r="C757" s="1" t="str">
        <f>HYPERLINK("http://geochem.nrcan.gc.ca/cdogs/content/bdl/bdl211193_e.htm", "21:1193")</f>
        <v>21:1193</v>
      </c>
      <c r="D757" s="1" t="str">
        <f>HYPERLINK("http://geochem.nrcan.gc.ca/cdogs/content/svy/svy210191_e.htm", "21:0191")</f>
        <v>21:0191</v>
      </c>
      <c r="E757" t="s">
        <v>2842</v>
      </c>
      <c r="F757" t="s">
        <v>2843</v>
      </c>
      <c r="H757">
        <v>56.887263099999998</v>
      </c>
      <c r="I757">
        <v>-106.7211195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27</v>
      </c>
      <c r="M757" t="s">
        <v>94</v>
      </c>
      <c r="N757">
        <v>756</v>
      </c>
      <c r="O757">
        <v>1</v>
      </c>
      <c r="P757">
        <v>73</v>
      </c>
      <c r="Q757">
        <v>0.85</v>
      </c>
      <c r="R757">
        <v>-0.1</v>
      </c>
      <c r="S757">
        <v>-0.2</v>
      </c>
      <c r="T757">
        <v>-20</v>
      </c>
      <c r="U757">
        <v>66.900000000000006</v>
      </c>
      <c r="V757">
        <v>0.8</v>
      </c>
      <c r="W757">
        <v>0.03</v>
      </c>
      <c r="X757">
        <v>0.22</v>
      </c>
      <c r="Y757">
        <v>0.62</v>
      </c>
      <c r="Z757">
        <v>140.4</v>
      </c>
      <c r="AA757">
        <v>5.9</v>
      </c>
      <c r="AB757">
        <v>24.7</v>
      </c>
      <c r="AC757">
        <v>0.43</v>
      </c>
      <c r="AD757">
        <v>24.99</v>
      </c>
      <c r="AE757">
        <v>3.42</v>
      </c>
      <c r="AF757">
        <v>1.8</v>
      </c>
      <c r="AG757">
        <v>0.1</v>
      </c>
      <c r="AH757">
        <v>0.03</v>
      </c>
      <c r="AI757">
        <v>59</v>
      </c>
      <c r="AJ757">
        <v>-0.02</v>
      </c>
      <c r="AK757">
        <v>0.04</v>
      </c>
      <c r="AL757">
        <v>78.3</v>
      </c>
      <c r="AM757">
        <v>2.7</v>
      </c>
      <c r="AN757">
        <v>0.09</v>
      </c>
      <c r="AO757">
        <v>147</v>
      </c>
      <c r="AP757">
        <v>2.11</v>
      </c>
      <c r="AQ757">
        <v>0.01</v>
      </c>
      <c r="AR757">
        <v>0.83</v>
      </c>
      <c r="AS757">
        <v>19.600000000000001</v>
      </c>
      <c r="AT757">
        <v>5.3999999999999999E-2</v>
      </c>
      <c r="AU757">
        <v>2.61</v>
      </c>
      <c r="AV757">
        <v>-10</v>
      </c>
      <c r="AW757">
        <v>-2</v>
      </c>
      <c r="AX757">
        <v>5</v>
      </c>
      <c r="AY757">
        <v>1</v>
      </c>
      <c r="AZ757">
        <v>0.44</v>
      </c>
      <c r="BA757">
        <v>7.0000000000000007E-2</v>
      </c>
      <c r="BB757">
        <v>4.5999999999999996</v>
      </c>
      <c r="BC757">
        <v>1.5</v>
      </c>
      <c r="BD757">
        <v>0.3</v>
      </c>
      <c r="BE757">
        <v>17.8</v>
      </c>
      <c r="BF757">
        <v>-0.05</v>
      </c>
      <c r="BG757">
        <v>-0.02</v>
      </c>
      <c r="BH757">
        <v>4.7</v>
      </c>
      <c r="BI757">
        <v>1.9E-2</v>
      </c>
      <c r="BJ757">
        <v>0.11</v>
      </c>
      <c r="BK757">
        <v>5.9</v>
      </c>
      <c r="BL757">
        <v>75</v>
      </c>
      <c r="BM757">
        <v>-0.1</v>
      </c>
      <c r="BN757">
        <v>28.52</v>
      </c>
      <c r="BO757">
        <v>156.69999999999999</v>
      </c>
      <c r="BP757">
        <v>2</v>
      </c>
      <c r="BQ757">
        <v>20.2</v>
      </c>
      <c r="BR757">
        <v>70.25</v>
      </c>
      <c r="BS757">
        <v>10.39</v>
      </c>
      <c r="BT757">
        <v>0.79</v>
      </c>
      <c r="BU757">
        <v>7.82</v>
      </c>
      <c r="BV757">
        <v>1.05</v>
      </c>
      <c r="BW757">
        <v>5.7</v>
      </c>
      <c r="BX757">
        <v>1.03</v>
      </c>
      <c r="BY757">
        <v>2.94</v>
      </c>
      <c r="BZ757">
        <v>0.41</v>
      </c>
      <c r="CA757">
        <v>2.95</v>
      </c>
      <c r="CB757">
        <v>0.44</v>
      </c>
    </row>
    <row r="758" spans="1:80" x14ac:dyDescent="0.3">
      <c r="A758" t="s">
        <v>2844</v>
      </c>
      <c r="B758" t="s">
        <v>2845</v>
      </c>
      <c r="C758" s="1" t="str">
        <f>HYPERLINK("http://geochem.nrcan.gc.ca/cdogs/content/bdl/bdl211193_e.htm", "21:1193")</f>
        <v>21:1193</v>
      </c>
      <c r="D758" s="1" t="str">
        <f>HYPERLINK("http://geochem.nrcan.gc.ca/cdogs/content/svy/svy210191_e.htm", "21:0191")</f>
        <v>21:0191</v>
      </c>
      <c r="E758" t="s">
        <v>2846</v>
      </c>
      <c r="F758" t="s">
        <v>2847</v>
      </c>
      <c r="H758">
        <v>56.854231300000002</v>
      </c>
      <c r="I758">
        <v>-106.7101227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27</v>
      </c>
      <c r="M758" t="s">
        <v>99</v>
      </c>
      <c r="N758">
        <v>757</v>
      </c>
      <c r="O758">
        <v>1</v>
      </c>
      <c r="P758">
        <v>98</v>
      </c>
      <c r="Q758">
        <v>1.4</v>
      </c>
      <c r="R758">
        <v>1.3</v>
      </c>
      <c r="S758">
        <v>-0.2</v>
      </c>
      <c r="T758">
        <v>-20</v>
      </c>
      <c r="U758">
        <v>101</v>
      </c>
      <c r="V758">
        <v>1</v>
      </c>
      <c r="W758">
        <v>0.06</v>
      </c>
      <c r="X758">
        <v>0.2</v>
      </c>
      <c r="Y758">
        <v>0.66</v>
      </c>
      <c r="Z758">
        <v>144.9</v>
      </c>
      <c r="AA758">
        <v>22.4</v>
      </c>
      <c r="AB758">
        <v>30.6</v>
      </c>
      <c r="AC758">
        <v>0.48</v>
      </c>
      <c r="AD758">
        <v>29.05</v>
      </c>
      <c r="AE758">
        <v>8.66</v>
      </c>
      <c r="AF758">
        <v>2.5</v>
      </c>
      <c r="AG758">
        <v>0.2</v>
      </c>
      <c r="AH758">
        <v>0.11</v>
      </c>
      <c r="AI758">
        <v>74</v>
      </c>
      <c r="AJ758">
        <v>-0.02</v>
      </c>
      <c r="AK758">
        <v>0.11</v>
      </c>
      <c r="AL758">
        <v>77.5</v>
      </c>
      <c r="AM758">
        <v>5</v>
      </c>
      <c r="AN758">
        <v>0.19</v>
      </c>
      <c r="AO758">
        <v>1373</v>
      </c>
      <c r="AP758">
        <v>4.22</v>
      </c>
      <c r="AQ758">
        <v>1.7999999999999999E-2</v>
      </c>
      <c r="AR758">
        <v>1.1299999999999999</v>
      </c>
      <c r="AS758">
        <v>28.6</v>
      </c>
      <c r="AT758">
        <v>0.158</v>
      </c>
      <c r="AU758">
        <v>3.01</v>
      </c>
      <c r="AV758">
        <v>-10</v>
      </c>
      <c r="AW758">
        <v>-2</v>
      </c>
      <c r="AX758">
        <v>10.1</v>
      </c>
      <c r="AY758">
        <v>2</v>
      </c>
      <c r="AZ758">
        <v>0.22</v>
      </c>
      <c r="BA758">
        <v>0.03</v>
      </c>
      <c r="BB758">
        <v>6.9</v>
      </c>
      <c r="BC758">
        <v>1.6</v>
      </c>
      <c r="BD758">
        <v>0.4</v>
      </c>
      <c r="BE758">
        <v>16</v>
      </c>
      <c r="BF758">
        <v>-0.05</v>
      </c>
      <c r="BG758">
        <v>-0.02</v>
      </c>
      <c r="BH758">
        <v>12.5</v>
      </c>
      <c r="BI758">
        <v>3.4000000000000002E-2</v>
      </c>
      <c r="BJ758">
        <v>0.18</v>
      </c>
      <c r="BK758">
        <v>6.9</v>
      </c>
      <c r="BL758">
        <v>59</v>
      </c>
      <c r="BM758">
        <v>0.2</v>
      </c>
      <c r="BN758">
        <v>27.07</v>
      </c>
      <c r="BO758">
        <v>125.5</v>
      </c>
      <c r="BP758">
        <v>5.0999999999999996</v>
      </c>
      <c r="BQ758">
        <v>19.28</v>
      </c>
      <c r="BR758">
        <v>66.39</v>
      </c>
      <c r="BS758">
        <v>9.77</v>
      </c>
      <c r="BT758">
        <v>0.9</v>
      </c>
      <c r="BU758">
        <v>7.35</v>
      </c>
      <c r="BV758">
        <v>0.95</v>
      </c>
      <c r="BW758">
        <v>5.19</v>
      </c>
      <c r="BX758">
        <v>0.95</v>
      </c>
      <c r="BY758">
        <v>2.88</v>
      </c>
      <c r="BZ758">
        <v>0.43</v>
      </c>
      <c r="CA758">
        <v>2.63</v>
      </c>
      <c r="CB758">
        <v>0.41</v>
      </c>
    </row>
    <row r="759" spans="1:80" x14ac:dyDescent="0.3">
      <c r="A759" t="s">
        <v>2848</v>
      </c>
      <c r="B759" t="s">
        <v>2849</v>
      </c>
      <c r="C759" s="1" t="str">
        <f>HYPERLINK("http://geochem.nrcan.gc.ca/cdogs/content/bdl/bdl211193_e.htm", "21:1193")</f>
        <v>21:1193</v>
      </c>
      <c r="D759" s="1" t="str">
        <f>HYPERLINK("http://geochem.nrcan.gc.ca/cdogs/content/svy/svy210191_e.htm", "21:0191")</f>
        <v>21:0191</v>
      </c>
      <c r="E759" t="s">
        <v>2850</v>
      </c>
      <c r="F759" t="s">
        <v>2851</v>
      </c>
      <c r="H759">
        <v>56.8544105</v>
      </c>
      <c r="I759">
        <v>-106.6493844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27</v>
      </c>
      <c r="M759" t="s">
        <v>104</v>
      </c>
      <c r="N759">
        <v>758</v>
      </c>
      <c r="O759">
        <v>1</v>
      </c>
      <c r="P759">
        <v>94</v>
      </c>
      <c r="Q759">
        <v>2.17</v>
      </c>
      <c r="R759">
        <v>0.9</v>
      </c>
      <c r="S759">
        <v>1.2</v>
      </c>
      <c r="T759">
        <v>-20</v>
      </c>
      <c r="U759">
        <v>75.5</v>
      </c>
      <c r="V759">
        <v>1.1000000000000001</v>
      </c>
      <c r="W759">
        <v>0.05</v>
      </c>
      <c r="X759">
        <v>0.26</v>
      </c>
      <c r="Y759">
        <v>0.64</v>
      </c>
      <c r="Z759">
        <v>129.30000000000001</v>
      </c>
      <c r="AA759">
        <v>10.1</v>
      </c>
      <c r="AB759">
        <v>36.299999999999997</v>
      </c>
      <c r="AC759">
        <v>0.41</v>
      </c>
      <c r="AD759">
        <v>26.36</v>
      </c>
      <c r="AE759">
        <v>10.63</v>
      </c>
      <c r="AF759">
        <v>2.7</v>
      </c>
      <c r="AG759">
        <v>0.2</v>
      </c>
      <c r="AH759">
        <v>0.05</v>
      </c>
      <c r="AI759">
        <v>87</v>
      </c>
      <c r="AJ759">
        <v>0.02</v>
      </c>
      <c r="AK759">
        <v>0.04</v>
      </c>
      <c r="AL759">
        <v>70.5</v>
      </c>
      <c r="AM759">
        <v>3.8</v>
      </c>
      <c r="AN759">
        <v>0.1</v>
      </c>
      <c r="AO759">
        <v>682</v>
      </c>
      <c r="AP759">
        <v>5.98</v>
      </c>
      <c r="AQ759">
        <v>8.9999999999999993E-3</v>
      </c>
      <c r="AR759">
        <v>1.39</v>
      </c>
      <c r="AS759">
        <v>17.600000000000001</v>
      </c>
      <c r="AT759">
        <v>0.24</v>
      </c>
      <c r="AU759">
        <v>2.71</v>
      </c>
      <c r="AV759">
        <v>-10</v>
      </c>
      <c r="AW759">
        <v>-2</v>
      </c>
      <c r="AX759">
        <v>4.7</v>
      </c>
      <c r="AY759">
        <v>1</v>
      </c>
      <c r="AZ759">
        <v>0.19</v>
      </c>
      <c r="BA759">
        <v>0.03</v>
      </c>
      <c r="BB759">
        <v>5.7</v>
      </c>
      <c r="BC759">
        <v>1.1000000000000001</v>
      </c>
      <c r="BD759">
        <v>0.3</v>
      </c>
      <c r="BE759">
        <v>18.7</v>
      </c>
      <c r="BF759">
        <v>-0.05</v>
      </c>
      <c r="BG759">
        <v>0.03</v>
      </c>
      <c r="BH759">
        <v>6.7</v>
      </c>
      <c r="BI759">
        <v>2.7E-2</v>
      </c>
      <c r="BJ759">
        <v>0.14000000000000001</v>
      </c>
      <c r="BK759">
        <v>4</v>
      </c>
      <c r="BL759">
        <v>60</v>
      </c>
      <c r="BM759">
        <v>0.3</v>
      </c>
      <c r="BN759">
        <v>29.68</v>
      </c>
      <c r="BO759">
        <v>193</v>
      </c>
      <c r="BP759">
        <v>1.4</v>
      </c>
      <c r="BQ759">
        <v>19.239999999999998</v>
      </c>
      <c r="BR759">
        <v>66.099999999999994</v>
      </c>
      <c r="BS759">
        <v>10.35</v>
      </c>
      <c r="BT759">
        <v>0.91</v>
      </c>
      <c r="BU759">
        <v>7.53</v>
      </c>
      <c r="BV759">
        <v>1.1299999999999999</v>
      </c>
      <c r="BW759">
        <v>6.32</v>
      </c>
      <c r="BX759">
        <v>1.1200000000000001</v>
      </c>
      <c r="BY759">
        <v>3.39</v>
      </c>
      <c r="BZ759">
        <v>0.49</v>
      </c>
      <c r="CA759">
        <v>2.95</v>
      </c>
      <c r="CB759">
        <v>0.42</v>
      </c>
    </row>
    <row r="760" spans="1:80" x14ac:dyDescent="0.3">
      <c r="A760" t="s">
        <v>2852</v>
      </c>
      <c r="B760" t="s">
        <v>2853</v>
      </c>
      <c r="C760" s="1" t="str">
        <f>HYPERLINK("http://geochem.nrcan.gc.ca/cdogs/content/bdl/bdl211193_e.htm", "21:1193")</f>
        <v>21:1193</v>
      </c>
      <c r="D760" s="1" t="str">
        <f>HYPERLINK("http://geochem.nrcan.gc.ca/cdogs/content/svy/svy210191_e.htm", "21:0191")</f>
        <v>21:0191</v>
      </c>
      <c r="E760" t="s">
        <v>2854</v>
      </c>
      <c r="F760" t="s">
        <v>2855</v>
      </c>
      <c r="H760">
        <v>56.881182500000001</v>
      </c>
      <c r="I760">
        <v>-106.62776770000001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27</v>
      </c>
      <c r="M760" t="s">
        <v>117</v>
      </c>
      <c r="N760">
        <v>759</v>
      </c>
      <c r="O760">
        <v>1</v>
      </c>
      <c r="P760">
        <v>138</v>
      </c>
      <c r="Q760">
        <v>1.45</v>
      </c>
      <c r="R760">
        <v>1.7</v>
      </c>
      <c r="S760">
        <v>-0.2</v>
      </c>
      <c r="T760">
        <v>-20</v>
      </c>
      <c r="U760">
        <v>267.5</v>
      </c>
      <c r="V760">
        <v>1.6</v>
      </c>
      <c r="W760">
        <v>0.06</v>
      </c>
      <c r="X760">
        <v>0.19</v>
      </c>
      <c r="Y760">
        <v>0.75</v>
      </c>
      <c r="Z760">
        <v>361.5</v>
      </c>
      <c r="AA760">
        <v>13.7</v>
      </c>
      <c r="AB760">
        <v>38</v>
      </c>
      <c r="AC760">
        <v>0.27</v>
      </c>
      <c r="AD760">
        <v>23.87</v>
      </c>
      <c r="AE760">
        <v>20.57</v>
      </c>
      <c r="AF760">
        <v>2</v>
      </c>
      <c r="AG760">
        <v>0.4</v>
      </c>
      <c r="AH760">
        <v>0.21</v>
      </c>
      <c r="AI760">
        <v>83</v>
      </c>
      <c r="AJ760">
        <v>-0.02</v>
      </c>
      <c r="AK760">
        <v>0.03</v>
      </c>
      <c r="AL760">
        <v>183.6</v>
      </c>
      <c r="AM760">
        <v>1.9</v>
      </c>
      <c r="AN760">
        <v>7.0000000000000007E-2</v>
      </c>
      <c r="AO760">
        <v>4849</v>
      </c>
      <c r="AP760">
        <v>3.68</v>
      </c>
      <c r="AQ760">
        <v>0.01</v>
      </c>
      <c r="AR760">
        <v>0.46</v>
      </c>
      <c r="AS760">
        <v>17.899999999999999</v>
      </c>
      <c r="AT760">
        <v>0.17399999999999999</v>
      </c>
      <c r="AU760">
        <v>2.85</v>
      </c>
      <c r="AV760">
        <v>11</v>
      </c>
      <c r="AW760">
        <v>-2</v>
      </c>
      <c r="AX760">
        <v>3.5</v>
      </c>
      <c r="AY760">
        <v>-1</v>
      </c>
      <c r="AZ760">
        <v>0.37</v>
      </c>
      <c r="BA760">
        <v>0.05</v>
      </c>
      <c r="BB760">
        <v>10.4</v>
      </c>
      <c r="BC760">
        <v>2.1</v>
      </c>
      <c r="BD760">
        <v>0.2</v>
      </c>
      <c r="BE760">
        <v>16.3</v>
      </c>
      <c r="BF760">
        <v>-0.05</v>
      </c>
      <c r="BG760">
        <v>0.04</v>
      </c>
      <c r="BH760">
        <v>16.8</v>
      </c>
      <c r="BI760">
        <v>1.4E-2</v>
      </c>
      <c r="BJ760">
        <v>0.18</v>
      </c>
      <c r="BK760">
        <v>5.3</v>
      </c>
      <c r="BL760">
        <v>75</v>
      </c>
      <c r="BM760">
        <v>0.2</v>
      </c>
      <c r="BN760">
        <v>46.3</v>
      </c>
      <c r="BO760">
        <v>153.1</v>
      </c>
      <c r="BP760">
        <v>6.5</v>
      </c>
      <c r="BQ760">
        <v>43.14</v>
      </c>
      <c r="BR760">
        <v>152.11000000000001</v>
      </c>
      <c r="BS760">
        <v>21.25</v>
      </c>
      <c r="BT760">
        <v>1.54</v>
      </c>
      <c r="BU760">
        <v>16.260000000000002</v>
      </c>
      <c r="BV760">
        <v>1.93</v>
      </c>
      <c r="BW760">
        <v>9.51</v>
      </c>
      <c r="BX760">
        <v>1.8</v>
      </c>
      <c r="BY760">
        <v>5.48</v>
      </c>
      <c r="BZ760">
        <v>0.7</v>
      </c>
      <c r="CA760">
        <v>4.87</v>
      </c>
      <c r="CB760">
        <v>0.74</v>
      </c>
    </row>
    <row r="761" spans="1:80" x14ac:dyDescent="0.3">
      <c r="A761" t="s">
        <v>2856</v>
      </c>
      <c r="B761" t="s">
        <v>2857</v>
      </c>
      <c r="C761" s="1" t="str">
        <f>HYPERLINK("http://geochem.nrcan.gc.ca/cdogs/content/bdl/bdl211193_e.htm", "21:1193")</f>
        <v>21:1193</v>
      </c>
      <c r="D761" s="1" t="str">
        <f>HYPERLINK("http://geochem.nrcan.gc.ca/cdogs/content/svy/svy210191_e.htm", "21:0191")</f>
        <v>21:0191</v>
      </c>
      <c r="E761" t="s">
        <v>2834</v>
      </c>
      <c r="F761" t="s">
        <v>2858</v>
      </c>
      <c r="H761">
        <v>56.907482600000002</v>
      </c>
      <c r="I761">
        <v>-106.6187298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27</v>
      </c>
      <c r="M761" t="s">
        <v>108</v>
      </c>
      <c r="N761">
        <v>760</v>
      </c>
      <c r="O761">
        <v>1</v>
      </c>
      <c r="P761">
        <v>51</v>
      </c>
      <c r="Q761">
        <v>0.46</v>
      </c>
      <c r="R761">
        <v>0.2</v>
      </c>
      <c r="S761">
        <v>-0.2</v>
      </c>
      <c r="T761">
        <v>-20</v>
      </c>
      <c r="U761">
        <v>51</v>
      </c>
      <c r="V761">
        <v>0.3</v>
      </c>
      <c r="W761">
        <v>0.03</v>
      </c>
      <c r="X761">
        <v>0.3</v>
      </c>
      <c r="Y761">
        <v>0.53</v>
      </c>
      <c r="Z761">
        <v>50.8</v>
      </c>
      <c r="AA761">
        <v>3.5</v>
      </c>
      <c r="AB761">
        <v>10.9</v>
      </c>
      <c r="AC761">
        <v>0.23</v>
      </c>
      <c r="AD761">
        <v>18.98</v>
      </c>
      <c r="AE761">
        <v>1.07</v>
      </c>
      <c r="AF761">
        <v>0.9</v>
      </c>
      <c r="AG761">
        <v>-0.1</v>
      </c>
      <c r="AH761">
        <v>0.05</v>
      </c>
      <c r="AI761">
        <v>67</v>
      </c>
      <c r="AJ761">
        <v>-0.02</v>
      </c>
      <c r="AK761">
        <v>0.03</v>
      </c>
      <c r="AL761">
        <v>33.299999999999997</v>
      </c>
      <c r="AM761">
        <v>1.3</v>
      </c>
      <c r="AN761">
        <v>0.05</v>
      </c>
      <c r="AO761">
        <v>119</v>
      </c>
      <c r="AP761">
        <v>2.4700000000000002</v>
      </c>
      <c r="AQ761">
        <v>1.6E-2</v>
      </c>
      <c r="AR761">
        <v>0.3</v>
      </c>
      <c r="AS761">
        <v>11.8</v>
      </c>
      <c r="AT761">
        <v>3.2000000000000001E-2</v>
      </c>
      <c r="AU761">
        <v>2.16</v>
      </c>
      <c r="AV761">
        <v>-10</v>
      </c>
      <c r="AW761">
        <v>-2</v>
      </c>
      <c r="AX761">
        <v>2.6</v>
      </c>
      <c r="AY761">
        <v>2</v>
      </c>
      <c r="AZ761">
        <v>0.77</v>
      </c>
      <c r="BA761">
        <v>7.0000000000000007E-2</v>
      </c>
      <c r="BB761">
        <v>2.9</v>
      </c>
      <c r="BC761">
        <v>1.4</v>
      </c>
      <c r="BD761">
        <v>0.2</v>
      </c>
      <c r="BE761">
        <v>23.6</v>
      </c>
      <c r="BF761">
        <v>-0.05</v>
      </c>
      <c r="BG761">
        <v>-0.02</v>
      </c>
      <c r="BH761">
        <v>3.3</v>
      </c>
      <c r="BI761">
        <v>8.9999999999999993E-3</v>
      </c>
      <c r="BJ761">
        <v>0.1</v>
      </c>
      <c r="BK761">
        <v>3.1</v>
      </c>
      <c r="BL761">
        <v>18</v>
      </c>
      <c r="BM761">
        <v>-0.1</v>
      </c>
      <c r="BN761">
        <v>15</v>
      </c>
      <c r="BO761">
        <v>105.5</v>
      </c>
      <c r="BP761">
        <v>2.2999999999999998</v>
      </c>
      <c r="BQ761">
        <v>8.9600000000000009</v>
      </c>
      <c r="BR761">
        <v>32.78</v>
      </c>
      <c r="BS761">
        <v>4.8</v>
      </c>
      <c r="BT761">
        <v>0.56999999999999995</v>
      </c>
      <c r="BU761">
        <v>3.49</v>
      </c>
      <c r="BV761">
        <v>0.52</v>
      </c>
      <c r="BW761">
        <v>2.6</v>
      </c>
      <c r="BX761">
        <v>0.56000000000000005</v>
      </c>
      <c r="BY761">
        <v>1.67</v>
      </c>
      <c r="BZ761">
        <v>0.25</v>
      </c>
      <c r="CA761">
        <v>1.65</v>
      </c>
      <c r="CB761">
        <v>0.24</v>
      </c>
    </row>
    <row r="762" spans="1:80" x14ac:dyDescent="0.3">
      <c r="A762" t="s">
        <v>2859</v>
      </c>
      <c r="B762" t="s">
        <v>2860</v>
      </c>
      <c r="C762" s="1" t="str">
        <f>HYPERLINK("http://geochem.nrcan.gc.ca/cdogs/content/bdl/bdl211193_e.htm", "21:1193")</f>
        <v>21:1193</v>
      </c>
      <c r="D762" s="1" t="str">
        <f>HYPERLINK("http://geochem.nrcan.gc.ca/cdogs/content/svy/svy210191_e.htm", "21:0191")</f>
        <v>21:0191</v>
      </c>
      <c r="E762" t="s">
        <v>2834</v>
      </c>
      <c r="F762" t="s">
        <v>2861</v>
      </c>
      <c r="H762">
        <v>56.907482600000002</v>
      </c>
      <c r="I762">
        <v>-106.6187298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27</v>
      </c>
      <c r="M762" t="s">
        <v>112</v>
      </c>
      <c r="N762">
        <v>761</v>
      </c>
      <c r="O762">
        <v>1</v>
      </c>
      <c r="P762">
        <v>55</v>
      </c>
      <c r="Q762">
        <v>0.43</v>
      </c>
      <c r="R762">
        <v>0.2</v>
      </c>
      <c r="S762">
        <v>0.5</v>
      </c>
      <c r="T762">
        <v>-20</v>
      </c>
      <c r="U762">
        <v>50.5</v>
      </c>
      <c r="V762">
        <v>0.4</v>
      </c>
      <c r="W762">
        <v>0.03</v>
      </c>
      <c r="X762">
        <v>0.3</v>
      </c>
      <c r="Y762">
        <v>0.48</v>
      </c>
      <c r="Z762">
        <v>51.7</v>
      </c>
      <c r="AA762">
        <v>3.6</v>
      </c>
      <c r="AB762">
        <v>11.9</v>
      </c>
      <c r="AC762">
        <v>0.25</v>
      </c>
      <c r="AD762">
        <v>18.579999999999998</v>
      </c>
      <c r="AE762">
        <v>0.99</v>
      </c>
      <c r="AF762">
        <v>0.9</v>
      </c>
      <c r="AG762">
        <v>-0.1</v>
      </c>
      <c r="AH762">
        <v>0.05</v>
      </c>
      <c r="AI762">
        <v>80</v>
      </c>
      <c r="AJ762">
        <v>-0.02</v>
      </c>
      <c r="AK762">
        <v>0.03</v>
      </c>
      <c r="AL762">
        <v>33.700000000000003</v>
      </c>
      <c r="AM762">
        <v>1.3</v>
      </c>
      <c r="AN762">
        <v>0.05</v>
      </c>
      <c r="AO762">
        <v>99</v>
      </c>
      <c r="AP762">
        <v>2.2000000000000002</v>
      </c>
      <c r="AQ762">
        <v>2.3E-2</v>
      </c>
      <c r="AR762">
        <v>0.34</v>
      </c>
      <c r="AS762">
        <v>11.9</v>
      </c>
      <c r="AT762">
        <v>3.3000000000000002E-2</v>
      </c>
      <c r="AU762">
        <v>2.68</v>
      </c>
      <c r="AV762">
        <v>-10</v>
      </c>
      <c r="AW762">
        <v>2</v>
      </c>
      <c r="AX762">
        <v>2.6</v>
      </c>
      <c r="AY762">
        <v>-1</v>
      </c>
      <c r="AZ762">
        <v>0.64</v>
      </c>
      <c r="BA762">
        <v>7.0000000000000007E-2</v>
      </c>
      <c r="BB762">
        <v>2.7</v>
      </c>
      <c r="BC762">
        <v>1.3</v>
      </c>
      <c r="BD762">
        <v>0.2</v>
      </c>
      <c r="BE762">
        <v>24.6</v>
      </c>
      <c r="BF762">
        <v>-0.05</v>
      </c>
      <c r="BG762">
        <v>-0.02</v>
      </c>
      <c r="BH762">
        <v>2.8</v>
      </c>
      <c r="BI762">
        <v>8.9999999999999993E-3</v>
      </c>
      <c r="BJ762">
        <v>0.1</v>
      </c>
      <c r="BK762">
        <v>3.1</v>
      </c>
      <c r="BL762">
        <v>17</v>
      </c>
      <c r="BM762">
        <v>-0.1</v>
      </c>
      <c r="BN762">
        <v>15.35</v>
      </c>
      <c r="BO762">
        <v>120.9</v>
      </c>
      <c r="BP762">
        <v>2.2000000000000002</v>
      </c>
      <c r="BQ762">
        <v>9.1300000000000008</v>
      </c>
      <c r="BR762">
        <v>34.020000000000003</v>
      </c>
      <c r="BS762">
        <v>5.23</v>
      </c>
      <c r="BT762">
        <v>0.51</v>
      </c>
      <c r="BU762">
        <v>3.78</v>
      </c>
      <c r="BV762">
        <v>0.52</v>
      </c>
      <c r="BW762">
        <v>2.7</v>
      </c>
      <c r="BX762">
        <v>0.52</v>
      </c>
      <c r="BY762">
        <v>1.6</v>
      </c>
      <c r="BZ762">
        <v>0.24</v>
      </c>
      <c r="CA762">
        <v>1.56</v>
      </c>
      <c r="CB762">
        <v>0.24</v>
      </c>
    </row>
    <row r="763" spans="1:80" x14ac:dyDescent="0.3">
      <c r="A763" t="s">
        <v>2862</v>
      </c>
      <c r="B763" t="s">
        <v>2863</v>
      </c>
      <c r="C763" s="1" t="str">
        <f>HYPERLINK("http://geochem.nrcan.gc.ca/cdogs/content/bdl/bdl211193_e.htm", "21:1193")</f>
        <v>21:1193</v>
      </c>
      <c r="D763" s="1" t="str">
        <f>HYPERLINK("http://geochem.nrcan.gc.ca/cdogs/content/svy/svy210191_e.htm", "21:0191")</f>
        <v>21:0191</v>
      </c>
      <c r="E763" t="s">
        <v>2864</v>
      </c>
      <c r="F763" t="s">
        <v>2865</v>
      </c>
      <c r="H763">
        <v>56.879374499999997</v>
      </c>
      <c r="I763">
        <v>-106.51873569999999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27</v>
      </c>
      <c r="M763" t="s">
        <v>122</v>
      </c>
      <c r="N763">
        <v>762</v>
      </c>
      <c r="O763">
        <v>1</v>
      </c>
      <c r="P763">
        <v>58</v>
      </c>
      <c r="Q763">
        <v>1.37</v>
      </c>
      <c r="R763">
        <v>0.2</v>
      </c>
      <c r="S763">
        <v>-0.2</v>
      </c>
      <c r="T763">
        <v>-20</v>
      </c>
      <c r="U763">
        <v>47.9</v>
      </c>
      <c r="V763">
        <v>0.9</v>
      </c>
      <c r="W763">
        <v>0.03</v>
      </c>
      <c r="X763">
        <v>0.2</v>
      </c>
      <c r="Y763">
        <v>0.6</v>
      </c>
      <c r="Z763">
        <v>81.400000000000006</v>
      </c>
      <c r="AA763">
        <v>12.8</v>
      </c>
      <c r="AB763">
        <v>23.8</v>
      </c>
      <c r="AC763">
        <v>0.34</v>
      </c>
      <c r="AD763">
        <v>14.81</v>
      </c>
      <c r="AE763">
        <v>14.2</v>
      </c>
      <c r="AF763">
        <v>1.5</v>
      </c>
      <c r="AG763">
        <v>0.2</v>
      </c>
      <c r="AH763">
        <v>0.13</v>
      </c>
      <c r="AI763">
        <v>66</v>
      </c>
      <c r="AJ763">
        <v>-0.02</v>
      </c>
      <c r="AK763">
        <v>0.03</v>
      </c>
      <c r="AL763">
        <v>43</v>
      </c>
      <c r="AM763">
        <v>2.4</v>
      </c>
      <c r="AN763">
        <v>7.0000000000000007E-2</v>
      </c>
      <c r="AO763">
        <v>680</v>
      </c>
      <c r="AP763">
        <v>4.03</v>
      </c>
      <c r="AQ763">
        <v>1.2E-2</v>
      </c>
      <c r="AR763">
        <v>0.93</v>
      </c>
      <c r="AS763">
        <v>15.5</v>
      </c>
      <c r="AT763">
        <v>0.106</v>
      </c>
      <c r="AU763">
        <v>1.85</v>
      </c>
      <c r="AV763">
        <v>-10</v>
      </c>
      <c r="AW763">
        <v>-2</v>
      </c>
      <c r="AX763">
        <v>3.6</v>
      </c>
      <c r="AY763">
        <v>-1</v>
      </c>
      <c r="AZ763">
        <v>0.36</v>
      </c>
      <c r="BA763">
        <v>0.03</v>
      </c>
      <c r="BB763">
        <v>4.9000000000000004</v>
      </c>
      <c r="BC763">
        <v>1.1000000000000001</v>
      </c>
      <c r="BD763">
        <v>0.2</v>
      </c>
      <c r="BE763">
        <v>11.7</v>
      </c>
      <c r="BF763">
        <v>-0.05</v>
      </c>
      <c r="BG763">
        <v>-0.02</v>
      </c>
      <c r="BH763">
        <v>10.5</v>
      </c>
      <c r="BI763">
        <v>1.9E-2</v>
      </c>
      <c r="BJ763">
        <v>0.17</v>
      </c>
      <c r="BK763">
        <v>6.8</v>
      </c>
      <c r="BL763">
        <v>39</v>
      </c>
      <c r="BM763">
        <v>0.2</v>
      </c>
      <c r="BN763">
        <v>17.510000000000002</v>
      </c>
      <c r="BO763">
        <v>157.1</v>
      </c>
      <c r="BP763">
        <v>6.4</v>
      </c>
      <c r="BQ763">
        <v>11.08</v>
      </c>
      <c r="BR763">
        <v>38.270000000000003</v>
      </c>
      <c r="BS763">
        <v>6.1</v>
      </c>
      <c r="BT763">
        <v>0.54</v>
      </c>
      <c r="BU763">
        <v>4.79</v>
      </c>
      <c r="BV763">
        <v>0.63</v>
      </c>
      <c r="BW763">
        <v>3.41</v>
      </c>
      <c r="BX763">
        <v>0.69</v>
      </c>
      <c r="BY763">
        <v>1.92</v>
      </c>
      <c r="BZ763">
        <v>0.3</v>
      </c>
      <c r="CA763">
        <v>1.83</v>
      </c>
      <c r="CB763">
        <v>0.27</v>
      </c>
    </row>
    <row r="764" spans="1:80" x14ac:dyDescent="0.3">
      <c r="A764" t="s">
        <v>2866</v>
      </c>
      <c r="B764" t="s">
        <v>2867</v>
      </c>
      <c r="C764" s="1" t="str">
        <f>HYPERLINK("http://geochem.nrcan.gc.ca/cdogs/content/bdl/bdl211193_e.htm", "21:1193")</f>
        <v>21:1193</v>
      </c>
      <c r="D764" s="1" t="str">
        <f>HYPERLINK("http://geochem.nrcan.gc.ca/cdogs/content/svy/svy210191_e.htm", "21:0191")</f>
        <v>21:0191</v>
      </c>
      <c r="E764" t="s">
        <v>2868</v>
      </c>
      <c r="F764" t="s">
        <v>2869</v>
      </c>
      <c r="H764">
        <v>56.853250000000003</v>
      </c>
      <c r="I764">
        <v>-106.5426204</v>
      </c>
      <c r="J764" s="1" t="str">
        <f>HYPERLINK("http://geochem.nrcan.gc.ca/cdogs/content/kwd/kwd020027_e.htm", "NGR lake sediment grab sample")</f>
        <v>NGR lake sediment grab sample</v>
      </c>
      <c r="K764" s="1" t="str">
        <f>HYPERLINK("http://geochem.nrcan.gc.ca/cdogs/content/kwd/kwd080006_e.htm", "&lt;177 micron (NGR)")</f>
        <v>&lt;177 micron (NGR)</v>
      </c>
      <c r="L764">
        <v>27</v>
      </c>
      <c r="M764" t="s">
        <v>127</v>
      </c>
      <c r="N764">
        <v>763</v>
      </c>
      <c r="O764">
        <v>1</v>
      </c>
      <c r="P764">
        <v>153</v>
      </c>
      <c r="Q764">
        <v>1.43</v>
      </c>
      <c r="R764">
        <v>0.2</v>
      </c>
      <c r="S764">
        <v>0.3</v>
      </c>
      <c r="T764">
        <v>-20</v>
      </c>
      <c r="U764">
        <v>61.6</v>
      </c>
      <c r="V764">
        <v>1.4</v>
      </c>
      <c r="W764">
        <v>7.0000000000000007E-2</v>
      </c>
      <c r="X764">
        <v>0.25</v>
      </c>
      <c r="Y764">
        <v>0.69</v>
      </c>
      <c r="Z764">
        <v>217.7</v>
      </c>
      <c r="AA764">
        <v>7.8</v>
      </c>
      <c r="AB764">
        <v>23.6</v>
      </c>
      <c r="AC764">
        <v>0.38</v>
      </c>
      <c r="AD764">
        <v>26.76</v>
      </c>
      <c r="AE764">
        <v>2.57</v>
      </c>
      <c r="AF764">
        <v>2.6</v>
      </c>
      <c r="AG764">
        <v>0.2</v>
      </c>
      <c r="AH764">
        <v>-0.02</v>
      </c>
      <c r="AI764">
        <v>155</v>
      </c>
      <c r="AJ764">
        <v>0.03</v>
      </c>
      <c r="AK764">
        <v>0.03</v>
      </c>
      <c r="AL764">
        <v>106.1</v>
      </c>
      <c r="AM764">
        <v>4.5999999999999996</v>
      </c>
      <c r="AN764">
        <v>0.1</v>
      </c>
      <c r="AO764">
        <v>414</v>
      </c>
      <c r="AP764">
        <v>1.69</v>
      </c>
      <c r="AQ764">
        <v>0.01</v>
      </c>
      <c r="AR764">
        <v>1.39</v>
      </c>
      <c r="AS764">
        <v>11.3</v>
      </c>
      <c r="AT764">
        <v>0.16400000000000001</v>
      </c>
      <c r="AU764">
        <v>3.85</v>
      </c>
      <c r="AV764">
        <v>-10</v>
      </c>
      <c r="AW764">
        <v>-2</v>
      </c>
      <c r="AX764">
        <v>4</v>
      </c>
      <c r="AY764">
        <v>-1</v>
      </c>
      <c r="AZ764">
        <v>0.28999999999999998</v>
      </c>
      <c r="BA764">
        <v>0.03</v>
      </c>
      <c r="BB764">
        <v>4.0999999999999996</v>
      </c>
      <c r="BC764">
        <v>1.4</v>
      </c>
      <c r="BD764">
        <v>0.5</v>
      </c>
      <c r="BE764">
        <v>17.600000000000001</v>
      </c>
      <c r="BF764">
        <v>-0.05</v>
      </c>
      <c r="BG764">
        <v>-0.02</v>
      </c>
      <c r="BH764">
        <v>4</v>
      </c>
      <c r="BI764">
        <v>2.4E-2</v>
      </c>
      <c r="BJ764">
        <v>0.15</v>
      </c>
      <c r="BK764">
        <v>12.8</v>
      </c>
      <c r="BL764">
        <v>63</v>
      </c>
      <c r="BM764">
        <v>0.7</v>
      </c>
      <c r="BN764">
        <v>41.27</v>
      </c>
      <c r="BO764">
        <v>84.7</v>
      </c>
      <c r="BP764">
        <v>1</v>
      </c>
      <c r="BQ764">
        <v>27.71</v>
      </c>
      <c r="BR764">
        <v>96.29</v>
      </c>
      <c r="BS764">
        <v>15.13</v>
      </c>
      <c r="BT764">
        <v>1.1599999999999999</v>
      </c>
      <c r="BU764">
        <v>11.81</v>
      </c>
      <c r="BV764">
        <v>1.73</v>
      </c>
      <c r="BW764">
        <v>9.0299999999999994</v>
      </c>
      <c r="BX764">
        <v>1.63</v>
      </c>
      <c r="BY764">
        <v>4.74</v>
      </c>
      <c r="BZ764">
        <v>0.65</v>
      </c>
      <c r="CA764">
        <v>4.05</v>
      </c>
      <c r="CB764">
        <v>0.55000000000000004</v>
      </c>
    </row>
    <row r="765" spans="1:80" x14ac:dyDescent="0.3">
      <c r="A765" t="s">
        <v>2870</v>
      </c>
      <c r="B765" t="s">
        <v>2871</v>
      </c>
      <c r="C765" s="1" t="str">
        <f>HYPERLINK("http://geochem.nrcan.gc.ca/cdogs/content/bdl/bdl211193_e.htm", "21:1193")</f>
        <v>21:1193</v>
      </c>
      <c r="D765" s="1" t="str">
        <f>HYPERLINK("http://geochem.nrcan.gc.ca/cdogs/content/svy/svy210191_e.htm", "21:0191")</f>
        <v>21:0191</v>
      </c>
      <c r="E765" t="s">
        <v>2872</v>
      </c>
      <c r="F765" t="s">
        <v>2873</v>
      </c>
      <c r="H765">
        <v>56.856350499999998</v>
      </c>
      <c r="I765">
        <v>-106.5035002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27</v>
      </c>
      <c r="M765" t="s">
        <v>132</v>
      </c>
      <c r="N765">
        <v>764</v>
      </c>
      <c r="O765">
        <v>1</v>
      </c>
      <c r="P765">
        <v>80</v>
      </c>
      <c r="Q765">
        <v>1.57</v>
      </c>
      <c r="R765">
        <v>0.4</v>
      </c>
      <c r="S765">
        <v>1.2</v>
      </c>
      <c r="T765">
        <v>-20</v>
      </c>
      <c r="U765">
        <v>114.3</v>
      </c>
      <c r="V765">
        <v>2.5</v>
      </c>
      <c r="W765">
        <v>0.06</v>
      </c>
      <c r="X765">
        <v>0.16</v>
      </c>
      <c r="Y765">
        <v>0.67</v>
      </c>
      <c r="Z765">
        <v>277.8</v>
      </c>
      <c r="AA765">
        <v>6.4</v>
      </c>
      <c r="AB765">
        <v>32.799999999999997</v>
      </c>
      <c r="AC765">
        <v>0.37</v>
      </c>
      <c r="AD765">
        <v>21.14</v>
      </c>
      <c r="AE765">
        <v>7.2</v>
      </c>
      <c r="AF765">
        <v>2.2000000000000002</v>
      </c>
      <c r="AG765">
        <v>0.2</v>
      </c>
      <c r="AH765">
        <v>0.1</v>
      </c>
      <c r="AI765">
        <v>86</v>
      </c>
      <c r="AJ765">
        <v>-0.02</v>
      </c>
      <c r="AK765">
        <v>0.04</v>
      </c>
      <c r="AL765">
        <v>128.30000000000001</v>
      </c>
      <c r="AM765">
        <v>3.4</v>
      </c>
      <c r="AN765">
        <v>0.08</v>
      </c>
      <c r="AO765">
        <v>696</v>
      </c>
      <c r="AP765">
        <v>2.75</v>
      </c>
      <c r="AQ765">
        <v>8.0000000000000002E-3</v>
      </c>
      <c r="AR765">
        <v>1.39</v>
      </c>
      <c r="AS765">
        <v>13</v>
      </c>
      <c r="AT765">
        <v>0.122</v>
      </c>
      <c r="AU765">
        <v>2.81</v>
      </c>
      <c r="AV765">
        <v>-10</v>
      </c>
      <c r="AW765">
        <v>-2</v>
      </c>
      <c r="AX765">
        <v>4.9000000000000004</v>
      </c>
      <c r="AY765">
        <v>-1</v>
      </c>
      <c r="AZ765">
        <v>0.22</v>
      </c>
      <c r="BA765">
        <v>0.04</v>
      </c>
      <c r="BB765">
        <v>7.7</v>
      </c>
      <c r="BC765">
        <v>1.4</v>
      </c>
      <c r="BD765">
        <v>0.4</v>
      </c>
      <c r="BE765">
        <v>13</v>
      </c>
      <c r="BF765">
        <v>-0.05</v>
      </c>
      <c r="BG765">
        <v>0.03</v>
      </c>
      <c r="BH765">
        <v>18.399999999999999</v>
      </c>
      <c r="BI765">
        <v>2.1999999999999999E-2</v>
      </c>
      <c r="BJ765">
        <v>0.18</v>
      </c>
      <c r="BK765">
        <v>29.4</v>
      </c>
      <c r="BL765">
        <v>81</v>
      </c>
      <c r="BM765">
        <v>0.3</v>
      </c>
      <c r="BN765">
        <v>58.37</v>
      </c>
      <c r="BO765">
        <v>157.19999999999999</v>
      </c>
      <c r="BP765">
        <v>3.9</v>
      </c>
      <c r="BQ765">
        <v>35.159999999999997</v>
      </c>
      <c r="BR765">
        <v>130.71</v>
      </c>
      <c r="BS765">
        <v>20.27</v>
      </c>
      <c r="BT765">
        <v>1.43</v>
      </c>
      <c r="BU765">
        <v>15.76</v>
      </c>
      <c r="BV765">
        <v>2.2200000000000002</v>
      </c>
      <c r="BW765">
        <v>11.61</v>
      </c>
      <c r="BX765">
        <v>2.29</v>
      </c>
      <c r="BY765">
        <v>6.96</v>
      </c>
      <c r="BZ765">
        <v>0.98</v>
      </c>
      <c r="CA765">
        <v>6.66</v>
      </c>
      <c r="CB765">
        <v>1.01</v>
      </c>
    </row>
    <row r="766" spans="1:80" x14ac:dyDescent="0.3">
      <c r="A766" t="s">
        <v>2874</v>
      </c>
      <c r="B766" t="s">
        <v>2875</v>
      </c>
      <c r="C766" s="1" t="str">
        <f>HYPERLINK("http://geochem.nrcan.gc.ca/cdogs/content/bdl/bdl211193_e.htm", "21:1193")</f>
        <v>21:1193</v>
      </c>
      <c r="D766" s="1" t="str">
        <f>HYPERLINK("http://geochem.nrcan.gc.ca/cdogs/content/svy/svy_e.htm", "")</f>
        <v/>
      </c>
      <c r="G766" s="1" t="str">
        <f>HYPERLINK("http://geochem.nrcan.gc.ca/cdogs/content/cr_/cr_00126_e.htm", "126")</f>
        <v>126</v>
      </c>
      <c r="J766" t="s">
        <v>135</v>
      </c>
      <c r="K766" t="s">
        <v>136</v>
      </c>
      <c r="L766">
        <v>27</v>
      </c>
      <c r="M766" t="s">
        <v>137</v>
      </c>
      <c r="N766">
        <v>765</v>
      </c>
      <c r="O766">
        <v>8</v>
      </c>
      <c r="P766">
        <v>723</v>
      </c>
      <c r="Q766">
        <v>1.38</v>
      </c>
      <c r="R766">
        <v>8.3000000000000007</v>
      </c>
      <c r="S766">
        <v>1.8</v>
      </c>
      <c r="T766">
        <v>-20</v>
      </c>
      <c r="U766">
        <v>196.2</v>
      </c>
      <c r="V766">
        <v>0.7</v>
      </c>
      <c r="W766">
        <v>1.1000000000000001</v>
      </c>
      <c r="X766">
        <v>0.5</v>
      </c>
      <c r="Y766">
        <v>0.77</v>
      </c>
      <c r="Z766">
        <v>82.2</v>
      </c>
      <c r="AA766">
        <v>14.7</v>
      </c>
      <c r="AB766">
        <v>26.8</v>
      </c>
      <c r="AC766">
        <v>1.24</v>
      </c>
      <c r="AD766">
        <v>33.340000000000003</v>
      </c>
      <c r="AE766">
        <v>3.03</v>
      </c>
      <c r="AF766">
        <v>4.5999999999999996</v>
      </c>
      <c r="AG766">
        <v>0.1</v>
      </c>
      <c r="AH766">
        <v>7.0000000000000007E-2</v>
      </c>
      <c r="AI766">
        <v>123</v>
      </c>
      <c r="AJ766">
        <v>0.06</v>
      </c>
      <c r="AK766">
        <v>0.2</v>
      </c>
      <c r="AL766">
        <v>53.5</v>
      </c>
      <c r="AM766">
        <v>14.3</v>
      </c>
      <c r="AN766">
        <v>0.56000000000000005</v>
      </c>
      <c r="AO766">
        <v>1600</v>
      </c>
      <c r="AP766">
        <v>1.1299999999999999</v>
      </c>
      <c r="AQ766">
        <v>2.1999999999999999E-2</v>
      </c>
      <c r="AR766">
        <v>1.26</v>
      </c>
      <c r="AS766">
        <v>24.4</v>
      </c>
      <c r="AT766">
        <v>0.10299999999999999</v>
      </c>
      <c r="AU766">
        <v>37.49</v>
      </c>
      <c r="AV766">
        <v>-10</v>
      </c>
      <c r="AW766">
        <v>2</v>
      </c>
      <c r="AX766">
        <v>16.100000000000001</v>
      </c>
      <c r="AY766">
        <v>-1</v>
      </c>
      <c r="AZ766">
        <v>0.15</v>
      </c>
      <c r="BA766">
        <v>0.55000000000000004</v>
      </c>
      <c r="BB766">
        <v>5.4</v>
      </c>
      <c r="BC766">
        <v>0.8</v>
      </c>
      <c r="BD766">
        <v>1.3</v>
      </c>
      <c r="BE766">
        <v>25.4</v>
      </c>
      <c r="BF766">
        <v>-0.05</v>
      </c>
      <c r="BG766">
        <v>0.04</v>
      </c>
      <c r="BH766">
        <v>7.6</v>
      </c>
      <c r="BI766">
        <v>7.0000000000000007E-2</v>
      </c>
      <c r="BJ766">
        <v>0.26</v>
      </c>
      <c r="BK766">
        <v>6.4</v>
      </c>
      <c r="BL766">
        <v>40</v>
      </c>
      <c r="BM766">
        <v>0.3</v>
      </c>
      <c r="BN766">
        <v>25.49</v>
      </c>
      <c r="BO766">
        <v>179</v>
      </c>
      <c r="BP766">
        <v>2.8</v>
      </c>
      <c r="BQ766">
        <v>13.07</v>
      </c>
      <c r="BR766">
        <v>45.98</v>
      </c>
      <c r="BS766">
        <v>7.81</v>
      </c>
      <c r="BT766">
        <v>1.23</v>
      </c>
      <c r="BU766">
        <v>6.02</v>
      </c>
      <c r="BV766">
        <v>0.88</v>
      </c>
      <c r="BW766">
        <v>4.5</v>
      </c>
      <c r="BX766">
        <v>0.9</v>
      </c>
      <c r="BY766">
        <v>2.62</v>
      </c>
      <c r="BZ766">
        <v>0.35</v>
      </c>
      <c r="CA766">
        <v>2.38</v>
      </c>
      <c r="CB766">
        <v>0.33</v>
      </c>
    </row>
    <row r="767" spans="1:80" x14ac:dyDescent="0.3">
      <c r="A767" t="s">
        <v>2876</v>
      </c>
      <c r="B767" t="s">
        <v>2877</v>
      </c>
      <c r="C767" s="1" t="str">
        <f>HYPERLINK("http://geochem.nrcan.gc.ca/cdogs/content/bdl/bdl211193_e.htm", "21:1193")</f>
        <v>21:1193</v>
      </c>
      <c r="D767" s="1" t="str">
        <f>HYPERLINK("http://geochem.nrcan.gc.ca/cdogs/content/svy/svy210191_e.htm", "21:0191")</f>
        <v>21:0191</v>
      </c>
      <c r="E767" t="s">
        <v>2878</v>
      </c>
      <c r="F767" t="s">
        <v>2879</v>
      </c>
      <c r="H767">
        <v>56.879271799999998</v>
      </c>
      <c r="I767">
        <v>-106.4937047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27</v>
      </c>
      <c r="M767" t="s">
        <v>142</v>
      </c>
      <c r="N767">
        <v>766</v>
      </c>
      <c r="O767">
        <v>1</v>
      </c>
      <c r="P767">
        <v>94</v>
      </c>
      <c r="Q767">
        <v>1.4</v>
      </c>
      <c r="R767">
        <v>0.4</v>
      </c>
      <c r="S767">
        <v>-0.2</v>
      </c>
      <c r="T767">
        <v>-20</v>
      </c>
      <c r="U767">
        <v>54.5</v>
      </c>
      <c r="V767">
        <v>1</v>
      </c>
      <c r="W767">
        <v>0.05</v>
      </c>
      <c r="X767">
        <v>0.13</v>
      </c>
      <c r="Y767">
        <v>0.64</v>
      </c>
      <c r="Z767">
        <v>163.5</v>
      </c>
      <c r="AA767">
        <v>11.3</v>
      </c>
      <c r="AB767">
        <v>22.4</v>
      </c>
      <c r="AC767">
        <v>0.39</v>
      </c>
      <c r="AD767">
        <v>15.24</v>
      </c>
      <c r="AE767">
        <v>10.67</v>
      </c>
      <c r="AF767">
        <v>2.1</v>
      </c>
      <c r="AG767">
        <v>0.2</v>
      </c>
      <c r="AH767">
        <v>-0.02</v>
      </c>
      <c r="AI767">
        <v>80</v>
      </c>
      <c r="AJ767">
        <v>-0.02</v>
      </c>
      <c r="AK767">
        <v>0.04</v>
      </c>
      <c r="AL767">
        <v>77</v>
      </c>
      <c r="AM767">
        <v>3</v>
      </c>
      <c r="AN767">
        <v>7.0000000000000007E-2</v>
      </c>
      <c r="AO767">
        <v>621</v>
      </c>
      <c r="AP767">
        <v>3.7</v>
      </c>
      <c r="AQ767">
        <v>1.2E-2</v>
      </c>
      <c r="AR767">
        <v>1.03</v>
      </c>
      <c r="AS767">
        <v>13.1</v>
      </c>
      <c r="AT767">
        <v>0.183</v>
      </c>
      <c r="AU767">
        <v>2.81</v>
      </c>
      <c r="AV767">
        <v>-10</v>
      </c>
      <c r="AW767">
        <v>-2</v>
      </c>
      <c r="AX767">
        <v>4.4000000000000004</v>
      </c>
      <c r="AY767">
        <v>1</v>
      </c>
      <c r="AZ767">
        <v>0.26</v>
      </c>
      <c r="BA767">
        <v>0.04</v>
      </c>
      <c r="BB767">
        <v>4.4000000000000004</v>
      </c>
      <c r="BC767">
        <v>1.1000000000000001</v>
      </c>
      <c r="BD767">
        <v>0.3</v>
      </c>
      <c r="BE767">
        <v>10.199999999999999</v>
      </c>
      <c r="BF767">
        <v>-0.05</v>
      </c>
      <c r="BG767">
        <v>0.02</v>
      </c>
      <c r="BH767">
        <v>9.1</v>
      </c>
      <c r="BI767">
        <v>2.1000000000000001E-2</v>
      </c>
      <c r="BJ767">
        <v>0.17</v>
      </c>
      <c r="BK767">
        <v>11</v>
      </c>
      <c r="BL767">
        <v>53</v>
      </c>
      <c r="BM767">
        <v>0.2</v>
      </c>
      <c r="BN767">
        <v>29.45</v>
      </c>
      <c r="BO767">
        <v>142.5</v>
      </c>
      <c r="BP767">
        <v>0.9</v>
      </c>
      <c r="BQ767">
        <v>20.43</v>
      </c>
      <c r="BR767">
        <v>70.459999999999994</v>
      </c>
      <c r="BS767">
        <v>10.82</v>
      </c>
      <c r="BT767">
        <v>0.76</v>
      </c>
      <c r="BU767">
        <v>7.83</v>
      </c>
      <c r="BV767">
        <v>1.08</v>
      </c>
      <c r="BW767">
        <v>5.76</v>
      </c>
      <c r="BX767">
        <v>1.1299999999999999</v>
      </c>
      <c r="BY767">
        <v>3.23</v>
      </c>
      <c r="BZ767">
        <v>0.49</v>
      </c>
      <c r="CA767">
        <v>3.15</v>
      </c>
      <c r="CB767">
        <v>0.46</v>
      </c>
    </row>
    <row r="768" spans="1:80" x14ac:dyDescent="0.3">
      <c r="A768" t="s">
        <v>2880</v>
      </c>
      <c r="B768" t="s">
        <v>2881</v>
      </c>
      <c r="C768" s="1" t="str">
        <f>HYPERLINK("http://geochem.nrcan.gc.ca/cdogs/content/bdl/bdl211193_e.htm", "21:1193")</f>
        <v>21:1193</v>
      </c>
      <c r="D768" s="1" t="str">
        <f>HYPERLINK("http://geochem.nrcan.gc.ca/cdogs/content/svy/svy210191_e.htm", "21:0191")</f>
        <v>21:0191</v>
      </c>
      <c r="E768" t="s">
        <v>2882</v>
      </c>
      <c r="F768" t="s">
        <v>2883</v>
      </c>
      <c r="H768">
        <v>56.850359900000001</v>
      </c>
      <c r="I768">
        <v>-106.43920799999999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27</v>
      </c>
      <c r="M768" t="s">
        <v>147</v>
      </c>
      <c r="N768">
        <v>767</v>
      </c>
      <c r="O768">
        <v>1</v>
      </c>
      <c r="P768">
        <v>99</v>
      </c>
      <c r="Q768">
        <v>1.26</v>
      </c>
      <c r="R768">
        <v>1</v>
      </c>
      <c r="S768">
        <v>0.8</v>
      </c>
      <c r="T768">
        <v>-20</v>
      </c>
      <c r="U768">
        <v>154.19999999999999</v>
      </c>
      <c r="V768">
        <v>1.8</v>
      </c>
      <c r="W768">
        <v>0.1</v>
      </c>
      <c r="X768">
        <v>0.28000000000000003</v>
      </c>
      <c r="Y768">
        <v>0.68</v>
      </c>
      <c r="Z768">
        <v>161.5</v>
      </c>
      <c r="AA768">
        <v>10.9</v>
      </c>
      <c r="AB768">
        <v>31.2</v>
      </c>
      <c r="AC768">
        <v>1.1000000000000001</v>
      </c>
      <c r="AD768">
        <v>19.22</v>
      </c>
      <c r="AE768">
        <v>11.31</v>
      </c>
      <c r="AF768">
        <v>3.6</v>
      </c>
      <c r="AG768">
        <v>0.2</v>
      </c>
      <c r="AH768">
        <v>0.41</v>
      </c>
      <c r="AI768">
        <v>69</v>
      </c>
      <c r="AJ768">
        <v>0.02</v>
      </c>
      <c r="AK768">
        <v>0.11</v>
      </c>
      <c r="AL768">
        <v>85.8</v>
      </c>
      <c r="AM768">
        <v>8.8000000000000007</v>
      </c>
      <c r="AN768">
        <v>0.28000000000000003</v>
      </c>
      <c r="AO768">
        <v>964</v>
      </c>
      <c r="AP768">
        <v>1.43</v>
      </c>
      <c r="AQ768">
        <v>1.7000000000000001E-2</v>
      </c>
      <c r="AR768">
        <v>1.8</v>
      </c>
      <c r="AS768">
        <v>17.899999999999999</v>
      </c>
      <c r="AT768">
        <v>0.151</v>
      </c>
      <c r="AU768">
        <v>3.87</v>
      </c>
      <c r="AV768">
        <v>21</v>
      </c>
      <c r="AW768">
        <v>3</v>
      </c>
      <c r="AX768">
        <v>18.8</v>
      </c>
      <c r="AY768">
        <v>-1</v>
      </c>
      <c r="AZ768">
        <v>0.19</v>
      </c>
      <c r="BA768">
        <v>-0.02</v>
      </c>
      <c r="BB768">
        <v>6.6</v>
      </c>
      <c r="BC768">
        <v>1.1000000000000001</v>
      </c>
      <c r="BD768">
        <v>0.7</v>
      </c>
      <c r="BE768">
        <v>15.9</v>
      </c>
      <c r="BF768">
        <v>-0.05</v>
      </c>
      <c r="BG768">
        <v>0.03</v>
      </c>
      <c r="BH768">
        <v>23.3</v>
      </c>
      <c r="BI768">
        <v>5.1999999999999998E-2</v>
      </c>
      <c r="BJ768">
        <v>0.27</v>
      </c>
      <c r="BK768">
        <v>9.1</v>
      </c>
      <c r="BL768">
        <v>56</v>
      </c>
      <c r="BM768">
        <v>1</v>
      </c>
      <c r="BN768">
        <v>36.82</v>
      </c>
      <c r="BO768">
        <v>124.3</v>
      </c>
      <c r="BP768">
        <v>16.2</v>
      </c>
      <c r="BQ768">
        <v>22.31</v>
      </c>
      <c r="BR768">
        <v>79.91</v>
      </c>
      <c r="BS768">
        <v>12.71</v>
      </c>
      <c r="BT768">
        <v>1.03</v>
      </c>
      <c r="BU768">
        <v>9.0500000000000007</v>
      </c>
      <c r="BV768">
        <v>1.24</v>
      </c>
      <c r="BW768">
        <v>6.72</v>
      </c>
      <c r="BX768">
        <v>1.33</v>
      </c>
      <c r="BY768">
        <v>3.9</v>
      </c>
      <c r="BZ768">
        <v>0.56999999999999995</v>
      </c>
      <c r="CA768">
        <v>3.54</v>
      </c>
      <c r="CB768">
        <v>0.55000000000000004</v>
      </c>
    </row>
    <row r="769" spans="1:80" x14ac:dyDescent="0.3">
      <c r="A769" t="s">
        <v>2884</v>
      </c>
      <c r="B769" t="s">
        <v>2885</v>
      </c>
      <c r="C769" s="1" t="str">
        <f>HYPERLINK("http://geochem.nrcan.gc.ca/cdogs/content/bdl/bdl211193_e.htm", "21:1193")</f>
        <v>21:1193</v>
      </c>
      <c r="D769" s="1" t="str">
        <f>HYPERLINK("http://geochem.nrcan.gc.ca/cdogs/content/svy/svy210191_e.htm", "21:0191")</f>
        <v>21:0191</v>
      </c>
      <c r="E769" t="s">
        <v>2886</v>
      </c>
      <c r="F769" t="s">
        <v>2887</v>
      </c>
      <c r="H769">
        <v>56.862582600000003</v>
      </c>
      <c r="I769">
        <v>-106.40337700000001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27</v>
      </c>
      <c r="M769" t="s">
        <v>152</v>
      </c>
      <c r="N769">
        <v>768</v>
      </c>
      <c r="O769">
        <v>1</v>
      </c>
      <c r="P769">
        <v>76</v>
      </c>
      <c r="Q769">
        <v>0.62</v>
      </c>
      <c r="R769">
        <v>0.4</v>
      </c>
      <c r="S769">
        <v>-0.2</v>
      </c>
      <c r="T769">
        <v>-20</v>
      </c>
      <c r="U769">
        <v>80.599999999999994</v>
      </c>
      <c r="V769">
        <v>0.7</v>
      </c>
      <c r="W769">
        <v>0.04</v>
      </c>
      <c r="X769">
        <v>0.37</v>
      </c>
      <c r="Y769">
        <v>0.44</v>
      </c>
      <c r="Z769">
        <v>82</v>
      </c>
      <c r="AA769">
        <v>4.8</v>
      </c>
      <c r="AB769">
        <v>17.600000000000001</v>
      </c>
      <c r="AC769">
        <v>0.53</v>
      </c>
      <c r="AD769">
        <v>26.22</v>
      </c>
      <c r="AE769">
        <v>1.5</v>
      </c>
      <c r="AF769">
        <v>1.8</v>
      </c>
      <c r="AG769">
        <v>0.1</v>
      </c>
      <c r="AH769">
        <v>0.1</v>
      </c>
      <c r="AI769">
        <v>65</v>
      </c>
      <c r="AJ769">
        <v>-0.02</v>
      </c>
      <c r="AK769">
        <v>7.0000000000000007E-2</v>
      </c>
      <c r="AL769">
        <v>52.1</v>
      </c>
      <c r="AM769">
        <v>5.3</v>
      </c>
      <c r="AN769">
        <v>0.18</v>
      </c>
      <c r="AO769">
        <v>638</v>
      </c>
      <c r="AP769">
        <v>2.39</v>
      </c>
      <c r="AQ769">
        <v>0.02</v>
      </c>
      <c r="AR769">
        <v>0.83</v>
      </c>
      <c r="AS769">
        <v>13.1</v>
      </c>
      <c r="AT769">
        <v>6.4000000000000001E-2</v>
      </c>
      <c r="AU769">
        <v>2.34</v>
      </c>
      <c r="AV769">
        <v>-10</v>
      </c>
      <c r="AW769">
        <v>4</v>
      </c>
      <c r="AX769">
        <v>9.3000000000000007</v>
      </c>
      <c r="AY769">
        <v>1</v>
      </c>
      <c r="AZ769">
        <v>0.51</v>
      </c>
      <c r="BA769">
        <v>0.04</v>
      </c>
      <c r="BB769">
        <v>3.1</v>
      </c>
      <c r="BC769">
        <v>1.7</v>
      </c>
      <c r="BD769">
        <v>0.3</v>
      </c>
      <c r="BE769">
        <v>13.5</v>
      </c>
      <c r="BF769">
        <v>-0.05</v>
      </c>
      <c r="BG769">
        <v>-0.02</v>
      </c>
      <c r="BH769">
        <v>7.4</v>
      </c>
      <c r="BI769">
        <v>2.7E-2</v>
      </c>
      <c r="BJ769">
        <v>0.12</v>
      </c>
      <c r="BK769">
        <v>12.5</v>
      </c>
      <c r="BL769">
        <v>31</v>
      </c>
      <c r="BM769">
        <v>1.1000000000000001</v>
      </c>
      <c r="BN769">
        <v>17.87</v>
      </c>
      <c r="BO769">
        <v>92.1</v>
      </c>
      <c r="BP769">
        <v>3.5</v>
      </c>
      <c r="BQ769">
        <v>13.51</v>
      </c>
      <c r="BR769">
        <v>45.82</v>
      </c>
      <c r="BS769">
        <v>7.06</v>
      </c>
      <c r="BT769">
        <v>0.56000000000000005</v>
      </c>
      <c r="BU769">
        <v>5.01</v>
      </c>
      <c r="BV769">
        <v>0.65</v>
      </c>
      <c r="BW769">
        <v>3.27</v>
      </c>
      <c r="BX769">
        <v>0.7</v>
      </c>
      <c r="BY769">
        <v>1.9</v>
      </c>
      <c r="BZ769">
        <v>0.28000000000000003</v>
      </c>
      <c r="CA769">
        <v>1.75</v>
      </c>
      <c r="CB769">
        <v>0.28999999999999998</v>
      </c>
    </row>
    <row r="770" spans="1:80" x14ac:dyDescent="0.3">
      <c r="A770" t="s">
        <v>2888</v>
      </c>
      <c r="B770" t="s">
        <v>2889</v>
      </c>
      <c r="C770" s="1" t="str">
        <f>HYPERLINK("http://geochem.nrcan.gc.ca/cdogs/content/bdl/bdl211193_e.htm", "21:1193")</f>
        <v>21:1193</v>
      </c>
      <c r="D770" s="1" t="str">
        <f>HYPERLINK("http://geochem.nrcan.gc.ca/cdogs/content/svy/svy210191_e.htm", "21:0191")</f>
        <v>21:0191</v>
      </c>
      <c r="E770" t="s">
        <v>2890</v>
      </c>
      <c r="F770" t="s">
        <v>2891</v>
      </c>
      <c r="H770">
        <v>56.839718099999999</v>
      </c>
      <c r="I770">
        <v>-106.3131453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27</v>
      </c>
      <c r="M770" t="s">
        <v>157</v>
      </c>
      <c r="N770">
        <v>769</v>
      </c>
      <c r="O770">
        <v>1</v>
      </c>
      <c r="P770">
        <v>54</v>
      </c>
      <c r="Q770">
        <v>0.56999999999999995</v>
      </c>
      <c r="R770">
        <v>0.8</v>
      </c>
      <c r="S770">
        <v>0.2</v>
      </c>
      <c r="T770">
        <v>-20</v>
      </c>
      <c r="U770">
        <v>31.4</v>
      </c>
      <c r="V770">
        <v>0.6</v>
      </c>
      <c r="W770">
        <v>0.05</v>
      </c>
      <c r="X770">
        <v>0.23</v>
      </c>
      <c r="Y770">
        <v>0.28999999999999998</v>
      </c>
      <c r="Z770">
        <v>27.6</v>
      </c>
      <c r="AA770">
        <v>3.1</v>
      </c>
      <c r="AB770">
        <v>17.8</v>
      </c>
      <c r="AC770">
        <v>0.61</v>
      </c>
      <c r="AD770">
        <v>12.21</v>
      </c>
      <c r="AE770">
        <v>1.33</v>
      </c>
      <c r="AF770">
        <v>1.7</v>
      </c>
      <c r="AG770">
        <v>-0.1</v>
      </c>
      <c r="AH770">
        <v>0.11</v>
      </c>
      <c r="AI770">
        <v>57</v>
      </c>
      <c r="AJ770">
        <v>-0.02</v>
      </c>
      <c r="AK770">
        <v>0.08</v>
      </c>
      <c r="AL770">
        <v>15.1</v>
      </c>
      <c r="AM770">
        <v>5.9</v>
      </c>
      <c r="AN770">
        <v>0.18</v>
      </c>
      <c r="AO770">
        <v>154</v>
      </c>
      <c r="AP770">
        <v>1.79</v>
      </c>
      <c r="AQ770">
        <v>3.5999999999999997E-2</v>
      </c>
      <c r="AR770">
        <v>0.69</v>
      </c>
      <c r="AS770">
        <v>14.3</v>
      </c>
      <c r="AT770">
        <v>7.0000000000000007E-2</v>
      </c>
      <c r="AU770">
        <v>2.64</v>
      </c>
      <c r="AV770">
        <v>-10</v>
      </c>
      <c r="AW770">
        <v>-2</v>
      </c>
      <c r="AX770">
        <v>8.9</v>
      </c>
      <c r="AY770">
        <v>-1</v>
      </c>
      <c r="AZ770">
        <v>0.56999999999999995</v>
      </c>
      <c r="BA770">
        <v>0.05</v>
      </c>
      <c r="BB770">
        <v>2.1</v>
      </c>
      <c r="BC770">
        <v>1.3</v>
      </c>
      <c r="BD770">
        <v>0.4</v>
      </c>
      <c r="BE770">
        <v>14.8</v>
      </c>
      <c r="BF770">
        <v>-0.05</v>
      </c>
      <c r="BG770">
        <v>-0.02</v>
      </c>
      <c r="BH770">
        <v>3.7</v>
      </c>
      <c r="BI770">
        <v>2.1000000000000001E-2</v>
      </c>
      <c r="BJ770">
        <v>0.08</v>
      </c>
      <c r="BK770">
        <v>3.9</v>
      </c>
      <c r="BL770">
        <v>19</v>
      </c>
      <c r="BM770">
        <v>0.4</v>
      </c>
      <c r="BN770">
        <v>8.64</v>
      </c>
      <c r="BO770">
        <v>94.8</v>
      </c>
      <c r="BP770">
        <v>4.0999999999999996</v>
      </c>
      <c r="BQ770">
        <v>4.01</v>
      </c>
      <c r="BR770">
        <v>14.88</v>
      </c>
      <c r="BS770">
        <v>2.5</v>
      </c>
      <c r="BT770">
        <v>0.4</v>
      </c>
      <c r="BU770">
        <v>1.97</v>
      </c>
      <c r="BV770">
        <v>0.27</v>
      </c>
      <c r="BW770">
        <v>1.49</v>
      </c>
      <c r="BX770">
        <v>0.28999999999999998</v>
      </c>
      <c r="BY770">
        <v>0.77</v>
      </c>
      <c r="BZ770">
        <v>0.12</v>
      </c>
      <c r="CA770">
        <v>0.85</v>
      </c>
      <c r="CB770">
        <v>0.13</v>
      </c>
    </row>
    <row r="771" spans="1:80" x14ac:dyDescent="0.3">
      <c r="A771" t="s">
        <v>2892</v>
      </c>
      <c r="B771" t="s">
        <v>2893</v>
      </c>
      <c r="C771" s="1" t="str">
        <f>HYPERLINK("http://geochem.nrcan.gc.ca/cdogs/content/bdl/bdl211193_e.htm", "21:1193")</f>
        <v>21:1193</v>
      </c>
      <c r="D771" s="1" t="str">
        <f>HYPERLINK("http://geochem.nrcan.gc.ca/cdogs/content/svy/svy210191_e.htm", "21:0191")</f>
        <v>21:0191</v>
      </c>
      <c r="E771" t="s">
        <v>2894</v>
      </c>
      <c r="F771" t="s">
        <v>2895</v>
      </c>
      <c r="H771">
        <v>56.817810000000001</v>
      </c>
      <c r="I771">
        <v>-106.3287454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27</v>
      </c>
      <c r="M771" t="s">
        <v>162</v>
      </c>
      <c r="N771">
        <v>770</v>
      </c>
      <c r="O771">
        <v>1</v>
      </c>
      <c r="P771">
        <v>38</v>
      </c>
      <c r="Q771">
        <v>0.56000000000000005</v>
      </c>
      <c r="R771">
        <v>0.5</v>
      </c>
      <c r="S771">
        <v>0.5</v>
      </c>
      <c r="T771">
        <v>-20</v>
      </c>
      <c r="U771">
        <v>73.599999999999994</v>
      </c>
      <c r="V771">
        <v>0.6</v>
      </c>
      <c r="W771">
        <v>0.08</v>
      </c>
      <c r="X771">
        <v>0.15</v>
      </c>
      <c r="Y771">
        <v>0.3</v>
      </c>
      <c r="Z771">
        <v>38.9</v>
      </c>
      <c r="AA771">
        <v>3.5</v>
      </c>
      <c r="AB771">
        <v>15.8</v>
      </c>
      <c r="AC771">
        <v>0.96</v>
      </c>
      <c r="AD771">
        <v>8.84</v>
      </c>
      <c r="AE771">
        <v>1.01</v>
      </c>
      <c r="AF771">
        <v>2.4</v>
      </c>
      <c r="AG771">
        <v>-0.1</v>
      </c>
      <c r="AH771">
        <v>0.1</v>
      </c>
      <c r="AI771">
        <v>25</v>
      </c>
      <c r="AJ771">
        <v>-0.02</v>
      </c>
      <c r="AK771">
        <v>0.13</v>
      </c>
      <c r="AL771">
        <v>19.7</v>
      </c>
      <c r="AM771">
        <v>8.6</v>
      </c>
      <c r="AN771">
        <v>0.26</v>
      </c>
      <c r="AO771">
        <v>553</v>
      </c>
      <c r="AP771">
        <v>0.75</v>
      </c>
      <c r="AQ771">
        <v>1.2E-2</v>
      </c>
      <c r="AR771">
        <v>1.02</v>
      </c>
      <c r="AS771">
        <v>10</v>
      </c>
      <c r="AT771">
        <v>4.2999999999999997E-2</v>
      </c>
      <c r="AU771">
        <v>2.4700000000000002</v>
      </c>
      <c r="AV771">
        <v>-10</v>
      </c>
      <c r="AW771">
        <v>-2</v>
      </c>
      <c r="AX771">
        <v>18.100000000000001</v>
      </c>
      <c r="AY771">
        <v>-1</v>
      </c>
      <c r="AZ771">
        <v>0.1</v>
      </c>
      <c r="BA771">
        <v>0.02</v>
      </c>
      <c r="BB771">
        <v>2.2999999999999998</v>
      </c>
      <c r="BC771">
        <v>0.5</v>
      </c>
      <c r="BD771">
        <v>0.6</v>
      </c>
      <c r="BE771">
        <v>14.1</v>
      </c>
      <c r="BF771">
        <v>-0.05</v>
      </c>
      <c r="BG771">
        <v>-0.02</v>
      </c>
      <c r="BH771">
        <v>4.5999999999999996</v>
      </c>
      <c r="BI771">
        <v>3.5000000000000003E-2</v>
      </c>
      <c r="BJ771">
        <v>0.12</v>
      </c>
      <c r="BK771">
        <v>3.4</v>
      </c>
      <c r="BL771">
        <v>20</v>
      </c>
      <c r="BM771">
        <v>0.2</v>
      </c>
      <c r="BN771">
        <v>8.86</v>
      </c>
      <c r="BO771">
        <v>62.4</v>
      </c>
      <c r="BP771">
        <v>3.5</v>
      </c>
      <c r="BQ771">
        <v>4.8</v>
      </c>
      <c r="BR771">
        <v>17.75</v>
      </c>
      <c r="BS771">
        <v>3.04</v>
      </c>
      <c r="BT771">
        <v>0.36</v>
      </c>
      <c r="BU771">
        <v>2.31</v>
      </c>
      <c r="BV771">
        <v>0.3</v>
      </c>
      <c r="BW771">
        <v>1.64</v>
      </c>
      <c r="BX771">
        <v>0.31</v>
      </c>
      <c r="BY771">
        <v>0.78</v>
      </c>
      <c r="BZ771">
        <v>0.11</v>
      </c>
      <c r="CA771">
        <v>0.78</v>
      </c>
      <c r="CB771">
        <v>0.11</v>
      </c>
    </row>
    <row r="772" spans="1:80" x14ac:dyDescent="0.3">
      <c r="A772" t="s">
        <v>2896</v>
      </c>
      <c r="B772" t="s">
        <v>2897</v>
      </c>
      <c r="C772" s="1" t="str">
        <f>HYPERLINK("http://geochem.nrcan.gc.ca/cdogs/content/bdl/bdl211193_e.htm", "21:1193")</f>
        <v>21:1193</v>
      </c>
      <c r="D772" s="1" t="str">
        <f>HYPERLINK("http://geochem.nrcan.gc.ca/cdogs/content/svy/svy210191_e.htm", "21:0191")</f>
        <v>21:0191</v>
      </c>
      <c r="E772" t="s">
        <v>2898</v>
      </c>
      <c r="F772" t="s">
        <v>2899</v>
      </c>
      <c r="H772">
        <v>56.797570800000003</v>
      </c>
      <c r="I772">
        <v>-106.2284064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27</v>
      </c>
      <c r="M772" t="s">
        <v>167</v>
      </c>
      <c r="N772">
        <v>771</v>
      </c>
      <c r="O772">
        <v>1</v>
      </c>
      <c r="P772">
        <v>35</v>
      </c>
      <c r="Q772">
        <v>0.57999999999999996</v>
      </c>
      <c r="R772">
        <v>0.4</v>
      </c>
      <c r="S772">
        <v>0.3</v>
      </c>
      <c r="T772">
        <v>-20</v>
      </c>
      <c r="U772">
        <v>41.3</v>
      </c>
      <c r="V772">
        <v>1.1000000000000001</v>
      </c>
      <c r="W772">
        <v>0.03</v>
      </c>
      <c r="X772">
        <v>0.22</v>
      </c>
      <c r="Y772">
        <v>0.77</v>
      </c>
      <c r="Z772">
        <v>107.8</v>
      </c>
      <c r="AA772">
        <v>3.3</v>
      </c>
      <c r="AB772">
        <v>11.9</v>
      </c>
      <c r="AC772">
        <v>0.14000000000000001</v>
      </c>
      <c r="AD772">
        <v>7.13</v>
      </c>
      <c r="AE772">
        <v>1.06</v>
      </c>
      <c r="AF772">
        <v>0.6</v>
      </c>
      <c r="AG772">
        <v>-0.1</v>
      </c>
      <c r="AH772">
        <v>0.09</v>
      </c>
      <c r="AI772">
        <v>70</v>
      </c>
      <c r="AJ772">
        <v>-0.02</v>
      </c>
      <c r="AK772">
        <v>0.02</v>
      </c>
      <c r="AL772">
        <v>39.700000000000003</v>
      </c>
      <c r="AM772">
        <v>0.5</v>
      </c>
      <c r="AN772">
        <v>0.03</v>
      </c>
      <c r="AO772">
        <v>153</v>
      </c>
      <c r="AP772">
        <v>0.99</v>
      </c>
      <c r="AQ772">
        <v>1.9E-2</v>
      </c>
      <c r="AR772">
        <v>0.36</v>
      </c>
      <c r="AS772">
        <v>9.6</v>
      </c>
      <c r="AT772">
        <v>6.0999999999999999E-2</v>
      </c>
      <c r="AU772">
        <v>1.26</v>
      </c>
      <c r="AV772">
        <v>-10</v>
      </c>
      <c r="AW772">
        <v>-2</v>
      </c>
      <c r="AX772">
        <v>1.2</v>
      </c>
      <c r="AY772">
        <v>-1</v>
      </c>
      <c r="AZ772">
        <v>0.18</v>
      </c>
      <c r="BA772">
        <v>0.03</v>
      </c>
      <c r="BB772">
        <v>1.4</v>
      </c>
      <c r="BC772">
        <v>0.8</v>
      </c>
      <c r="BD772">
        <v>0.3</v>
      </c>
      <c r="BE772">
        <v>11</v>
      </c>
      <c r="BF772">
        <v>-0.05</v>
      </c>
      <c r="BG772">
        <v>-0.02</v>
      </c>
      <c r="BH772">
        <v>1.3</v>
      </c>
      <c r="BI772">
        <v>3.0000000000000001E-3</v>
      </c>
      <c r="BJ772">
        <v>0.13</v>
      </c>
      <c r="BK772">
        <v>1.9</v>
      </c>
      <c r="BL772">
        <v>9</v>
      </c>
      <c r="BM772">
        <v>-0.1</v>
      </c>
      <c r="BN772">
        <v>18.66</v>
      </c>
      <c r="BO772">
        <v>128.80000000000001</v>
      </c>
      <c r="BP772">
        <v>2.4</v>
      </c>
      <c r="BQ772">
        <v>10.68</v>
      </c>
      <c r="BR772">
        <v>43.37</v>
      </c>
      <c r="BS772">
        <v>6.75</v>
      </c>
      <c r="BT772">
        <v>0.63</v>
      </c>
      <c r="BU772">
        <v>5.28</v>
      </c>
      <c r="BV772">
        <v>0.63</v>
      </c>
      <c r="BW772">
        <v>3.56</v>
      </c>
      <c r="BX772">
        <v>0.66</v>
      </c>
      <c r="BY772">
        <v>1.87</v>
      </c>
      <c r="BZ772">
        <v>0.28000000000000003</v>
      </c>
      <c r="CA772">
        <v>1.83</v>
      </c>
      <c r="CB772">
        <v>0.26</v>
      </c>
    </row>
    <row r="773" spans="1:80" x14ac:dyDescent="0.3">
      <c r="A773" t="s">
        <v>2900</v>
      </c>
      <c r="B773" t="s">
        <v>2901</v>
      </c>
      <c r="C773" s="1" t="str">
        <f>HYPERLINK("http://geochem.nrcan.gc.ca/cdogs/content/bdl/bdl211193_e.htm", "21:1193")</f>
        <v>21:1193</v>
      </c>
      <c r="D773" s="1" t="str">
        <f>HYPERLINK("http://geochem.nrcan.gc.ca/cdogs/content/svy/svy210191_e.htm", "21:0191")</f>
        <v>21:0191</v>
      </c>
      <c r="E773" t="s">
        <v>2902</v>
      </c>
      <c r="F773" t="s">
        <v>2903</v>
      </c>
      <c r="H773">
        <v>56.8148038</v>
      </c>
      <c r="I773">
        <v>-106.0197603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27</v>
      </c>
      <c r="M773" t="s">
        <v>172</v>
      </c>
      <c r="N773">
        <v>772</v>
      </c>
      <c r="O773">
        <v>1</v>
      </c>
      <c r="P773">
        <v>95</v>
      </c>
      <c r="Q773">
        <v>0.62</v>
      </c>
      <c r="R773">
        <v>2.6</v>
      </c>
      <c r="S773">
        <v>0.4</v>
      </c>
      <c r="T773">
        <v>-20</v>
      </c>
      <c r="U773">
        <v>79.2</v>
      </c>
      <c r="V773">
        <v>1.4</v>
      </c>
      <c r="W773">
        <v>0.06</v>
      </c>
      <c r="X773">
        <v>0.15</v>
      </c>
      <c r="Y773">
        <v>0.35</v>
      </c>
      <c r="Z773">
        <v>48.4</v>
      </c>
      <c r="AA773">
        <v>6.2</v>
      </c>
      <c r="AB773">
        <v>20.6</v>
      </c>
      <c r="AC773">
        <v>0.8</v>
      </c>
      <c r="AD773">
        <v>11.39</v>
      </c>
      <c r="AE773">
        <v>22.82</v>
      </c>
      <c r="AF773">
        <v>2.2999999999999998</v>
      </c>
      <c r="AG773">
        <v>0.2</v>
      </c>
      <c r="AH773">
        <v>0.06</v>
      </c>
      <c r="AI773">
        <v>33</v>
      </c>
      <c r="AJ773">
        <v>-0.02</v>
      </c>
      <c r="AK773">
        <v>0.13</v>
      </c>
      <c r="AL773">
        <v>23.7</v>
      </c>
      <c r="AM773">
        <v>6.3</v>
      </c>
      <c r="AN773">
        <v>0.16</v>
      </c>
      <c r="AO773">
        <v>1392</v>
      </c>
      <c r="AP773">
        <v>12.65</v>
      </c>
      <c r="AQ773">
        <v>1.4999999999999999E-2</v>
      </c>
      <c r="AR773">
        <v>1.4</v>
      </c>
      <c r="AS773">
        <v>14.5</v>
      </c>
      <c r="AT773">
        <v>0.30599999999999999</v>
      </c>
      <c r="AU773">
        <v>2.91</v>
      </c>
      <c r="AV773">
        <v>-10</v>
      </c>
      <c r="AW773">
        <v>-2</v>
      </c>
      <c r="AX773">
        <v>18.2</v>
      </c>
      <c r="AY773">
        <v>1</v>
      </c>
      <c r="AZ773">
        <v>0.33</v>
      </c>
      <c r="BA773">
        <v>0.04</v>
      </c>
      <c r="BB773">
        <v>3.5</v>
      </c>
      <c r="BC773">
        <v>1.3</v>
      </c>
      <c r="BD773">
        <v>0.4</v>
      </c>
      <c r="BE773">
        <v>10.6</v>
      </c>
      <c r="BF773">
        <v>-0.05</v>
      </c>
      <c r="BG773">
        <v>-0.02</v>
      </c>
      <c r="BH773">
        <v>4.7</v>
      </c>
      <c r="BI773">
        <v>3.1E-2</v>
      </c>
      <c r="BJ773">
        <v>0.14000000000000001</v>
      </c>
      <c r="BK773">
        <v>2.9</v>
      </c>
      <c r="BL773">
        <v>34</v>
      </c>
      <c r="BM773">
        <v>0.3</v>
      </c>
      <c r="BN773">
        <v>18.510000000000002</v>
      </c>
      <c r="BO773">
        <v>87.9</v>
      </c>
      <c r="BP773">
        <v>2.5</v>
      </c>
      <c r="BQ773">
        <v>6.57</v>
      </c>
      <c r="BR773">
        <v>27.92</v>
      </c>
      <c r="BS773">
        <v>5.03</v>
      </c>
      <c r="BT773">
        <v>0.56999999999999995</v>
      </c>
      <c r="BU773">
        <v>4.37</v>
      </c>
      <c r="BV773">
        <v>0.55000000000000004</v>
      </c>
      <c r="BW773">
        <v>3.23</v>
      </c>
      <c r="BX773">
        <v>0.65</v>
      </c>
      <c r="BY773">
        <v>1.69</v>
      </c>
      <c r="BZ773">
        <v>0.27</v>
      </c>
      <c r="CA773">
        <v>1.68</v>
      </c>
      <c r="CB773">
        <v>0.26</v>
      </c>
    </row>
    <row r="774" spans="1:80" x14ac:dyDescent="0.3">
      <c r="A774" t="s">
        <v>2904</v>
      </c>
      <c r="B774" t="s">
        <v>2905</v>
      </c>
      <c r="C774" s="1" t="str">
        <f>HYPERLINK("http://geochem.nrcan.gc.ca/cdogs/content/bdl/bdl211193_e.htm", "21:1193")</f>
        <v>21:1193</v>
      </c>
      <c r="D774" s="1" t="str">
        <f>HYPERLINK("http://geochem.nrcan.gc.ca/cdogs/content/svy/svy210191_e.htm", "21:0191")</f>
        <v>21:0191</v>
      </c>
      <c r="E774" t="s">
        <v>2906</v>
      </c>
      <c r="F774" t="s">
        <v>2907</v>
      </c>
      <c r="H774">
        <v>56.829478000000002</v>
      </c>
      <c r="I774">
        <v>-106.2435619</v>
      </c>
      <c r="J774" s="1" t="str">
        <f>HYPERLINK("http://geochem.nrcan.gc.ca/cdogs/content/kwd/kwd020027_e.htm", "NGR lake sediment grab sample")</f>
        <v>NGR lake sediment grab sample</v>
      </c>
      <c r="K774" s="1" t="str">
        <f>HYPERLINK("http://geochem.nrcan.gc.ca/cdogs/content/kwd/kwd080006_e.htm", "&lt;177 micron (NGR)")</f>
        <v>&lt;177 micron (NGR)</v>
      </c>
      <c r="L774">
        <v>27</v>
      </c>
      <c r="M774" t="s">
        <v>177</v>
      </c>
      <c r="N774">
        <v>773</v>
      </c>
      <c r="O774">
        <v>1</v>
      </c>
      <c r="P774">
        <v>119</v>
      </c>
      <c r="Q774">
        <v>0.97</v>
      </c>
      <c r="R774">
        <v>2.1</v>
      </c>
      <c r="S774">
        <v>1.4</v>
      </c>
      <c r="T774">
        <v>-20</v>
      </c>
      <c r="U774">
        <v>61</v>
      </c>
      <c r="V774">
        <v>2.2000000000000002</v>
      </c>
      <c r="W774">
        <v>0.14000000000000001</v>
      </c>
      <c r="X774">
        <v>0.37</v>
      </c>
      <c r="Y774">
        <v>0.73</v>
      </c>
      <c r="Z774">
        <v>53.2</v>
      </c>
      <c r="AA774">
        <v>8.3000000000000007</v>
      </c>
      <c r="AB774">
        <v>40.299999999999997</v>
      </c>
      <c r="AC774">
        <v>0.7</v>
      </c>
      <c r="AD774">
        <v>21.93</v>
      </c>
      <c r="AE774">
        <v>3.89</v>
      </c>
      <c r="AF774">
        <v>2.6</v>
      </c>
      <c r="AG774">
        <v>0.1</v>
      </c>
      <c r="AH774">
        <v>0.22</v>
      </c>
      <c r="AI774">
        <v>93</v>
      </c>
      <c r="AJ774">
        <v>-0.02</v>
      </c>
      <c r="AK774">
        <v>0.08</v>
      </c>
      <c r="AL774">
        <v>25.8</v>
      </c>
      <c r="AM774">
        <v>7</v>
      </c>
      <c r="AN774">
        <v>0.22</v>
      </c>
      <c r="AO774">
        <v>313</v>
      </c>
      <c r="AP774">
        <v>3.43</v>
      </c>
      <c r="AQ774">
        <v>3.9E-2</v>
      </c>
      <c r="AR774">
        <v>1.34</v>
      </c>
      <c r="AS774">
        <v>22</v>
      </c>
      <c r="AT774">
        <v>7.3999999999999996E-2</v>
      </c>
      <c r="AU774">
        <v>3.31</v>
      </c>
      <c r="AV774">
        <v>-10</v>
      </c>
      <c r="AW774">
        <v>2</v>
      </c>
      <c r="AX774">
        <v>10</v>
      </c>
      <c r="AY774">
        <v>2</v>
      </c>
      <c r="AZ774">
        <v>0.88</v>
      </c>
      <c r="BA774">
        <v>0.08</v>
      </c>
      <c r="BB774">
        <v>3.9</v>
      </c>
      <c r="BC774">
        <v>3.1</v>
      </c>
      <c r="BD774">
        <v>0.7</v>
      </c>
      <c r="BE774">
        <v>20.100000000000001</v>
      </c>
      <c r="BF774">
        <v>-0.05</v>
      </c>
      <c r="BG774">
        <v>0.03</v>
      </c>
      <c r="BH774">
        <v>5.2</v>
      </c>
      <c r="BI774">
        <v>3.2000000000000001E-2</v>
      </c>
      <c r="BJ774">
        <v>0.15</v>
      </c>
      <c r="BK774">
        <v>9.4</v>
      </c>
      <c r="BL774">
        <v>54</v>
      </c>
      <c r="BM774">
        <v>0.8</v>
      </c>
      <c r="BN774">
        <v>20.72</v>
      </c>
      <c r="BO774">
        <v>144.4</v>
      </c>
      <c r="BP774">
        <v>7.9</v>
      </c>
      <c r="BQ774">
        <v>7.32</v>
      </c>
      <c r="BR774">
        <v>30.47</v>
      </c>
      <c r="BS774">
        <v>5.18</v>
      </c>
      <c r="BT774">
        <v>0.86</v>
      </c>
      <c r="BU774">
        <v>4.3600000000000003</v>
      </c>
      <c r="BV774">
        <v>0.59</v>
      </c>
      <c r="BW774">
        <v>3.57</v>
      </c>
      <c r="BX774">
        <v>0.68</v>
      </c>
      <c r="BY774">
        <v>1.8</v>
      </c>
      <c r="BZ774">
        <v>0.28999999999999998</v>
      </c>
      <c r="CA774">
        <v>1.84</v>
      </c>
      <c r="CB774">
        <v>0.28000000000000003</v>
      </c>
    </row>
    <row r="775" spans="1:80" x14ac:dyDescent="0.3">
      <c r="A775" t="s">
        <v>2908</v>
      </c>
      <c r="B775" t="s">
        <v>2909</v>
      </c>
      <c r="C775" s="1" t="str">
        <f>HYPERLINK("http://geochem.nrcan.gc.ca/cdogs/content/bdl/bdl211193_e.htm", "21:1193")</f>
        <v>21:1193</v>
      </c>
      <c r="D775" s="1" t="str">
        <f>HYPERLINK("http://geochem.nrcan.gc.ca/cdogs/content/svy/svy210191_e.htm", "21:0191")</f>
        <v>21:0191</v>
      </c>
      <c r="E775" t="s">
        <v>2910</v>
      </c>
      <c r="F775" t="s">
        <v>2911</v>
      </c>
      <c r="H775">
        <v>56.880845000000001</v>
      </c>
      <c r="I775">
        <v>-106.37869000000001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28</v>
      </c>
      <c r="M775" t="s">
        <v>84</v>
      </c>
      <c r="N775">
        <v>774</v>
      </c>
      <c r="O775">
        <v>7</v>
      </c>
      <c r="P775">
        <v>117</v>
      </c>
      <c r="Q775">
        <v>0.47</v>
      </c>
      <c r="R775">
        <v>1.8</v>
      </c>
      <c r="S775">
        <v>-0.2</v>
      </c>
      <c r="T775">
        <v>-20</v>
      </c>
      <c r="U775">
        <v>57.9</v>
      </c>
      <c r="V775">
        <v>1</v>
      </c>
      <c r="W775">
        <v>0.04</v>
      </c>
      <c r="X775">
        <v>0.24</v>
      </c>
      <c r="Y775">
        <v>0.51</v>
      </c>
      <c r="Z775">
        <v>55.7</v>
      </c>
      <c r="AA775">
        <v>7.5</v>
      </c>
      <c r="AB775">
        <v>26.9</v>
      </c>
      <c r="AC775">
        <v>0.23</v>
      </c>
      <c r="AD775">
        <v>17.86</v>
      </c>
      <c r="AE775">
        <v>15.35</v>
      </c>
      <c r="AF775">
        <v>1.5</v>
      </c>
      <c r="AG775">
        <v>0.3</v>
      </c>
      <c r="AH775">
        <v>0.22</v>
      </c>
      <c r="AI775">
        <v>80</v>
      </c>
      <c r="AJ775">
        <v>-0.02</v>
      </c>
      <c r="AK775">
        <v>0.03</v>
      </c>
      <c r="AL775">
        <v>36.1</v>
      </c>
      <c r="AM775">
        <v>2.2000000000000002</v>
      </c>
      <c r="AN775">
        <v>7.0000000000000007E-2</v>
      </c>
      <c r="AO775">
        <v>879</v>
      </c>
      <c r="AP775">
        <v>5.0199999999999996</v>
      </c>
      <c r="AQ775">
        <v>2.4E-2</v>
      </c>
      <c r="AR775">
        <v>0.66</v>
      </c>
      <c r="AS775">
        <v>17.8</v>
      </c>
      <c r="AT775">
        <v>0.224</v>
      </c>
      <c r="AU775">
        <v>3.05</v>
      </c>
      <c r="AV775">
        <v>-10</v>
      </c>
      <c r="AW775">
        <v>-2</v>
      </c>
      <c r="AX775">
        <v>3.8</v>
      </c>
      <c r="AY775">
        <v>1</v>
      </c>
      <c r="AZ775">
        <v>0.49</v>
      </c>
      <c r="BA775">
        <v>0.05</v>
      </c>
      <c r="BB775">
        <v>3.4</v>
      </c>
      <c r="BC775">
        <v>2.1</v>
      </c>
      <c r="BD775">
        <v>0.4</v>
      </c>
      <c r="BE775">
        <v>12.2</v>
      </c>
      <c r="BF775">
        <v>-0.05</v>
      </c>
      <c r="BG775">
        <v>0.02</v>
      </c>
      <c r="BH775">
        <v>7</v>
      </c>
      <c r="BI775">
        <v>1.2999999999999999E-2</v>
      </c>
      <c r="BJ775">
        <v>0.08</v>
      </c>
      <c r="BK775">
        <v>18.600000000000001</v>
      </c>
      <c r="BL775">
        <v>68</v>
      </c>
      <c r="BM775">
        <v>9.1999999999999993</v>
      </c>
      <c r="BN775">
        <v>25.38</v>
      </c>
      <c r="BO775">
        <v>110.6</v>
      </c>
      <c r="BP775">
        <v>11.7</v>
      </c>
      <c r="BQ775">
        <v>9.9600000000000009</v>
      </c>
      <c r="BR775">
        <v>40.020000000000003</v>
      </c>
      <c r="BS775">
        <v>6.5</v>
      </c>
      <c r="BT775">
        <v>0.63</v>
      </c>
      <c r="BU775">
        <v>5.61</v>
      </c>
      <c r="BV775">
        <v>0.69</v>
      </c>
      <c r="BW775">
        <v>4.0599999999999996</v>
      </c>
      <c r="BX775">
        <v>0.83</v>
      </c>
      <c r="BY775">
        <v>2.27</v>
      </c>
      <c r="BZ775">
        <v>0.34</v>
      </c>
      <c r="CA775">
        <v>2.34</v>
      </c>
      <c r="CB775">
        <v>0.36</v>
      </c>
    </row>
    <row r="776" spans="1:80" x14ac:dyDescent="0.3">
      <c r="A776" t="s">
        <v>2912</v>
      </c>
      <c r="B776" t="s">
        <v>2913</v>
      </c>
      <c r="C776" s="1" t="str">
        <f>HYPERLINK("http://geochem.nrcan.gc.ca/cdogs/content/bdl/bdl211193_e.htm", "21:1193")</f>
        <v>21:1193</v>
      </c>
      <c r="D776" s="1" t="str">
        <f>HYPERLINK("http://geochem.nrcan.gc.ca/cdogs/content/svy/svy210191_e.htm", "21:0191")</f>
        <v>21:0191</v>
      </c>
      <c r="E776" t="s">
        <v>2914</v>
      </c>
      <c r="F776" t="s">
        <v>2915</v>
      </c>
      <c r="H776">
        <v>56.883057299999997</v>
      </c>
      <c r="I776">
        <v>-106.42182099999999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28</v>
      </c>
      <c r="M776" t="s">
        <v>89</v>
      </c>
      <c r="N776">
        <v>775</v>
      </c>
      <c r="O776">
        <v>1</v>
      </c>
      <c r="P776">
        <v>28</v>
      </c>
      <c r="Q776">
        <v>0.23</v>
      </c>
      <c r="R776">
        <v>0.8</v>
      </c>
      <c r="S776">
        <v>0.4</v>
      </c>
      <c r="T776">
        <v>-20</v>
      </c>
      <c r="U776">
        <v>32.200000000000003</v>
      </c>
      <c r="V776">
        <v>0.7</v>
      </c>
      <c r="W776">
        <v>0.03</v>
      </c>
      <c r="X776">
        <v>0.09</v>
      </c>
      <c r="Y776">
        <v>0.19</v>
      </c>
      <c r="Z776">
        <v>52.3</v>
      </c>
      <c r="AA776">
        <v>4.8</v>
      </c>
      <c r="AB776">
        <v>8.8000000000000007</v>
      </c>
      <c r="AC776">
        <v>0.15</v>
      </c>
      <c r="AD776">
        <v>7.36</v>
      </c>
      <c r="AE776">
        <v>3.86</v>
      </c>
      <c r="AF776">
        <v>0.7</v>
      </c>
      <c r="AG776">
        <v>-0.1</v>
      </c>
      <c r="AH776">
        <v>0.11</v>
      </c>
      <c r="AI776">
        <v>54</v>
      </c>
      <c r="AJ776">
        <v>-0.02</v>
      </c>
      <c r="AK776">
        <v>0.02</v>
      </c>
      <c r="AL776">
        <v>24.9</v>
      </c>
      <c r="AM776">
        <v>1.2</v>
      </c>
      <c r="AN776">
        <v>0.03</v>
      </c>
      <c r="AO776">
        <v>345</v>
      </c>
      <c r="AP776">
        <v>0.95</v>
      </c>
      <c r="AQ776">
        <v>6.0000000000000001E-3</v>
      </c>
      <c r="AR776">
        <v>0.36</v>
      </c>
      <c r="AS776">
        <v>5.8</v>
      </c>
      <c r="AT776">
        <v>6.2E-2</v>
      </c>
      <c r="AU776">
        <v>1.77</v>
      </c>
      <c r="AV776">
        <v>-10</v>
      </c>
      <c r="AW776">
        <v>-2</v>
      </c>
      <c r="AX776">
        <v>2.2000000000000002</v>
      </c>
      <c r="AY776">
        <v>-1</v>
      </c>
      <c r="AZ776">
        <v>0.11</v>
      </c>
      <c r="BA776">
        <v>0.02</v>
      </c>
      <c r="BB776">
        <v>1.9</v>
      </c>
      <c r="BC776">
        <v>0.6</v>
      </c>
      <c r="BD776">
        <v>0.2</v>
      </c>
      <c r="BE776">
        <v>5.6</v>
      </c>
      <c r="BF776">
        <v>-0.05</v>
      </c>
      <c r="BG776">
        <v>-0.02</v>
      </c>
      <c r="BH776">
        <v>9.1999999999999993</v>
      </c>
      <c r="BI776">
        <v>8.0000000000000002E-3</v>
      </c>
      <c r="BJ776">
        <v>0.05</v>
      </c>
      <c r="BK776">
        <v>4.5999999999999996</v>
      </c>
      <c r="BL776">
        <v>25</v>
      </c>
      <c r="BM776">
        <v>0.2</v>
      </c>
      <c r="BN776">
        <v>13.05</v>
      </c>
      <c r="BO776">
        <v>47.2</v>
      </c>
      <c r="BP776">
        <v>4.8</v>
      </c>
      <c r="BQ776">
        <v>7.05</v>
      </c>
      <c r="BR776">
        <v>26.7</v>
      </c>
      <c r="BS776">
        <v>4.34</v>
      </c>
      <c r="BT776">
        <v>0.36</v>
      </c>
      <c r="BU776">
        <v>3.26</v>
      </c>
      <c r="BV776">
        <v>0.41</v>
      </c>
      <c r="BW776">
        <v>2.4500000000000002</v>
      </c>
      <c r="BX776">
        <v>0.47</v>
      </c>
      <c r="BY776">
        <v>1.42</v>
      </c>
      <c r="BZ776">
        <v>0.2</v>
      </c>
      <c r="CA776">
        <v>1.44</v>
      </c>
      <c r="CB776">
        <v>0.21</v>
      </c>
    </row>
    <row r="777" spans="1:80" x14ac:dyDescent="0.3">
      <c r="A777" t="s">
        <v>2916</v>
      </c>
      <c r="B777" t="s">
        <v>2917</v>
      </c>
      <c r="C777" s="1" t="str">
        <f>HYPERLINK("http://geochem.nrcan.gc.ca/cdogs/content/bdl/bdl211193_e.htm", "21:1193")</f>
        <v>21:1193</v>
      </c>
      <c r="D777" s="1" t="str">
        <f>HYPERLINK("http://geochem.nrcan.gc.ca/cdogs/content/svy/svy_e.htm", "")</f>
        <v/>
      </c>
      <c r="G777" s="1" t="str">
        <f>HYPERLINK("http://geochem.nrcan.gc.ca/cdogs/content/cr_/cr_00128_e.htm", "128")</f>
        <v>128</v>
      </c>
      <c r="J777" t="s">
        <v>135</v>
      </c>
      <c r="K777" t="s">
        <v>136</v>
      </c>
      <c r="L777">
        <v>28</v>
      </c>
      <c r="M777" t="s">
        <v>137</v>
      </c>
      <c r="N777">
        <v>776</v>
      </c>
      <c r="O777">
        <v>8</v>
      </c>
      <c r="P777">
        <v>230</v>
      </c>
      <c r="Q777">
        <v>1.1299999999999999</v>
      </c>
      <c r="R777">
        <v>13.9</v>
      </c>
      <c r="S777">
        <v>1.5</v>
      </c>
      <c r="T777">
        <v>-20</v>
      </c>
      <c r="U777">
        <v>135.9</v>
      </c>
      <c r="V777">
        <v>0.4</v>
      </c>
      <c r="W777">
        <v>0.52</v>
      </c>
      <c r="X777">
        <v>0.8</v>
      </c>
      <c r="Y777">
        <v>2.25</v>
      </c>
      <c r="Z777">
        <v>37.700000000000003</v>
      </c>
      <c r="AA777">
        <v>9.1</v>
      </c>
      <c r="AB777">
        <v>20</v>
      </c>
      <c r="AC777">
        <v>1.06</v>
      </c>
      <c r="AD777">
        <v>28.04</v>
      </c>
      <c r="AE777">
        <v>2.2400000000000002</v>
      </c>
      <c r="AF777">
        <v>3.8</v>
      </c>
      <c r="AG777">
        <v>-0.1</v>
      </c>
      <c r="AH777">
        <v>0.04</v>
      </c>
      <c r="AI777">
        <v>169</v>
      </c>
      <c r="AJ777">
        <v>0.05</v>
      </c>
      <c r="AK777">
        <v>0.09</v>
      </c>
      <c r="AL777">
        <v>20.100000000000001</v>
      </c>
      <c r="AM777">
        <v>8.4</v>
      </c>
      <c r="AN777">
        <v>0.32</v>
      </c>
      <c r="AO777">
        <v>392</v>
      </c>
      <c r="AP777">
        <v>1.61</v>
      </c>
      <c r="AQ777">
        <v>1.6E-2</v>
      </c>
      <c r="AR777">
        <v>1.1499999999999999</v>
      </c>
      <c r="AS777">
        <v>29.4</v>
      </c>
      <c r="AT777">
        <v>0.125</v>
      </c>
      <c r="AU777">
        <v>89.38</v>
      </c>
      <c r="AV777">
        <v>-10</v>
      </c>
      <c r="AW777">
        <v>-2</v>
      </c>
      <c r="AX777">
        <v>9.5</v>
      </c>
      <c r="AY777">
        <v>4</v>
      </c>
      <c r="AZ777">
        <v>0.92</v>
      </c>
      <c r="BA777">
        <v>0.99</v>
      </c>
      <c r="BB777">
        <v>3.2</v>
      </c>
      <c r="BC777">
        <v>2.4</v>
      </c>
      <c r="BD777">
        <v>3.2</v>
      </c>
      <c r="BE777">
        <v>36.700000000000003</v>
      </c>
      <c r="BF777">
        <v>-0.05</v>
      </c>
      <c r="BG777">
        <v>0.12</v>
      </c>
      <c r="BH777">
        <v>1.4</v>
      </c>
      <c r="BI777">
        <v>4.4999999999999998E-2</v>
      </c>
      <c r="BJ777">
        <v>0.4</v>
      </c>
      <c r="BK777">
        <v>28.6</v>
      </c>
      <c r="BL777">
        <v>29</v>
      </c>
      <c r="BM777">
        <v>0.2</v>
      </c>
      <c r="BN777">
        <v>16.25</v>
      </c>
      <c r="BO777">
        <v>172</v>
      </c>
      <c r="BP777">
        <v>1.2</v>
      </c>
      <c r="BQ777">
        <v>5.55</v>
      </c>
      <c r="BR777">
        <v>22.86</v>
      </c>
      <c r="BS777">
        <v>4.18</v>
      </c>
      <c r="BT777">
        <v>0.91</v>
      </c>
      <c r="BU777">
        <v>3.61</v>
      </c>
      <c r="BV777">
        <v>0.48</v>
      </c>
      <c r="BW777">
        <v>2.87</v>
      </c>
      <c r="BX777">
        <v>0.55000000000000004</v>
      </c>
      <c r="BY777">
        <v>1.52</v>
      </c>
      <c r="BZ777">
        <v>0.24</v>
      </c>
      <c r="CA777">
        <v>1.57</v>
      </c>
      <c r="CB777">
        <v>0.25</v>
      </c>
    </row>
    <row r="778" spans="1:80" x14ac:dyDescent="0.3">
      <c r="A778" t="s">
        <v>2918</v>
      </c>
      <c r="B778" t="s">
        <v>2919</v>
      </c>
      <c r="C778" s="1" t="str">
        <f>HYPERLINK("http://geochem.nrcan.gc.ca/cdogs/content/bdl/bdl211193_e.htm", "21:1193")</f>
        <v>21:1193</v>
      </c>
      <c r="D778" s="1" t="str">
        <f>HYPERLINK("http://geochem.nrcan.gc.ca/cdogs/content/svy/svy210191_e.htm", "21:0191")</f>
        <v>21:0191</v>
      </c>
      <c r="E778" t="s">
        <v>2910</v>
      </c>
      <c r="F778" t="s">
        <v>2920</v>
      </c>
      <c r="H778">
        <v>56.880845000000001</v>
      </c>
      <c r="I778">
        <v>-106.37869000000001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28</v>
      </c>
      <c r="M778" t="s">
        <v>108</v>
      </c>
      <c r="N778">
        <v>777</v>
      </c>
      <c r="O778">
        <v>1</v>
      </c>
      <c r="P778">
        <v>116</v>
      </c>
      <c r="Q778">
        <v>0.47</v>
      </c>
      <c r="R778">
        <v>1.6</v>
      </c>
      <c r="S778">
        <v>-0.2</v>
      </c>
      <c r="T778">
        <v>-20</v>
      </c>
      <c r="U778">
        <v>57.4</v>
      </c>
      <c r="V778">
        <v>1.2</v>
      </c>
      <c r="W778">
        <v>0.04</v>
      </c>
      <c r="X778">
        <v>0.23</v>
      </c>
      <c r="Y778">
        <v>0.45</v>
      </c>
      <c r="Z778">
        <v>54.8</v>
      </c>
      <c r="AA778">
        <v>7.2</v>
      </c>
      <c r="AB778">
        <v>26.6</v>
      </c>
      <c r="AC778">
        <v>0.22</v>
      </c>
      <c r="AD778">
        <v>17.23</v>
      </c>
      <c r="AE778">
        <v>16.64</v>
      </c>
      <c r="AF778">
        <v>1.4</v>
      </c>
      <c r="AG778">
        <v>0.2</v>
      </c>
      <c r="AH778">
        <v>0.22</v>
      </c>
      <c r="AI778">
        <v>79</v>
      </c>
      <c r="AJ778">
        <v>-0.02</v>
      </c>
      <c r="AK778">
        <v>0.03</v>
      </c>
      <c r="AL778">
        <v>37.1</v>
      </c>
      <c r="AM778">
        <v>2.5</v>
      </c>
      <c r="AN778">
        <v>0.06</v>
      </c>
      <c r="AO778">
        <v>845</v>
      </c>
      <c r="AP778">
        <v>5.56</v>
      </c>
      <c r="AQ778">
        <v>1.6E-2</v>
      </c>
      <c r="AR778">
        <v>0.68</v>
      </c>
      <c r="AS778">
        <v>17.600000000000001</v>
      </c>
      <c r="AT778">
        <v>0.22600000000000001</v>
      </c>
      <c r="AU778">
        <v>2.88</v>
      </c>
      <c r="AV778">
        <v>11</v>
      </c>
      <c r="AW778">
        <v>-2</v>
      </c>
      <c r="AX778">
        <v>3.6</v>
      </c>
      <c r="AY778">
        <v>1</v>
      </c>
      <c r="AZ778">
        <v>0.48</v>
      </c>
      <c r="BA778">
        <v>0.04</v>
      </c>
      <c r="BB778">
        <v>3.3</v>
      </c>
      <c r="BC778">
        <v>2.1</v>
      </c>
      <c r="BD778">
        <v>0.3</v>
      </c>
      <c r="BE778">
        <v>11.7</v>
      </c>
      <c r="BF778">
        <v>-0.05</v>
      </c>
      <c r="BG778">
        <v>-0.02</v>
      </c>
      <c r="BH778">
        <v>6.7</v>
      </c>
      <c r="BI778">
        <v>1.2E-2</v>
      </c>
      <c r="BJ778">
        <v>0.08</v>
      </c>
      <c r="BK778">
        <v>18.100000000000001</v>
      </c>
      <c r="BL778">
        <v>72</v>
      </c>
      <c r="BM778">
        <v>8.5</v>
      </c>
      <c r="BN778">
        <v>24.04</v>
      </c>
      <c r="BO778">
        <v>102.4</v>
      </c>
      <c r="BP778">
        <v>11.1</v>
      </c>
      <c r="BQ778">
        <v>10.050000000000001</v>
      </c>
      <c r="BR778">
        <v>41.35</v>
      </c>
      <c r="BS778">
        <v>6.74</v>
      </c>
      <c r="BT778">
        <v>0.57999999999999996</v>
      </c>
      <c r="BU778">
        <v>5.55</v>
      </c>
      <c r="BV778">
        <v>0.66</v>
      </c>
      <c r="BW778">
        <v>3.7</v>
      </c>
      <c r="BX778">
        <v>0.8</v>
      </c>
      <c r="BY778">
        <v>2.29</v>
      </c>
      <c r="BZ778">
        <v>0.35</v>
      </c>
      <c r="CA778">
        <v>2.27</v>
      </c>
      <c r="CB778">
        <v>0.38</v>
      </c>
    </row>
    <row r="779" spans="1:80" x14ac:dyDescent="0.3">
      <c r="A779" t="s">
        <v>2921</v>
      </c>
      <c r="B779" t="s">
        <v>2922</v>
      </c>
      <c r="C779" s="1" t="str">
        <f>HYPERLINK("http://geochem.nrcan.gc.ca/cdogs/content/bdl/bdl211193_e.htm", "21:1193")</f>
        <v>21:1193</v>
      </c>
      <c r="D779" s="1" t="str">
        <f>HYPERLINK("http://geochem.nrcan.gc.ca/cdogs/content/svy/svy210191_e.htm", "21:0191")</f>
        <v>21:0191</v>
      </c>
      <c r="E779" t="s">
        <v>2910</v>
      </c>
      <c r="F779" t="s">
        <v>2923</v>
      </c>
      <c r="H779">
        <v>56.880845000000001</v>
      </c>
      <c r="I779">
        <v>-106.37869000000001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28</v>
      </c>
      <c r="M779" t="s">
        <v>112</v>
      </c>
      <c r="N779">
        <v>778</v>
      </c>
      <c r="O779">
        <v>1</v>
      </c>
      <c r="P779">
        <v>117</v>
      </c>
      <c r="Q779">
        <v>0.46</v>
      </c>
      <c r="R779">
        <v>1.7</v>
      </c>
      <c r="S779">
        <v>0.4</v>
      </c>
      <c r="T779">
        <v>-20</v>
      </c>
      <c r="U779">
        <v>58.4</v>
      </c>
      <c r="V779">
        <v>1.2</v>
      </c>
      <c r="W779">
        <v>0.04</v>
      </c>
      <c r="X779">
        <v>0.26</v>
      </c>
      <c r="Y779">
        <v>0.53</v>
      </c>
      <c r="Z779">
        <v>55.4</v>
      </c>
      <c r="AA779">
        <v>7.4</v>
      </c>
      <c r="AB779">
        <v>26.8</v>
      </c>
      <c r="AC779">
        <v>0.23</v>
      </c>
      <c r="AD779">
        <v>16.82</v>
      </c>
      <c r="AE779">
        <v>14.13</v>
      </c>
      <c r="AF779">
        <v>1.4</v>
      </c>
      <c r="AG779">
        <v>0.2</v>
      </c>
      <c r="AH779">
        <v>0.22</v>
      </c>
      <c r="AI779">
        <v>64</v>
      </c>
      <c r="AJ779">
        <v>-0.02</v>
      </c>
      <c r="AK779">
        <v>0.03</v>
      </c>
      <c r="AL779">
        <v>37.6</v>
      </c>
      <c r="AM779">
        <v>2.4</v>
      </c>
      <c r="AN779">
        <v>7.0000000000000007E-2</v>
      </c>
      <c r="AO779">
        <v>930</v>
      </c>
      <c r="AP779">
        <v>4.93</v>
      </c>
      <c r="AQ779">
        <v>2.3E-2</v>
      </c>
      <c r="AR779">
        <v>0.69</v>
      </c>
      <c r="AS779">
        <v>17.5</v>
      </c>
      <c r="AT779">
        <v>0.21</v>
      </c>
      <c r="AU779">
        <v>2.4900000000000002</v>
      </c>
      <c r="AV779">
        <v>-10</v>
      </c>
      <c r="AW779">
        <v>-2</v>
      </c>
      <c r="AX779">
        <v>3.8</v>
      </c>
      <c r="AY779">
        <v>2</v>
      </c>
      <c r="AZ779">
        <v>0.48</v>
      </c>
      <c r="BA779">
        <v>0.05</v>
      </c>
      <c r="BB779">
        <v>3.2</v>
      </c>
      <c r="BC779">
        <v>2</v>
      </c>
      <c r="BD779">
        <v>0.2</v>
      </c>
      <c r="BE779">
        <v>12.3</v>
      </c>
      <c r="BF779">
        <v>-0.05</v>
      </c>
      <c r="BG779">
        <v>-0.02</v>
      </c>
      <c r="BH779">
        <v>6.8</v>
      </c>
      <c r="BI779">
        <v>1.2999999999999999E-2</v>
      </c>
      <c r="BJ779">
        <v>0.09</v>
      </c>
      <c r="BK779">
        <v>18.3</v>
      </c>
      <c r="BL779">
        <v>68</v>
      </c>
      <c r="BM779">
        <v>8.6</v>
      </c>
      <c r="BN779">
        <v>24.88</v>
      </c>
      <c r="BO779">
        <v>117.4</v>
      </c>
      <c r="BP779">
        <v>11.8</v>
      </c>
      <c r="BQ779">
        <v>10.08</v>
      </c>
      <c r="BR779">
        <v>42.56</v>
      </c>
      <c r="BS779">
        <v>6.88</v>
      </c>
      <c r="BT779">
        <v>0.61</v>
      </c>
      <c r="BU779">
        <v>5.68</v>
      </c>
      <c r="BV779">
        <v>0.68</v>
      </c>
      <c r="BW779">
        <v>4.04</v>
      </c>
      <c r="BX779">
        <v>0.83</v>
      </c>
      <c r="BY779">
        <v>2.39</v>
      </c>
      <c r="BZ779">
        <v>0.36</v>
      </c>
      <c r="CA779">
        <v>2.2799999999999998</v>
      </c>
      <c r="CB779">
        <v>0.36</v>
      </c>
    </row>
    <row r="780" spans="1:80" x14ac:dyDescent="0.3">
      <c r="A780" t="s">
        <v>2924</v>
      </c>
      <c r="B780" t="s">
        <v>2925</v>
      </c>
      <c r="C780" s="1" t="str">
        <f>HYPERLINK("http://geochem.nrcan.gc.ca/cdogs/content/bdl/bdl211193_e.htm", "21:1193")</f>
        <v>21:1193</v>
      </c>
      <c r="D780" s="1" t="str">
        <f>HYPERLINK("http://geochem.nrcan.gc.ca/cdogs/content/svy/svy210191_e.htm", "21:0191")</f>
        <v>21:0191</v>
      </c>
      <c r="E780" t="s">
        <v>2926</v>
      </c>
      <c r="F780" t="s">
        <v>2927</v>
      </c>
      <c r="H780">
        <v>56.9054152</v>
      </c>
      <c r="I780">
        <v>-106.4387816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28</v>
      </c>
      <c r="M780" t="s">
        <v>94</v>
      </c>
      <c r="N780">
        <v>779</v>
      </c>
      <c r="O780">
        <v>1</v>
      </c>
      <c r="P780">
        <v>28</v>
      </c>
      <c r="Q780">
        <v>0.33</v>
      </c>
      <c r="R780">
        <v>0.2</v>
      </c>
      <c r="S780">
        <v>-0.2</v>
      </c>
      <c r="T780">
        <v>-20</v>
      </c>
      <c r="U780">
        <v>44.5</v>
      </c>
      <c r="V780">
        <v>0.4</v>
      </c>
      <c r="W780">
        <v>0.02</v>
      </c>
      <c r="X780">
        <v>0.28999999999999998</v>
      </c>
      <c r="Y780">
        <v>0.52</v>
      </c>
      <c r="Z780">
        <v>68.8</v>
      </c>
      <c r="AA780">
        <v>3</v>
      </c>
      <c r="AB780">
        <v>13.9</v>
      </c>
      <c r="AC780">
        <v>0.22</v>
      </c>
      <c r="AD780">
        <v>8.7799999999999994</v>
      </c>
      <c r="AE780">
        <v>1.71</v>
      </c>
      <c r="AF780">
        <v>1</v>
      </c>
      <c r="AG780">
        <v>-0.1</v>
      </c>
      <c r="AH780">
        <v>0.08</v>
      </c>
      <c r="AI780">
        <v>100</v>
      </c>
      <c r="AJ780">
        <v>-0.02</v>
      </c>
      <c r="AK780">
        <v>0.02</v>
      </c>
      <c r="AL780">
        <v>33.1</v>
      </c>
      <c r="AM780">
        <v>1.2</v>
      </c>
      <c r="AN780">
        <v>0.04</v>
      </c>
      <c r="AO780">
        <v>199</v>
      </c>
      <c r="AP780">
        <v>1.1499999999999999</v>
      </c>
      <c r="AQ780">
        <v>1.6E-2</v>
      </c>
      <c r="AR780">
        <v>0.69</v>
      </c>
      <c r="AS780">
        <v>6.6</v>
      </c>
      <c r="AT780">
        <v>3.4000000000000002E-2</v>
      </c>
      <c r="AU780">
        <v>1.96</v>
      </c>
      <c r="AV780">
        <v>-10</v>
      </c>
      <c r="AW780">
        <v>-2</v>
      </c>
      <c r="AX780">
        <v>2.1</v>
      </c>
      <c r="AY780">
        <v>-1</v>
      </c>
      <c r="AZ780">
        <v>0.22</v>
      </c>
      <c r="BA780">
        <v>0.03</v>
      </c>
      <c r="BB780">
        <v>2</v>
      </c>
      <c r="BC780">
        <v>1</v>
      </c>
      <c r="BD780">
        <v>0.3</v>
      </c>
      <c r="BE780">
        <v>19.2</v>
      </c>
      <c r="BF780">
        <v>-0.05</v>
      </c>
      <c r="BG780">
        <v>-0.02</v>
      </c>
      <c r="BH780">
        <v>3.9</v>
      </c>
      <c r="BI780">
        <v>1.2E-2</v>
      </c>
      <c r="BJ780">
        <v>0.06</v>
      </c>
      <c r="BK780">
        <v>6.5</v>
      </c>
      <c r="BL780">
        <v>33</v>
      </c>
      <c r="BM780">
        <v>0.2</v>
      </c>
      <c r="BN780">
        <v>15.08</v>
      </c>
      <c r="BO780">
        <v>76.099999999999994</v>
      </c>
      <c r="BP780">
        <v>4.0999999999999996</v>
      </c>
      <c r="BQ780">
        <v>8.7899999999999991</v>
      </c>
      <c r="BR780">
        <v>34.270000000000003</v>
      </c>
      <c r="BS780">
        <v>5.2</v>
      </c>
      <c r="BT780">
        <v>0.39</v>
      </c>
      <c r="BU780">
        <v>4.34</v>
      </c>
      <c r="BV780">
        <v>0.5</v>
      </c>
      <c r="BW780">
        <v>2.87</v>
      </c>
      <c r="BX780">
        <v>0.52</v>
      </c>
      <c r="BY780">
        <v>1.55</v>
      </c>
      <c r="BZ780">
        <v>0.21</v>
      </c>
      <c r="CA780">
        <v>1.45</v>
      </c>
      <c r="CB780">
        <v>0.21</v>
      </c>
    </row>
    <row r="781" spans="1:80" x14ac:dyDescent="0.3">
      <c r="A781" t="s">
        <v>2928</v>
      </c>
      <c r="B781" t="s">
        <v>2929</v>
      </c>
      <c r="C781" s="1" t="str">
        <f>HYPERLINK("http://geochem.nrcan.gc.ca/cdogs/content/bdl/bdl211193_e.htm", "21:1193")</f>
        <v>21:1193</v>
      </c>
      <c r="D781" s="1" t="str">
        <f>HYPERLINK("http://geochem.nrcan.gc.ca/cdogs/content/svy/svy210191_e.htm", "21:0191")</f>
        <v>21:0191</v>
      </c>
      <c r="E781" t="s">
        <v>2930</v>
      </c>
      <c r="F781" t="s">
        <v>2931</v>
      </c>
      <c r="H781">
        <v>56.907319100000002</v>
      </c>
      <c r="I781">
        <v>-106.5089821</v>
      </c>
      <c r="J781" s="1" t="str">
        <f>HYPERLINK("http://geochem.nrcan.gc.ca/cdogs/content/kwd/kwd020027_e.htm", "NGR lake sediment grab sample")</f>
        <v>NGR lake sediment grab sample</v>
      </c>
      <c r="K781" s="1" t="str">
        <f>HYPERLINK("http://geochem.nrcan.gc.ca/cdogs/content/kwd/kwd080006_e.htm", "&lt;177 micron (NGR)")</f>
        <v>&lt;177 micron (NGR)</v>
      </c>
      <c r="L781">
        <v>28</v>
      </c>
      <c r="M781" t="s">
        <v>99</v>
      </c>
      <c r="N781">
        <v>780</v>
      </c>
      <c r="O781">
        <v>1</v>
      </c>
      <c r="P781">
        <v>32</v>
      </c>
      <c r="Q781">
        <v>0.49</v>
      </c>
      <c r="R781">
        <v>0.1</v>
      </c>
      <c r="S781">
        <v>-0.2</v>
      </c>
      <c r="T781">
        <v>-20</v>
      </c>
      <c r="U781">
        <v>40</v>
      </c>
      <c r="V781">
        <v>0.3</v>
      </c>
      <c r="W781">
        <v>0.03</v>
      </c>
      <c r="X781">
        <v>0.26</v>
      </c>
      <c r="Y781">
        <v>0.41</v>
      </c>
      <c r="Z781">
        <v>67.400000000000006</v>
      </c>
      <c r="AA781">
        <v>2.9</v>
      </c>
      <c r="AB781">
        <v>9.8000000000000007</v>
      </c>
      <c r="AC781">
        <v>0.3</v>
      </c>
      <c r="AD781">
        <v>6.84</v>
      </c>
      <c r="AE781">
        <v>0.77</v>
      </c>
      <c r="AF781">
        <v>1.3</v>
      </c>
      <c r="AG781">
        <v>-0.1</v>
      </c>
      <c r="AH781">
        <v>-0.02</v>
      </c>
      <c r="AI781">
        <v>51</v>
      </c>
      <c r="AJ781">
        <v>-0.02</v>
      </c>
      <c r="AK781">
        <v>0.02</v>
      </c>
      <c r="AL781">
        <v>28.4</v>
      </c>
      <c r="AM781">
        <v>2</v>
      </c>
      <c r="AN781">
        <v>0.04</v>
      </c>
      <c r="AO781">
        <v>133</v>
      </c>
      <c r="AP781">
        <v>1.73</v>
      </c>
      <c r="AQ781">
        <v>1.4999999999999999E-2</v>
      </c>
      <c r="AR781">
        <v>0.69</v>
      </c>
      <c r="AS781">
        <v>8.3000000000000007</v>
      </c>
      <c r="AT781">
        <v>3.6999999999999998E-2</v>
      </c>
      <c r="AU781">
        <v>1.97</v>
      </c>
      <c r="AV781">
        <v>-10</v>
      </c>
      <c r="AW781">
        <v>-2</v>
      </c>
      <c r="AX781">
        <v>3.1</v>
      </c>
      <c r="AY781">
        <v>-1</v>
      </c>
      <c r="AZ781">
        <v>0.16</v>
      </c>
      <c r="BA781">
        <v>0.03</v>
      </c>
      <c r="BB781">
        <v>1</v>
      </c>
      <c r="BC781">
        <v>0.8</v>
      </c>
      <c r="BD781">
        <v>0.3</v>
      </c>
      <c r="BE781">
        <v>24.3</v>
      </c>
      <c r="BF781">
        <v>-0.05</v>
      </c>
      <c r="BG781">
        <v>-0.02</v>
      </c>
      <c r="BH781">
        <v>0.8</v>
      </c>
      <c r="BI781">
        <v>1.0999999999999999E-2</v>
      </c>
      <c r="BJ781">
        <v>0.05</v>
      </c>
      <c r="BK781">
        <v>3.9</v>
      </c>
      <c r="BL781">
        <v>22</v>
      </c>
      <c r="BM781">
        <v>-0.1</v>
      </c>
      <c r="BN781">
        <v>12.85</v>
      </c>
      <c r="BO781">
        <v>66.3</v>
      </c>
      <c r="BP781">
        <v>0.6</v>
      </c>
      <c r="BQ781">
        <v>8.1</v>
      </c>
      <c r="BR781">
        <v>30.65</v>
      </c>
      <c r="BS781">
        <v>5.03</v>
      </c>
      <c r="BT781">
        <v>0.34</v>
      </c>
      <c r="BU781">
        <v>3.68</v>
      </c>
      <c r="BV781">
        <v>0.47</v>
      </c>
      <c r="BW781">
        <v>2.67</v>
      </c>
      <c r="BX781">
        <v>0.48</v>
      </c>
      <c r="BY781">
        <v>1.3</v>
      </c>
      <c r="BZ781">
        <v>0.19</v>
      </c>
      <c r="CA781">
        <v>1.25</v>
      </c>
      <c r="CB781">
        <v>0.17</v>
      </c>
    </row>
    <row r="782" spans="1:80" x14ac:dyDescent="0.3">
      <c r="A782" t="s">
        <v>2932</v>
      </c>
      <c r="B782" t="s">
        <v>2933</v>
      </c>
      <c r="C782" s="1" t="str">
        <f>HYPERLINK("http://geochem.nrcan.gc.ca/cdogs/content/bdl/bdl211193_e.htm", "21:1193")</f>
        <v>21:1193</v>
      </c>
      <c r="D782" s="1" t="str">
        <f>HYPERLINK("http://geochem.nrcan.gc.ca/cdogs/content/svy/svy210191_e.htm", "21:0191")</f>
        <v>21:0191</v>
      </c>
      <c r="E782" t="s">
        <v>2934</v>
      </c>
      <c r="F782" t="s">
        <v>2935</v>
      </c>
      <c r="H782">
        <v>56.927815299999999</v>
      </c>
      <c r="I782">
        <v>-106.481037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28</v>
      </c>
      <c r="M782" t="s">
        <v>104</v>
      </c>
      <c r="N782">
        <v>781</v>
      </c>
      <c r="O782">
        <v>1</v>
      </c>
      <c r="P782">
        <v>42</v>
      </c>
      <c r="Q782">
        <v>0.39</v>
      </c>
      <c r="R782">
        <v>0.4</v>
      </c>
      <c r="S782">
        <v>0.6</v>
      </c>
      <c r="T782">
        <v>-20</v>
      </c>
      <c r="U782">
        <v>32.799999999999997</v>
      </c>
      <c r="V782">
        <v>1.7</v>
      </c>
      <c r="W782">
        <v>0.04</v>
      </c>
      <c r="X782">
        <v>0.22</v>
      </c>
      <c r="Y782">
        <v>0.44</v>
      </c>
      <c r="Z782">
        <v>108.4</v>
      </c>
      <c r="AA782">
        <v>2.5</v>
      </c>
      <c r="AB782">
        <v>19.2</v>
      </c>
      <c r="AC782">
        <v>0.24</v>
      </c>
      <c r="AD782">
        <v>11.25</v>
      </c>
      <c r="AE782">
        <v>0.56000000000000005</v>
      </c>
      <c r="AF782">
        <v>1.2</v>
      </c>
      <c r="AG782">
        <v>0.1</v>
      </c>
      <c r="AH782">
        <v>0.14000000000000001</v>
      </c>
      <c r="AI782">
        <v>59</v>
      </c>
      <c r="AJ782">
        <v>-0.02</v>
      </c>
      <c r="AK782">
        <v>0.02</v>
      </c>
      <c r="AL782">
        <v>52.6</v>
      </c>
      <c r="AM782">
        <v>2</v>
      </c>
      <c r="AN782">
        <v>0.04</v>
      </c>
      <c r="AO782">
        <v>49</v>
      </c>
      <c r="AP782">
        <v>3.13</v>
      </c>
      <c r="AQ782">
        <v>8.0000000000000002E-3</v>
      </c>
      <c r="AR782">
        <v>0.82</v>
      </c>
      <c r="AS782">
        <v>5.5</v>
      </c>
      <c r="AT782">
        <v>2.3E-2</v>
      </c>
      <c r="AU782">
        <v>2.48</v>
      </c>
      <c r="AV782">
        <v>-10</v>
      </c>
      <c r="AW782">
        <v>-2</v>
      </c>
      <c r="AX782">
        <v>2.2999999999999998</v>
      </c>
      <c r="AY782">
        <v>1</v>
      </c>
      <c r="AZ782">
        <v>0.17</v>
      </c>
      <c r="BA782">
        <v>0.03</v>
      </c>
      <c r="BB782">
        <v>3.1</v>
      </c>
      <c r="BC782">
        <v>0.8</v>
      </c>
      <c r="BD782">
        <v>0.4</v>
      </c>
      <c r="BE782">
        <v>15.3</v>
      </c>
      <c r="BF782">
        <v>-0.05</v>
      </c>
      <c r="BG782">
        <v>-0.02</v>
      </c>
      <c r="BH782">
        <v>3.8</v>
      </c>
      <c r="BI782">
        <v>1.6E-2</v>
      </c>
      <c r="BJ782">
        <v>7.0000000000000007E-2</v>
      </c>
      <c r="BK782">
        <v>8.1999999999999993</v>
      </c>
      <c r="BL782">
        <v>75</v>
      </c>
      <c r="BM782">
        <v>0.2</v>
      </c>
      <c r="BN782">
        <v>25.25</v>
      </c>
      <c r="BO782">
        <v>91.2</v>
      </c>
      <c r="BP782">
        <v>7</v>
      </c>
      <c r="BQ782">
        <v>13.9</v>
      </c>
      <c r="BR782">
        <v>55.66</v>
      </c>
      <c r="BS782">
        <v>9.02</v>
      </c>
      <c r="BT782">
        <v>0.85</v>
      </c>
      <c r="BU782">
        <v>6.89</v>
      </c>
      <c r="BV782">
        <v>0.83</v>
      </c>
      <c r="BW782">
        <v>4.49</v>
      </c>
      <c r="BX782">
        <v>0.92</v>
      </c>
      <c r="BY782">
        <v>2.37</v>
      </c>
      <c r="BZ782">
        <v>0.35</v>
      </c>
      <c r="CA782">
        <v>2.39</v>
      </c>
      <c r="CB782">
        <v>0.35</v>
      </c>
    </row>
    <row r="783" spans="1:80" x14ac:dyDescent="0.3">
      <c r="A783" t="s">
        <v>2936</v>
      </c>
      <c r="B783" t="s">
        <v>2937</v>
      </c>
      <c r="C783" s="1" t="str">
        <f>HYPERLINK("http://geochem.nrcan.gc.ca/cdogs/content/bdl/bdl211193_e.htm", "21:1193")</f>
        <v>21:1193</v>
      </c>
      <c r="D783" s="1" t="str">
        <f>HYPERLINK("http://geochem.nrcan.gc.ca/cdogs/content/svy/svy210191_e.htm", "21:0191")</f>
        <v>21:0191</v>
      </c>
      <c r="E783" t="s">
        <v>2938</v>
      </c>
      <c r="F783" t="s">
        <v>2939</v>
      </c>
      <c r="H783">
        <v>56.9296674</v>
      </c>
      <c r="I783">
        <v>-106.52799400000001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28</v>
      </c>
      <c r="M783" t="s">
        <v>117</v>
      </c>
      <c r="N783">
        <v>782</v>
      </c>
      <c r="O783">
        <v>1</v>
      </c>
      <c r="P783">
        <v>26</v>
      </c>
      <c r="Q783">
        <v>0.42</v>
      </c>
      <c r="R783">
        <v>0.6</v>
      </c>
      <c r="S783">
        <v>-0.2</v>
      </c>
      <c r="T783">
        <v>-20</v>
      </c>
      <c r="U783">
        <v>34.5</v>
      </c>
      <c r="V783">
        <v>0.6</v>
      </c>
      <c r="W783">
        <v>0.02</v>
      </c>
      <c r="X783">
        <v>0.1</v>
      </c>
      <c r="Y783">
        <v>0.33</v>
      </c>
      <c r="Z783">
        <v>63</v>
      </c>
      <c r="AA783">
        <v>6.4</v>
      </c>
      <c r="AB783">
        <v>13.7</v>
      </c>
      <c r="AC783">
        <v>0.34</v>
      </c>
      <c r="AD783">
        <v>5.83</v>
      </c>
      <c r="AE783">
        <v>3.46</v>
      </c>
      <c r="AF783">
        <v>1.3</v>
      </c>
      <c r="AG783">
        <v>-0.1</v>
      </c>
      <c r="AH783">
        <v>0.11</v>
      </c>
      <c r="AI783">
        <v>57</v>
      </c>
      <c r="AJ783">
        <v>-0.02</v>
      </c>
      <c r="AK783">
        <v>0.02</v>
      </c>
      <c r="AL783">
        <v>27.9</v>
      </c>
      <c r="AM783">
        <v>2</v>
      </c>
      <c r="AN783">
        <v>0.04</v>
      </c>
      <c r="AO783">
        <v>346</v>
      </c>
      <c r="AP783">
        <v>1.3</v>
      </c>
      <c r="AQ783">
        <v>6.0000000000000001E-3</v>
      </c>
      <c r="AR783">
        <v>0.82</v>
      </c>
      <c r="AS783">
        <v>5.7</v>
      </c>
      <c r="AT783">
        <v>5.2999999999999999E-2</v>
      </c>
      <c r="AU783">
        <v>1.73</v>
      </c>
      <c r="AV783">
        <v>-10</v>
      </c>
      <c r="AW783">
        <v>-2</v>
      </c>
      <c r="AX783">
        <v>3.3</v>
      </c>
      <c r="AY783">
        <v>-1</v>
      </c>
      <c r="AZ783">
        <v>0.12</v>
      </c>
      <c r="BA783">
        <v>-0.02</v>
      </c>
      <c r="BB783">
        <v>2.7</v>
      </c>
      <c r="BC783">
        <v>0.5</v>
      </c>
      <c r="BD783">
        <v>0.2</v>
      </c>
      <c r="BE783">
        <v>7.3</v>
      </c>
      <c r="BF783">
        <v>-0.05</v>
      </c>
      <c r="BG783">
        <v>-0.02</v>
      </c>
      <c r="BH783">
        <v>7.5</v>
      </c>
      <c r="BI783">
        <v>1.9E-2</v>
      </c>
      <c r="BJ783">
        <v>0.08</v>
      </c>
      <c r="BK783">
        <v>3</v>
      </c>
      <c r="BL783">
        <v>38</v>
      </c>
      <c r="BM783">
        <v>0.3</v>
      </c>
      <c r="BN783">
        <v>11.29</v>
      </c>
      <c r="BO783">
        <v>54.8</v>
      </c>
      <c r="BP783">
        <v>5.4</v>
      </c>
      <c r="BQ783">
        <v>7.29</v>
      </c>
      <c r="BR783">
        <v>28.36</v>
      </c>
      <c r="BS783">
        <v>4.1399999999999997</v>
      </c>
      <c r="BT783">
        <v>0.34</v>
      </c>
      <c r="BU783">
        <v>3.03</v>
      </c>
      <c r="BV783">
        <v>0.38</v>
      </c>
      <c r="BW783">
        <v>2.2000000000000002</v>
      </c>
      <c r="BX783">
        <v>0.38</v>
      </c>
      <c r="BY783">
        <v>1.1299999999999999</v>
      </c>
      <c r="BZ783">
        <v>0.16</v>
      </c>
      <c r="CA783">
        <v>1.06</v>
      </c>
      <c r="CB783">
        <v>0.17</v>
      </c>
    </row>
    <row r="784" spans="1:80" x14ac:dyDescent="0.3">
      <c r="A784" t="s">
        <v>2940</v>
      </c>
      <c r="B784" t="s">
        <v>2941</v>
      </c>
      <c r="C784" s="1" t="str">
        <f>HYPERLINK("http://geochem.nrcan.gc.ca/cdogs/content/bdl/bdl211193_e.htm", "21:1193")</f>
        <v>21:1193</v>
      </c>
      <c r="D784" s="1" t="str">
        <f>HYPERLINK("http://geochem.nrcan.gc.ca/cdogs/content/svy/svy210191_e.htm", "21:0191")</f>
        <v>21:0191</v>
      </c>
      <c r="E784" t="s">
        <v>2942</v>
      </c>
      <c r="F784" t="s">
        <v>2943</v>
      </c>
      <c r="H784">
        <v>56.923236799999998</v>
      </c>
      <c r="I784">
        <v>-106.5982171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28</v>
      </c>
      <c r="M784" t="s">
        <v>122</v>
      </c>
      <c r="N784">
        <v>783</v>
      </c>
      <c r="O784">
        <v>1</v>
      </c>
      <c r="P784">
        <v>86</v>
      </c>
      <c r="Q784">
        <v>0.37</v>
      </c>
      <c r="R784">
        <v>-0.1</v>
      </c>
      <c r="S784">
        <v>0.3</v>
      </c>
      <c r="T784">
        <v>-20</v>
      </c>
      <c r="U784">
        <v>57.2</v>
      </c>
      <c r="V784">
        <v>0.4</v>
      </c>
      <c r="W784">
        <v>0.04</v>
      </c>
      <c r="X784">
        <v>0.22</v>
      </c>
      <c r="Y784">
        <v>0.56999999999999995</v>
      </c>
      <c r="Z784">
        <v>31.6</v>
      </c>
      <c r="AA784">
        <v>2.8</v>
      </c>
      <c r="AB784">
        <v>15.5</v>
      </c>
      <c r="AC784">
        <v>0.38</v>
      </c>
      <c r="AD784">
        <v>13.27</v>
      </c>
      <c r="AE784">
        <v>1.1399999999999999</v>
      </c>
      <c r="AF784">
        <v>1.1000000000000001</v>
      </c>
      <c r="AG784">
        <v>-0.1</v>
      </c>
      <c r="AH784">
        <v>0.05</v>
      </c>
      <c r="AI784">
        <v>69</v>
      </c>
      <c r="AJ784">
        <v>-0.02</v>
      </c>
      <c r="AK784">
        <v>0.04</v>
      </c>
      <c r="AL784">
        <v>16.600000000000001</v>
      </c>
      <c r="AM784">
        <v>2.7</v>
      </c>
      <c r="AN784">
        <v>7.0000000000000007E-2</v>
      </c>
      <c r="AO784">
        <v>123</v>
      </c>
      <c r="AP784">
        <v>2.91</v>
      </c>
      <c r="AQ784">
        <v>3.2000000000000001E-2</v>
      </c>
      <c r="AR784">
        <v>0.62</v>
      </c>
      <c r="AS784">
        <v>10.7</v>
      </c>
      <c r="AT784">
        <v>5.6000000000000001E-2</v>
      </c>
      <c r="AU784">
        <v>2.5499999999999998</v>
      </c>
      <c r="AV784">
        <v>-10</v>
      </c>
      <c r="AW784">
        <v>-2</v>
      </c>
      <c r="AX784">
        <v>5.0999999999999996</v>
      </c>
      <c r="AY784">
        <v>2</v>
      </c>
      <c r="AZ784">
        <v>0.63</v>
      </c>
      <c r="BA784">
        <v>0.1</v>
      </c>
      <c r="BB784">
        <v>1.3</v>
      </c>
      <c r="BC784">
        <v>1.9</v>
      </c>
      <c r="BD784">
        <v>0.2</v>
      </c>
      <c r="BE784">
        <v>19.899999999999999</v>
      </c>
      <c r="BF784">
        <v>-0.05</v>
      </c>
      <c r="BG784">
        <v>-0.02</v>
      </c>
      <c r="BH784">
        <v>2</v>
      </c>
      <c r="BI784">
        <v>1.2999999999999999E-2</v>
      </c>
      <c r="BJ784">
        <v>0.08</v>
      </c>
      <c r="BK784">
        <v>2.6</v>
      </c>
      <c r="BL784">
        <v>30</v>
      </c>
      <c r="BM784">
        <v>0.2</v>
      </c>
      <c r="BN784">
        <v>6.24</v>
      </c>
      <c r="BO784">
        <v>141.9</v>
      </c>
      <c r="BP784">
        <v>2.1</v>
      </c>
      <c r="BQ784">
        <v>4.3099999999999996</v>
      </c>
      <c r="BR784">
        <v>16.38</v>
      </c>
      <c r="BS784">
        <v>2.5499999999999998</v>
      </c>
      <c r="BT784">
        <v>0.21</v>
      </c>
      <c r="BU784">
        <v>1.84</v>
      </c>
      <c r="BV784">
        <v>0.21</v>
      </c>
      <c r="BW784">
        <v>1.1499999999999999</v>
      </c>
      <c r="BX784">
        <v>0.21</v>
      </c>
      <c r="BY784">
        <v>0.64</v>
      </c>
      <c r="BZ784">
        <v>0.09</v>
      </c>
      <c r="CA784">
        <v>0.56000000000000005</v>
      </c>
      <c r="CB784">
        <v>0.09</v>
      </c>
    </row>
    <row r="785" spans="1:80" x14ac:dyDescent="0.3">
      <c r="A785" t="s">
        <v>2944</v>
      </c>
      <c r="B785" t="s">
        <v>2945</v>
      </c>
      <c r="C785" s="1" t="str">
        <f>HYPERLINK("http://geochem.nrcan.gc.ca/cdogs/content/bdl/bdl211193_e.htm", "21:1193")</f>
        <v>21:1193</v>
      </c>
      <c r="D785" s="1" t="str">
        <f>HYPERLINK("http://geochem.nrcan.gc.ca/cdogs/content/svy/svy210191_e.htm", "21:0191")</f>
        <v>21:0191</v>
      </c>
      <c r="E785" t="s">
        <v>2946</v>
      </c>
      <c r="F785" t="s">
        <v>2947</v>
      </c>
      <c r="H785">
        <v>56.942596700000003</v>
      </c>
      <c r="I785">
        <v>-106.59914430000001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28</v>
      </c>
      <c r="M785" t="s">
        <v>127</v>
      </c>
      <c r="N785">
        <v>784</v>
      </c>
      <c r="O785">
        <v>1</v>
      </c>
      <c r="P785">
        <v>119</v>
      </c>
      <c r="Q785">
        <v>0.79</v>
      </c>
      <c r="R785">
        <v>4.8</v>
      </c>
      <c r="S785">
        <v>-0.2</v>
      </c>
      <c r="T785">
        <v>-20</v>
      </c>
      <c r="U785">
        <v>235.3</v>
      </c>
      <c r="V785">
        <v>1.1000000000000001</v>
      </c>
      <c r="W785">
        <v>0.08</v>
      </c>
      <c r="X785">
        <v>0.16</v>
      </c>
      <c r="Y785">
        <v>1.06</v>
      </c>
      <c r="Z785">
        <v>157.69999999999999</v>
      </c>
      <c r="AA785">
        <v>16</v>
      </c>
      <c r="AB785">
        <v>26.7</v>
      </c>
      <c r="AC785">
        <v>0.24</v>
      </c>
      <c r="AD785">
        <v>12.59</v>
      </c>
      <c r="AE785">
        <v>27.31</v>
      </c>
      <c r="AF785">
        <v>1.3</v>
      </c>
      <c r="AG785">
        <v>0.3</v>
      </c>
      <c r="AH785">
        <v>0.17</v>
      </c>
      <c r="AI785">
        <v>57</v>
      </c>
      <c r="AJ785">
        <v>-0.02</v>
      </c>
      <c r="AK785">
        <v>0.02</v>
      </c>
      <c r="AL785">
        <v>76.3</v>
      </c>
      <c r="AM785">
        <v>1.4</v>
      </c>
      <c r="AN785">
        <v>0.04</v>
      </c>
      <c r="AO785">
        <v>10000</v>
      </c>
      <c r="AP785">
        <v>7.85</v>
      </c>
      <c r="AQ785">
        <v>6.0000000000000001E-3</v>
      </c>
      <c r="AR785">
        <v>0.48</v>
      </c>
      <c r="AS785">
        <v>30.3</v>
      </c>
      <c r="AT785">
        <v>0.23100000000000001</v>
      </c>
      <c r="AU785">
        <v>2.64</v>
      </c>
      <c r="AV785">
        <v>-10</v>
      </c>
      <c r="AW785">
        <v>-2</v>
      </c>
      <c r="AX785">
        <v>2.2999999999999998</v>
      </c>
      <c r="AY785">
        <v>-1</v>
      </c>
      <c r="AZ785">
        <v>0.12</v>
      </c>
      <c r="BA785">
        <v>0.02</v>
      </c>
      <c r="BB785">
        <v>5.0999999999999996</v>
      </c>
      <c r="BC785">
        <v>1.2</v>
      </c>
      <c r="BD785">
        <v>0.2</v>
      </c>
      <c r="BE785">
        <v>13.6</v>
      </c>
      <c r="BF785">
        <v>-0.05</v>
      </c>
      <c r="BG785">
        <v>0.03</v>
      </c>
      <c r="BH785">
        <v>9.6999999999999993</v>
      </c>
      <c r="BI785">
        <v>1.2999999999999999E-2</v>
      </c>
      <c r="BJ785">
        <v>0.2</v>
      </c>
      <c r="BK785">
        <v>4.7</v>
      </c>
      <c r="BL785">
        <v>80</v>
      </c>
      <c r="BM785">
        <v>0.4</v>
      </c>
      <c r="BN785">
        <v>26.28</v>
      </c>
      <c r="BO785">
        <v>141.1</v>
      </c>
      <c r="BP785">
        <v>6</v>
      </c>
      <c r="BQ785">
        <v>19.28</v>
      </c>
      <c r="BR785">
        <v>76.8</v>
      </c>
      <c r="BS785">
        <v>11.17</v>
      </c>
      <c r="BT785">
        <v>0.95</v>
      </c>
      <c r="BU785">
        <v>8.1300000000000008</v>
      </c>
      <c r="BV785">
        <v>0.92</v>
      </c>
      <c r="BW785">
        <v>5.43</v>
      </c>
      <c r="BX785">
        <v>1.02</v>
      </c>
      <c r="BY785">
        <v>2.83</v>
      </c>
      <c r="BZ785">
        <v>0.42</v>
      </c>
      <c r="CA785">
        <v>2.84</v>
      </c>
      <c r="CB785">
        <v>0.43</v>
      </c>
    </row>
    <row r="786" spans="1:80" x14ac:dyDescent="0.3">
      <c r="A786" t="s">
        <v>2948</v>
      </c>
      <c r="B786" t="s">
        <v>2949</v>
      </c>
      <c r="C786" s="1" t="str">
        <f>HYPERLINK("http://geochem.nrcan.gc.ca/cdogs/content/bdl/bdl211193_e.htm", "21:1193")</f>
        <v>21:1193</v>
      </c>
      <c r="D786" s="1" t="str">
        <f>HYPERLINK("http://geochem.nrcan.gc.ca/cdogs/content/svy/svy210191_e.htm", "21:0191")</f>
        <v>21:0191</v>
      </c>
      <c r="E786" t="s">
        <v>2950</v>
      </c>
      <c r="F786" t="s">
        <v>2951</v>
      </c>
      <c r="H786">
        <v>56.926121999999999</v>
      </c>
      <c r="I786">
        <v>-106.6629002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28</v>
      </c>
      <c r="M786" t="s">
        <v>132</v>
      </c>
      <c r="N786">
        <v>785</v>
      </c>
      <c r="O786">
        <v>1</v>
      </c>
      <c r="P786">
        <v>96</v>
      </c>
      <c r="Q786">
        <v>1.1100000000000001</v>
      </c>
      <c r="R786">
        <v>1.3</v>
      </c>
      <c r="S786">
        <v>0.4</v>
      </c>
      <c r="T786">
        <v>-20</v>
      </c>
      <c r="U786">
        <v>31.6</v>
      </c>
      <c r="V786">
        <v>1.5</v>
      </c>
      <c r="W786">
        <v>0.08</v>
      </c>
      <c r="X786">
        <v>0.12</v>
      </c>
      <c r="Y786">
        <v>0.44</v>
      </c>
      <c r="Z786">
        <v>154.19999999999999</v>
      </c>
      <c r="AA786">
        <v>7.9</v>
      </c>
      <c r="AB786">
        <v>42.9</v>
      </c>
      <c r="AC786">
        <v>0.25</v>
      </c>
      <c r="AD786">
        <v>16.53</v>
      </c>
      <c r="AE786">
        <v>22.8</v>
      </c>
      <c r="AF786">
        <v>1.7</v>
      </c>
      <c r="AG786">
        <v>0.3</v>
      </c>
      <c r="AH786">
        <v>0.11</v>
      </c>
      <c r="AI786">
        <v>65</v>
      </c>
      <c r="AJ786">
        <v>-0.02</v>
      </c>
      <c r="AK786">
        <v>0.03</v>
      </c>
      <c r="AL786">
        <v>77.2</v>
      </c>
      <c r="AM786">
        <v>2</v>
      </c>
      <c r="AN786">
        <v>0.05</v>
      </c>
      <c r="AO786">
        <v>402</v>
      </c>
      <c r="AP786">
        <v>5.41</v>
      </c>
      <c r="AQ786">
        <v>2.1999999999999999E-2</v>
      </c>
      <c r="AR786">
        <v>0.92</v>
      </c>
      <c r="AS786">
        <v>21.8</v>
      </c>
      <c r="AT786">
        <v>0.1</v>
      </c>
      <c r="AU786">
        <v>4.09</v>
      </c>
      <c r="AV786">
        <v>-10</v>
      </c>
      <c r="AW786">
        <v>-2</v>
      </c>
      <c r="AX786">
        <v>3.5</v>
      </c>
      <c r="AY786">
        <v>-1</v>
      </c>
      <c r="AZ786">
        <v>0.34</v>
      </c>
      <c r="BA786">
        <v>0.08</v>
      </c>
      <c r="BB786">
        <v>6.1</v>
      </c>
      <c r="BC786">
        <v>1.3</v>
      </c>
      <c r="BD786">
        <v>0.3</v>
      </c>
      <c r="BE786">
        <v>10.5</v>
      </c>
      <c r="BF786">
        <v>-0.05</v>
      </c>
      <c r="BG786">
        <v>-0.02</v>
      </c>
      <c r="BH786">
        <v>10.9</v>
      </c>
      <c r="BI786">
        <v>1.6E-2</v>
      </c>
      <c r="BJ786">
        <v>0.08</v>
      </c>
      <c r="BK786">
        <v>4.9000000000000004</v>
      </c>
      <c r="BL786">
        <v>113</v>
      </c>
      <c r="BM786">
        <v>0.9</v>
      </c>
      <c r="BN786">
        <v>29.2</v>
      </c>
      <c r="BO786">
        <v>121.7</v>
      </c>
      <c r="BP786">
        <v>6</v>
      </c>
      <c r="BQ786">
        <v>18.420000000000002</v>
      </c>
      <c r="BR786">
        <v>70.709999999999994</v>
      </c>
      <c r="BS786">
        <v>10.95</v>
      </c>
      <c r="BT786">
        <v>1.05</v>
      </c>
      <c r="BU786">
        <v>8.5399999999999991</v>
      </c>
      <c r="BV786">
        <v>0.99</v>
      </c>
      <c r="BW786">
        <v>5.73</v>
      </c>
      <c r="BX786">
        <v>1.1000000000000001</v>
      </c>
      <c r="BY786">
        <v>3.17</v>
      </c>
      <c r="BZ786">
        <v>0.46</v>
      </c>
      <c r="CA786">
        <v>2.96</v>
      </c>
      <c r="CB786">
        <v>0.48</v>
      </c>
    </row>
    <row r="787" spans="1:80" x14ac:dyDescent="0.3">
      <c r="A787" t="s">
        <v>2952</v>
      </c>
      <c r="B787" t="s">
        <v>2953</v>
      </c>
      <c r="C787" s="1" t="str">
        <f>HYPERLINK("http://geochem.nrcan.gc.ca/cdogs/content/bdl/bdl211193_e.htm", "21:1193")</f>
        <v>21:1193</v>
      </c>
      <c r="D787" s="1" t="str">
        <f>HYPERLINK("http://geochem.nrcan.gc.ca/cdogs/content/svy/svy210191_e.htm", "21:0191")</f>
        <v>21:0191</v>
      </c>
      <c r="E787" t="s">
        <v>2954</v>
      </c>
      <c r="F787" t="s">
        <v>2955</v>
      </c>
      <c r="H787">
        <v>56.952304900000001</v>
      </c>
      <c r="I787">
        <v>-106.6716469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28</v>
      </c>
      <c r="M787" t="s">
        <v>142</v>
      </c>
      <c r="N787">
        <v>786</v>
      </c>
      <c r="O787">
        <v>1</v>
      </c>
      <c r="P787">
        <v>115</v>
      </c>
      <c r="Q787">
        <v>0.96</v>
      </c>
      <c r="R787">
        <v>0.2</v>
      </c>
      <c r="S787">
        <v>0.5</v>
      </c>
      <c r="T787">
        <v>-20</v>
      </c>
      <c r="U787">
        <v>61.4</v>
      </c>
      <c r="V787">
        <v>0.4</v>
      </c>
      <c r="W787">
        <v>0.06</v>
      </c>
      <c r="X787">
        <v>0.16</v>
      </c>
      <c r="Y787">
        <v>0.9</v>
      </c>
      <c r="Z787">
        <v>124.6</v>
      </c>
      <c r="AA787">
        <v>6.1</v>
      </c>
      <c r="AB787">
        <v>24.1</v>
      </c>
      <c r="AC787">
        <v>0.43</v>
      </c>
      <c r="AD787">
        <v>16.72</v>
      </c>
      <c r="AE787">
        <v>4.3899999999999997</v>
      </c>
      <c r="AF787">
        <v>2</v>
      </c>
      <c r="AG787">
        <v>-0.1</v>
      </c>
      <c r="AH787">
        <v>0.11</v>
      </c>
      <c r="AI787">
        <v>90</v>
      </c>
      <c r="AJ787">
        <v>-0.02</v>
      </c>
      <c r="AK787">
        <v>0.04</v>
      </c>
      <c r="AL787">
        <v>57.8</v>
      </c>
      <c r="AM787">
        <v>4.2</v>
      </c>
      <c r="AN787">
        <v>0.08</v>
      </c>
      <c r="AO787">
        <v>288</v>
      </c>
      <c r="AP787">
        <v>2.02</v>
      </c>
      <c r="AQ787">
        <v>2.9000000000000001E-2</v>
      </c>
      <c r="AR787">
        <v>0.8</v>
      </c>
      <c r="AS787">
        <v>12.3</v>
      </c>
      <c r="AT787">
        <v>0.17199999999999999</v>
      </c>
      <c r="AU787">
        <v>4.01</v>
      </c>
      <c r="AV787">
        <v>-10</v>
      </c>
      <c r="AW787">
        <v>-2</v>
      </c>
      <c r="AX787">
        <v>4.7</v>
      </c>
      <c r="AY787">
        <v>-1</v>
      </c>
      <c r="AZ787">
        <v>0.43</v>
      </c>
      <c r="BA787">
        <v>7.0000000000000007E-2</v>
      </c>
      <c r="BB787">
        <v>4.5</v>
      </c>
      <c r="BC787">
        <v>2</v>
      </c>
      <c r="BD787">
        <v>0.3</v>
      </c>
      <c r="BE787">
        <v>16.7</v>
      </c>
      <c r="BF787">
        <v>-0.05</v>
      </c>
      <c r="BG787">
        <v>-0.02</v>
      </c>
      <c r="BH787">
        <v>6.2</v>
      </c>
      <c r="BI787">
        <v>1.4999999999999999E-2</v>
      </c>
      <c r="BJ787">
        <v>0.11</v>
      </c>
      <c r="BK787">
        <v>2</v>
      </c>
      <c r="BL787">
        <v>49</v>
      </c>
      <c r="BM787">
        <v>0.2</v>
      </c>
      <c r="BN787">
        <v>21.95</v>
      </c>
      <c r="BO787">
        <v>130.80000000000001</v>
      </c>
      <c r="BP787">
        <v>4.5</v>
      </c>
      <c r="BQ787">
        <v>13.79</v>
      </c>
      <c r="BR787">
        <v>54.75</v>
      </c>
      <c r="BS787">
        <v>8.24</v>
      </c>
      <c r="BT787">
        <v>0.69</v>
      </c>
      <c r="BU787">
        <v>6.86</v>
      </c>
      <c r="BV787">
        <v>0.77</v>
      </c>
      <c r="BW787">
        <v>4.26</v>
      </c>
      <c r="BX787">
        <v>0.77</v>
      </c>
      <c r="BY787">
        <v>2.27</v>
      </c>
      <c r="BZ787">
        <v>0.3</v>
      </c>
      <c r="CA787">
        <v>1.98</v>
      </c>
      <c r="CB787">
        <v>0.32</v>
      </c>
    </row>
    <row r="788" spans="1:80" x14ac:dyDescent="0.3">
      <c r="A788" t="s">
        <v>2956</v>
      </c>
      <c r="B788" t="s">
        <v>2957</v>
      </c>
      <c r="C788" s="1" t="str">
        <f>HYPERLINK("http://geochem.nrcan.gc.ca/cdogs/content/bdl/bdl211193_e.htm", "21:1193")</f>
        <v>21:1193</v>
      </c>
      <c r="D788" s="1" t="str">
        <f>HYPERLINK("http://geochem.nrcan.gc.ca/cdogs/content/svy/svy210191_e.htm", "21:0191")</f>
        <v>21:0191</v>
      </c>
      <c r="E788" t="s">
        <v>2958</v>
      </c>
      <c r="F788" t="s">
        <v>2959</v>
      </c>
      <c r="H788">
        <v>56.959527899999998</v>
      </c>
      <c r="I788">
        <v>-106.7050114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28</v>
      </c>
      <c r="M788" t="s">
        <v>147</v>
      </c>
      <c r="N788">
        <v>787</v>
      </c>
      <c r="O788">
        <v>1</v>
      </c>
      <c r="P788">
        <v>34</v>
      </c>
      <c r="Q788">
        <v>0.57999999999999996</v>
      </c>
      <c r="R788">
        <v>0.3</v>
      </c>
      <c r="S788">
        <v>0.2</v>
      </c>
      <c r="T788">
        <v>-20</v>
      </c>
      <c r="U788">
        <v>49.7</v>
      </c>
      <c r="V788">
        <v>0.4</v>
      </c>
      <c r="W788">
        <v>0.02</v>
      </c>
      <c r="X788">
        <v>0.16</v>
      </c>
      <c r="Y788">
        <v>0.41</v>
      </c>
      <c r="Z788">
        <v>51.7</v>
      </c>
      <c r="AA788">
        <v>4.0999999999999996</v>
      </c>
      <c r="AB788">
        <v>10.8</v>
      </c>
      <c r="AC788">
        <v>0.15</v>
      </c>
      <c r="AD788">
        <v>5.86</v>
      </c>
      <c r="AE788">
        <v>0.8</v>
      </c>
      <c r="AF788">
        <v>0.8</v>
      </c>
      <c r="AG788">
        <v>-0.1</v>
      </c>
      <c r="AH788">
        <v>-0.02</v>
      </c>
      <c r="AI788">
        <v>56</v>
      </c>
      <c r="AJ788">
        <v>-0.02</v>
      </c>
      <c r="AK788">
        <v>0.02</v>
      </c>
      <c r="AL788">
        <v>22.4</v>
      </c>
      <c r="AM788">
        <v>0.7</v>
      </c>
      <c r="AN788">
        <v>0.02</v>
      </c>
      <c r="AO788">
        <v>64</v>
      </c>
      <c r="AP788">
        <v>0.8</v>
      </c>
      <c r="AQ788">
        <v>2.1999999999999999E-2</v>
      </c>
      <c r="AR788">
        <v>0.41</v>
      </c>
      <c r="AS788">
        <v>9.6999999999999993</v>
      </c>
      <c r="AT788">
        <v>3.5000000000000003E-2</v>
      </c>
      <c r="AU788">
        <v>1.45</v>
      </c>
      <c r="AV788">
        <v>-10</v>
      </c>
      <c r="AW788">
        <v>-2</v>
      </c>
      <c r="AX788">
        <v>1.5</v>
      </c>
      <c r="AY788">
        <v>-1</v>
      </c>
      <c r="AZ788">
        <v>0.18</v>
      </c>
      <c r="BA788">
        <v>0.03</v>
      </c>
      <c r="BB788">
        <v>0.9</v>
      </c>
      <c r="BC788">
        <v>0.8</v>
      </c>
      <c r="BD788">
        <v>0.1</v>
      </c>
      <c r="BE788">
        <v>18.100000000000001</v>
      </c>
      <c r="BF788">
        <v>-0.05</v>
      </c>
      <c r="BG788">
        <v>-0.02</v>
      </c>
      <c r="BH788">
        <v>0.7</v>
      </c>
      <c r="BI788">
        <v>6.0000000000000001E-3</v>
      </c>
      <c r="BJ788">
        <v>0.05</v>
      </c>
      <c r="BK788">
        <v>0.9</v>
      </c>
      <c r="BL788">
        <v>30</v>
      </c>
      <c r="BM788">
        <v>-0.1</v>
      </c>
      <c r="BN788">
        <v>8.93</v>
      </c>
      <c r="BO788">
        <v>96.5</v>
      </c>
      <c r="BP788">
        <v>0.7</v>
      </c>
      <c r="BQ788">
        <v>5.07</v>
      </c>
      <c r="BR788">
        <v>19.690000000000001</v>
      </c>
      <c r="BS788">
        <v>3.08</v>
      </c>
      <c r="BT788">
        <v>0.28000000000000003</v>
      </c>
      <c r="BU788">
        <v>2.39</v>
      </c>
      <c r="BV788">
        <v>0.32</v>
      </c>
      <c r="BW788">
        <v>1.78</v>
      </c>
      <c r="BX788">
        <v>0.33</v>
      </c>
      <c r="BY788">
        <v>0.92</v>
      </c>
      <c r="BZ788">
        <v>0.13</v>
      </c>
      <c r="CA788">
        <v>0.84</v>
      </c>
      <c r="CB788">
        <v>0.11</v>
      </c>
    </row>
    <row r="789" spans="1:80" x14ac:dyDescent="0.3">
      <c r="A789" t="s">
        <v>2960</v>
      </c>
      <c r="B789" t="s">
        <v>2961</v>
      </c>
      <c r="C789" s="1" t="str">
        <f>HYPERLINK("http://geochem.nrcan.gc.ca/cdogs/content/bdl/bdl211193_e.htm", "21:1193")</f>
        <v>21:1193</v>
      </c>
      <c r="D789" s="1" t="str">
        <f>HYPERLINK("http://geochem.nrcan.gc.ca/cdogs/content/svy/svy210191_e.htm", "21:0191")</f>
        <v>21:0191</v>
      </c>
      <c r="E789" t="s">
        <v>2962</v>
      </c>
      <c r="F789" t="s">
        <v>2963</v>
      </c>
      <c r="H789">
        <v>56.981360100000003</v>
      </c>
      <c r="I789">
        <v>-106.7365032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28</v>
      </c>
      <c r="M789" t="s">
        <v>152</v>
      </c>
      <c r="N789">
        <v>788</v>
      </c>
      <c r="O789">
        <v>1</v>
      </c>
      <c r="P789">
        <v>102</v>
      </c>
      <c r="Q789">
        <v>0.72</v>
      </c>
      <c r="R789">
        <v>3.7</v>
      </c>
      <c r="S789">
        <v>0.8</v>
      </c>
      <c r="T789">
        <v>-20</v>
      </c>
      <c r="U789">
        <v>113.6</v>
      </c>
      <c r="V789">
        <v>0.7</v>
      </c>
      <c r="W789">
        <v>0.05</v>
      </c>
      <c r="X789">
        <v>0.14000000000000001</v>
      </c>
      <c r="Y789">
        <v>0.49</v>
      </c>
      <c r="Z789">
        <v>70.400000000000006</v>
      </c>
      <c r="AA789">
        <v>8</v>
      </c>
      <c r="AB789">
        <v>29.3</v>
      </c>
      <c r="AC789">
        <v>0.39</v>
      </c>
      <c r="AD789">
        <v>14.13</v>
      </c>
      <c r="AE789">
        <v>17.72</v>
      </c>
      <c r="AF789">
        <v>1.8</v>
      </c>
      <c r="AG789">
        <v>0.2</v>
      </c>
      <c r="AH789">
        <v>0.12</v>
      </c>
      <c r="AI789">
        <v>53</v>
      </c>
      <c r="AJ789">
        <v>-0.02</v>
      </c>
      <c r="AK789">
        <v>0.05</v>
      </c>
      <c r="AL789">
        <v>35.200000000000003</v>
      </c>
      <c r="AM789">
        <v>4.2</v>
      </c>
      <c r="AN789">
        <v>0.1</v>
      </c>
      <c r="AO789">
        <v>836</v>
      </c>
      <c r="AP789">
        <v>6.51</v>
      </c>
      <c r="AQ789">
        <v>7.0000000000000001E-3</v>
      </c>
      <c r="AR789">
        <v>0.88</v>
      </c>
      <c r="AS789">
        <v>23.9</v>
      </c>
      <c r="AT789">
        <v>0.29899999999999999</v>
      </c>
      <c r="AU789">
        <v>3.43</v>
      </c>
      <c r="AV789">
        <v>-10</v>
      </c>
      <c r="AW789">
        <v>-2</v>
      </c>
      <c r="AX789">
        <v>6.1</v>
      </c>
      <c r="AY789">
        <v>-1</v>
      </c>
      <c r="AZ789">
        <v>0.3</v>
      </c>
      <c r="BA789">
        <v>0.04</v>
      </c>
      <c r="BB789">
        <v>4.4000000000000004</v>
      </c>
      <c r="BC789">
        <v>1.5</v>
      </c>
      <c r="BD789">
        <v>0.3</v>
      </c>
      <c r="BE789">
        <v>12.9</v>
      </c>
      <c r="BF789">
        <v>-0.05</v>
      </c>
      <c r="BG789">
        <v>-0.02</v>
      </c>
      <c r="BH789">
        <v>6.2</v>
      </c>
      <c r="BI789">
        <v>2.3E-2</v>
      </c>
      <c r="BJ789">
        <v>0.11</v>
      </c>
      <c r="BK789">
        <v>3.9</v>
      </c>
      <c r="BL789">
        <v>56</v>
      </c>
      <c r="BM789">
        <v>0.4</v>
      </c>
      <c r="BN789">
        <v>19.45</v>
      </c>
      <c r="BO789">
        <v>104.8</v>
      </c>
      <c r="BP789">
        <v>5.2</v>
      </c>
      <c r="BQ789">
        <v>10.15</v>
      </c>
      <c r="BR789">
        <v>39.28</v>
      </c>
      <c r="BS789">
        <v>6.47</v>
      </c>
      <c r="BT789">
        <v>0.61</v>
      </c>
      <c r="BU789">
        <v>5.39</v>
      </c>
      <c r="BV789">
        <v>0.66</v>
      </c>
      <c r="BW789">
        <v>3.74</v>
      </c>
      <c r="BX789">
        <v>0.74</v>
      </c>
      <c r="BY789">
        <v>2.0699999999999998</v>
      </c>
      <c r="BZ789">
        <v>0.32</v>
      </c>
      <c r="CA789">
        <v>1.95</v>
      </c>
      <c r="CB789">
        <v>0.3</v>
      </c>
    </row>
    <row r="790" spans="1:80" x14ac:dyDescent="0.3">
      <c r="A790" t="s">
        <v>2964</v>
      </c>
      <c r="B790" t="s">
        <v>2965</v>
      </c>
      <c r="C790" s="1" t="str">
        <f>HYPERLINK("http://geochem.nrcan.gc.ca/cdogs/content/bdl/bdl211193_e.htm", "21:1193")</f>
        <v>21:1193</v>
      </c>
      <c r="D790" s="1" t="str">
        <f>HYPERLINK("http://geochem.nrcan.gc.ca/cdogs/content/svy/svy210191_e.htm", "21:0191")</f>
        <v>21:0191</v>
      </c>
      <c r="E790" t="s">
        <v>2966</v>
      </c>
      <c r="F790" t="s">
        <v>2967</v>
      </c>
      <c r="H790">
        <v>56.988887499999997</v>
      </c>
      <c r="I790">
        <v>-106.75662199999999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28</v>
      </c>
      <c r="M790" t="s">
        <v>157</v>
      </c>
      <c r="N790">
        <v>789</v>
      </c>
      <c r="O790">
        <v>1</v>
      </c>
      <c r="P790">
        <v>55</v>
      </c>
      <c r="Q790">
        <v>1</v>
      </c>
      <c r="R790">
        <v>0.6</v>
      </c>
      <c r="S790">
        <v>-0.2</v>
      </c>
      <c r="T790">
        <v>-20</v>
      </c>
      <c r="U790">
        <v>70.900000000000006</v>
      </c>
      <c r="V790">
        <v>1</v>
      </c>
      <c r="W790">
        <v>0.03</v>
      </c>
      <c r="X790">
        <v>0.2</v>
      </c>
      <c r="Y790">
        <v>0.42</v>
      </c>
      <c r="Z790">
        <v>179.5</v>
      </c>
      <c r="AA790">
        <v>17.100000000000001</v>
      </c>
      <c r="AB790">
        <v>26.1</v>
      </c>
      <c r="AC790">
        <v>0.22</v>
      </c>
      <c r="AD790">
        <v>11.24</v>
      </c>
      <c r="AE790">
        <v>4.0199999999999996</v>
      </c>
      <c r="AF790">
        <v>1.5</v>
      </c>
      <c r="AG790">
        <v>0.1</v>
      </c>
      <c r="AH790">
        <v>0.25</v>
      </c>
      <c r="AI790">
        <v>84</v>
      </c>
      <c r="AJ790">
        <v>-0.02</v>
      </c>
      <c r="AK790">
        <v>0.03</v>
      </c>
      <c r="AL790">
        <v>83.3</v>
      </c>
      <c r="AM790">
        <v>2.1</v>
      </c>
      <c r="AN790">
        <v>0.06</v>
      </c>
      <c r="AO790">
        <v>297</v>
      </c>
      <c r="AP790">
        <v>1.77</v>
      </c>
      <c r="AQ790">
        <v>1.7000000000000001E-2</v>
      </c>
      <c r="AR790">
        <v>0.72</v>
      </c>
      <c r="AS790">
        <v>12.3</v>
      </c>
      <c r="AT790">
        <v>5.2999999999999999E-2</v>
      </c>
      <c r="AU790">
        <v>1.3</v>
      </c>
      <c r="AV790">
        <v>-10</v>
      </c>
      <c r="AW790">
        <v>-2</v>
      </c>
      <c r="AX790">
        <v>2.9</v>
      </c>
      <c r="AY790">
        <v>-1</v>
      </c>
      <c r="AZ790">
        <v>0.17</v>
      </c>
      <c r="BA790">
        <v>-0.02</v>
      </c>
      <c r="BB790">
        <v>6.4</v>
      </c>
      <c r="BC790">
        <v>0.8</v>
      </c>
      <c r="BD790">
        <v>0.3</v>
      </c>
      <c r="BE790">
        <v>15.5</v>
      </c>
      <c r="BF790">
        <v>-0.05</v>
      </c>
      <c r="BG790">
        <v>-0.02</v>
      </c>
      <c r="BH790">
        <v>11.1</v>
      </c>
      <c r="BI790">
        <v>1.6E-2</v>
      </c>
      <c r="BJ790">
        <v>0.16</v>
      </c>
      <c r="BK790">
        <v>6.1</v>
      </c>
      <c r="BL790">
        <v>89</v>
      </c>
      <c r="BM790">
        <v>0.2</v>
      </c>
      <c r="BN790">
        <v>26.18</v>
      </c>
      <c r="BO790">
        <v>76.099999999999994</v>
      </c>
      <c r="BP790">
        <v>10.9</v>
      </c>
      <c r="BQ790">
        <v>19.71</v>
      </c>
      <c r="BR790">
        <v>77.73</v>
      </c>
      <c r="BS790">
        <v>11.7</v>
      </c>
      <c r="BT790">
        <v>0.83</v>
      </c>
      <c r="BU790">
        <v>8.7200000000000006</v>
      </c>
      <c r="BV790">
        <v>0.92</v>
      </c>
      <c r="BW790">
        <v>5.35</v>
      </c>
      <c r="BX790">
        <v>0.97</v>
      </c>
      <c r="BY790">
        <v>2.75</v>
      </c>
      <c r="BZ790">
        <v>0.37</v>
      </c>
      <c r="CA790">
        <v>2.35</v>
      </c>
      <c r="CB790">
        <v>0.35</v>
      </c>
    </row>
    <row r="791" spans="1:80" x14ac:dyDescent="0.3">
      <c r="A791" t="s">
        <v>2968</v>
      </c>
      <c r="B791" t="s">
        <v>2969</v>
      </c>
      <c r="C791" s="1" t="str">
        <f>HYPERLINK("http://geochem.nrcan.gc.ca/cdogs/content/bdl/bdl211193_e.htm", "21:1193")</f>
        <v>21:1193</v>
      </c>
      <c r="D791" s="1" t="str">
        <f>HYPERLINK("http://geochem.nrcan.gc.ca/cdogs/content/svy/svy210191_e.htm", "21:0191")</f>
        <v>21:0191</v>
      </c>
      <c r="E791" t="s">
        <v>2970</v>
      </c>
      <c r="F791" t="s">
        <v>2971</v>
      </c>
      <c r="H791">
        <v>56.955829600000001</v>
      </c>
      <c r="I791">
        <v>-106.7902749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28</v>
      </c>
      <c r="M791" t="s">
        <v>162</v>
      </c>
      <c r="N791">
        <v>790</v>
      </c>
      <c r="O791">
        <v>1</v>
      </c>
      <c r="P791">
        <v>23</v>
      </c>
      <c r="Q791">
        <v>0.33</v>
      </c>
      <c r="R791">
        <v>1.4</v>
      </c>
      <c r="S791">
        <v>0.3</v>
      </c>
      <c r="T791">
        <v>-20</v>
      </c>
      <c r="U791">
        <v>37.200000000000003</v>
      </c>
      <c r="V791">
        <v>0.1</v>
      </c>
      <c r="W791">
        <v>0.02</v>
      </c>
      <c r="X791">
        <v>0.09</v>
      </c>
      <c r="Y791">
        <v>0.19</v>
      </c>
      <c r="Z791">
        <v>36.299999999999997</v>
      </c>
      <c r="AA791">
        <v>5.8</v>
      </c>
      <c r="AB791">
        <v>8.4</v>
      </c>
      <c r="AC791">
        <v>0.25</v>
      </c>
      <c r="AD791">
        <v>10.02</v>
      </c>
      <c r="AE791">
        <v>2.74</v>
      </c>
      <c r="AF791">
        <v>1.2</v>
      </c>
      <c r="AG791">
        <v>-0.1</v>
      </c>
      <c r="AH791">
        <v>0.11</v>
      </c>
      <c r="AI791">
        <v>25</v>
      </c>
      <c r="AJ791">
        <v>-0.02</v>
      </c>
      <c r="AK791">
        <v>0.06</v>
      </c>
      <c r="AL791">
        <v>18.100000000000001</v>
      </c>
      <c r="AM791">
        <v>4</v>
      </c>
      <c r="AN791">
        <v>0.11</v>
      </c>
      <c r="AO791">
        <v>827</v>
      </c>
      <c r="AP791">
        <v>1.78</v>
      </c>
      <c r="AQ791">
        <v>7.0000000000000001E-3</v>
      </c>
      <c r="AR791">
        <v>0.51</v>
      </c>
      <c r="AS791">
        <v>17.7</v>
      </c>
      <c r="AT791">
        <v>2.5999999999999999E-2</v>
      </c>
      <c r="AU791">
        <v>1.73</v>
      </c>
      <c r="AV791">
        <v>-10</v>
      </c>
      <c r="AW791">
        <v>-2</v>
      </c>
      <c r="AX791">
        <v>6.4</v>
      </c>
      <c r="AY791">
        <v>-1</v>
      </c>
      <c r="AZ791">
        <v>0.06</v>
      </c>
      <c r="BA791">
        <v>-0.02</v>
      </c>
      <c r="BB791">
        <v>1.5</v>
      </c>
      <c r="BC791">
        <v>0.4</v>
      </c>
      <c r="BD791">
        <v>0.2</v>
      </c>
      <c r="BE791">
        <v>8.1</v>
      </c>
      <c r="BF791">
        <v>-0.05</v>
      </c>
      <c r="BG791">
        <v>-0.02</v>
      </c>
      <c r="BH791">
        <v>6.6</v>
      </c>
      <c r="BI791">
        <v>0.02</v>
      </c>
      <c r="BJ791">
        <v>0.08</v>
      </c>
      <c r="BK791">
        <v>1.7</v>
      </c>
      <c r="BL791">
        <v>14</v>
      </c>
      <c r="BM791">
        <v>-0.1</v>
      </c>
      <c r="BN791">
        <v>6.12</v>
      </c>
      <c r="BO791">
        <v>34.4</v>
      </c>
      <c r="BP791">
        <v>5</v>
      </c>
      <c r="BQ791">
        <v>4.6100000000000003</v>
      </c>
      <c r="BR791">
        <v>17.53</v>
      </c>
      <c r="BS791">
        <v>2.74</v>
      </c>
      <c r="BT791">
        <v>0.2</v>
      </c>
      <c r="BU791">
        <v>2.02</v>
      </c>
      <c r="BV791">
        <v>0.22</v>
      </c>
      <c r="BW791">
        <v>1.23</v>
      </c>
      <c r="BX791">
        <v>0.22</v>
      </c>
      <c r="BY791">
        <v>0.62</v>
      </c>
      <c r="BZ791">
        <v>0.08</v>
      </c>
      <c r="CA791">
        <v>0.6</v>
      </c>
      <c r="CB791">
        <v>0.09</v>
      </c>
    </row>
    <row r="792" spans="1:80" x14ac:dyDescent="0.3">
      <c r="A792" t="s">
        <v>2972</v>
      </c>
      <c r="B792" t="s">
        <v>2973</v>
      </c>
      <c r="C792" s="1" t="str">
        <f>HYPERLINK("http://geochem.nrcan.gc.ca/cdogs/content/bdl/bdl211193_e.htm", "21:1193")</f>
        <v>21:1193</v>
      </c>
      <c r="D792" s="1" t="str">
        <f>HYPERLINK("http://geochem.nrcan.gc.ca/cdogs/content/svy/svy210191_e.htm", "21:0191")</f>
        <v>21:0191</v>
      </c>
      <c r="E792" t="s">
        <v>2974</v>
      </c>
      <c r="F792" t="s">
        <v>2975</v>
      </c>
      <c r="H792">
        <v>56.9554489</v>
      </c>
      <c r="I792">
        <v>-106.8412536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28</v>
      </c>
      <c r="M792" t="s">
        <v>167</v>
      </c>
      <c r="N792">
        <v>791</v>
      </c>
      <c r="O792">
        <v>1</v>
      </c>
      <c r="P792">
        <v>140</v>
      </c>
      <c r="Q792">
        <v>0.94</v>
      </c>
      <c r="R792">
        <v>-0.1</v>
      </c>
      <c r="S792">
        <v>0.3</v>
      </c>
      <c r="T792">
        <v>-20</v>
      </c>
      <c r="U792">
        <v>41.2</v>
      </c>
      <c r="V792">
        <v>1.5</v>
      </c>
      <c r="W792">
        <v>0.05</v>
      </c>
      <c r="X792">
        <v>0.17</v>
      </c>
      <c r="Y792">
        <v>0.64</v>
      </c>
      <c r="Z792">
        <v>180.4</v>
      </c>
      <c r="AA792">
        <v>12.8</v>
      </c>
      <c r="AB792">
        <v>44.3</v>
      </c>
      <c r="AC792">
        <v>0.25</v>
      </c>
      <c r="AD792">
        <v>39.4</v>
      </c>
      <c r="AE792">
        <v>14.34</v>
      </c>
      <c r="AF792">
        <v>1.7</v>
      </c>
      <c r="AG792">
        <v>0.3</v>
      </c>
      <c r="AH792">
        <v>0.15</v>
      </c>
      <c r="AI792">
        <v>107</v>
      </c>
      <c r="AJ792">
        <v>-0.02</v>
      </c>
      <c r="AK792">
        <v>0.03</v>
      </c>
      <c r="AL792">
        <v>106.4</v>
      </c>
      <c r="AM792">
        <v>2.8</v>
      </c>
      <c r="AN792">
        <v>0.08</v>
      </c>
      <c r="AO792">
        <v>429</v>
      </c>
      <c r="AP792">
        <v>5.69</v>
      </c>
      <c r="AQ792">
        <v>2.8000000000000001E-2</v>
      </c>
      <c r="AR792">
        <v>0.81</v>
      </c>
      <c r="AS792">
        <v>56</v>
      </c>
      <c r="AT792">
        <v>9.8000000000000004E-2</v>
      </c>
      <c r="AU792">
        <v>2.62</v>
      </c>
      <c r="AV792">
        <v>-10</v>
      </c>
      <c r="AW792">
        <v>-2</v>
      </c>
      <c r="AX792">
        <v>3.6</v>
      </c>
      <c r="AY792">
        <v>2</v>
      </c>
      <c r="AZ792">
        <v>0.71</v>
      </c>
      <c r="BA792">
        <v>0.1</v>
      </c>
      <c r="BB792">
        <v>7.9</v>
      </c>
      <c r="BC792">
        <v>2.2999999999999998</v>
      </c>
      <c r="BD792">
        <v>0.3</v>
      </c>
      <c r="BE792">
        <v>14</v>
      </c>
      <c r="BF792">
        <v>-0.05</v>
      </c>
      <c r="BG792">
        <v>0.03</v>
      </c>
      <c r="BH792">
        <v>10.6</v>
      </c>
      <c r="BI792">
        <v>1.7000000000000001E-2</v>
      </c>
      <c r="BJ792">
        <v>0.17</v>
      </c>
      <c r="BK792">
        <v>9.1</v>
      </c>
      <c r="BL792">
        <v>108</v>
      </c>
      <c r="BM792">
        <v>0.2</v>
      </c>
      <c r="BN792">
        <v>37.97</v>
      </c>
      <c r="BO792">
        <v>167</v>
      </c>
      <c r="BP792">
        <v>8.4</v>
      </c>
      <c r="BQ792">
        <v>24.5</v>
      </c>
      <c r="BR792">
        <v>99.09</v>
      </c>
      <c r="BS792">
        <v>14.57</v>
      </c>
      <c r="BT792">
        <v>1.08</v>
      </c>
      <c r="BU792">
        <v>10.79</v>
      </c>
      <c r="BV792">
        <v>1.31</v>
      </c>
      <c r="BW792">
        <v>7.25</v>
      </c>
      <c r="BX792">
        <v>1.34</v>
      </c>
      <c r="BY792">
        <v>4.08</v>
      </c>
      <c r="BZ792">
        <v>0.57999999999999996</v>
      </c>
      <c r="CA792">
        <v>3.83</v>
      </c>
      <c r="CB792">
        <v>0.6</v>
      </c>
    </row>
    <row r="793" spans="1:80" x14ac:dyDescent="0.3">
      <c r="A793" t="s">
        <v>2976</v>
      </c>
      <c r="B793" t="s">
        <v>2977</v>
      </c>
      <c r="C793" s="1" t="str">
        <f>HYPERLINK("http://geochem.nrcan.gc.ca/cdogs/content/bdl/bdl211193_e.htm", "21:1193")</f>
        <v>21:1193</v>
      </c>
      <c r="D793" s="1" t="str">
        <f>HYPERLINK("http://geochem.nrcan.gc.ca/cdogs/content/svy/svy210191_e.htm", "21:0191")</f>
        <v>21:0191</v>
      </c>
      <c r="E793" t="s">
        <v>2978</v>
      </c>
      <c r="F793" t="s">
        <v>2979</v>
      </c>
      <c r="H793">
        <v>56.997101499999999</v>
      </c>
      <c r="I793">
        <v>-106.8187969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28</v>
      </c>
      <c r="M793" t="s">
        <v>172</v>
      </c>
      <c r="N793">
        <v>792</v>
      </c>
      <c r="O793">
        <v>1</v>
      </c>
      <c r="P793">
        <v>160</v>
      </c>
      <c r="Q793">
        <v>1.57</v>
      </c>
      <c r="R793">
        <v>-0.1</v>
      </c>
      <c r="S793">
        <v>0.5</v>
      </c>
      <c r="T793">
        <v>-20</v>
      </c>
      <c r="U793">
        <v>101.3</v>
      </c>
      <c r="V793">
        <v>1.3</v>
      </c>
      <c r="W793">
        <v>0.06</v>
      </c>
      <c r="X793">
        <v>0.28000000000000003</v>
      </c>
      <c r="Y793">
        <v>0.9</v>
      </c>
      <c r="Z793">
        <v>286</v>
      </c>
      <c r="AA793">
        <v>12.7</v>
      </c>
      <c r="AB793">
        <v>56.2</v>
      </c>
      <c r="AC793">
        <v>0.23</v>
      </c>
      <c r="AD793">
        <v>39.49</v>
      </c>
      <c r="AE793">
        <v>6.08</v>
      </c>
      <c r="AF793">
        <v>2.4</v>
      </c>
      <c r="AG793">
        <v>0.2</v>
      </c>
      <c r="AH793">
        <v>0.08</v>
      </c>
      <c r="AI793">
        <v>133</v>
      </c>
      <c r="AJ793">
        <v>-0.02</v>
      </c>
      <c r="AK793">
        <v>0.03</v>
      </c>
      <c r="AL793">
        <v>146.9</v>
      </c>
      <c r="AM793">
        <v>2.2999999999999998</v>
      </c>
      <c r="AN793">
        <v>0.08</v>
      </c>
      <c r="AO793">
        <v>570</v>
      </c>
      <c r="AP793">
        <v>2.2200000000000002</v>
      </c>
      <c r="AQ793">
        <v>1.6E-2</v>
      </c>
      <c r="AR793">
        <v>0.86</v>
      </c>
      <c r="AS793">
        <v>35.9</v>
      </c>
      <c r="AT793">
        <v>0.10299999999999999</v>
      </c>
      <c r="AU793">
        <v>3.01</v>
      </c>
      <c r="AV793">
        <v>-10</v>
      </c>
      <c r="AW793">
        <v>-2</v>
      </c>
      <c r="AX793">
        <v>3.1</v>
      </c>
      <c r="AY793">
        <v>3</v>
      </c>
      <c r="AZ793">
        <v>0.63</v>
      </c>
      <c r="BA793">
        <v>7.0000000000000007E-2</v>
      </c>
      <c r="BB793">
        <v>11.4</v>
      </c>
      <c r="BC793">
        <v>2.2999999999999998</v>
      </c>
      <c r="BD793">
        <v>0.3</v>
      </c>
      <c r="BE793">
        <v>20.399999999999999</v>
      </c>
      <c r="BF793">
        <v>-0.05</v>
      </c>
      <c r="BG793">
        <v>0.02</v>
      </c>
      <c r="BH793">
        <v>9.6999999999999993</v>
      </c>
      <c r="BI793">
        <v>1.7000000000000001E-2</v>
      </c>
      <c r="BJ793">
        <v>0.15</v>
      </c>
      <c r="BK793">
        <v>6.8</v>
      </c>
      <c r="BL793">
        <v>115</v>
      </c>
      <c r="BM793">
        <v>0.3</v>
      </c>
      <c r="BN793">
        <v>44.51</v>
      </c>
      <c r="BO793">
        <v>162.30000000000001</v>
      </c>
      <c r="BP793">
        <v>3.6</v>
      </c>
      <c r="BQ793">
        <v>36</v>
      </c>
      <c r="BR793">
        <v>134.97</v>
      </c>
      <c r="BS793">
        <v>19.670000000000002</v>
      </c>
      <c r="BT793">
        <v>1.47</v>
      </c>
      <c r="BU793">
        <v>15.54</v>
      </c>
      <c r="BV793">
        <v>1.73</v>
      </c>
      <c r="BW793">
        <v>9.4600000000000009</v>
      </c>
      <c r="BX793">
        <v>1.76</v>
      </c>
      <c r="BY793">
        <v>5.13</v>
      </c>
      <c r="BZ793">
        <v>0.74</v>
      </c>
      <c r="CA793">
        <v>4.66</v>
      </c>
      <c r="CB793">
        <v>0.72</v>
      </c>
    </row>
    <row r="794" spans="1:80" x14ac:dyDescent="0.3">
      <c r="A794" t="s">
        <v>2980</v>
      </c>
      <c r="B794" t="s">
        <v>2981</v>
      </c>
      <c r="C794" s="1" t="str">
        <f>HYPERLINK("http://geochem.nrcan.gc.ca/cdogs/content/bdl/bdl211193_e.htm", "21:1193")</f>
        <v>21:1193</v>
      </c>
      <c r="D794" s="1" t="str">
        <f>HYPERLINK("http://geochem.nrcan.gc.ca/cdogs/content/svy/svy210191_e.htm", "21:0191")</f>
        <v>21:0191</v>
      </c>
      <c r="E794" t="s">
        <v>2982</v>
      </c>
      <c r="F794" t="s">
        <v>2983</v>
      </c>
      <c r="H794">
        <v>56.995620500000001</v>
      </c>
      <c r="I794">
        <v>-106.86146290000001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28</v>
      </c>
      <c r="M794" t="s">
        <v>177</v>
      </c>
      <c r="N794">
        <v>793</v>
      </c>
      <c r="O794">
        <v>1</v>
      </c>
      <c r="P794">
        <v>60</v>
      </c>
      <c r="Q794">
        <v>0.66</v>
      </c>
      <c r="R794">
        <v>-0.1</v>
      </c>
      <c r="S794">
        <v>0.2</v>
      </c>
      <c r="T794">
        <v>-20</v>
      </c>
      <c r="U794">
        <v>53.3</v>
      </c>
      <c r="V794">
        <v>0.3</v>
      </c>
      <c r="W794">
        <v>0.02</v>
      </c>
      <c r="X794">
        <v>0.28999999999999998</v>
      </c>
      <c r="Y794">
        <v>0.59</v>
      </c>
      <c r="Z794">
        <v>47.7</v>
      </c>
      <c r="AA794">
        <v>7</v>
      </c>
      <c r="AB794">
        <v>14.1</v>
      </c>
      <c r="AC794">
        <v>0.16</v>
      </c>
      <c r="AD794">
        <v>13.91</v>
      </c>
      <c r="AE794">
        <v>3.82</v>
      </c>
      <c r="AF794">
        <v>1</v>
      </c>
      <c r="AG794">
        <v>-0.1</v>
      </c>
      <c r="AH794">
        <v>0.04</v>
      </c>
      <c r="AI794">
        <v>86</v>
      </c>
      <c r="AJ794">
        <v>-0.02</v>
      </c>
      <c r="AK794">
        <v>0.02</v>
      </c>
      <c r="AL794">
        <v>22.6</v>
      </c>
      <c r="AM794">
        <v>0.7</v>
      </c>
      <c r="AN794">
        <v>0.04</v>
      </c>
      <c r="AO794">
        <v>407</v>
      </c>
      <c r="AP794">
        <v>3.18</v>
      </c>
      <c r="AQ794">
        <v>1.4999999999999999E-2</v>
      </c>
      <c r="AR794">
        <v>0.4</v>
      </c>
      <c r="AS794">
        <v>10.6</v>
      </c>
      <c r="AT794">
        <v>8.8999999999999996E-2</v>
      </c>
      <c r="AU794">
        <v>1.7</v>
      </c>
      <c r="AV794">
        <v>-10</v>
      </c>
      <c r="AW794">
        <v>-2</v>
      </c>
      <c r="AX794">
        <v>1.7</v>
      </c>
      <c r="AY794">
        <v>1</v>
      </c>
      <c r="AZ794">
        <v>0.37</v>
      </c>
      <c r="BA794">
        <v>0.05</v>
      </c>
      <c r="BB794">
        <v>3</v>
      </c>
      <c r="BC794">
        <v>1.2</v>
      </c>
      <c r="BD794">
        <v>0.1</v>
      </c>
      <c r="BE794">
        <v>18.5</v>
      </c>
      <c r="BF794">
        <v>-0.05</v>
      </c>
      <c r="BG794">
        <v>-0.02</v>
      </c>
      <c r="BH794">
        <v>2.2999999999999998</v>
      </c>
      <c r="BI794">
        <v>8.0000000000000002E-3</v>
      </c>
      <c r="BJ794">
        <v>0.12</v>
      </c>
      <c r="BK794">
        <v>2</v>
      </c>
      <c r="BL794">
        <v>28</v>
      </c>
      <c r="BM794">
        <v>-0.1</v>
      </c>
      <c r="BN794">
        <v>10.94</v>
      </c>
      <c r="BO794">
        <v>109.4</v>
      </c>
      <c r="BP794">
        <v>1.7</v>
      </c>
      <c r="BQ794">
        <v>6.34</v>
      </c>
      <c r="BR794">
        <v>25.4</v>
      </c>
      <c r="BS794">
        <v>3.9</v>
      </c>
      <c r="BT794">
        <v>0.42</v>
      </c>
      <c r="BU794">
        <v>2.86</v>
      </c>
      <c r="BV794">
        <v>0.36</v>
      </c>
      <c r="BW794">
        <v>2.1800000000000002</v>
      </c>
      <c r="BX794">
        <v>0.41</v>
      </c>
      <c r="BY794">
        <v>1.1599999999999999</v>
      </c>
      <c r="BZ794">
        <v>0.16</v>
      </c>
      <c r="CA794">
        <v>1.07</v>
      </c>
      <c r="CB794">
        <v>0.15</v>
      </c>
    </row>
    <row r="795" spans="1:80" x14ac:dyDescent="0.3">
      <c r="A795" t="s">
        <v>2984</v>
      </c>
      <c r="B795" t="s">
        <v>2985</v>
      </c>
      <c r="C795" s="1" t="str">
        <f>HYPERLINK("http://geochem.nrcan.gc.ca/cdogs/content/bdl/bdl211193_e.htm", "21:1193")</f>
        <v>21:1193</v>
      </c>
      <c r="D795" s="1" t="str">
        <f>HYPERLINK("http://geochem.nrcan.gc.ca/cdogs/content/svy/svy210191_e.htm", "21:0191")</f>
        <v>21:0191</v>
      </c>
      <c r="E795" t="s">
        <v>2986</v>
      </c>
      <c r="F795" t="s">
        <v>2987</v>
      </c>
      <c r="H795">
        <v>56.984614000000001</v>
      </c>
      <c r="I795">
        <v>-106.93311679999999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29</v>
      </c>
      <c r="M795" t="s">
        <v>84</v>
      </c>
      <c r="N795">
        <v>794</v>
      </c>
      <c r="O795">
        <v>7</v>
      </c>
      <c r="P795">
        <v>70</v>
      </c>
      <c r="Q795">
        <v>0.77</v>
      </c>
      <c r="R795">
        <v>-0.1</v>
      </c>
      <c r="S795">
        <v>0.7</v>
      </c>
      <c r="T795">
        <v>-20</v>
      </c>
      <c r="U795">
        <v>74.3</v>
      </c>
      <c r="V795">
        <v>0.6</v>
      </c>
      <c r="W795">
        <v>0.03</v>
      </c>
      <c r="X795">
        <v>0.2</v>
      </c>
      <c r="Y795">
        <v>0.63</v>
      </c>
      <c r="Z795">
        <v>40.799999999999997</v>
      </c>
      <c r="AA795">
        <v>6.8</v>
      </c>
      <c r="AB795">
        <v>22.6</v>
      </c>
      <c r="AC795">
        <v>0.28000000000000003</v>
      </c>
      <c r="AD795">
        <v>14.9</v>
      </c>
      <c r="AE795">
        <v>8.36</v>
      </c>
      <c r="AF795">
        <v>1.1000000000000001</v>
      </c>
      <c r="AG795">
        <v>-0.1</v>
      </c>
      <c r="AH795">
        <v>0.08</v>
      </c>
      <c r="AI795">
        <v>88</v>
      </c>
      <c r="AJ795">
        <v>-0.02</v>
      </c>
      <c r="AK795">
        <v>0.02</v>
      </c>
      <c r="AL795">
        <v>20.5</v>
      </c>
      <c r="AM795">
        <v>1.3</v>
      </c>
      <c r="AN795">
        <v>0.05</v>
      </c>
      <c r="AO795">
        <v>430</v>
      </c>
      <c r="AP795">
        <v>7.5</v>
      </c>
      <c r="AQ795">
        <v>6.0000000000000001E-3</v>
      </c>
      <c r="AR795">
        <v>0.59</v>
      </c>
      <c r="AS795">
        <v>14</v>
      </c>
      <c r="AT795">
        <v>6.0999999999999999E-2</v>
      </c>
      <c r="AU795">
        <v>1.82</v>
      </c>
      <c r="AV795">
        <v>-10</v>
      </c>
      <c r="AW795">
        <v>-2</v>
      </c>
      <c r="AX795">
        <v>2.6</v>
      </c>
      <c r="AY795">
        <v>1</v>
      </c>
      <c r="AZ795">
        <v>0.38</v>
      </c>
      <c r="BA795">
        <v>0.05</v>
      </c>
      <c r="BB795">
        <v>4.4000000000000004</v>
      </c>
      <c r="BC795">
        <v>1.4</v>
      </c>
      <c r="BD795">
        <v>0.2</v>
      </c>
      <c r="BE795">
        <v>12.3</v>
      </c>
      <c r="BF795">
        <v>-0.05</v>
      </c>
      <c r="BG795">
        <v>-0.02</v>
      </c>
      <c r="BH795">
        <v>3.6</v>
      </c>
      <c r="BI795">
        <v>1.2999999999999999E-2</v>
      </c>
      <c r="BJ795">
        <v>0.1</v>
      </c>
      <c r="BK795">
        <v>1.3</v>
      </c>
      <c r="BL795">
        <v>55</v>
      </c>
      <c r="BM795">
        <v>0.1</v>
      </c>
      <c r="BN795">
        <v>12.67</v>
      </c>
      <c r="BO795">
        <v>144.80000000000001</v>
      </c>
      <c r="BP795">
        <v>4.5999999999999996</v>
      </c>
      <c r="BQ795">
        <v>5.49</v>
      </c>
      <c r="BR795">
        <v>22.73</v>
      </c>
      <c r="BS795">
        <v>3.64</v>
      </c>
      <c r="BT795">
        <v>0.41</v>
      </c>
      <c r="BU795">
        <v>2.92</v>
      </c>
      <c r="BV795">
        <v>0.37</v>
      </c>
      <c r="BW795">
        <v>2.2000000000000002</v>
      </c>
      <c r="BX795">
        <v>0.44</v>
      </c>
      <c r="BY795">
        <v>1.36</v>
      </c>
      <c r="BZ795">
        <v>0.2</v>
      </c>
      <c r="CA795">
        <v>1.41</v>
      </c>
      <c r="CB795">
        <v>0.24</v>
      </c>
    </row>
    <row r="796" spans="1:80" x14ac:dyDescent="0.3">
      <c r="A796" t="s">
        <v>2988</v>
      </c>
      <c r="B796" t="s">
        <v>2989</v>
      </c>
      <c r="C796" s="1" t="str">
        <f>HYPERLINK("http://geochem.nrcan.gc.ca/cdogs/content/bdl/bdl211193_e.htm", "21:1193")</f>
        <v>21:1193</v>
      </c>
      <c r="D796" s="1" t="str">
        <f>HYPERLINK("http://geochem.nrcan.gc.ca/cdogs/content/svy/svy210191_e.htm", "21:0191")</f>
        <v>21:0191</v>
      </c>
      <c r="E796" t="s">
        <v>2990</v>
      </c>
      <c r="F796" t="s">
        <v>2991</v>
      </c>
      <c r="H796">
        <v>56.962990699999999</v>
      </c>
      <c r="I796">
        <v>-106.8946076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29</v>
      </c>
      <c r="M796" t="s">
        <v>89</v>
      </c>
      <c r="N796">
        <v>795</v>
      </c>
      <c r="O796">
        <v>1</v>
      </c>
      <c r="P796">
        <v>96</v>
      </c>
      <c r="Q796">
        <v>1.35</v>
      </c>
      <c r="R796">
        <v>-0.1</v>
      </c>
      <c r="S796">
        <v>-0.2</v>
      </c>
      <c r="T796">
        <v>-20</v>
      </c>
      <c r="U796">
        <v>114.4</v>
      </c>
      <c r="V796">
        <v>1</v>
      </c>
      <c r="W796">
        <v>0.04</v>
      </c>
      <c r="X796">
        <v>0.22</v>
      </c>
      <c r="Y796">
        <v>0.75</v>
      </c>
      <c r="Z796">
        <v>92.4</v>
      </c>
      <c r="AA796">
        <v>13</v>
      </c>
      <c r="AB796">
        <v>53.2</v>
      </c>
      <c r="AC796">
        <v>0.26</v>
      </c>
      <c r="AD796">
        <v>17.36</v>
      </c>
      <c r="AE796">
        <v>17.64</v>
      </c>
      <c r="AF796">
        <v>1.5</v>
      </c>
      <c r="AG796">
        <v>0.2</v>
      </c>
      <c r="AH796">
        <v>0.08</v>
      </c>
      <c r="AI796">
        <v>90</v>
      </c>
      <c r="AJ796">
        <v>-0.02</v>
      </c>
      <c r="AK796">
        <v>0.02</v>
      </c>
      <c r="AL796">
        <v>41.8</v>
      </c>
      <c r="AM796">
        <v>1.2</v>
      </c>
      <c r="AN796">
        <v>0.05</v>
      </c>
      <c r="AO796">
        <v>1280</v>
      </c>
      <c r="AP796">
        <v>6.01</v>
      </c>
      <c r="AQ796">
        <v>7.0000000000000001E-3</v>
      </c>
      <c r="AR796">
        <v>0.75</v>
      </c>
      <c r="AS796">
        <v>20.9</v>
      </c>
      <c r="AT796">
        <v>0.156</v>
      </c>
      <c r="AU796">
        <v>1.96</v>
      </c>
      <c r="AV796">
        <v>-10</v>
      </c>
      <c r="AW796">
        <v>-2</v>
      </c>
      <c r="AX796">
        <v>2.2999999999999998</v>
      </c>
      <c r="AY796">
        <v>3</v>
      </c>
      <c r="AZ796">
        <v>0.23</v>
      </c>
      <c r="BA796">
        <v>0.03</v>
      </c>
      <c r="BB796">
        <v>7.5</v>
      </c>
      <c r="BC796">
        <v>1.3</v>
      </c>
      <c r="BD796">
        <v>0.3</v>
      </c>
      <c r="BE796">
        <v>13.1</v>
      </c>
      <c r="BF796">
        <v>-0.05</v>
      </c>
      <c r="BG796">
        <v>0.02</v>
      </c>
      <c r="BH796">
        <v>9.1</v>
      </c>
      <c r="BI796">
        <v>1.4999999999999999E-2</v>
      </c>
      <c r="BJ796">
        <v>0.16</v>
      </c>
      <c r="BK796">
        <v>2.7</v>
      </c>
      <c r="BL796">
        <v>90</v>
      </c>
      <c r="BM796">
        <v>0.2</v>
      </c>
      <c r="BN796">
        <v>20.440000000000001</v>
      </c>
      <c r="BO796">
        <v>225.8</v>
      </c>
      <c r="BP796">
        <v>4.0999999999999996</v>
      </c>
      <c r="BQ796">
        <v>10.42</v>
      </c>
      <c r="BR796">
        <v>40.75</v>
      </c>
      <c r="BS796">
        <v>6.4</v>
      </c>
      <c r="BT796">
        <v>0.74</v>
      </c>
      <c r="BU796">
        <v>5.2</v>
      </c>
      <c r="BV796">
        <v>0.67</v>
      </c>
      <c r="BW796">
        <v>3.76</v>
      </c>
      <c r="BX796">
        <v>0.74</v>
      </c>
      <c r="BY796">
        <v>2.13</v>
      </c>
      <c r="BZ796">
        <v>0.35</v>
      </c>
      <c r="CA796">
        <v>2.25</v>
      </c>
      <c r="CB796">
        <v>0.34</v>
      </c>
    </row>
    <row r="797" spans="1:80" x14ac:dyDescent="0.3">
      <c r="A797" t="s">
        <v>2992</v>
      </c>
      <c r="B797" t="s">
        <v>2993</v>
      </c>
      <c r="C797" s="1" t="str">
        <f>HYPERLINK("http://geochem.nrcan.gc.ca/cdogs/content/bdl/bdl211193_e.htm", "21:1193")</f>
        <v>21:1193</v>
      </c>
      <c r="D797" s="1" t="str">
        <f>HYPERLINK("http://geochem.nrcan.gc.ca/cdogs/content/svy/svy_e.htm", "")</f>
        <v/>
      </c>
      <c r="G797" s="1" t="str">
        <f>HYPERLINK("http://geochem.nrcan.gc.ca/cdogs/content/cr_/cr_00126_e.htm", "126")</f>
        <v>126</v>
      </c>
      <c r="J797" t="s">
        <v>135</v>
      </c>
      <c r="K797" t="s">
        <v>136</v>
      </c>
      <c r="L797">
        <v>29</v>
      </c>
      <c r="M797" t="s">
        <v>137</v>
      </c>
      <c r="N797">
        <v>796</v>
      </c>
      <c r="O797">
        <v>8</v>
      </c>
      <c r="P797">
        <v>800</v>
      </c>
      <c r="Q797">
        <v>1.35</v>
      </c>
      <c r="R797">
        <v>9.3000000000000007</v>
      </c>
      <c r="S797">
        <v>1.5</v>
      </c>
      <c r="T797">
        <v>-20</v>
      </c>
      <c r="U797">
        <v>202.3</v>
      </c>
      <c r="V797">
        <v>0.7</v>
      </c>
      <c r="W797">
        <v>1.19</v>
      </c>
      <c r="X797">
        <v>0.52</v>
      </c>
      <c r="Y797">
        <v>0.84</v>
      </c>
      <c r="Z797">
        <v>88.4</v>
      </c>
      <c r="AA797">
        <v>14.6</v>
      </c>
      <c r="AB797">
        <v>25.7</v>
      </c>
      <c r="AC797">
        <v>1.31</v>
      </c>
      <c r="AD797">
        <v>32.9</v>
      </c>
      <c r="AE797">
        <v>3.02</v>
      </c>
      <c r="AF797">
        <v>4.8</v>
      </c>
      <c r="AG797">
        <v>-0.1</v>
      </c>
      <c r="AH797">
        <v>0.1</v>
      </c>
      <c r="AI797">
        <v>149</v>
      </c>
      <c r="AJ797">
        <v>0.06</v>
      </c>
      <c r="AK797">
        <v>0.19</v>
      </c>
      <c r="AL797">
        <v>52</v>
      </c>
      <c r="AM797">
        <v>15.8</v>
      </c>
      <c r="AN797">
        <v>0.55000000000000004</v>
      </c>
      <c r="AO797">
        <v>1649</v>
      </c>
      <c r="AP797">
        <v>1.1200000000000001</v>
      </c>
      <c r="AQ797">
        <v>2.4E-2</v>
      </c>
      <c r="AR797">
        <v>1.38</v>
      </c>
      <c r="AS797">
        <v>21.8</v>
      </c>
      <c r="AT797">
        <v>0.12</v>
      </c>
      <c r="AU797">
        <v>37.85</v>
      </c>
      <c r="AV797">
        <v>-10</v>
      </c>
      <c r="AW797">
        <v>-2</v>
      </c>
      <c r="AX797">
        <v>16.399999999999999</v>
      </c>
      <c r="AY797">
        <v>1</v>
      </c>
      <c r="AZ797">
        <v>0.14000000000000001</v>
      </c>
      <c r="BA797">
        <v>0.45</v>
      </c>
      <c r="BB797">
        <v>5.2</v>
      </c>
      <c r="BC797">
        <v>0.8</v>
      </c>
      <c r="BD797">
        <v>1.4</v>
      </c>
      <c r="BE797">
        <v>24.4</v>
      </c>
      <c r="BF797">
        <v>-0.05</v>
      </c>
      <c r="BG797">
        <v>0.04</v>
      </c>
      <c r="BH797">
        <v>7.3</v>
      </c>
      <c r="BI797">
        <v>0.06</v>
      </c>
      <c r="BJ797">
        <v>0.28000000000000003</v>
      </c>
      <c r="BK797">
        <v>6.1</v>
      </c>
      <c r="BL797">
        <v>40</v>
      </c>
      <c r="BM797">
        <v>0.3</v>
      </c>
      <c r="BN797">
        <v>26.54</v>
      </c>
      <c r="BO797">
        <v>187.6</v>
      </c>
      <c r="BP797">
        <v>4.5</v>
      </c>
      <c r="BQ797">
        <v>13.25</v>
      </c>
      <c r="BR797">
        <v>52.98</v>
      </c>
      <c r="BS797">
        <v>8.9</v>
      </c>
      <c r="BT797">
        <v>1.3</v>
      </c>
      <c r="BU797">
        <v>7.25</v>
      </c>
      <c r="BV797">
        <v>0.87</v>
      </c>
      <c r="BW797">
        <v>5.05</v>
      </c>
      <c r="BX797">
        <v>0.92</v>
      </c>
      <c r="BY797">
        <v>2.69</v>
      </c>
      <c r="BZ797">
        <v>0.39</v>
      </c>
      <c r="CA797">
        <v>2.5</v>
      </c>
      <c r="CB797">
        <v>0.37</v>
      </c>
    </row>
    <row r="798" spans="1:80" x14ac:dyDescent="0.3">
      <c r="A798" t="s">
        <v>2994</v>
      </c>
      <c r="B798" t="s">
        <v>2995</v>
      </c>
      <c r="C798" s="1" t="str">
        <f>HYPERLINK("http://geochem.nrcan.gc.ca/cdogs/content/bdl/bdl211193_e.htm", "21:1193")</f>
        <v>21:1193</v>
      </c>
      <c r="D798" s="1" t="str">
        <f>HYPERLINK("http://geochem.nrcan.gc.ca/cdogs/content/svy/svy210191_e.htm", "21:0191")</f>
        <v>21:0191</v>
      </c>
      <c r="E798" t="s">
        <v>2986</v>
      </c>
      <c r="F798" t="s">
        <v>2996</v>
      </c>
      <c r="H798">
        <v>56.984614000000001</v>
      </c>
      <c r="I798">
        <v>-106.93311679999999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29</v>
      </c>
      <c r="M798" t="s">
        <v>112</v>
      </c>
      <c r="N798">
        <v>797</v>
      </c>
      <c r="O798">
        <v>1</v>
      </c>
      <c r="P798">
        <v>71</v>
      </c>
      <c r="Q798">
        <v>0.79</v>
      </c>
      <c r="R798">
        <v>-0.1</v>
      </c>
      <c r="S798">
        <v>0.3</v>
      </c>
      <c r="T798">
        <v>-20</v>
      </c>
      <c r="U798">
        <v>76.400000000000006</v>
      </c>
      <c r="V798">
        <v>0.6</v>
      </c>
      <c r="W798">
        <v>0.04</v>
      </c>
      <c r="X798">
        <v>0.2</v>
      </c>
      <c r="Y798">
        <v>0.63</v>
      </c>
      <c r="Z798">
        <v>41.9</v>
      </c>
      <c r="AA798">
        <v>7</v>
      </c>
      <c r="AB798">
        <v>23.1</v>
      </c>
      <c r="AC798">
        <v>0.28999999999999998</v>
      </c>
      <c r="AD798">
        <v>14.99</v>
      </c>
      <c r="AE798">
        <v>8.65</v>
      </c>
      <c r="AF798">
        <v>1.1000000000000001</v>
      </c>
      <c r="AG798">
        <v>-0.1</v>
      </c>
      <c r="AH798">
        <v>0.1</v>
      </c>
      <c r="AI798">
        <v>71</v>
      </c>
      <c r="AJ798">
        <v>-0.02</v>
      </c>
      <c r="AK798">
        <v>0.02</v>
      </c>
      <c r="AL798">
        <v>20.7</v>
      </c>
      <c r="AM798">
        <v>1.4</v>
      </c>
      <c r="AN798">
        <v>0.05</v>
      </c>
      <c r="AO798">
        <v>431</v>
      </c>
      <c r="AP798">
        <v>7.48</v>
      </c>
      <c r="AQ798">
        <v>8.0000000000000002E-3</v>
      </c>
      <c r="AR798">
        <v>0.56000000000000005</v>
      </c>
      <c r="AS798">
        <v>14.4</v>
      </c>
      <c r="AT798">
        <v>6.3E-2</v>
      </c>
      <c r="AU798">
        <v>1.79</v>
      </c>
      <c r="AV798">
        <v>-10</v>
      </c>
      <c r="AW798">
        <v>-2</v>
      </c>
      <c r="AX798">
        <v>2.7</v>
      </c>
      <c r="AY798">
        <v>1</v>
      </c>
      <c r="AZ798">
        <v>0.39</v>
      </c>
      <c r="BA798">
        <v>0.05</v>
      </c>
      <c r="BB798">
        <v>4.5999999999999996</v>
      </c>
      <c r="BC798">
        <v>1.6</v>
      </c>
      <c r="BD798">
        <v>0.2</v>
      </c>
      <c r="BE798">
        <v>12.5</v>
      </c>
      <c r="BF798">
        <v>-0.05</v>
      </c>
      <c r="BG798">
        <v>-0.02</v>
      </c>
      <c r="BH798">
        <v>3.7</v>
      </c>
      <c r="BI798">
        <v>1.4E-2</v>
      </c>
      <c r="BJ798">
        <v>0.1</v>
      </c>
      <c r="BK798">
        <v>1.3</v>
      </c>
      <c r="BL798">
        <v>55</v>
      </c>
      <c r="BM798">
        <v>0.1</v>
      </c>
      <c r="BN798">
        <v>12.76</v>
      </c>
      <c r="BO798">
        <v>152.5</v>
      </c>
      <c r="BP798">
        <v>4.5999999999999996</v>
      </c>
      <c r="BQ798">
        <v>5.73</v>
      </c>
      <c r="BR798">
        <v>22.15</v>
      </c>
      <c r="BS798">
        <v>3.79</v>
      </c>
      <c r="BT798">
        <v>0.46</v>
      </c>
      <c r="BU798">
        <v>2.89</v>
      </c>
      <c r="BV798">
        <v>0.4</v>
      </c>
      <c r="BW798">
        <v>2.4700000000000002</v>
      </c>
      <c r="BX798">
        <v>0.47</v>
      </c>
      <c r="BY798">
        <v>1.38</v>
      </c>
      <c r="BZ798">
        <v>0.2</v>
      </c>
      <c r="CA798">
        <v>1.44</v>
      </c>
      <c r="CB798">
        <v>0.22</v>
      </c>
    </row>
    <row r="799" spans="1:80" x14ac:dyDescent="0.3">
      <c r="A799" t="s">
        <v>2997</v>
      </c>
      <c r="B799" t="s">
        <v>2998</v>
      </c>
      <c r="C799" s="1" t="str">
        <f>HYPERLINK("http://geochem.nrcan.gc.ca/cdogs/content/bdl/bdl211193_e.htm", "21:1193")</f>
        <v>21:1193</v>
      </c>
      <c r="D799" s="1" t="str">
        <f>HYPERLINK("http://geochem.nrcan.gc.ca/cdogs/content/svy/svy210191_e.htm", "21:0191")</f>
        <v>21:0191</v>
      </c>
      <c r="E799" t="s">
        <v>2986</v>
      </c>
      <c r="F799" t="s">
        <v>2999</v>
      </c>
      <c r="H799">
        <v>56.984614000000001</v>
      </c>
      <c r="I799">
        <v>-106.93311679999999</v>
      </c>
      <c r="J799" s="1" t="str">
        <f>HYPERLINK("http://geochem.nrcan.gc.ca/cdogs/content/kwd/kwd020027_e.htm", "NGR lake sediment grab sample")</f>
        <v>NGR lake sediment grab sample</v>
      </c>
      <c r="K799" s="1" t="str">
        <f>HYPERLINK("http://geochem.nrcan.gc.ca/cdogs/content/kwd/kwd080006_e.htm", "&lt;177 micron (NGR)")</f>
        <v>&lt;177 micron (NGR)</v>
      </c>
      <c r="L799">
        <v>29</v>
      </c>
      <c r="M799" t="s">
        <v>108</v>
      </c>
      <c r="N799">
        <v>798</v>
      </c>
      <c r="O799">
        <v>1</v>
      </c>
      <c r="P799">
        <v>73</v>
      </c>
      <c r="Q799">
        <v>0.81</v>
      </c>
      <c r="R799">
        <v>0.1</v>
      </c>
      <c r="S799">
        <v>-0.2</v>
      </c>
      <c r="T799">
        <v>-20</v>
      </c>
      <c r="U799">
        <v>74.400000000000006</v>
      </c>
      <c r="V799">
        <v>0.6</v>
      </c>
      <c r="W799">
        <v>0.04</v>
      </c>
      <c r="X799">
        <v>0.17</v>
      </c>
      <c r="Y799">
        <v>0.61</v>
      </c>
      <c r="Z799">
        <v>43.8</v>
      </c>
      <c r="AA799">
        <v>6.6</v>
      </c>
      <c r="AB799">
        <v>23.7</v>
      </c>
      <c r="AC799">
        <v>0.3</v>
      </c>
      <c r="AD799">
        <v>14.96</v>
      </c>
      <c r="AE799">
        <v>6.78</v>
      </c>
      <c r="AF799">
        <v>1.2</v>
      </c>
      <c r="AG799">
        <v>-0.1</v>
      </c>
      <c r="AH799">
        <v>0.14000000000000001</v>
      </c>
      <c r="AI799">
        <v>71</v>
      </c>
      <c r="AJ799">
        <v>-0.02</v>
      </c>
      <c r="AK799">
        <v>0.02</v>
      </c>
      <c r="AL799">
        <v>21.3</v>
      </c>
      <c r="AM799">
        <v>1.2</v>
      </c>
      <c r="AN799">
        <v>0.05</v>
      </c>
      <c r="AO799">
        <v>304</v>
      </c>
      <c r="AP799">
        <v>6.33</v>
      </c>
      <c r="AQ799">
        <v>8.9999999999999993E-3</v>
      </c>
      <c r="AR799">
        <v>0.6</v>
      </c>
      <c r="AS799">
        <v>14.8</v>
      </c>
      <c r="AT799">
        <v>0.05</v>
      </c>
      <c r="AU799">
        <v>2.82</v>
      </c>
      <c r="AV799">
        <v>-10</v>
      </c>
      <c r="AW799">
        <v>-2</v>
      </c>
      <c r="AX799">
        <v>2.8</v>
      </c>
      <c r="AY799">
        <v>-1</v>
      </c>
      <c r="AZ799">
        <v>0.39</v>
      </c>
      <c r="BA799">
        <v>0.05</v>
      </c>
      <c r="BB799">
        <v>5.0999999999999996</v>
      </c>
      <c r="BC799">
        <v>1.5</v>
      </c>
      <c r="BD799">
        <v>0.2</v>
      </c>
      <c r="BE799">
        <v>11.4</v>
      </c>
      <c r="BF799">
        <v>-0.05</v>
      </c>
      <c r="BG799">
        <v>-0.02</v>
      </c>
      <c r="BH799">
        <v>4.0999999999999996</v>
      </c>
      <c r="BI799">
        <v>1.4E-2</v>
      </c>
      <c r="BJ799">
        <v>0.1</v>
      </c>
      <c r="BK799">
        <v>1.4</v>
      </c>
      <c r="BL799">
        <v>59</v>
      </c>
      <c r="BM799">
        <v>0.1</v>
      </c>
      <c r="BN799">
        <v>12.79</v>
      </c>
      <c r="BO799">
        <v>136.9</v>
      </c>
      <c r="BP799">
        <v>6.5</v>
      </c>
      <c r="BQ799">
        <v>5.88</v>
      </c>
      <c r="BR799">
        <v>22.98</v>
      </c>
      <c r="BS799">
        <v>3.64</v>
      </c>
      <c r="BT799">
        <v>0.42</v>
      </c>
      <c r="BU799">
        <v>2.95</v>
      </c>
      <c r="BV799">
        <v>0.4</v>
      </c>
      <c r="BW799">
        <v>2.4300000000000002</v>
      </c>
      <c r="BX799">
        <v>0.46</v>
      </c>
      <c r="BY799">
        <v>1.41</v>
      </c>
      <c r="BZ799">
        <v>0.21</v>
      </c>
      <c r="CA799">
        <v>1.44</v>
      </c>
      <c r="CB799">
        <v>0.24</v>
      </c>
    </row>
    <row r="800" spans="1:80" x14ac:dyDescent="0.3">
      <c r="A800" t="s">
        <v>3000</v>
      </c>
      <c r="B800" t="s">
        <v>3001</v>
      </c>
      <c r="C800" s="1" t="str">
        <f>HYPERLINK("http://geochem.nrcan.gc.ca/cdogs/content/bdl/bdl211193_e.htm", "21:1193")</f>
        <v>21:1193</v>
      </c>
      <c r="D800" s="1" t="str">
        <f>HYPERLINK("http://geochem.nrcan.gc.ca/cdogs/content/svy/svy210191_e.htm", "21:0191")</f>
        <v>21:0191</v>
      </c>
      <c r="E800" t="s">
        <v>3002</v>
      </c>
      <c r="F800" t="s">
        <v>3003</v>
      </c>
      <c r="H800">
        <v>56.952887400000002</v>
      </c>
      <c r="I800">
        <v>-106.9851985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29</v>
      </c>
      <c r="M800" t="s">
        <v>94</v>
      </c>
      <c r="N800">
        <v>799</v>
      </c>
      <c r="O800">
        <v>1</v>
      </c>
      <c r="P800">
        <v>84</v>
      </c>
      <c r="Q800">
        <v>0.86</v>
      </c>
      <c r="R800">
        <v>0.4</v>
      </c>
      <c r="S800">
        <v>-0.2</v>
      </c>
      <c r="T800">
        <v>-20</v>
      </c>
      <c r="U800">
        <v>44.1</v>
      </c>
      <c r="V800">
        <v>0.9</v>
      </c>
      <c r="W800">
        <v>-0.02</v>
      </c>
      <c r="X800">
        <v>0.14000000000000001</v>
      </c>
      <c r="Y800">
        <v>0.4</v>
      </c>
      <c r="Z800">
        <v>118.4</v>
      </c>
      <c r="AA800">
        <v>12.9</v>
      </c>
      <c r="AB800">
        <v>44.1</v>
      </c>
      <c r="AC800">
        <v>0.22</v>
      </c>
      <c r="AD800">
        <v>10.54</v>
      </c>
      <c r="AE800">
        <v>31.38</v>
      </c>
      <c r="AF800">
        <v>1.7</v>
      </c>
      <c r="AG800">
        <v>0.3</v>
      </c>
      <c r="AH800">
        <v>0.14000000000000001</v>
      </c>
      <c r="AI800">
        <v>61</v>
      </c>
      <c r="AJ800">
        <v>-0.02</v>
      </c>
      <c r="AK800">
        <v>0.02</v>
      </c>
      <c r="AL800">
        <v>54.6</v>
      </c>
      <c r="AM800">
        <v>2.5</v>
      </c>
      <c r="AN800">
        <v>0.08</v>
      </c>
      <c r="AO800">
        <v>676</v>
      </c>
      <c r="AP800">
        <v>18.649999999999999</v>
      </c>
      <c r="AQ800">
        <v>6.0000000000000001E-3</v>
      </c>
      <c r="AR800">
        <v>0.64</v>
      </c>
      <c r="AS800">
        <v>12</v>
      </c>
      <c r="AT800">
        <v>0.125</v>
      </c>
      <c r="AU800">
        <v>1.38</v>
      </c>
      <c r="AV800">
        <v>-10</v>
      </c>
      <c r="AW800">
        <v>-2</v>
      </c>
      <c r="AX800">
        <v>3.2</v>
      </c>
      <c r="AY800">
        <v>2</v>
      </c>
      <c r="AZ800">
        <v>0.15</v>
      </c>
      <c r="BA800">
        <v>-0.02</v>
      </c>
      <c r="BB800">
        <v>8.1</v>
      </c>
      <c r="BC800">
        <v>0.9</v>
      </c>
      <c r="BD800">
        <v>0.3</v>
      </c>
      <c r="BE800">
        <v>9.1999999999999993</v>
      </c>
      <c r="BF800">
        <v>-0.05</v>
      </c>
      <c r="BG800">
        <v>-0.02</v>
      </c>
      <c r="BH800">
        <v>8.9</v>
      </c>
      <c r="BI800">
        <v>1.7999999999999999E-2</v>
      </c>
      <c r="BJ800">
        <v>0.08</v>
      </c>
      <c r="BK800">
        <v>2</v>
      </c>
      <c r="BL800">
        <v>146</v>
      </c>
      <c r="BM800">
        <v>0.5</v>
      </c>
      <c r="BN800">
        <v>22.07</v>
      </c>
      <c r="BO800">
        <v>101.3</v>
      </c>
      <c r="BP800">
        <v>8</v>
      </c>
      <c r="BQ800">
        <v>13.65</v>
      </c>
      <c r="BR800">
        <v>51.54</v>
      </c>
      <c r="BS800">
        <v>7.85</v>
      </c>
      <c r="BT800">
        <v>0.94</v>
      </c>
      <c r="BU800">
        <v>6.23</v>
      </c>
      <c r="BV800">
        <v>0.8</v>
      </c>
      <c r="BW800">
        <v>4.8</v>
      </c>
      <c r="BX800">
        <v>0.88</v>
      </c>
      <c r="BY800">
        <v>2.62</v>
      </c>
      <c r="BZ800">
        <v>0.38</v>
      </c>
      <c r="CA800">
        <v>2.71</v>
      </c>
      <c r="CB800">
        <v>0.42</v>
      </c>
    </row>
    <row r="801" spans="1:80" x14ac:dyDescent="0.3">
      <c r="A801" t="s">
        <v>3004</v>
      </c>
      <c r="B801" t="s">
        <v>3005</v>
      </c>
      <c r="C801" s="1" t="str">
        <f>HYPERLINK("http://geochem.nrcan.gc.ca/cdogs/content/bdl/bdl211193_e.htm", "21:1193")</f>
        <v>21:1193</v>
      </c>
      <c r="D801" s="1" t="str">
        <f>HYPERLINK("http://geochem.nrcan.gc.ca/cdogs/content/svy/svy210191_e.htm", "21:0191")</f>
        <v>21:0191</v>
      </c>
      <c r="E801" t="s">
        <v>3006</v>
      </c>
      <c r="F801" t="s">
        <v>3007</v>
      </c>
      <c r="H801">
        <v>56.9748704</v>
      </c>
      <c r="I801">
        <v>-107.0269952</v>
      </c>
      <c r="J801" s="1" t="str">
        <f>HYPERLINK("http://geochem.nrcan.gc.ca/cdogs/content/kwd/kwd020027_e.htm", "NGR lake sediment grab sample")</f>
        <v>NGR lake sediment grab sample</v>
      </c>
      <c r="K801" s="1" t="str">
        <f>HYPERLINK("http://geochem.nrcan.gc.ca/cdogs/content/kwd/kwd080006_e.htm", "&lt;177 micron (NGR)")</f>
        <v>&lt;177 micron (NGR)</v>
      </c>
      <c r="L801">
        <v>29</v>
      </c>
      <c r="M801" t="s">
        <v>99</v>
      </c>
      <c r="N801">
        <v>800</v>
      </c>
      <c r="O801">
        <v>1</v>
      </c>
      <c r="P801">
        <v>109</v>
      </c>
      <c r="Q801">
        <v>0.87</v>
      </c>
      <c r="R801">
        <v>2.1</v>
      </c>
      <c r="S801">
        <v>0.4</v>
      </c>
      <c r="T801">
        <v>-20</v>
      </c>
      <c r="U801">
        <v>118.7</v>
      </c>
      <c r="V801">
        <v>2.1</v>
      </c>
      <c r="W801">
        <v>0.03</v>
      </c>
      <c r="X801">
        <v>0.13</v>
      </c>
      <c r="Y801">
        <v>0.46</v>
      </c>
      <c r="Z801">
        <v>253.9</v>
      </c>
      <c r="AA801">
        <v>16.100000000000001</v>
      </c>
      <c r="AB801">
        <v>114.3</v>
      </c>
      <c r="AC801">
        <v>0.22</v>
      </c>
      <c r="AD801">
        <v>22.98</v>
      </c>
      <c r="AE801">
        <v>37.340000000000003</v>
      </c>
      <c r="AF801">
        <v>1.7</v>
      </c>
      <c r="AG801">
        <v>0.5</v>
      </c>
      <c r="AH801">
        <v>0.13</v>
      </c>
      <c r="AI801">
        <v>49</v>
      </c>
      <c r="AJ801">
        <v>-0.02</v>
      </c>
      <c r="AK801">
        <v>0.02</v>
      </c>
      <c r="AL801">
        <v>118.1</v>
      </c>
      <c r="AM801">
        <v>1.7</v>
      </c>
      <c r="AN801">
        <v>0.06</v>
      </c>
      <c r="AO801">
        <v>5939</v>
      </c>
      <c r="AP801">
        <v>4.01</v>
      </c>
      <c r="AQ801">
        <v>4.0000000000000001E-3</v>
      </c>
      <c r="AR801">
        <v>0.41</v>
      </c>
      <c r="AS801">
        <v>30</v>
      </c>
      <c r="AT801">
        <v>0.105</v>
      </c>
      <c r="AU801">
        <v>1.8</v>
      </c>
      <c r="AV801">
        <v>-10</v>
      </c>
      <c r="AW801">
        <v>-2</v>
      </c>
      <c r="AX801">
        <v>3.2</v>
      </c>
      <c r="AY801">
        <v>-1</v>
      </c>
      <c r="AZ801">
        <v>0.08</v>
      </c>
      <c r="BA801">
        <v>-0.02</v>
      </c>
      <c r="BB801">
        <v>20.399999999999999</v>
      </c>
      <c r="BC801">
        <v>1.2</v>
      </c>
      <c r="BD801">
        <v>0.5</v>
      </c>
      <c r="BE801">
        <v>9.6999999999999993</v>
      </c>
      <c r="BF801">
        <v>-0.05</v>
      </c>
      <c r="BG801">
        <v>0.03</v>
      </c>
      <c r="BH801">
        <v>16.399999999999999</v>
      </c>
      <c r="BI801">
        <v>1.6E-2</v>
      </c>
      <c r="BJ801">
        <v>0.17</v>
      </c>
      <c r="BK801">
        <v>4.4000000000000004</v>
      </c>
      <c r="BL801">
        <v>347</v>
      </c>
      <c r="BM801">
        <v>0.3</v>
      </c>
      <c r="BN801">
        <v>48.62</v>
      </c>
      <c r="BO801">
        <v>92</v>
      </c>
      <c r="BP801">
        <v>9.3000000000000007</v>
      </c>
      <c r="BQ801">
        <v>27.94</v>
      </c>
      <c r="BR801">
        <v>111.28</v>
      </c>
      <c r="BS801">
        <v>17.5</v>
      </c>
      <c r="BT801">
        <v>2</v>
      </c>
      <c r="BU801">
        <v>13.52</v>
      </c>
      <c r="BV801">
        <v>1.72</v>
      </c>
      <c r="BW801">
        <v>9.77</v>
      </c>
      <c r="BX801">
        <v>1.9</v>
      </c>
      <c r="BY801">
        <v>5.57</v>
      </c>
      <c r="BZ801">
        <v>0.83</v>
      </c>
      <c r="CA801">
        <v>5.42</v>
      </c>
      <c r="CB801">
        <v>0.84</v>
      </c>
    </row>
    <row r="802" spans="1:80" x14ac:dyDescent="0.3">
      <c r="A802" t="s">
        <v>3008</v>
      </c>
      <c r="B802" t="s">
        <v>3009</v>
      </c>
      <c r="C802" s="1" t="str">
        <f>HYPERLINK("http://geochem.nrcan.gc.ca/cdogs/content/bdl/bdl211193_e.htm", "21:1193")</f>
        <v>21:1193</v>
      </c>
      <c r="D802" s="1" t="str">
        <f>HYPERLINK("http://geochem.nrcan.gc.ca/cdogs/content/svy/svy210191_e.htm", "21:0191")</f>
        <v>21:0191</v>
      </c>
      <c r="E802" t="s">
        <v>3010</v>
      </c>
      <c r="F802" t="s">
        <v>3011</v>
      </c>
      <c r="H802">
        <v>56.959759400000003</v>
      </c>
      <c r="I802">
        <v>-107.1163109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29</v>
      </c>
      <c r="M802" t="s">
        <v>104</v>
      </c>
      <c r="N802">
        <v>801</v>
      </c>
      <c r="O802">
        <v>1</v>
      </c>
      <c r="P802">
        <v>52</v>
      </c>
      <c r="Q802">
        <v>1.03</v>
      </c>
      <c r="R802">
        <v>0.2</v>
      </c>
      <c r="S802">
        <v>-0.2</v>
      </c>
      <c r="T802">
        <v>-20</v>
      </c>
      <c r="U802">
        <v>44.5</v>
      </c>
      <c r="V802">
        <v>0.5</v>
      </c>
      <c r="W802">
        <v>0.03</v>
      </c>
      <c r="X802">
        <v>0.18</v>
      </c>
      <c r="Y802">
        <v>0.48</v>
      </c>
      <c r="Z802">
        <v>47.7</v>
      </c>
      <c r="AA802">
        <v>5.6</v>
      </c>
      <c r="AB802">
        <v>31.1</v>
      </c>
      <c r="AC802">
        <v>0.32</v>
      </c>
      <c r="AD802">
        <v>11.05</v>
      </c>
      <c r="AE802">
        <v>4.67</v>
      </c>
      <c r="AF802">
        <v>1.6</v>
      </c>
      <c r="AG802">
        <v>-0.1</v>
      </c>
      <c r="AH802">
        <v>-0.02</v>
      </c>
      <c r="AI802">
        <v>67</v>
      </c>
      <c r="AJ802">
        <v>-0.02</v>
      </c>
      <c r="AK802">
        <v>0.03</v>
      </c>
      <c r="AL802">
        <v>22.4</v>
      </c>
      <c r="AM802">
        <v>1.5</v>
      </c>
      <c r="AN802">
        <v>0.05</v>
      </c>
      <c r="AO802">
        <v>222</v>
      </c>
      <c r="AP802">
        <v>0.83</v>
      </c>
      <c r="AQ802">
        <v>8.0000000000000002E-3</v>
      </c>
      <c r="AR802">
        <v>0.48</v>
      </c>
      <c r="AS802">
        <v>15.1</v>
      </c>
      <c r="AT802">
        <v>0.08</v>
      </c>
      <c r="AU802">
        <v>2.25</v>
      </c>
      <c r="AV802">
        <v>-10</v>
      </c>
      <c r="AW802">
        <v>-2</v>
      </c>
      <c r="AX802">
        <v>3</v>
      </c>
      <c r="AY802">
        <v>-1</v>
      </c>
      <c r="AZ802">
        <v>0.23</v>
      </c>
      <c r="BA802">
        <v>0.04</v>
      </c>
      <c r="BB802">
        <v>3</v>
      </c>
      <c r="BC802">
        <v>0.9</v>
      </c>
      <c r="BD802">
        <v>0.2</v>
      </c>
      <c r="BE802">
        <v>13.3</v>
      </c>
      <c r="BF802">
        <v>-0.05</v>
      </c>
      <c r="BG802">
        <v>-0.02</v>
      </c>
      <c r="BH802">
        <v>0.9</v>
      </c>
      <c r="BI802">
        <v>1.0999999999999999E-2</v>
      </c>
      <c r="BJ802">
        <v>7.0000000000000007E-2</v>
      </c>
      <c r="BK802">
        <v>1.2</v>
      </c>
      <c r="BL802">
        <v>79</v>
      </c>
      <c r="BM802">
        <v>-0.1</v>
      </c>
      <c r="BN802">
        <v>11.74</v>
      </c>
      <c r="BO802">
        <v>129.80000000000001</v>
      </c>
      <c r="BP802">
        <v>0.3</v>
      </c>
      <c r="BQ802">
        <v>5.8</v>
      </c>
      <c r="BR802">
        <v>22.46</v>
      </c>
      <c r="BS802">
        <v>3.78</v>
      </c>
      <c r="BT802">
        <v>0.46</v>
      </c>
      <c r="BU802">
        <v>3.01</v>
      </c>
      <c r="BV802">
        <v>0.37</v>
      </c>
      <c r="BW802">
        <v>2.12</v>
      </c>
      <c r="BX802">
        <v>0.42</v>
      </c>
      <c r="BY802">
        <v>1.24</v>
      </c>
      <c r="BZ802">
        <v>0.18</v>
      </c>
      <c r="CA802">
        <v>1.1499999999999999</v>
      </c>
      <c r="CB802">
        <v>0.17</v>
      </c>
    </row>
    <row r="803" spans="1:80" x14ac:dyDescent="0.3">
      <c r="A803" t="s">
        <v>3012</v>
      </c>
      <c r="B803" t="s">
        <v>3013</v>
      </c>
      <c r="C803" s="1" t="str">
        <f>HYPERLINK("http://geochem.nrcan.gc.ca/cdogs/content/bdl/bdl211193_e.htm", "21:1193")</f>
        <v>21:1193</v>
      </c>
      <c r="D803" s="1" t="str">
        <f>HYPERLINK("http://geochem.nrcan.gc.ca/cdogs/content/svy/svy210191_e.htm", "21:0191")</f>
        <v>21:0191</v>
      </c>
      <c r="E803" t="s">
        <v>3014</v>
      </c>
      <c r="F803" t="s">
        <v>3015</v>
      </c>
      <c r="H803">
        <v>56.990593699999998</v>
      </c>
      <c r="I803">
        <v>-107.36409639999999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29</v>
      </c>
      <c r="M803" t="s">
        <v>117</v>
      </c>
      <c r="N803">
        <v>802</v>
      </c>
      <c r="O803">
        <v>1</v>
      </c>
      <c r="P803">
        <v>41</v>
      </c>
      <c r="Q803">
        <v>0.46</v>
      </c>
      <c r="R803">
        <v>-0.1</v>
      </c>
      <c r="S803">
        <v>-0.2</v>
      </c>
      <c r="T803">
        <v>-20</v>
      </c>
      <c r="U803">
        <v>60.3</v>
      </c>
      <c r="V803">
        <v>0.4</v>
      </c>
      <c r="W803">
        <v>0.02</v>
      </c>
      <c r="X803">
        <v>0.24</v>
      </c>
      <c r="Y803">
        <v>0.43</v>
      </c>
      <c r="Z803">
        <v>24.3</v>
      </c>
      <c r="AA803">
        <v>4.5999999999999996</v>
      </c>
      <c r="AB803">
        <v>9.8000000000000007</v>
      </c>
      <c r="AC803">
        <v>0.25</v>
      </c>
      <c r="AD803">
        <v>9.0399999999999991</v>
      </c>
      <c r="AE803">
        <v>0.71</v>
      </c>
      <c r="AF803">
        <v>1.2</v>
      </c>
      <c r="AG803">
        <v>-0.1</v>
      </c>
      <c r="AH803">
        <v>-0.02</v>
      </c>
      <c r="AI803">
        <v>55</v>
      </c>
      <c r="AJ803">
        <v>-0.02</v>
      </c>
      <c r="AK803">
        <v>0.02</v>
      </c>
      <c r="AL803">
        <v>12.5</v>
      </c>
      <c r="AM803">
        <v>2</v>
      </c>
      <c r="AN803">
        <v>0.05</v>
      </c>
      <c r="AO803">
        <v>154</v>
      </c>
      <c r="AP803">
        <v>0.66</v>
      </c>
      <c r="AQ803">
        <v>1.4999999999999999E-2</v>
      </c>
      <c r="AR803">
        <v>0.37</v>
      </c>
      <c r="AS803">
        <v>16.3</v>
      </c>
      <c r="AT803">
        <v>6.7000000000000004E-2</v>
      </c>
      <c r="AU803">
        <v>1.65</v>
      </c>
      <c r="AV803">
        <v>-10</v>
      </c>
      <c r="AW803">
        <v>-2</v>
      </c>
      <c r="AX803">
        <v>2.9</v>
      </c>
      <c r="AY803">
        <v>-1</v>
      </c>
      <c r="AZ803">
        <v>0.32</v>
      </c>
      <c r="BA803">
        <v>0.04</v>
      </c>
      <c r="BB803">
        <v>0.9</v>
      </c>
      <c r="BC803">
        <v>0.8</v>
      </c>
      <c r="BD803">
        <v>0.2</v>
      </c>
      <c r="BE803">
        <v>21.6</v>
      </c>
      <c r="BF803">
        <v>-0.05</v>
      </c>
      <c r="BG803">
        <v>-0.02</v>
      </c>
      <c r="BH803">
        <v>0.2</v>
      </c>
      <c r="BI803">
        <v>6.0000000000000001E-3</v>
      </c>
      <c r="BJ803">
        <v>0.1</v>
      </c>
      <c r="BK803">
        <v>1.2</v>
      </c>
      <c r="BL803">
        <v>11</v>
      </c>
      <c r="BM803">
        <v>-0.1</v>
      </c>
      <c r="BN803">
        <v>8.86</v>
      </c>
      <c r="BO803">
        <v>73.7</v>
      </c>
      <c r="BP803">
        <v>0.4</v>
      </c>
      <c r="BQ803">
        <v>4</v>
      </c>
      <c r="BR803">
        <v>16.09</v>
      </c>
      <c r="BS803">
        <v>2.76</v>
      </c>
      <c r="BT803">
        <v>0.39</v>
      </c>
      <c r="BU803">
        <v>2.08</v>
      </c>
      <c r="BV803">
        <v>0.28000000000000003</v>
      </c>
      <c r="BW803">
        <v>1.66</v>
      </c>
      <c r="BX803">
        <v>0.34</v>
      </c>
      <c r="BY803">
        <v>1.03</v>
      </c>
      <c r="BZ803">
        <v>0.15</v>
      </c>
      <c r="CA803">
        <v>1.05</v>
      </c>
      <c r="CB803">
        <v>0.18</v>
      </c>
    </row>
    <row r="804" spans="1:80" x14ac:dyDescent="0.3">
      <c r="A804" t="s">
        <v>3016</v>
      </c>
      <c r="B804" t="s">
        <v>3017</v>
      </c>
      <c r="C804" s="1" t="str">
        <f>HYPERLINK("http://geochem.nrcan.gc.ca/cdogs/content/bdl/bdl211193_e.htm", "21:1193")</f>
        <v>21:1193</v>
      </c>
      <c r="D804" s="1" t="str">
        <f>HYPERLINK("http://geochem.nrcan.gc.ca/cdogs/content/svy/svy210191_e.htm", "21:0191")</f>
        <v>21:0191</v>
      </c>
      <c r="E804" t="s">
        <v>3018</v>
      </c>
      <c r="F804" t="s">
        <v>3019</v>
      </c>
      <c r="H804">
        <v>56.9833049</v>
      </c>
      <c r="I804">
        <v>-107.0775866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29</v>
      </c>
      <c r="M804" t="s">
        <v>122</v>
      </c>
      <c r="N804">
        <v>803</v>
      </c>
      <c r="O804">
        <v>1</v>
      </c>
      <c r="P804">
        <v>83</v>
      </c>
      <c r="Q804">
        <v>0.83</v>
      </c>
      <c r="R804">
        <v>0.4</v>
      </c>
      <c r="S804">
        <v>0.6</v>
      </c>
      <c r="T804">
        <v>-20</v>
      </c>
      <c r="U804">
        <v>47.5</v>
      </c>
      <c r="V804">
        <v>0.9</v>
      </c>
      <c r="W804">
        <v>0.03</v>
      </c>
      <c r="X804">
        <v>0.14000000000000001</v>
      </c>
      <c r="Y804">
        <v>0.56000000000000005</v>
      </c>
      <c r="Z804">
        <v>83.4</v>
      </c>
      <c r="AA804">
        <v>18.600000000000001</v>
      </c>
      <c r="AB804">
        <v>57.9</v>
      </c>
      <c r="AC804">
        <v>0.24</v>
      </c>
      <c r="AD804">
        <v>15.94</v>
      </c>
      <c r="AE804">
        <v>22.08</v>
      </c>
      <c r="AF804">
        <v>1.4</v>
      </c>
      <c r="AG804">
        <v>0.2</v>
      </c>
      <c r="AH804">
        <v>0.06</v>
      </c>
      <c r="AI804">
        <v>53</v>
      </c>
      <c r="AJ804">
        <v>-0.02</v>
      </c>
      <c r="AK804">
        <v>0.03</v>
      </c>
      <c r="AL804">
        <v>38.9</v>
      </c>
      <c r="AM804">
        <v>2.2999999999999998</v>
      </c>
      <c r="AN804">
        <v>7.0000000000000007E-2</v>
      </c>
      <c r="AO804">
        <v>1492</v>
      </c>
      <c r="AP804">
        <v>2.81</v>
      </c>
      <c r="AQ804">
        <v>8.0000000000000002E-3</v>
      </c>
      <c r="AR804">
        <v>0.48</v>
      </c>
      <c r="AS804">
        <v>31</v>
      </c>
      <c r="AT804">
        <v>0.13900000000000001</v>
      </c>
      <c r="AU804">
        <v>1.72</v>
      </c>
      <c r="AV804">
        <v>-10</v>
      </c>
      <c r="AW804">
        <v>-2</v>
      </c>
      <c r="AX804">
        <v>2.8</v>
      </c>
      <c r="AY804">
        <v>-1</v>
      </c>
      <c r="AZ804">
        <v>0.14000000000000001</v>
      </c>
      <c r="BA804">
        <v>0.02</v>
      </c>
      <c r="BB804">
        <v>8.5</v>
      </c>
      <c r="BC804">
        <v>0.8</v>
      </c>
      <c r="BD804">
        <v>0.3</v>
      </c>
      <c r="BE804">
        <v>9.1</v>
      </c>
      <c r="BF804">
        <v>-0.05</v>
      </c>
      <c r="BG804">
        <v>-0.02</v>
      </c>
      <c r="BH804">
        <v>6.7</v>
      </c>
      <c r="BI804">
        <v>1.6E-2</v>
      </c>
      <c r="BJ804">
        <v>0.17</v>
      </c>
      <c r="BK804">
        <v>2.1</v>
      </c>
      <c r="BL804">
        <v>160</v>
      </c>
      <c r="BM804">
        <v>0.2</v>
      </c>
      <c r="BN804">
        <v>17.12</v>
      </c>
      <c r="BO804">
        <v>152.1</v>
      </c>
      <c r="BP804">
        <v>2.4</v>
      </c>
      <c r="BQ804">
        <v>9.5</v>
      </c>
      <c r="BR804">
        <v>36.909999999999997</v>
      </c>
      <c r="BS804">
        <v>5.91</v>
      </c>
      <c r="BT804">
        <v>0.66</v>
      </c>
      <c r="BU804">
        <v>4.62</v>
      </c>
      <c r="BV804">
        <v>0.6</v>
      </c>
      <c r="BW804">
        <v>3.43</v>
      </c>
      <c r="BX804">
        <v>0.66</v>
      </c>
      <c r="BY804">
        <v>1.91</v>
      </c>
      <c r="BZ804">
        <v>0.27</v>
      </c>
      <c r="CA804">
        <v>1.8</v>
      </c>
      <c r="CB804">
        <v>0.3</v>
      </c>
    </row>
    <row r="805" spans="1:80" x14ac:dyDescent="0.3">
      <c r="A805" t="s">
        <v>3020</v>
      </c>
      <c r="B805" t="s">
        <v>3021</v>
      </c>
      <c r="C805" s="1" t="str">
        <f>HYPERLINK("http://geochem.nrcan.gc.ca/cdogs/content/bdl/bdl211193_e.htm", "21:1193")</f>
        <v>21:1193</v>
      </c>
      <c r="D805" s="1" t="str">
        <f>HYPERLINK("http://geochem.nrcan.gc.ca/cdogs/content/svy/svy210191_e.htm", "21:0191")</f>
        <v>21:0191</v>
      </c>
      <c r="E805" t="s">
        <v>3022</v>
      </c>
      <c r="F805" t="s">
        <v>3023</v>
      </c>
      <c r="H805">
        <v>56.988850399999997</v>
      </c>
      <c r="I805">
        <v>-106.67277540000001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29</v>
      </c>
      <c r="M805" t="s">
        <v>127</v>
      </c>
      <c r="N805">
        <v>804</v>
      </c>
      <c r="O805">
        <v>1</v>
      </c>
      <c r="P805">
        <v>101</v>
      </c>
      <c r="Q805">
        <v>0.34</v>
      </c>
      <c r="R805">
        <v>3.6</v>
      </c>
      <c r="S805">
        <v>0.3</v>
      </c>
      <c r="T805">
        <v>-20</v>
      </c>
      <c r="U805">
        <v>42.6</v>
      </c>
      <c r="V805">
        <v>0.3</v>
      </c>
      <c r="W805">
        <v>0.03</v>
      </c>
      <c r="X805">
        <v>0.17</v>
      </c>
      <c r="Y805">
        <v>0.39</v>
      </c>
      <c r="Z805">
        <v>23.8</v>
      </c>
      <c r="AA805">
        <v>13.6</v>
      </c>
      <c r="AB805">
        <v>18.399999999999999</v>
      </c>
      <c r="AC805">
        <v>0.13</v>
      </c>
      <c r="AD805">
        <v>14.16</v>
      </c>
      <c r="AE805">
        <v>29.09</v>
      </c>
      <c r="AF805">
        <v>0.8</v>
      </c>
      <c r="AG805">
        <v>0.3</v>
      </c>
      <c r="AH805">
        <v>0.05</v>
      </c>
      <c r="AI805">
        <v>45</v>
      </c>
      <c r="AJ805">
        <v>-0.02</v>
      </c>
      <c r="AK805">
        <v>0.02</v>
      </c>
      <c r="AL805">
        <v>10.7</v>
      </c>
      <c r="AM805">
        <v>1.3</v>
      </c>
      <c r="AN805">
        <v>0.04</v>
      </c>
      <c r="AO805">
        <v>1573</v>
      </c>
      <c r="AP805">
        <v>7.21</v>
      </c>
      <c r="AQ805">
        <v>3.0000000000000001E-3</v>
      </c>
      <c r="AR805">
        <v>0.25</v>
      </c>
      <c r="AS805">
        <v>19.899999999999999</v>
      </c>
      <c r="AT805">
        <v>0.26600000000000001</v>
      </c>
      <c r="AU805">
        <v>1.1599999999999999</v>
      </c>
      <c r="AV805">
        <v>-10</v>
      </c>
      <c r="AW805">
        <v>-2</v>
      </c>
      <c r="AX805">
        <v>2</v>
      </c>
      <c r="AY805">
        <v>-1</v>
      </c>
      <c r="AZ805">
        <v>0.28999999999999998</v>
      </c>
      <c r="BA805">
        <v>7.0000000000000007E-2</v>
      </c>
      <c r="BB805">
        <v>2.2999999999999998</v>
      </c>
      <c r="BC805">
        <v>1.3</v>
      </c>
      <c r="BD805">
        <v>0.1</v>
      </c>
      <c r="BE805">
        <v>11.8</v>
      </c>
      <c r="BF805">
        <v>-0.05</v>
      </c>
      <c r="BG805">
        <v>-0.02</v>
      </c>
      <c r="BH805">
        <v>2.2000000000000002</v>
      </c>
      <c r="BI805">
        <v>8.0000000000000002E-3</v>
      </c>
      <c r="BJ805">
        <v>0.06</v>
      </c>
      <c r="BK805">
        <v>1.3</v>
      </c>
      <c r="BL805">
        <v>45</v>
      </c>
      <c r="BM805">
        <v>0.4</v>
      </c>
      <c r="BN805">
        <v>6.87</v>
      </c>
      <c r="BO805">
        <v>72.599999999999994</v>
      </c>
      <c r="BP805">
        <v>2.1</v>
      </c>
      <c r="BQ805">
        <v>2.95</v>
      </c>
      <c r="BR805">
        <v>11.56</v>
      </c>
      <c r="BS805">
        <v>2.0499999999999998</v>
      </c>
      <c r="BT805">
        <v>0.24</v>
      </c>
      <c r="BU805">
        <v>1.74</v>
      </c>
      <c r="BV805">
        <v>0.21</v>
      </c>
      <c r="BW805">
        <v>1.3</v>
      </c>
      <c r="BX805">
        <v>0.23</v>
      </c>
      <c r="BY805">
        <v>0.72</v>
      </c>
      <c r="BZ805">
        <v>0.11</v>
      </c>
      <c r="CA805">
        <v>0.72</v>
      </c>
      <c r="CB805">
        <v>0.11</v>
      </c>
    </row>
    <row r="806" spans="1:80" x14ac:dyDescent="0.3">
      <c r="A806" t="s">
        <v>3024</v>
      </c>
      <c r="B806" t="s">
        <v>3025</v>
      </c>
      <c r="C806" s="1" t="str">
        <f>HYPERLINK("http://geochem.nrcan.gc.ca/cdogs/content/bdl/bdl211193_e.htm", "21:1193")</f>
        <v>21:1193</v>
      </c>
      <c r="D806" s="1" t="str">
        <f>HYPERLINK("http://geochem.nrcan.gc.ca/cdogs/content/svy/svy210191_e.htm", "21:0191")</f>
        <v>21:0191</v>
      </c>
      <c r="E806" t="s">
        <v>3026</v>
      </c>
      <c r="F806" t="s">
        <v>3027</v>
      </c>
      <c r="H806">
        <v>56.984220499999999</v>
      </c>
      <c r="I806">
        <v>-106.6113467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29</v>
      </c>
      <c r="M806" t="s">
        <v>132</v>
      </c>
      <c r="N806">
        <v>805</v>
      </c>
      <c r="O806">
        <v>1</v>
      </c>
      <c r="P806">
        <v>43</v>
      </c>
      <c r="Q806">
        <v>0.65</v>
      </c>
      <c r="R806">
        <v>1</v>
      </c>
      <c r="S806">
        <v>-0.2</v>
      </c>
      <c r="T806">
        <v>-20</v>
      </c>
      <c r="U806">
        <v>40.799999999999997</v>
      </c>
      <c r="V806">
        <v>1.2</v>
      </c>
      <c r="W806">
        <v>0.04</v>
      </c>
      <c r="X806">
        <v>0.08</v>
      </c>
      <c r="Y806">
        <v>0.49</v>
      </c>
      <c r="Z806">
        <v>101.1</v>
      </c>
      <c r="AA806">
        <v>12.1</v>
      </c>
      <c r="AB806">
        <v>18</v>
      </c>
      <c r="AC806">
        <v>0.26</v>
      </c>
      <c r="AD806">
        <v>11.51</v>
      </c>
      <c r="AE806">
        <v>10</v>
      </c>
      <c r="AF806">
        <v>1.3</v>
      </c>
      <c r="AG806">
        <v>0.2</v>
      </c>
      <c r="AH806">
        <v>0.12</v>
      </c>
      <c r="AI806">
        <v>44</v>
      </c>
      <c r="AJ806">
        <v>-0.02</v>
      </c>
      <c r="AK806">
        <v>0.02</v>
      </c>
      <c r="AL806">
        <v>43.6</v>
      </c>
      <c r="AM806">
        <v>1.6</v>
      </c>
      <c r="AN806">
        <v>0.04</v>
      </c>
      <c r="AO806">
        <v>403</v>
      </c>
      <c r="AP806">
        <v>2.35</v>
      </c>
      <c r="AQ806">
        <v>3.0000000000000001E-3</v>
      </c>
      <c r="AR806">
        <v>0.88</v>
      </c>
      <c r="AS806">
        <v>14.7</v>
      </c>
      <c r="AT806">
        <v>6.9000000000000006E-2</v>
      </c>
      <c r="AU806">
        <v>1.63</v>
      </c>
      <c r="AV806">
        <v>-10</v>
      </c>
      <c r="AW806">
        <v>-2</v>
      </c>
      <c r="AX806">
        <v>3.8</v>
      </c>
      <c r="AY806">
        <v>-1</v>
      </c>
      <c r="AZ806">
        <v>0.21</v>
      </c>
      <c r="BA806">
        <v>0.03</v>
      </c>
      <c r="BB806">
        <v>4.4000000000000004</v>
      </c>
      <c r="BC806">
        <v>0.9</v>
      </c>
      <c r="BD806">
        <v>0.2</v>
      </c>
      <c r="BE806">
        <v>7.6</v>
      </c>
      <c r="BF806">
        <v>-0.05</v>
      </c>
      <c r="BG806">
        <v>-0.02</v>
      </c>
      <c r="BH806">
        <v>7.4</v>
      </c>
      <c r="BI806">
        <v>1.6E-2</v>
      </c>
      <c r="BJ806">
        <v>0.16</v>
      </c>
      <c r="BK806">
        <v>4</v>
      </c>
      <c r="BL806">
        <v>59</v>
      </c>
      <c r="BM806">
        <v>0.2</v>
      </c>
      <c r="BN806">
        <v>22.75</v>
      </c>
      <c r="BO806">
        <v>113.7</v>
      </c>
      <c r="BP806">
        <v>7.1</v>
      </c>
      <c r="BQ806">
        <v>12.76</v>
      </c>
      <c r="BR806">
        <v>50.03</v>
      </c>
      <c r="BS806">
        <v>8.3699999999999992</v>
      </c>
      <c r="BT806">
        <v>0.84</v>
      </c>
      <c r="BU806">
        <v>6.34</v>
      </c>
      <c r="BV806">
        <v>0.79</v>
      </c>
      <c r="BW806">
        <v>4.47</v>
      </c>
      <c r="BX806">
        <v>0.85</v>
      </c>
      <c r="BY806">
        <v>2.58</v>
      </c>
      <c r="BZ806">
        <v>0.37</v>
      </c>
      <c r="CA806">
        <v>2.2999999999999998</v>
      </c>
      <c r="CB806">
        <v>0.37</v>
      </c>
    </row>
    <row r="807" spans="1:80" x14ac:dyDescent="0.3">
      <c r="A807" t="s">
        <v>3028</v>
      </c>
      <c r="B807" t="s">
        <v>3029</v>
      </c>
      <c r="C807" s="1" t="str">
        <f>HYPERLINK("http://geochem.nrcan.gc.ca/cdogs/content/bdl/bdl211193_e.htm", "21:1193")</f>
        <v>21:1193</v>
      </c>
      <c r="D807" s="1" t="str">
        <f>HYPERLINK("http://geochem.nrcan.gc.ca/cdogs/content/svy/svy210191_e.htm", "21:0191")</f>
        <v>21:0191</v>
      </c>
      <c r="E807" t="s">
        <v>3030</v>
      </c>
      <c r="F807" t="s">
        <v>3031</v>
      </c>
      <c r="H807">
        <v>56.973482699999998</v>
      </c>
      <c r="I807">
        <v>-106.5610812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29</v>
      </c>
      <c r="M807" t="s">
        <v>142</v>
      </c>
      <c r="N807">
        <v>806</v>
      </c>
      <c r="O807">
        <v>1</v>
      </c>
      <c r="P807">
        <v>90</v>
      </c>
      <c r="Q807">
        <v>1.62</v>
      </c>
      <c r="R807">
        <v>0.8</v>
      </c>
      <c r="S807">
        <v>1.1000000000000001</v>
      </c>
      <c r="T807">
        <v>-20</v>
      </c>
      <c r="U807">
        <v>118.6</v>
      </c>
      <c r="V807">
        <v>0.9</v>
      </c>
      <c r="W807">
        <v>0.09</v>
      </c>
      <c r="X807">
        <v>0.18</v>
      </c>
      <c r="Y807">
        <v>0.93</v>
      </c>
      <c r="Z807">
        <v>112.7</v>
      </c>
      <c r="AA807">
        <v>19.3</v>
      </c>
      <c r="AB807">
        <v>43.3</v>
      </c>
      <c r="AC807">
        <v>0.59</v>
      </c>
      <c r="AD807">
        <v>11.67</v>
      </c>
      <c r="AE807">
        <v>13.33</v>
      </c>
      <c r="AF807">
        <v>2.6</v>
      </c>
      <c r="AG807">
        <v>0.2</v>
      </c>
      <c r="AH807">
        <v>0.56999999999999995</v>
      </c>
      <c r="AI807">
        <v>70</v>
      </c>
      <c r="AJ807">
        <v>0.02</v>
      </c>
      <c r="AK807">
        <v>0.04</v>
      </c>
      <c r="AL807">
        <v>53.4</v>
      </c>
      <c r="AM807">
        <v>3.4</v>
      </c>
      <c r="AN807">
        <v>0.12</v>
      </c>
      <c r="AO807">
        <v>581</v>
      </c>
      <c r="AP807">
        <v>1.26</v>
      </c>
      <c r="AQ807">
        <v>6.0000000000000001E-3</v>
      </c>
      <c r="AR807">
        <v>1.31</v>
      </c>
      <c r="AS807">
        <v>47.2</v>
      </c>
      <c r="AT807">
        <v>0.09</v>
      </c>
      <c r="AU807">
        <v>2.73</v>
      </c>
      <c r="AV807">
        <v>10</v>
      </c>
      <c r="AW807">
        <v>-2</v>
      </c>
      <c r="AX807">
        <v>6.2</v>
      </c>
      <c r="AY807">
        <v>-1</v>
      </c>
      <c r="AZ807">
        <v>0.2</v>
      </c>
      <c r="BA807">
        <v>0.02</v>
      </c>
      <c r="BB807">
        <v>6</v>
      </c>
      <c r="BC807">
        <v>1.3</v>
      </c>
      <c r="BD807">
        <v>0.5</v>
      </c>
      <c r="BE807">
        <v>14.4</v>
      </c>
      <c r="BF807">
        <v>-0.05</v>
      </c>
      <c r="BG807">
        <v>0.02</v>
      </c>
      <c r="BH807">
        <v>10.9</v>
      </c>
      <c r="BI807">
        <v>2.8000000000000001E-2</v>
      </c>
      <c r="BJ807">
        <v>0.2</v>
      </c>
      <c r="BK807">
        <v>3.4</v>
      </c>
      <c r="BL807">
        <v>90</v>
      </c>
      <c r="BM807">
        <v>0.3</v>
      </c>
      <c r="BN807">
        <v>26.09</v>
      </c>
      <c r="BO807">
        <v>217.8</v>
      </c>
      <c r="BP807">
        <v>21.7</v>
      </c>
      <c r="BQ807">
        <v>13.47</v>
      </c>
      <c r="BR807">
        <v>57.02</v>
      </c>
      <c r="BS807">
        <v>8.93</v>
      </c>
      <c r="BT807">
        <v>0.98</v>
      </c>
      <c r="BU807">
        <v>6.54</v>
      </c>
      <c r="BV807">
        <v>0.81</v>
      </c>
      <c r="BW807">
        <v>4.57</v>
      </c>
      <c r="BX807">
        <v>0.88</v>
      </c>
      <c r="BY807">
        <v>2.63</v>
      </c>
      <c r="BZ807">
        <v>0.4</v>
      </c>
      <c r="CA807">
        <v>2.4900000000000002</v>
      </c>
      <c r="CB807">
        <v>0.4</v>
      </c>
    </row>
    <row r="808" spans="1:80" x14ac:dyDescent="0.3">
      <c r="A808" t="s">
        <v>3032</v>
      </c>
      <c r="B808" t="s">
        <v>3033</v>
      </c>
      <c r="C808" s="1" t="str">
        <f>HYPERLINK("http://geochem.nrcan.gc.ca/cdogs/content/bdl/bdl211193_e.htm", "21:1193")</f>
        <v>21:1193</v>
      </c>
      <c r="D808" s="1" t="str">
        <f>HYPERLINK("http://geochem.nrcan.gc.ca/cdogs/content/svy/svy210191_e.htm", "21:0191")</f>
        <v>21:0191</v>
      </c>
      <c r="E808" t="s">
        <v>3034</v>
      </c>
      <c r="F808" t="s">
        <v>3035</v>
      </c>
      <c r="H808">
        <v>56.954804899999999</v>
      </c>
      <c r="I808">
        <v>-106.5450067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29</v>
      </c>
      <c r="M808" t="s">
        <v>147</v>
      </c>
      <c r="N808">
        <v>807</v>
      </c>
      <c r="O808">
        <v>1</v>
      </c>
      <c r="P808">
        <v>105</v>
      </c>
      <c r="Q808">
        <v>0.96</v>
      </c>
      <c r="R808">
        <v>6.5</v>
      </c>
      <c r="S808">
        <v>0.7</v>
      </c>
      <c r="T808">
        <v>-20</v>
      </c>
      <c r="U808">
        <v>97</v>
      </c>
      <c r="V808">
        <v>0.8</v>
      </c>
      <c r="W808">
        <v>7.0000000000000007E-2</v>
      </c>
      <c r="X808">
        <v>0.12</v>
      </c>
      <c r="Y808">
        <v>0.61</v>
      </c>
      <c r="Z808">
        <v>152.30000000000001</v>
      </c>
      <c r="AA808">
        <v>19.899999999999999</v>
      </c>
      <c r="AB808">
        <v>30.1</v>
      </c>
      <c r="AC808">
        <v>0.39</v>
      </c>
      <c r="AD808">
        <v>11.24</v>
      </c>
      <c r="AE808">
        <v>28.86</v>
      </c>
      <c r="AF808">
        <v>1.7</v>
      </c>
      <c r="AG808">
        <v>0.3</v>
      </c>
      <c r="AH808">
        <v>0.1</v>
      </c>
      <c r="AI808">
        <v>65</v>
      </c>
      <c r="AJ808">
        <v>-0.02</v>
      </c>
      <c r="AK808">
        <v>0.03</v>
      </c>
      <c r="AL808">
        <v>72.2</v>
      </c>
      <c r="AM808">
        <v>1.8</v>
      </c>
      <c r="AN808">
        <v>0.06</v>
      </c>
      <c r="AO808">
        <v>3951</v>
      </c>
      <c r="AP808">
        <v>9.0500000000000007</v>
      </c>
      <c r="AQ808">
        <v>2E-3</v>
      </c>
      <c r="AR808">
        <v>0.5</v>
      </c>
      <c r="AS808">
        <v>35.200000000000003</v>
      </c>
      <c r="AT808">
        <v>0.191</v>
      </c>
      <c r="AU808">
        <v>2.5099999999999998</v>
      </c>
      <c r="AV808">
        <v>-10</v>
      </c>
      <c r="AW808">
        <v>-2</v>
      </c>
      <c r="AX808">
        <v>4.4000000000000004</v>
      </c>
      <c r="AY808">
        <v>-1</v>
      </c>
      <c r="AZ808">
        <v>0.1</v>
      </c>
      <c r="BA808">
        <v>-0.02</v>
      </c>
      <c r="BB808">
        <v>5.7</v>
      </c>
      <c r="BC808">
        <v>1.1000000000000001</v>
      </c>
      <c r="BD808">
        <v>0.3</v>
      </c>
      <c r="BE808">
        <v>9.9</v>
      </c>
      <c r="BF808">
        <v>-0.05</v>
      </c>
      <c r="BG808">
        <v>0.03</v>
      </c>
      <c r="BH808">
        <v>11.8</v>
      </c>
      <c r="BI808">
        <v>1.6E-2</v>
      </c>
      <c r="BJ808">
        <v>0.22</v>
      </c>
      <c r="BK808">
        <v>4.5999999999999996</v>
      </c>
      <c r="BL808">
        <v>91</v>
      </c>
      <c r="BM808">
        <v>0.5</v>
      </c>
      <c r="BN808">
        <v>24.42</v>
      </c>
      <c r="BO808">
        <v>148.80000000000001</v>
      </c>
      <c r="BP808">
        <v>4.4000000000000004</v>
      </c>
      <c r="BQ808">
        <v>17.13</v>
      </c>
      <c r="BR808">
        <v>67.91</v>
      </c>
      <c r="BS808">
        <v>10.25</v>
      </c>
      <c r="BT808">
        <v>0.81</v>
      </c>
      <c r="BU808">
        <v>7.52</v>
      </c>
      <c r="BV808">
        <v>0.87</v>
      </c>
      <c r="BW808">
        <v>4.9400000000000004</v>
      </c>
      <c r="BX808">
        <v>0.91</v>
      </c>
      <c r="BY808">
        <v>2.67</v>
      </c>
      <c r="BZ808">
        <v>0.39</v>
      </c>
      <c r="CA808">
        <v>2.4900000000000002</v>
      </c>
      <c r="CB808">
        <v>0.38</v>
      </c>
    </row>
    <row r="809" spans="1:80" x14ac:dyDescent="0.3">
      <c r="A809" t="s">
        <v>3036</v>
      </c>
      <c r="B809" t="s">
        <v>3037</v>
      </c>
      <c r="C809" s="1" t="str">
        <f>HYPERLINK("http://geochem.nrcan.gc.ca/cdogs/content/bdl/bdl211193_e.htm", "21:1193")</f>
        <v>21:1193</v>
      </c>
      <c r="D809" s="1" t="str">
        <f>HYPERLINK("http://geochem.nrcan.gc.ca/cdogs/content/svy/svy210191_e.htm", "21:0191")</f>
        <v>21:0191</v>
      </c>
      <c r="E809" t="s">
        <v>3038</v>
      </c>
      <c r="F809" t="s">
        <v>3039</v>
      </c>
      <c r="H809">
        <v>56.953277999999997</v>
      </c>
      <c r="I809">
        <v>-106.4916502</v>
      </c>
      <c r="J809" s="1" t="str">
        <f>HYPERLINK("http://geochem.nrcan.gc.ca/cdogs/content/kwd/kwd020027_e.htm", "NGR lake sediment grab sample")</f>
        <v>NGR lake sediment grab sample</v>
      </c>
      <c r="K809" s="1" t="str">
        <f>HYPERLINK("http://geochem.nrcan.gc.ca/cdogs/content/kwd/kwd080006_e.htm", "&lt;177 micron (NGR)")</f>
        <v>&lt;177 micron (NGR)</v>
      </c>
      <c r="L809">
        <v>29</v>
      </c>
      <c r="M809" t="s">
        <v>152</v>
      </c>
      <c r="N809">
        <v>808</v>
      </c>
      <c r="O809">
        <v>1</v>
      </c>
      <c r="P809">
        <v>82</v>
      </c>
      <c r="Q809">
        <v>0.86</v>
      </c>
      <c r="R809">
        <v>5.7</v>
      </c>
      <c r="S809">
        <v>0.5</v>
      </c>
      <c r="T809">
        <v>-20</v>
      </c>
      <c r="U809">
        <v>66.5</v>
      </c>
      <c r="V809">
        <v>1.5</v>
      </c>
      <c r="W809">
        <v>0.05</v>
      </c>
      <c r="X809">
        <v>0.14000000000000001</v>
      </c>
      <c r="Y809">
        <v>0.48</v>
      </c>
      <c r="Z809">
        <v>166</v>
      </c>
      <c r="AA809">
        <v>13.2</v>
      </c>
      <c r="AB809">
        <v>28.4</v>
      </c>
      <c r="AC809">
        <v>0.32</v>
      </c>
      <c r="AD809">
        <v>13.59</v>
      </c>
      <c r="AE809">
        <v>17.059999999999999</v>
      </c>
      <c r="AF809">
        <v>1.7</v>
      </c>
      <c r="AG809">
        <v>0.2</v>
      </c>
      <c r="AH809">
        <v>0.31</v>
      </c>
      <c r="AI809">
        <v>81</v>
      </c>
      <c r="AJ809">
        <v>-0.02</v>
      </c>
      <c r="AK809">
        <v>0.02</v>
      </c>
      <c r="AL809">
        <v>78</v>
      </c>
      <c r="AM809">
        <v>1.8</v>
      </c>
      <c r="AN809">
        <v>0.04</v>
      </c>
      <c r="AO809">
        <v>684</v>
      </c>
      <c r="AP809">
        <v>3.14</v>
      </c>
      <c r="AQ809">
        <v>6.0000000000000001E-3</v>
      </c>
      <c r="AR809">
        <v>1.03</v>
      </c>
      <c r="AS809">
        <v>16.399999999999999</v>
      </c>
      <c r="AT809">
        <v>0.191</v>
      </c>
      <c r="AU809">
        <v>1.85</v>
      </c>
      <c r="AV809">
        <v>-10</v>
      </c>
      <c r="AW809">
        <v>-2</v>
      </c>
      <c r="AX809">
        <v>4.0999999999999996</v>
      </c>
      <c r="AY809">
        <v>-1</v>
      </c>
      <c r="AZ809">
        <v>0.25</v>
      </c>
      <c r="BA809">
        <v>-0.02</v>
      </c>
      <c r="BB809">
        <v>6.3</v>
      </c>
      <c r="BC809">
        <v>1.3</v>
      </c>
      <c r="BD809">
        <v>0.4</v>
      </c>
      <c r="BE809">
        <v>10.6</v>
      </c>
      <c r="BF809">
        <v>-0.05</v>
      </c>
      <c r="BG809">
        <v>-0.02</v>
      </c>
      <c r="BH809">
        <v>14</v>
      </c>
      <c r="BI809">
        <v>2.1000000000000001E-2</v>
      </c>
      <c r="BJ809">
        <v>0.12</v>
      </c>
      <c r="BK809">
        <v>6</v>
      </c>
      <c r="BL809">
        <v>94</v>
      </c>
      <c r="BM809">
        <v>0.6</v>
      </c>
      <c r="BN809">
        <v>25.31</v>
      </c>
      <c r="BO809">
        <v>92.8</v>
      </c>
      <c r="BP809">
        <v>15.6</v>
      </c>
      <c r="BQ809">
        <v>17.57</v>
      </c>
      <c r="BR809">
        <v>70.47</v>
      </c>
      <c r="BS809">
        <v>10.01</v>
      </c>
      <c r="BT809">
        <v>0.87</v>
      </c>
      <c r="BU809">
        <v>7.85</v>
      </c>
      <c r="BV809">
        <v>0.87</v>
      </c>
      <c r="BW809">
        <v>5.01</v>
      </c>
      <c r="BX809">
        <v>0.95</v>
      </c>
      <c r="BY809">
        <v>2.69</v>
      </c>
      <c r="BZ809">
        <v>0.4</v>
      </c>
      <c r="CA809">
        <v>2.5299999999999998</v>
      </c>
      <c r="CB809">
        <v>0.38</v>
      </c>
    </row>
    <row r="810" spans="1:80" x14ac:dyDescent="0.3">
      <c r="A810" t="s">
        <v>3040</v>
      </c>
      <c r="B810" t="s">
        <v>3041</v>
      </c>
      <c r="C810" s="1" t="str">
        <f>HYPERLINK("http://geochem.nrcan.gc.ca/cdogs/content/bdl/bdl211193_e.htm", "21:1193")</f>
        <v>21:1193</v>
      </c>
      <c r="D810" s="1" t="str">
        <f>HYPERLINK("http://geochem.nrcan.gc.ca/cdogs/content/svy/svy210191_e.htm", "21:0191")</f>
        <v>21:0191</v>
      </c>
      <c r="E810" t="s">
        <v>3042</v>
      </c>
      <c r="F810" t="s">
        <v>3043</v>
      </c>
      <c r="H810">
        <v>56.936309199999997</v>
      </c>
      <c r="I810">
        <v>-106.4139866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29</v>
      </c>
      <c r="M810" t="s">
        <v>157</v>
      </c>
      <c r="N810">
        <v>809</v>
      </c>
      <c r="O810">
        <v>1</v>
      </c>
      <c r="P810">
        <v>43</v>
      </c>
      <c r="Q810">
        <v>0.78</v>
      </c>
      <c r="R810">
        <v>1.2</v>
      </c>
      <c r="S810">
        <v>-0.2</v>
      </c>
      <c r="T810">
        <v>-20</v>
      </c>
      <c r="U810">
        <v>54.5</v>
      </c>
      <c r="V810">
        <v>1.3</v>
      </c>
      <c r="W810">
        <v>0.02</v>
      </c>
      <c r="X810">
        <v>0.22</v>
      </c>
      <c r="Y810">
        <v>0.53</v>
      </c>
      <c r="Z810">
        <v>77.599999999999994</v>
      </c>
      <c r="AA810">
        <v>10.199999999999999</v>
      </c>
      <c r="AB810">
        <v>17.100000000000001</v>
      </c>
      <c r="AC810">
        <v>0.18</v>
      </c>
      <c r="AD810">
        <v>8.1199999999999992</v>
      </c>
      <c r="AE810">
        <v>7.24</v>
      </c>
      <c r="AF810">
        <v>0.9</v>
      </c>
      <c r="AG810">
        <v>0.1</v>
      </c>
      <c r="AH810">
        <v>0.25</v>
      </c>
      <c r="AI810">
        <v>64</v>
      </c>
      <c r="AJ810">
        <v>-0.02</v>
      </c>
      <c r="AK810">
        <v>0.02</v>
      </c>
      <c r="AL810">
        <v>36.799999999999997</v>
      </c>
      <c r="AM810">
        <v>0.8</v>
      </c>
      <c r="AN810">
        <v>0.04</v>
      </c>
      <c r="AO810">
        <v>317</v>
      </c>
      <c r="AP810">
        <v>3.53</v>
      </c>
      <c r="AQ810">
        <v>5.0000000000000001E-3</v>
      </c>
      <c r="AR810">
        <v>0.54</v>
      </c>
      <c r="AS810">
        <v>16.2</v>
      </c>
      <c r="AT810">
        <v>4.2000000000000003E-2</v>
      </c>
      <c r="AU810">
        <v>1.06</v>
      </c>
      <c r="AV810">
        <v>-10</v>
      </c>
      <c r="AW810">
        <v>-2</v>
      </c>
      <c r="AX810">
        <v>2</v>
      </c>
      <c r="AY810">
        <v>1</v>
      </c>
      <c r="AZ810">
        <v>0.25</v>
      </c>
      <c r="BA810">
        <v>0.03</v>
      </c>
      <c r="BB810">
        <v>2.9</v>
      </c>
      <c r="BC810">
        <v>0.9</v>
      </c>
      <c r="BD810">
        <v>0.2</v>
      </c>
      <c r="BE810">
        <v>15.5</v>
      </c>
      <c r="BF810">
        <v>-0.05</v>
      </c>
      <c r="BG810">
        <v>0.02</v>
      </c>
      <c r="BH810">
        <v>6.6</v>
      </c>
      <c r="BI810">
        <v>0.01</v>
      </c>
      <c r="BJ810">
        <v>0.16</v>
      </c>
      <c r="BK810">
        <v>4.5</v>
      </c>
      <c r="BL810">
        <v>41</v>
      </c>
      <c r="BM810">
        <v>0.2</v>
      </c>
      <c r="BN810">
        <v>17.510000000000002</v>
      </c>
      <c r="BO810">
        <v>120.7</v>
      </c>
      <c r="BP810">
        <v>11.6</v>
      </c>
      <c r="BQ810">
        <v>9.8000000000000007</v>
      </c>
      <c r="BR810">
        <v>39.94</v>
      </c>
      <c r="BS810">
        <v>5.69</v>
      </c>
      <c r="BT810">
        <v>0.45</v>
      </c>
      <c r="BU810">
        <v>4.5199999999999996</v>
      </c>
      <c r="BV810">
        <v>0.55000000000000004</v>
      </c>
      <c r="BW810">
        <v>3.18</v>
      </c>
      <c r="BX810">
        <v>0.61</v>
      </c>
      <c r="BY810">
        <v>1.91</v>
      </c>
      <c r="BZ810">
        <v>0.28999999999999998</v>
      </c>
      <c r="CA810">
        <v>1.88</v>
      </c>
      <c r="CB810">
        <v>0.3</v>
      </c>
    </row>
    <row r="811" spans="1:80" x14ac:dyDescent="0.3">
      <c r="A811" t="s">
        <v>3044</v>
      </c>
      <c r="B811" t="s">
        <v>3045</v>
      </c>
      <c r="C811" s="1" t="str">
        <f>HYPERLINK("http://geochem.nrcan.gc.ca/cdogs/content/bdl/bdl211193_e.htm", "21:1193")</f>
        <v>21:1193</v>
      </c>
      <c r="D811" s="1" t="str">
        <f>HYPERLINK("http://geochem.nrcan.gc.ca/cdogs/content/svy/svy210191_e.htm", "21:0191")</f>
        <v>21:0191</v>
      </c>
      <c r="E811" t="s">
        <v>3046</v>
      </c>
      <c r="F811" t="s">
        <v>3047</v>
      </c>
      <c r="H811">
        <v>56.913372199999998</v>
      </c>
      <c r="I811">
        <v>-106.35048810000001</v>
      </c>
      <c r="J811" s="1" t="str">
        <f>HYPERLINK("http://geochem.nrcan.gc.ca/cdogs/content/kwd/kwd020027_e.htm", "NGR lake sediment grab sample")</f>
        <v>NGR lake sediment grab sample</v>
      </c>
      <c r="K811" s="1" t="str">
        <f>HYPERLINK("http://geochem.nrcan.gc.ca/cdogs/content/kwd/kwd080006_e.htm", "&lt;177 micron (NGR)")</f>
        <v>&lt;177 micron (NGR)</v>
      </c>
      <c r="L811">
        <v>29</v>
      </c>
      <c r="M811" t="s">
        <v>162</v>
      </c>
      <c r="N811">
        <v>810</v>
      </c>
      <c r="O811">
        <v>1</v>
      </c>
      <c r="P811">
        <v>122</v>
      </c>
      <c r="Q811">
        <v>1.1100000000000001</v>
      </c>
      <c r="R811">
        <v>4.3</v>
      </c>
      <c r="S811">
        <v>-0.2</v>
      </c>
      <c r="T811">
        <v>-20</v>
      </c>
      <c r="U811">
        <v>54</v>
      </c>
      <c r="V811">
        <v>3.4</v>
      </c>
      <c r="W811">
        <v>0.05</v>
      </c>
      <c r="X811">
        <v>0.14000000000000001</v>
      </c>
      <c r="Y811">
        <v>0.87</v>
      </c>
      <c r="Z811">
        <v>344</v>
      </c>
      <c r="AA811">
        <v>16.899999999999999</v>
      </c>
      <c r="AB811">
        <v>40.5</v>
      </c>
      <c r="AC811">
        <v>0.4</v>
      </c>
      <c r="AD811">
        <v>21.46</v>
      </c>
      <c r="AE811">
        <v>24.46</v>
      </c>
      <c r="AF811">
        <v>2.6</v>
      </c>
      <c r="AG811">
        <v>0.3</v>
      </c>
      <c r="AH811">
        <v>0.28999999999999998</v>
      </c>
      <c r="AI811">
        <v>84</v>
      </c>
      <c r="AJ811">
        <v>-0.02</v>
      </c>
      <c r="AK811">
        <v>0.03</v>
      </c>
      <c r="AL811">
        <v>177.3</v>
      </c>
      <c r="AM811">
        <v>2.2000000000000002</v>
      </c>
      <c r="AN811">
        <v>0.05</v>
      </c>
      <c r="AO811">
        <v>837</v>
      </c>
      <c r="AP811">
        <v>6.84</v>
      </c>
      <c r="AQ811">
        <v>4.0000000000000001E-3</v>
      </c>
      <c r="AR811">
        <v>1.35</v>
      </c>
      <c r="AS811">
        <v>16.5</v>
      </c>
      <c r="AT811">
        <v>0.21199999999999999</v>
      </c>
      <c r="AU811">
        <v>2.61</v>
      </c>
      <c r="AV811">
        <v>-10</v>
      </c>
      <c r="AW811">
        <v>-2</v>
      </c>
      <c r="AX811">
        <v>7.2</v>
      </c>
      <c r="AY811">
        <v>-1</v>
      </c>
      <c r="AZ811">
        <v>0.22</v>
      </c>
      <c r="BA811">
        <v>0.04</v>
      </c>
      <c r="BB811">
        <v>9.4</v>
      </c>
      <c r="BC811">
        <v>1.5</v>
      </c>
      <c r="BD811">
        <v>0.6</v>
      </c>
      <c r="BE811">
        <v>12.8</v>
      </c>
      <c r="BF811">
        <v>-0.05</v>
      </c>
      <c r="BG811">
        <v>0.03</v>
      </c>
      <c r="BH811">
        <v>25</v>
      </c>
      <c r="BI811">
        <v>2.1000000000000001E-2</v>
      </c>
      <c r="BJ811">
        <v>0.12</v>
      </c>
      <c r="BK811">
        <v>12.6</v>
      </c>
      <c r="BL811">
        <v>150</v>
      </c>
      <c r="BM811">
        <v>0.5</v>
      </c>
      <c r="BN811">
        <v>60.66</v>
      </c>
      <c r="BO811">
        <v>193.7</v>
      </c>
      <c r="BP811">
        <v>16.600000000000001</v>
      </c>
      <c r="BQ811">
        <v>45.13</v>
      </c>
      <c r="BR811">
        <v>168.2</v>
      </c>
      <c r="BS811">
        <v>24.91</v>
      </c>
      <c r="BT811">
        <v>1.6</v>
      </c>
      <c r="BU811">
        <v>17.809999999999999</v>
      </c>
      <c r="BV811">
        <v>2.2599999999999998</v>
      </c>
      <c r="BW811">
        <v>12.35</v>
      </c>
      <c r="BX811">
        <v>2.2599999999999998</v>
      </c>
      <c r="BY811">
        <v>6.78</v>
      </c>
      <c r="BZ811">
        <v>0.97</v>
      </c>
      <c r="CA811">
        <v>6.45</v>
      </c>
      <c r="CB811">
        <v>0.96</v>
      </c>
    </row>
    <row r="812" spans="1:80" x14ac:dyDescent="0.3">
      <c r="A812" t="s">
        <v>3048</v>
      </c>
      <c r="B812" t="s">
        <v>3049</v>
      </c>
      <c r="C812" s="1" t="str">
        <f>HYPERLINK("http://geochem.nrcan.gc.ca/cdogs/content/bdl/bdl211193_e.htm", "21:1193")</f>
        <v>21:1193</v>
      </c>
      <c r="D812" s="1" t="str">
        <f>HYPERLINK("http://geochem.nrcan.gc.ca/cdogs/content/svy/svy210191_e.htm", "21:0191")</f>
        <v>21:0191</v>
      </c>
      <c r="E812" t="s">
        <v>3050</v>
      </c>
      <c r="F812" t="s">
        <v>3051</v>
      </c>
      <c r="H812">
        <v>56.872057900000001</v>
      </c>
      <c r="I812">
        <v>-106.31534600000001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29</v>
      </c>
      <c r="M812" t="s">
        <v>167</v>
      </c>
      <c r="N812">
        <v>811</v>
      </c>
      <c r="O812">
        <v>1</v>
      </c>
      <c r="P812">
        <v>74</v>
      </c>
      <c r="Q812">
        <v>0.67</v>
      </c>
      <c r="R812">
        <v>11.7</v>
      </c>
      <c r="S812">
        <v>-0.2</v>
      </c>
      <c r="T812">
        <v>-20</v>
      </c>
      <c r="U812">
        <v>684.1</v>
      </c>
      <c r="V812">
        <v>1.4</v>
      </c>
      <c r="W812">
        <v>0.05</v>
      </c>
      <c r="X812">
        <v>0.23</v>
      </c>
      <c r="Y812">
        <v>0.57999999999999996</v>
      </c>
      <c r="Z812">
        <v>50.8</v>
      </c>
      <c r="AA812">
        <v>9.5</v>
      </c>
      <c r="AB812">
        <v>20.7</v>
      </c>
      <c r="AC812">
        <v>0.42</v>
      </c>
      <c r="AD812">
        <v>10.53</v>
      </c>
      <c r="AE812">
        <v>15.82</v>
      </c>
      <c r="AF812">
        <v>2</v>
      </c>
      <c r="AG812">
        <v>0.1</v>
      </c>
      <c r="AH812">
        <v>0.11</v>
      </c>
      <c r="AI812">
        <v>51</v>
      </c>
      <c r="AJ812">
        <v>-0.02</v>
      </c>
      <c r="AK812">
        <v>0.05</v>
      </c>
      <c r="AL812">
        <v>26.3</v>
      </c>
      <c r="AM812">
        <v>3.3</v>
      </c>
      <c r="AN812">
        <v>0.11</v>
      </c>
      <c r="AO812">
        <v>10000</v>
      </c>
      <c r="AP812">
        <v>3.58</v>
      </c>
      <c r="AQ812">
        <v>5.0000000000000001E-3</v>
      </c>
      <c r="AR812">
        <v>0.43</v>
      </c>
      <c r="AS812">
        <v>13.3</v>
      </c>
      <c r="AT812">
        <v>0.35799999999999998</v>
      </c>
      <c r="AU812">
        <v>2.16</v>
      </c>
      <c r="AV812">
        <v>-10</v>
      </c>
      <c r="AW812">
        <v>-2</v>
      </c>
      <c r="AX812">
        <v>7.5</v>
      </c>
      <c r="AY812">
        <v>-1</v>
      </c>
      <c r="AZ812">
        <v>0.12</v>
      </c>
      <c r="BA812">
        <v>-0.02</v>
      </c>
      <c r="BB812">
        <v>3.4</v>
      </c>
      <c r="BC812">
        <v>1.2</v>
      </c>
      <c r="BD812">
        <v>0.5</v>
      </c>
      <c r="BE812">
        <v>14.6</v>
      </c>
      <c r="BF812">
        <v>-0.05</v>
      </c>
      <c r="BG812">
        <v>0.03</v>
      </c>
      <c r="BH812">
        <v>5.8</v>
      </c>
      <c r="BI812">
        <v>1.9E-2</v>
      </c>
      <c r="BJ812">
        <v>0.15</v>
      </c>
      <c r="BK812">
        <v>8.6</v>
      </c>
      <c r="BL812">
        <v>39</v>
      </c>
      <c r="BM812">
        <v>0.4</v>
      </c>
      <c r="BN812">
        <v>15.21</v>
      </c>
      <c r="BO812">
        <v>98.3</v>
      </c>
      <c r="BP812">
        <v>4.7</v>
      </c>
      <c r="BQ812">
        <v>6.74</v>
      </c>
      <c r="BR812">
        <v>26.79</v>
      </c>
      <c r="BS812">
        <v>4.47</v>
      </c>
      <c r="BT812">
        <v>0.61</v>
      </c>
      <c r="BU812">
        <v>3.66</v>
      </c>
      <c r="BV812">
        <v>0.49</v>
      </c>
      <c r="BW812">
        <v>2.92</v>
      </c>
      <c r="BX812">
        <v>0.55000000000000004</v>
      </c>
      <c r="BY812">
        <v>1.52</v>
      </c>
      <c r="BZ812">
        <v>0.23</v>
      </c>
      <c r="CA812">
        <v>1.52</v>
      </c>
      <c r="CB812">
        <v>0.23</v>
      </c>
    </row>
    <row r="813" spans="1:80" x14ac:dyDescent="0.3">
      <c r="A813" t="s">
        <v>3052</v>
      </c>
      <c r="B813" t="s">
        <v>3053</v>
      </c>
      <c r="C813" s="1" t="str">
        <f>HYPERLINK("http://geochem.nrcan.gc.ca/cdogs/content/bdl/bdl211193_e.htm", "21:1193")</f>
        <v>21:1193</v>
      </c>
      <c r="D813" s="1" t="str">
        <f>HYPERLINK("http://geochem.nrcan.gc.ca/cdogs/content/svy/svy210191_e.htm", "21:0191")</f>
        <v>21:0191</v>
      </c>
      <c r="E813" t="s">
        <v>3054</v>
      </c>
      <c r="F813" t="s">
        <v>3055</v>
      </c>
      <c r="H813">
        <v>56.853575200000002</v>
      </c>
      <c r="I813">
        <v>-106.2861134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29</v>
      </c>
      <c r="M813" t="s">
        <v>172</v>
      </c>
      <c r="N813">
        <v>812</v>
      </c>
      <c r="O813">
        <v>1</v>
      </c>
      <c r="P813">
        <v>85</v>
      </c>
      <c r="Q813">
        <v>1.26</v>
      </c>
      <c r="R813">
        <v>-0.1</v>
      </c>
      <c r="S813">
        <v>0.7</v>
      </c>
      <c r="T813">
        <v>-20</v>
      </c>
      <c r="U813">
        <v>98.9</v>
      </c>
      <c r="V813">
        <v>1.5</v>
      </c>
      <c r="W813">
        <v>0.09</v>
      </c>
      <c r="X813">
        <v>0.23</v>
      </c>
      <c r="Y813">
        <v>0.92</v>
      </c>
      <c r="Z813">
        <v>83.5</v>
      </c>
      <c r="AA813">
        <v>7.7</v>
      </c>
      <c r="AB813">
        <v>19.5</v>
      </c>
      <c r="AC813">
        <v>0.54</v>
      </c>
      <c r="AD813">
        <v>21.61</v>
      </c>
      <c r="AE813">
        <v>1.33</v>
      </c>
      <c r="AF813">
        <v>2.4</v>
      </c>
      <c r="AG813">
        <v>-0.1</v>
      </c>
      <c r="AH813">
        <v>0.02</v>
      </c>
      <c r="AI813">
        <v>68</v>
      </c>
      <c r="AJ813">
        <v>-0.02</v>
      </c>
      <c r="AK813">
        <v>0.04</v>
      </c>
      <c r="AL813">
        <v>37.5</v>
      </c>
      <c r="AM813">
        <v>3.8</v>
      </c>
      <c r="AN813">
        <v>0.1</v>
      </c>
      <c r="AO813">
        <v>313</v>
      </c>
      <c r="AP813">
        <v>0.72</v>
      </c>
      <c r="AQ813">
        <v>6.0000000000000001E-3</v>
      </c>
      <c r="AR813">
        <v>0.81</v>
      </c>
      <c r="AS813">
        <v>15.8</v>
      </c>
      <c r="AT813">
        <v>0.11899999999999999</v>
      </c>
      <c r="AU813">
        <v>2.82</v>
      </c>
      <c r="AV813">
        <v>-10</v>
      </c>
      <c r="AW813">
        <v>-2</v>
      </c>
      <c r="AX813">
        <v>6.8</v>
      </c>
      <c r="AY813">
        <v>2</v>
      </c>
      <c r="AZ813">
        <v>0.3</v>
      </c>
      <c r="BA813">
        <v>0.08</v>
      </c>
      <c r="BB813">
        <v>1.5</v>
      </c>
      <c r="BC813">
        <v>1.9</v>
      </c>
      <c r="BD813">
        <v>0.4</v>
      </c>
      <c r="BE813">
        <v>21.8</v>
      </c>
      <c r="BF813">
        <v>-0.05</v>
      </c>
      <c r="BG813">
        <v>-0.02</v>
      </c>
      <c r="BH813">
        <v>0.6</v>
      </c>
      <c r="BI813">
        <v>1.2E-2</v>
      </c>
      <c r="BJ813">
        <v>0.2</v>
      </c>
      <c r="BK813">
        <v>3.5</v>
      </c>
      <c r="BL813">
        <v>25</v>
      </c>
      <c r="BM813">
        <v>-0.1</v>
      </c>
      <c r="BN813">
        <v>21.42</v>
      </c>
      <c r="BO813">
        <v>144.19999999999999</v>
      </c>
      <c r="BP813">
        <v>1.2</v>
      </c>
      <c r="BQ813">
        <v>10.64</v>
      </c>
      <c r="BR813">
        <v>41.75</v>
      </c>
      <c r="BS813">
        <v>7.05</v>
      </c>
      <c r="BT813">
        <v>1.04</v>
      </c>
      <c r="BU813">
        <v>5.54</v>
      </c>
      <c r="BV813">
        <v>0.74</v>
      </c>
      <c r="BW813">
        <v>4.2699999999999996</v>
      </c>
      <c r="BX813">
        <v>0.81</v>
      </c>
      <c r="BY813">
        <v>2.25</v>
      </c>
      <c r="BZ813">
        <v>0.35</v>
      </c>
      <c r="CA813">
        <v>2.17</v>
      </c>
      <c r="CB813">
        <v>0.3</v>
      </c>
    </row>
    <row r="814" spans="1:80" x14ac:dyDescent="0.3">
      <c r="A814" t="s">
        <v>3056</v>
      </c>
      <c r="B814" t="s">
        <v>3057</v>
      </c>
      <c r="C814" s="1" t="str">
        <f>HYPERLINK("http://geochem.nrcan.gc.ca/cdogs/content/bdl/bdl211193_e.htm", "21:1193")</f>
        <v>21:1193</v>
      </c>
      <c r="D814" s="1" t="str">
        <f>HYPERLINK("http://geochem.nrcan.gc.ca/cdogs/content/svy/svy210191_e.htm", "21:0191")</f>
        <v>21:0191</v>
      </c>
      <c r="E814" t="s">
        <v>3058</v>
      </c>
      <c r="F814" t="s">
        <v>3059</v>
      </c>
      <c r="H814">
        <v>56.848946499999997</v>
      </c>
      <c r="I814">
        <v>-106.01729539999999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29</v>
      </c>
      <c r="M814" t="s">
        <v>177</v>
      </c>
      <c r="N814">
        <v>813</v>
      </c>
      <c r="O814">
        <v>1</v>
      </c>
      <c r="P814">
        <v>72</v>
      </c>
      <c r="Q814">
        <v>1.04</v>
      </c>
      <c r="R814">
        <v>0.5</v>
      </c>
      <c r="S814">
        <v>0.4</v>
      </c>
      <c r="T814">
        <v>-20</v>
      </c>
      <c r="U814">
        <v>86.3</v>
      </c>
      <c r="V814">
        <v>1</v>
      </c>
      <c r="W814">
        <v>0.08</v>
      </c>
      <c r="X814">
        <v>0.23</v>
      </c>
      <c r="Y814">
        <v>0.67</v>
      </c>
      <c r="Z814">
        <v>34.299999999999997</v>
      </c>
      <c r="AA814">
        <v>8.6999999999999993</v>
      </c>
      <c r="AB814">
        <v>32.5</v>
      </c>
      <c r="AC814">
        <v>1.0900000000000001</v>
      </c>
      <c r="AD814">
        <v>10.42</v>
      </c>
      <c r="AE814">
        <v>4.5599999999999996</v>
      </c>
      <c r="AF814">
        <v>3</v>
      </c>
      <c r="AG814">
        <v>-0.1</v>
      </c>
      <c r="AH814">
        <v>0.27</v>
      </c>
      <c r="AI814">
        <v>87</v>
      </c>
      <c r="AJ814">
        <v>-0.02</v>
      </c>
      <c r="AK814">
        <v>0.12</v>
      </c>
      <c r="AL814">
        <v>16.5</v>
      </c>
      <c r="AM814">
        <v>8.1</v>
      </c>
      <c r="AN814">
        <v>0.25</v>
      </c>
      <c r="AO814">
        <v>317</v>
      </c>
      <c r="AP814">
        <v>2.14</v>
      </c>
      <c r="AQ814">
        <v>8.9999999999999993E-3</v>
      </c>
      <c r="AR814">
        <v>1.99</v>
      </c>
      <c r="AS814">
        <v>15.8</v>
      </c>
      <c r="AT814">
        <v>5.5E-2</v>
      </c>
      <c r="AU814">
        <v>4.6399999999999997</v>
      </c>
      <c r="AV814">
        <v>-10</v>
      </c>
      <c r="AW814">
        <v>-2</v>
      </c>
      <c r="AX814">
        <v>16.600000000000001</v>
      </c>
      <c r="AY814">
        <v>1</v>
      </c>
      <c r="AZ814">
        <v>0.36</v>
      </c>
      <c r="BA814">
        <v>0.04</v>
      </c>
      <c r="BB814">
        <v>3.3</v>
      </c>
      <c r="BC814">
        <v>1.7</v>
      </c>
      <c r="BD814">
        <v>0.7</v>
      </c>
      <c r="BE814">
        <v>15.4</v>
      </c>
      <c r="BF814">
        <v>-0.05</v>
      </c>
      <c r="BG814">
        <v>0.03</v>
      </c>
      <c r="BH814">
        <v>5.7</v>
      </c>
      <c r="BI814">
        <v>3.9E-2</v>
      </c>
      <c r="BJ814">
        <v>0.15</v>
      </c>
      <c r="BK814">
        <v>1.6</v>
      </c>
      <c r="BL814">
        <v>39</v>
      </c>
      <c r="BM814">
        <v>0.2</v>
      </c>
      <c r="BN814">
        <v>10.48</v>
      </c>
      <c r="BO814">
        <v>133.6</v>
      </c>
      <c r="BP814">
        <v>10.5</v>
      </c>
      <c r="BQ814">
        <v>4.43</v>
      </c>
      <c r="BR814">
        <v>17.77</v>
      </c>
      <c r="BS814">
        <v>3.08</v>
      </c>
      <c r="BT814">
        <v>0.45</v>
      </c>
      <c r="BU814">
        <v>2.64</v>
      </c>
      <c r="BV814">
        <v>0.34</v>
      </c>
      <c r="BW814">
        <v>1.97</v>
      </c>
      <c r="BX814">
        <v>0.36</v>
      </c>
      <c r="BY814">
        <v>1.1100000000000001</v>
      </c>
      <c r="BZ814">
        <v>0.16</v>
      </c>
      <c r="CA814">
        <v>1.05</v>
      </c>
      <c r="CB814">
        <v>0.15</v>
      </c>
    </row>
    <row r="815" spans="1:80" x14ac:dyDescent="0.3">
      <c r="A815" t="s">
        <v>3060</v>
      </c>
      <c r="B815" t="s">
        <v>3061</v>
      </c>
      <c r="C815" s="1" t="str">
        <f>HYPERLINK("http://geochem.nrcan.gc.ca/cdogs/content/bdl/bdl211193_e.htm", "21:1193")</f>
        <v>21:1193</v>
      </c>
      <c r="D815" s="1" t="str">
        <f>HYPERLINK("http://geochem.nrcan.gc.ca/cdogs/content/svy/svy210191_e.htm", "21:0191")</f>
        <v>21:0191</v>
      </c>
      <c r="E815" t="s">
        <v>3062</v>
      </c>
      <c r="F815" t="s">
        <v>3063</v>
      </c>
      <c r="H815">
        <v>56.891444300000003</v>
      </c>
      <c r="I815">
        <v>-106.0687466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30</v>
      </c>
      <c r="M815" t="s">
        <v>84</v>
      </c>
      <c r="N815">
        <v>814</v>
      </c>
      <c r="O815">
        <v>7</v>
      </c>
      <c r="P815">
        <v>60</v>
      </c>
      <c r="Q815">
        <v>0.39</v>
      </c>
      <c r="R815">
        <v>1.1000000000000001</v>
      </c>
      <c r="S815">
        <v>-0.2</v>
      </c>
      <c r="T815">
        <v>-20</v>
      </c>
      <c r="U815">
        <v>66.5</v>
      </c>
      <c r="V815">
        <v>0.8</v>
      </c>
      <c r="W815">
        <v>0.09</v>
      </c>
      <c r="X815">
        <v>0.14000000000000001</v>
      </c>
      <c r="Y815">
        <v>0.41</v>
      </c>
      <c r="Z815">
        <v>41.7</v>
      </c>
      <c r="AA815">
        <v>7.4</v>
      </c>
      <c r="AB815">
        <v>15.1</v>
      </c>
      <c r="AC815">
        <v>0.43</v>
      </c>
      <c r="AD815">
        <v>12.97</v>
      </c>
      <c r="AE815">
        <v>5.24</v>
      </c>
      <c r="AF815">
        <v>1.5</v>
      </c>
      <c r="AG815">
        <v>-0.1</v>
      </c>
      <c r="AH815">
        <v>0.12</v>
      </c>
      <c r="AI815">
        <v>56</v>
      </c>
      <c r="AJ815">
        <v>-0.02</v>
      </c>
      <c r="AK815">
        <v>0.05</v>
      </c>
      <c r="AL815">
        <v>19.100000000000001</v>
      </c>
      <c r="AM815">
        <v>4</v>
      </c>
      <c r="AN815">
        <v>0.11</v>
      </c>
      <c r="AO815">
        <v>1153</v>
      </c>
      <c r="AP815">
        <v>3.14</v>
      </c>
      <c r="AQ815">
        <v>5.0000000000000001E-3</v>
      </c>
      <c r="AR815">
        <v>0.75</v>
      </c>
      <c r="AS815">
        <v>8.1999999999999993</v>
      </c>
      <c r="AT815">
        <v>6.7000000000000004E-2</v>
      </c>
      <c r="AU815">
        <v>3.71</v>
      </c>
      <c r="AV815">
        <v>-10</v>
      </c>
      <c r="AW815">
        <v>-2</v>
      </c>
      <c r="AX815">
        <v>6.4</v>
      </c>
      <c r="AY815">
        <v>1</v>
      </c>
      <c r="AZ815">
        <v>0.23</v>
      </c>
      <c r="BA815">
        <v>0.04</v>
      </c>
      <c r="BB815">
        <v>2.2000000000000002</v>
      </c>
      <c r="BC815">
        <v>1</v>
      </c>
      <c r="BD815">
        <v>0.3</v>
      </c>
      <c r="BE815">
        <v>8.1</v>
      </c>
      <c r="BF815">
        <v>-0.05</v>
      </c>
      <c r="BG815">
        <v>-0.02</v>
      </c>
      <c r="BH815">
        <v>4.2</v>
      </c>
      <c r="BI815">
        <v>1.7000000000000001E-2</v>
      </c>
      <c r="BJ815">
        <v>0.16</v>
      </c>
      <c r="BK815">
        <v>3.5</v>
      </c>
      <c r="BL815">
        <v>34</v>
      </c>
      <c r="BM815">
        <v>0.3</v>
      </c>
      <c r="BN815">
        <v>13.71</v>
      </c>
      <c r="BO815">
        <v>62.1</v>
      </c>
      <c r="BP815">
        <v>4.9000000000000004</v>
      </c>
      <c r="BQ815">
        <v>5.48</v>
      </c>
      <c r="BR815">
        <v>22.26</v>
      </c>
      <c r="BS815">
        <v>4.3099999999999996</v>
      </c>
      <c r="BT815">
        <v>0.62</v>
      </c>
      <c r="BU815">
        <v>3.55</v>
      </c>
      <c r="BV815">
        <v>0.47</v>
      </c>
      <c r="BW815">
        <v>2.76</v>
      </c>
      <c r="BX815">
        <v>0.52</v>
      </c>
      <c r="BY815">
        <v>1.44</v>
      </c>
      <c r="BZ815">
        <v>0.21</v>
      </c>
      <c r="CA815">
        <v>1.34</v>
      </c>
      <c r="CB815">
        <v>0.19</v>
      </c>
    </row>
    <row r="816" spans="1:80" x14ac:dyDescent="0.3">
      <c r="A816" t="s">
        <v>3064</v>
      </c>
      <c r="B816" t="s">
        <v>3065</v>
      </c>
      <c r="C816" s="1" t="str">
        <f>HYPERLINK("http://geochem.nrcan.gc.ca/cdogs/content/bdl/bdl211193_e.htm", "21:1193")</f>
        <v>21:1193</v>
      </c>
      <c r="D816" s="1" t="str">
        <f>HYPERLINK("http://geochem.nrcan.gc.ca/cdogs/content/svy/svy210191_e.htm", "21:0191")</f>
        <v>21:0191</v>
      </c>
      <c r="E816" t="s">
        <v>3066</v>
      </c>
      <c r="F816" t="s">
        <v>3067</v>
      </c>
      <c r="H816">
        <v>56.920659800000003</v>
      </c>
      <c r="I816">
        <v>-106.0205121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30</v>
      </c>
      <c r="M816" t="s">
        <v>89</v>
      </c>
      <c r="N816">
        <v>815</v>
      </c>
      <c r="O816">
        <v>1</v>
      </c>
      <c r="P816">
        <v>32</v>
      </c>
      <c r="Q816">
        <v>0.25</v>
      </c>
      <c r="R816">
        <v>1</v>
      </c>
      <c r="S816">
        <v>-0.2</v>
      </c>
      <c r="T816">
        <v>-20</v>
      </c>
      <c r="U816">
        <v>77.900000000000006</v>
      </c>
      <c r="V816">
        <v>1.3</v>
      </c>
      <c r="W816">
        <v>0.04</v>
      </c>
      <c r="X816">
        <v>0.36</v>
      </c>
      <c r="Y816">
        <v>0.36</v>
      </c>
      <c r="Z816">
        <v>20.399999999999999</v>
      </c>
      <c r="AA816">
        <v>4.8</v>
      </c>
      <c r="AB816">
        <v>9.9</v>
      </c>
      <c r="AC816">
        <v>0.31</v>
      </c>
      <c r="AD816">
        <v>6.82</v>
      </c>
      <c r="AE816">
        <v>3.15</v>
      </c>
      <c r="AF816">
        <v>1</v>
      </c>
      <c r="AG816">
        <v>-0.1</v>
      </c>
      <c r="AH816">
        <v>0.1</v>
      </c>
      <c r="AI816">
        <v>63</v>
      </c>
      <c r="AJ816">
        <v>-0.02</v>
      </c>
      <c r="AK816">
        <v>0.04</v>
      </c>
      <c r="AL816">
        <v>9.8000000000000007</v>
      </c>
      <c r="AM816">
        <v>2.6</v>
      </c>
      <c r="AN816">
        <v>0.1</v>
      </c>
      <c r="AO816">
        <v>885</v>
      </c>
      <c r="AP816">
        <v>2.89</v>
      </c>
      <c r="AQ816">
        <v>6.0000000000000001E-3</v>
      </c>
      <c r="AR816">
        <v>0.76</v>
      </c>
      <c r="AS816">
        <v>9.1</v>
      </c>
      <c r="AT816">
        <v>3.5000000000000003E-2</v>
      </c>
      <c r="AU816">
        <v>2.81</v>
      </c>
      <c r="AV816">
        <v>-10</v>
      </c>
      <c r="AW816">
        <v>-2</v>
      </c>
      <c r="AX816">
        <v>5</v>
      </c>
      <c r="AY816">
        <v>1</v>
      </c>
      <c r="AZ816">
        <v>0.34</v>
      </c>
      <c r="BA816">
        <v>7.0000000000000007E-2</v>
      </c>
      <c r="BB816">
        <v>1.6</v>
      </c>
      <c r="BC816">
        <v>1.1000000000000001</v>
      </c>
      <c r="BD816">
        <v>0.2</v>
      </c>
      <c r="BE816">
        <v>15.1</v>
      </c>
      <c r="BF816">
        <v>-0.05</v>
      </c>
      <c r="BG816">
        <v>-0.02</v>
      </c>
      <c r="BH816">
        <v>2.7</v>
      </c>
      <c r="BI816">
        <v>1.4E-2</v>
      </c>
      <c r="BJ816">
        <v>0.11</v>
      </c>
      <c r="BK816">
        <v>3.5</v>
      </c>
      <c r="BL816">
        <v>17</v>
      </c>
      <c r="BM816">
        <v>0.2</v>
      </c>
      <c r="BN816">
        <v>8.57</v>
      </c>
      <c r="BO816">
        <v>82.8</v>
      </c>
      <c r="BP816">
        <v>4.3</v>
      </c>
      <c r="BQ816">
        <v>2.76</v>
      </c>
      <c r="BR816">
        <v>11.86</v>
      </c>
      <c r="BS816">
        <v>2.3199999999999998</v>
      </c>
      <c r="BT816">
        <v>0.34</v>
      </c>
      <c r="BU816">
        <v>1.97</v>
      </c>
      <c r="BV816">
        <v>0.26</v>
      </c>
      <c r="BW816">
        <v>1.59</v>
      </c>
      <c r="BX816">
        <v>0.28999999999999998</v>
      </c>
      <c r="BY816">
        <v>0.85</v>
      </c>
      <c r="BZ816">
        <v>0.13</v>
      </c>
      <c r="CA816">
        <v>0.83</v>
      </c>
      <c r="CB816">
        <v>0.12</v>
      </c>
    </row>
    <row r="817" spans="1:80" x14ac:dyDescent="0.3">
      <c r="A817" t="s">
        <v>3068</v>
      </c>
      <c r="B817" t="s">
        <v>3069</v>
      </c>
      <c r="C817" s="1" t="str">
        <f>HYPERLINK("http://geochem.nrcan.gc.ca/cdogs/content/bdl/bdl211193_e.htm", "21:1193")</f>
        <v>21:1193</v>
      </c>
      <c r="D817" s="1" t="str">
        <f>HYPERLINK("http://geochem.nrcan.gc.ca/cdogs/content/svy/svy210191_e.htm", "21:0191")</f>
        <v>21:0191</v>
      </c>
      <c r="E817" t="s">
        <v>3062</v>
      </c>
      <c r="F817" t="s">
        <v>3070</v>
      </c>
      <c r="H817">
        <v>56.891444300000003</v>
      </c>
      <c r="I817">
        <v>-106.0687466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30</v>
      </c>
      <c r="M817" t="s">
        <v>108</v>
      </c>
      <c r="N817">
        <v>816</v>
      </c>
      <c r="O817">
        <v>1</v>
      </c>
      <c r="P817">
        <v>85</v>
      </c>
      <c r="Q817">
        <v>0.61</v>
      </c>
      <c r="R817">
        <v>1</v>
      </c>
      <c r="S817">
        <v>0.4</v>
      </c>
      <c r="T817">
        <v>-20</v>
      </c>
      <c r="U817">
        <v>80.7</v>
      </c>
      <c r="V817">
        <v>1.5</v>
      </c>
      <c r="W817">
        <v>0.1</v>
      </c>
      <c r="X817">
        <v>0.23</v>
      </c>
      <c r="Y817">
        <v>0.54</v>
      </c>
      <c r="Z817">
        <v>32.799999999999997</v>
      </c>
      <c r="AA817">
        <v>8.3000000000000007</v>
      </c>
      <c r="AB817">
        <v>21</v>
      </c>
      <c r="AC817">
        <v>0.6</v>
      </c>
      <c r="AD817">
        <v>9.93</v>
      </c>
      <c r="AE817">
        <v>8.4600000000000009</v>
      </c>
      <c r="AF817">
        <v>1.9</v>
      </c>
      <c r="AG817">
        <v>-0.1</v>
      </c>
      <c r="AH817">
        <v>0.14000000000000001</v>
      </c>
      <c r="AI817">
        <v>71</v>
      </c>
      <c r="AJ817">
        <v>-0.02</v>
      </c>
      <c r="AK817">
        <v>0.06</v>
      </c>
      <c r="AL817">
        <v>15.5</v>
      </c>
      <c r="AM817">
        <v>4.3</v>
      </c>
      <c r="AN817">
        <v>0.13</v>
      </c>
      <c r="AO817">
        <v>1318</v>
      </c>
      <c r="AP817">
        <v>5.36</v>
      </c>
      <c r="AQ817">
        <v>1.4E-2</v>
      </c>
      <c r="AR817">
        <v>0.98</v>
      </c>
      <c r="AS817">
        <v>10.7</v>
      </c>
      <c r="AT817">
        <v>0.106</v>
      </c>
      <c r="AU817">
        <v>4.17</v>
      </c>
      <c r="AV817">
        <v>-10</v>
      </c>
      <c r="AW817">
        <v>-2</v>
      </c>
      <c r="AX817">
        <v>7.3</v>
      </c>
      <c r="AY817">
        <v>2</v>
      </c>
      <c r="AZ817">
        <v>0.43</v>
      </c>
      <c r="BA817">
        <v>7.0000000000000007E-2</v>
      </c>
      <c r="BB817">
        <v>2.7</v>
      </c>
      <c r="BC817">
        <v>1.9</v>
      </c>
      <c r="BD817">
        <v>0.4</v>
      </c>
      <c r="BE817">
        <v>13.1</v>
      </c>
      <c r="BF817">
        <v>-0.05</v>
      </c>
      <c r="BG817">
        <v>0.03</v>
      </c>
      <c r="BH817">
        <v>4.5999999999999996</v>
      </c>
      <c r="BI817">
        <v>2.1000000000000001E-2</v>
      </c>
      <c r="BJ817">
        <v>0.22</v>
      </c>
      <c r="BK817">
        <v>3.1</v>
      </c>
      <c r="BL817">
        <v>35</v>
      </c>
      <c r="BM817">
        <v>0.4</v>
      </c>
      <c r="BN817">
        <v>11.7</v>
      </c>
      <c r="BO817">
        <v>113</v>
      </c>
      <c r="BP817">
        <v>5.9</v>
      </c>
      <c r="BQ817">
        <v>4.2699999999999996</v>
      </c>
      <c r="BR817">
        <v>18.12</v>
      </c>
      <c r="BS817">
        <v>3.49</v>
      </c>
      <c r="BT817">
        <v>0.53</v>
      </c>
      <c r="BU817">
        <v>2.97</v>
      </c>
      <c r="BV817">
        <v>0.38</v>
      </c>
      <c r="BW817">
        <v>2.17</v>
      </c>
      <c r="BX817">
        <v>0.44</v>
      </c>
      <c r="BY817">
        <v>1.1599999999999999</v>
      </c>
      <c r="BZ817">
        <v>0.19</v>
      </c>
      <c r="CA817">
        <v>1.19</v>
      </c>
      <c r="CB817">
        <v>0.18</v>
      </c>
    </row>
    <row r="818" spans="1:80" x14ac:dyDescent="0.3">
      <c r="A818" t="s">
        <v>3071</v>
      </c>
      <c r="B818" t="s">
        <v>3072</v>
      </c>
      <c r="C818" s="1" t="str">
        <f>HYPERLINK("http://geochem.nrcan.gc.ca/cdogs/content/bdl/bdl211193_e.htm", "21:1193")</f>
        <v>21:1193</v>
      </c>
      <c r="D818" s="1" t="str">
        <f>HYPERLINK("http://geochem.nrcan.gc.ca/cdogs/content/svy/svy210191_e.htm", "21:0191")</f>
        <v>21:0191</v>
      </c>
      <c r="E818" t="s">
        <v>3062</v>
      </c>
      <c r="F818" t="s">
        <v>3073</v>
      </c>
      <c r="H818">
        <v>56.891444300000003</v>
      </c>
      <c r="I818">
        <v>-106.0687466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30</v>
      </c>
      <c r="M818" t="s">
        <v>112</v>
      </c>
      <c r="N818">
        <v>817</v>
      </c>
      <c r="O818">
        <v>1</v>
      </c>
      <c r="P818">
        <v>74</v>
      </c>
      <c r="Q818">
        <v>0.48</v>
      </c>
      <c r="R818">
        <v>1.4</v>
      </c>
      <c r="S818">
        <v>-0.2</v>
      </c>
      <c r="T818">
        <v>-20</v>
      </c>
      <c r="U818">
        <v>53.9</v>
      </c>
      <c r="V818">
        <v>1.4</v>
      </c>
      <c r="W818">
        <v>0.1</v>
      </c>
      <c r="X818">
        <v>0.18</v>
      </c>
      <c r="Y818">
        <v>0.51</v>
      </c>
      <c r="Z818">
        <v>44</v>
      </c>
      <c r="AA818">
        <v>8.1999999999999993</v>
      </c>
      <c r="AB818">
        <v>18.600000000000001</v>
      </c>
      <c r="AC818">
        <v>0.49</v>
      </c>
      <c r="AD818">
        <v>15.57</v>
      </c>
      <c r="AE818">
        <v>5.73</v>
      </c>
      <c r="AF818">
        <v>1.8</v>
      </c>
      <c r="AG818">
        <v>0.1</v>
      </c>
      <c r="AH818">
        <v>0.16</v>
      </c>
      <c r="AI818">
        <v>68</v>
      </c>
      <c r="AJ818">
        <v>-0.02</v>
      </c>
      <c r="AK818">
        <v>0.06</v>
      </c>
      <c r="AL818">
        <v>19.600000000000001</v>
      </c>
      <c r="AM818">
        <v>4.8</v>
      </c>
      <c r="AN818">
        <v>0.13</v>
      </c>
      <c r="AO818">
        <v>809</v>
      </c>
      <c r="AP818">
        <v>4.18</v>
      </c>
      <c r="AQ818">
        <v>7.0000000000000001E-3</v>
      </c>
      <c r="AR818">
        <v>0.96</v>
      </c>
      <c r="AS818">
        <v>9.6</v>
      </c>
      <c r="AT818">
        <v>6.9000000000000006E-2</v>
      </c>
      <c r="AU818">
        <v>4.34</v>
      </c>
      <c r="AV818">
        <v>-10</v>
      </c>
      <c r="AW818">
        <v>-2</v>
      </c>
      <c r="AX818">
        <v>7.4</v>
      </c>
      <c r="AY818">
        <v>2</v>
      </c>
      <c r="AZ818">
        <v>0.31</v>
      </c>
      <c r="BA818">
        <v>0.05</v>
      </c>
      <c r="BB818">
        <v>2.6</v>
      </c>
      <c r="BC818">
        <v>1.3</v>
      </c>
      <c r="BD818">
        <v>0.4</v>
      </c>
      <c r="BE818">
        <v>10.3</v>
      </c>
      <c r="BF818">
        <v>-0.05</v>
      </c>
      <c r="BG818">
        <v>-0.02</v>
      </c>
      <c r="BH818">
        <v>5.5</v>
      </c>
      <c r="BI818">
        <v>0.02</v>
      </c>
      <c r="BJ818">
        <v>0.19</v>
      </c>
      <c r="BK818">
        <v>3.9</v>
      </c>
      <c r="BL818">
        <v>38</v>
      </c>
      <c r="BM818">
        <v>0.4</v>
      </c>
      <c r="BN818">
        <v>15.34</v>
      </c>
      <c r="BO818">
        <v>72.8</v>
      </c>
      <c r="BP818">
        <v>6.5</v>
      </c>
      <c r="BQ818">
        <v>5.71</v>
      </c>
      <c r="BR818">
        <v>24.96</v>
      </c>
      <c r="BS818">
        <v>4.49</v>
      </c>
      <c r="BT818">
        <v>0.7</v>
      </c>
      <c r="BU818">
        <v>3.77</v>
      </c>
      <c r="BV818">
        <v>0.52</v>
      </c>
      <c r="BW818">
        <v>2.91</v>
      </c>
      <c r="BX818">
        <v>0.54</v>
      </c>
      <c r="BY818">
        <v>1.54</v>
      </c>
      <c r="BZ818">
        <v>0.22</v>
      </c>
      <c r="CA818">
        <v>1.41</v>
      </c>
      <c r="CB818">
        <v>0.22</v>
      </c>
    </row>
    <row r="819" spans="1:80" x14ac:dyDescent="0.3">
      <c r="A819" t="s">
        <v>3074</v>
      </c>
      <c r="B819" t="s">
        <v>3075</v>
      </c>
      <c r="C819" s="1" t="str">
        <f>HYPERLINK("http://geochem.nrcan.gc.ca/cdogs/content/bdl/bdl211193_e.htm", "21:1193")</f>
        <v>21:1193</v>
      </c>
      <c r="D819" s="1" t="str">
        <f>HYPERLINK("http://geochem.nrcan.gc.ca/cdogs/content/svy/svy210191_e.htm", "21:0191")</f>
        <v>21:0191</v>
      </c>
      <c r="E819" t="s">
        <v>3076</v>
      </c>
      <c r="F819" t="s">
        <v>3077</v>
      </c>
      <c r="H819">
        <v>56.869505799999999</v>
      </c>
      <c r="I819">
        <v>-106.0387545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30</v>
      </c>
      <c r="M819" t="s">
        <v>94</v>
      </c>
      <c r="N819">
        <v>818</v>
      </c>
      <c r="O819">
        <v>1</v>
      </c>
      <c r="P819">
        <v>26</v>
      </c>
      <c r="Q819">
        <v>0.53</v>
      </c>
      <c r="R819">
        <v>0.6</v>
      </c>
      <c r="S819">
        <v>-0.2</v>
      </c>
      <c r="T819">
        <v>-20</v>
      </c>
      <c r="U819">
        <v>46.2</v>
      </c>
      <c r="V819">
        <v>0.5</v>
      </c>
      <c r="W819">
        <v>0.03</v>
      </c>
      <c r="X819">
        <v>0.15</v>
      </c>
      <c r="Y819">
        <v>0.26</v>
      </c>
      <c r="Z819">
        <v>29.5</v>
      </c>
      <c r="AA819">
        <v>4.4000000000000004</v>
      </c>
      <c r="AB819">
        <v>16.100000000000001</v>
      </c>
      <c r="AC819">
        <v>0.22</v>
      </c>
      <c r="AD819">
        <v>4.59</v>
      </c>
      <c r="AE819">
        <v>1.31</v>
      </c>
      <c r="AF819">
        <v>1</v>
      </c>
      <c r="AG819">
        <v>-0.1</v>
      </c>
      <c r="AH819">
        <v>0.02</v>
      </c>
      <c r="AI819">
        <v>65</v>
      </c>
      <c r="AJ819">
        <v>-0.02</v>
      </c>
      <c r="AK819">
        <v>0.04</v>
      </c>
      <c r="AL819">
        <v>13.1</v>
      </c>
      <c r="AM819">
        <v>1.5</v>
      </c>
      <c r="AN819">
        <v>0.05</v>
      </c>
      <c r="AO819">
        <v>126</v>
      </c>
      <c r="AP819">
        <v>0.93</v>
      </c>
      <c r="AQ819">
        <v>1.0999999999999999E-2</v>
      </c>
      <c r="AR819">
        <v>0.53</v>
      </c>
      <c r="AS819">
        <v>10</v>
      </c>
      <c r="AT819">
        <v>6.0999999999999999E-2</v>
      </c>
      <c r="AU819">
        <v>1.82</v>
      </c>
      <c r="AV819">
        <v>-10</v>
      </c>
      <c r="AW819">
        <v>-2</v>
      </c>
      <c r="AX819">
        <v>3.4</v>
      </c>
      <c r="AY819">
        <v>-1</v>
      </c>
      <c r="AZ819">
        <v>0.16</v>
      </c>
      <c r="BA819">
        <v>0.04</v>
      </c>
      <c r="BB819">
        <v>1.6</v>
      </c>
      <c r="BC819">
        <v>0.6</v>
      </c>
      <c r="BD819">
        <v>0.3</v>
      </c>
      <c r="BE819">
        <v>13.3</v>
      </c>
      <c r="BF819">
        <v>-0.05</v>
      </c>
      <c r="BG819">
        <v>-0.02</v>
      </c>
      <c r="BH819">
        <v>0.8</v>
      </c>
      <c r="BI819">
        <v>1.2999999999999999E-2</v>
      </c>
      <c r="BJ819">
        <v>0.08</v>
      </c>
      <c r="BK819">
        <v>1.2</v>
      </c>
      <c r="BL819">
        <v>33</v>
      </c>
      <c r="BM819">
        <v>0.1</v>
      </c>
      <c r="BN819">
        <v>10.09</v>
      </c>
      <c r="BO819">
        <v>58.7</v>
      </c>
      <c r="BP819">
        <v>0.9</v>
      </c>
      <c r="BQ819">
        <v>3.93</v>
      </c>
      <c r="BR819">
        <v>17.46</v>
      </c>
      <c r="BS819">
        <v>3.23</v>
      </c>
      <c r="BT819">
        <v>0.46</v>
      </c>
      <c r="BU819">
        <v>2.76</v>
      </c>
      <c r="BV819">
        <v>0.34</v>
      </c>
      <c r="BW819">
        <v>2.12</v>
      </c>
      <c r="BX819">
        <v>0.39</v>
      </c>
      <c r="BY819">
        <v>1.06</v>
      </c>
      <c r="BZ819">
        <v>0.15</v>
      </c>
      <c r="CA819">
        <v>0.99</v>
      </c>
      <c r="CB819">
        <v>0.14000000000000001</v>
      </c>
    </row>
    <row r="820" spans="1:80" x14ac:dyDescent="0.3">
      <c r="A820" t="s">
        <v>3078</v>
      </c>
      <c r="B820" t="s">
        <v>3079</v>
      </c>
      <c r="C820" s="1" t="str">
        <f>HYPERLINK("http://geochem.nrcan.gc.ca/cdogs/content/bdl/bdl211193_e.htm", "21:1193")</f>
        <v>21:1193</v>
      </c>
      <c r="D820" s="1" t="str">
        <f>HYPERLINK("http://geochem.nrcan.gc.ca/cdogs/content/svy/svy210191_e.htm", "21:0191")</f>
        <v>21:0191</v>
      </c>
      <c r="E820" t="s">
        <v>3080</v>
      </c>
      <c r="F820" t="s">
        <v>3081</v>
      </c>
      <c r="H820">
        <v>56.834121400000001</v>
      </c>
      <c r="I820">
        <v>-106.04998430000001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30</v>
      </c>
      <c r="M820" t="s">
        <v>99</v>
      </c>
      <c r="N820">
        <v>819</v>
      </c>
      <c r="O820">
        <v>1</v>
      </c>
      <c r="P820">
        <v>83</v>
      </c>
      <c r="Q820">
        <v>0.59</v>
      </c>
      <c r="R820">
        <v>0.8</v>
      </c>
      <c r="S820">
        <v>0.4</v>
      </c>
      <c r="T820">
        <v>-20</v>
      </c>
      <c r="U820">
        <v>63.6</v>
      </c>
      <c r="V820">
        <v>1.9</v>
      </c>
      <c r="W820">
        <v>0.05</v>
      </c>
      <c r="X820">
        <v>0.11</v>
      </c>
      <c r="Y820">
        <v>0.38</v>
      </c>
      <c r="Z820">
        <v>48.3</v>
      </c>
      <c r="AA820">
        <v>5.2</v>
      </c>
      <c r="AB820">
        <v>38.6</v>
      </c>
      <c r="AC820">
        <v>0.6</v>
      </c>
      <c r="AD820">
        <v>10.27</v>
      </c>
      <c r="AE820">
        <v>17.920000000000002</v>
      </c>
      <c r="AF820">
        <v>1.8</v>
      </c>
      <c r="AG820">
        <v>0.2</v>
      </c>
      <c r="AH820">
        <v>0.21</v>
      </c>
      <c r="AI820">
        <v>49</v>
      </c>
      <c r="AJ820">
        <v>-0.02</v>
      </c>
      <c r="AK820">
        <v>0.08</v>
      </c>
      <c r="AL820">
        <v>22.4</v>
      </c>
      <c r="AM820">
        <v>3.5</v>
      </c>
      <c r="AN820">
        <v>0.11</v>
      </c>
      <c r="AO820">
        <v>798</v>
      </c>
      <c r="AP820">
        <v>3.46</v>
      </c>
      <c r="AQ820">
        <v>6.0000000000000001E-3</v>
      </c>
      <c r="AR820">
        <v>1.29</v>
      </c>
      <c r="AS820">
        <v>11.7</v>
      </c>
      <c r="AT820">
        <v>0.27200000000000002</v>
      </c>
      <c r="AU820">
        <v>2.5</v>
      </c>
      <c r="AV820">
        <v>-10</v>
      </c>
      <c r="AW820">
        <v>-2</v>
      </c>
      <c r="AX820">
        <v>12.4</v>
      </c>
      <c r="AY820">
        <v>-1</v>
      </c>
      <c r="AZ820">
        <v>0.28999999999999998</v>
      </c>
      <c r="BA820">
        <v>0.03</v>
      </c>
      <c r="BB820">
        <v>6.1</v>
      </c>
      <c r="BC820">
        <v>1.5</v>
      </c>
      <c r="BD820">
        <v>0.6</v>
      </c>
      <c r="BE820">
        <v>9.4</v>
      </c>
      <c r="BF820">
        <v>-0.05</v>
      </c>
      <c r="BG820">
        <v>-0.02</v>
      </c>
      <c r="BH820">
        <v>5.8</v>
      </c>
      <c r="BI820">
        <v>2.8000000000000001E-2</v>
      </c>
      <c r="BJ820">
        <v>0.11</v>
      </c>
      <c r="BK820">
        <v>2.7</v>
      </c>
      <c r="BL820">
        <v>72</v>
      </c>
      <c r="BM820">
        <v>0.4</v>
      </c>
      <c r="BN820">
        <v>22.67</v>
      </c>
      <c r="BO820">
        <v>67.599999999999994</v>
      </c>
      <c r="BP820">
        <v>11.4</v>
      </c>
      <c r="BQ820">
        <v>6.95</v>
      </c>
      <c r="BR820">
        <v>30.37</v>
      </c>
      <c r="BS820">
        <v>5.71</v>
      </c>
      <c r="BT820">
        <v>0.9</v>
      </c>
      <c r="BU820">
        <v>5.0199999999999996</v>
      </c>
      <c r="BV820">
        <v>0.69</v>
      </c>
      <c r="BW820">
        <v>4.29</v>
      </c>
      <c r="BX820">
        <v>0.88</v>
      </c>
      <c r="BY820">
        <v>2.4700000000000002</v>
      </c>
      <c r="BZ820">
        <v>0.37</v>
      </c>
      <c r="CA820">
        <v>2.46</v>
      </c>
      <c r="CB820">
        <v>0.38</v>
      </c>
    </row>
    <row r="821" spans="1:80" x14ac:dyDescent="0.3">
      <c r="A821" t="s">
        <v>3082</v>
      </c>
      <c r="B821" t="s">
        <v>3083</v>
      </c>
      <c r="C821" s="1" t="str">
        <f>HYPERLINK("http://geochem.nrcan.gc.ca/cdogs/content/bdl/bdl211193_e.htm", "21:1193")</f>
        <v>21:1193</v>
      </c>
      <c r="D821" s="1" t="str">
        <f>HYPERLINK("http://geochem.nrcan.gc.ca/cdogs/content/svy/svy_e.htm", "")</f>
        <v/>
      </c>
      <c r="G821" s="1" t="str">
        <f>HYPERLINK("http://geochem.nrcan.gc.ca/cdogs/content/cr_/cr_00128_e.htm", "128")</f>
        <v>128</v>
      </c>
      <c r="J821" t="s">
        <v>135</v>
      </c>
      <c r="K821" t="s">
        <v>136</v>
      </c>
      <c r="L821">
        <v>30</v>
      </c>
      <c r="M821" t="s">
        <v>137</v>
      </c>
      <c r="N821">
        <v>820</v>
      </c>
      <c r="O821">
        <v>8</v>
      </c>
      <c r="P821">
        <v>229</v>
      </c>
      <c r="Q821">
        <v>1.19</v>
      </c>
      <c r="R821">
        <v>14.3</v>
      </c>
      <c r="S821">
        <v>1.6</v>
      </c>
      <c r="T821">
        <v>-20</v>
      </c>
      <c r="U821">
        <v>137.19999999999999</v>
      </c>
      <c r="V821">
        <v>0.4</v>
      </c>
      <c r="W821">
        <v>0.55000000000000004</v>
      </c>
      <c r="X821">
        <v>0.83</v>
      </c>
      <c r="Y821">
        <v>2.23</v>
      </c>
      <c r="Z821">
        <v>38.700000000000003</v>
      </c>
      <c r="AA821">
        <v>9.3000000000000007</v>
      </c>
      <c r="AB821">
        <v>19.5</v>
      </c>
      <c r="AC821">
        <v>1.04</v>
      </c>
      <c r="AD821">
        <v>29.03</v>
      </c>
      <c r="AE821">
        <v>2.2999999999999998</v>
      </c>
      <c r="AF821">
        <v>4</v>
      </c>
      <c r="AG821">
        <v>-0.1</v>
      </c>
      <c r="AH821">
        <v>0.04</v>
      </c>
      <c r="AI821">
        <v>193</v>
      </c>
      <c r="AJ821">
        <v>0.06</v>
      </c>
      <c r="AK821">
        <v>0.1</v>
      </c>
      <c r="AL821">
        <v>20.2</v>
      </c>
      <c r="AM821">
        <v>9.3000000000000007</v>
      </c>
      <c r="AN821">
        <v>0.33</v>
      </c>
      <c r="AO821">
        <v>403</v>
      </c>
      <c r="AP821">
        <v>1.67</v>
      </c>
      <c r="AQ821">
        <v>1.7000000000000001E-2</v>
      </c>
      <c r="AR821">
        <v>1.18</v>
      </c>
      <c r="AS821">
        <v>30.9</v>
      </c>
      <c r="AT821">
        <v>0.11899999999999999</v>
      </c>
      <c r="AU821">
        <v>93.56</v>
      </c>
      <c r="AV821">
        <v>-10</v>
      </c>
      <c r="AW821">
        <v>-2</v>
      </c>
      <c r="AX821">
        <v>9.6999999999999993</v>
      </c>
      <c r="AY821">
        <v>4</v>
      </c>
      <c r="AZ821">
        <v>0.93</v>
      </c>
      <c r="BA821">
        <v>1.03</v>
      </c>
      <c r="BB821">
        <v>3.3</v>
      </c>
      <c r="BC821">
        <v>2.2000000000000002</v>
      </c>
      <c r="BD821">
        <v>3.4</v>
      </c>
      <c r="BE821">
        <v>38.299999999999997</v>
      </c>
      <c r="BF821">
        <v>-0.05</v>
      </c>
      <c r="BG821">
        <v>0.13</v>
      </c>
      <c r="BH821">
        <v>1.4</v>
      </c>
      <c r="BI821">
        <v>4.8000000000000001E-2</v>
      </c>
      <c r="BJ821">
        <v>0.43</v>
      </c>
      <c r="BK821">
        <v>29.9</v>
      </c>
      <c r="BL821">
        <v>30</v>
      </c>
      <c r="BM821">
        <v>0.2</v>
      </c>
      <c r="BN821">
        <v>16.03</v>
      </c>
      <c r="BO821">
        <v>175.1</v>
      </c>
      <c r="BP821">
        <v>1.2</v>
      </c>
      <c r="BQ821">
        <v>5.71</v>
      </c>
      <c r="BR821">
        <v>23.4</v>
      </c>
      <c r="BS821">
        <v>4.22</v>
      </c>
      <c r="BT821">
        <v>0.94</v>
      </c>
      <c r="BU821">
        <v>3.9</v>
      </c>
      <c r="BV821">
        <v>0.51</v>
      </c>
      <c r="BW821">
        <v>3.09</v>
      </c>
      <c r="BX821">
        <v>0.57999999999999996</v>
      </c>
      <c r="BY821">
        <v>1.76</v>
      </c>
      <c r="BZ821">
        <v>0.25</v>
      </c>
      <c r="CA821">
        <v>1.65</v>
      </c>
      <c r="CB821">
        <v>0.26</v>
      </c>
    </row>
    <row r="822" spans="1:80" x14ac:dyDescent="0.3">
      <c r="A822" t="s">
        <v>3084</v>
      </c>
      <c r="B822" t="s">
        <v>3085</v>
      </c>
      <c r="C822" s="1" t="str">
        <f>HYPERLINK("http://geochem.nrcan.gc.ca/cdogs/content/bdl/bdl211193_e.htm", "21:1193")</f>
        <v>21:1193</v>
      </c>
      <c r="D822" s="1" t="str">
        <f>HYPERLINK("http://geochem.nrcan.gc.ca/cdogs/content/svy/svy210191_e.htm", "21:0191")</f>
        <v>21:0191</v>
      </c>
      <c r="E822" t="s">
        <v>3086</v>
      </c>
      <c r="F822" t="s">
        <v>3087</v>
      </c>
      <c r="H822">
        <v>56.821558400000001</v>
      </c>
      <c r="I822">
        <v>-106.19334189999999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30</v>
      </c>
      <c r="M822" t="s">
        <v>104</v>
      </c>
      <c r="N822">
        <v>821</v>
      </c>
      <c r="O822">
        <v>1</v>
      </c>
      <c r="P822">
        <v>7</v>
      </c>
      <c r="Q822">
        <v>0.13</v>
      </c>
      <c r="R822">
        <v>0.4</v>
      </c>
      <c r="S822">
        <v>-0.2</v>
      </c>
      <c r="T822">
        <v>-20</v>
      </c>
      <c r="U822">
        <v>16.100000000000001</v>
      </c>
      <c r="V822">
        <v>0.6</v>
      </c>
      <c r="W822">
        <v>-0.02</v>
      </c>
      <c r="X822">
        <v>0.03</v>
      </c>
      <c r="Y822">
        <v>0.09</v>
      </c>
      <c r="Z822">
        <v>15.6</v>
      </c>
      <c r="AA822">
        <v>2.1</v>
      </c>
      <c r="AB822">
        <v>4.7</v>
      </c>
      <c r="AC822">
        <v>0.17</v>
      </c>
      <c r="AD822">
        <v>1.38</v>
      </c>
      <c r="AE822">
        <v>1.22</v>
      </c>
      <c r="AF822">
        <v>0.5</v>
      </c>
      <c r="AG822">
        <v>-0.1</v>
      </c>
      <c r="AH822">
        <v>0.03</v>
      </c>
      <c r="AI822">
        <v>29</v>
      </c>
      <c r="AJ822">
        <v>-0.02</v>
      </c>
      <c r="AK822">
        <v>0.02</v>
      </c>
      <c r="AL822">
        <v>7.9</v>
      </c>
      <c r="AM822">
        <v>1</v>
      </c>
      <c r="AN822">
        <v>0.04</v>
      </c>
      <c r="AO822">
        <v>168</v>
      </c>
      <c r="AP822">
        <v>0.52</v>
      </c>
      <c r="AQ822">
        <v>2E-3</v>
      </c>
      <c r="AR822">
        <v>0.19</v>
      </c>
      <c r="AS822">
        <v>2.8</v>
      </c>
      <c r="AT822">
        <v>0.01</v>
      </c>
      <c r="AU822">
        <v>0.86</v>
      </c>
      <c r="AV822">
        <v>-10</v>
      </c>
      <c r="AW822">
        <v>-2</v>
      </c>
      <c r="AX822">
        <v>2.6</v>
      </c>
      <c r="AY822">
        <v>-1</v>
      </c>
      <c r="AZ822">
        <v>0.04</v>
      </c>
      <c r="BA822">
        <v>-0.02</v>
      </c>
      <c r="BB822">
        <v>0.7</v>
      </c>
      <c r="BC822">
        <v>-0.1</v>
      </c>
      <c r="BD822">
        <v>0.1</v>
      </c>
      <c r="BE822">
        <v>4</v>
      </c>
      <c r="BF822">
        <v>-0.05</v>
      </c>
      <c r="BG822">
        <v>-0.02</v>
      </c>
      <c r="BH822">
        <v>2.7</v>
      </c>
      <c r="BI822">
        <v>6.0000000000000001E-3</v>
      </c>
      <c r="BJ822">
        <v>0.03</v>
      </c>
      <c r="BK822">
        <v>0.7</v>
      </c>
      <c r="BL822">
        <v>8</v>
      </c>
      <c r="BM822">
        <v>0.2</v>
      </c>
      <c r="BN822">
        <v>3.67</v>
      </c>
      <c r="BO822">
        <v>23.2</v>
      </c>
      <c r="BP822">
        <v>1.4</v>
      </c>
      <c r="BQ822">
        <v>1.95</v>
      </c>
      <c r="BR822">
        <v>7.9</v>
      </c>
      <c r="BS822">
        <v>1.39</v>
      </c>
      <c r="BT822">
        <v>0.14000000000000001</v>
      </c>
      <c r="BU822">
        <v>1.0900000000000001</v>
      </c>
      <c r="BV822">
        <v>0.12</v>
      </c>
      <c r="BW822">
        <v>0.72</v>
      </c>
      <c r="BX822">
        <v>0.14000000000000001</v>
      </c>
      <c r="BY822">
        <v>0.41</v>
      </c>
      <c r="BZ822">
        <v>0.05</v>
      </c>
      <c r="CA822">
        <v>0.36</v>
      </c>
      <c r="CB822">
        <v>0.05</v>
      </c>
    </row>
    <row r="823" spans="1:80" x14ac:dyDescent="0.3">
      <c r="A823" t="s">
        <v>3088</v>
      </c>
      <c r="B823" t="s">
        <v>3089</v>
      </c>
      <c r="C823" s="1" t="str">
        <f>HYPERLINK("http://geochem.nrcan.gc.ca/cdogs/content/bdl/bdl211193_e.htm", "21:1193")</f>
        <v>21:1193</v>
      </c>
      <c r="D823" s="1" t="str">
        <f>HYPERLINK("http://geochem.nrcan.gc.ca/cdogs/content/svy/svy210191_e.htm", "21:0191")</f>
        <v>21:0191</v>
      </c>
      <c r="E823" t="s">
        <v>3090</v>
      </c>
      <c r="F823" t="s">
        <v>3091</v>
      </c>
      <c r="H823">
        <v>56.839788499999997</v>
      </c>
      <c r="I823">
        <v>-106.1866931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30</v>
      </c>
      <c r="M823" t="s">
        <v>117</v>
      </c>
      <c r="N823">
        <v>822</v>
      </c>
      <c r="O823">
        <v>1</v>
      </c>
      <c r="P823">
        <v>100</v>
      </c>
      <c r="Q823">
        <v>0.71</v>
      </c>
      <c r="R823">
        <v>3.1</v>
      </c>
      <c r="S823">
        <v>-0.2</v>
      </c>
      <c r="T823">
        <v>-20</v>
      </c>
      <c r="U823">
        <v>507.9</v>
      </c>
      <c r="V823">
        <v>1.9</v>
      </c>
      <c r="W823">
        <v>0.11</v>
      </c>
      <c r="X823">
        <v>0.14000000000000001</v>
      </c>
      <c r="Y823">
        <v>0.65</v>
      </c>
      <c r="Z823">
        <v>112.5</v>
      </c>
      <c r="AA823">
        <v>14</v>
      </c>
      <c r="AB823">
        <v>20.5</v>
      </c>
      <c r="AC823">
        <v>0.53</v>
      </c>
      <c r="AD823">
        <v>9.1300000000000008</v>
      </c>
      <c r="AE823">
        <v>19.96</v>
      </c>
      <c r="AF823">
        <v>1.6</v>
      </c>
      <c r="AG823">
        <v>0.2</v>
      </c>
      <c r="AH823">
        <v>0.18</v>
      </c>
      <c r="AI823">
        <v>81</v>
      </c>
      <c r="AJ823">
        <v>-0.02</v>
      </c>
      <c r="AK823">
        <v>0.04</v>
      </c>
      <c r="AL823">
        <v>49.8</v>
      </c>
      <c r="AM823">
        <v>3.3</v>
      </c>
      <c r="AN823">
        <v>0.09</v>
      </c>
      <c r="AO823">
        <v>10000</v>
      </c>
      <c r="AP823">
        <v>2.8</v>
      </c>
      <c r="AQ823">
        <v>6.0000000000000001E-3</v>
      </c>
      <c r="AR823">
        <v>0.59</v>
      </c>
      <c r="AS823">
        <v>13.3</v>
      </c>
      <c r="AT823">
        <v>0.21199999999999999</v>
      </c>
      <c r="AU823">
        <v>2.77</v>
      </c>
      <c r="AV823">
        <v>-10</v>
      </c>
      <c r="AW823">
        <v>-2</v>
      </c>
      <c r="AX823">
        <v>6.4</v>
      </c>
      <c r="AY823">
        <v>-1</v>
      </c>
      <c r="AZ823">
        <v>0.17</v>
      </c>
      <c r="BA823">
        <v>0.02</v>
      </c>
      <c r="BB823">
        <v>4.9000000000000004</v>
      </c>
      <c r="BC823">
        <v>1.3</v>
      </c>
      <c r="BD823">
        <v>0.5</v>
      </c>
      <c r="BE823">
        <v>11.6</v>
      </c>
      <c r="BF823">
        <v>-0.05</v>
      </c>
      <c r="BG823">
        <v>0.03</v>
      </c>
      <c r="BH823">
        <v>8.4</v>
      </c>
      <c r="BI823">
        <v>1.7999999999999999E-2</v>
      </c>
      <c r="BJ823">
        <v>0.19</v>
      </c>
      <c r="BK823">
        <v>5.2</v>
      </c>
      <c r="BL823">
        <v>54</v>
      </c>
      <c r="BM823">
        <v>0.3</v>
      </c>
      <c r="BN823">
        <v>27.97</v>
      </c>
      <c r="BO823">
        <v>120.1</v>
      </c>
      <c r="BP823">
        <v>7.6</v>
      </c>
      <c r="BQ823">
        <v>13.42</v>
      </c>
      <c r="BR823">
        <v>54.8</v>
      </c>
      <c r="BS823">
        <v>8.83</v>
      </c>
      <c r="BT823">
        <v>0.94</v>
      </c>
      <c r="BU823">
        <v>7.26</v>
      </c>
      <c r="BV823">
        <v>0.93</v>
      </c>
      <c r="BW823">
        <v>5.12</v>
      </c>
      <c r="BX823">
        <v>1.03</v>
      </c>
      <c r="BY823">
        <v>2.85</v>
      </c>
      <c r="BZ823">
        <v>0.42</v>
      </c>
      <c r="CA823">
        <v>2.71</v>
      </c>
      <c r="CB823">
        <v>0.42</v>
      </c>
    </row>
    <row r="824" spans="1:80" x14ac:dyDescent="0.3">
      <c r="A824" t="s">
        <v>3092</v>
      </c>
      <c r="B824" t="s">
        <v>3093</v>
      </c>
      <c r="C824" s="1" t="str">
        <f>HYPERLINK("http://geochem.nrcan.gc.ca/cdogs/content/bdl/bdl211193_e.htm", "21:1193")</f>
        <v>21:1193</v>
      </c>
      <c r="D824" s="1" t="str">
        <f>HYPERLINK("http://geochem.nrcan.gc.ca/cdogs/content/svy/svy210191_e.htm", "21:0191")</f>
        <v>21:0191</v>
      </c>
      <c r="E824" t="s">
        <v>3094</v>
      </c>
      <c r="F824" t="s">
        <v>3095</v>
      </c>
      <c r="H824">
        <v>56.948282800000001</v>
      </c>
      <c r="I824">
        <v>-106.2442784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30</v>
      </c>
      <c r="M824" t="s">
        <v>122</v>
      </c>
      <c r="N824">
        <v>823</v>
      </c>
      <c r="O824">
        <v>1</v>
      </c>
      <c r="P824">
        <v>51</v>
      </c>
      <c r="Q824">
        <v>0.37</v>
      </c>
      <c r="R824">
        <v>0.1</v>
      </c>
      <c r="S824">
        <v>-0.2</v>
      </c>
      <c r="T824">
        <v>-20</v>
      </c>
      <c r="U824">
        <v>38.9</v>
      </c>
      <c r="V824">
        <v>0.2</v>
      </c>
      <c r="W824">
        <v>0.03</v>
      </c>
      <c r="X824">
        <v>0.74</v>
      </c>
      <c r="Y824">
        <v>0.69</v>
      </c>
      <c r="Z824">
        <v>8.6</v>
      </c>
      <c r="AA824">
        <v>7.1</v>
      </c>
      <c r="AB824">
        <v>10.3</v>
      </c>
      <c r="AC824">
        <v>0.18</v>
      </c>
      <c r="AD824">
        <v>6.02</v>
      </c>
      <c r="AE824">
        <v>5.55</v>
      </c>
      <c r="AF824">
        <v>0.7</v>
      </c>
      <c r="AG824">
        <v>-0.1</v>
      </c>
      <c r="AH824">
        <v>7.0000000000000007E-2</v>
      </c>
      <c r="AI824">
        <v>87</v>
      </c>
      <c r="AJ824">
        <v>-0.02</v>
      </c>
      <c r="AK824">
        <v>0.02</v>
      </c>
      <c r="AL824">
        <v>3.6</v>
      </c>
      <c r="AM824">
        <v>0.7</v>
      </c>
      <c r="AN824">
        <v>7.0000000000000007E-2</v>
      </c>
      <c r="AO824">
        <v>304</v>
      </c>
      <c r="AP824">
        <v>0.68</v>
      </c>
      <c r="AQ824">
        <v>0.01</v>
      </c>
      <c r="AR824">
        <v>0.22</v>
      </c>
      <c r="AS824">
        <v>6.8</v>
      </c>
      <c r="AT824">
        <v>6.2E-2</v>
      </c>
      <c r="AU824">
        <v>2.1</v>
      </c>
      <c r="AV824">
        <v>-10</v>
      </c>
      <c r="AW824">
        <v>-2</v>
      </c>
      <c r="AX824">
        <v>1.2</v>
      </c>
      <c r="AY824">
        <v>1</v>
      </c>
      <c r="AZ824">
        <v>0.31</v>
      </c>
      <c r="BA824">
        <v>0.03</v>
      </c>
      <c r="BB824">
        <v>0.8</v>
      </c>
      <c r="BC824">
        <v>1.4</v>
      </c>
      <c r="BD824">
        <v>-0.1</v>
      </c>
      <c r="BE824">
        <v>44.2</v>
      </c>
      <c r="BF824">
        <v>-0.05</v>
      </c>
      <c r="BG824">
        <v>-0.02</v>
      </c>
      <c r="BH824">
        <v>0.8</v>
      </c>
      <c r="BI824">
        <v>5.0000000000000001E-3</v>
      </c>
      <c r="BJ824">
        <v>0.15</v>
      </c>
      <c r="BK824">
        <v>0.3</v>
      </c>
      <c r="BL824">
        <v>11</v>
      </c>
      <c r="BM824">
        <v>-0.1</v>
      </c>
      <c r="BN824">
        <v>4.97</v>
      </c>
      <c r="BO824">
        <v>188.4</v>
      </c>
      <c r="BP824">
        <v>2.7</v>
      </c>
      <c r="BQ824">
        <v>1.1299999999999999</v>
      </c>
      <c r="BR824">
        <v>4.9000000000000004</v>
      </c>
      <c r="BS824">
        <v>0.9</v>
      </c>
      <c r="BT824">
        <v>0.12</v>
      </c>
      <c r="BU824">
        <v>0.9</v>
      </c>
      <c r="BV824">
        <v>0.11</v>
      </c>
      <c r="BW824">
        <v>0.74</v>
      </c>
      <c r="BX824">
        <v>0.16</v>
      </c>
      <c r="BY824">
        <v>0.54</v>
      </c>
      <c r="BZ824">
        <v>0.08</v>
      </c>
      <c r="CA824">
        <v>0.56999999999999995</v>
      </c>
      <c r="CB824">
        <v>0.09</v>
      </c>
    </row>
    <row r="825" spans="1:80" x14ac:dyDescent="0.3">
      <c r="A825" t="s">
        <v>3096</v>
      </c>
      <c r="B825" t="s">
        <v>3097</v>
      </c>
      <c r="C825" s="1" t="str">
        <f>HYPERLINK("http://geochem.nrcan.gc.ca/cdogs/content/bdl/bdl211193_e.htm", "21:1193")</f>
        <v>21:1193</v>
      </c>
      <c r="D825" s="1" t="str">
        <f>HYPERLINK("http://geochem.nrcan.gc.ca/cdogs/content/svy/svy210191_e.htm", "21:0191")</f>
        <v>21:0191</v>
      </c>
      <c r="E825" t="s">
        <v>3098</v>
      </c>
      <c r="F825" t="s">
        <v>3099</v>
      </c>
      <c r="H825">
        <v>56.965540900000001</v>
      </c>
      <c r="I825">
        <v>-106.2307581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30</v>
      </c>
      <c r="M825" t="s">
        <v>127</v>
      </c>
      <c r="N825">
        <v>824</v>
      </c>
      <c r="O825">
        <v>1</v>
      </c>
      <c r="P825">
        <v>39</v>
      </c>
      <c r="Q825">
        <v>0.5</v>
      </c>
      <c r="R825">
        <v>0.9</v>
      </c>
      <c r="S825">
        <v>-0.2</v>
      </c>
      <c r="T825">
        <v>-20</v>
      </c>
      <c r="U825">
        <v>56.9</v>
      </c>
      <c r="V825">
        <v>1</v>
      </c>
      <c r="W825">
        <v>0.03</v>
      </c>
      <c r="X825">
        <v>0.37</v>
      </c>
      <c r="Y825">
        <v>0.86</v>
      </c>
      <c r="Z825">
        <v>33.200000000000003</v>
      </c>
      <c r="AA825">
        <v>5.8</v>
      </c>
      <c r="AB825">
        <v>33.6</v>
      </c>
      <c r="AC825">
        <v>0.21</v>
      </c>
      <c r="AD825">
        <v>5.48</v>
      </c>
      <c r="AE825">
        <v>4.54</v>
      </c>
      <c r="AF825">
        <v>0.9</v>
      </c>
      <c r="AG825">
        <v>-0.1</v>
      </c>
      <c r="AH825">
        <v>0.42</v>
      </c>
      <c r="AI825">
        <v>93</v>
      </c>
      <c r="AJ825">
        <v>-0.02</v>
      </c>
      <c r="AK825">
        <v>0.02</v>
      </c>
      <c r="AL825">
        <v>14.4</v>
      </c>
      <c r="AM825">
        <v>0.8</v>
      </c>
      <c r="AN825">
        <v>0.06</v>
      </c>
      <c r="AO825">
        <v>336</v>
      </c>
      <c r="AP825">
        <v>1.03</v>
      </c>
      <c r="AQ825">
        <v>8.0000000000000002E-3</v>
      </c>
      <c r="AR825">
        <v>0.77</v>
      </c>
      <c r="AS825">
        <v>7.7</v>
      </c>
      <c r="AT825">
        <v>5.6000000000000001E-2</v>
      </c>
      <c r="AU825">
        <v>1.82</v>
      </c>
      <c r="AV825">
        <v>-10</v>
      </c>
      <c r="AW825">
        <v>-2</v>
      </c>
      <c r="AX825">
        <v>1.6</v>
      </c>
      <c r="AY825">
        <v>-1</v>
      </c>
      <c r="AZ825">
        <v>0.25</v>
      </c>
      <c r="BA825">
        <v>0.03</v>
      </c>
      <c r="BB825">
        <v>5.6</v>
      </c>
      <c r="BC825">
        <v>1</v>
      </c>
      <c r="BD825">
        <v>0.3</v>
      </c>
      <c r="BE825">
        <v>25.5</v>
      </c>
      <c r="BF825">
        <v>-0.05</v>
      </c>
      <c r="BG825">
        <v>-0.02</v>
      </c>
      <c r="BH825">
        <v>5.4</v>
      </c>
      <c r="BI825">
        <v>1.6E-2</v>
      </c>
      <c r="BJ825">
        <v>0.1</v>
      </c>
      <c r="BK825">
        <v>1.4</v>
      </c>
      <c r="BL825">
        <v>86</v>
      </c>
      <c r="BM825">
        <v>0.4</v>
      </c>
      <c r="BN825">
        <v>13.26</v>
      </c>
      <c r="BO825">
        <v>146</v>
      </c>
      <c r="BP825">
        <v>18.7</v>
      </c>
      <c r="BQ825">
        <v>4.09</v>
      </c>
      <c r="BR825">
        <v>17.399999999999999</v>
      </c>
      <c r="BS825">
        <v>3.47</v>
      </c>
      <c r="BT825">
        <v>0.53</v>
      </c>
      <c r="BU825">
        <v>3.17</v>
      </c>
      <c r="BV825">
        <v>0.41</v>
      </c>
      <c r="BW825">
        <v>2.42</v>
      </c>
      <c r="BX825">
        <v>0.5</v>
      </c>
      <c r="BY825">
        <v>1.47</v>
      </c>
      <c r="BZ825">
        <v>0.22</v>
      </c>
      <c r="CA825">
        <v>1.38</v>
      </c>
      <c r="CB825">
        <v>0.21</v>
      </c>
    </row>
    <row r="826" spans="1:80" x14ac:dyDescent="0.3">
      <c r="A826" t="s">
        <v>3100</v>
      </c>
      <c r="B826" t="s">
        <v>3101</v>
      </c>
      <c r="C826" s="1" t="str">
        <f>HYPERLINK("http://geochem.nrcan.gc.ca/cdogs/content/bdl/bdl211193_e.htm", "21:1193")</f>
        <v>21:1193</v>
      </c>
      <c r="D826" s="1" t="str">
        <f>HYPERLINK("http://geochem.nrcan.gc.ca/cdogs/content/svy/svy210191_e.htm", "21:0191")</f>
        <v>21:0191</v>
      </c>
      <c r="E826" t="s">
        <v>3102</v>
      </c>
      <c r="F826" t="s">
        <v>3103</v>
      </c>
      <c r="H826">
        <v>56.949284499999997</v>
      </c>
      <c r="I826">
        <v>-106.203407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30</v>
      </c>
      <c r="M826" t="s">
        <v>132</v>
      </c>
      <c r="N826">
        <v>825</v>
      </c>
      <c r="O826">
        <v>1</v>
      </c>
      <c r="P826">
        <v>141</v>
      </c>
      <c r="Q826">
        <v>1.48</v>
      </c>
      <c r="R826">
        <v>1.7</v>
      </c>
      <c r="S826">
        <v>-0.2</v>
      </c>
      <c r="T826">
        <v>-20</v>
      </c>
      <c r="U826">
        <v>156.80000000000001</v>
      </c>
      <c r="V826">
        <v>2.4</v>
      </c>
      <c r="W826">
        <v>0.11</v>
      </c>
      <c r="X826">
        <v>0.16</v>
      </c>
      <c r="Y826">
        <v>1.17</v>
      </c>
      <c r="Z826">
        <v>115.8</v>
      </c>
      <c r="AA826">
        <v>18.100000000000001</v>
      </c>
      <c r="AB826">
        <v>37.1</v>
      </c>
      <c r="AC826">
        <v>0.63</v>
      </c>
      <c r="AD826">
        <v>14.52</v>
      </c>
      <c r="AE826">
        <v>14.71</v>
      </c>
      <c r="AF826">
        <v>2.8</v>
      </c>
      <c r="AG826">
        <v>0.2</v>
      </c>
      <c r="AH826">
        <v>0.42</v>
      </c>
      <c r="AI826">
        <v>169</v>
      </c>
      <c r="AJ826">
        <v>0.02</v>
      </c>
      <c r="AK826">
        <v>0.05</v>
      </c>
      <c r="AL826">
        <v>48.5</v>
      </c>
      <c r="AM826">
        <v>5.3</v>
      </c>
      <c r="AN826">
        <v>0.11</v>
      </c>
      <c r="AO826">
        <v>1175</v>
      </c>
      <c r="AP826">
        <v>2.91</v>
      </c>
      <c r="AQ826">
        <v>6.0000000000000001E-3</v>
      </c>
      <c r="AR826">
        <v>1.49</v>
      </c>
      <c r="AS826">
        <v>15.3</v>
      </c>
      <c r="AT826">
        <v>0.16700000000000001</v>
      </c>
      <c r="AU826">
        <v>3.4</v>
      </c>
      <c r="AV826">
        <v>13</v>
      </c>
      <c r="AW826">
        <v>-2</v>
      </c>
      <c r="AX826">
        <v>7.3</v>
      </c>
      <c r="AY826">
        <v>-1</v>
      </c>
      <c r="AZ826">
        <v>0.27</v>
      </c>
      <c r="BA826">
        <v>0.03</v>
      </c>
      <c r="BB826">
        <v>8.1</v>
      </c>
      <c r="BC826">
        <v>1.5</v>
      </c>
      <c r="BD826">
        <v>0.7</v>
      </c>
      <c r="BE826">
        <v>15.4</v>
      </c>
      <c r="BF826">
        <v>-0.05</v>
      </c>
      <c r="BG826">
        <v>0.02</v>
      </c>
      <c r="BH826">
        <v>13.2</v>
      </c>
      <c r="BI826">
        <v>3.4000000000000002E-2</v>
      </c>
      <c r="BJ826">
        <v>0.23</v>
      </c>
      <c r="BK826">
        <v>6.8</v>
      </c>
      <c r="BL826">
        <v>85</v>
      </c>
      <c r="BM826">
        <v>0.4</v>
      </c>
      <c r="BN826">
        <v>40.799999999999997</v>
      </c>
      <c r="BO826">
        <v>164.4</v>
      </c>
      <c r="BP826">
        <v>19.5</v>
      </c>
      <c r="BQ826">
        <v>14.37</v>
      </c>
      <c r="BR826">
        <v>59.26</v>
      </c>
      <c r="BS826">
        <v>10.93</v>
      </c>
      <c r="BT826">
        <v>1.2</v>
      </c>
      <c r="BU826">
        <v>10</v>
      </c>
      <c r="BV826">
        <v>1.29</v>
      </c>
      <c r="BW826">
        <v>7.78</v>
      </c>
      <c r="BX826">
        <v>1.48</v>
      </c>
      <c r="BY826">
        <v>4.53</v>
      </c>
      <c r="BZ826">
        <v>0.67</v>
      </c>
      <c r="CA826">
        <v>4.4000000000000004</v>
      </c>
      <c r="CB826">
        <v>0.65</v>
      </c>
    </row>
    <row r="827" spans="1:80" x14ac:dyDescent="0.3">
      <c r="A827" t="s">
        <v>3104</v>
      </c>
      <c r="B827" t="s">
        <v>3105</v>
      </c>
      <c r="C827" s="1" t="str">
        <f>HYPERLINK("http://geochem.nrcan.gc.ca/cdogs/content/bdl/bdl211193_e.htm", "21:1193")</f>
        <v>21:1193</v>
      </c>
      <c r="D827" s="1" t="str">
        <f>HYPERLINK("http://geochem.nrcan.gc.ca/cdogs/content/svy/svy210191_e.htm", "21:0191")</f>
        <v>21:0191</v>
      </c>
      <c r="E827" t="s">
        <v>2168</v>
      </c>
      <c r="F827" t="s">
        <v>2169</v>
      </c>
      <c r="H827">
        <v>56.556830900000001</v>
      </c>
      <c r="I827">
        <v>-106.80306090000001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O827">
        <v>2</v>
      </c>
      <c r="P827">
        <v>112</v>
      </c>
      <c r="Q827">
        <v>1.6</v>
      </c>
      <c r="R827">
        <v>2.2999999999999998</v>
      </c>
      <c r="S827">
        <v>0.2</v>
      </c>
      <c r="T827">
        <v>-20</v>
      </c>
      <c r="U827">
        <v>73.400000000000006</v>
      </c>
      <c r="V827">
        <v>2.4</v>
      </c>
      <c r="W827">
        <v>0.09</v>
      </c>
      <c r="X827">
        <v>0.17</v>
      </c>
      <c r="Y827">
        <v>0.41</v>
      </c>
      <c r="Z827">
        <v>293.3</v>
      </c>
      <c r="AA827">
        <v>14.8</v>
      </c>
      <c r="AB827">
        <v>50.2</v>
      </c>
      <c r="AC827">
        <v>0.92</v>
      </c>
      <c r="AD827">
        <v>19.510000000000002</v>
      </c>
      <c r="AE827">
        <v>22.16</v>
      </c>
      <c r="AF827">
        <v>4.5999999999999996</v>
      </c>
      <c r="AG827">
        <v>0.3</v>
      </c>
      <c r="AH827">
        <v>0.14000000000000001</v>
      </c>
      <c r="AI827">
        <v>50</v>
      </c>
      <c r="AJ827">
        <v>0.03</v>
      </c>
      <c r="AK827">
        <v>0.06</v>
      </c>
      <c r="AL827">
        <v>141.4</v>
      </c>
      <c r="AM827">
        <v>17.600000000000001</v>
      </c>
      <c r="AN827">
        <v>0.28999999999999998</v>
      </c>
      <c r="AO827">
        <v>754</v>
      </c>
      <c r="AP827">
        <v>6</v>
      </c>
      <c r="AQ827">
        <v>8.0000000000000002E-3</v>
      </c>
      <c r="AR827">
        <v>2.2599999999999998</v>
      </c>
      <c r="AS827">
        <v>19.5</v>
      </c>
      <c r="AT827">
        <v>0.16600000000000001</v>
      </c>
      <c r="AU827">
        <v>5.09</v>
      </c>
      <c r="AV827">
        <v>-10</v>
      </c>
      <c r="AW827">
        <v>-2</v>
      </c>
      <c r="AX827">
        <v>14.8</v>
      </c>
      <c r="AY827">
        <v>2</v>
      </c>
      <c r="AZ827">
        <v>0.21</v>
      </c>
      <c r="BA827">
        <v>-0.02</v>
      </c>
      <c r="BB827">
        <v>11.2</v>
      </c>
      <c r="BC827">
        <v>1.2</v>
      </c>
      <c r="BD827">
        <v>0.9</v>
      </c>
      <c r="BE827">
        <v>13.2</v>
      </c>
      <c r="BF827">
        <v>-0.05</v>
      </c>
      <c r="BG827">
        <v>-0.02</v>
      </c>
      <c r="BH827">
        <v>22.6</v>
      </c>
      <c r="BI827">
        <v>5.6000000000000001E-2</v>
      </c>
      <c r="BJ827">
        <v>0.18</v>
      </c>
      <c r="BK827">
        <v>6.5</v>
      </c>
      <c r="BL827">
        <v>129</v>
      </c>
      <c r="BM827">
        <v>0.8</v>
      </c>
      <c r="BN827">
        <v>50.22</v>
      </c>
      <c r="BO827">
        <v>118.9</v>
      </c>
      <c r="BP827">
        <v>10.4</v>
      </c>
      <c r="BQ827">
        <v>37.08</v>
      </c>
      <c r="BR827">
        <v>133.63999999999999</v>
      </c>
      <c r="BS827">
        <v>21.41</v>
      </c>
      <c r="BT827">
        <v>1.96</v>
      </c>
      <c r="BU827">
        <v>15.11</v>
      </c>
      <c r="BV827">
        <v>1.89</v>
      </c>
      <c r="BW827">
        <v>9.74</v>
      </c>
      <c r="BX827">
        <v>1.91</v>
      </c>
      <c r="BY827">
        <v>5.15</v>
      </c>
      <c r="BZ827">
        <v>0.79</v>
      </c>
      <c r="CA827">
        <v>4.93</v>
      </c>
      <c r="CB827">
        <v>0.73</v>
      </c>
    </row>
    <row r="828" spans="1:80" x14ac:dyDescent="0.3">
      <c r="A828" t="s">
        <v>3106</v>
      </c>
      <c r="B828" t="s">
        <v>3107</v>
      </c>
      <c r="C828" s="1" t="str">
        <f>HYPERLINK("http://geochem.nrcan.gc.ca/cdogs/content/bdl/bdl211193_e.htm", "21:1193")</f>
        <v>21:1193</v>
      </c>
      <c r="D828" s="1" t="str">
        <f>HYPERLINK("http://geochem.nrcan.gc.ca/cdogs/content/svy/svy210191_e.htm", "21:0191")</f>
        <v>21:0191</v>
      </c>
      <c r="E828" t="s">
        <v>2326</v>
      </c>
      <c r="F828" t="s">
        <v>2327</v>
      </c>
      <c r="H828">
        <v>56.636547800000002</v>
      </c>
      <c r="I828">
        <v>-107.8456537</v>
      </c>
      <c r="J828" s="1" t="str">
        <f>HYPERLINK("http://geochem.nrcan.gc.ca/cdogs/content/kwd/kwd020027_e.htm", "NGR lake sediment grab sample")</f>
        <v>NGR lake sediment grab sample</v>
      </c>
      <c r="K828" s="1" t="str">
        <f>HYPERLINK("http://geochem.nrcan.gc.ca/cdogs/content/kwd/kwd080006_e.htm", "&lt;177 micron (NGR)")</f>
        <v>&lt;177 micron (NGR)</v>
      </c>
      <c r="O828">
        <v>2</v>
      </c>
      <c r="P828">
        <v>64</v>
      </c>
      <c r="Q828">
        <v>0.69</v>
      </c>
      <c r="R828">
        <v>0.5</v>
      </c>
      <c r="S828">
        <v>0.6</v>
      </c>
      <c r="T828">
        <v>-20</v>
      </c>
      <c r="U828">
        <v>108.7</v>
      </c>
      <c r="V828">
        <v>0.3</v>
      </c>
      <c r="W828">
        <v>0.05</v>
      </c>
      <c r="X828">
        <v>0.46</v>
      </c>
      <c r="Y828">
        <v>0.41</v>
      </c>
      <c r="Z828">
        <v>33.799999999999997</v>
      </c>
      <c r="AA828">
        <v>5.7</v>
      </c>
      <c r="AB828">
        <v>15.4</v>
      </c>
      <c r="AC828">
        <v>0.64</v>
      </c>
      <c r="AD828">
        <v>17.05</v>
      </c>
      <c r="AE828">
        <v>1.57</v>
      </c>
      <c r="AF828">
        <v>1.8</v>
      </c>
      <c r="AG828">
        <v>-0.1</v>
      </c>
      <c r="AH828">
        <v>0.03</v>
      </c>
      <c r="AI828">
        <v>46</v>
      </c>
      <c r="AJ828">
        <v>-0.02</v>
      </c>
      <c r="AK828">
        <v>0.09</v>
      </c>
      <c r="AL828">
        <v>18.7</v>
      </c>
      <c r="AM828">
        <v>7.7</v>
      </c>
      <c r="AN828">
        <v>0.33</v>
      </c>
      <c r="AO828">
        <v>352</v>
      </c>
      <c r="AP828">
        <v>1.39</v>
      </c>
      <c r="AQ828">
        <v>1.0999999999999999E-2</v>
      </c>
      <c r="AR828">
        <v>0.94</v>
      </c>
      <c r="AS828">
        <v>13.4</v>
      </c>
      <c r="AT828">
        <v>0.11899999999999999</v>
      </c>
      <c r="AU828">
        <v>2.84</v>
      </c>
      <c r="AV828">
        <v>-10</v>
      </c>
      <c r="AW828">
        <v>-2</v>
      </c>
      <c r="AX828">
        <v>10.3</v>
      </c>
      <c r="AY828">
        <v>3</v>
      </c>
      <c r="AZ828">
        <v>0.47</v>
      </c>
      <c r="BA828">
        <v>0.04</v>
      </c>
      <c r="BB828">
        <v>1.8</v>
      </c>
      <c r="BC828">
        <v>1.6</v>
      </c>
      <c r="BD828">
        <v>0.3</v>
      </c>
      <c r="BE828">
        <v>16.600000000000001</v>
      </c>
      <c r="BF828">
        <v>-0.05</v>
      </c>
      <c r="BG828">
        <v>-0.02</v>
      </c>
      <c r="BH828">
        <v>1.6</v>
      </c>
      <c r="BI828">
        <v>3.4000000000000002E-2</v>
      </c>
      <c r="BJ828">
        <v>0.11</v>
      </c>
      <c r="BK828">
        <v>5.0999999999999996</v>
      </c>
      <c r="BL828">
        <v>20</v>
      </c>
      <c r="BM828">
        <v>0.2</v>
      </c>
      <c r="BN828">
        <v>5.73</v>
      </c>
      <c r="BO828">
        <v>102.1</v>
      </c>
      <c r="BP828">
        <v>1.3</v>
      </c>
      <c r="BQ828">
        <v>4.33</v>
      </c>
      <c r="BR828">
        <v>13.52</v>
      </c>
      <c r="BS828">
        <v>2.23</v>
      </c>
      <c r="BT828">
        <v>0.28999999999999998</v>
      </c>
      <c r="BU828">
        <v>1.86</v>
      </c>
      <c r="BV828">
        <v>0.23</v>
      </c>
      <c r="BW828">
        <v>1.06</v>
      </c>
      <c r="BX828">
        <v>0.21</v>
      </c>
      <c r="BY828">
        <v>0.53</v>
      </c>
      <c r="BZ828">
        <v>7.0000000000000007E-2</v>
      </c>
      <c r="CA828">
        <v>0.49</v>
      </c>
      <c r="CB828">
        <v>7.0000000000000007E-2</v>
      </c>
    </row>
    <row r="829" spans="1:80" x14ac:dyDescent="0.3">
      <c r="A829" t="s">
        <v>3108</v>
      </c>
      <c r="B829" t="s">
        <v>3109</v>
      </c>
      <c r="C829" s="1" t="str">
        <f>HYPERLINK("http://geochem.nrcan.gc.ca/cdogs/content/bdl/bdl211193_e.htm", "21:1193")</f>
        <v>21:1193</v>
      </c>
      <c r="D829" s="1" t="str">
        <f>HYPERLINK("http://geochem.nrcan.gc.ca/cdogs/content/svy/svy210191_e.htm", "21:0191")</f>
        <v>21:0191</v>
      </c>
      <c r="E829" t="s">
        <v>2464</v>
      </c>
      <c r="F829" t="s">
        <v>2465</v>
      </c>
      <c r="H829">
        <v>56.747123600000002</v>
      </c>
      <c r="I829">
        <v>-106.97473770000001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O829">
        <v>2</v>
      </c>
      <c r="P829">
        <v>66</v>
      </c>
      <c r="Q829">
        <v>0.55000000000000004</v>
      </c>
      <c r="R829">
        <v>-0.1</v>
      </c>
      <c r="S829">
        <v>0.4</v>
      </c>
      <c r="T829">
        <v>-20</v>
      </c>
      <c r="U829">
        <v>80.2</v>
      </c>
      <c r="V829">
        <v>0.2</v>
      </c>
      <c r="W829">
        <v>0.02</v>
      </c>
      <c r="X829">
        <v>0.41</v>
      </c>
      <c r="Y829">
        <v>0.46</v>
      </c>
      <c r="Z829">
        <v>29.5</v>
      </c>
      <c r="AA829">
        <v>3.6</v>
      </c>
      <c r="AB829">
        <v>11.4</v>
      </c>
      <c r="AC829">
        <v>0.27</v>
      </c>
      <c r="AD829">
        <v>11.19</v>
      </c>
      <c r="AE829">
        <v>0.86</v>
      </c>
      <c r="AF829">
        <v>0.9</v>
      </c>
      <c r="AG829">
        <v>-0.1</v>
      </c>
      <c r="AH829">
        <v>0.03</v>
      </c>
      <c r="AI829">
        <v>39</v>
      </c>
      <c r="AJ829">
        <v>-0.02</v>
      </c>
      <c r="AK829">
        <v>0.02</v>
      </c>
      <c r="AL829">
        <v>15.5</v>
      </c>
      <c r="AM829">
        <v>1</v>
      </c>
      <c r="AN829">
        <v>0.05</v>
      </c>
      <c r="AO829">
        <v>127</v>
      </c>
      <c r="AP829">
        <v>1.56</v>
      </c>
      <c r="AQ829">
        <v>8.9999999999999993E-3</v>
      </c>
      <c r="AR829">
        <v>0.4</v>
      </c>
      <c r="AS829">
        <v>10</v>
      </c>
      <c r="AT829">
        <v>6.0999999999999999E-2</v>
      </c>
      <c r="AU829">
        <v>1.44</v>
      </c>
      <c r="AV829">
        <v>-10</v>
      </c>
      <c r="AW829">
        <v>-2</v>
      </c>
      <c r="AX829">
        <v>2</v>
      </c>
      <c r="AY829">
        <v>2</v>
      </c>
      <c r="AZ829">
        <v>0.56000000000000005</v>
      </c>
      <c r="BA829">
        <v>0.04</v>
      </c>
      <c r="BB829">
        <v>1.7</v>
      </c>
      <c r="BC829">
        <v>1.4</v>
      </c>
      <c r="BD829">
        <v>0.2</v>
      </c>
      <c r="BE829">
        <v>39.4</v>
      </c>
      <c r="BF829">
        <v>-0.05</v>
      </c>
      <c r="BG829">
        <v>-0.02</v>
      </c>
      <c r="BH829">
        <v>1.4</v>
      </c>
      <c r="BI829">
        <v>8.0000000000000002E-3</v>
      </c>
      <c r="BJ829">
        <v>0.06</v>
      </c>
      <c r="BK829">
        <v>2.8</v>
      </c>
      <c r="BL829">
        <v>19</v>
      </c>
      <c r="BM829">
        <v>-0.1</v>
      </c>
      <c r="BN829">
        <v>8.6</v>
      </c>
      <c r="BO829">
        <v>100.1</v>
      </c>
      <c r="BP829">
        <v>1.3</v>
      </c>
      <c r="BQ829">
        <v>3.94</v>
      </c>
      <c r="BR829">
        <v>15.25</v>
      </c>
      <c r="BS829">
        <v>2.57</v>
      </c>
      <c r="BT829">
        <v>0.23</v>
      </c>
      <c r="BU829">
        <v>1.95</v>
      </c>
      <c r="BV829">
        <v>0.24</v>
      </c>
      <c r="BW829">
        <v>1.57</v>
      </c>
      <c r="BX829">
        <v>0.31</v>
      </c>
      <c r="BY829">
        <v>0.89</v>
      </c>
      <c r="BZ829">
        <v>0.13</v>
      </c>
      <c r="CA829">
        <v>0.83</v>
      </c>
      <c r="CB829">
        <v>0.13</v>
      </c>
    </row>
    <row r="830" spans="1:80" x14ac:dyDescent="0.3">
      <c r="A830" t="s">
        <v>3110</v>
      </c>
      <c r="B830" t="s">
        <v>3111</v>
      </c>
      <c r="C830" s="1" t="str">
        <f>HYPERLINK("http://geochem.nrcan.gc.ca/cdogs/content/bdl/bdl211193_e.htm", "21:1193")</f>
        <v>21:1193</v>
      </c>
      <c r="D830" s="1" t="str">
        <f>HYPERLINK("http://geochem.nrcan.gc.ca/cdogs/content/svy/svy210191_e.htm", "21:0191")</f>
        <v>21:0191</v>
      </c>
      <c r="E830" t="s">
        <v>2602</v>
      </c>
      <c r="F830" t="s">
        <v>2603</v>
      </c>
      <c r="H830">
        <v>56.821909499999997</v>
      </c>
      <c r="I830">
        <v>-106.369264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O830">
        <v>2</v>
      </c>
      <c r="P830">
        <v>69</v>
      </c>
      <c r="Q830">
        <v>1.1399999999999999</v>
      </c>
      <c r="R830">
        <v>0.3</v>
      </c>
      <c r="S830">
        <v>-0.2</v>
      </c>
      <c r="T830">
        <v>-20</v>
      </c>
      <c r="U830">
        <v>74.2</v>
      </c>
      <c r="V830">
        <v>0.5</v>
      </c>
      <c r="W830">
        <v>0.03</v>
      </c>
      <c r="X830">
        <v>0.28000000000000003</v>
      </c>
      <c r="Y830">
        <v>1.02</v>
      </c>
      <c r="Z830">
        <v>37.9</v>
      </c>
      <c r="AA830">
        <v>7</v>
      </c>
      <c r="AB830">
        <v>17.600000000000001</v>
      </c>
      <c r="AC830">
        <v>0.4</v>
      </c>
      <c r="AD830">
        <v>10.3</v>
      </c>
      <c r="AE830">
        <v>1.87</v>
      </c>
      <c r="AF830">
        <v>1.7</v>
      </c>
      <c r="AG830">
        <v>-0.1</v>
      </c>
      <c r="AH830">
        <v>-0.02</v>
      </c>
      <c r="AI830">
        <v>104</v>
      </c>
      <c r="AJ830">
        <v>-0.02</v>
      </c>
      <c r="AK830">
        <v>0.03</v>
      </c>
      <c r="AL830">
        <v>18.600000000000001</v>
      </c>
      <c r="AM830">
        <v>2</v>
      </c>
      <c r="AN830">
        <v>0.06</v>
      </c>
      <c r="AO830">
        <v>144</v>
      </c>
      <c r="AP830">
        <v>0.67</v>
      </c>
      <c r="AQ830">
        <v>1.4999999999999999E-2</v>
      </c>
      <c r="AR830">
        <v>0.72</v>
      </c>
      <c r="AS830">
        <v>11.1</v>
      </c>
      <c r="AT830">
        <v>7.0000000000000007E-2</v>
      </c>
      <c r="AU830">
        <v>2.97</v>
      </c>
      <c r="AV830">
        <v>-10</v>
      </c>
      <c r="AW830">
        <v>-2</v>
      </c>
      <c r="AX830">
        <v>3.5</v>
      </c>
      <c r="AY830">
        <v>2</v>
      </c>
      <c r="AZ830">
        <v>0.33</v>
      </c>
      <c r="BA830">
        <v>0.05</v>
      </c>
      <c r="BB830">
        <v>1</v>
      </c>
      <c r="BC830">
        <v>1.8</v>
      </c>
      <c r="BD830">
        <v>0.3</v>
      </c>
      <c r="BE830">
        <v>29.2</v>
      </c>
      <c r="BF830">
        <v>-0.05</v>
      </c>
      <c r="BG830">
        <v>-0.02</v>
      </c>
      <c r="BH830">
        <v>0.2</v>
      </c>
      <c r="BI830">
        <v>1.0999999999999999E-2</v>
      </c>
      <c r="BJ830">
        <v>0.2</v>
      </c>
      <c r="BK830">
        <v>1.6</v>
      </c>
      <c r="BL830">
        <v>24</v>
      </c>
      <c r="BM830">
        <v>-0.1</v>
      </c>
      <c r="BN830">
        <v>8.52</v>
      </c>
      <c r="BO830">
        <v>180.1</v>
      </c>
      <c r="BP830">
        <v>0.4</v>
      </c>
      <c r="BQ830">
        <v>5.07</v>
      </c>
      <c r="BR830">
        <v>17.43</v>
      </c>
      <c r="BS830">
        <v>3.19</v>
      </c>
      <c r="BT830">
        <v>0.48</v>
      </c>
      <c r="BU830">
        <v>2.5499999999999998</v>
      </c>
      <c r="BV830">
        <v>0.31</v>
      </c>
      <c r="BW830">
        <v>1.67</v>
      </c>
      <c r="BX830">
        <v>0.32</v>
      </c>
      <c r="BY830">
        <v>0.92</v>
      </c>
      <c r="BZ830">
        <v>0.12</v>
      </c>
      <c r="CA830">
        <v>0.83</v>
      </c>
      <c r="CB830">
        <v>0.12</v>
      </c>
    </row>
    <row r="831" spans="1:80" x14ac:dyDescent="0.3">
      <c r="A831" t="s">
        <v>3112</v>
      </c>
      <c r="B831" t="s">
        <v>3113</v>
      </c>
      <c r="C831" s="1" t="str">
        <f>HYPERLINK("http://geochem.nrcan.gc.ca/cdogs/content/bdl/bdl211193_e.htm", "21:1193")</f>
        <v>21:1193</v>
      </c>
      <c r="D831" s="1" t="str">
        <f>HYPERLINK("http://geochem.nrcan.gc.ca/cdogs/content/svy/svy210191_e.htm", "21:0191")</f>
        <v>21:0191</v>
      </c>
      <c r="E831" t="s">
        <v>2740</v>
      </c>
      <c r="F831" t="s">
        <v>2741</v>
      </c>
      <c r="H831">
        <v>56.973240199999999</v>
      </c>
      <c r="I831">
        <v>-107.6315359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O831">
        <v>2</v>
      </c>
      <c r="P831">
        <v>39</v>
      </c>
      <c r="Q831">
        <v>0.46</v>
      </c>
      <c r="R831">
        <v>1.4</v>
      </c>
      <c r="S831">
        <v>0.3</v>
      </c>
      <c r="T831">
        <v>-20</v>
      </c>
      <c r="U831">
        <v>57.2</v>
      </c>
      <c r="V831">
        <v>4</v>
      </c>
      <c r="W831">
        <v>0.11</v>
      </c>
      <c r="X831">
        <v>0.54</v>
      </c>
      <c r="Y831">
        <v>0.51</v>
      </c>
      <c r="Z831">
        <v>107.9</v>
      </c>
      <c r="AA831">
        <v>6</v>
      </c>
      <c r="AB831">
        <v>79.8</v>
      </c>
      <c r="AC831">
        <v>0.12</v>
      </c>
      <c r="AD831">
        <v>12.24</v>
      </c>
      <c r="AE831">
        <v>2.84</v>
      </c>
      <c r="AF831">
        <v>1.1000000000000001</v>
      </c>
      <c r="AG831">
        <v>0.8</v>
      </c>
      <c r="AH831">
        <v>0.55000000000000004</v>
      </c>
      <c r="AI831">
        <v>109</v>
      </c>
      <c r="AJ831">
        <v>-0.02</v>
      </c>
      <c r="AK831">
        <v>0.01</v>
      </c>
      <c r="AL831">
        <v>54.3</v>
      </c>
      <c r="AM831">
        <v>0.6</v>
      </c>
      <c r="AN831">
        <v>7.0000000000000007E-2</v>
      </c>
      <c r="AO831">
        <v>279</v>
      </c>
      <c r="AP831">
        <v>2.27</v>
      </c>
      <c r="AQ831">
        <v>1.4999999999999999E-2</v>
      </c>
      <c r="AR831">
        <v>1</v>
      </c>
      <c r="AS831">
        <v>30.1</v>
      </c>
      <c r="AT831">
        <v>3.1E-2</v>
      </c>
      <c r="AU831">
        <v>2.5499999999999998</v>
      </c>
      <c r="AV831">
        <v>-10</v>
      </c>
      <c r="AW831">
        <v>2</v>
      </c>
      <c r="AX831">
        <v>1.2</v>
      </c>
      <c r="AY831">
        <v>7</v>
      </c>
      <c r="AZ831">
        <v>0.95</v>
      </c>
      <c r="BA831">
        <v>0.05</v>
      </c>
      <c r="BB831">
        <v>4.4000000000000004</v>
      </c>
      <c r="BC831">
        <v>1.7</v>
      </c>
      <c r="BD831">
        <v>0.3</v>
      </c>
      <c r="BE831">
        <v>38.200000000000003</v>
      </c>
      <c r="BF831">
        <v>-0.05</v>
      </c>
      <c r="BG831">
        <v>-0.02</v>
      </c>
      <c r="BH831">
        <v>5</v>
      </c>
      <c r="BI831">
        <v>2.3E-2</v>
      </c>
      <c r="BJ831">
        <v>0.06</v>
      </c>
      <c r="BK831">
        <v>2.6</v>
      </c>
      <c r="BL831">
        <v>246</v>
      </c>
      <c r="BM831">
        <v>3.1</v>
      </c>
      <c r="BN831">
        <v>36.659999999999997</v>
      </c>
      <c r="BO831">
        <v>92.6</v>
      </c>
      <c r="BP831">
        <v>32.6</v>
      </c>
      <c r="BQ831">
        <v>12.88</v>
      </c>
      <c r="BR831">
        <v>54.32</v>
      </c>
      <c r="BS831">
        <v>8.74</v>
      </c>
      <c r="BT831">
        <v>1.66</v>
      </c>
      <c r="BU831">
        <v>8.1300000000000008</v>
      </c>
      <c r="BV831">
        <v>1.04</v>
      </c>
      <c r="BW831">
        <v>6</v>
      </c>
      <c r="BX831">
        <v>1.1599999999999999</v>
      </c>
      <c r="BY831">
        <v>3.5</v>
      </c>
      <c r="BZ831">
        <v>0.51</v>
      </c>
      <c r="CA831">
        <v>3.24</v>
      </c>
      <c r="CB831">
        <v>0.52</v>
      </c>
    </row>
    <row r="832" spans="1:80" x14ac:dyDescent="0.3">
      <c r="A832" t="s">
        <v>3114</v>
      </c>
      <c r="B832" t="s">
        <v>3115</v>
      </c>
      <c r="C832" s="1" t="str">
        <f>HYPERLINK("http://geochem.nrcan.gc.ca/cdogs/content/bdl/bdl211193_e.htm", "21:1193")</f>
        <v>21:1193</v>
      </c>
      <c r="D832" s="1" t="str">
        <f>HYPERLINK("http://geochem.nrcan.gc.ca/cdogs/content/svy/svy_e.htm", "")</f>
        <v/>
      </c>
      <c r="G832" s="1" t="str">
        <f>HYPERLINK("http://geochem.nrcan.gc.ca/cdogs/content/cr_/cr_00126_e.htm", "126")</f>
        <v>126</v>
      </c>
      <c r="J832" t="s">
        <v>135</v>
      </c>
      <c r="K832" t="s">
        <v>136</v>
      </c>
      <c r="O832">
        <v>2</v>
      </c>
      <c r="P832">
        <v>744</v>
      </c>
      <c r="Q832">
        <v>1.36</v>
      </c>
      <c r="R832">
        <v>8.1999999999999993</v>
      </c>
      <c r="S832">
        <v>1.7</v>
      </c>
      <c r="T832">
        <v>-20</v>
      </c>
      <c r="U832">
        <v>200.1</v>
      </c>
      <c r="V832">
        <v>0.5</v>
      </c>
      <c r="W832">
        <v>1.0900000000000001</v>
      </c>
      <c r="X832">
        <v>0.51</v>
      </c>
      <c r="Y832">
        <v>0.74</v>
      </c>
      <c r="Z832">
        <v>83.6</v>
      </c>
      <c r="AA832">
        <v>14.1</v>
      </c>
      <c r="AB832">
        <v>26.6</v>
      </c>
      <c r="AC832">
        <v>1.22</v>
      </c>
      <c r="AD832">
        <v>31.58</v>
      </c>
      <c r="AE832">
        <v>2.97</v>
      </c>
      <c r="AF832">
        <v>4.5</v>
      </c>
      <c r="AG832">
        <v>-0.1</v>
      </c>
      <c r="AH832">
        <v>0.06</v>
      </c>
      <c r="AI832">
        <v>152</v>
      </c>
      <c r="AJ832">
        <v>0.05</v>
      </c>
      <c r="AK832">
        <v>0.2</v>
      </c>
      <c r="AL832">
        <v>55.6</v>
      </c>
      <c r="AM832">
        <v>15.1</v>
      </c>
      <c r="AN832">
        <v>0.55000000000000004</v>
      </c>
      <c r="AO832">
        <v>1616</v>
      </c>
      <c r="AP832">
        <v>1.17</v>
      </c>
      <c r="AQ832">
        <v>2.3E-2</v>
      </c>
      <c r="AR832">
        <v>1.22</v>
      </c>
      <c r="AS832">
        <v>23.4</v>
      </c>
      <c r="AT832">
        <v>0.105</v>
      </c>
      <c r="AU832">
        <v>36.229999999999997</v>
      </c>
      <c r="AV832">
        <v>-10</v>
      </c>
      <c r="AW832">
        <v>3</v>
      </c>
      <c r="AX832">
        <v>16</v>
      </c>
      <c r="AY832">
        <v>1</v>
      </c>
      <c r="AZ832">
        <v>0.15</v>
      </c>
      <c r="BA832">
        <v>0.51</v>
      </c>
      <c r="BB832">
        <v>5.6</v>
      </c>
      <c r="BC832">
        <v>0.7</v>
      </c>
      <c r="BD832">
        <v>1.4</v>
      </c>
      <c r="BE832">
        <v>24.7</v>
      </c>
      <c r="BF832">
        <v>-0.05</v>
      </c>
      <c r="BG832">
        <v>0.04</v>
      </c>
      <c r="BH832">
        <v>7.9</v>
      </c>
      <c r="BI832">
        <v>6.9000000000000006E-2</v>
      </c>
      <c r="BJ832">
        <v>0.26</v>
      </c>
      <c r="BK832">
        <v>6.3</v>
      </c>
      <c r="BL832">
        <v>40</v>
      </c>
      <c r="BM832">
        <v>0.3</v>
      </c>
      <c r="BN832">
        <v>25.34</v>
      </c>
      <c r="BO832">
        <v>176.2</v>
      </c>
      <c r="BP832">
        <v>2.6</v>
      </c>
      <c r="BQ832">
        <v>13.03</v>
      </c>
      <c r="BR832">
        <v>48.24</v>
      </c>
      <c r="BS832">
        <v>8.16</v>
      </c>
      <c r="BT832">
        <v>1.24</v>
      </c>
      <c r="BU832">
        <v>6.1</v>
      </c>
      <c r="BV832">
        <v>0.86</v>
      </c>
      <c r="BW832">
        <v>4.68</v>
      </c>
      <c r="BX832">
        <v>0.92</v>
      </c>
      <c r="BY832">
        <v>2.59</v>
      </c>
      <c r="BZ832">
        <v>0.38</v>
      </c>
      <c r="CA832">
        <v>2.41</v>
      </c>
      <c r="CB832">
        <v>0.37</v>
      </c>
    </row>
    <row r="833" spans="1:80" x14ac:dyDescent="0.3">
      <c r="A833" t="s">
        <v>3116</v>
      </c>
      <c r="B833" t="s">
        <v>3117</v>
      </c>
      <c r="C833" s="1" t="str">
        <f>HYPERLINK("http://geochem.nrcan.gc.ca/cdogs/content/bdl/bdl211193_e.htm", "21:1193")</f>
        <v>21:1193</v>
      </c>
      <c r="D833" s="1" t="str">
        <f>HYPERLINK("http://geochem.nrcan.gc.ca/cdogs/content/svy/svy210191_e.htm", "21:0191")</f>
        <v>21:0191</v>
      </c>
      <c r="E833" t="s">
        <v>3010</v>
      </c>
      <c r="F833" t="s">
        <v>3011</v>
      </c>
      <c r="H833">
        <v>56.959759400000003</v>
      </c>
      <c r="I833">
        <v>-107.1163109</v>
      </c>
      <c r="J833" s="1" t="str">
        <f>HYPERLINK("http://geochem.nrcan.gc.ca/cdogs/content/kwd/kwd020027_e.htm", "NGR lake sediment grab sample")</f>
        <v>NGR lake sediment grab sample</v>
      </c>
      <c r="K833" s="1" t="str">
        <f>HYPERLINK("http://geochem.nrcan.gc.ca/cdogs/content/kwd/kwd080006_e.htm", "&lt;177 micron (NGR)")</f>
        <v>&lt;177 micron (NGR)</v>
      </c>
      <c r="O833">
        <v>2</v>
      </c>
      <c r="P833">
        <v>49</v>
      </c>
      <c r="Q833">
        <v>1.01</v>
      </c>
      <c r="R833">
        <v>0.3</v>
      </c>
      <c r="S833">
        <v>-0.2</v>
      </c>
      <c r="T833">
        <v>-20</v>
      </c>
      <c r="U833">
        <v>44.2</v>
      </c>
      <c r="V833">
        <v>0.5</v>
      </c>
      <c r="W833">
        <v>0.03</v>
      </c>
      <c r="X833">
        <v>0.17</v>
      </c>
      <c r="Y833">
        <v>0.5</v>
      </c>
      <c r="Z833">
        <v>48.1</v>
      </c>
      <c r="AA833">
        <v>5.4</v>
      </c>
      <c r="AB833">
        <v>31.2</v>
      </c>
      <c r="AC833">
        <v>0.31</v>
      </c>
      <c r="AD833">
        <v>10.73</v>
      </c>
      <c r="AE833">
        <v>4.55</v>
      </c>
      <c r="AF833">
        <v>1.6</v>
      </c>
      <c r="AG833">
        <v>-0.1</v>
      </c>
      <c r="AH833">
        <v>-0.02</v>
      </c>
      <c r="AI833">
        <v>63</v>
      </c>
      <c r="AJ833">
        <v>-0.02</v>
      </c>
      <c r="AK833">
        <v>0.03</v>
      </c>
      <c r="AL833">
        <v>22.2</v>
      </c>
      <c r="AM833">
        <v>1.6</v>
      </c>
      <c r="AN833">
        <v>0.05</v>
      </c>
      <c r="AO833">
        <v>214</v>
      </c>
      <c r="AP833">
        <v>0.82</v>
      </c>
      <c r="AQ833">
        <v>8.0000000000000002E-3</v>
      </c>
      <c r="AR833">
        <v>0.48</v>
      </c>
      <c r="AS833">
        <v>14.4</v>
      </c>
      <c r="AT833">
        <v>7.3999999999999996E-2</v>
      </c>
      <c r="AU833">
        <v>2.2200000000000002</v>
      </c>
      <c r="AV833">
        <v>-10</v>
      </c>
      <c r="AW833">
        <v>-2</v>
      </c>
      <c r="AX833">
        <v>2.9</v>
      </c>
      <c r="AY833">
        <v>-1</v>
      </c>
      <c r="AZ833">
        <v>0.22</v>
      </c>
      <c r="BA833">
        <v>0.05</v>
      </c>
      <c r="BB833">
        <v>2.9</v>
      </c>
      <c r="BC833">
        <v>0.8</v>
      </c>
      <c r="BD833">
        <v>0.2</v>
      </c>
      <c r="BE833">
        <v>12.9</v>
      </c>
      <c r="BF833">
        <v>-0.05</v>
      </c>
      <c r="BG833">
        <v>-0.02</v>
      </c>
      <c r="BH833">
        <v>0.9</v>
      </c>
      <c r="BI833">
        <v>1.0999999999999999E-2</v>
      </c>
      <c r="BJ833">
        <v>0.06</v>
      </c>
      <c r="BK833">
        <v>1.2</v>
      </c>
      <c r="BL833">
        <v>77</v>
      </c>
      <c r="BM833">
        <v>0.1</v>
      </c>
      <c r="BN833">
        <v>11.14</v>
      </c>
      <c r="BO833">
        <v>127.8</v>
      </c>
      <c r="BP833">
        <v>0.3</v>
      </c>
      <c r="BQ833">
        <v>5.79</v>
      </c>
      <c r="BR833">
        <v>22.17</v>
      </c>
      <c r="BS833">
        <v>3.48</v>
      </c>
      <c r="BT833">
        <v>0.45</v>
      </c>
      <c r="BU833">
        <v>2.85</v>
      </c>
      <c r="BV833">
        <v>0.37</v>
      </c>
      <c r="BW833">
        <v>2.19</v>
      </c>
      <c r="BX833">
        <v>0.4</v>
      </c>
      <c r="BY833">
        <v>1.1200000000000001</v>
      </c>
      <c r="BZ833">
        <v>0.17</v>
      </c>
      <c r="CA833">
        <v>1.19</v>
      </c>
      <c r="CB833">
        <v>0.17</v>
      </c>
    </row>
    <row r="834" spans="1:80" x14ac:dyDescent="0.3">
      <c r="A834" t="s">
        <v>3118</v>
      </c>
      <c r="B834" t="s">
        <v>3119</v>
      </c>
      <c r="C834" s="1" t="str">
        <f>HYPERLINK("http://geochem.nrcan.gc.ca/cdogs/content/bdl/bdl211193_e.htm", "21:1193")</f>
        <v>21:1193</v>
      </c>
      <c r="D834" s="1" t="str">
        <f>HYPERLINK("http://geochem.nrcan.gc.ca/cdogs/content/svy/svy_e.htm", "")</f>
        <v/>
      </c>
      <c r="G834" s="1" t="str">
        <f>HYPERLINK("http://geochem.nrcan.gc.ca/cdogs/content/cr_/cr_00332_e.htm", "332")</f>
        <v>332</v>
      </c>
      <c r="J834" t="s">
        <v>135</v>
      </c>
      <c r="K834" t="s">
        <v>136</v>
      </c>
      <c r="O834">
        <v>3</v>
      </c>
      <c r="P834">
        <v>2377</v>
      </c>
      <c r="Q834">
        <v>2.17</v>
      </c>
      <c r="R834">
        <v>116</v>
      </c>
      <c r="S834">
        <v>217.4</v>
      </c>
      <c r="T834">
        <v>-20</v>
      </c>
      <c r="U834">
        <v>327.8</v>
      </c>
      <c r="V834">
        <v>0.5</v>
      </c>
      <c r="W834">
        <v>23.62</v>
      </c>
      <c r="X834">
        <v>1.28</v>
      </c>
      <c r="Y834">
        <v>6.26</v>
      </c>
      <c r="Z834">
        <v>51.3</v>
      </c>
      <c r="AA834">
        <v>25.2</v>
      </c>
      <c r="AB834">
        <v>171</v>
      </c>
      <c r="AC834">
        <v>6.87</v>
      </c>
      <c r="AD834">
        <v>4310.25</v>
      </c>
      <c r="AE834">
        <v>3.55</v>
      </c>
      <c r="AF834">
        <v>7</v>
      </c>
      <c r="AG834">
        <v>0.2</v>
      </c>
      <c r="AH834">
        <v>0.28999999999999998</v>
      </c>
      <c r="AI834">
        <v>89</v>
      </c>
      <c r="AJ834">
        <v>0.45</v>
      </c>
      <c r="AK834">
        <v>0.84</v>
      </c>
      <c r="AL834">
        <v>27.2</v>
      </c>
      <c r="AM834">
        <v>20.2</v>
      </c>
      <c r="AN834">
        <v>1.22</v>
      </c>
      <c r="AO834">
        <v>672</v>
      </c>
      <c r="AP834">
        <v>10.57</v>
      </c>
      <c r="AQ834">
        <v>0.183</v>
      </c>
      <c r="AR834">
        <v>0.19</v>
      </c>
      <c r="AS834">
        <v>151.6</v>
      </c>
      <c r="AT834">
        <v>6.9000000000000006E-2</v>
      </c>
      <c r="AU834">
        <v>186.11</v>
      </c>
      <c r="AV834">
        <v>148</v>
      </c>
      <c r="AW834">
        <v>166</v>
      </c>
      <c r="AX834">
        <v>88.6</v>
      </c>
      <c r="AY834">
        <v>3</v>
      </c>
      <c r="AZ834">
        <v>0.72</v>
      </c>
      <c r="BA834">
        <v>2.79</v>
      </c>
      <c r="BB834">
        <v>5.7</v>
      </c>
      <c r="BC834">
        <v>4.5</v>
      </c>
      <c r="BD834">
        <v>5.6</v>
      </c>
      <c r="BE834">
        <v>55.9</v>
      </c>
      <c r="BF834">
        <v>-0.05</v>
      </c>
      <c r="BG834">
        <v>0.95</v>
      </c>
      <c r="BH834">
        <v>14.7</v>
      </c>
      <c r="BI834">
        <v>0.25</v>
      </c>
      <c r="BJ834">
        <v>0.59</v>
      </c>
      <c r="BK834">
        <v>3.7</v>
      </c>
      <c r="BL834">
        <v>72</v>
      </c>
      <c r="BM834">
        <v>3.7</v>
      </c>
      <c r="BN834">
        <v>13.47</v>
      </c>
      <c r="BO834">
        <v>1707.6</v>
      </c>
      <c r="BP834">
        <v>7.8</v>
      </c>
      <c r="BQ834">
        <v>6.34</v>
      </c>
      <c r="BR834">
        <v>21.78</v>
      </c>
      <c r="BS834">
        <v>3.81</v>
      </c>
      <c r="BT834">
        <v>0.44</v>
      </c>
      <c r="BU834">
        <v>3.25</v>
      </c>
      <c r="BV834">
        <v>0.52</v>
      </c>
      <c r="BW834">
        <v>2.84</v>
      </c>
      <c r="BX834">
        <v>0.51</v>
      </c>
      <c r="BY834">
        <v>1.37</v>
      </c>
      <c r="BZ834">
        <v>0.19</v>
      </c>
      <c r="CA834">
        <v>1.18</v>
      </c>
      <c r="CB834">
        <v>0.19</v>
      </c>
    </row>
    <row r="835" spans="1:80" x14ac:dyDescent="0.3">
      <c r="A835" t="s">
        <v>3120</v>
      </c>
      <c r="B835" t="s">
        <v>3121</v>
      </c>
      <c r="C835" s="1" t="str">
        <f>HYPERLINK("http://geochem.nrcan.gc.ca/cdogs/content/bdl/bdl211193_e.htm", "21:1193")</f>
        <v>21:1193</v>
      </c>
      <c r="D835" s="1" t="str">
        <f>HYPERLINK("http://geochem.nrcan.gc.ca/cdogs/content/svy/svy_e.htm", "")</f>
        <v/>
      </c>
      <c r="G835" s="1" t="str">
        <f>HYPERLINK("http://geochem.nrcan.gc.ca/cdogs/content/cr_/cr_00331_e.htm", "331")</f>
        <v>331</v>
      </c>
      <c r="J835" t="s">
        <v>135</v>
      </c>
      <c r="K835" t="s">
        <v>136</v>
      </c>
      <c r="O835">
        <v>3</v>
      </c>
      <c r="P835">
        <v>447</v>
      </c>
      <c r="Q835">
        <v>1.19</v>
      </c>
      <c r="R835">
        <v>36</v>
      </c>
      <c r="S835">
        <v>63.6</v>
      </c>
      <c r="T835">
        <v>-20</v>
      </c>
      <c r="U835">
        <v>251.3</v>
      </c>
      <c r="V835">
        <v>0.9</v>
      </c>
      <c r="W835">
        <v>0.98</v>
      </c>
      <c r="X835">
        <v>2.81</v>
      </c>
      <c r="Y835">
        <v>0.65</v>
      </c>
      <c r="Z835">
        <v>32.5</v>
      </c>
      <c r="AA835">
        <v>28.7</v>
      </c>
      <c r="AB835">
        <v>42.4</v>
      </c>
      <c r="AC835">
        <v>2.46</v>
      </c>
      <c r="AD835">
        <v>115.62</v>
      </c>
      <c r="AE835">
        <v>3.17</v>
      </c>
      <c r="AF835">
        <v>3.7</v>
      </c>
      <c r="AG835">
        <v>-0.1</v>
      </c>
      <c r="AH835">
        <v>0.2</v>
      </c>
      <c r="AI835">
        <v>151</v>
      </c>
      <c r="AJ835">
        <v>0.03</v>
      </c>
      <c r="AK835">
        <v>0.3</v>
      </c>
      <c r="AL835">
        <v>17.100000000000001</v>
      </c>
      <c r="AM835">
        <v>17.399999999999999</v>
      </c>
      <c r="AN835">
        <v>1.1499999999999999</v>
      </c>
      <c r="AO835">
        <v>499</v>
      </c>
      <c r="AP835">
        <v>0.67</v>
      </c>
      <c r="AQ835">
        <v>6.5000000000000002E-2</v>
      </c>
      <c r="AR835">
        <v>-0.02</v>
      </c>
      <c r="AS835">
        <v>67.7</v>
      </c>
      <c r="AT835">
        <v>3.5999999999999997E-2</v>
      </c>
      <c r="AU835">
        <v>57.94</v>
      </c>
      <c r="AV835">
        <v>-10</v>
      </c>
      <c r="AW835">
        <v>-2</v>
      </c>
      <c r="AX835">
        <v>18.5</v>
      </c>
      <c r="AY835">
        <v>-1</v>
      </c>
      <c r="AZ835">
        <v>0.26</v>
      </c>
      <c r="BA835">
        <v>3.31</v>
      </c>
      <c r="BB835">
        <v>3.1</v>
      </c>
      <c r="BC835">
        <v>0.5</v>
      </c>
      <c r="BD835">
        <v>0.5</v>
      </c>
      <c r="BE835">
        <v>36.1</v>
      </c>
      <c r="BF835">
        <v>-0.05</v>
      </c>
      <c r="BG835">
        <v>0.24</v>
      </c>
      <c r="BH835">
        <v>9.6</v>
      </c>
      <c r="BI835">
        <v>3.0000000000000001E-3</v>
      </c>
      <c r="BJ835">
        <v>0.46</v>
      </c>
      <c r="BK835">
        <v>1.2</v>
      </c>
      <c r="BL835">
        <v>21</v>
      </c>
      <c r="BM835">
        <v>0.1</v>
      </c>
      <c r="BN835">
        <v>10.33</v>
      </c>
      <c r="BO835">
        <v>146.19999999999999</v>
      </c>
      <c r="BP835">
        <v>7.2</v>
      </c>
      <c r="BQ835">
        <v>4.07</v>
      </c>
      <c r="BR835">
        <v>14.68</v>
      </c>
      <c r="BS835">
        <v>2.85</v>
      </c>
      <c r="BT835">
        <v>0.63</v>
      </c>
      <c r="BU835">
        <v>2.63</v>
      </c>
      <c r="BV835">
        <v>0.41</v>
      </c>
      <c r="BW835">
        <v>2.1800000000000002</v>
      </c>
      <c r="BX835">
        <v>0.39</v>
      </c>
      <c r="BY835">
        <v>1.02</v>
      </c>
      <c r="BZ835">
        <v>0.14000000000000001</v>
      </c>
      <c r="CA835">
        <v>0.83</v>
      </c>
      <c r="CB835">
        <v>0.1</v>
      </c>
    </row>
    <row r="836" spans="1:80" x14ac:dyDescent="0.3">
      <c r="A836" t="s">
        <v>3122</v>
      </c>
      <c r="B836" t="s">
        <v>3123</v>
      </c>
      <c r="C836" s="1" t="str">
        <f>HYPERLINK("http://geochem.nrcan.gc.ca/cdogs/content/bdl/bdl211193_e.htm", "21:1193")</f>
        <v>21:1193</v>
      </c>
      <c r="D836" s="1" t="str">
        <f>HYPERLINK("http://geochem.nrcan.gc.ca/cdogs/content/svy/svy_e.htm", "")</f>
        <v/>
      </c>
      <c r="G836" s="1" t="str">
        <f>HYPERLINK("http://geochem.nrcan.gc.ca/cdogs/content/cr_/cr_00330_e.htm", "330")</f>
        <v>330</v>
      </c>
      <c r="J836" t="s">
        <v>135</v>
      </c>
      <c r="K836" t="s">
        <v>136</v>
      </c>
      <c r="O836">
        <v>3</v>
      </c>
      <c r="P836">
        <v>1613</v>
      </c>
      <c r="Q836">
        <v>1.1200000000000001</v>
      </c>
      <c r="R836">
        <v>43.9</v>
      </c>
      <c r="S836">
        <v>85</v>
      </c>
      <c r="T836">
        <v>-20</v>
      </c>
      <c r="U836">
        <v>428.9</v>
      </c>
      <c r="V836">
        <v>0.6</v>
      </c>
      <c r="W836">
        <v>11.6</v>
      </c>
      <c r="X836">
        <v>1.06</v>
      </c>
      <c r="Y836">
        <v>2.39</v>
      </c>
      <c r="Z836">
        <v>34.9</v>
      </c>
      <c r="AA836">
        <v>14</v>
      </c>
      <c r="AB836">
        <v>60.8</v>
      </c>
      <c r="AC836">
        <v>2.82</v>
      </c>
      <c r="AD836">
        <v>149.53</v>
      </c>
      <c r="AE836">
        <v>3.12</v>
      </c>
      <c r="AF836">
        <v>5.0999999999999996</v>
      </c>
      <c r="AG836">
        <v>-0.1</v>
      </c>
      <c r="AH836">
        <v>0.06</v>
      </c>
      <c r="AI836">
        <v>255</v>
      </c>
      <c r="AJ836">
        <v>0.28999999999999998</v>
      </c>
      <c r="AK836">
        <v>0.4</v>
      </c>
      <c r="AL836">
        <v>18.100000000000001</v>
      </c>
      <c r="AM836">
        <v>24.1</v>
      </c>
      <c r="AN836">
        <v>0.85</v>
      </c>
      <c r="AO836">
        <v>1040</v>
      </c>
      <c r="AP836">
        <v>14.42</v>
      </c>
      <c r="AQ836">
        <v>6.9000000000000006E-2</v>
      </c>
      <c r="AR836">
        <v>1.25</v>
      </c>
      <c r="AS836">
        <v>83.2</v>
      </c>
      <c r="AT836">
        <v>6.8000000000000005E-2</v>
      </c>
      <c r="AU836">
        <v>141.94</v>
      </c>
      <c r="AV836">
        <v>134</v>
      </c>
      <c r="AW836">
        <v>168</v>
      </c>
      <c r="AX836">
        <v>33.799999999999997</v>
      </c>
      <c r="AY836">
        <v>41</v>
      </c>
      <c r="AZ836">
        <v>0.28000000000000003</v>
      </c>
      <c r="BA836">
        <v>7.47</v>
      </c>
      <c r="BB836">
        <v>3.3</v>
      </c>
      <c r="BC836">
        <v>2.2999999999999998</v>
      </c>
      <c r="BD836">
        <v>1.9</v>
      </c>
      <c r="BE836">
        <v>66.8</v>
      </c>
      <c r="BF836">
        <v>-0.05</v>
      </c>
      <c r="BG836">
        <v>4.46</v>
      </c>
      <c r="BH836">
        <v>8.1999999999999993</v>
      </c>
      <c r="BI836">
        <v>9.5000000000000001E-2</v>
      </c>
      <c r="BJ836">
        <v>4.9000000000000004</v>
      </c>
      <c r="BK836">
        <v>2.6</v>
      </c>
      <c r="BL836">
        <v>48</v>
      </c>
      <c r="BM836">
        <v>2.6</v>
      </c>
      <c r="BN836">
        <v>7.63</v>
      </c>
      <c r="BO836">
        <v>346.7</v>
      </c>
      <c r="BP836">
        <v>2.4</v>
      </c>
      <c r="BQ836">
        <v>3.69</v>
      </c>
      <c r="BR836">
        <v>13.74</v>
      </c>
      <c r="BS836">
        <v>2.75</v>
      </c>
      <c r="BT836">
        <v>0.44</v>
      </c>
      <c r="BU836">
        <v>2.1</v>
      </c>
      <c r="BV836">
        <v>0.27</v>
      </c>
      <c r="BW836">
        <v>1.47</v>
      </c>
      <c r="BX836">
        <v>0.3</v>
      </c>
      <c r="BY836">
        <v>0.8</v>
      </c>
      <c r="BZ836">
        <v>0.11</v>
      </c>
      <c r="CA836">
        <v>0.68</v>
      </c>
      <c r="CB836">
        <v>0.1</v>
      </c>
    </row>
    <row r="837" spans="1:80" x14ac:dyDescent="0.3">
      <c r="A837" t="s">
        <v>3124</v>
      </c>
      <c r="B837" t="s">
        <v>3125</v>
      </c>
      <c r="C837" s="1" t="str">
        <f>HYPERLINK("http://geochem.nrcan.gc.ca/cdogs/content/bdl/bdl211193_e.htm", "21:1193")</f>
        <v>21:1193</v>
      </c>
      <c r="D837" s="1" t="str">
        <f>HYPERLINK("http://geochem.nrcan.gc.ca/cdogs/content/svy/svy_e.htm", "")</f>
        <v/>
      </c>
      <c r="G837" s="1" t="str">
        <f>HYPERLINK("http://geochem.nrcan.gc.ca/cdogs/content/cr_/cr_00331_e.htm", "331")</f>
        <v>331</v>
      </c>
      <c r="J837" t="s">
        <v>135</v>
      </c>
      <c r="K837" t="s">
        <v>136</v>
      </c>
      <c r="O837">
        <v>3</v>
      </c>
      <c r="P837">
        <v>458</v>
      </c>
      <c r="Q837">
        <v>1.32</v>
      </c>
      <c r="R837">
        <v>36.5</v>
      </c>
      <c r="S837">
        <v>56.4</v>
      </c>
      <c r="T837">
        <v>-20</v>
      </c>
      <c r="U837">
        <v>259.89999999999998</v>
      </c>
      <c r="V837">
        <v>1.3</v>
      </c>
      <c r="W837">
        <v>0.99</v>
      </c>
      <c r="X837">
        <v>3.02</v>
      </c>
      <c r="Y837">
        <v>0.65</v>
      </c>
      <c r="Z837">
        <v>33.1</v>
      </c>
      <c r="AA837">
        <v>29</v>
      </c>
      <c r="AB837">
        <v>44.8</v>
      </c>
      <c r="AC837">
        <v>2.4</v>
      </c>
      <c r="AD837">
        <v>117.88</v>
      </c>
      <c r="AE837">
        <v>3.29</v>
      </c>
      <c r="AF837">
        <v>3.8</v>
      </c>
      <c r="AG837">
        <v>-0.1</v>
      </c>
      <c r="AH837">
        <v>0.15</v>
      </c>
      <c r="AI837">
        <v>148</v>
      </c>
      <c r="AJ837">
        <v>0.03</v>
      </c>
      <c r="AK837">
        <v>0.31</v>
      </c>
      <c r="AL837">
        <v>16.899999999999999</v>
      </c>
      <c r="AM837">
        <v>18.100000000000001</v>
      </c>
      <c r="AN837">
        <v>1.19</v>
      </c>
      <c r="AO837">
        <v>562</v>
      </c>
      <c r="AP837">
        <v>0.69</v>
      </c>
      <c r="AQ837">
        <v>6.7000000000000004E-2</v>
      </c>
      <c r="AR837">
        <v>-0.02</v>
      </c>
      <c r="AS837">
        <v>70.3</v>
      </c>
      <c r="AT837">
        <v>0.04</v>
      </c>
      <c r="AU837">
        <v>58.54</v>
      </c>
      <c r="AV837">
        <v>-10</v>
      </c>
      <c r="AW837">
        <v>-2</v>
      </c>
      <c r="AX837">
        <v>18.399999999999999</v>
      </c>
      <c r="AY837">
        <v>1</v>
      </c>
      <c r="AZ837">
        <v>0.26</v>
      </c>
      <c r="BA837">
        <v>2.58</v>
      </c>
      <c r="BB837">
        <v>3.3</v>
      </c>
      <c r="BC837">
        <v>0.4</v>
      </c>
      <c r="BD837">
        <v>0.6</v>
      </c>
      <c r="BE837">
        <v>36.5</v>
      </c>
      <c r="BF837">
        <v>-0.05</v>
      </c>
      <c r="BG837">
        <v>0.22</v>
      </c>
      <c r="BH837">
        <v>9.1999999999999993</v>
      </c>
      <c r="BI837">
        <v>3.0000000000000001E-3</v>
      </c>
      <c r="BJ837">
        <v>0.46</v>
      </c>
      <c r="BK837">
        <v>1.3</v>
      </c>
      <c r="BL837">
        <v>22</v>
      </c>
      <c r="BM837">
        <v>-0.1</v>
      </c>
      <c r="BN837">
        <v>10.52</v>
      </c>
      <c r="BO837">
        <v>155.69999999999999</v>
      </c>
      <c r="BP837">
        <v>6.4</v>
      </c>
      <c r="BQ837">
        <v>3.89</v>
      </c>
      <c r="BR837">
        <v>15.26</v>
      </c>
      <c r="BS837">
        <v>3.39</v>
      </c>
      <c r="BT837">
        <v>0.69</v>
      </c>
      <c r="BU837">
        <v>3.06</v>
      </c>
      <c r="BV837">
        <v>0.38</v>
      </c>
      <c r="BW837">
        <v>2.12</v>
      </c>
      <c r="BX837">
        <v>0.4</v>
      </c>
      <c r="BY837">
        <v>0.96</v>
      </c>
      <c r="BZ837">
        <v>0.14000000000000001</v>
      </c>
      <c r="CA837">
        <v>0.83</v>
      </c>
      <c r="CB837">
        <v>0.13</v>
      </c>
    </row>
    <row r="838" spans="1:80" x14ac:dyDescent="0.3">
      <c r="A838" t="s">
        <v>3126</v>
      </c>
      <c r="B838" t="s">
        <v>3127</v>
      </c>
      <c r="C838" s="1" t="str">
        <f>HYPERLINK("http://geochem.nrcan.gc.ca/cdogs/content/bdl/bdl211193_e.htm", "21:1193")</f>
        <v>21:1193</v>
      </c>
      <c r="D838" s="1" t="str">
        <f>HYPERLINK("http://geochem.nrcan.gc.ca/cdogs/content/svy/svy_e.htm", "")</f>
        <v/>
      </c>
      <c r="G838" s="1" t="str">
        <f>HYPERLINK("http://geochem.nrcan.gc.ca/cdogs/content/cr_/cr_00332_e.htm", "332")</f>
        <v>332</v>
      </c>
      <c r="J838" t="s">
        <v>135</v>
      </c>
      <c r="K838" t="s">
        <v>136</v>
      </c>
      <c r="O838">
        <v>3</v>
      </c>
      <c r="P838">
        <v>2541</v>
      </c>
      <c r="Q838">
        <v>2.1800000000000002</v>
      </c>
      <c r="R838">
        <v>117.2</v>
      </c>
      <c r="S838">
        <v>219.7</v>
      </c>
      <c r="T838">
        <v>-20</v>
      </c>
      <c r="U838">
        <v>324</v>
      </c>
      <c r="V838">
        <v>0.4</v>
      </c>
      <c r="W838">
        <v>24.61</v>
      </c>
      <c r="X838">
        <v>1.24</v>
      </c>
      <c r="Y838">
        <v>6.82</v>
      </c>
      <c r="Z838">
        <v>50.8</v>
      </c>
      <c r="AA838">
        <v>23.7</v>
      </c>
      <c r="AB838">
        <v>158.6</v>
      </c>
      <c r="AC838">
        <v>6.93</v>
      </c>
      <c r="AD838">
        <v>4167.0600000000004</v>
      </c>
      <c r="AE838">
        <v>3.44</v>
      </c>
      <c r="AF838">
        <v>7.1</v>
      </c>
      <c r="AG838">
        <v>0.1</v>
      </c>
      <c r="AH838">
        <v>0.32</v>
      </c>
      <c r="AI838">
        <v>97</v>
      </c>
      <c r="AJ838">
        <v>0.45</v>
      </c>
      <c r="AK838">
        <v>0.84</v>
      </c>
      <c r="AL838">
        <v>24.3</v>
      </c>
      <c r="AM838">
        <v>19.5</v>
      </c>
      <c r="AN838">
        <v>1.25</v>
      </c>
      <c r="AO838">
        <v>665</v>
      </c>
      <c r="AP838">
        <v>10.220000000000001</v>
      </c>
      <c r="AQ838">
        <v>0.18099999999999999</v>
      </c>
      <c r="AR838">
        <v>0.16</v>
      </c>
      <c r="AS838">
        <v>155.69999999999999</v>
      </c>
      <c r="AT838">
        <v>6.9000000000000006E-2</v>
      </c>
      <c r="AU838">
        <v>190.42</v>
      </c>
      <c r="AV838">
        <v>144</v>
      </c>
      <c r="AW838">
        <v>178</v>
      </c>
      <c r="AX838">
        <v>88.4</v>
      </c>
      <c r="AY838">
        <v>5</v>
      </c>
      <c r="AZ838">
        <v>0.65</v>
      </c>
      <c r="BA838">
        <v>2.3199999999999998</v>
      </c>
      <c r="BB838">
        <v>5.7</v>
      </c>
      <c r="BC838">
        <v>4.5</v>
      </c>
      <c r="BD838">
        <v>5.5</v>
      </c>
      <c r="BE838">
        <v>52.7</v>
      </c>
      <c r="BF838">
        <v>-0.05</v>
      </c>
      <c r="BG838">
        <v>0.97</v>
      </c>
      <c r="BH838">
        <v>14.5</v>
      </c>
      <c r="BI838">
        <v>0.218</v>
      </c>
      <c r="BJ838">
        <v>0.64</v>
      </c>
      <c r="BK838">
        <v>3.9</v>
      </c>
      <c r="BL838">
        <v>69</v>
      </c>
      <c r="BM838">
        <v>3.7</v>
      </c>
      <c r="BN838">
        <v>13.48</v>
      </c>
      <c r="BO838">
        <v>1623.3</v>
      </c>
      <c r="BP838">
        <v>8.1</v>
      </c>
      <c r="BQ838">
        <v>5.79</v>
      </c>
      <c r="BR838">
        <v>22.47</v>
      </c>
      <c r="BS838">
        <v>3.91</v>
      </c>
      <c r="BT838">
        <v>0.46</v>
      </c>
      <c r="BU838">
        <v>3.28</v>
      </c>
      <c r="BV838">
        <v>0.46</v>
      </c>
      <c r="BW838">
        <v>2.65</v>
      </c>
      <c r="BX838">
        <v>0.52</v>
      </c>
      <c r="BY838">
        <v>1.43</v>
      </c>
      <c r="BZ838">
        <v>0.21</v>
      </c>
      <c r="CA838">
        <v>1.27</v>
      </c>
      <c r="CB838">
        <v>0.19</v>
      </c>
    </row>
    <row r="839" spans="1:80" x14ac:dyDescent="0.3">
      <c r="A839" t="s">
        <v>3128</v>
      </c>
      <c r="B839" t="s">
        <v>3129</v>
      </c>
      <c r="C839" s="1" t="str">
        <f>HYPERLINK("http://geochem.nrcan.gc.ca/cdogs/content/bdl/bdl211193_e.htm", "21:1193")</f>
        <v>21:1193</v>
      </c>
      <c r="D839" s="1" t="str">
        <f>HYPERLINK("http://geochem.nrcan.gc.ca/cdogs/content/svy/svy_e.htm", "")</f>
        <v/>
      </c>
      <c r="G839" s="1" t="str">
        <f>HYPERLINK("http://geochem.nrcan.gc.ca/cdogs/content/cr_/cr_00331_e.htm", "331")</f>
        <v>331</v>
      </c>
      <c r="J839" t="s">
        <v>135</v>
      </c>
      <c r="K839" t="s">
        <v>136</v>
      </c>
      <c r="O839">
        <v>3</v>
      </c>
      <c r="P839">
        <v>472</v>
      </c>
      <c r="Q839">
        <v>1.18</v>
      </c>
      <c r="R839">
        <v>35.700000000000003</v>
      </c>
      <c r="S839">
        <v>56.1</v>
      </c>
      <c r="T839">
        <v>-20</v>
      </c>
      <c r="U839">
        <v>258.60000000000002</v>
      </c>
      <c r="V839">
        <v>1</v>
      </c>
      <c r="W839">
        <v>1.07</v>
      </c>
      <c r="X839">
        <v>2.72</v>
      </c>
      <c r="Y839">
        <v>0.73</v>
      </c>
      <c r="Z839">
        <v>32.4</v>
      </c>
      <c r="AA839">
        <v>26.6</v>
      </c>
      <c r="AB839">
        <v>39.799999999999997</v>
      </c>
      <c r="AC839">
        <v>2.4500000000000002</v>
      </c>
      <c r="AD839">
        <v>106.67</v>
      </c>
      <c r="AE839">
        <v>3.04</v>
      </c>
      <c r="AF839">
        <v>3.8</v>
      </c>
      <c r="AG839">
        <v>-0.1</v>
      </c>
      <c r="AH839">
        <v>0.17</v>
      </c>
      <c r="AI839">
        <v>166</v>
      </c>
      <c r="AJ839">
        <v>0.04</v>
      </c>
      <c r="AK839">
        <v>0.3</v>
      </c>
      <c r="AL839">
        <v>16.600000000000001</v>
      </c>
      <c r="AM839">
        <v>17.3</v>
      </c>
      <c r="AN839">
        <v>1.1299999999999999</v>
      </c>
      <c r="AO839">
        <v>517</v>
      </c>
      <c r="AP839">
        <v>0.62</v>
      </c>
      <c r="AQ839">
        <v>6.5000000000000002E-2</v>
      </c>
      <c r="AR839">
        <v>-0.02</v>
      </c>
      <c r="AS839">
        <v>59.1</v>
      </c>
      <c r="AT839">
        <v>3.7999999999999999E-2</v>
      </c>
      <c r="AU839">
        <v>57.48</v>
      </c>
      <c r="AV839">
        <v>-10</v>
      </c>
      <c r="AW839">
        <v>2</v>
      </c>
      <c r="AX839">
        <v>18.600000000000001</v>
      </c>
      <c r="AY839">
        <v>1</v>
      </c>
      <c r="AZ839">
        <v>0.25</v>
      </c>
      <c r="BA839">
        <v>2.5499999999999998</v>
      </c>
      <c r="BB839">
        <v>3.4</v>
      </c>
      <c r="BC839">
        <v>0.5</v>
      </c>
      <c r="BD839">
        <v>0.6</v>
      </c>
      <c r="BE839">
        <v>33.6</v>
      </c>
      <c r="BF839">
        <v>-0.05</v>
      </c>
      <c r="BG839">
        <v>0.22</v>
      </c>
      <c r="BH839">
        <v>9.3000000000000007</v>
      </c>
      <c r="BI839">
        <v>3.0000000000000001E-3</v>
      </c>
      <c r="BJ839">
        <v>0.48</v>
      </c>
      <c r="BK839">
        <v>1.2</v>
      </c>
      <c r="BL839">
        <v>20</v>
      </c>
      <c r="BM839">
        <v>-0.1</v>
      </c>
      <c r="BN839">
        <v>10.48</v>
      </c>
      <c r="BO839">
        <v>144.80000000000001</v>
      </c>
      <c r="BP839">
        <v>7.1</v>
      </c>
      <c r="BQ839">
        <v>3.89</v>
      </c>
      <c r="BR839">
        <v>16.48</v>
      </c>
      <c r="BS839">
        <v>3.4</v>
      </c>
      <c r="BT839">
        <v>0.68</v>
      </c>
      <c r="BU839">
        <v>3</v>
      </c>
      <c r="BV839">
        <v>0.4</v>
      </c>
      <c r="BW839">
        <v>2.2000000000000002</v>
      </c>
      <c r="BX839">
        <v>0.41</v>
      </c>
      <c r="BY839">
        <v>1.08</v>
      </c>
      <c r="BZ839">
        <v>0.15</v>
      </c>
      <c r="CA839">
        <v>0.87</v>
      </c>
      <c r="CB839">
        <v>0.12</v>
      </c>
    </row>
    <row r="840" spans="1:80" x14ac:dyDescent="0.3">
      <c r="A840" t="s">
        <v>3130</v>
      </c>
      <c r="B840" t="s">
        <v>3131</v>
      </c>
      <c r="C840" s="1" t="str">
        <f>HYPERLINK("http://geochem.nrcan.gc.ca/cdogs/content/bdl/bdl211193_e.htm", "21:1193")</f>
        <v>21:1193</v>
      </c>
      <c r="D840" s="1" t="str">
        <f>HYPERLINK("http://geochem.nrcan.gc.ca/cdogs/content/svy/svy_e.htm", "")</f>
        <v/>
      </c>
      <c r="G840" s="1" t="str">
        <f>HYPERLINK("http://geochem.nrcan.gc.ca/cdogs/content/cr_/cr_00330_e.htm", "330")</f>
        <v>330</v>
      </c>
      <c r="J840" t="s">
        <v>135</v>
      </c>
      <c r="K840" t="s">
        <v>136</v>
      </c>
      <c r="O840">
        <v>3</v>
      </c>
      <c r="P840">
        <v>1869</v>
      </c>
      <c r="Q840">
        <v>1.05</v>
      </c>
      <c r="R840">
        <v>43.4</v>
      </c>
      <c r="S840">
        <v>48.3</v>
      </c>
      <c r="T840">
        <v>-20</v>
      </c>
      <c r="U840">
        <v>402.7</v>
      </c>
      <c r="V840">
        <v>1</v>
      </c>
      <c r="W840">
        <v>11.88</v>
      </c>
      <c r="X840">
        <v>0.99</v>
      </c>
      <c r="Y840">
        <v>2.39</v>
      </c>
      <c r="Z840">
        <v>33.299999999999997</v>
      </c>
      <c r="AA840">
        <v>12.9</v>
      </c>
      <c r="AB840">
        <v>55.7</v>
      </c>
      <c r="AC840">
        <v>2.84</v>
      </c>
      <c r="AD840">
        <v>134.66999999999999</v>
      </c>
      <c r="AE840">
        <v>2.91</v>
      </c>
      <c r="AF840">
        <v>4.8</v>
      </c>
      <c r="AG840">
        <v>-0.1</v>
      </c>
      <c r="AH840">
        <v>0.06</v>
      </c>
      <c r="AI840">
        <v>249</v>
      </c>
      <c r="AJ840">
        <v>0.23</v>
      </c>
      <c r="AK840">
        <v>0.37</v>
      </c>
      <c r="AL840">
        <v>16.3</v>
      </c>
      <c r="AM840">
        <v>23.8</v>
      </c>
      <c r="AN840">
        <v>0.78</v>
      </c>
      <c r="AO840">
        <v>968</v>
      </c>
      <c r="AP840">
        <v>14.14</v>
      </c>
      <c r="AQ840">
        <v>6.6000000000000003E-2</v>
      </c>
      <c r="AR840">
        <v>1.35</v>
      </c>
      <c r="AS840">
        <v>74.3</v>
      </c>
      <c r="AT840">
        <v>6.7000000000000004E-2</v>
      </c>
      <c r="AU840">
        <v>135.56</v>
      </c>
      <c r="AV840">
        <v>97</v>
      </c>
      <c r="AW840">
        <v>172</v>
      </c>
      <c r="AX840">
        <v>31.9</v>
      </c>
      <c r="AY840">
        <v>43</v>
      </c>
      <c r="AZ840">
        <v>0.27</v>
      </c>
      <c r="BA840">
        <v>6.72</v>
      </c>
      <c r="BB840">
        <v>3</v>
      </c>
      <c r="BC840">
        <v>2.2999999999999998</v>
      </c>
      <c r="BD840">
        <v>1.6</v>
      </c>
      <c r="BE840">
        <v>61</v>
      </c>
      <c r="BF840">
        <v>-0.05</v>
      </c>
      <c r="BG840">
        <v>4.45</v>
      </c>
      <c r="BH840">
        <v>7.4</v>
      </c>
      <c r="BI840">
        <v>8.2000000000000003E-2</v>
      </c>
      <c r="BJ840">
        <v>4.91</v>
      </c>
      <c r="BK840">
        <v>2.4</v>
      </c>
      <c r="BL840">
        <v>46</v>
      </c>
      <c r="BM840">
        <v>3</v>
      </c>
      <c r="BN840">
        <v>7.53</v>
      </c>
      <c r="BO840">
        <v>332.6</v>
      </c>
      <c r="BP840">
        <v>2.5</v>
      </c>
      <c r="BQ840">
        <v>3.61</v>
      </c>
      <c r="BR840">
        <v>14.63</v>
      </c>
      <c r="BS840">
        <v>2.73</v>
      </c>
      <c r="BT840">
        <v>0.5</v>
      </c>
      <c r="BU840">
        <v>2.0299999999999998</v>
      </c>
      <c r="BV840">
        <v>0.26</v>
      </c>
      <c r="BW840">
        <v>1.5</v>
      </c>
      <c r="BX840">
        <v>0.28000000000000003</v>
      </c>
      <c r="BY840">
        <v>0.68</v>
      </c>
      <c r="BZ840">
        <v>0.11</v>
      </c>
      <c r="CA840">
        <v>0.7</v>
      </c>
      <c r="CB840">
        <v>0.1</v>
      </c>
    </row>
    <row r="841" spans="1:80" x14ac:dyDescent="0.3">
      <c r="A841" t="s">
        <v>3132</v>
      </c>
      <c r="B841" t="s">
        <v>3133</v>
      </c>
      <c r="C841" s="1" t="str">
        <f>HYPERLINK("http://geochem.nrcan.gc.ca/cdogs/content/bdl/bdl211193_e.htm", "21:1193")</f>
        <v>21:1193</v>
      </c>
      <c r="D841" s="1" t="str">
        <f>HYPERLINK("http://geochem.nrcan.gc.ca/cdogs/content/svy/svy_e.htm", "")</f>
        <v/>
      </c>
      <c r="G841" s="1" t="str">
        <f>HYPERLINK("http://geochem.nrcan.gc.ca/cdogs/content/cr_/cr_00331_e.htm", "331")</f>
        <v>331</v>
      </c>
      <c r="J841" t="s">
        <v>135</v>
      </c>
      <c r="K841" t="s">
        <v>136</v>
      </c>
      <c r="O841">
        <v>3</v>
      </c>
      <c r="P841">
        <v>473</v>
      </c>
      <c r="Q841">
        <v>1.1399999999999999</v>
      </c>
      <c r="R841">
        <v>36.700000000000003</v>
      </c>
      <c r="S841">
        <v>54.7</v>
      </c>
      <c r="T841">
        <v>-20</v>
      </c>
      <c r="U841">
        <v>240.8</v>
      </c>
      <c r="V841">
        <v>1</v>
      </c>
      <c r="W841">
        <v>1.03</v>
      </c>
      <c r="X841">
        <v>2.82</v>
      </c>
      <c r="Y841">
        <v>0.72</v>
      </c>
      <c r="Z841">
        <v>30.8</v>
      </c>
      <c r="AA841">
        <v>27.2</v>
      </c>
      <c r="AB841">
        <v>40</v>
      </c>
      <c r="AC841">
        <v>2.3199999999999998</v>
      </c>
      <c r="AD841">
        <v>111.32</v>
      </c>
      <c r="AE841">
        <v>3.12</v>
      </c>
      <c r="AF841">
        <v>3.6</v>
      </c>
      <c r="AG841">
        <v>-0.1</v>
      </c>
      <c r="AH841">
        <v>0.23</v>
      </c>
      <c r="AI841">
        <v>169</v>
      </c>
      <c r="AJ841">
        <v>0.04</v>
      </c>
      <c r="AK841">
        <v>0.28999999999999998</v>
      </c>
      <c r="AL841">
        <v>14.6</v>
      </c>
      <c r="AM841">
        <v>17.600000000000001</v>
      </c>
      <c r="AN841">
        <v>1.1399999999999999</v>
      </c>
      <c r="AO841">
        <v>529</v>
      </c>
      <c r="AP841">
        <v>0.68</v>
      </c>
      <c r="AQ841">
        <v>6.5000000000000002E-2</v>
      </c>
      <c r="AR841">
        <v>-0.02</v>
      </c>
      <c r="AS841">
        <v>60.9</v>
      </c>
      <c r="AT841">
        <v>3.9E-2</v>
      </c>
      <c r="AU841">
        <v>53.38</v>
      </c>
      <c r="AV841">
        <v>-10</v>
      </c>
      <c r="AW841">
        <v>-2</v>
      </c>
      <c r="AX841">
        <v>17.7</v>
      </c>
      <c r="AY841">
        <v>-1</v>
      </c>
      <c r="AZ841">
        <v>0.26</v>
      </c>
      <c r="BA841">
        <v>2.57</v>
      </c>
      <c r="BB841">
        <v>3.3</v>
      </c>
      <c r="BC841">
        <v>0.5</v>
      </c>
      <c r="BD841">
        <v>0.5</v>
      </c>
      <c r="BE841">
        <v>34.1</v>
      </c>
      <c r="BF841">
        <v>-0.05</v>
      </c>
      <c r="BG841">
        <v>0.23</v>
      </c>
      <c r="BH841">
        <v>9</v>
      </c>
      <c r="BI841">
        <v>3.0000000000000001E-3</v>
      </c>
      <c r="BJ841">
        <v>0.46</v>
      </c>
      <c r="BK841">
        <v>1.2</v>
      </c>
      <c r="BL841">
        <v>20</v>
      </c>
      <c r="BM841">
        <v>0.1</v>
      </c>
      <c r="BN841">
        <v>10.34</v>
      </c>
      <c r="BO841">
        <v>145.5</v>
      </c>
      <c r="BP841">
        <v>7.7</v>
      </c>
      <c r="BQ841">
        <v>3.74</v>
      </c>
      <c r="BR841">
        <v>15.31</v>
      </c>
      <c r="BS841">
        <v>3.22</v>
      </c>
      <c r="BT841">
        <v>0.65</v>
      </c>
      <c r="BU841">
        <v>2.98</v>
      </c>
      <c r="BV841">
        <v>0.38</v>
      </c>
      <c r="BW841">
        <v>2.0699999999999998</v>
      </c>
      <c r="BX841">
        <v>0.38</v>
      </c>
      <c r="BY841">
        <v>1.03</v>
      </c>
      <c r="BZ841">
        <v>0.13</v>
      </c>
      <c r="CA841">
        <v>0.83</v>
      </c>
      <c r="CB841">
        <v>0.12</v>
      </c>
    </row>
    <row r="842" spans="1:80" x14ac:dyDescent="0.3">
      <c r="A842" t="s">
        <v>3134</v>
      </c>
      <c r="B842" t="s">
        <v>3135</v>
      </c>
      <c r="C842" s="1" t="str">
        <f>HYPERLINK("http://geochem.nrcan.gc.ca/cdogs/content/bdl/bdl211193_e.htm", "21:1193")</f>
        <v>21:1193</v>
      </c>
      <c r="D842" s="1" t="str">
        <f>HYPERLINK("http://geochem.nrcan.gc.ca/cdogs/content/svy/svy_e.htm", "")</f>
        <v/>
      </c>
      <c r="G842" s="1" t="str">
        <f>HYPERLINK("http://geochem.nrcan.gc.ca/cdogs/content/cr_/cr_00330_e.htm", "330")</f>
        <v>330</v>
      </c>
      <c r="J842" t="s">
        <v>135</v>
      </c>
      <c r="K842" t="s">
        <v>136</v>
      </c>
      <c r="O842">
        <v>3</v>
      </c>
      <c r="P842">
        <v>1686</v>
      </c>
      <c r="Q842">
        <v>1.1100000000000001</v>
      </c>
      <c r="R842">
        <v>41.9</v>
      </c>
      <c r="S842">
        <v>58.5</v>
      </c>
      <c r="T842">
        <v>-20</v>
      </c>
      <c r="U842">
        <v>427.1</v>
      </c>
      <c r="V842">
        <v>0.6</v>
      </c>
      <c r="W842">
        <v>11.35</v>
      </c>
      <c r="X842">
        <v>1.02</v>
      </c>
      <c r="Y842">
        <v>2.59</v>
      </c>
      <c r="Z842">
        <v>36</v>
      </c>
      <c r="AA842">
        <v>13.5</v>
      </c>
      <c r="AB842">
        <v>55.3</v>
      </c>
      <c r="AC842">
        <v>3.02</v>
      </c>
      <c r="AD842">
        <v>144.65</v>
      </c>
      <c r="AE842">
        <v>2.98</v>
      </c>
      <c r="AF842">
        <v>5</v>
      </c>
      <c r="AG842">
        <v>-0.1</v>
      </c>
      <c r="AH842">
        <v>0.06</v>
      </c>
      <c r="AI842">
        <v>275</v>
      </c>
      <c r="AJ842">
        <v>0.26</v>
      </c>
      <c r="AK842">
        <v>0.38</v>
      </c>
      <c r="AL842">
        <v>18.100000000000001</v>
      </c>
      <c r="AM842">
        <v>24.3</v>
      </c>
      <c r="AN842">
        <v>0.81</v>
      </c>
      <c r="AO842">
        <v>992</v>
      </c>
      <c r="AP842">
        <v>14.84</v>
      </c>
      <c r="AQ842">
        <v>7.3999999999999996E-2</v>
      </c>
      <c r="AR842">
        <v>1.33</v>
      </c>
      <c r="AS842">
        <v>75.599999999999994</v>
      </c>
      <c r="AT842">
        <v>7.0999999999999994E-2</v>
      </c>
      <c r="AU842">
        <v>133.41999999999999</v>
      </c>
      <c r="AV842">
        <v>109</v>
      </c>
      <c r="AW842">
        <v>174</v>
      </c>
      <c r="AX842">
        <v>33.799999999999997</v>
      </c>
      <c r="AY842">
        <v>50</v>
      </c>
      <c r="AZ842">
        <v>0.28000000000000003</v>
      </c>
      <c r="BA842">
        <v>6.47</v>
      </c>
      <c r="BB842">
        <v>3.1</v>
      </c>
      <c r="BC842">
        <v>2.2000000000000002</v>
      </c>
      <c r="BD842">
        <v>1.9</v>
      </c>
      <c r="BE842">
        <v>63.9</v>
      </c>
      <c r="BF842">
        <v>-0.05</v>
      </c>
      <c r="BG842">
        <v>4.57</v>
      </c>
      <c r="BH842">
        <v>8.1999999999999993</v>
      </c>
      <c r="BI842">
        <v>8.6999999999999994E-2</v>
      </c>
      <c r="BJ842">
        <v>4.88</v>
      </c>
      <c r="BK842">
        <v>2.6</v>
      </c>
      <c r="BL842">
        <v>47</v>
      </c>
      <c r="BM842">
        <v>2.6</v>
      </c>
      <c r="BN842">
        <v>7.79</v>
      </c>
      <c r="BO842">
        <v>338.9</v>
      </c>
      <c r="BP842">
        <v>2.6</v>
      </c>
      <c r="BQ842">
        <v>3.99</v>
      </c>
      <c r="BR842">
        <v>15.37</v>
      </c>
      <c r="BS842">
        <v>2.71</v>
      </c>
      <c r="BT842">
        <v>0.52</v>
      </c>
      <c r="BU842">
        <v>2.2000000000000002</v>
      </c>
      <c r="BV842">
        <v>0.3</v>
      </c>
      <c r="BW842">
        <v>1.51</v>
      </c>
      <c r="BX842">
        <v>0.27</v>
      </c>
      <c r="BY842">
        <v>0.76</v>
      </c>
      <c r="BZ842">
        <v>0.12</v>
      </c>
      <c r="CA842">
        <v>0.78</v>
      </c>
      <c r="CB842">
        <v>0.11</v>
      </c>
    </row>
    <row r="843" spans="1:80" x14ac:dyDescent="0.3">
      <c r="A843" t="s">
        <v>3136</v>
      </c>
      <c r="B843" t="s">
        <v>3137</v>
      </c>
      <c r="C843" s="1" t="str">
        <f>HYPERLINK("http://geochem.nrcan.gc.ca/cdogs/content/bdl/bdl211193_e.htm", "21:1193")</f>
        <v>21:1193</v>
      </c>
      <c r="D843" s="1" t="str">
        <f>HYPERLINK("http://geochem.nrcan.gc.ca/cdogs/content/svy/svy_e.htm", "")</f>
        <v/>
      </c>
      <c r="G843" s="1" t="str">
        <f>HYPERLINK("http://geochem.nrcan.gc.ca/cdogs/content/cr_/cr_00331_e.htm", "331")</f>
        <v>331</v>
      </c>
      <c r="J843" t="s">
        <v>135</v>
      </c>
      <c r="K843" t="s">
        <v>136</v>
      </c>
      <c r="O843">
        <v>3</v>
      </c>
      <c r="P843">
        <v>457</v>
      </c>
      <c r="Q843">
        <v>1.21</v>
      </c>
      <c r="R843">
        <v>36.299999999999997</v>
      </c>
      <c r="S843">
        <v>51.9</v>
      </c>
      <c r="T843">
        <v>-20</v>
      </c>
      <c r="U843">
        <v>235.2</v>
      </c>
      <c r="V843">
        <v>1.1000000000000001</v>
      </c>
      <c r="W843">
        <v>0.98</v>
      </c>
      <c r="X843">
        <v>2.79</v>
      </c>
      <c r="Y843">
        <v>0.63</v>
      </c>
      <c r="Z843">
        <v>31.7</v>
      </c>
      <c r="AA843">
        <v>26.8</v>
      </c>
      <c r="AB843">
        <v>39.200000000000003</v>
      </c>
      <c r="AC843">
        <v>2.4</v>
      </c>
      <c r="AD843">
        <v>109.51</v>
      </c>
      <c r="AE843">
        <v>3.07</v>
      </c>
      <c r="AF843">
        <v>3.8</v>
      </c>
      <c r="AG843">
        <v>-0.1</v>
      </c>
      <c r="AH843">
        <v>0.17</v>
      </c>
      <c r="AI843">
        <v>166</v>
      </c>
      <c r="AJ843">
        <v>0.04</v>
      </c>
      <c r="AK843">
        <v>0.3</v>
      </c>
      <c r="AL843">
        <v>15.6</v>
      </c>
      <c r="AM843">
        <v>16.399999999999999</v>
      </c>
      <c r="AN843">
        <v>1.1399999999999999</v>
      </c>
      <c r="AO843">
        <v>520</v>
      </c>
      <c r="AP843">
        <v>0.61</v>
      </c>
      <c r="AQ843">
        <v>6.8000000000000005E-2</v>
      </c>
      <c r="AR843">
        <v>-0.02</v>
      </c>
      <c r="AS843">
        <v>58.7</v>
      </c>
      <c r="AT843">
        <v>4.1000000000000002E-2</v>
      </c>
      <c r="AU843">
        <v>51.76</v>
      </c>
      <c r="AV843">
        <v>-10</v>
      </c>
      <c r="AW843">
        <v>-2</v>
      </c>
      <c r="AX843">
        <v>18.3</v>
      </c>
      <c r="AY843">
        <v>1</v>
      </c>
      <c r="AZ843">
        <v>0.26</v>
      </c>
      <c r="BA843">
        <v>2.34</v>
      </c>
      <c r="BB843">
        <v>3.4</v>
      </c>
      <c r="BC843">
        <v>0.5</v>
      </c>
      <c r="BD843">
        <v>0.5</v>
      </c>
      <c r="BE843">
        <v>34</v>
      </c>
      <c r="BF843">
        <v>-0.05</v>
      </c>
      <c r="BG843">
        <v>0.2</v>
      </c>
      <c r="BH843">
        <v>8.5</v>
      </c>
      <c r="BI843">
        <v>3.0000000000000001E-3</v>
      </c>
      <c r="BJ843">
        <v>0.44</v>
      </c>
      <c r="BK843">
        <v>1.1000000000000001</v>
      </c>
      <c r="BL843">
        <v>20</v>
      </c>
      <c r="BM843">
        <v>0.1</v>
      </c>
      <c r="BN843">
        <v>10.14</v>
      </c>
      <c r="BO843">
        <v>144.5</v>
      </c>
      <c r="BP843">
        <v>6.9</v>
      </c>
      <c r="BQ843">
        <v>3.83</v>
      </c>
      <c r="BR843">
        <v>16.14</v>
      </c>
      <c r="BS843">
        <v>3.36</v>
      </c>
      <c r="BT843">
        <v>0.7</v>
      </c>
      <c r="BU843">
        <v>2.97</v>
      </c>
      <c r="BV843">
        <v>0.38</v>
      </c>
      <c r="BW843">
        <v>2.17</v>
      </c>
      <c r="BX843">
        <v>0.36</v>
      </c>
      <c r="BY843">
        <v>1.01</v>
      </c>
      <c r="BZ843">
        <v>0.14000000000000001</v>
      </c>
      <c r="CA843">
        <v>0.83</v>
      </c>
      <c r="CB843">
        <v>0.12</v>
      </c>
    </row>
    <row r="844" spans="1:80" x14ac:dyDescent="0.3">
      <c r="A844" t="s">
        <v>3138</v>
      </c>
      <c r="B844" t="s">
        <v>3139</v>
      </c>
      <c r="C844" s="1" t="str">
        <f>HYPERLINK("http://geochem.nrcan.gc.ca/cdogs/content/bdl/bdl211193_e.htm", "21:1193")</f>
        <v>21:1193</v>
      </c>
      <c r="D844" s="1" t="str">
        <f>HYPERLINK("http://geochem.nrcan.gc.ca/cdogs/content/svy/svy_e.htm", "")</f>
        <v/>
      </c>
      <c r="G844" s="1" t="str">
        <f>HYPERLINK("http://geochem.nrcan.gc.ca/cdogs/content/cr_/cr_00330_e.htm", "330")</f>
        <v>330</v>
      </c>
      <c r="J844" t="s">
        <v>135</v>
      </c>
      <c r="K844" t="s">
        <v>136</v>
      </c>
      <c r="O844">
        <v>3</v>
      </c>
      <c r="P844">
        <v>1739</v>
      </c>
      <c r="Q844">
        <v>1.1200000000000001</v>
      </c>
      <c r="R844">
        <v>45.7</v>
      </c>
      <c r="S844">
        <v>51.5</v>
      </c>
      <c r="T844">
        <v>-20</v>
      </c>
      <c r="U844">
        <v>428.1</v>
      </c>
      <c r="V844">
        <v>0.4</v>
      </c>
      <c r="W844">
        <v>11.44</v>
      </c>
      <c r="X844">
        <v>1.05</v>
      </c>
      <c r="Y844">
        <v>2.4900000000000002</v>
      </c>
      <c r="Z844">
        <v>37.200000000000003</v>
      </c>
      <c r="AA844">
        <v>13.5</v>
      </c>
      <c r="AB844">
        <v>54</v>
      </c>
      <c r="AC844">
        <v>3.02</v>
      </c>
      <c r="AD844">
        <v>137.19999999999999</v>
      </c>
      <c r="AE844">
        <v>3.05</v>
      </c>
      <c r="AF844">
        <v>4.8</v>
      </c>
      <c r="AG844">
        <v>-0.1</v>
      </c>
      <c r="AH844">
        <v>0.06</v>
      </c>
      <c r="AI844">
        <v>270</v>
      </c>
      <c r="AJ844">
        <v>0.26</v>
      </c>
      <c r="AK844">
        <v>0.39</v>
      </c>
      <c r="AL844">
        <v>18.100000000000001</v>
      </c>
      <c r="AM844">
        <v>22.5</v>
      </c>
      <c r="AN844">
        <v>0.82</v>
      </c>
      <c r="AO844">
        <v>1010</v>
      </c>
      <c r="AP844">
        <v>14.54</v>
      </c>
      <c r="AQ844">
        <v>6.9000000000000006E-2</v>
      </c>
      <c r="AR844">
        <v>1.37</v>
      </c>
      <c r="AS844">
        <v>75.2</v>
      </c>
      <c r="AT844">
        <v>0.08</v>
      </c>
      <c r="AU844">
        <v>135.06</v>
      </c>
      <c r="AV844">
        <v>99</v>
      </c>
      <c r="AW844">
        <v>176</v>
      </c>
      <c r="AX844">
        <v>32.6</v>
      </c>
      <c r="AY844">
        <v>46</v>
      </c>
      <c r="AZ844">
        <v>0.27</v>
      </c>
      <c r="BA844">
        <v>7.3</v>
      </c>
      <c r="BB844">
        <v>3</v>
      </c>
      <c r="BC844">
        <v>2.2000000000000002</v>
      </c>
      <c r="BD844">
        <v>1.6</v>
      </c>
      <c r="BE844">
        <v>65.2</v>
      </c>
      <c r="BF844">
        <v>-0.05</v>
      </c>
      <c r="BG844">
        <v>4.5999999999999996</v>
      </c>
      <c r="BH844">
        <v>7.6</v>
      </c>
      <c r="BI844">
        <v>8.4000000000000005E-2</v>
      </c>
      <c r="BJ844">
        <v>4.88</v>
      </c>
      <c r="BK844">
        <v>2.5</v>
      </c>
      <c r="BL844">
        <v>47</v>
      </c>
      <c r="BM844">
        <v>2.7</v>
      </c>
      <c r="BN844">
        <v>7.86</v>
      </c>
      <c r="BO844">
        <v>330</v>
      </c>
      <c r="BP844">
        <v>2.5</v>
      </c>
      <c r="BQ844">
        <v>4.09</v>
      </c>
      <c r="BR844">
        <v>15.54</v>
      </c>
      <c r="BS844">
        <v>2.73</v>
      </c>
      <c r="BT844">
        <v>0.52</v>
      </c>
      <c r="BU844">
        <v>1.99</v>
      </c>
      <c r="BV844">
        <v>0.27</v>
      </c>
      <c r="BW844">
        <v>1.67</v>
      </c>
      <c r="BX844">
        <v>0.28000000000000003</v>
      </c>
      <c r="BY844">
        <v>0.79</v>
      </c>
      <c r="BZ844">
        <v>0.11</v>
      </c>
      <c r="CA844">
        <v>0.73</v>
      </c>
      <c r="CB844">
        <v>0.11</v>
      </c>
    </row>
    <row r="845" spans="1:80" x14ac:dyDescent="0.3">
      <c r="A845" t="s">
        <v>3140</v>
      </c>
      <c r="B845" t="s">
        <v>3141</v>
      </c>
      <c r="C845" s="1" t="str">
        <f>HYPERLINK("http://geochem.nrcan.gc.ca/cdogs/content/bdl/bdl211193_e.htm", "21:1193")</f>
        <v>21:1193</v>
      </c>
      <c r="D845" s="1" t="str">
        <f>HYPERLINK("http://geochem.nrcan.gc.ca/cdogs/content/svy/svy_e.htm", "")</f>
        <v/>
      </c>
      <c r="G845" s="1" t="str">
        <f>HYPERLINK("http://geochem.nrcan.gc.ca/cdogs/content/cr_/cr_00331_e.htm", "331")</f>
        <v>331</v>
      </c>
      <c r="J845" t="s">
        <v>135</v>
      </c>
      <c r="K845" t="s">
        <v>136</v>
      </c>
      <c r="O845">
        <v>3</v>
      </c>
      <c r="P845">
        <v>498</v>
      </c>
      <c r="Q845">
        <v>1.3</v>
      </c>
      <c r="R845">
        <v>36.700000000000003</v>
      </c>
      <c r="S845">
        <v>57.6</v>
      </c>
      <c r="T845">
        <v>-20</v>
      </c>
      <c r="U845">
        <v>257.7</v>
      </c>
      <c r="V845">
        <v>1.2</v>
      </c>
      <c r="W845">
        <v>1.02</v>
      </c>
      <c r="X845">
        <v>2.93</v>
      </c>
      <c r="Y845">
        <v>0.7</v>
      </c>
      <c r="Z845">
        <v>34.200000000000003</v>
      </c>
      <c r="AA845">
        <v>27</v>
      </c>
      <c r="AB845">
        <v>42.4</v>
      </c>
      <c r="AC845">
        <v>2.57</v>
      </c>
      <c r="AD845">
        <v>109.57</v>
      </c>
      <c r="AE845">
        <v>3.31</v>
      </c>
      <c r="AF845">
        <v>3.9</v>
      </c>
      <c r="AG845">
        <v>-0.1</v>
      </c>
      <c r="AH845">
        <v>0.18</v>
      </c>
      <c r="AI845">
        <v>179</v>
      </c>
      <c r="AJ845">
        <v>0.03</v>
      </c>
      <c r="AK845">
        <v>0.33</v>
      </c>
      <c r="AL845">
        <v>17.3</v>
      </c>
      <c r="AM845">
        <v>18.3</v>
      </c>
      <c r="AN845">
        <v>1.2</v>
      </c>
      <c r="AO845">
        <v>540</v>
      </c>
      <c r="AP845">
        <v>0.64</v>
      </c>
      <c r="AQ845">
        <v>7.1999999999999995E-2</v>
      </c>
      <c r="AR845">
        <v>-0.02</v>
      </c>
      <c r="AS845">
        <v>61</v>
      </c>
      <c r="AT845">
        <v>4.1000000000000002E-2</v>
      </c>
      <c r="AU845">
        <v>57.88</v>
      </c>
      <c r="AV845">
        <v>-10</v>
      </c>
      <c r="AW845">
        <v>-2</v>
      </c>
      <c r="AX845">
        <v>19.600000000000001</v>
      </c>
      <c r="AY845">
        <v>2</v>
      </c>
      <c r="AZ845">
        <v>0.26</v>
      </c>
      <c r="BA845">
        <v>2.39</v>
      </c>
      <c r="BB845">
        <v>3.7</v>
      </c>
      <c r="BC845">
        <v>0.3</v>
      </c>
      <c r="BD845">
        <v>0.6</v>
      </c>
      <c r="BE845">
        <v>36</v>
      </c>
      <c r="BF845">
        <v>-0.05</v>
      </c>
      <c r="BG845">
        <v>0.23</v>
      </c>
      <c r="BH845">
        <v>9.8000000000000007</v>
      </c>
      <c r="BI845">
        <v>3.0000000000000001E-3</v>
      </c>
      <c r="BJ845">
        <v>0.48</v>
      </c>
      <c r="BK845">
        <v>1.3</v>
      </c>
      <c r="BL845">
        <v>22</v>
      </c>
      <c r="BM845">
        <v>-0.1</v>
      </c>
      <c r="BN845">
        <v>10.3</v>
      </c>
      <c r="BO845">
        <v>149.4</v>
      </c>
      <c r="BP845">
        <v>6.9</v>
      </c>
      <c r="BQ845">
        <v>4.1500000000000004</v>
      </c>
      <c r="BR845">
        <v>16.649999999999999</v>
      </c>
      <c r="BS845">
        <v>3.4</v>
      </c>
      <c r="BT845">
        <v>0.67</v>
      </c>
      <c r="BU845">
        <v>2.97</v>
      </c>
      <c r="BV845">
        <v>0.4</v>
      </c>
      <c r="BW845">
        <v>2.0499999999999998</v>
      </c>
      <c r="BX845">
        <v>0.41</v>
      </c>
      <c r="BY845">
        <v>1.1000000000000001</v>
      </c>
      <c r="BZ845">
        <v>0.16</v>
      </c>
      <c r="CA845">
        <v>0.93</v>
      </c>
      <c r="CB845">
        <v>0.13</v>
      </c>
    </row>
    <row r="846" spans="1:80" x14ac:dyDescent="0.3">
      <c r="A846" t="s">
        <v>3142</v>
      </c>
      <c r="B846" t="s">
        <v>3143</v>
      </c>
      <c r="C846" s="1" t="str">
        <f>HYPERLINK("http://geochem.nrcan.gc.ca/cdogs/content/bdl/bdl211193_e.htm", "21:1193")</f>
        <v>21:1193</v>
      </c>
      <c r="D846" s="1" t="str">
        <f>HYPERLINK("http://geochem.nrcan.gc.ca/cdogs/content/svy/svy_e.htm", "")</f>
        <v/>
      </c>
      <c r="G846" s="1" t="str">
        <f>HYPERLINK("http://geochem.nrcan.gc.ca/cdogs/content/cr_/cr_00332_e.htm", "332")</f>
        <v>332</v>
      </c>
      <c r="J846" t="s">
        <v>135</v>
      </c>
      <c r="K846" t="s">
        <v>136</v>
      </c>
      <c r="O846">
        <v>3</v>
      </c>
      <c r="P846">
        <v>2652</v>
      </c>
      <c r="Q846">
        <v>2.2599999999999998</v>
      </c>
      <c r="R846">
        <v>123.9</v>
      </c>
      <c r="S846">
        <v>210.4</v>
      </c>
      <c r="T846">
        <v>-20</v>
      </c>
      <c r="U846">
        <v>340.6</v>
      </c>
      <c r="V846">
        <v>0.8</v>
      </c>
      <c r="W846">
        <v>26.13</v>
      </c>
      <c r="X846">
        <v>1.31</v>
      </c>
      <c r="Y846">
        <v>6.99</v>
      </c>
      <c r="Z846">
        <v>53.9</v>
      </c>
      <c r="AA846">
        <v>27.4</v>
      </c>
      <c r="AB846">
        <v>175.7</v>
      </c>
      <c r="AC846">
        <v>7.61</v>
      </c>
      <c r="AD846">
        <v>4305.12</v>
      </c>
      <c r="AE846">
        <v>3.66</v>
      </c>
      <c r="AF846">
        <v>7.3</v>
      </c>
      <c r="AG846">
        <v>0.1</v>
      </c>
      <c r="AH846">
        <v>0.32</v>
      </c>
      <c r="AI846">
        <v>96</v>
      </c>
      <c r="AJ846">
        <v>0.49</v>
      </c>
      <c r="AK846">
        <v>0.88</v>
      </c>
      <c r="AL846">
        <v>27.7</v>
      </c>
      <c r="AM846">
        <v>20.7</v>
      </c>
      <c r="AN846">
        <v>1.28</v>
      </c>
      <c r="AO846">
        <v>696</v>
      </c>
      <c r="AP846">
        <v>11.15</v>
      </c>
      <c r="AQ846">
        <v>0.193</v>
      </c>
      <c r="AR846">
        <v>0.16</v>
      </c>
      <c r="AS846">
        <v>156.9</v>
      </c>
      <c r="AT846">
        <v>7.0999999999999994E-2</v>
      </c>
      <c r="AU846">
        <v>188.58</v>
      </c>
      <c r="AV846">
        <v>144</v>
      </c>
      <c r="AW846">
        <v>181</v>
      </c>
      <c r="AX846">
        <v>96</v>
      </c>
      <c r="AY846">
        <v>5</v>
      </c>
      <c r="AZ846">
        <v>0.65</v>
      </c>
      <c r="BA846">
        <v>2.4300000000000002</v>
      </c>
      <c r="BB846">
        <v>5.9</v>
      </c>
      <c r="BC846">
        <v>4.4000000000000004</v>
      </c>
      <c r="BD846">
        <v>6.2</v>
      </c>
      <c r="BE846">
        <v>57.5</v>
      </c>
      <c r="BF846">
        <v>-0.05</v>
      </c>
      <c r="BG846">
        <v>0.99</v>
      </c>
      <c r="BH846">
        <v>15</v>
      </c>
      <c r="BI846">
        <v>0.253</v>
      </c>
      <c r="BJ846">
        <v>0.66</v>
      </c>
      <c r="BK846">
        <v>4</v>
      </c>
      <c r="BL846">
        <v>72</v>
      </c>
      <c r="BM846">
        <v>3.9</v>
      </c>
      <c r="BN846">
        <v>14.17</v>
      </c>
      <c r="BO846">
        <v>1734.5</v>
      </c>
      <c r="BP846">
        <v>8.6999999999999993</v>
      </c>
      <c r="BQ846">
        <v>6.62</v>
      </c>
      <c r="BR846">
        <v>22.57</v>
      </c>
      <c r="BS846">
        <v>4.07</v>
      </c>
      <c r="BT846">
        <v>0.47</v>
      </c>
      <c r="BU846">
        <v>3.66</v>
      </c>
      <c r="BV846">
        <v>0.52</v>
      </c>
      <c r="BW846">
        <v>2.82</v>
      </c>
      <c r="BX846">
        <v>0.53</v>
      </c>
      <c r="BY846">
        <v>1.42</v>
      </c>
      <c r="BZ846">
        <v>0.19</v>
      </c>
      <c r="CA846">
        <v>1.34</v>
      </c>
      <c r="CB846">
        <v>0.18</v>
      </c>
    </row>
    <row r="847" spans="1:80" x14ac:dyDescent="0.3">
      <c r="A847" t="s">
        <v>3144</v>
      </c>
      <c r="B847" t="s">
        <v>3145</v>
      </c>
      <c r="C847" s="1" t="str">
        <f>HYPERLINK("http://geochem.nrcan.gc.ca/cdogs/content/bdl/bdl211193_e.htm", "21:1193")</f>
        <v>21:1193</v>
      </c>
      <c r="D847" s="1" t="str">
        <f>HYPERLINK("http://geochem.nrcan.gc.ca/cdogs/content/svy/svy_e.htm", "")</f>
        <v/>
      </c>
      <c r="G847" s="1" t="str">
        <f>HYPERLINK("http://geochem.nrcan.gc.ca/cdogs/content/cr_/cr_00331_e.htm", "331")</f>
        <v>331</v>
      </c>
      <c r="J847" t="s">
        <v>135</v>
      </c>
      <c r="K847" t="s">
        <v>136</v>
      </c>
      <c r="O847">
        <v>3</v>
      </c>
      <c r="P847">
        <v>437</v>
      </c>
      <c r="Q847">
        <v>1.25</v>
      </c>
      <c r="R847">
        <v>34.200000000000003</v>
      </c>
      <c r="S847">
        <v>56.7</v>
      </c>
      <c r="T847">
        <v>-20</v>
      </c>
      <c r="U847">
        <v>240.3</v>
      </c>
      <c r="V847">
        <v>1.2</v>
      </c>
      <c r="W847">
        <v>1.06</v>
      </c>
      <c r="X847">
        <v>2.84</v>
      </c>
      <c r="Y847">
        <v>0.66</v>
      </c>
      <c r="Z847">
        <v>35</v>
      </c>
      <c r="AA847">
        <v>28.6</v>
      </c>
      <c r="AB847">
        <v>43</v>
      </c>
      <c r="AC847">
        <v>2.4700000000000002</v>
      </c>
      <c r="AD847">
        <v>113.54</v>
      </c>
      <c r="AE847">
        <v>3.23</v>
      </c>
      <c r="AF847">
        <v>3.6</v>
      </c>
      <c r="AG847">
        <v>-0.1</v>
      </c>
      <c r="AH847">
        <v>0.22</v>
      </c>
      <c r="AI847">
        <v>168</v>
      </c>
      <c r="AJ847">
        <v>0.03</v>
      </c>
      <c r="AK847">
        <v>0.31</v>
      </c>
      <c r="AL847">
        <v>17.600000000000001</v>
      </c>
      <c r="AM847">
        <v>16.899999999999999</v>
      </c>
      <c r="AN847">
        <v>1.1599999999999999</v>
      </c>
      <c r="AO847">
        <v>536</v>
      </c>
      <c r="AP847">
        <v>0.62</v>
      </c>
      <c r="AQ847">
        <v>6.7000000000000004E-2</v>
      </c>
      <c r="AR847">
        <v>-0.02</v>
      </c>
      <c r="AS847">
        <v>65</v>
      </c>
      <c r="AT847">
        <v>3.6999999999999998E-2</v>
      </c>
      <c r="AU847">
        <v>59.14</v>
      </c>
      <c r="AV847">
        <v>-10</v>
      </c>
      <c r="AW847">
        <v>-2</v>
      </c>
      <c r="AX847">
        <v>18.600000000000001</v>
      </c>
      <c r="AY847">
        <v>-1</v>
      </c>
      <c r="AZ847">
        <v>0.26</v>
      </c>
      <c r="BA847">
        <v>2.5099999999999998</v>
      </c>
      <c r="BB847">
        <v>3.4</v>
      </c>
      <c r="BC847">
        <v>0.4</v>
      </c>
      <c r="BD847">
        <v>0.5</v>
      </c>
      <c r="BE847">
        <v>32.9</v>
      </c>
      <c r="BF847">
        <v>-0.05</v>
      </c>
      <c r="BG847">
        <v>0.2</v>
      </c>
      <c r="BH847">
        <v>9.5</v>
      </c>
      <c r="BI847">
        <v>3.0000000000000001E-3</v>
      </c>
      <c r="BJ847">
        <v>0.46</v>
      </c>
      <c r="BK847">
        <v>1.2</v>
      </c>
      <c r="BL847">
        <v>21</v>
      </c>
      <c r="BM847">
        <v>0.1</v>
      </c>
      <c r="BN847">
        <v>9.9</v>
      </c>
      <c r="BO847">
        <v>144.6</v>
      </c>
      <c r="BP847">
        <v>8.3000000000000007</v>
      </c>
      <c r="BQ847">
        <v>4.46</v>
      </c>
      <c r="BR847">
        <v>16.07</v>
      </c>
      <c r="BS847">
        <v>3.25</v>
      </c>
      <c r="BT847">
        <v>0.75</v>
      </c>
      <c r="BU847">
        <v>2.9</v>
      </c>
      <c r="BV847">
        <v>0.42</v>
      </c>
      <c r="BW847">
        <v>2.09</v>
      </c>
      <c r="BX847">
        <v>0.41</v>
      </c>
      <c r="BY847">
        <v>1.1399999999999999</v>
      </c>
      <c r="BZ847">
        <v>0.12</v>
      </c>
      <c r="CA847">
        <v>0.81</v>
      </c>
      <c r="CB847">
        <v>0.12</v>
      </c>
    </row>
    <row r="848" spans="1:80" x14ac:dyDescent="0.3">
      <c r="A848" t="s">
        <v>3146</v>
      </c>
      <c r="B848" t="s">
        <v>3147</v>
      </c>
      <c r="C848" s="1" t="str">
        <f>HYPERLINK("http://geochem.nrcan.gc.ca/cdogs/content/bdl/bdl211193_e.htm", "21:1193")</f>
        <v>21:1193</v>
      </c>
      <c r="D848" s="1" t="str">
        <f>HYPERLINK("http://geochem.nrcan.gc.ca/cdogs/content/svy/svy_e.htm", "")</f>
        <v/>
      </c>
      <c r="G848" s="1" t="str">
        <f>HYPERLINK("http://geochem.nrcan.gc.ca/cdogs/content/cr_/cr_00332_e.htm", "332")</f>
        <v>332</v>
      </c>
      <c r="J848" t="s">
        <v>135</v>
      </c>
      <c r="K848" t="s">
        <v>136</v>
      </c>
      <c r="O848">
        <v>3</v>
      </c>
      <c r="P848">
        <v>2592</v>
      </c>
      <c r="Q848">
        <v>2.2200000000000002</v>
      </c>
      <c r="R848">
        <v>129.30000000000001</v>
      </c>
      <c r="S848">
        <v>216.1</v>
      </c>
      <c r="T848">
        <v>-20</v>
      </c>
      <c r="U848">
        <v>345.1</v>
      </c>
      <c r="V848">
        <v>0.7</v>
      </c>
      <c r="W848">
        <v>27.3</v>
      </c>
      <c r="X848">
        <v>1.29</v>
      </c>
      <c r="Y848">
        <v>7.13</v>
      </c>
      <c r="Z848">
        <v>53.9</v>
      </c>
      <c r="AA848">
        <v>26.5</v>
      </c>
      <c r="AB848">
        <v>164.7</v>
      </c>
      <c r="AC848">
        <v>7.6</v>
      </c>
      <c r="AD848">
        <v>4280.2299999999996</v>
      </c>
      <c r="AE848">
        <v>3.62</v>
      </c>
      <c r="AF848">
        <v>7.2</v>
      </c>
      <c r="AG848">
        <v>0.1</v>
      </c>
      <c r="AH848">
        <v>0.34</v>
      </c>
      <c r="AI848">
        <v>100</v>
      </c>
      <c r="AJ848">
        <v>0.52</v>
      </c>
      <c r="AK848">
        <v>0.88</v>
      </c>
      <c r="AL848">
        <v>28.7</v>
      </c>
      <c r="AM848">
        <v>21.2</v>
      </c>
      <c r="AN848">
        <v>1.29</v>
      </c>
      <c r="AO848">
        <v>692</v>
      </c>
      <c r="AP848">
        <v>11.94</v>
      </c>
      <c r="AQ848">
        <v>0.186</v>
      </c>
      <c r="AR848">
        <v>0.16</v>
      </c>
      <c r="AS848">
        <v>156.6</v>
      </c>
      <c r="AT848">
        <v>7.4999999999999997E-2</v>
      </c>
      <c r="AU848">
        <v>193.46</v>
      </c>
      <c r="AV848">
        <v>141</v>
      </c>
      <c r="AW848">
        <v>177</v>
      </c>
      <c r="AX848">
        <v>97</v>
      </c>
      <c r="AY848">
        <v>5</v>
      </c>
      <c r="AZ848">
        <v>0.68</v>
      </c>
      <c r="BA848">
        <v>2.4300000000000002</v>
      </c>
      <c r="BB848">
        <v>5.9</v>
      </c>
      <c r="BC848">
        <v>4.9000000000000004</v>
      </c>
      <c r="BD848">
        <v>6.1</v>
      </c>
      <c r="BE848">
        <v>58.5</v>
      </c>
      <c r="BF848">
        <v>-0.05</v>
      </c>
      <c r="BG848">
        <v>1.01</v>
      </c>
      <c r="BH848">
        <v>15.7</v>
      </c>
      <c r="BI848">
        <v>0.23899999999999999</v>
      </c>
      <c r="BJ848">
        <v>0.66</v>
      </c>
      <c r="BK848">
        <v>4.0999999999999996</v>
      </c>
      <c r="BL848">
        <v>71</v>
      </c>
      <c r="BM848">
        <v>3.9</v>
      </c>
      <c r="BN848">
        <v>14.56</v>
      </c>
      <c r="BO848">
        <v>1754.3</v>
      </c>
      <c r="BP848">
        <v>9.4</v>
      </c>
      <c r="BQ848">
        <v>6.58</v>
      </c>
      <c r="BR848">
        <v>22.84</v>
      </c>
      <c r="BS848">
        <v>4.0199999999999996</v>
      </c>
      <c r="BT848">
        <v>0.52</v>
      </c>
      <c r="BU848">
        <v>3.85</v>
      </c>
      <c r="BV848">
        <v>0.53</v>
      </c>
      <c r="BW848">
        <v>2.82</v>
      </c>
      <c r="BX848">
        <v>0.52</v>
      </c>
      <c r="BY848">
        <v>1.56</v>
      </c>
      <c r="BZ848">
        <v>0.21</v>
      </c>
      <c r="CA848">
        <v>1.37</v>
      </c>
      <c r="CB848">
        <v>0.18</v>
      </c>
    </row>
    <row r="849" spans="1:80" x14ac:dyDescent="0.3">
      <c r="A849" t="s">
        <v>3148</v>
      </c>
      <c r="B849" t="s">
        <v>3149</v>
      </c>
      <c r="C849" s="1" t="str">
        <f>HYPERLINK("http://geochem.nrcan.gc.ca/cdogs/content/bdl/bdl211193_e.htm", "21:1193")</f>
        <v>21:1193</v>
      </c>
      <c r="D849" s="1" t="str">
        <f>HYPERLINK("http://geochem.nrcan.gc.ca/cdogs/content/svy/svy_e.htm", "")</f>
        <v/>
      </c>
      <c r="G849" s="1" t="str">
        <f>HYPERLINK("http://geochem.nrcan.gc.ca/cdogs/content/cr_/cr_00331_e.htm", "331")</f>
        <v>331</v>
      </c>
      <c r="J849" t="s">
        <v>135</v>
      </c>
      <c r="K849" t="s">
        <v>136</v>
      </c>
      <c r="O849">
        <v>3</v>
      </c>
      <c r="P849">
        <v>458</v>
      </c>
      <c r="Q849">
        <v>1.1599999999999999</v>
      </c>
      <c r="R849">
        <v>36.9</v>
      </c>
      <c r="S849">
        <v>48.6</v>
      </c>
      <c r="T849">
        <v>-20</v>
      </c>
      <c r="U849">
        <v>252.5</v>
      </c>
      <c r="V849">
        <v>1.3</v>
      </c>
      <c r="W849">
        <v>1.07</v>
      </c>
      <c r="X849">
        <v>2.83</v>
      </c>
      <c r="Y849">
        <v>0.73</v>
      </c>
      <c r="Z849">
        <v>30.4</v>
      </c>
      <c r="AA849">
        <v>27.7</v>
      </c>
      <c r="AB849">
        <v>41.3</v>
      </c>
      <c r="AC849">
        <v>2.2999999999999998</v>
      </c>
      <c r="AD849">
        <v>114.03</v>
      </c>
      <c r="AE849">
        <v>3.17</v>
      </c>
      <c r="AF849">
        <v>3.6</v>
      </c>
      <c r="AG849">
        <v>-0.1</v>
      </c>
      <c r="AH849">
        <v>0.21</v>
      </c>
      <c r="AI849">
        <v>168</v>
      </c>
      <c r="AJ849">
        <v>0.03</v>
      </c>
      <c r="AK849">
        <v>0.3</v>
      </c>
      <c r="AL849">
        <v>16</v>
      </c>
      <c r="AM849">
        <v>17.2</v>
      </c>
      <c r="AN849">
        <v>1.1599999999999999</v>
      </c>
      <c r="AO849">
        <v>515</v>
      </c>
      <c r="AP849">
        <v>0.61</v>
      </c>
      <c r="AQ849">
        <v>6.6000000000000003E-2</v>
      </c>
      <c r="AR849">
        <v>-0.02</v>
      </c>
      <c r="AS849">
        <v>63.8</v>
      </c>
      <c r="AT849">
        <v>3.9E-2</v>
      </c>
      <c r="AU849">
        <v>59.29</v>
      </c>
      <c r="AV849">
        <v>-10</v>
      </c>
      <c r="AW849">
        <v>-2</v>
      </c>
      <c r="AX849">
        <v>17.8</v>
      </c>
      <c r="AY849">
        <v>1</v>
      </c>
      <c r="AZ849">
        <v>0.26</v>
      </c>
      <c r="BA849">
        <v>2.2999999999999998</v>
      </c>
      <c r="BB849">
        <v>3.2</v>
      </c>
      <c r="BC849">
        <v>0.5</v>
      </c>
      <c r="BD849">
        <v>0.5</v>
      </c>
      <c r="BE849">
        <v>36.1</v>
      </c>
      <c r="BF849">
        <v>-0.05</v>
      </c>
      <c r="BG849">
        <v>0.24</v>
      </c>
      <c r="BH849">
        <v>9.6</v>
      </c>
      <c r="BI849">
        <v>3.0000000000000001E-3</v>
      </c>
      <c r="BJ849">
        <v>0.45</v>
      </c>
      <c r="BK849">
        <v>1.3</v>
      </c>
      <c r="BL849">
        <v>20</v>
      </c>
      <c r="BM849">
        <v>-0.1</v>
      </c>
      <c r="BN849">
        <v>9.7899999999999991</v>
      </c>
      <c r="BO849">
        <v>149</v>
      </c>
      <c r="BP849">
        <v>7.4</v>
      </c>
      <c r="BQ849">
        <v>3.76</v>
      </c>
      <c r="BR849">
        <v>14.97</v>
      </c>
      <c r="BS849">
        <v>3.06</v>
      </c>
      <c r="BT849">
        <v>0.72</v>
      </c>
      <c r="BU849">
        <v>3.01</v>
      </c>
      <c r="BV849">
        <v>0.4</v>
      </c>
      <c r="BW849">
        <v>2.2400000000000002</v>
      </c>
      <c r="BX849">
        <v>0.4</v>
      </c>
      <c r="BY849">
        <v>1.07</v>
      </c>
      <c r="BZ849">
        <v>0.14000000000000001</v>
      </c>
      <c r="CA849">
        <v>0.88</v>
      </c>
      <c r="CB849">
        <v>0.11</v>
      </c>
    </row>
    <row r="850" spans="1:80" x14ac:dyDescent="0.3">
      <c r="A850" t="s">
        <v>3150</v>
      </c>
      <c r="B850" t="s">
        <v>3151</v>
      </c>
      <c r="C850" s="1" t="str">
        <f>HYPERLINK("http://geochem.nrcan.gc.ca/cdogs/content/bdl/bdl211193_e.htm", "21:1193")</f>
        <v>21:1193</v>
      </c>
      <c r="D850" s="1" t="str">
        <f>HYPERLINK("http://geochem.nrcan.gc.ca/cdogs/content/svy/svy_e.htm", "")</f>
        <v/>
      </c>
      <c r="G850" s="1" t="str">
        <f>HYPERLINK("http://geochem.nrcan.gc.ca/cdogs/content/cr_/cr_00166_e.htm", "166")</f>
        <v>166</v>
      </c>
      <c r="J850" t="s">
        <v>135</v>
      </c>
      <c r="K850" t="s">
        <v>136</v>
      </c>
      <c r="O850">
        <v>4</v>
      </c>
      <c r="P850">
        <v>-2</v>
      </c>
      <c r="Q850">
        <v>-0.01</v>
      </c>
      <c r="R850">
        <v>-0.1</v>
      </c>
      <c r="S850">
        <v>-0.2</v>
      </c>
      <c r="T850">
        <v>-20</v>
      </c>
      <c r="U850">
        <v>-0.5</v>
      </c>
      <c r="V850">
        <v>-0.1</v>
      </c>
      <c r="W850">
        <v>-0.02</v>
      </c>
      <c r="X850">
        <v>-0.01</v>
      </c>
      <c r="Y850">
        <v>-0.01</v>
      </c>
      <c r="Z850">
        <v>-0.1</v>
      </c>
      <c r="AA850">
        <v>-0.1</v>
      </c>
      <c r="AB850">
        <v>-0.5</v>
      </c>
      <c r="AC850">
        <v>-0.02</v>
      </c>
      <c r="AD850">
        <v>-0.01</v>
      </c>
      <c r="AE850">
        <v>-0.01</v>
      </c>
      <c r="AF850">
        <v>-0.1</v>
      </c>
      <c r="AG850">
        <v>-0.1</v>
      </c>
      <c r="AH850">
        <v>-0.02</v>
      </c>
      <c r="AI850">
        <v>-5</v>
      </c>
      <c r="AJ850">
        <v>-0.02</v>
      </c>
      <c r="AK850">
        <v>-0.01</v>
      </c>
      <c r="AL850">
        <v>-0.5</v>
      </c>
      <c r="AM850">
        <v>-0.1</v>
      </c>
      <c r="AN850">
        <v>-0.01</v>
      </c>
      <c r="AO850">
        <v>-1</v>
      </c>
      <c r="AP850">
        <v>-0.01</v>
      </c>
      <c r="AQ850">
        <v>-1E-3</v>
      </c>
      <c r="AR850">
        <v>-0.02</v>
      </c>
      <c r="AS850">
        <v>-0.1</v>
      </c>
      <c r="AT850">
        <v>-1E-3</v>
      </c>
      <c r="AU850">
        <v>-0.01</v>
      </c>
      <c r="AV850">
        <v>-10</v>
      </c>
      <c r="AW850">
        <v>-2</v>
      </c>
      <c r="AX850">
        <v>-0.1</v>
      </c>
      <c r="AY850">
        <v>-1</v>
      </c>
      <c r="AZ850">
        <v>-0.02</v>
      </c>
      <c r="BA850">
        <v>-0.02</v>
      </c>
      <c r="BB850">
        <v>-0.1</v>
      </c>
      <c r="BC850">
        <v>-0.1</v>
      </c>
      <c r="BD850">
        <v>-0.1</v>
      </c>
      <c r="BE850">
        <v>-0.5</v>
      </c>
      <c r="BF850">
        <v>-0.05</v>
      </c>
      <c r="BG850">
        <v>-0.02</v>
      </c>
      <c r="BH850">
        <v>-0.1</v>
      </c>
      <c r="BI850">
        <v>-1E-3</v>
      </c>
      <c r="BJ850">
        <v>-0.02</v>
      </c>
      <c r="BK850">
        <v>-0.1</v>
      </c>
      <c r="BL850">
        <v>-1</v>
      </c>
      <c r="BM850">
        <v>-0.1</v>
      </c>
      <c r="BN850">
        <v>-0.01</v>
      </c>
      <c r="BO850">
        <v>-0.1</v>
      </c>
      <c r="BP850">
        <v>-0.1</v>
      </c>
      <c r="BQ850">
        <v>-0.02</v>
      </c>
      <c r="BR850">
        <v>-0.02</v>
      </c>
      <c r="BS850">
        <v>-0.02</v>
      </c>
      <c r="BT850">
        <v>-0.02</v>
      </c>
      <c r="BU850">
        <v>-0.02</v>
      </c>
      <c r="BV850">
        <v>-0.02</v>
      </c>
      <c r="BW850">
        <v>-0.02</v>
      </c>
      <c r="BX850">
        <v>-0.02</v>
      </c>
      <c r="BY850">
        <v>-0.02</v>
      </c>
      <c r="BZ850">
        <v>-0.02</v>
      </c>
      <c r="CA850">
        <v>-0.02</v>
      </c>
      <c r="CB850">
        <v>-0.02</v>
      </c>
    </row>
    <row r="851" spans="1:80" x14ac:dyDescent="0.3">
      <c r="A851" t="s">
        <v>3152</v>
      </c>
      <c r="B851" t="s">
        <v>3153</v>
      </c>
      <c r="C851" s="1" t="str">
        <f>HYPERLINK("http://geochem.nrcan.gc.ca/cdogs/content/bdl/bdl211193_e.htm", "21:1193")</f>
        <v>21:1193</v>
      </c>
      <c r="D851" s="1" t="str">
        <f>HYPERLINK("http://geochem.nrcan.gc.ca/cdogs/content/svy/svy_e.htm", "")</f>
        <v/>
      </c>
      <c r="G851" s="1" t="str">
        <f>HYPERLINK("http://geochem.nrcan.gc.ca/cdogs/content/cr_/cr_00166_e.htm", "166")</f>
        <v>166</v>
      </c>
      <c r="J851" t="s">
        <v>135</v>
      </c>
      <c r="K851" t="s">
        <v>136</v>
      </c>
      <c r="O851">
        <v>4</v>
      </c>
      <c r="P851">
        <v>-2</v>
      </c>
      <c r="Q851">
        <v>-0.01</v>
      </c>
      <c r="R851">
        <v>-0.1</v>
      </c>
      <c r="S851">
        <v>-0.2</v>
      </c>
      <c r="T851">
        <v>-20</v>
      </c>
      <c r="U851">
        <v>-0.5</v>
      </c>
      <c r="V851">
        <v>-0.1</v>
      </c>
      <c r="W851">
        <v>-0.02</v>
      </c>
      <c r="X851">
        <v>-0.01</v>
      </c>
      <c r="Y851">
        <v>-0.01</v>
      </c>
      <c r="Z851">
        <v>-0.1</v>
      </c>
      <c r="AA851">
        <v>-0.1</v>
      </c>
      <c r="AB851">
        <v>-0.5</v>
      </c>
      <c r="AC851">
        <v>-0.02</v>
      </c>
      <c r="AD851">
        <v>-0.01</v>
      </c>
      <c r="AE851">
        <v>-0.01</v>
      </c>
      <c r="AF851">
        <v>-0.1</v>
      </c>
      <c r="AG851">
        <v>-0.1</v>
      </c>
      <c r="AH851">
        <v>-0.02</v>
      </c>
      <c r="AI851">
        <v>-5</v>
      </c>
      <c r="AJ851">
        <v>-0.02</v>
      </c>
      <c r="AK851">
        <v>-0.01</v>
      </c>
      <c r="AL851">
        <v>-0.5</v>
      </c>
      <c r="AM851">
        <v>-0.1</v>
      </c>
      <c r="AN851">
        <v>-0.01</v>
      </c>
      <c r="AO851">
        <v>-1</v>
      </c>
      <c r="AP851">
        <v>-0.01</v>
      </c>
      <c r="AQ851">
        <v>-1E-3</v>
      </c>
      <c r="AR851">
        <v>-0.02</v>
      </c>
      <c r="AS851">
        <v>-0.1</v>
      </c>
      <c r="AT851">
        <v>-1E-3</v>
      </c>
      <c r="AU851">
        <v>-0.01</v>
      </c>
      <c r="AV851">
        <v>-10</v>
      </c>
      <c r="AW851">
        <v>-2</v>
      </c>
      <c r="AX851">
        <v>-0.1</v>
      </c>
      <c r="AY851">
        <v>-1</v>
      </c>
      <c r="AZ851">
        <v>-0.02</v>
      </c>
      <c r="BA851">
        <v>-0.02</v>
      </c>
      <c r="BB851">
        <v>-0.1</v>
      </c>
      <c r="BC851">
        <v>-0.1</v>
      </c>
      <c r="BD851">
        <v>-0.1</v>
      </c>
      <c r="BE851">
        <v>-0.5</v>
      </c>
      <c r="BF851">
        <v>-0.05</v>
      </c>
      <c r="BG851">
        <v>-0.02</v>
      </c>
      <c r="BH851">
        <v>-0.1</v>
      </c>
      <c r="BI851">
        <v>-1E-3</v>
      </c>
      <c r="BJ851">
        <v>-0.02</v>
      </c>
      <c r="BK851">
        <v>-0.1</v>
      </c>
      <c r="BL851">
        <v>-1</v>
      </c>
      <c r="BM851">
        <v>-0.1</v>
      </c>
      <c r="BN851">
        <v>-0.01</v>
      </c>
      <c r="BO851">
        <v>-0.1</v>
      </c>
      <c r="BP851">
        <v>-0.1</v>
      </c>
      <c r="BQ851">
        <v>-0.02</v>
      </c>
      <c r="BR851">
        <v>-0.02</v>
      </c>
      <c r="BS851">
        <v>-0.02</v>
      </c>
      <c r="BT851">
        <v>-0.02</v>
      </c>
      <c r="BU851">
        <v>-0.02</v>
      </c>
      <c r="BV851">
        <v>-0.02</v>
      </c>
      <c r="BW851">
        <v>-0.02</v>
      </c>
      <c r="BX851">
        <v>-0.02</v>
      </c>
      <c r="BY851">
        <v>-0.02</v>
      </c>
      <c r="BZ851">
        <v>-0.02</v>
      </c>
      <c r="CA851">
        <v>-0.02</v>
      </c>
      <c r="CB851">
        <v>-0.02</v>
      </c>
    </row>
    <row r="852" spans="1:80" x14ac:dyDescent="0.3">
      <c r="A852" t="s">
        <v>3154</v>
      </c>
      <c r="B852" t="s">
        <v>3155</v>
      </c>
      <c r="C852" s="1" t="str">
        <f>HYPERLINK("http://geochem.nrcan.gc.ca/cdogs/content/bdl/bdl211193_e.htm", "21:1193")</f>
        <v>21:1193</v>
      </c>
      <c r="D852" s="1" t="str">
        <f>HYPERLINK("http://geochem.nrcan.gc.ca/cdogs/content/svy/svy_e.htm", "")</f>
        <v/>
      </c>
      <c r="G852" s="1" t="str">
        <f>HYPERLINK("http://geochem.nrcan.gc.ca/cdogs/content/cr_/cr_00166_e.htm", "166")</f>
        <v>166</v>
      </c>
      <c r="J852" t="s">
        <v>135</v>
      </c>
      <c r="K852" t="s">
        <v>136</v>
      </c>
      <c r="O852">
        <v>4</v>
      </c>
      <c r="P852">
        <v>-2</v>
      </c>
      <c r="Q852">
        <v>-0.01</v>
      </c>
      <c r="R852">
        <v>-0.1</v>
      </c>
      <c r="S852">
        <v>-0.2</v>
      </c>
      <c r="T852">
        <v>-20</v>
      </c>
      <c r="U852">
        <v>-0.5</v>
      </c>
      <c r="V852">
        <v>-0.1</v>
      </c>
      <c r="W852">
        <v>-0.02</v>
      </c>
      <c r="X852">
        <v>-0.01</v>
      </c>
      <c r="Y852">
        <v>-0.01</v>
      </c>
      <c r="Z852">
        <v>-0.1</v>
      </c>
      <c r="AA852">
        <v>-0.1</v>
      </c>
      <c r="AB852">
        <v>-0.5</v>
      </c>
      <c r="AC852">
        <v>-0.02</v>
      </c>
      <c r="AD852">
        <v>-0.01</v>
      </c>
      <c r="AE852">
        <v>-0.01</v>
      </c>
      <c r="AF852">
        <v>-0.1</v>
      </c>
      <c r="AG852">
        <v>-0.1</v>
      </c>
      <c r="AH852">
        <v>-0.02</v>
      </c>
      <c r="AI852">
        <v>-5</v>
      </c>
      <c r="AJ852">
        <v>-0.02</v>
      </c>
      <c r="AK852">
        <v>-0.01</v>
      </c>
      <c r="AL852">
        <v>-0.5</v>
      </c>
      <c r="AM852">
        <v>-0.1</v>
      </c>
      <c r="AN852">
        <v>-0.01</v>
      </c>
      <c r="AO852">
        <v>-1</v>
      </c>
      <c r="AP852">
        <v>-0.01</v>
      </c>
      <c r="AQ852">
        <v>-1E-3</v>
      </c>
      <c r="AR852">
        <v>-0.02</v>
      </c>
      <c r="AS852">
        <v>-0.1</v>
      </c>
      <c r="AT852">
        <v>-1E-3</v>
      </c>
      <c r="AU852">
        <v>-0.01</v>
      </c>
      <c r="AV852">
        <v>-10</v>
      </c>
      <c r="AW852">
        <v>-2</v>
      </c>
      <c r="AX852">
        <v>-0.1</v>
      </c>
      <c r="AY852">
        <v>-1</v>
      </c>
      <c r="AZ852">
        <v>-0.02</v>
      </c>
      <c r="BA852">
        <v>-0.02</v>
      </c>
      <c r="BB852">
        <v>-0.1</v>
      </c>
      <c r="BC852">
        <v>-0.1</v>
      </c>
      <c r="BD852">
        <v>-0.1</v>
      </c>
      <c r="BE852">
        <v>-0.5</v>
      </c>
      <c r="BF852">
        <v>-0.05</v>
      </c>
      <c r="BG852">
        <v>-0.02</v>
      </c>
      <c r="BH852">
        <v>-0.1</v>
      </c>
      <c r="BI852">
        <v>-1E-3</v>
      </c>
      <c r="BJ852">
        <v>-0.02</v>
      </c>
      <c r="BK852">
        <v>-0.1</v>
      </c>
      <c r="BL852">
        <v>-1</v>
      </c>
      <c r="BM852">
        <v>-0.1</v>
      </c>
      <c r="BN852">
        <v>-0.01</v>
      </c>
      <c r="BO852">
        <v>-0.1</v>
      </c>
      <c r="BP852">
        <v>-0.1</v>
      </c>
      <c r="BQ852">
        <v>-0.02</v>
      </c>
      <c r="BR852">
        <v>-0.02</v>
      </c>
      <c r="BS852">
        <v>-0.02</v>
      </c>
      <c r="BT852">
        <v>-0.02</v>
      </c>
      <c r="BU852">
        <v>-0.02</v>
      </c>
      <c r="BV852">
        <v>-0.02</v>
      </c>
      <c r="BW852">
        <v>-0.02</v>
      </c>
      <c r="BX852">
        <v>-0.02</v>
      </c>
      <c r="BY852">
        <v>-0.02</v>
      </c>
      <c r="BZ852">
        <v>-0.02</v>
      </c>
      <c r="CA852">
        <v>-0.02</v>
      </c>
      <c r="CB852">
        <v>-0.02</v>
      </c>
    </row>
    <row r="853" spans="1:80" x14ac:dyDescent="0.3">
      <c r="A853" t="s">
        <v>3156</v>
      </c>
      <c r="B853" t="s">
        <v>3157</v>
      </c>
      <c r="C853" s="1" t="str">
        <f>HYPERLINK("http://geochem.nrcan.gc.ca/cdogs/content/bdl/bdl211193_e.htm", "21:1193")</f>
        <v>21:1193</v>
      </c>
      <c r="D853" s="1" t="str">
        <f>HYPERLINK("http://geochem.nrcan.gc.ca/cdogs/content/svy/svy_e.htm", "")</f>
        <v/>
      </c>
      <c r="G853" s="1" t="str">
        <f>HYPERLINK("http://geochem.nrcan.gc.ca/cdogs/content/cr_/cr_00166_e.htm", "166")</f>
        <v>166</v>
      </c>
      <c r="J853" t="s">
        <v>135</v>
      </c>
      <c r="K853" t="s">
        <v>136</v>
      </c>
      <c r="O853">
        <v>4</v>
      </c>
      <c r="P853">
        <v>-2</v>
      </c>
      <c r="Q853">
        <v>-0.01</v>
      </c>
      <c r="R853">
        <v>-0.1</v>
      </c>
      <c r="S853">
        <v>-0.2</v>
      </c>
      <c r="T853">
        <v>-20</v>
      </c>
      <c r="U853">
        <v>-0.5</v>
      </c>
      <c r="V853">
        <v>-0.1</v>
      </c>
      <c r="W853">
        <v>-0.02</v>
      </c>
      <c r="X853">
        <v>-0.01</v>
      </c>
      <c r="Y853">
        <v>-0.01</v>
      </c>
      <c r="Z853">
        <v>-0.1</v>
      </c>
      <c r="AA853">
        <v>-0.1</v>
      </c>
      <c r="AB853">
        <v>-0.5</v>
      </c>
      <c r="AC853">
        <v>-0.02</v>
      </c>
      <c r="AD853">
        <v>-0.01</v>
      </c>
      <c r="AE853">
        <v>-0.01</v>
      </c>
      <c r="AF853">
        <v>-0.1</v>
      </c>
      <c r="AG853">
        <v>-0.1</v>
      </c>
      <c r="AH853">
        <v>-0.02</v>
      </c>
      <c r="AI853">
        <v>-5</v>
      </c>
      <c r="AJ853">
        <v>-0.02</v>
      </c>
      <c r="AK853">
        <v>-0.01</v>
      </c>
      <c r="AL853">
        <v>-0.5</v>
      </c>
      <c r="AM853">
        <v>-0.1</v>
      </c>
      <c r="AN853">
        <v>-0.01</v>
      </c>
      <c r="AO853">
        <v>-1</v>
      </c>
      <c r="AP853">
        <v>-0.01</v>
      </c>
      <c r="AQ853">
        <v>-1E-3</v>
      </c>
      <c r="AR853">
        <v>-0.02</v>
      </c>
      <c r="AS853">
        <v>-0.1</v>
      </c>
      <c r="AT853">
        <v>-1E-3</v>
      </c>
      <c r="AU853">
        <v>-0.01</v>
      </c>
      <c r="AV853">
        <v>-10</v>
      </c>
      <c r="AW853">
        <v>-2</v>
      </c>
      <c r="AX853">
        <v>-0.1</v>
      </c>
      <c r="AY853">
        <v>-1</v>
      </c>
      <c r="AZ853">
        <v>-0.02</v>
      </c>
      <c r="BA853">
        <v>-0.02</v>
      </c>
      <c r="BB853">
        <v>-0.1</v>
      </c>
      <c r="BC853">
        <v>-0.1</v>
      </c>
      <c r="BD853">
        <v>-0.1</v>
      </c>
      <c r="BE853">
        <v>-0.5</v>
      </c>
      <c r="BF853">
        <v>-0.05</v>
      </c>
      <c r="BG853">
        <v>-0.02</v>
      </c>
      <c r="BH853">
        <v>-0.1</v>
      </c>
      <c r="BI853">
        <v>-1E-3</v>
      </c>
      <c r="BJ853">
        <v>-0.02</v>
      </c>
      <c r="BK853">
        <v>-0.1</v>
      </c>
      <c r="BL853">
        <v>-1</v>
      </c>
      <c r="BM853">
        <v>-0.1</v>
      </c>
      <c r="BN853">
        <v>-0.01</v>
      </c>
      <c r="BO853">
        <v>-0.1</v>
      </c>
      <c r="BP853">
        <v>-0.1</v>
      </c>
      <c r="BQ853">
        <v>-0.02</v>
      </c>
      <c r="BR853">
        <v>-0.02</v>
      </c>
      <c r="BS853">
        <v>-0.02</v>
      </c>
      <c r="BT853">
        <v>-0.02</v>
      </c>
      <c r="BU853">
        <v>-0.02</v>
      </c>
      <c r="BV853">
        <v>-0.02</v>
      </c>
      <c r="BW853">
        <v>-0.02</v>
      </c>
      <c r="BX853">
        <v>-0.02</v>
      </c>
      <c r="BY853">
        <v>-0.02</v>
      </c>
      <c r="BZ853">
        <v>-0.02</v>
      </c>
      <c r="CA853">
        <v>-0.02</v>
      </c>
      <c r="CB853">
        <v>-0.02</v>
      </c>
    </row>
    <row r="854" spans="1:80" x14ac:dyDescent="0.3">
      <c r="A854" t="s">
        <v>3158</v>
      </c>
      <c r="B854" t="s">
        <v>3159</v>
      </c>
      <c r="C854" s="1" t="str">
        <f>HYPERLINK("http://geochem.nrcan.gc.ca/cdogs/content/bdl/bdl211193_e.htm", "21:1193")</f>
        <v>21:1193</v>
      </c>
      <c r="D854" s="1" t="str">
        <f>HYPERLINK("http://geochem.nrcan.gc.ca/cdogs/content/svy/svy_e.htm", "")</f>
        <v/>
      </c>
      <c r="G854" s="1" t="str">
        <f>HYPERLINK("http://geochem.nrcan.gc.ca/cdogs/content/cr_/cr_00166_e.htm", "166")</f>
        <v>166</v>
      </c>
      <c r="J854" t="s">
        <v>135</v>
      </c>
      <c r="K854" t="s">
        <v>136</v>
      </c>
      <c r="O854">
        <v>4</v>
      </c>
      <c r="P854">
        <v>-2</v>
      </c>
      <c r="Q854">
        <v>-0.01</v>
      </c>
      <c r="R854">
        <v>-0.1</v>
      </c>
      <c r="S854">
        <v>-0.2</v>
      </c>
      <c r="T854">
        <v>-20</v>
      </c>
      <c r="U854">
        <v>-0.5</v>
      </c>
      <c r="V854">
        <v>-0.1</v>
      </c>
      <c r="W854">
        <v>-0.02</v>
      </c>
      <c r="X854">
        <v>-0.01</v>
      </c>
      <c r="Y854">
        <v>-0.01</v>
      </c>
      <c r="Z854">
        <v>-0.1</v>
      </c>
      <c r="AA854">
        <v>-0.1</v>
      </c>
      <c r="AB854">
        <v>-0.5</v>
      </c>
      <c r="AC854">
        <v>-0.02</v>
      </c>
      <c r="AD854">
        <v>0.01</v>
      </c>
      <c r="AE854">
        <v>-0.01</v>
      </c>
      <c r="AF854">
        <v>-0.1</v>
      </c>
      <c r="AG854">
        <v>-0.1</v>
      </c>
      <c r="AH854">
        <v>-0.02</v>
      </c>
      <c r="AI854">
        <v>-5</v>
      </c>
      <c r="AJ854">
        <v>-0.02</v>
      </c>
      <c r="AK854">
        <v>-0.01</v>
      </c>
      <c r="AL854">
        <v>-0.5</v>
      </c>
      <c r="AM854">
        <v>-0.1</v>
      </c>
      <c r="AN854">
        <v>-0.01</v>
      </c>
      <c r="AO854">
        <v>-1</v>
      </c>
      <c r="AP854">
        <v>-0.01</v>
      </c>
      <c r="AQ854">
        <v>-1E-3</v>
      </c>
      <c r="AR854">
        <v>-0.02</v>
      </c>
      <c r="AS854">
        <v>-0.1</v>
      </c>
      <c r="AT854">
        <v>-1E-3</v>
      </c>
      <c r="AU854">
        <v>-0.01</v>
      </c>
      <c r="AV854">
        <v>-10</v>
      </c>
      <c r="AW854">
        <v>-2</v>
      </c>
      <c r="AX854">
        <v>-0.1</v>
      </c>
      <c r="AY854">
        <v>-1</v>
      </c>
      <c r="AZ854">
        <v>-0.02</v>
      </c>
      <c r="BA854">
        <v>-0.02</v>
      </c>
      <c r="BB854">
        <v>-0.1</v>
      </c>
      <c r="BC854">
        <v>-0.1</v>
      </c>
      <c r="BD854">
        <v>-0.1</v>
      </c>
      <c r="BE854">
        <v>-0.5</v>
      </c>
      <c r="BF854">
        <v>-0.05</v>
      </c>
      <c r="BG854">
        <v>-0.02</v>
      </c>
      <c r="BH854">
        <v>-0.1</v>
      </c>
      <c r="BI854">
        <v>-1E-3</v>
      </c>
      <c r="BJ854">
        <v>-0.02</v>
      </c>
      <c r="BK854">
        <v>-0.1</v>
      </c>
      <c r="BL854">
        <v>-1</v>
      </c>
      <c r="BM854">
        <v>-0.1</v>
      </c>
      <c r="BN854">
        <v>-0.01</v>
      </c>
      <c r="BO854">
        <v>-0.1</v>
      </c>
      <c r="BP854">
        <v>-0.1</v>
      </c>
      <c r="BQ854">
        <v>-0.02</v>
      </c>
      <c r="BR854">
        <v>-0.02</v>
      </c>
      <c r="BS854">
        <v>-0.02</v>
      </c>
      <c r="BT854">
        <v>-0.02</v>
      </c>
      <c r="BU854">
        <v>-0.02</v>
      </c>
      <c r="BV854">
        <v>-0.02</v>
      </c>
      <c r="BW854">
        <v>-0.02</v>
      </c>
      <c r="BX854">
        <v>-0.02</v>
      </c>
      <c r="BY854">
        <v>-0.02</v>
      </c>
      <c r="BZ854">
        <v>-0.02</v>
      </c>
      <c r="CA854">
        <v>-0.02</v>
      </c>
      <c r="CB854">
        <v>-0.02</v>
      </c>
    </row>
    <row r="855" spans="1:80" x14ac:dyDescent="0.3">
      <c r="A855" t="s">
        <v>3160</v>
      </c>
      <c r="B855" t="s">
        <v>3161</v>
      </c>
      <c r="C855" s="1" t="str">
        <f>HYPERLINK("http://geochem.nrcan.gc.ca/cdogs/content/bdl/bdl211193_e.htm", "21:1193")</f>
        <v>21:1193</v>
      </c>
      <c r="D855" s="1" t="str">
        <f>HYPERLINK("http://geochem.nrcan.gc.ca/cdogs/content/svy/svy_e.htm", "")</f>
        <v/>
      </c>
      <c r="G855" s="1" t="str">
        <f>HYPERLINK("http://geochem.nrcan.gc.ca/cdogs/content/cr_/cr_00166_e.htm", "166")</f>
        <v>166</v>
      </c>
      <c r="J855" t="s">
        <v>135</v>
      </c>
      <c r="K855" t="s">
        <v>136</v>
      </c>
      <c r="O855">
        <v>4</v>
      </c>
      <c r="P855">
        <v>-2</v>
      </c>
      <c r="Q855">
        <v>-0.01</v>
      </c>
      <c r="R855">
        <v>-0.1</v>
      </c>
      <c r="S855">
        <v>-0.2</v>
      </c>
      <c r="T855">
        <v>-20</v>
      </c>
      <c r="U855">
        <v>-0.5</v>
      </c>
      <c r="V855">
        <v>-0.1</v>
      </c>
      <c r="W855">
        <v>-0.02</v>
      </c>
      <c r="X855">
        <v>-0.01</v>
      </c>
      <c r="Y855">
        <v>-0.01</v>
      </c>
      <c r="Z855">
        <v>-0.1</v>
      </c>
      <c r="AA855">
        <v>-0.1</v>
      </c>
      <c r="AB855">
        <v>-0.5</v>
      </c>
      <c r="AC855">
        <v>-0.02</v>
      </c>
      <c r="AD855">
        <v>0.01</v>
      </c>
      <c r="AE855">
        <v>-0.01</v>
      </c>
      <c r="AF855">
        <v>-0.1</v>
      </c>
      <c r="AG855">
        <v>-0.1</v>
      </c>
      <c r="AH855">
        <v>-0.02</v>
      </c>
      <c r="AI855">
        <v>-5</v>
      </c>
      <c r="AJ855">
        <v>-0.02</v>
      </c>
      <c r="AK855">
        <v>-0.01</v>
      </c>
      <c r="AL855">
        <v>-0.5</v>
      </c>
      <c r="AM855">
        <v>-0.1</v>
      </c>
      <c r="AN855">
        <v>-0.01</v>
      </c>
      <c r="AO855">
        <v>-1</v>
      </c>
      <c r="AP855">
        <v>-0.01</v>
      </c>
      <c r="AQ855">
        <v>-1E-3</v>
      </c>
      <c r="AR855">
        <v>-0.02</v>
      </c>
      <c r="AS855">
        <v>-0.1</v>
      </c>
      <c r="AT855">
        <v>-1E-3</v>
      </c>
      <c r="AU855">
        <v>-0.01</v>
      </c>
      <c r="AV855">
        <v>-10</v>
      </c>
      <c r="AW855">
        <v>-2</v>
      </c>
      <c r="AX855">
        <v>-0.1</v>
      </c>
      <c r="AY855">
        <v>-1</v>
      </c>
      <c r="AZ855">
        <v>-0.02</v>
      </c>
      <c r="BA855">
        <v>-0.02</v>
      </c>
      <c r="BB855">
        <v>-0.1</v>
      </c>
      <c r="BC855">
        <v>-0.1</v>
      </c>
      <c r="BD855">
        <v>-0.1</v>
      </c>
      <c r="BE855">
        <v>-0.5</v>
      </c>
      <c r="BF855">
        <v>-0.05</v>
      </c>
      <c r="BG855">
        <v>-0.02</v>
      </c>
      <c r="BH855">
        <v>-0.1</v>
      </c>
      <c r="BI855">
        <v>-1E-3</v>
      </c>
      <c r="BJ855">
        <v>-0.02</v>
      </c>
      <c r="BK855">
        <v>-0.1</v>
      </c>
      <c r="BL855">
        <v>-1</v>
      </c>
      <c r="BM855">
        <v>-0.1</v>
      </c>
      <c r="BN855">
        <v>-0.01</v>
      </c>
      <c r="BO855">
        <v>-0.1</v>
      </c>
      <c r="BP855">
        <v>-0.1</v>
      </c>
      <c r="BQ855">
        <v>-0.02</v>
      </c>
      <c r="BR855">
        <v>-0.02</v>
      </c>
      <c r="BS855">
        <v>-0.02</v>
      </c>
      <c r="BT855">
        <v>-0.02</v>
      </c>
      <c r="BU855">
        <v>-0.02</v>
      </c>
      <c r="BV855">
        <v>-0.02</v>
      </c>
      <c r="BW855">
        <v>-0.02</v>
      </c>
      <c r="BX855">
        <v>-0.02</v>
      </c>
      <c r="BY855">
        <v>-0.02</v>
      </c>
      <c r="BZ855">
        <v>-0.02</v>
      </c>
      <c r="CA855">
        <v>-0.02</v>
      </c>
      <c r="CB855">
        <v>-0.02</v>
      </c>
    </row>
    <row r="856" spans="1:80" x14ac:dyDescent="0.3">
      <c r="A856" t="s">
        <v>3162</v>
      </c>
      <c r="B856" t="s">
        <v>3163</v>
      </c>
      <c r="C856" s="1" t="str">
        <f>HYPERLINK("http://geochem.nrcan.gc.ca/cdogs/content/bdl/bdl211193_e.htm", "21:1193")</f>
        <v>21:1193</v>
      </c>
      <c r="D856" s="1" t="str">
        <f>HYPERLINK("http://geochem.nrcan.gc.ca/cdogs/content/svy/svy_e.htm", "")</f>
        <v/>
      </c>
      <c r="G856" s="1" t="str">
        <f>HYPERLINK("http://geochem.nrcan.gc.ca/cdogs/content/cr_/cr_00166_e.htm", "166")</f>
        <v>166</v>
      </c>
      <c r="J856" t="s">
        <v>135</v>
      </c>
      <c r="K856" t="s">
        <v>136</v>
      </c>
      <c r="O856">
        <v>4</v>
      </c>
      <c r="P856">
        <v>-2</v>
      </c>
      <c r="Q856">
        <v>-0.01</v>
      </c>
      <c r="R856">
        <v>-0.1</v>
      </c>
      <c r="S856">
        <v>-0.2</v>
      </c>
      <c r="T856">
        <v>-20</v>
      </c>
      <c r="U856">
        <v>-0.5</v>
      </c>
      <c r="V856">
        <v>-0.1</v>
      </c>
      <c r="W856">
        <v>-0.02</v>
      </c>
      <c r="X856">
        <v>-0.01</v>
      </c>
      <c r="Y856">
        <v>-0.01</v>
      </c>
      <c r="Z856">
        <v>-0.1</v>
      </c>
      <c r="AA856">
        <v>-0.1</v>
      </c>
      <c r="AB856">
        <v>-0.5</v>
      </c>
      <c r="AC856">
        <v>-0.02</v>
      </c>
      <c r="AD856">
        <v>-0.01</v>
      </c>
      <c r="AE856">
        <v>0.01</v>
      </c>
      <c r="AF856">
        <v>-0.1</v>
      </c>
      <c r="AG856">
        <v>-0.1</v>
      </c>
      <c r="AH856">
        <v>-0.02</v>
      </c>
      <c r="AI856">
        <v>-5</v>
      </c>
      <c r="AJ856">
        <v>-0.02</v>
      </c>
      <c r="AK856">
        <v>-0.01</v>
      </c>
      <c r="AL856">
        <v>-0.5</v>
      </c>
      <c r="AM856">
        <v>-0.1</v>
      </c>
      <c r="AN856">
        <v>-0.01</v>
      </c>
      <c r="AO856">
        <v>-1</v>
      </c>
      <c r="AP856">
        <v>-0.01</v>
      </c>
      <c r="AQ856">
        <v>-1E-3</v>
      </c>
      <c r="AR856">
        <v>-0.02</v>
      </c>
      <c r="AS856">
        <v>-0.1</v>
      </c>
      <c r="AT856">
        <v>-1E-3</v>
      </c>
      <c r="AU856">
        <v>-0.01</v>
      </c>
      <c r="AV856">
        <v>-10</v>
      </c>
      <c r="AW856">
        <v>-2</v>
      </c>
      <c r="AX856">
        <v>-0.1</v>
      </c>
      <c r="AY856">
        <v>-1</v>
      </c>
      <c r="AZ856">
        <v>-0.02</v>
      </c>
      <c r="BA856">
        <v>-0.02</v>
      </c>
      <c r="BB856">
        <v>-0.1</v>
      </c>
      <c r="BC856">
        <v>-0.1</v>
      </c>
      <c r="BD856">
        <v>-0.1</v>
      </c>
      <c r="BE856">
        <v>-0.5</v>
      </c>
      <c r="BF856">
        <v>-0.05</v>
      </c>
      <c r="BG856">
        <v>-0.02</v>
      </c>
      <c r="BH856">
        <v>-0.1</v>
      </c>
      <c r="BI856">
        <v>-1E-3</v>
      </c>
      <c r="BJ856">
        <v>-0.02</v>
      </c>
      <c r="BK856">
        <v>-0.1</v>
      </c>
      <c r="BL856">
        <v>-1</v>
      </c>
      <c r="BM856">
        <v>-0.1</v>
      </c>
      <c r="BN856">
        <v>-0.01</v>
      </c>
      <c r="BO856">
        <v>-0.1</v>
      </c>
      <c r="BP856">
        <v>-0.1</v>
      </c>
      <c r="BQ856">
        <v>-0.02</v>
      </c>
      <c r="BR856">
        <v>-0.02</v>
      </c>
      <c r="BS856">
        <v>-0.02</v>
      </c>
      <c r="BT856">
        <v>-0.02</v>
      </c>
      <c r="BU856">
        <v>-0.02</v>
      </c>
      <c r="BV856">
        <v>-0.02</v>
      </c>
      <c r="BW856">
        <v>-0.02</v>
      </c>
      <c r="BX856">
        <v>-0.02</v>
      </c>
      <c r="BY856">
        <v>-0.02</v>
      </c>
      <c r="BZ856">
        <v>-0.02</v>
      </c>
      <c r="CA856">
        <v>-0.02</v>
      </c>
      <c r="CB856">
        <v>-0.02</v>
      </c>
    </row>
    <row r="857" spans="1:80" x14ac:dyDescent="0.3">
      <c r="A857" t="s">
        <v>3164</v>
      </c>
      <c r="B857" t="s">
        <v>3165</v>
      </c>
      <c r="C857" s="1" t="str">
        <f>HYPERLINK("http://geochem.nrcan.gc.ca/cdogs/content/bdl/bdl211193_e.htm", "21:1193")</f>
        <v>21:1193</v>
      </c>
      <c r="D857" s="1" t="str">
        <f>HYPERLINK("http://geochem.nrcan.gc.ca/cdogs/content/svy/svy_e.htm", "")</f>
        <v/>
      </c>
      <c r="G857" s="1" t="str">
        <f>HYPERLINK("http://geochem.nrcan.gc.ca/cdogs/content/cr_/cr_00166_e.htm", "166")</f>
        <v>166</v>
      </c>
      <c r="J857" t="s">
        <v>135</v>
      </c>
      <c r="K857" t="s">
        <v>136</v>
      </c>
      <c r="O857">
        <v>4</v>
      </c>
      <c r="P857">
        <v>-2</v>
      </c>
      <c r="Q857">
        <v>-0.01</v>
      </c>
      <c r="R857">
        <v>0.2</v>
      </c>
      <c r="S857">
        <v>-0.2</v>
      </c>
      <c r="T857">
        <v>-20</v>
      </c>
      <c r="U857">
        <v>-0.5</v>
      </c>
      <c r="V857">
        <v>-0.1</v>
      </c>
      <c r="W857">
        <v>-0.02</v>
      </c>
      <c r="X857">
        <v>-0.01</v>
      </c>
      <c r="Y857">
        <v>-0.01</v>
      </c>
      <c r="Z857">
        <v>-0.1</v>
      </c>
      <c r="AA857">
        <v>-0.1</v>
      </c>
      <c r="AB857">
        <v>-0.5</v>
      </c>
      <c r="AC857">
        <v>-0.02</v>
      </c>
      <c r="AD857">
        <v>-0.01</v>
      </c>
      <c r="AE857">
        <v>-0.01</v>
      </c>
      <c r="AF857">
        <v>-0.1</v>
      </c>
      <c r="AG857">
        <v>-0.1</v>
      </c>
      <c r="AH857">
        <v>-0.02</v>
      </c>
      <c r="AI857">
        <v>-5</v>
      </c>
      <c r="AJ857">
        <v>-0.02</v>
      </c>
      <c r="AK857">
        <v>-0.01</v>
      </c>
      <c r="AL857">
        <v>-0.5</v>
      </c>
      <c r="AM857">
        <v>-0.1</v>
      </c>
      <c r="AN857">
        <v>-0.01</v>
      </c>
      <c r="AO857">
        <v>-1</v>
      </c>
      <c r="AP857">
        <v>-0.01</v>
      </c>
      <c r="AQ857">
        <v>-1E-3</v>
      </c>
      <c r="AR857">
        <v>-0.02</v>
      </c>
      <c r="AS857">
        <v>-0.1</v>
      </c>
      <c r="AT857">
        <v>-1E-3</v>
      </c>
      <c r="AU857">
        <v>-0.01</v>
      </c>
      <c r="AV857">
        <v>-10</v>
      </c>
      <c r="AW857">
        <v>-2</v>
      </c>
      <c r="AX857">
        <v>-0.1</v>
      </c>
      <c r="AY857">
        <v>-1</v>
      </c>
      <c r="AZ857">
        <v>-0.02</v>
      </c>
      <c r="BA857">
        <v>-0.02</v>
      </c>
      <c r="BB857">
        <v>-0.1</v>
      </c>
      <c r="BC857">
        <v>-0.1</v>
      </c>
      <c r="BD857">
        <v>-0.1</v>
      </c>
      <c r="BE857">
        <v>-0.5</v>
      </c>
      <c r="BF857">
        <v>-0.05</v>
      </c>
      <c r="BG857">
        <v>-0.02</v>
      </c>
      <c r="BH857">
        <v>-0.1</v>
      </c>
      <c r="BI857">
        <v>-1E-3</v>
      </c>
      <c r="BJ857">
        <v>-0.02</v>
      </c>
      <c r="BK857">
        <v>-0.1</v>
      </c>
      <c r="BL857">
        <v>-1</v>
      </c>
      <c r="BM857">
        <v>-0.1</v>
      </c>
      <c r="BN857">
        <v>-0.01</v>
      </c>
      <c r="BO857">
        <v>-0.1</v>
      </c>
      <c r="BP857">
        <v>-0.1</v>
      </c>
      <c r="BQ857">
        <v>-0.02</v>
      </c>
      <c r="BR857">
        <v>-0.02</v>
      </c>
      <c r="BS857">
        <v>-0.02</v>
      </c>
      <c r="BT857">
        <v>-0.02</v>
      </c>
      <c r="BU857">
        <v>-0.02</v>
      </c>
      <c r="BV857">
        <v>-0.02</v>
      </c>
      <c r="BW857">
        <v>-0.02</v>
      </c>
      <c r="BX857">
        <v>-0.02</v>
      </c>
      <c r="BY857">
        <v>-0.02</v>
      </c>
      <c r="BZ857">
        <v>-0.02</v>
      </c>
      <c r="CA857">
        <v>-0.02</v>
      </c>
      <c r="CB857">
        <v>-0.02</v>
      </c>
    </row>
    <row r="858" spans="1:80" x14ac:dyDescent="0.3">
      <c r="A858" t="s">
        <v>3166</v>
      </c>
      <c r="B858" t="s">
        <v>3167</v>
      </c>
      <c r="C858" s="1" t="str">
        <f>HYPERLINK("http://geochem.nrcan.gc.ca/cdogs/content/bdl/bdl211193_e.htm", "21:1193")</f>
        <v>21:1193</v>
      </c>
      <c r="D858" s="1" t="str">
        <f>HYPERLINK("http://geochem.nrcan.gc.ca/cdogs/content/svy/svy210191_e.htm", "21:0191")</f>
        <v>21:0191</v>
      </c>
      <c r="E858" t="s">
        <v>3168</v>
      </c>
      <c r="F858" t="s">
        <v>3169</v>
      </c>
      <c r="H858">
        <v>56.901923799999999</v>
      </c>
      <c r="I858">
        <v>-106.1934754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30</v>
      </c>
      <c r="M858" t="s">
        <v>142</v>
      </c>
      <c r="N858">
        <v>857</v>
      </c>
      <c r="O858">
        <v>1</v>
      </c>
      <c r="P858">
        <v>166</v>
      </c>
      <c r="Q858">
        <v>1.37</v>
      </c>
      <c r="R858">
        <v>1.8</v>
      </c>
      <c r="S858">
        <v>0.4</v>
      </c>
      <c r="T858">
        <v>-20</v>
      </c>
      <c r="U858">
        <v>202.4</v>
      </c>
      <c r="V858">
        <v>2.8</v>
      </c>
      <c r="W858">
        <v>0.14000000000000001</v>
      </c>
      <c r="X858">
        <v>0.21</v>
      </c>
      <c r="Y858">
        <v>1.1000000000000001</v>
      </c>
      <c r="Z858">
        <v>122.5</v>
      </c>
      <c r="AA858">
        <v>10.199999999999999</v>
      </c>
      <c r="AB858">
        <v>37.9</v>
      </c>
      <c r="AC858">
        <v>0.76</v>
      </c>
      <c r="AD858">
        <v>16.66</v>
      </c>
      <c r="AE858">
        <v>14.07</v>
      </c>
      <c r="AF858">
        <v>2.5</v>
      </c>
      <c r="AG858">
        <v>0.3</v>
      </c>
      <c r="AH858">
        <v>0.56000000000000005</v>
      </c>
      <c r="AI858">
        <v>132</v>
      </c>
      <c r="AJ858">
        <v>0.02</v>
      </c>
      <c r="AK858">
        <v>0.06</v>
      </c>
      <c r="AL858">
        <v>53.7</v>
      </c>
      <c r="AM858">
        <v>5</v>
      </c>
      <c r="AN858">
        <v>0.13</v>
      </c>
      <c r="AO858">
        <v>1042</v>
      </c>
      <c r="AP858">
        <v>3.67</v>
      </c>
      <c r="AQ858">
        <v>6.0000000000000001E-3</v>
      </c>
      <c r="AR858">
        <v>1.23</v>
      </c>
      <c r="AS858">
        <v>21.8</v>
      </c>
      <c r="AT858">
        <v>8.2000000000000003E-2</v>
      </c>
      <c r="AU858">
        <v>4.29</v>
      </c>
      <c r="AV858">
        <v>-10</v>
      </c>
      <c r="AW858">
        <v>3</v>
      </c>
      <c r="AX858">
        <v>8.5</v>
      </c>
      <c r="AY858">
        <v>2</v>
      </c>
      <c r="AZ858">
        <v>0.37</v>
      </c>
      <c r="BA858">
        <v>0.04</v>
      </c>
      <c r="BB858">
        <v>7.5</v>
      </c>
      <c r="BC858">
        <v>1.8</v>
      </c>
      <c r="BD858">
        <v>0.6</v>
      </c>
      <c r="BE858">
        <v>17.2</v>
      </c>
      <c r="BF858">
        <v>-0.05</v>
      </c>
      <c r="BG858">
        <v>0.04</v>
      </c>
      <c r="BH858">
        <v>12.8</v>
      </c>
      <c r="BI858">
        <v>2.8000000000000001E-2</v>
      </c>
      <c r="BJ858">
        <v>0.22</v>
      </c>
      <c r="BK858">
        <v>9</v>
      </c>
      <c r="BL858">
        <v>58</v>
      </c>
      <c r="BM858">
        <v>0.4</v>
      </c>
      <c r="BN858">
        <v>44.08</v>
      </c>
      <c r="BO858">
        <v>178</v>
      </c>
      <c r="BP858">
        <v>23.3</v>
      </c>
      <c r="BQ858">
        <v>16.25</v>
      </c>
      <c r="BR858">
        <v>70.16</v>
      </c>
      <c r="BS858">
        <v>12.8</v>
      </c>
      <c r="BT858">
        <v>1.44</v>
      </c>
      <c r="BU858">
        <v>10.92</v>
      </c>
      <c r="BV858">
        <v>1.39</v>
      </c>
      <c r="BW858">
        <v>8.07</v>
      </c>
      <c r="BX858">
        <v>1.6</v>
      </c>
      <c r="BY858">
        <v>4.79</v>
      </c>
      <c r="BZ858">
        <v>0.74</v>
      </c>
      <c r="CA858">
        <v>4.6399999999999997</v>
      </c>
      <c r="CB858">
        <v>0.72</v>
      </c>
    </row>
    <row r="859" spans="1:80" x14ac:dyDescent="0.3">
      <c r="A859" t="s">
        <v>3170</v>
      </c>
      <c r="B859" t="s">
        <v>3171</v>
      </c>
      <c r="C859" s="1" t="str">
        <f>HYPERLINK("http://geochem.nrcan.gc.ca/cdogs/content/bdl/bdl211193_e.htm", "21:1193")</f>
        <v>21:1193</v>
      </c>
      <c r="D859" s="1" t="str">
        <f>HYPERLINK("http://geochem.nrcan.gc.ca/cdogs/content/svy/svy210191_e.htm", "21:0191")</f>
        <v>21:0191</v>
      </c>
      <c r="E859" t="s">
        <v>3172</v>
      </c>
      <c r="F859" t="s">
        <v>3173</v>
      </c>
      <c r="H859">
        <v>56.886426299999997</v>
      </c>
      <c r="I859">
        <v>-106.1905683</v>
      </c>
      <c r="J859" s="1" t="str">
        <f>HYPERLINK("http://geochem.nrcan.gc.ca/cdogs/content/kwd/kwd020027_e.htm", "NGR lake sediment grab sample")</f>
        <v>NGR lake sediment grab sample</v>
      </c>
      <c r="K859" s="1" t="str">
        <f>HYPERLINK("http://geochem.nrcan.gc.ca/cdogs/content/kwd/kwd080006_e.htm", "&lt;177 micron (NGR)")</f>
        <v>&lt;177 micron (NGR)</v>
      </c>
      <c r="L859">
        <v>30</v>
      </c>
      <c r="M859" t="s">
        <v>147</v>
      </c>
      <c r="N859">
        <v>858</v>
      </c>
      <c r="O859">
        <v>1</v>
      </c>
      <c r="P859">
        <v>215</v>
      </c>
      <c r="Q859">
        <v>0.99</v>
      </c>
      <c r="R859">
        <v>3.7</v>
      </c>
      <c r="S859">
        <v>0.5</v>
      </c>
      <c r="T859">
        <v>-20</v>
      </c>
      <c r="U859">
        <v>61</v>
      </c>
      <c r="V859">
        <v>4.7</v>
      </c>
      <c r="W859">
        <v>0.18</v>
      </c>
      <c r="X859">
        <v>0.27</v>
      </c>
      <c r="Y859">
        <v>0.77</v>
      </c>
      <c r="Z859">
        <v>96.8</v>
      </c>
      <c r="AA859">
        <v>11.9</v>
      </c>
      <c r="AB859">
        <v>41.1</v>
      </c>
      <c r="AC859">
        <v>0.87</v>
      </c>
      <c r="AD859">
        <v>35.9</v>
      </c>
      <c r="AE859">
        <v>6.15</v>
      </c>
      <c r="AF859">
        <v>2.9</v>
      </c>
      <c r="AG859">
        <v>0.2</v>
      </c>
      <c r="AH859">
        <v>0.28999999999999998</v>
      </c>
      <c r="AI859">
        <v>112</v>
      </c>
      <c r="AJ859">
        <v>-0.02</v>
      </c>
      <c r="AK859">
        <v>0.1</v>
      </c>
      <c r="AL859">
        <v>50</v>
      </c>
      <c r="AM859">
        <v>6.6</v>
      </c>
      <c r="AN859">
        <v>0.24</v>
      </c>
      <c r="AO859">
        <v>549</v>
      </c>
      <c r="AP859">
        <v>4.3099999999999996</v>
      </c>
      <c r="AQ859">
        <v>1.2999999999999999E-2</v>
      </c>
      <c r="AR859">
        <v>1.22</v>
      </c>
      <c r="AS859">
        <v>53.3</v>
      </c>
      <c r="AT859">
        <v>8.7999999999999995E-2</v>
      </c>
      <c r="AU859">
        <v>4.59</v>
      </c>
      <c r="AV859">
        <v>-10</v>
      </c>
      <c r="AW859">
        <v>-2</v>
      </c>
      <c r="AX859">
        <v>12.4</v>
      </c>
      <c r="AY859">
        <v>3</v>
      </c>
      <c r="AZ859">
        <v>0.88</v>
      </c>
      <c r="BA859">
        <v>0.12</v>
      </c>
      <c r="BB859">
        <v>6.1</v>
      </c>
      <c r="BC859">
        <v>3.4</v>
      </c>
      <c r="BD859">
        <v>0.7</v>
      </c>
      <c r="BE859">
        <v>13.9</v>
      </c>
      <c r="BF859">
        <v>-0.05</v>
      </c>
      <c r="BG859">
        <v>0.02</v>
      </c>
      <c r="BH859">
        <v>6.7</v>
      </c>
      <c r="BI859">
        <v>0.03</v>
      </c>
      <c r="BJ859">
        <v>0.18</v>
      </c>
      <c r="BK859">
        <v>14</v>
      </c>
      <c r="BL859">
        <v>69</v>
      </c>
      <c r="BM859">
        <v>0.8</v>
      </c>
      <c r="BN859">
        <v>40.799999999999997</v>
      </c>
      <c r="BO859">
        <v>136.19999999999999</v>
      </c>
      <c r="BP859">
        <v>14.5</v>
      </c>
      <c r="BQ859">
        <v>15.58</v>
      </c>
      <c r="BR859">
        <v>67.91</v>
      </c>
      <c r="BS859">
        <v>12.61</v>
      </c>
      <c r="BT859">
        <v>2.23</v>
      </c>
      <c r="BU859">
        <v>9.69</v>
      </c>
      <c r="BV859">
        <v>1.36</v>
      </c>
      <c r="BW859">
        <v>7.9</v>
      </c>
      <c r="BX859">
        <v>1.49</v>
      </c>
      <c r="BY859">
        <v>4.4400000000000004</v>
      </c>
      <c r="BZ859">
        <v>0.61</v>
      </c>
      <c r="CA859">
        <v>4.1399999999999997</v>
      </c>
      <c r="CB859">
        <v>0.64</v>
      </c>
    </row>
    <row r="860" spans="1:80" x14ac:dyDescent="0.3">
      <c r="A860" t="s">
        <v>3174</v>
      </c>
      <c r="B860" t="s">
        <v>3175</v>
      </c>
      <c r="C860" s="1" t="str">
        <f>HYPERLINK("http://geochem.nrcan.gc.ca/cdogs/content/bdl/bdl211193_e.htm", "21:1193")</f>
        <v>21:1193</v>
      </c>
      <c r="D860" s="1" t="str">
        <f>HYPERLINK("http://geochem.nrcan.gc.ca/cdogs/content/svy/svy210191_e.htm", "21:0191")</f>
        <v>21:0191</v>
      </c>
      <c r="E860" t="s">
        <v>3176</v>
      </c>
      <c r="F860" t="s">
        <v>3177</v>
      </c>
      <c r="H860">
        <v>56.864131899999997</v>
      </c>
      <c r="I860">
        <v>-106.188137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30</v>
      </c>
      <c r="M860" t="s">
        <v>152</v>
      </c>
      <c r="N860">
        <v>859</v>
      </c>
      <c r="O860">
        <v>1</v>
      </c>
      <c r="P860">
        <v>132</v>
      </c>
      <c r="Q860">
        <v>0.57999999999999996</v>
      </c>
      <c r="R860">
        <v>-0.1</v>
      </c>
      <c r="S860">
        <v>0.5</v>
      </c>
      <c r="T860">
        <v>-20</v>
      </c>
      <c r="U860">
        <v>32.5</v>
      </c>
      <c r="V860">
        <v>3.5</v>
      </c>
      <c r="W860">
        <v>0.14000000000000001</v>
      </c>
      <c r="X860">
        <v>0.36</v>
      </c>
      <c r="Y860">
        <v>0.52</v>
      </c>
      <c r="Z860">
        <v>52</v>
      </c>
      <c r="AA860">
        <v>6.7</v>
      </c>
      <c r="AB860">
        <v>29</v>
      </c>
      <c r="AC860">
        <v>0.7</v>
      </c>
      <c r="AD860">
        <v>20.62</v>
      </c>
      <c r="AE860">
        <v>3.09</v>
      </c>
      <c r="AF860">
        <v>2</v>
      </c>
      <c r="AG860">
        <v>-0.1</v>
      </c>
      <c r="AH860">
        <v>0.12</v>
      </c>
      <c r="AI860">
        <v>148</v>
      </c>
      <c r="AJ860">
        <v>-0.02</v>
      </c>
      <c r="AK860">
        <v>7.0000000000000007E-2</v>
      </c>
      <c r="AL860">
        <v>23.7</v>
      </c>
      <c r="AM860">
        <v>6.9</v>
      </c>
      <c r="AN860">
        <v>0.21</v>
      </c>
      <c r="AO860">
        <v>262</v>
      </c>
      <c r="AP860">
        <v>2.58</v>
      </c>
      <c r="AQ860">
        <v>1.7000000000000001E-2</v>
      </c>
      <c r="AR860">
        <v>1.1499999999999999</v>
      </c>
      <c r="AS860">
        <v>23.9</v>
      </c>
      <c r="AT860">
        <v>9.0999999999999998E-2</v>
      </c>
      <c r="AU860">
        <v>3.97</v>
      </c>
      <c r="AV860">
        <v>-10</v>
      </c>
      <c r="AW860">
        <v>-2</v>
      </c>
      <c r="AX860">
        <v>10.6</v>
      </c>
      <c r="AY860">
        <v>1</v>
      </c>
      <c r="AZ860">
        <v>1.02</v>
      </c>
      <c r="BA860">
        <v>0.13</v>
      </c>
      <c r="BB860">
        <v>4.5</v>
      </c>
      <c r="BC860">
        <v>2.5</v>
      </c>
      <c r="BD860">
        <v>0.7</v>
      </c>
      <c r="BE860">
        <v>13.1</v>
      </c>
      <c r="BF860">
        <v>-0.05</v>
      </c>
      <c r="BG860">
        <v>0.02</v>
      </c>
      <c r="BH860">
        <v>3.9</v>
      </c>
      <c r="BI860">
        <v>2.4E-2</v>
      </c>
      <c r="BJ860">
        <v>0.13</v>
      </c>
      <c r="BK860">
        <v>6.8</v>
      </c>
      <c r="BL860">
        <v>45</v>
      </c>
      <c r="BM860">
        <v>0.4</v>
      </c>
      <c r="BN860">
        <v>17.04</v>
      </c>
      <c r="BO860">
        <v>133.6</v>
      </c>
      <c r="BP860">
        <v>5.0999999999999996</v>
      </c>
      <c r="BQ860">
        <v>7.13</v>
      </c>
      <c r="BR860">
        <v>29.85</v>
      </c>
      <c r="BS860">
        <v>5.32</v>
      </c>
      <c r="BT860">
        <v>0.85</v>
      </c>
      <c r="BU860">
        <v>4.97</v>
      </c>
      <c r="BV860">
        <v>0.61</v>
      </c>
      <c r="BW860">
        <v>3.54</v>
      </c>
      <c r="BX860">
        <v>0.65</v>
      </c>
      <c r="BY860">
        <v>1.88</v>
      </c>
      <c r="BZ860">
        <v>0.28999999999999998</v>
      </c>
      <c r="CA860">
        <v>1.72</v>
      </c>
      <c r="CB860">
        <v>0.26</v>
      </c>
    </row>
    <row r="861" spans="1:80" x14ac:dyDescent="0.3">
      <c r="A861" t="s">
        <v>3178</v>
      </c>
      <c r="B861" t="s">
        <v>3179</v>
      </c>
      <c r="C861" s="1" t="str">
        <f>HYPERLINK("http://geochem.nrcan.gc.ca/cdogs/content/bdl/bdl211193_e.htm", "21:1193")</f>
        <v>21:1193</v>
      </c>
      <c r="D861" s="1" t="str">
        <f>HYPERLINK("http://geochem.nrcan.gc.ca/cdogs/content/svy/svy210191_e.htm", "21:0191")</f>
        <v>21:0191</v>
      </c>
      <c r="E861" t="s">
        <v>3180</v>
      </c>
      <c r="F861" t="s">
        <v>3181</v>
      </c>
      <c r="H861">
        <v>56.807010400000003</v>
      </c>
      <c r="I861">
        <v>-106.1367343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30</v>
      </c>
      <c r="M861" t="s">
        <v>157</v>
      </c>
      <c r="N861">
        <v>860</v>
      </c>
      <c r="O861">
        <v>1</v>
      </c>
      <c r="P861">
        <v>53</v>
      </c>
      <c r="Q861">
        <v>0.51</v>
      </c>
      <c r="R861">
        <v>0.2</v>
      </c>
      <c r="S861">
        <v>-0.2</v>
      </c>
      <c r="T861">
        <v>-20</v>
      </c>
      <c r="U861">
        <v>63.1</v>
      </c>
      <c r="V861">
        <v>0.7</v>
      </c>
      <c r="W861">
        <v>0.04</v>
      </c>
      <c r="X861">
        <v>0.2</v>
      </c>
      <c r="Y861">
        <v>0.44</v>
      </c>
      <c r="Z861">
        <v>25.8</v>
      </c>
      <c r="AA861">
        <v>4.3</v>
      </c>
      <c r="AB861">
        <v>17.2</v>
      </c>
      <c r="AC861">
        <v>0.4</v>
      </c>
      <c r="AD861">
        <v>7.09</v>
      </c>
      <c r="AE861">
        <v>2.85</v>
      </c>
      <c r="AF861">
        <v>1.2</v>
      </c>
      <c r="AG861">
        <v>-0.1</v>
      </c>
      <c r="AH861">
        <v>0.04</v>
      </c>
      <c r="AI861">
        <v>86</v>
      </c>
      <c r="AJ861">
        <v>-0.02</v>
      </c>
      <c r="AK861">
        <v>0.05</v>
      </c>
      <c r="AL861">
        <v>13.3</v>
      </c>
      <c r="AM861">
        <v>2.8</v>
      </c>
      <c r="AN861">
        <v>0.09</v>
      </c>
      <c r="AO861">
        <v>171</v>
      </c>
      <c r="AP861">
        <v>3.26</v>
      </c>
      <c r="AQ861">
        <v>8.0000000000000002E-3</v>
      </c>
      <c r="AR861">
        <v>0.77</v>
      </c>
      <c r="AS861">
        <v>8.5</v>
      </c>
      <c r="AT861">
        <v>6.5000000000000002E-2</v>
      </c>
      <c r="AU861">
        <v>3.58</v>
      </c>
      <c r="AV861">
        <v>-10</v>
      </c>
      <c r="AW861">
        <v>-2</v>
      </c>
      <c r="AX861">
        <v>5.7</v>
      </c>
      <c r="AY861">
        <v>1</v>
      </c>
      <c r="AZ861">
        <v>0.54</v>
      </c>
      <c r="BA861">
        <v>0.08</v>
      </c>
      <c r="BB861">
        <v>2.2000000000000002</v>
      </c>
      <c r="BC861">
        <v>1.3</v>
      </c>
      <c r="BD861">
        <v>0.3</v>
      </c>
      <c r="BE861">
        <v>19.899999999999999</v>
      </c>
      <c r="BF861">
        <v>-0.05</v>
      </c>
      <c r="BG861">
        <v>-0.02</v>
      </c>
      <c r="BH861">
        <v>1.9</v>
      </c>
      <c r="BI861">
        <v>1.7000000000000001E-2</v>
      </c>
      <c r="BJ861">
        <v>0.1</v>
      </c>
      <c r="BK861">
        <v>1.5</v>
      </c>
      <c r="BL861">
        <v>25</v>
      </c>
      <c r="BM861">
        <v>0.2</v>
      </c>
      <c r="BN861">
        <v>10.55</v>
      </c>
      <c r="BO861">
        <v>100.6</v>
      </c>
      <c r="BP861">
        <v>1.9</v>
      </c>
      <c r="BQ861">
        <v>3.88</v>
      </c>
      <c r="BR861">
        <v>16.2</v>
      </c>
      <c r="BS861">
        <v>2.93</v>
      </c>
      <c r="BT861">
        <v>0.46</v>
      </c>
      <c r="BU861">
        <v>2.5299999999999998</v>
      </c>
      <c r="BV861">
        <v>0.33</v>
      </c>
      <c r="BW861">
        <v>1.86</v>
      </c>
      <c r="BX861">
        <v>0.37</v>
      </c>
      <c r="BY861">
        <v>1.1299999999999999</v>
      </c>
      <c r="BZ861">
        <v>0.16</v>
      </c>
      <c r="CA861">
        <v>1.0900000000000001</v>
      </c>
      <c r="CB861">
        <v>0.16</v>
      </c>
    </row>
    <row r="862" spans="1:80" x14ac:dyDescent="0.3">
      <c r="A862" t="s">
        <v>3182</v>
      </c>
      <c r="B862" t="s">
        <v>3183</v>
      </c>
      <c r="C862" s="1" t="str">
        <f>HYPERLINK("http://geochem.nrcan.gc.ca/cdogs/content/bdl/bdl211193_e.htm", "21:1193")</f>
        <v>21:1193</v>
      </c>
      <c r="D862" s="1" t="str">
        <f>HYPERLINK("http://geochem.nrcan.gc.ca/cdogs/content/svy/svy210191_e.htm", "21:0191")</f>
        <v>21:0191</v>
      </c>
      <c r="E862" t="s">
        <v>3184</v>
      </c>
      <c r="F862" t="s">
        <v>3185</v>
      </c>
      <c r="H862">
        <v>56.904291000000001</v>
      </c>
      <c r="I862">
        <v>-106.16346780000001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30</v>
      </c>
      <c r="M862" t="s">
        <v>162</v>
      </c>
      <c r="N862">
        <v>861</v>
      </c>
      <c r="O862">
        <v>1</v>
      </c>
      <c r="P862">
        <v>71</v>
      </c>
      <c r="Q862">
        <v>0.97</v>
      </c>
      <c r="R862">
        <v>0.5</v>
      </c>
      <c r="S862">
        <v>0.2</v>
      </c>
      <c r="T862">
        <v>-20</v>
      </c>
      <c r="U862">
        <v>119.2</v>
      </c>
      <c r="V862">
        <v>1.1000000000000001</v>
      </c>
      <c r="W862">
        <v>7.0000000000000007E-2</v>
      </c>
      <c r="X862">
        <v>0.24</v>
      </c>
      <c r="Y862">
        <v>0.76</v>
      </c>
      <c r="Z862">
        <v>45.6</v>
      </c>
      <c r="AA862">
        <v>7.7</v>
      </c>
      <c r="AB862">
        <v>25.4</v>
      </c>
      <c r="AC862">
        <v>0.59</v>
      </c>
      <c r="AD862">
        <v>12.11</v>
      </c>
      <c r="AE862">
        <v>1.79</v>
      </c>
      <c r="AF862">
        <v>2</v>
      </c>
      <c r="AG862">
        <v>-0.1</v>
      </c>
      <c r="AH862">
        <v>0.03</v>
      </c>
      <c r="AI862">
        <v>82</v>
      </c>
      <c r="AJ862">
        <v>0.02</v>
      </c>
      <c r="AK862">
        <v>0.05</v>
      </c>
      <c r="AL862">
        <v>20.6</v>
      </c>
      <c r="AM862">
        <v>4.4000000000000004</v>
      </c>
      <c r="AN862">
        <v>0.11</v>
      </c>
      <c r="AO862">
        <v>386</v>
      </c>
      <c r="AP862">
        <v>1.44</v>
      </c>
      <c r="AQ862">
        <v>5.0000000000000001E-3</v>
      </c>
      <c r="AR862">
        <v>0.92</v>
      </c>
      <c r="AS862">
        <v>23.1</v>
      </c>
      <c r="AT862">
        <v>4.8000000000000001E-2</v>
      </c>
      <c r="AU862">
        <v>2.6</v>
      </c>
      <c r="AV862">
        <v>-10</v>
      </c>
      <c r="AW862">
        <v>-2</v>
      </c>
      <c r="AX862">
        <v>6.9</v>
      </c>
      <c r="AY862">
        <v>2</v>
      </c>
      <c r="AZ862">
        <v>0.48</v>
      </c>
      <c r="BA862">
        <v>0.06</v>
      </c>
      <c r="BB862">
        <v>2.2999999999999998</v>
      </c>
      <c r="BC862">
        <v>1.2</v>
      </c>
      <c r="BD862">
        <v>0.5</v>
      </c>
      <c r="BE862">
        <v>13.6</v>
      </c>
      <c r="BF862">
        <v>-0.05</v>
      </c>
      <c r="BG862">
        <v>-0.02</v>
      </c>
      <c r="BH862">
        <v>0.8</v>
      </c>
      <c r="BI862">
        <v>1.7999999999999999E-2</v>
      </c>
      <c r="BJ862">
        <v>0.15</v>
      </c>
      <c r="BK862">
        <v>5.3</v>
      </c>
      <c r="BL862">
        <v>33</v>
      </c>
      <c r="BM862">
        <v>0.1</v>
      </c>
      <c r="BN862">
        <v>15.68</v>
      </c>
      <c r="BO862">
        <v>118.6</v>
      </c>
      <c r="BP862">
        <v>1.7</v>
      </c>
      <c r="BQ862">
        <v>5.91</v>
      </c>
      <c r="BR862">
        <v>25.66</v>
      </c>
      <c r="BS862">
        <v>4.5</v>
      </c>
      <c r="BT862">
        <v>1.04</v>
      </c>
      <c r="BU862">
        <v>4.2</v>
      </c>
      <c r="BV862">
        <v>0.52</v>
      </c>
      <c r="BW862">
        <v>3.35</v>
      </c>
      <c r="BX862">
        <v>0.61</v>
      </c>
      <c r="BY862">
        <v>1.73</v>
      </c>
      <c r="BZ862">
        <v>0.27</v>
      </c>
      <c r="CA862">
        <v>1.71</v>
      </c>
      <c r="CB862">
        <v>0.25</v>
      </c>
    </row>
    <row r="863" spans="1:80" x14ac:dyDescent="0.3">
      <c r="A863" t="s">
        <v>3186</v>
      </c>
      <c r="B863" t="s">
        <v>3187</v>
      </c>
      <c r="C863" s="1" t="str">
        <f>HYPERLINK("http://geochem.nrcan.gc.ca/cdogs/content/bdl/bdl211193_e.htm", "21:1193")</f>
        <v>21:1193</v>
      </c>
      <c r="D863" s="1" t="str">
        <f>HYPERLINK("http://geochem.nrcan.gc.ca/cdogs/content/svy/svy210191_e.htm", "21:0191")</f>
        <v>21:0191</v>
      </c>
      <c r="E863" t="s">
        <v>3188</v>
      </c>
      <c r="F863" t="s">
        <v>3189</v>
      </c>
      <c r="H863">
        <v>56.939609599999997</v>
      </c>
      <c r="I863">
        <v>-106.15756620000001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30</v>
      </c>
      <c r="M863" t="s">
        <v>167</v>
      </c>
      <c r="N863">
        <v>862</v>
      </c>
      <c r="O863">
        <v>1</v>
      </c>
      <c r="P863">
        <v>154</v>
      </c>
      <c r="Q863">
        <v>0.45</v>
      </c>
      <c r="R863">
        <v>8</v>
      </c>
      <c r="S863">
        <v>0.4</v>
      </c>
      <c r="T863">
        <v>-20</v>
      </c>
      <c r="U863">
        <v>131.4</v>
      </c>
      <c r="V863">
        <v>1.8</v>
      </c>
      <c r="W863">
        <v>7.0000000000000007E-2</v>
      </c>
      <c r="X863">
        <v>0.16</v>
      </c>
      <c r="Y863">
        <v>0.81</v>
      </c>
      <c r="Z863">
        <v>54</v>
      </c>
      <c r="AA863">
        <v>12.2</v>
      </c>
      <c r="AB863">
        <v>29.9</v>
      </c>
      <c r="AC863">
        <v>0.32</v>
      </c>
      <c r="AD863">
        <v>14.63</v>
      </c>
      <c r="AE863">
        <v>20</v>
      </c>
      <c r="AF863">
        <v>1.4</v>
      </c>
      <c r="AG863">
        <v>0.3</v>
      </c>
      <c r="AH863">
        <v>0.19</v>
      </c>
      <c r="AI863">
        <v>56</v>
      </c>
      <c r="AJ863">
        <v>-0.02</v>
      </c>
      <c r="AK863">
        <v>0.04</v>
      </c>
      <c r="AL863">
        <v>25.5</v>
      </c>
      <c r="AM863">
        <v>2.2000000000000002</v>
      </c>
      <c r="AN863">
        <v>7.0000000000000007E-2</v>
      </c>
      <c r="AO863">
        <v>1527</v>
      </c>
      <c r="AP863">
        <v>10.36</v>
      </c>
      <c r="AQ863">
        <v>5.0000000000000001E-3</v>
      </c>
      <c r="AR863">
        <v>0.48</v>
      </c>
      <c r="AS863">
        <v>34.799999999999997</v>
      </c>
      <c r="AT863">
        <v>0.29699999999999999</v>
      </c>
      <c r="AU863">
        <v>2.36</v>
      </c>
      <c r="AV863">
        <v>-10</v>
      </c>
      <c r="AW863">
        <v>-2</v>
      </c>
      <c r="AX863">
        <v>4.2</v>
      </c>
      <c r="AY863">
        <v>3</v>
      </c>
      <c r="AZ863">
        <v>0.56999999999999995</v>
      </c>
      <c r="BA863">
        <v>0.06</v>
      </c>
      <c r="BB863">
        <v>3.2</v>
      </c>
      <c r="BC863">
        <v>3.2</v>
      </c>
      <c r="BD863">
        <v>0.2</v>
      </c>
      <c r="BE863">
        <v>11.4</v>
      </c>
      <c r="BF863">
        <v>-0.05</v>
      </c>
      <c r="BG863">
        <v>-0.02</v>
      </c>
      <c r="BH863">
        <v>5.3</v>
      </c>
      <c r="BI863">
        <v>1.2E-2</v>
      </c>
      <c r="BJ863">
        <v>0.12</v>
      </c>
      <c r="BK863">
        <v>7.7</v>
      </c>
      <c r="BL863">
        <v>46</v>
      </c>
      <c r="BM863">
        <v>1</v>
      </c>
      <c r="BN863">
        <v>26.88</v>
      </c>
      <c r="BO863">
        <v>90.3</v>
      </c>
      <c r="BP863">
        <v>8.4</v>
      </c>
      <c r="BQ863">
        <v>8.1999999999999993</v>
      </c>
      <c r="BR863">
        <v>35.590000000000003</v>
      </c>
      <c r="BS863">
        <v>6.52</v>
      </c>
      <c r="BT863">
        <v>0.91</v>
      </c>
      <c r="BU863">
        <v>6.28</v>
      </c>
      <c r="BV863">
        <v>0.74</v>
      </c>
      <c r="BW863">
        <v>4.4800000000000004</v>
      </c>
      <c r="BX863">
        <v>0.88</v>
      </c>
      <c r="BY863">
        <v>2.83</v>
      </c>
      <c r="BZ863">
        <v>0.42</v>
      </c>
      <c r="CA863">
        <v>2.77</v>
      </c>
      <c r="CB863">
        <v>0.44</v>
      </c>
    </row>
    <row r="864" spans="1:80" x14ac:dyDescent="0.3">
      <c r="A864" t="s">
        <v>3190</v>
      </c>
      <c r="B864" t="s">
        <v>3191</v>
      </c>
      <c r="C864" s="1" t="str">
        <f>HYPERLINK("http://geochem.nrcan.gc.ca/cdogs/content/bdl/bdl211193_e.htm", "21:1193")</f>
        <v>21:1193</v>
      </c>
      <c r="D864" s="1" t="str">
        <f>HYPERLINK("http://geochem.nrcan.gc.ca/cdogs/content/svy/svy210191_e.htm", "21:0191")</f>
        <v>21:0191</v>
      </c>
      <c r="E864" t="s">
        <v>3192</v>
      </c>
      <c r="F864" t="s">
        <v>3193</v>
      </c>
      <c r="H864">
        <v>56.9912578</v>
      </c>
      <c r="I864">
        <v>-106.1723539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30</v>
      </c>
      <c r="M864" t="s">
        <v>172</v>
      </c>
      <c r="N864">
        <v>863</v>
      </c>
      <c r="O864">
        <v>1</v>
      </c>
      <c r="P864">
        <v>84</v>
      </c>
      <c r="Q864">
        <v>1</v>
      </c>
      <c r="R864">
        <v>4.2</v>
      </c>
      <c r="S864">
        <v>-0.2</v>
      </c>
      <c r="T864">
        <v>-20</v>
      </c>
      <c r="U864">
        <v>68.900000000000006</v>
      </c>
      <c r="V864">
        <v>2.8</v>
      </c>
      <c r="W864">
        <v>0.09</v>
      </c>
      <c r="X864">
        <v>0.15</v>
      </c>
      <c r="Y864">
        <v>0.7</v>
      </c>
      <c r="Z864">
        <v>86.4</v>
      </c>
      <c r="AA864">
        <v>16.899999999999999</v>
      </c>
      <c r="AB864">
        <v>30.8</v>
      </c>
      <c r="AC864">
        <v>0.38</v>
      </c>
      <c r="AD864">
        <v>10.6</v>
      </c>
      <c r="AE864">
        <v>22.31</v>
      </c>
      <c r="AF864">
        <v>1.6</v>
      </c>
      <c r="AG864">
        <v>0.2</v>
      </c>
      <c r="AH864">
        <v>0.15</v>
      </c>
      <c r="AI864">
        <v>73</v>
      </c>
      <c r="AJ864">
        <v>0.02</v>
      </c>
      <c r="AK864">
        <v>0.03</v>
      </c>
      <c r="AL864">
        <v>30.6</v>
      </c>
      <c r="AM864">
        <v>2.8</v>
      </c>
      <c r="AN864">
        <v>0.05</v>
      </c>
      <c r="AO864">
        <v>817</v>
      </c>
      <c r="AP864">
        <v>6.73</v>
      </c>
      <c r="AQ864">
        <v>3.0000000000000001E-3</v>
      </c>
      <c r="AR864">
        <v>1.44</v>
      </c>
      <c r="AS864">
        <v>17</v>
      </c>
      <c r="AT864">
        <v>0.19500000000000001</v>
      </c>
      <c r="AU864">
        <v>1.96</v>
      </c>
      <c r="AV864">
        <v>-10</v>
      </c>
      <c r="AW864">
        <v>-2</v>
      </c>
      <c r="AX864">
        <v>3.8</v>
      </c>
      <c r="AY864">
        <v>2</v>
      </c>
      <c r="AZ864">
        <v>0.21</v>
      </c>
      <c r="BA864">
        <v>0.02</v>
      </c>
      <c r="BB864">
        <v>5.6</v>
      </c>
      <c r="BC864">
        <v>1.3</v>
      </c>
      <c r="BD864">
        <v>0.6</v>
      </c>
      <c r="BE864">
        <v>11.4</v>
      </c>
      <c r="BF864">
        <v>-0.05</v>
      </c>
      <c r="BG864">
        <v>-0.02</v>
      </c>
      <c r="BH864">
        <v>12.7</v>
      </c>
      <c r="BI864">
        <v>1.9E-2</v>
      </c>
      <c r="BJ864">
        <v>0.13</v>
      </c>
      <c r="BK864">
        <v>21.1</v>
      </c>
      <c r="BL864">
        <v>122</v>
      </c>
      <c r="BM864">
        <v>0.7</v>
      </c>
      <c r="BN864">
        <v>53.53</v>
      </c>
      <c r="BO864">
        <v>143.6</v>
      </c>
      <c r="BP864">
        <v>8.5</v>
      </c>
      <c r="BQ864">
        <v>11.46</v>
      </c>
      <c r="BR864">
        <v>49.6</v>
      </c>
      <c r="BS864">
        <v>11.4</v>
      </c>
      <c r="BT864">
        <v>0.9</v>
      </c>
      <c r="BU864">
        <v>10.93</v>
      </c>
      <c r="BV864">
        <v>1.54</v>
      </c>
      <c r="BW864">
        <v>9.58</v>
      </c>
      <c r="BX864">
        <v>1.94</v>
      </c>
      <c r="BY864">
        <v>5.72</v>
      </c>
      <c r="BZ864">
        <v>0.85</v>
      </c>
      <c r="CA864">
        <v>5.48</v>
      </c>
      <c r="CB864">
        <v>0.84</v>
      </c>
    </row>
    <row r="865" spans="1:80" x14ac:dyDescent="0.3">
      <c r="A865" t="s">
        <v>3194</v>
      </c>
      <c r="B865" t="s">
        <v>3195</v>
      </c>
      <c r="C865" s="1" t="str">
        <f>HYPERLINK("http://geochem.nrcan.gc.ca/cdogs/content/bdl/bdl211193_e.htm", "21:1193")</f>
        <v>21:1193</v>
      </c>
      <c r="D865" s="1" t="str">
        <f>HYPERLINK("http://geochem.nrcan.gc.ca/cdogs/content/svy/svy210191_e.htm", "21:0191")</f>
        <v>21:0191</v>
      </c>
      <c r="E865" t="s">
        <v>3196</v>
      </c>
      <c r="F865" t="s">
        <v>3197</v>
      </c>
      <c r="H865">
        <v>56.980656099999997</v>
      </c>
      <c r="I865">
        <v>-107.2434665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30</v>
      </c>
      <c r="M865" t="s">
        <v>177</v>
      </c>
      <c r="N865">
        <v>864</v>
      </c>
      <c r="O865">
        <v>1</v>
      </c>
      <c r="P865">
        <v>26</v>
      </c>
      <c r="Q865">
        <v>0.52</v>
      </c>
      <c r="R865">
        <v>2.6</v>
      </c>
      <c r="S865">
        <v>-0.2</v>
      </c>
      <c r="T865">
        <v>-20</v>
      </c>
      <c r="U865">
        <v>102.2</v>
      </c>
      <c r="V865">
        <v>0.3</v>
      </c>
      <c r="W865">
        <v>0.06</v>
      </c>
      <c r="X865">
        <v>0.13</v>
      </c>
      <c r="Y865">
        <v>0.18</v>
      </c>
      <c r="Z865">
        <v>28.4</v>
      </c>
      <c r="AA865">
        <v>4</v>
      </c>
      <c r="AB865">
        <v>13.9</v>
      </c>
      <c r="AC865">
        <v>0.49</v>
      </c>
      <c r="AD865">
        <v>7.8</v>
      </c>
      <c r="AE865">
        <v>1.25</v>
      </c>
      <c r="AF865">
        <v>2</v>
      </c>
      <c r="AG865">
        <v>-0.1</v>
      </c>
      <c r="AH865">
        <v>0.15</v>
      </c>
      <c r="AI865">
        <v>41</v>
      </c>
      <c r="AJ865">
        <v>-0.02</v>
      </c>
      <c r="AK865">
        <v>0.08</v>
      </c>
      <c r="AL865">
        <v>14.2</v>
      </c>
      <c r="AM865">
        <v>5.5</v>
      </c>
      <c r="AN865">
        <v>0.16</v>
      </c>
      <c r="AO865">
        <v>452</v>
      </c>
      <c r="AP865">
        <v>0.84</v>
      </c>
      <c r="AQ865">
        <v>0.01</v>
      </c>
      <c r="AR865">
        <v>0.76</v>
      </c>
      <c r="AS865">
        <v>10.5</v>
      </c>
      <c r="AT865">
        <v>3.5000000000000003E-2</v>
      </c>
      <c r="AU865">
        <v>2.69</v>
      </c>
      <c r="AV865">
        <v>-10</v>
      </c>
      <c r="AW865">
        <v>-2</v>
      </c>
      <c r="AX865">
        <v>10.4</v>
      </c>
      <c r="AY865">
        <v>-1</v>
      </c>
      <c r="AZ865">
        <v>0.08</v>
      </c>
      <c r="BA865">
        <v>0.02</v>
      </c>
      <c r="BB865">
        <v>1.7</v>
      </c>
      <c r="BC865">
        <v>0.3</v>
      </c>
      <c r="BD865">
        <v>0.4</v>
      </c>
      <c r="BE865">
        <v>22.5</v>
      </c>
      <c r="BF865">
        <v>-0.05</v>
      </c>
      <c r="BG865">
        <v>-0.02</v>
      </c>
      <c r="BH865">
        <v>5.8</v>
      </c>
      <c r="BI865">
        <v>2.7E-2</v>
      </c>
      <c r="BJ865">
        <v>0.08</v>
      </c>
      <c r="BK865">
        <v>1</v>
      </c>
      <c r="BL865">
        <v>17</v>
      </c>
      <c r="BM865">
        <v>0.2</v>
      </c>
      <c r="BN865">
        <v>4.72</v>
      </c>
      <c r="BO865">
        <v>39.1</v>
      </c>
      <c r="BP865">
        <v>6.2</v>
      </c>
      <c r="BQ865">
        <v>3.41</v>
      </c>
      <c r="BR865">
        <v>12.5</v>
      </c>
      <c r="BS865">
        <v>2.08</v>
      </c>
      <c r="BT865">
        <v>0.28999999999999998</v>
      </c>
      <c r="BU865">
        <v>1.55</v>
      </c>
      <c r="BV865">
        <v>0.2</v>
      </c>
      <c r="BW865">
        <v>1.06</v>
      </c>
      <c r="BX865">
        <v>0.18</v>
      </c>
      <c r="BY865">
        <v>0.61</v>
      </c>
      <c r="BZ865">
        <v>7.0000000000000007E-2</v>
      </c>
      <c r="CA865">
        <v>0.49</v>
      </c>
      <c r="CB865">
        <v>0.08</v>
      </c>
    </row>
    <row r="866" spans="1:80" x14ac:dyDescent="0.3">
      <c r="A866" t="s">
        <v>3198</v>
      </c>
      <c r="B866" t="s">
        <v>3199</v>
      </c>
      <c r="C866" s="1" t="str">
        <f>HYPERLINK("http://geochem.nrcan.gc.ca/cdogs/content/bdl/bdl211193_e.htm", "21:1193")</f>
        <v>21:1193</v>
      </c>
      <c r="D866" s="1" t="str">
        <f>HYPERLINK("http://geochem.nrcan.gc.ca/cdogs/content/svy/svy210191_e.htm", "21:0191")</f>
        <v>21:0191</v>
      </c>
      <c r="E866" t="s">
        <v>3200</v>
      </c>
      <c r="F866" t="s">
        <v>3201</v>
      </c>
      <c r="H866">
        <v>56.983957799999999</v>
      </c>
      <c r="I866">
        <v>-106.1535126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31</v>
      </c>
      <c r="M866" t="s">
        <v>84</v>
      </c>
      <c r="N866">
        <v>865</v>
      </c>
      <c r="O866">
        <v>7</v>
      </c>
      <c r="P866">
        <v>30</v>
      </c>
      <c r="Q866">
        <v>0.44</v>
      </c>
      <c r="R866">
        <v>0.8</v>
      </c>
      <c r="S866">
        <v>-0.2</v>
      </c>
      <c r="T866">
        <v>-20</v>
      </c>
      <c r="U866">
        <v>48</v>
      </c>
      <c r="V866">
        <v>0.6</v>
      </c>
      <c r="W866">
        <v>0.04</v>
      </c>
      <c r="X866">
        <v>0.2</v>
      </c>
      <c r="Y866">
        <v>0.41</v>
      </c>
      <c r="Z866">
        <v>31.5</v>
      </c>
      <c r="AA866">
        <v>2.9</v>
      </c>
      <c r="AB866">
        <v>13</v>
      </c>
      <c r="AC866">
        <v>0.23</v>
      </c>
      <c r="AD866">
        <v>4.99</v>
      </c>
      <c r="AE866">
        <v>1.1299999999999999</v>
      </c>
      <c r="AF866">
        <v>0.8</v>
      </c>
      <c r="AG866">
        <v>-0.1</v>
      </c>
      <c r="AH866">
        <v>0.04</v>
      </c>
      <c r="AI866">
        <v>55</v>
      </c>
      <c r="AJ866">
        <v>-0.02</v>
      </c>
      <c r="AK866">
        <v>0.03</v>
      </c>
      <c r="AL866">
        <v>13.2</v>
      </c>
      <c r="AM866">
        <v>1.5</v>
      </c>
      <c r="AN866">
        <v>0.05</v>
      </c>
      <c r="AO866">
        <v>146</v>
      </c>
      <c r="AP866">
        <v>1.1499999999999999</v>
      </c>
      <c r="AQ866">
        <v>7.0000000000000001E-3</v>
      </c>
      <c r="AR866">
        <v>0.49</v>
      </c>
      <c r="AS866">
        <v>10.3</v>
      </c>
      <c r="AT866">
        <v>3.2000000000000001E-2</v>
      </c>
      <c r="AU866">
        <v>1.96</v>
      </c>
      <c r="AV866">
        <v>-10</v>
      </c>
      <c r="AW866">
        <v>-2</v>
      </c>
      <c r="AX866">
        <v>2.1</v>
      </c>
      <c r="AY866">
        <v>-1</v>
      </c>
      <c r="AZ866">
        <v>0.16</v>
      </c>
      <c r="BA866">
        <v>0.03</v>
      </c>
      <c r="BB866">
        <v>2</v>
      </c>
      <c r="BC866">
        <v>0.6</v>
      </c>
      <c r="BD866">
        <v>0.3</v>
      </c>
      <c r="BE866">
        <v>14.3</v>
      </c>
      <c r="BF866">
        <v>-0.05</v>
      </c>
      <c r="BG866">
        <v>-0.02</v>
      </c>
      <c r="BH866">
        <v>1.6</v>
      </c>
      <c r="BI866">
        <v>1.2E-2</v>
      </c>
      <c r="BJ866">
        <v>0.06</v>
      </c>
      <c r="BK866">
        <v>2.2999999999999998</v>
      </c>
      <c r="BL866">
        <v>26</v>
      </c>
      <c r="BM866">
        <v>0.2</v>
      </c>
      <c r="BN866">
        <v>11.89</v>
      </c>
      <c r="BO866">
        <v>62</v>
      </c>
      <c r="BP866">
        <v>2.5</v>
      </c>
      <c r="BQ866">
        <v>4.3</v>
      </c>
      <c r="BR866">
        <v>17.649999999999999</v>
      </c>
      <c r="BS866">
        <v>3.39</v>
      </c>
      <c r="BT866">
        <v>0.41</v>
      </c>
      <c r="BU866">
        <v>2.99</v>
      </c>
      <c r="BV866">
        <v>0.37</v>
      </c>
      <c r="BW866">
        <v>2.36</v>
      </c>
      <c r="BX866">
        <v>0.45</v>
      </c>
      <c r="BY866">
        <v>1.4</v>
      </c>
      <c r="BZ866">
        <v>0.21</v>
      </c>
      <c r="CA866">
        <v>1.31</v>
      </c>
      <c r="CB866">
        <v>0.2</v>
      </c>
    </row>
    <row r="867" spans="1:80" x14ac:dyDescent="0.3">
      <c r="A867" t="s">
        <v>3202</v>
      </c>
      <c r="B867" t="s">
        <v>3203</v>
      </c>
      <c r="C867" s="1" t="str">
        <f>HYPERLINK("http://geochem.nrcan.gc.ca/cdogs/content/bdl/bdl211193_e.htm", "21:1193")</f>
        <v>21:1193</v>
      </c>
      <c r="D867" s="1" t="str">
        <f>HYPERLINK("http://geochem.nrcan.gc.ca/cdogs/content/svy/svy210191_e.htm", "21:0191")</f>
        <v>21:0191</v>
      </c>
      <c r="E867" t="s">
        <v>3200</v>
      </c>
      <c r="F867" t="s">
        <v>3204</v>
      </c>
      <c r="H867">
        <v>56.983957799999999</v>
      </c>
      <c r="I867">
        <v>-106.1535126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31</v>
      </c>
      <c r="M867" t="s">
        <v>112</v>
      </c>
      <c r="N867">
        <v>866</v>
      </c>
      <c r="O867">
        <v>1</v>
      </c>
      <c r="P867">
        <v>34</v>
      </c>
      <c r="Q867">
        <v>0.44</v>
      </c>
      <c r="R867">
        <v>0.9</v>
      </c>
      <c r="S867">
        <v>-0.2</v>
      </c>
      <c r="T867">
        <v>-20</v>
      </c>
      <c r="U867">
        <v>49.1</v>
      </c>
      <c r="V867">
        <v>0.7</v>
      </c>
      <c r="W867">
        <v>0.04</v>
      </c>
      <c r="X867">
        <v>0.19</v>
      </c>
      <c r="Y867">
        <v>0.43</v>
      </c>
      <c r="Z867">
        <v>33.299999999999997</v>
      </c>
      <c r="AA867">
        <v>2.6</v>
      </c>
      <c r="AB867">
        <v>12.9</v>
      </c>
      <c r="AC867">
        <v>0.24</v>
      </c>
      <c r="AD867">
        <v>4.9400000000000004</v>
      </c>
      <c r="AE867">
        <v>1.06</v>
      </c>
      <c r="AF867">
        <v>0.8</v>
      </c>
      <c r="AG867">
        <v>-0.1</v>
      </c>
      <c r="AH867">
        <v>0.05</v>
      </c>
      <c r="AI867">
        <v>68</v>
      </c>
      <c r="AJ867">
        <v>-0.02</v>
      </c>
      <c r="AK867">
        <v>0.03</v>
      </c>
      <c r="AL867">
        <v>14.1</v>
      </c>
      <c r="AM867">
        <v>1.8</v>
      </c>
      <c r="AN867">
        <v>0.05</v>
      </c>
      <c r="AO867">
        <v>135</v>
      </c>
      <c r="AP867">
        <v>1.07</v>
      </c>
      <c r="AQ867">
        <v>6.0000000000000001E-3</v>
      </c>
      <c r="AR867">
        <v>0.5</v>
      </c>
      <c r="AS867">
        <v>11</v>
      </c>
      <c r="AT867">
        <v>3.2000000000000001E-2</v>
      </c>
      <c r="AU867">
        <v>3.14</v>
      </c>
      <c r="AV867">
        <v>-10</v>
      </c>
      <c r="AW867">
        <v>-2</v>
      </c>
      <c r="AX867">
        <v>2.2000000000000002</v>
      </c>
      <c r="AY867">
        <v>-1</v>
      </c>
      <c r="AZ867">
        <v>0.15</v>
      </c>
      <c r="BA867">
        <v>0.02</v>
      </c>
      <c r="BB867">
        <v>2.1</v>
      </c>
      <c r="BC867">
        <v>0.6</v>
      </c>
      <c r="BD867">
        <v>0.3</v>
      </c>
      <c r="BE867">
        <v>13.1</v>
      </c>
      <c r="BF867">
        <v>-0.05</v>
      </c>
      <c r="BG867">
        <v>-0.02</v>
      </c>
      <c r="BH867">
        <v>1.6</v>
      </c>
      <c r="BI867">
        <v>1.2E-2</v>
      </c>
      <c r="BJ867">
        <v>0.05</v>
      </c>
      <c r="BK867">
        <v>2.4</v>
      </c>
      <c r="BL867">
        <v>26</v>
      </c>
      <c r="BM867">
        <v>0.2</v>
      </c>
      <c r="BN867">
        <v>12.74</v>
      </c>
      <c r="BO867">
        <v>60</v>
      </c>
      <c r="BP867">
        <v>2.5</v>
      </c>
      <c r="BQ867">
        <v>4.7</v>
      </c>
      <c r="BR867">
        <v>18.690000000000001</v>
      </c>
      <c r="BS867">
        <v>3.61</v>
      </c>
      <c r="BT867">
        <v>0.47</v>
      </c>
      <c r="BU867">
        <v>3.05</v>
      </c>
      <c r="BV867">
        <v>0.41</v>
      </c>
      <c r="BW867">
        <v>2.4700000000000002</v>
      </c>
      <c r="BX867">
        <v>0.5</v>
      </c>
      <c r="BY867">
        <v>1.44</v>
      </c>
      <c r="BZ867">
        <v>0.2</v>
      </c>
      <c r="CA867">
        <v>1.47</v>
      </c>
      <c r="CB867">
        <v>0.22</v>
      </c>
    </row>
    <row r="868" spans="1:80" x14ac:dyDescent="0.3">
      <c r="A868" t="s">
        <v>3205</v>
      </c>
      <c r="B868" t="s">
        <v>3206</v>
      </c>
      <c r="C868" s="1" t="str">
        <f>HYPERLINK("http://geochem.nrcan.gc.ca/cdogs/content/bdl/bdl211193_e.htm", "21:1193")</f>
        <v>21:1193</v>
      </c>
      <c r="D868" s="1" t="str">
        <f>HYPERLINK("http://geochem.nrcan.gc.ca/cdogs/content/svy/svy210191_e.htm", "21:0191")</f>
        <v>21:0191</v>
      </c>
      <c r="E868" t="s">
        <v>3200</v>
      </c>
      <c r="F868" t="s">
        <v>3207</v>
      </c>
      <c r="H868">
        <v>56.983957799999999</v>
      </c>
      <c r="I868">
        <v>-106.1535126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31</v>
      </c>
      <c r="M868" t="s">
        <v>108</v>
      </c>
      <c r="N868">
        <v>867</v>
      </c>
      <c r="O868">
        <v>1</v>
      </c>
      <c r="P868">
        <v>34</v>
      </c>
      <c r="Q868">
        <v>0.45</v>
      </c>
      <c r="R868">
        <v>1.2</v>
      </c>
      <c r="S868">
        <v>-0.2</v>
      </c>
      <c r="T868">
        <v>-20</v>
      </c>
      <c r="U868">
        <v>50.4</v>
      </c>
      <c r="V868">
        <v>0.9</v>
      </c>
      <c r="W868">
        <v>0.04</v>
      </c>
      <c r="X868">
        <v>0.21</v>
      </c>
      <c r="Y868">
        <v>0.41</v>
      </c>
      <c r="Z868">
        <v>32.799999999999997</v>
      </c>
      <c r="AA868">
        <v>3.1</v>
      </c>
      <c r="AB868">
        <v>12.9</v>
      </c>
      <c r="AC868">
        <v>0.24</v>
      </c>
      <c r="AD868">
        <v>5.39</v>
      </c>
      <c r="AE868">
        <v>1.18</v>
      </c>
      <c r="AF868">
        <v>0.8</v>
      </c>
      <c r="AG868">
        <v>-0.1</v>
      </c>
      <c r="AH868">
        <v>0.06</v>
      </c>
      <c r="AI868">
        <v>71</v>
      </c>
      <c r="AJ868">
        <v>-0.02</v>
      </c>
      <c r="AK868">
        <v>0.03</v>
      </c>
      <c r="AL868">
        <v>13.7</v>
      </c>
      <c r="AM868">
        <v>1.8</v>
      </c>
      <c r="AN868">
        <v>0.05</v>
      </c>
      <c r="AO868">
        <v>154</v>
      </c>
      <c r="AP868">
        <v>1.31</v>
      </c>
      <c r="AQ868">
        <v>8.9999999999999993E-3</v>
      </c>
      <c r="AR868">
        <v>0.54</v>
      </c>
      <c r="AS868">
        <v>10.9</v>
      </c>
      <c r="AT868">
        <v>3.5000000000000003E-2</v>
      </c>
      <c r="AU868">
        <v>1.75</v>
      </c>
      <c r="AV868">
        <v>-10</v>
      </c>
      <c r="AW868">
        <v>-2</v>
      </c>
      <c r="AX868">
        <v>2.2000000000000002</v>
      </c>
      <c r="AY868">
        <v>-1</v>
      </c>
      <c r="AZ868">
        <v>0.16</v>
      </c>
      <c r="BA868">
        <v>0.03</v>
      </c>
      <c r="BB868">
        <v>2.1</v>
      </c>
      <c r="BC868">
        <v>0.6</v>
      </c>
      <c r="BD868">
        <v>0.3</v>
      </c>
      <c r="BE868">
        <v>15.8</v>
      </c>
      <c r="BF868">
        <v>-0.05</v>
      </c>
      <c r="BG868">
        <v>-0.02</v>
      </c>
      <c r="BH868">
        <v>1.6</v>
      </c>
      <c r="BI868">
        <v>1.2E-2</v>
      </c>
      <c r="BJ868">
        <v>0.06</v>
      </c>
      <c r="BK868">
        <v>2.4</v>
      </c>
      <c r="BL868">
        <v>26</v>
      </c>
      <c r="BM868">
        <v>0.2</v>
      </c>
      <c r="BN868">
        <v>12.29</v>
      </c>
      <c r="BO868">
        <v>95.7</v>
      </c>
      <c r="BP868">
        <v>2.7</v>
      </c>
      <c r="BQ868">
        <v>4.59</v>
      </c>
      <c r="BR868">
        <v>18.34</v>
      </c>
      <c r="BS868">
        <v>3.48</v>
      </c>
      <c r="BT868">
        <v>0.46</v>
      </c>
      <c r="BU868">
        <v>3.05</v>
      </c>
      <c r="BV868">
        <v>0.39</v>
      </c>
      <c r="BW868">
        <v>2.4</v>
      </c>
      <c r="BX868">
        <v>0.46</v>
      </c>
      <c r="BY868">
        <v>1.35</v>
      </c>
      <c r="BZ868">
        <v>0.21</v>
      </c>
      <c r="CA868">
        <v>1.35</v>
      </c>
      <c r="CB868">
        <v>0.21</v>
      </c>
    </row>
    <row r="869" spans="1:80" x14ac:dyDescent="0.3">
      <c r="A869" t="s">
        <v>3208</v>
      </c>
      <c r="B869" t="s">
        <v>3209</v>
      </c>
      <c r="C869" s="1" t="str">
        <f>HYPERLINK("http://geochem.nrcan.gc.ca/cdogs/content/bdl/bdl211193_e.htm", "21:1193")</f>
        <v>21:1193</v>
      </c>
      <c r="D869" s="1" t="str">
        <f>HYPERLINK("http://geochem.nrcan.gc.ca/cdogs/content/svy/svy210191_e.htm", "21:0191")</f>
        <v>21:0191</v>
      </c>
      <c r="E869" t="s">
        <v>3210</v>
      </c>
      <c r="F869" t="s">
        <v>3211</v>
      </c>
      <c r="H869">
        <v>56.887281999999999</v>
      </c>
      <c r="I869">
        <v>-106.14611499999999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31</v>
      </c>
      <c r="M869" t="s">
        <v>89</v>
      </c>
      <c r="N869">
        <v>868</v>
      </c>
      <c r="O869">
        <v>1</v>
      </c>
      <c r="P869">
        <v>92</v>
      </c>
      <c r="Q869">
        <v>0.52</v>
      </c>
      <c r="R869">
        <v>-0.1</v>
      </c>
      <c r="S869">
        <v>0.6</v>
      </c>
      <c r="T869">
        <v>-20</v>
      </c>
      <c r="U869">
        <v>40.200000000000003</v>
      </c>
      <c r="V869">
        <v>2.1</v>
      </c>
      <c r="W869">
        <v>0.06</v>
      </c>
      <c r="X869">
        <v>0.23</v>
      </c>
      <c r="Y869">
        <v>0.59</v>
      </c>
      <c r="Z869">
        <v>26.5</v>
      </c>
      <c r="AA869">
        <v>3.1</v>
      </c>
      <c r="AB869">
        <v>10.9</v>
      </c>
      <c r="AC869">
        <v>0.47</v>
      </c>
      <c r="AD869">
        <v>10.93</v>
      </c>
      <c r="AE869">
        <v>0.89</v>
      </c>
      <c r="AF869">
        <v>1.3</v>
      </c>
      <c r="AG869">
        <v>-0.1</v>
      </c>
      <c r="AH869">
        <v>-0.02</v>
      </c>
      <c r="AI869">
        <v>75</v>
      </c>
      <c r="AJ869">
        <v>-0.02</v>
      </c>
      <c r="AK869">
        <v>0.04</v>
      </c>
      <c r="AL869">
        <v>17.899999999999999</v>
      </c>
      <c r="AM869">
        <v>3.2</v>
      </c>
      <c r="AN869">
        <v>0.1</v>
      </c>
      <c r="AO869">
        <v>90</v>
      </c>
      <c r="AP869">
        <v>1.22</v>
      </c>
      <c r="AQ869">
        <v>8.9999999999999993E-3</v>
      </c>
      <c r="AR869">
        <v>0.44</v>
      </c>
      <c r="AS869">
        <v>8.1</v>
      </c>
      <c r="AT869">
        <v>9.1999999999999998E-2</v>
      </c>
      <c r="AU869">
        <v>2.36</v>
      </c>
      <c r="AV869">
        <v>-10</v>
      </c>
      <c r="AW869">
        <v>-2</v>
      </c>
      <c r="AX869">
        <v>5.3</v>
      </c>
      <c r="AY869">
        <v>2</v>
      </c>
      <c r="AZ869">
        <v>0.55000000000000004</v>
      </c>
      <c r="BA869">
        <v>0.15</v>
      </c>
      <c r="BB869">
        <v>1.3</v>
      </c>
      <c r="BC869">
        <v>1.9</v>
      </c>
      <c r="BD869">
        <v>0.4</v>
      </c>
      <c r="BE869">
        <v>12.1</v>
      </c>
      <c r="BF869">
        <v>-0.05</v>
      </c>
      <c r="BG869">
        <v>-0.02</v>
      </c>
      <c r="BH869">
        <v>0.3</v>
      </c>
      <c r="BI869">
        <v>8.9999999999999993E-3</v>
      </c>
      <c r="BJ869">
        <v>0.14000000000000001</v>
      </c>
      <c r="BK869">
        <v>8.4</v>
      </c>
      <c r="BL869">
        <v>11</v>
      </c>
      <c r="BM869">
        <v>0.2</v>
      </c>
      <c r="BN869">
        <v>14.98</v>
      </c>
      <c r="BO869">
        <v>94.3</v>
      </c>
      <c r="BP869">
        <v>0.3</v>
      </c>
      <c r="BQ869">
        <v>6.7</v>
      </c>
      <c r="BR869">
        <v>28.63</v>
      </c>
      <c r="BS869">
        <v>5.96</v>
      </c>
      <c r="BT869">
        <v>0.95</v>
      </c>
      <c r="BU869">
        <v>4.5999999999999996</v>
      </c>
      <c r="BV869">
        <v>0.59</v>
      </c>
      <c r="BW869">
        <v>3.25</v>
      </c>
      <c r="BX869">
        <v>0.6</v>
      </c>
      <c r="BY869">
        <v>1.65</v>
      </c>
      <c r="BZ869">
        <v>0.26</v>
      </c>
      <c r="CA869">
        <v>1.59</v>
      </c>
      <c r="CB869">
        <v>0.24</v>
      </c>
    </row>
    <row r="870" spans="1:80" x14ac:dyDescent="0.3">
      <c r="A870" t="s">
        <v>3212</v>
      </c>
      <c r="B870" t="s">
        <v>3213</v>
      </c>
      <c r="C870" s="1" t="str">
        <f>HYPERLINK("http://geochem.nrcan.gc.ca/cdogs/content/bdl/bdl211193_e.htm", "21:1193")</f>
        <v>21:1193</v>
      </c>
      <c r="D870" s="1" t="str">
        <f>HYPERLINK("http://geochem.nrcan.gc.ca/cdogs/content/svy/svy_e.htm", "")</f>
        <v/>
      </c>
      <c r="G870" s="1" t="str">
        <f>HYPERLINK("http://geochem.nrcan.gc.ca/cdogs/content/cr_/cr_00126_e.htm", "126")</f>
        <v>126</v>
      </c>
      <c r="J870" t="s">
        <v>135</v>
      </c>
      <c r="K870" t="s">
        <v>136</v>
      </c>
      <c r="L870">
        <v>31</v>
      </c>
      <c r="M870" t="s">
        <v>137</v>
      </c>
      <c r="N870">
        <v>869</v>
      </c>
      <c r="O870">
        <v>8</v>
      </c>
      <c r="P870">
        <v>784</v>
      </c>
      <c r="Q870">
        <v>1.39</v>
      </c>
      <c r="R870">
        <v>9.4</v>
      </c>
      <c r="S870">
        <v>2.2999999999999998</v>
      </c>
      <c r="T870">
        <v>-20</v>
      </c>
      <c r="U870">
        <v>205.2</v>
      </c>
      <c r="V870">
        <v>0.7</v>
      </c>
      <c r="W870">
        <v>1.1599999999999999</v>
      </c>
      <c r="X870">
        <v>0.52</v>
      </c>
      <c r="Y870">
        <v>0.88</v>
      </c>
      <c r="Z870">
        <v>86.5</v>
      </c>
      <c r="AA870">
        <v>14.1</v>
      </c>
      <c r="AB870">
        <v>25.6</v>
      </c>
      <c r="AC870">
        <v>1.25</v>
      </c>
      <c r="AD870">
        <v>30.45</v>
      </c>
      <c r="AE870">
        <v>2.99</v>
      </c>
      <c r="AF870">
        <v>4.7</v>
      </c>
      <c r="AG870">
        <v>0.1</v>
      </c>
      <c r="AH870">
        <v>7.0000000000000007E-2</v>
      </c>
      <c r="AI870">
        <v>143</v>
      </c>
      <c r="AJ870">
        <v>0.05</v>
      </c>
      <c r="AK870">
        <v>0.2</v>
      </c>
      <c r="AL870">
        <v>51</v>
      </c>
      <c r="AM870">
        <v>14.5</v>
      </c>
      <c r="AN870">
        <v>0.55000000000000004</v>
      </c>
      <c r="AO870">
        <v>1647</v>
      </c>
      <c r="AP870">
        <v>1.0900000000000001</v>
      </c>
      <c r="AQ870">
        <v>2.7E-2</v>
      </c>
      <c r="AR870">
        <v>1.33</v>
      </c>
      <c r="AS870">
        <v>21.3</v>
      </c>
      <c r="AT870">
        <v>0.11</v>
      </c>
      <c r="AU870">
        <v>38.130000000000003</v>
      </c>
      <c r="AV870">
        <v>-10</v>
      </c>
      <c r="AW870">
        <v>-2</v>
      </c>
      <c r="AX870">
        <v>16.3</v>
      </c>
      <c r="AY870">
        <v>-1</v>
      </c>
      <c r="AZ870">
        <v>0.14000000000000001</v>
      </c>
      <c r="BA870">
        <v>0.47</v>
      </c>
      <c r="BB870">
        <v>5.6</v>
      </c>
      <c r="BC870">
        <v>0.8</v>
      </c>
      <c r="BD870">
        <v>1.4</v>
      </c>
      <c r="BE870">
        <v>25.5</v>
      </c>
      <c r="BF870">
        <v>-0.05</v>
      </c>
      <c r="BG870">
        <v>0.05</v>
      </c>
      <c r="BH870">
        <v>7.3</v>
      </c>
      <c r="BI870">
        <v>6.3E-2</v>
      </c>
      <c r="BJ870">
        <v>0.26</v>
      </c>
      <c r="BK870">
        <v>5.9</v>
      </c>
      <c r="BL870">
        <v>40</v>
      </c>
      <c r="BM870">
        <v>0.3</v>
      </c>
      <c r="BN870">
        <v>25.32</v>
      </c>
      <c r="BO870">
        <v>169.5</v>
      </c>
      <c r="BP870">
        <v>3.5</v>
      </c>
      <c r="BQ870">
        <v>12.7</v>
      </c>
      <c r="BR870">
        <v>52.11</v>
      </c>
      <c r="BS870">
        <v>8.7799999999999994</v>
      </c>
      <c r="BT870">
        <v>1.31</v>
      </c>
      <c r="BU870">
        <v>6.72</v>
      </c>
      <c r="BV870">
        <v>0.91</v>
      </c>
      <c r="BW870">
        <v>5.37</v>
      </c>
      <c r="BX870">
        <v>0.96</v>
      </c>
      <c r="BY870">
        <v>2.85</v>
      </c>
      <c r="BZ870">
        <v>0.39</v>
      </c>
      <c r="CA870">
        <v>2.6</v>
      </c>
      <c r="CB870">
        <v>0.37</v>
      </c>
    </row>
    <row r="871" spans="1:80" x14ac:dyDescent="0.3">
      <c r="A871" t="s">
        <v>3214</v>
      </c>
      <c r="B871" t="s">
        <v>3215</v>
      </c>
      <c r="C871" s="1" t="str">
        <f>HYPERLINK("http://geochem.nrcan.gc.ca/cdogs/content/bdl/bdl211193_e.htm", "21:1193")</f>
        <v>21:1193</v>
      </c>
      <c r="D871" s="1" t="str">
        <f>HYPERLINK("http://geochem.nrcan.gc.ca/cdogs/content/svy/svy210191_e.htm", "21:0191")</f>
        <v>21:0191</v>
      </c>
      <c r="E871" t="s">
        <v>2302</v>
      </c>
      <c r="F871" t="s">
        <v>2323</v>
      </c>
      <c r="H871">
        <v>56.6237633</v>
      </c>
      <c r="I871">
        <v>-107.82726049999999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O871">
        <v>7</v>
      </c>
    </row>
    <row r="872" spans="1:80" x14ac:dyDescent="0.3">
      <c r="A872" t="s">
        <v>3216</v>
      </c>
      <c r="B872" t="s">
        <v>3217</v>
      </c>
      <c r="C872" s="1" t="str">
        <f>HYPERLINK("http://geochem.nrcan.gc.ca/cdogs/content/bdl/bdl211193_e.htm", "21:1193")</f>
        <v>21:1193</v>
      </c>
      <c r="D872" s="1" t="str">
        <f>HYPERLINK("http://geochem.nrcan.gc.ca/cdogs/content/svy/svy210191_e.htm", "21:0191")</f>
        <v>21:0191</v>
      </c>
      <c r="E872" t="s">
        <v>2454</v>
      </c>
      <c r="F872" t="s">
        <v>2458</v>
      </c>
      <c r="H872">
        <v>56.787731200000003</v>
      </c>
      <c r="I872">
        <v>-106.988316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O872">
        <v>7</v>
      </c>
    </row>
    <row r="873" spans="1:80" x14ac:dyDescent="0.3">
      <c r="A873" t="s">
        <v>3218</v>
      </c>
      <c r="B873" t="s">
        <v>3219</v>
      </c>
      <c r="C873" s="1" t="str">
        <f>HYPERLINK("http://geochem.nrcan.gc.ca/cdogs/content/bdl/bdl211193_e.htm", "21:1193")</f>
        <v>21:1193</v>
      </c>
      <c r="D873" s="1" t="str">
        <f>HYPERLINK("http://geochem.nrcan.gc.ca/cdogs/content/svy/svy210191_e.htm", "21:0191")</f>
        <v>21:0191</v>
      </c>
      <c r="E873" t="s">
        <v>2530</v>
      </c>
      <c r="F873" t="s">
        <v>2539</v>
      </c>
      <c r="H873">
        <v>56.60286</v>
      </c>
      <c r="I873">
        <v>-106.5410612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O873">
        <v>7</v>
      </c>
    </row>
    <row r="874" spans="1:80" x14ac:dyDescent="0.3">
      <c r="A874" t="s">
        <v>3220</v>
      </c>
      <c r="B874" t="s">
        <v>3221</v>
      </c>
      <c r="C874" s="1" t="str">
        <f>HYPERLINK("http://geochem.nrcan.gc.ca/cdogs/content/bdl/bdl211193_e.htm", "21:1193")</f>
        <v>21:1193</v>
      </c>
      <c r="D874" s="1" t="str">
        <f>HYPERLINK("http://geochem.nrcan.gc.ca/cdogs/content/svy/svy210191_e.htm", "21:0191")</f>
        <v>21:0191</v>
      </c>
      <c r="E874" t="s">
        <v>2682</v>
      </c>
      <c r="F874" t="s">
        <v>2686</v>
      </c>
      <c r="H874">
        <v>56.835825499999999</v>
      </c>
      <c r="I874">
        <v>-106.6605003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O874">
        <v>7</v>
      </c>
    </row>
    <row r="875" spans="1:80" x14ac:dyDescent="0.3">
      <c r="A875" t="s">
        <v>3222</v>
      </c>
      <c r="B875" t="s">
        <v>3223</v>
      </c>
      <c r="C875" s="1" t="str">
        <f>HYPERLINK("http://geochem.nrcan.gc.ca/cdogs/content/bdl/bdl211193_e.htm", "21:1193")</f>
        <v>21:1193</v>
      </c>
      <c r="D875" s="1" t="str">
        <f>HYPERLINK("http://geochem.nrcan.gc.ca/cdogs/content/svy/svy210191_e.htm", "21:0191")</f>
        <v>21:0191</v>
      </c>
      <c r="E875" t="s">
        <v>2834</v>
      </c>
      <c r="F875" t="s">
        <v>2858</v>
      </c>
      <c r="H875">
        <v>56.907482600000002</v>
      </c>
      <c r="I875">
        <v>-106.6187298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O875">
        <v>7</v>
      </c>
    </row>
    <row r="876" spans="1:80" x14ac:dyDescent="0.3">
      <c r="A876" t="s">
        <v>3224</v>
      </c>
      <c r="B876" t="s">
        <v>3225</v>
      </c>
      <c r="C876" s="1" t="str">
        <f>HYPERLINK("http://geochem.nrcan.gc.ca/cdogs/content/bdl/bdl211193_e.htm", "21:1193")</f>
        <v>21:1193</v>
      </c>
      <c r="D876" s="1" t="str">
        <f>HYPERLINK("http://geochem.nrcan.gc.ca/cdogs/content/svy/svy210191_e.htm", "21:0191")</f>
        <v>21:0191</v>
      </c>
      <c r="E876" t="s">
        <v>2934</v>
      </c>
      <c r="F876" t="s">
        <v>2935</v>
      </c>
      <c r="H876">
        <v>56.927815299999999</v>
      </c>
      <c r="I876">
        <v>-106.481037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O876">
        <v>7</v>
      </c>
    </row>
    <row r="877" spans="1:80" x14ac:dyDescent="0.3">
      <c r="A877" t="s">
        <v>3226</v>
      </c>
      <c r="B877" t="s">
        <v>3227</v>
      </c>
      <c r="C877" s="1" t="str">
        <f>HYPERLINK("http://geochem.nrcan.gc.ca/cdogs/content/bdl/bdl211193_e.htm", "21:1193")</f>
        <v>21:1193</v>
      </c>
      <c r="D877" s="1" t="str">
        <f>HYPERLINK("http://geochem.nrcan.gc.ca/cdogs/content/svy/svy210191_e.htm", "21:0191")</f>
        <v>21:0191</v>
      </c>
      <c r="E877" t="s">
        <v>3090</v>
      </c>
      <c r="F877" t="s">
        <v>3091</v>
      </c>
      <c r="H877">
        <v>56.839788499999997</v>
      </c>
      <c r="I877">
        <v>-106.1866931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O877">
        <v>7</v>
      </c>
    </row>
    <row r="878" spans="1:80" x14ac:dyDescent="0.3">
      <c r="A878" t="s">
        <v>3228</v>
      </c>
      <c r="B878" t="s">
        <v>3229</v>
      </c>
      <c r="C878" s="1" t="str">
        <f>HYPERLINK("http://geochem.nrcan.gc.ca/cdogs/content/bdl/bdl211193_e.htm", "21:1193")</f>
        <v>21:1193</v>
      </c>
      <c r="D878" s="1" t="str">
        <f>HYPERLINK("http://geochem.nrcan.gc.ca/cdogs/content/svy/svy210191_e.htm", "21:0191")</f>
        <v>21:0191</v>
      </c>
      <c r="E878" t="s">
        <v>3230</v>
      </c>
      <c r="F878" t="s">
        <v>3231</v>
      </c>
      <c r="H878">
        <v>56.658125800000001</v>
      </c>
      <c r="I878">
        <v>-106.02708819999999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32</v>
      </c>
      <c r="M878" t="s">
        <v>84</v>
      </c>
      <c r="N878">
        <v>877</v>
      </c>
      <c r="O878">
        <v>7</v>
      </c>
      <c r="P878">
        <v>63</v>
      </c>
      <c r="Q878">
        <v>0.62</v>
      </c>
      <c r="R878">
        <v>1.3</v>
      </c>
      <c r="S878">
        <v>0.5</v>
      </c>
      <c r="T878">
        <v>-20</v>
      </c>
      <c r="U878">
        <v>56.9</v>
      </c>
      <c r="V878">
        <v>1.5</v>
      </c>
      <c r="W878">
        <v>0.04</v>
      </c>
      <c r="X878">
        <v>0.12</v>
      </c>
      <c r="Y878">
        <v>0.8</v>
      </c>
      <c r="Z878">
        <v>71.599999999999994</v>
      </c>
      <c r="AA878">
        <v>13.2</v>
      </c>
      <c r="AB878">
        <v>30.1</v>
      </c>
      <c r="AC878">
        <v>0.37</v>
      </c>
      <c r="AD878">
        <v>8.74</v>
      </c>
      <c r="AE878">
        <v>18.79</v>
      </c>
      <c r="AF878">
        <v>1.2</v>
      </c>
      <c r="AG878">
        <v>0.2</v>
      </c>
      <c r="AH878">
        <v>0.05</v>
      </c>
      <c r="AI878">
        <v>56</v>
      </c>
      <c r="AJ878">
        <v>-0.02</v>
      </c>
      <c r="AK878">
        <v>0.03</v>
      </c>
      <c r="AL878">
        <v>31.3</v>
      </c>
      <c r="AM878">
        <v>2.2000000000000002</v>
      </c>
      <c r="AN878">
        <v>0.06</v>
      </c>
      <c r="AO878">
        <v>1377</v>
      </c>
      <c r="AP878">
        <v>9.2200000000000006</v>
      </c>
      <c r="AQ878">
        <v>3.0000000000000001E-3</v>
      </c>
      <c r="AR878">
        <v>0.79</v>
      </c>
      <c r="AS878">
        <v>15.8</v>
      </c>
      <c r="AT878">
        <v>0.125</v>
      </c>
      <c r="AU878">
        <v>1.98</v>
      </c>
      <c r="AV878">
        <v>-10</v>
      </c>
      <c r="AW878">
        <v>-2</v>
      </c>
      <c r="AX878">
        <v>5.5</v>
      </c>
      <c r="AY878">
        <v>1</v>
      </c>
      <c r="AZ878">
        <v>0.18</v>
      </c>
      <c r="BA878">
        <v>0.04</v>
      </c>
      <c r="BB878">
        <v>3.9</v>
      </c>
      <c r="BC878">
        <v>1.6</v>
      </c>
      <c r="BD878">
        <v>0.4</v>
      </c>
      <c r="BE878">
        <v>9.5</v>
      </c>
      <c r="BF878">
        <v>-0.05</v>
      </c>
      <c r="BG878">
        <v>-0.02</v>
      </c>
      <c r="BH878">
        <v>5</v>
      </c>
      <c r="BI878">
        <v>0.02</v>
      </c>
      <c r="BJ878">
        <v>0.23</v>
      </c>
      <c r="BK878">
        <v>2.6</v>
      </c>
      <c r="BL878">
        <v>50</v>
      </c>
      <c r="BM878">
        <v>0.4</v>
      </c>
      <c r="BN878">
        <v>27.03</v>
      </c>
      <c r="BO878">
        <v>117.5</v>
      </c>
      <c r="BP878">
        <v>2.7</v>
      </c>
      <c r="BQ878">
        <v>9.82</v>
      </c>
      <c r="BR878">
        <v>41.25</v>
      </c>
      <c r="BS878">
        <v>7.71</v>
      </c>
      <c r="BT878">
        <v>0.96</v>
      </c>
      <c r="BU878">
        <v>6.28</v>
      </c>
      <c r="BV878">
        <v>0.87</v>
      </c>
      <c r="BW878">
        <v>5.35</v>
      </c>
      <c r="BX878">
        <v>1.02</v>
      </c>
      <c r="BY878">
        <v>3.2</v>
      </c>
      <c r="BZ878">
        <v>0.49</v>
      </c>
      <c r="CA878">
        <v>3.07</v>
      </c>
      <c r="CB878">
        <v>0.49</v>
      </c>
    </row>
    <row r="879" spans="1:80" x14ac:dyDescent="0.3">
      <c r="A879" t="s">
        <v>3232</v>
      </c>
      <c r="B879" t="s">
        <v>3233</v>
      </c>
      <c r="C879" s="1" t="str">
        <f>HYPERLINK("http://geochem.nrcan.gc.ca/cdogs/content/bdl/bdl211193_e.htm", "21:1193")</f>
        <v>21:1193</v>
      </c>
      <c r="D879" s="1" t="str">
        <f>HYPERLINK("http://geochem.nrcan.gc.ca/cdogs/content/svy/svy210191_e.htm", "21:0191")</f>
        <v>21:0191</v>
      </c>
      <c r="E879" t="s">
        <v>3234</v>
      </c>
      <c r="F879" t="s">
        <v>3235</v>
      </c>
      <c r="H879">
        <v>56.719529399999999</v>
      </c>
      <c r="I879">
        <v>-106.0631753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32</v>
      </c>
      <c r="M879" t="s">
        <v>89</v>
      </c>
      <c r="N879">
        <v>878</v>
      </c>
      <c r="O879">
        <v>1</v>
      </c>
      <c r="P879">
        <v>45</v>
      </c>
      <c r="Q879">
        <v>0.94</v>
      </c>
      <c r="R879">
        <v>0.6</v>
      </c>
      <c r="S879">
        <v>0.4</v>
      </c>
      <c r="T879">
        <v>-20</v>
      </c>
      <c r="U879">
        <v>58.9</v>
      </c>
      <c r="V879">
        <v>1</v>
      </c>
      <c r="W879">
        <v>0.06</v>
      </c>
      <c r="X879">
        <v>0.2</v>
      </c>
      <c r="Y879">
        <v>0.37</v>
      </c>
      <c r="Z879">
        <v>63.8</v>
      </c>
      <c r="AA879">
        <v>6.1</v>
      </c>
      <c r="AB879">
        <v>23.2</v>
      </c>
      <c r="AC879">
        <v>0.74</v>
      </c>
      <c r="AD879">
        <v>8.1199999999999992</v>
      </c>
      <c r="AE879">
        <v>2.96</v>
      </c>
      <c r="AF879">
        <v>2.4</v>
      </c>
      <c r="AG879">
        <v>-0.1</v>
      </c>
      <c r="AH879">
        <v>0.08</v>
      </c>
      <c r="AI879">
        <v>43</v>
      </c>
      <c r="AJ879">
        <v>-0.02</v>
      </c>
      <c r="AK879">
        <v>0.13</v>
      </c>
      <c r="AL879">
        <v>29.2</v>
      </c>
      <c r="AM879">
        <v>7.8</v>
      </c>
      <c r="AN879">
        <v>0.23</v>
      </c>
      <c r="AO879">
        <v>336</v>
      </c>
      <c r="AP879">
        <v>1.88</v>
      </c>
      <c r="AQ879">
        <v>1.6E-2</v>
      </c>
      <c r="AR879">
        <v>1.41</v>
      </c>
      <c r="AS879">
        <v>10.5</v>
      </c>
      <c r="AT879">
        <v>6.7000000000000004E-2</v>
      </c>
      <c r="AU879">
        <v>3.08</v>
      </c>
      <c r="AV879">
        <v>-10</v>
      </c>
      <c r="AW879">
        <v>-2</v>
      </c>
      <c r="AX879">
        <v>14.1</v>
      </c>
      <c r="AY879">
        <v>-1</v>
      </c>
      <c r="AZ879">
        <v>0.16</v>
      </c>
      <c r="BA879">
        <v>0.04</v>
      </c>
      <c r="BB879">
        <v>3.2</v>
      </c>
      <c r="BC879">
        <v>0.7</v>
      </c>
      <c r="BD879">
        <v>0.6</v>
      </c>
      <c r="BE879">
        <v>24.4</v>
      </c>
      <c r="BF879">
        <v>-0.05</v>
      </c>
      <c r="BG879">
        <v>-0.02</v>
      </c>
      <c r="BH879">
        <v>6.6</v>
      </c>
      <c r="BI879">
        <v>3.6999999999999998E-2</v>
      </c>
      <c r="BJ879">
        <v>0.16</v>
      </c>
      <c r="BK879">
        <v>4.7</v>
      </c>
      <c r="BL879">
        <v>31</v>
      </c>
      <c r="BM879">
        <v>0.2</v>
      </c>
      <c r="BN879">
        <v>21.66</v>
      </c>
      <c r="BO879">
        <v>67</v>
      </c>
      <c r="BP879">
        <v>4</v>
      </c>
      <c r="BQ879">
        <v>8.41</v>
      </c>
      <c r="BR879">
        <v>32.090000000000003</v>
      </c>
      <c r="BS879">
        <v>5.87</v>
      </c>
      <c r="BT879">
        <v>0.62</v>
      </c>
      <c r="BU879">
        <v>5.1100000000000003</v>
      </c>
      <c r="BV879">
        <v>0.7</v>
      </c>
      <c r="BW879">
        <v>4.26</v>
      </c>
      <c r="BX879">
        <v>0.77</v>
      </c>
      <c r="BY879">
        <v>2.31</v>
      </c>
      <c r="BZ879">
        <v>0.34</v>
      </c>
      <c r="CA879">
        <v>2.12</v>
      </c>
      <c r="CB879">
        <v>0.31</v>
      </c>
    </row>
    <row r="880" spans="1:80" x14ac:dyDescent="0.3">
      <c r="A880" t="s">
        <v>3236</v>
      </c>
      <c r="B880" t="s">
        <v>3237</v>
      </c>
      <c r="C880" s="1" t="str">
        <f>HYPERLINK("http://geochem.nrcan.gc.ca/cdogs/content/bdl/bdl211193_e.htm", "21:1193")</f>
        <v>21:1193</v>
      </c>
      <c r="D880" s="1" t="str">
        <f>HYPERLINK("http://geochem.nrcan.gc.ca/cdogs/content/svy/svy210191_e.htm", "21:0191")</f>
        <v>21:0191</v>
      </c>
      <c r="E880" t="s">
        <v>3238</v>
      </c>
      <c r="F880" t="s">
        <v>3239</v>
      </c>
      <c r="H880">
        <v>56.690492999999996</v>
      </c>
      <c r="I880">
        <v>-106.01774930000001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32</v>
      </c>
      <c r="M880" t="s">
        <v>94</v>
      </c>
      <c r="N880">
        <v>879</v>
      </c>
      <c r="O880">
        <v>1</v>
      </c>
      <c r="P880">
        <v>74</v>
      </c>
      <c r="Q880">
        <v>0.98</v>
      </c>
      <c r="R880">
        <v>0.3</v>
      </c>
      <c r="S880">
        <v>-0.2</v>
      </c>
      <c r="T880">
        <v>-20</v>
      </c>
      <c r="U880">
        <v>66.8</v>
      </c>
      <c r="V880">
        <v>1.5</v>
      </c>
      <c r="W880">
        <v>0.11</v>
      </c>
      <c r="X880">
        <v>0.23</v>
      </c>
      <c r="Y880">
        <v>0.6</v>
      </c>
      <c r="Z880">
        <v>85.7</v>
      </c>
      <c r="AA880">
        <v>5.4</v>
      </c>
      <c r="AB880">
        <v>19.899999999999999</v>
      </c>
      <c r="AC880">
        <v>0.42</v>
      </c>
      <c r="AD880">
        <v>16.100000000000001</v>
      </c>
      <c r="AE880">
        <v>2.4500000000000002</v>
      </c>
      <c r="AF880">
        <v>1.9</v>
      </c>
      <c r="AG880">
        <v>-0.1</v>
      </c>
      <c r="AH880">
        <v>-0.02</v>
      </c>
      <c r="AI880">
        <v>51</v>
      </c>
      <c r="AJ880">
        <v>-0.02</v>
      </c>
      <c r="AK880">
        <v>0.05</v>
      </c>
      <c r="AL880">
        <v>36</v>
      </c>
      <c r="AM880">
        <v>4</v>
      </c>
      <c r="AN880">
        <v>0.08</v>
      </c>
      <c r="AO880">
        <v>488</v>
      </c>
      <c r="AP880">
        <v>3.38</v>
      </c>
      <c r="AQ880">
        <v>7.0000000000000001E-3</v>
      </c>
      <c r="AR880">
        <v>0.81</v>
      </c>
      <c r="AS880">
        <v>10.7</v>
      </c>
      <c r="AT880">
        <v>0.105</v>
      </c>
      <c r="AU880">
        <v>3.16</v>
      </c>
      <c r="AV880">
        <v>-10</v>
      </c>
      <c r="AW880">
        <v>-2</v>
      </c>
      <c r="AX880">
        <v>5.7</v>
      </c>
      <c r="AY880">
        <v>1</v>
      </c>
      <c r="AZ880">
        <v>0.32</v>
      </c>
      <c r="BA880">
        <v>0.06</v>
      </c>
      <c r="BB880">
        <v>1.8</v>
      </c>
      <c r="BC880">
        <v>1.4</v>
      </c>
      <c r="BD880">
        <v>0.4</v>
      </c>
      <c r="BE880">
        <v>13.7</v>
      </c>
      <c r="BF880">
        <v>-0.05</v>
      </c>
      <c r="BG880">
        <v>-0.02</v>
      </c>
      <c r="BH880">
        <v>0.8</v>
      </c>
      <c r="BI880">
        <v>1.4999999999999999E-2</v>
      </c>
      <c r="BJ880">
        <v>0.12</v>
      </c>
      <c r="BK880">
        <v>5.7</v>
      </c>
      <c r="BL880">
        <v>27</v>
      </c>
      <c r="BM880">
        <v>0.3</v>
      </c>
      <c r="BN880">
        <v>33.68</v>
      </c>
      <c r="BO880">
        <v>105.6</v>
      </c>
      <c r="BP880">
        <v>0.4</v>
      </c>
      <c r="BQ880">
        <v>11.16</v>
      </c>
      <c r="BR880">
        <v>45.69</v>
      </c>
      <c r="BS880">
        <v>8.7100000000000009</v>
      </c>
      <c r="BT880">
        <v>0.72</v>
      </c>
      <c r="BU880">
        <v>7.09</v>
      </c>
      <c r="BV880">
        <v>1.01</v>
      </c>
      <c r="BW880">
        <v>6.44</v>
      </c>
      <c r="BX880">
        <v>1.27</v>
      </c>
      <c r="BY880">
        <v>3.91</v>
      </c>
      <c r="BZ880">
        <v>0.57999999999999996</v>
      </c>
      <c r="CA880">
        <v>3.86</v>
      </c>
      <c r="CB880">
        <v>0.59</v>
      </c>
    </row>
    <row r="881" spans="1:80" x14ac:dyDescent="0.3">
      <c r="A881" t="s">
        <v>3240</v>
      </c>
      <c r="B881" t="s">
        <v>3241</v>
      </c>
      <c r="C881" s="1" t="str">
        <f>HYPERLINK("http://geochem.nrcan.gc.ca/cdogs/content/bdl/bdl211193_e.htm", "21:1193")</f>
        <v>21:1193</v>
      </c>
      <c r="D881" s="1" t="str">
        <f>HYPERLINK("http://geochem.nrcan.gc.ca/cdogs/content/svy/svy210191_e.htm", "21:0191")</f>
        <v>21:0191</v>
      </c>
      <c r="E881" t="s">
        <v>3230</v>
      </c>
      <c r="F881" t="s">
        <v>3242</v>
      </c>
      <c r="H881">
        <v>56.658125800000001</v>
      </c>
      <c r="I881">
        <v>-106.02708819999999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32</v>
      </c>
      <c r="M881" t="s">
        <v>108</v>
      </c>
      <c r="N881">
        <v>880</v>
      </c>
      <c r="O881">
        <v>1</v>
      </c>
      <c r="P881">
        <v>52</v>
      </c>
      <c r="Q881">
        <v>0.67</v>
      </c>
      <c r="R881">
        <v>0.7</v>
      </c>
      <c r="S881">
        <v>0.9</v>
      </c>
      <c r="T881">
        <v>-20</v>
      </c>
      <c r="U881">
        <v>57.4</v>
      </c>
      <c r="V881">
        <v>1.5</v>
      </c>
      <c r="W881">
        <v>0.04</v>
      </c>
      <c r="X881">
        <v>0.12</v>
      </c>
      <c r="Y881">
        <v>0.77</v>
      </c>
      <c r="Z881">
        <v>69.099999999999994</v>
      </c>
      <c r="AA881">
        <v>13.7</v>
      </c>
      <c r="AB881">
        <v>29.7</v>
      </c>
      <c r="AC881">
        <v>0.37</v>
      </c>
      <c r="AD881">
        <v>8.01</v>
      </c>
      <c r="AE881">
        <v>15.82</v>
      </c>
      <c r="AF881">
        <v>1.1000000000000001</v>
      </c>
      <c r="AG881">
        <v>0.1</v>
      </c>
      <c r="AH881">
        <v>0.04</v>
      </c>
      <c r="AI881">
        <v>34</v>
      </c>
      <c r="AJ881">
        <v>-0.02</v>
      </c>
      <c r="AK881">
        <v>0.04</v>
      </c>
      <c r="AL881">
        <v>30.5</v>
      </c>
      <c r="AM881">
        <v>2.2999999999999998</v>
      </c>
      <c r="AN881">
        <v>0.06</v>
      </c>
      <c r="AO881">
        <v>1288</v>
      </c>
      <c r="AP881">
        <v>7.44</v>
      </c>
      <c r="AQ881">
        <v>-1E-3</v>
      </c>
      <c r="AR881">
        <v>0.8</v>
      </c>
      <c r="AS881">
        <v>14.8</v>
      </c>
      <c r="AT881">
        <v>0.127</v>
      </c>
      <c r="AU881">
        <v>2.08</v>
      </c>
      <c r="AV881">
        <v>-10</v>
      </c>
      <c r="AW881">
        <v>-2</v>
      </c>
      <c r="AX881">
        <v>5.5</v>
      </c>
      <c r="AY881">
        <v>-1</v>
      </c>
      <c r="AZ881">
        <v>0.18</v>
      </c>
      <c r="BA881">
        <v>0.05</v>
      </c>
      <c r="BB881">
        <v>3.7</v>
      </c>
      <c r="BC881">
        <v>1.4</v>
      </c>
      <c r="BD881">
        <v>0.4</v>
      </c>
      <c r="BE881">
        <v>8</v>
      </c>
      <c r="BF881">
        <v>-0.05</v>
      </c>
      <c r="BG881">
        <v>-0.02</v>
      </c>
      <c r="BH881">
        <v>5.3</v>
      </c>
      <c r="BI881">
        <v>2.1000000000000001E-2</v>
      </c>
      <c r="BJ881">
        <v>0.24</v>
      </c>
      <c r="BK881">
        <v>2.4</v>
      </c>
      <c r="BL881">
        <v>52</v>
      </c>
      <c r="BM881">
        <v>0.4</v>
      </c>
      <c r="BN881">
        <v>25.36</v>
      </c>
      <c r="BO881">
        <v>111.9</v>
      </c>
      <c r="BP881">
        <v>2</v>
      </c>
      <c r="BQ881">
        <v>9.42</v>
      </c>
      <c r="BR881">
        <v>39.18</v>
      </c>
      <c r="BS881">
        <v>7.26</v>
      </c>
      <c r="BT881">
        <v>0.89</v>
      </c>
      <c r="BU881">
        <v>5.8</v>
      </c>
      <c r="BV881">
        <v>0.79</v>
      </c>
      <c r="BW881">
        <v>4.6399999999999997</v>
      </c>
      <c r="BX881">
        <v>0.96</v>
      </c>
      <c r="BY881">
        <v>2.92</v>
      </c>
      <c r="BZ881">
        <v>0.42</v>
      </c>
      <c r="CA881">
        <v>2.8</v>
      </c>
      <c r="CB881">
        <v>0.45</v>
      </c>
    </row>
    <row r="882" spans="1:80" x14ac:dyDescent="0.3">
      <c r="A882" t="s">
        <v>3243</v>
      </c>
      <c r="B882" t="s">
        <v>3244</v>
      </c>
      <c r="C882" s="1" t="str">
        <f>HYPERLINK("http://geochem.nrcan.gc.ca/cdogs/content/bdl/bdl211193_e.htm", "21:1193")</f>
        <v>21:1193</v>
      </c>
      <c r="D882" s="1" t="str">
        <f>HYPERLINK("http://geochem.nrcan.gc.ca/cdogs/content/svy/svy210191_e.htm", "21:0191")</f>
        <v>21:0191</v>
      </c>
      <c r="E882" t="s">
        <v>3230</v>
      </c>
      <c r="F882" t="s">
        <v>3245</v>
      </c>
      <c r="H882">
        <v>56.658125800000001</v>
      </c>
      <c r="I882">
        <v>-106.02708819999999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32</v>
      </c>
      <c r="M882" t="s">
        <v>112</v>
      </c>
      <c r="N882">
        <v>881</v>
      </c>
      <c r="O882">
        <v>1</v>
      </c>
      <c r="P882">
        <v>57</v>
      </c>
      <c r="Q882">
        <v>0.72</v>
      </c>
      <c r="R882">
        <v>0.9</v>
      </c>
      <c r="S882">
        <v>0.6</v>
      </c>
      <c r="T882">
        <v>-20</v>
      </c>
      <c r="U882">
        <v>58.5</v>
      </c>
      <c r="V882">
        <v>1.6</v>
      </c>
      <c r="W882">
        <v>0.05</v>
      </c>
      <c r="X882">
        <v>0.14000000000000001</v>
      </c>
      <c r="Y882">
        <v>0.77</v>
      </c>
      <c r="Z882">
        <v>76</v>
      </c>
      <c r="AA882">
        <v>13.8</v>
      </c>
      <c r="AB882">
        <v>31.1</v>
      </c>
      <c r="AC882">
        <v>0.38</v>
      </c>
      <c r="AD882">
        <v>8.9499999999999993</v>
      </c>
      <c r="AE882">
        <v>18.920000000000002</v>
      </c>
      <c r="AF882">
        <v>1.1000000000000001</v>
      </c>
      <c r="AG882">
        <v>0.2</v>
      </c>
      <c r="AH882">
        <v>0.05</v>
      </c>
      <c r="AI882">
        <v>43</v>
      </c>
      <c r="AJ882">
        <v>-0.02</v>
      </c>
      <c r="AK882">
        <v>0.04</v>
      </c>
      <c r="AL882">
        <v>32.5</v>
      </c>
      <c r="AM882">
        <v>2.2000000000000002</v>
      </c>
      <c r="AN882">
        <v>7.0000000000000007E-2</v>
      </c>
      <c r="AO882">
        <v>1625</v>
      </c>
      <c r="AP882">
        <v>8.6999999999999993</v>
      </c>
      <c r="AQ882">
        <v>2E-3</v>
      </c>
      <c r="AR882">
        <v>0.81</v>
      </c>
      <c r="AS882">
        <v>16.399999999999999</v>
      </c>
      <c r="AT882">
        <v>0.13200000000000001</v>
      </c>
      <c r="AU882">
        <v>1.88</v>
      </c>
      <c r="AV882">
        <v>-10</v>
      </c>
      <c r="AW882">
        <v>-2</v>
      </c>
      <c r="AX882">
        <v>5.6</v>
      </c>
      <c r="AY882">
        <v>2</v>
      </c>
      <c r="AZ882">
        <v>0.2</v>
      </c>
      <c r="BA882">
        <v>0.05</v>
      </c>
      <c r="BB882">
        <v>3.8</v>
      </c>
      <c r="BC882">
        <v>1.6</v>
      </c>
      <c r="BD882">
        <v>0.3</v>
      </c>
      <c r="BE882">
        <v>9.1999999999999993</v>
      </c>
      <c r="BF882">
        <v>-0.05</v>
      </c>
      <c r="BG882">
        <v>-0.02</v>
      </c>
      <c r="BH882">
        <v>5.7</v>
      </c>
      <c r="BI882">
        <v>0.02</v>
      </c>
      <c r="BJ882">
        <v>0.25</v>
      </c>
      <c r="BK882">
        <v>2.8</v>
      </c>
      <c r="BL882">
        <v>57</v>
      </c>
      <c r="BM882">
        <v>0.4</v>
      </c>
      <c r="BN882">
        <v>27.82</v>
      </c>
      <c r="BO882">
        <v>115.5</v>
      </c>
      <c r="BP882">
        <v>2.5</v>
      </c>
      <c r="BQ882">
        <v>10.220000000000001</v>
      </c>
      <c r="BR882">
        <v>43.88</v>
      </c>
      <c r="BS882">
        <v>7.93</v>
      </c>
      <c r="BT882">
        <v>0.93</v>
      </c>
      <c r="BU882">
        <v>6.92</v>
      </c>
      <c r="BV882">
        <v>0.91</v>
      </c>
      <c r="BW882">
        <v>5.3</v>
      </c>
      <c r="BX882">
        <v>1.0900000000000001</v>
      </c>
      <c r="BY882">
        <v>3.19</v>
      </c>
      <c r="BZ882">
        <v>0.47</v>
      </c>
      <c r="CA882">
        <v>3.28</v>
      </c>
      <c r="CB882">
        <v>0.51</v>
      </c>
    </row>
    <row r="883" spans="1:80" x14ac:dyDescent="0.3">
      <c r="A883" t="s">
        <v>3246</v>
      </c>
      <c r="B883" t="s">
        <v>3247</v>
      </c>
      <c r="C883" s="1" t="str">
        <f>HYPERLINK("http://geochem.nrcan.gc.ca/cdogs/content/bdl/bdl211193_e.htm", "21:1193")</f>
        <v>21:1193</v>
      </c>
      <c r="D883" s="1" t="str">
        <f>HYPERLINK("http://geochem.nrcan.gc.ca/cdogs/content/svy/svy210191_e.htm", "21:0191")</f>
        <v>21:0191</v>
      </c>
      <c r="E883" t="s">
        <v>3248</v>
      </c>
      <c r="F883" t="s">
        <v>3249</v>
      </c>
      <c r="H883">
        <v>56.6368881</v>
      </c>
      <c r="I883">
        <v>-106.0355266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32</v>
      </c>
      <c r="M883" t="s">
        <v>99</v>
      </c>
      <c r="N883">
        <v>882</v>
      </c>
      <c r="O883">
        <v>1</v>
      </c>
      <c r="P883">
        <v>37</v>
      </c>
      <c r="Q883">
        <v>0.47</v>
      </c>
      <c r="R883">
        <v>1.6</v>
      </c>
      <c r="S883">
        <v>0.5</v>
      </c>
      <c r="T883">
        <v>-20</v>
      </c>
      <c r="U883">
        <v>45.1</v>
      </c>
      <c r="V883">
        <v>0.3</v>
      </c>
      <c r="W883">
        <v>0.04</v>
      </c>
      <c r="X883">
        <v>0.3</v>
      </c>
      <c r="Y883">
        <v>0.39</v>
      </c>
      <c r="Z883">
        <v>15.2</v>
      </c>
      <c r="AA883">
        <v>4.7</v>
      </c>
      <c r="AB883">
        <v>15.3</v>
      </c>
      <c r="AC883">
        <v>0.23</v>
      </c>
      <c r="AD883">
        <v>5.09</v>
      </c>
      <c r="AE883">
        <v>1.58</v>
      </c>
      <c r="AF883">
        <v>0.9</v>
      </c>
      <c r="AG883">
        <v>-0.1</v>
      </c>
      <c r="AH883">
        <v>0.03</v>
      </c>
      <c r="AI883">
        <v>57</v>
      </c>
      <c r="AJ883">
        <v>-0.02</v>
      </c>
      <c r="AK883">
        <v>0.03</v>
      </c>
      <c r="AL883">
        <v>6.1</v>
      </c>
      <c r="AM883">
        <v>1.3</v>
      </c>
      <c r="AN883">
        <v>0.05</v>
      </c>
      <c r="AO883">
        <v>205</v>
      </c>
      <c r="AP883">
        <v>1.43</v>
      </c>
      <c r="AQ883">
        <v>8.0000000000000002E-3</v>
      </c>
      <c r="AR883">
        <v>0.69</v>
      </c>
      <c r="AS883">
        <v>9.3000000000000007</v>
      </c>
      <c r="AT883">
        <v>5.7000000000000002E-2</v>
      </c>
      <c r="AU883">
        <v>3.82</v>
      </c>
      <c r="AV883">
        <v>-10</v>
      </c>
      <c r="AW883">
        <v>-2</v>
      </c>
      <c r="AX883">
        <v>2.6</v>
      </c>
      <c r="AY883">
        <v>-1</v>
      </c>
      <c r="AZ883">
        <v>0.26</v>
      </c>
      <c r="BA883">
        <v>0.05</v>
      </c>
      <c r="BB883">
        <v>1.1000000000000001</v>
      </c>
      <c r="BC883">
        <v>1.1000000000000001</v>
      </c>
      <c r="BD883">
        <v>0.5</v>
      </c>
      <c r="BE883">
        <v>17.399999999999999</v>
      </c>
      <c r="BF883">
        <v>-0.05</v>
      </c>
      <c r="BG883">
        <v>-0.02</v>
      </c>
      <c r="BH883">
        <v>0.6</v>
      </c>
      <c r="BI883">
        <v>1.2E-2</v>
      </c>
      <c r="BJ883">
        <v>0.05</v>
      </c>
      <c r="BK883">
        <v>0.4</v>
      </c>
      <c r="BL883">
        <v>22</v>
      </c>
      <c r="BM883">
        <v>-0.1</v>
      </c>
      <c r="BN883">
        <v>4.1900000000000004</v>
      </c>
      <c r="BO883">
        <v>93.2</v>
      </c>
      <c r="BP883">
        <v>1.1000000000000001</v>
      </c>
      <c r="BQ883">
        <v>1.65</v>
      </c>
      <c r="BR883">
        <v>6.46</v>
      </c>
      <c r="BS883">
        <v>1.28</v>
      </c>
      <c r="BT883">
        <v>0.17</v>
      </c>
      <c r="BU883">
        <v>1.02</v>
      </c>
      <c r="BV883">
        <v>0.14000000000000001</v>
      </c>
      <c r="BW883">
        <v>0.79</v>
      </c>
      <c r="BX883">
        <v>0.16</v>
      </c>
      <c r="BY883">
        <v>0.46</v>
      </c>
      <c r="BZ883">
        <v>7.0000000000000007E-2</v>
      </c>
      <c r="CA883">
        <v>0.43</v>
      </c>
      <c r="CB883">
        <v>7.0000000000000007E-2</v>
      </c>
    </row>
    <row r="884" spans="1:80" x14ac:dyDescent="0.3">
      <c r="A884" t="s">
        <v>3250</v>
      </c>
      <c r="B884" t="s">
        <v>3251</v>
      </c>
      <c r="C884" s="1" t="str">
        <f>HYPERLINK("http://geochem.nrcan.gc.ca/cdogs/content/bdl/bdl211193_e.htm", "21:1193")</f>
        <v>21:1193</v>
      </c>
      <c r="D884" s="1" t="str">
        <f>HYPERLINK("http://geochem.nrcan.gc.ca/cdogs/content/svy/svy210191_e.htm", "21:0191")</f>
        <v>21:0191</v>
      </c>
      <c r="E884" t="s">
        <v>3252</v>
      </c>
      <c r="F884" t="s">
        <v>3253</v>
      </c>
      <c r="H884">
        <v>56.564712100000001</v>
      </c>
      <c r="I884">
        <v>-106.0248775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32</v>
      </c>
      <c r="M884" t="s">
        <v>104</v>
      </c>
      <c r="N884">
        <v>883</v>
      </c>
      <c r="O884">
        <v>1</v>
      </c>
      <c r="P884">
        <v>40</v>
      </c>
      <c r="Q884">
        <v>0.87</v>
      </c>
      <c r="R884">
        <v>0.9</v>
      </c>
      <c r="S884">
        <v>0.5</v>
      </c>
      <c r="T884">
        <v>-20</v>
      </c>
      <c r="U884">
        <v>55.4</v>
      </c>
      <c r="V884">
        <v>0.5</v>
      </c>
      <c r="W884">
        <v>0.03</v>
      </c>
      <c r="X884">
        <v>0.28999999999999998</v>
      </c>
      <c r="Y884">
        <v>0.41</v>
      </c>
      <c r="Z884">
        <v>100</v>
      </c>
      <c r="AA884">
        <v>5.2</v>
      </c>
      <c r="AB884">
        <v>15.8</v>
      </c>
      <c r="AC884">
        <v>0.22</v>
      </c>
      <c r="AD884">
        <v>7.9</v>
      </c>
      <c r="AE884">
        <v>1.78</v>
      </c>
      <c r="AF884">
        <v>1.1000000000000001</v>
      </c>
      <c r="AG884">
        <v>-0.1</v>
      </c>
      <c r="AH884">
        <v>-0.02</v>
      </c>
      <c r="AI884">
        <v>69</v>
      </c>
      <c r="AJ884">
        <v>-0.02</v>
      </c>
      <c r="AK884">
        <v>0.03</v>
      </c>
      <c r="AL884">
        <v>46.5</v>
      </c>
      <c r="AM884">
        <v>1.2</v>
      </c>
      <c r="AN884">
        <v>0.05</v>
      </c>
      <c r="AO884">
        <v>170</v>
      </c>
      <c r="AP884">
        <v>1.97</v>
      </c>
      <c r="AQ884">
        <v>7.0000000000000001E-3</v>
      </c>
      <c r="AR884">
        <v>0.66</v>
      </c>
      <c r="AS884">
        <v>10.6</v>
      </c>
      <c r="AT884">
        <v>5.3999999999999999E-2</v>
      </c>
      <c r="AU884">
        <v>3.14</v>
      </c>
      <c r="AV884">
        <v>-10</v>
      </c>
      <c r="AW884">
        <v>-2</v>
      </c>
      <c r="AX884">
        <v>2.5</v>
      </c>
      <c r="AY884">
        <v>-1</v>
      </c>
      <c r="AZ884">
        <v>0.26</v>
      </c>
      <c r="BA884">
        <v>0.05</v>
      </c>
      <c r="BB884">
        <v>1.6</v>
      </c>
      <c r="BC884">
        <v>1.2</v>
      </c>
      <c r="BD884">
        <v>0.4</v>
      </c>
      <c r="BE884">
        <v>18.3</v>
      </c>
      <c r="BF884">
        <v>-0.05</v>
      </c>
      <c r="BG884">
        <v>-0.02</v>
      </c>
      <c r="BH884">
        <v>1.3</v>
      </c>
      <c r="BI884">
        <v>1.2999999999999999E-2</v>
      </c>
      <c r="BJ884">
        <v>0.06</v>
      </c>
      <c r="BK884">
        <v>3</v>
      </c>
      <c r="BL884">
        <v>23</v>
      </c>
      <c r="BM884">
        <v>-0.1</v>
      </c>
      <c r="BN884">
        <v>18.86</v>
      </c>
      <c r="BO884">
        <v>82</v>
      </c>
      <c r="BP884">
        <v>0.9</v>
      </c>
      <c r="BQ884">
        <v>12.15</v>
      </c>
      <c r="BR884">
        <v>45.06</v>
      </c>
      <c r="BS884">
        <v>6.99</v>
      </c>
      <c r="BT884">
        <v>0.49</v>
      </c>
      <c r="BU884">
        <v>4.76</v>
      </c>
      <c r="BV884">
        <v>0.63</v>
      </c>
      <c r="BW884">
        <v>3.55</v>
      </c>
      <c r="BX884">
        <v>0.66</v>
      </c>
      <c r="BY884">
        <v>1.96</v>
      </c>
      <c r="BZ884">
        <v>0.28000000000000003</v>
      </c>
      <c r="CA884">
        <v>1.76</v>
      </c>
      <c r="CB884">
        <v>0.24</v>
      </c>
    </row>
    <row r="885" spans="1:80" x14ac:dyDescent="0.3">
      <c r="A885" t="s">
        <v>3254</v>
      </c>
      <c r="B885" t="s">
        <v>3255</v>
      </c>
      <c r="C885" s="1" t="str">
        <f>HYPERLINK("http://geochem.nrcan.gc.ca/cdogs/content/bdl/bdl211193_e.htm", "21:1193")</f>
        <v>21:1193</v>
      </c>
      <c r="D885" s="1" t="str">
        <f>HYPERLINK("http://geochem.nrcan.gc.ca/cdogs/content/svy/svy210191_e.htm", "21:0191")</f>
        <v>21:0191</v>
      </c>
      <c r="E885" t="s">
        <v>3256</v>
      </c>
      <c r="F885" t="s">
        <v>3257</v>
      </c>
      <c r="H885">
        <v>56.533542400000002</v>
      </c>
      <c r="I885">
        <v>-106.0337413</v>
      </c>
      <c r="J885" s="1" t="str">
        <f>HYPERLINK("http://geochem.nrcan.gc.ca/cdogs/content/kwd/kwd020027_e.htm", "NGR lake sediment grab sample")</f>
        <v>NGR lake sediment grab sample</v>
      </c>
      <c r="K885" s="1" t="str">
        <f>HYPERLINK("http://geochem.nrcan.gc.ca/cdogs/content/kwd/kwd080006_e.htm", "&lt;177 micron (NGR)")</f>
        <v>&lt;177 micron (NGR)</v>
      </c>
      <c r="L885">
        <v>32</v>
      </c>
      <c r="M885" t="s">
        <v>117</v>
      </c>
      <c r="N885">
        <v>884</v>
      </c>
      <c r="O885">
        <v>1</v>
      </c>
      <c r="P885">
        <v>60</v>
      </c>
      <c r="Q885">
        <v>1.1200000000000001</v>
      </c>
      <c r="R885">
        <v>0.3</v>
      </c>
      <c r="S885">
        <v>0.5</v>
      </c>
      <c r="T885">
        <v>-20</v>
      </c>
      <c r="U885">
        <v>52.2</v>
      </c>
      <c r="V885">
        <v>1.4</v>
      </c>
      <c r="W885">
        <v>0.04</v>
      </c>
      <c r="X885">
        <v>0.22</v>
      </c>
      <c r="Y885">
        <v>0.43</v>
      </c>
      <c r="Z885">
        <v>121.9</v>
      </c>
      <c r="AA885">
        <v>9.8000000000000007</v>
      </c>
      <c r="AB885">
        <v>38.700000000000003</v>
      </c>
      <c r="AC885">
        <v>0.53</v>
      </c>
      <c r="AD885">
        <v>10.17</v>
      </c>
      <c r="AE885">
        <v>10.43</v>
      </c>
      <c r="AF885">
        <v>2.2000000000000002</v>
      </c>
      <c r="AG885">
        <v>0.1</v>
      </c>
      <c r="AH885">
        <v>0.08</v>
      </c>
      <c r="AI885">
        <v>62</v>
      </c>
      <c r="AJ885">
        <v>0.03</v>
      </c>
      <c r="AK885">
        <v>0.06</v>
      </c>
      <c r="AL885">
        <v>52</v>
      </c>
      <c r="AM885">
        <v>4.7</v>
      </c>
      <c r="AN885">
        <v>0.14000000000000001</v>
      </c>
      <c r="AO885">
        <v>801</v>
      </c>
      <c r="AP885">
        <v>7.65</v>
      </c>
      <c r="AQ885">
        <v>4.0000000000000001E-3</v>
      </c>
      <c r="AR885">
        <v>1.4</v>
      </c>
      <c r="AS885">
        <v>15.7</v>
      </c>
      <c r="AT885">
        <v>0.105</v>
      </c>
      <c r="AU885">
        <v>2.95</v>
      </c>
      <c r="AV885">
        <v>-10</v>
      </c>
      <c r="AW885">
        <v>-2</v>
      </c>
      <c r="AX885">
        <v>8.1</v>
      </c>
      <c r="AY885">
        <v>1</v>
      </c>
      <c r="AZ885">
        <v>0.25</v>
      </c>
      <c r="BA885">
        <v>0.05</v>
      </c>
      <c r="BB885">
        <v>4.7</v>
      </c>
      <c r="BC885">
        <v>0.9</v>
      </c>
      <c r="BD885">
        <v>0.6</v>
      </c>
      <c r="BE885">
        <v>8.5</v>
      </c>
      <c r="BF885">
        <v>-0.05</v>
      </c>
      <c r="BG885">
        <v>-0.02</v>
      </c>
      <c r="BH885">
        <v>10.8</v>
      </c>
      <c r="BI885">
        <v>3.4000000000000002E-2</v>
      </c>
      <c r="BJ885">
        <v>0.11</v>
      </c>
      <c r="BK885">
        <v>1.7</v>
      </c>
      <c r="BL885">
        <v>65</v>
      </c>
      <c r="BM885">
        <v>0.3</v>
      </c>
      <c r="BN885">
        <v>26.69</v>
      </c>
      <c r="BO885">
        <v>134.69999999999999</v>
      </c>
      <c r="BP885">
        <v>4.3</v>
      </c>
      <c r="BQ885">
        <v>14.14</v>
      </c>
      <c r="BR885">
        <v>54.78</v>
      </c>
      <c r="BS885">
        <v>8.8800000000000008</v>
      </c>
      <c r="BT885">
        <v>0.77</v>
      </c>
      <c r="BU885">
        <v>6.83</v>
      </c>
      <c r="BV885">
        <v>0.88</v>
      </c>
      <c r="BW885">
        <v>4.92</v>
      </c>
      <c r="BX885">
        <v>0.99</v>
      </c>
      <c r="BY885">
        <v>2.86</v>
      </c>
      <c r="BZ885">
        <v>0.42</v>
      </c>
      <c r="CA885">
        <v>2.74</v>
      </c>
      <c r="CB885">
        <v>0.42</v>
      </c>
    </row>
    <row r="886" spans="1:80" x14ac:dyDescent="0.3">
      <c r="A886" t="s">
        <v>3258</v>
      </c>
      <c r="B886" t="s">
        <v>3259</v>
      </c>
      <c r="C886" s="1" t="str">
        <f>HYPERLINK("http://geochem.nrcan.gc.ca/cdogs/content/bdl/bdl211193_e.htm", "21:1193")</f>
        <v>21:1193</v>
      </c>
      <c r="D886" s="1" t="str">
        <f>HYPERLINK("http://geochem.nrcan.gc.ca/cdogs/content/svy/svy210191_e.htm", "21:0191")</f>
        <v>21:0191</v>
      </c>
      <c r="E886" t="s">
        <v>3260</v>
      </c>
      <c r="F886" t="s">
        <v>3261</v>
      </c>
      <c r="H886">
        <v>56.5259559</v>
      </c>
      <c r="I886">
        <v>-106.08682450000001</v>
      </c>
      <c r="J886" s="1" t="str">
        <f>HYPERLINK("http://geochem.nrcan.gc.ca/cdogs/content/kwd/kwd020027_e.htm", "NGR lake sediment grab sample")</f>
        <v>NGR lake sediment grab sample</v>
      </c>
      <c r="K886" s="1" t="str">
        <f>HYPERLINK("http://geochem.nrcan.gc.ca/cdogs/content/kwd/kwd080006_e.htm", "&lt;177 micron (NGR)")</f>
        <v>&lt;177 micron (NGR)</v>
      </c>
      <c r="L886">
        <v>32</v>
      </c>
      <c r="M886" t="s">
        <v>122</v>
      </c>
      <c r="N886">
        <v>885</v>
      </c>
      <c r="O886">
        <v>1</v>
      </c>
      <c r="P886">
        <v>57</v>
      </c>
      <c r="Q886">
        <v>1.18</v>
      </c>
      <c r="R886">
        <v>-0.1</v>
      </c>
      <c r="S886">
        <v>0.4</v>
      </c>
      <c r="T886">
        <v>-20</v>
      </c>
      <c r="U886">
        <v>84.3</v>
      </c>
      <c r="V886">
        <v>1.2</v>
      </c>
      <c r="W886">
        <v>0.03</v>
      </c>
      <c r="X886">
        <v>0.2</v>
      </c>
      <c r="Y886">
        <v>0.52</v>
      </c>
      <c r="Z886">
        <v>53.1</v>
      </c>
      <c r="AA886">
        <v>14.6</v>
      </c>
      <c r="AB886">
        <v>47.6</v>
      </c>
      <c r="AC886">
        <v>0.4</v>
      </c>
      <c r="AD886">
        <v>7.72</v>
      </c>
      <c r="AE886">
        <v>15.18</v>
      </c>
      <c r="AF886">
        <v>1.9</v>
      </c>
      <c r="AG886">
        <v>0.1</v>
      </c>
      <c r="AH886">
        <v>0.1</v>
      </c>
      <c r="AI886">
        <v>62</v>
      </c>
      <c r="AJ886">
        <v>-0.02</v>
      </c>
      <c r="AK886">
        <v>0.04</v>
      </c>
      <c r="AL886">
        <v>22.2</v>
      </c>
      <c r="AM886">
        <v>2.9</v>
      </c>
      <c r="AN886">
        <v>0.13</v>
      </c>
      <c r="AO886">
        <v>383</v>
      </c>
      <c r="AP886">
        <v>1.84</v>
      </c>
      <c r="AQ886">
        <v>3.0000000000000001E-3</v>
      </c>
      <c r="AR886">
        <v>1.1200000000000001</v>
      </c>
      <c r="AS886">
        <v>18.399999999999999</v>
      </c>
      <c r="AT886">
        <v>5.7000000000000002E-2</v>
      </c>
      <c r="AU886">
        <v>2.33</v>
      </c>
      <c r="AV886">
        <v>-10</v>
      </c>
      <c r="AW886">
        <v>-2</v>
      </c>
      <c r="AX886">
        <v>5.3</v>
      </c>
      <c r="AY886">
        <v>-1</v>
      </c>
      <c r="AZ886">
        <v>0.24</v>
      </c>
      <c r="BA886">
        <v>7.0000000000000007E-2</v>
      </c>
      <c r="BB886">
        <v>4.5</v>
      </c>
      <c r="BC886">
        <v>1.4</v>
      </c>
      <c r="BD886">
        <v>0.4</v>
      </c>
      <c r="BE886">
        <v>10.4</v>
      </c>
      <c r="BF886">
        <v>-0.05</v>
      </c>
      <c r="BG886">
        <v>-0.02</v>
      </c>
      <c r="BH886">
        <v>5.6</v>
      </c>
      <c r="BI886">
        <v>2.3E-2</v>
      </c>
      <c r="BJ886">
        <v>0.18</v>
      </c>
      <c r="BK886">
        <v>1.5</v>
      </c>
      <c r="BL886">
        <v>50</v>
      </c>
      <c r="BM886">
        <v>0.1</v>
      </c>
      <c r="BN886">
        <v>17.579999999999998</v>
      </c>
      <c r="BO886">
        <v>188.7</v>
      </c>
      <c r="BP886">
        <v>5</v>
      </c>
      <c r="BQ886">
        <v>6.36</v>
      </c>
      <c r="BR886">
        <v>25.08</v>
      </c>
      <c r="BS886">
        <v>4.71</v>
      </c>
      <c r="BT886">
        <v>0.66</v>
      </c>
      <c r="BU886">
        <v>3.96</v>
      </c>
      <c r="BV886">
        <v>0.55000000000000004</v>
      </c>
      <c r="BW886">
        <v>3.43</v>
      </c>
      <c r="BX886">
        <v>0.64</v>
      </c>
      <c r="BY886">
        <v>1.81</v>
      </c>
      <c r="BZ886">
        <v>0.27</v>
      </c>
      <c r="CA886">
        <v>1.76</v>
      </c>
      <c r="CB886">
        <v>0.25</v>
      </c>
    </row>
    <row r="887" spans="1:80" x14ac:dyDescent="0.3">
      <c r="A887" t="s">
        <v>3262</v>
      </c>
      <c r="B887" t="s">
        <v>3263</v>
      </c>
      <c r="C887" s="1" t="str">
        <f>HYPERLINK("http://geochem.nrcan.gc.ca/cdogs/content/bdl/bdl211193_e.htm", "21:1193")</f>
        <v>21:1193</v>
      </c>
      <c r="D887" s="1" t="str">
        <f>HYPERLINK("http://geochem.nrcan.gc.ca/cdogs/content/svy/svy210191_e.htm", "21:0191")</f>
        <v>21:0191</v>
      </c>
      <c r="E887" t="s">
        <v>3264</v>
      </c>
      <c r="F887" t="s">
        <v>3265</v>
      </c>
      <c r="H887">
        <v>56.525936100000003</v>
      </c>
      <c r="I887">
        <v>-106.1313517</v>
      </c>
      <c r="J887" s="1" t="str">
        <f>HYPERLINK("http://geochem.nrcan.gc.ca/cdogs/content/kwd/kwd020027_e.htm", "NGR lake sediment grab sample")</f>
        <v>NGR lake sediment grab sample</v>
      </c>
      <c r="K887" s="1" t="str">
        <f>HYPERLINK("http://geochem.nrcan.gc.ca/cdogs/content/kwd/kwd080006_e.htm", "&lt;177 micron (NGR)")</f>
        <v>&lt;177 micron (NGR)</v>
      </c>
      <c r="L887">
        <v>32</v>
      </c>
      <c r="M887" t="s">
        <v>127</v>
      </c>
      <c r="N887">
        <v>886</v>
      </c>
      <c r="O887">
        <v>1</v>
      </c>
      <c r="P887">
        <v>78</v>
      </c>
      <c r="Q887">
        <v>1.21</v>
      </c>
      <c r="R887">
        <v>0.2</v>
      </c>
      <c r="S887">
        <v>0.4</v>
      </c>
      <c r="T887">
        <v>-20</v>
      </c>
      <c r="U887">
        <v>92.1</v>
      </c>
      <c r="V887">
        <v>1.6</v>
      </c>
      <c r="W887">
        <v>0.05</v>
      </c>
      <c r="X887">
        <v>0.16</v>
      </c>
      <c r="Y887">
        <v>0.47</v>
      </c>
      <c r="Z887">
        <v>176.7</v>
      </c>
      <c r="AA887">
        <v>11.4</v>
      </c>
      <c r="AB887">
        <v>41.2</v>
      </c>
      <c r="AC887">
        <v>0.7</v>
      </c>
      <c r="AD887">
        <v>10.89</v>
      </c>
      <c r="AE887">
        <v>12.82</v>
      </c>
      <c r="AF887">
        <v>3.3</v>
      </c>
      <c r="AG887">
        <v>0.2</v>
      </c>
      <c r="AH887">
        <v>0.22</v>
      </c>
      <c r="AI887">
        <v>70</v>
      </c>
      <c r="AJ887">
        <v>0.02</v>
      </c>
      <c r="AK887">
        <v>0.08</v>
      </c>
      <c r="AL887">
        <v>72.599999999999994</v>
      </c>
      <c r="AM887">
        <v>10</v>
      </c>
      <c r="AN887">
        <v>0.27</v>
      </c>
      <c r="AO887">
        <v>803</v>
      </c>
      <c r="AP887">
        <v>3.5</v>
      </c>
      <c r="AQ887">
        <v>3.0000000000000001E-3</v>
      </c>
      <c r="AR887">
        <v>2.3199999999999998</v>
      </c>
      <c r="AS887">
        <v>13.6</v>
      </c>
      <c r="AT887">
        <v>0.19500000000000001</v>
      </c>
      <c r="AU887">
        <v>2.7</v>
      </c>
      <c r="AV887">
        <v>-10</v>
      </c>
      <c r="AW887">
        <v>-2</v>
      </c>
      <c r="AX887">
        <v>12.6</v>
      </c>
      <c r="AY887">
        <v>-1</v>
      </c>
      <c r="AZ887">
        <v>0.24</v>
      </c>
      <c r="BA887">
        <v>0.02</v>
      </c>
      <c r="BB887">
        <v>6.5</v>
      </c>
      <c r="BC887">
        <v>1.2</v>
      </c>
      <c r="BD887">
        <v>0.8</v>
      </c>
      <c r="BE887">
        <v>8.9</v>
      </c>
      <c r="BF887">
        <v>-0.05</v>
      </c>
      <c r="BG887">
        <v>0.03</v>
      </c>
      <c r="BH887">
        <v>12.3</v>
      </c>
      <c r="BI887">
        <v>5.3999999999999999E-2</v>
      </c>
      <c r="BJ887">
        <v>0.19</v>
      </c>
      <c r="BK887">
        <v>2.5</v>
      </c>
      <c r="BL887">
        <v>79</v>
      </c>
      <c r="BM887">
        <v>0.4</v>
      </c>
      <c r="BN887">
        <v>34.53</v>
      </c>
      <c r="BO887">
        <v>95.5</v>
      </c>
      <c r="BP887">
        <v>10.6</v>
      </c>
      <c r="BQ887">
        <v>18.66</v>
      </c>
      <c r="BR887">
        <v>75</v>
      </c>
      <c r="BS887">
        <v>12.25</v>
      </c>
      <c r="BT887">
        <v>1.1200000000000001</v>
      </c>
      <c r="BU887">
        <v>9.19</v>
      </c>
      <c r="BV887">
        <v>1.2</v>
      </c>
      <c r="BW887">
        <v>6.67</v>
      </c>
      <c r="BX887">
        <v>1.26</v>
      </c>
      <c r="BY887">
        <v>3.56</v>
      </c>
      <c r="BZ887">
        <v>0.51</v>
      </c>
      <c r="CA887">
        <v>3.32</v>
      </c>
      <c r="CB887">
        <v>0.5</v>
      </c>
    </row>
    <row r="888" spans="1:80" x14ac:dyDescent="0.3">
      <c r="A888" t="s">
        <v>3266</v>
      </c>
      <c r="B888" t="s">
        <v>3267</v>
      </c>
      <c r="C888" s="1" t="str">
        <f>HYPERLINK("http://geochem.nrcan.gc.ca/cdogs/content/bdl/bdl211193_e.htm", "21:1193")</f>
        <v>21:1193</v>
      </c>
      <c r="D888" s="1" t="str">
        <f>HYPERLINK("http://geochem.nrcan.gc.ca/cdogs/content/svy/svy210191_e.htm", "21:0191")</f>
        <v>21:0191</v>
      </c>
      <c r="E888" t="s">
        <v>3268</v>
      </c>
      <c r="F888" t="s">
        <v>3269</v>
      </c>
      <c r="H888">
        <v>56.504628500000003</v>
      </c>
      <c r="I888">
        <v>-106.23198979999999</v>
      </c>
      <c r="J888" s="1" t="str">
        <f>HYPERLINK("http://geochem.nrcan.gc.ca/cdogs/content/kwd/kwd020027_e.htm", "NGR lake sediment grab sample")</f>
        <v>NGR lake sediment grab sample</v>
      </c>
      <c r="K888" s="1" t="str">
        <f>HYPERLINK("http://geochem.nrcan.gc.ca/cdogs/content/kwd/kwd080006_e.htm", "&lt;177 micron (NGR)")</f>
        <v>&lt;177 micron (NGR)</v>
      </c>
      <c r="L888">
        <v>32</v>
      </c>
      <c r="M888" t="s">
        <v>132</v>
      </c>
      <c r="N888">
        <v>887</v>
      </c>
      <c r="O888">
        <v>1</v>
      </c>
      <c r="P888">
        <v>123</v>
      </c>
      <c r="Q888">
        <v>0.64</v>
      </c>
      <c r="R888">
        <v>0.2</v>
      </c>
      <c r="S888">
        <v>0.2</v>
      </c>
      <c r="T888">
        <v>-20</v>
      </c>
      <c r="U888">
        <v>39</v>
      </c>
      <c r="V888">
        <v>2.2999999999999998</v>
      </c>
      <c r="W888">
        <v>7.0000000000000007E-2</v>
      </c>
      <c r="X888">
        <v>0.15</v>
      </c>
      <c r="Y888">
        <v>0.38</v>
      </c>
      <c r="Z888">
        <v>237</v>
      </c>
      <c r="AA888">
        <v>4.8</v>
      </c>
      <c r="AB888">
        <v>43.6</v>
      </c>
      <c r="AC888">
        <v>0.39</v>
      </c>
      <c r="AD888">
        <v>14.65</v>
      </c>
      <c r="AE888">
        <v>17.63</v>
      </c>
      <c r="AF888">
        <v>1.7</v>
      </c>
      <c r="AG888">
        <v>0.3</v>
      </c>
      <c r="AH888">
        <v>0.41</v>
      </c>
      <c r="AI888">
        <v>43</v>
      </c>
      <c r="AJ888">
        <v>-0.02</v>
      </c>
      <c r="AK888">
        <v>0.05</v>
      </c>
      <c r="AL888">
        <v>102.8</v>
      </c>
      <c r="AM888">
        <v>4.3</v>
      </c>
      <c r="AN888">
        <v>0.12</v>
      </c>
      <c r="AO888">
        <v>510</v>
      </c>
      <c r="AP888">
        <v>3.24</v>
      </c>
      <c r="AQ888">
        <v>6.0000000000000001E-3</v>
      </c>
      <c r="AR888">
        <v>1.18</v>
      </c>
      <c r="AS888">
        <v>9.8000000000000007</v>
      </c>
      <c r="AT888">
        <v>0.108</v>
      </c>
      <c r="AU888">
        <v>3.03</v>
      </c>
      <c r="AV888">
        <v>-10</v>
      </c>
      <c r="AW888">
        <v>2</v>
      </c>
      <c r="AX888">
        <v>7.7</v>
      </c>
      <c r="AY888">
        <v>2</v>
      </c>
      <c r="AZ888">
        <v>0.55000000000000004</v>
      </c>
      <c r="BA888">
        <v>0.03</v>
      </c>
      <c r="BB888">
        <v>6.6</v>
      </c>
      <c r="BC888">
        <v>2.2000000000000002</v>
      </c>
      <c r="BD888">
        <v>0.5</v>
      </c>
      <c r="BE888">
        <v>8</v>
      </c>
      <c r="BF888">
        <v>-0.05</v>
      </c>
      <c r="BG888">
        <v>0.02</v>
      </c>
      <c r="BH888">
        <v>15</v>
      </c>
      <c r="BI888">
        <v>0.02</v>
      </c>
      <c r="BJ888">
        <v>0.1</v>
      </c>
      <c r="BK888">
        <v>3.4</v>
      </c>
      <c r="BL888">
        <v>90</v>
      </c>
      <c r="BM888">
        <v>0.3</v>
      </c>
      <c r="BN888">
        <v>55.44</v>
      </c>
      <c r="BO888">
        <v>69.400000000000006</v>
      </c>
      <c r="BP888">
        <v>18.8</v>
      </c>
      <c r="BQ888">
        <v>28.12</v>
      </c>
      <c r="BR888">
        <v>118.82</v>
      </c>
      <c r="BS888">
        <v>19.68</v>
      </c>
      <c r="BT888">
        <v>1.74</v>
      </c>
      <c r="BU888">
        <v>14.89</v>
      </c>
      <c r="BV888">
        <v>1.77</v>
      </c>
      <c r="BW888">
        <v>9.69</v>
      </c>
      <c r="BX888">
        <v>1.94</v>
      </c>
      <c r="BY888">
        <v>5.46</v>
      </c>
      <c r="BZ888">
        <v>0.8</v>
      </c>
      <c r="CA888">
        <v>5.05</v>
      </c>
      <c r="CB888">
        <v>0.78</v>
      </c>
    </row>
    <row r="889" spans="1:80" x14ac:dyDescent="0.3">
      <c r="A889" t="s">
        <v>3270</v>
      </c>
      <c r="B889" t="s">
        <v>3271</v>
      </c>
      <c r="C889" s="1" t="str">
        <f>HYPERLINK("http://geochem.nrcan.gc.ca/cdogs/content/bdl/bdl211193_e.htm", "21:1193")</f>
        <v>21:1193</v>
      </c>
      <c r="D889" s="1" t="str">
        <f>HYPERLINK("http://geochem.nrcan.gc.ca/cdogs/content/svy/svy210191_e.htm", "21:0191")</f>
        <v>21:0191</v>
      </c>
      <c r="E889" t="s">
        <v>3272</v>
      </c>
      <c r="F889" t="s">
        <v>3273</v>
      </c>
      <c r="H889">
        <v>56.505389100000002</v>
      </c>
      <c r="I889">
        <v>-106.26096920000001</v>
      </c>
      <c r="J889" s="1" t="str">
        <f>HYPERLINK("http://geochem.nrcan.gc.ca/cdogs/content/kwd/kwd020027_e.htm", "NGR lake sediment grab sample")</f>
        <v>NGR lake sediment grab sample</v>
      </c>
      <c r="K889" s="1" t="str">
        <f>HYPERLINK("http://geochem.nrcan.gc.ca/cdogs/content/kwd/kwd080006_e.htm", "&lt;177 micron (NGR)")</f>
        <v>&lt;177 micron (NGR)</v>
      </c>
      <c r="L889">
        <v>32</v>
      </c>
      <c r="M889" t="s">
        <v>142</v>
      </c>
      <c r="N889">
        <v>888</v>
      </c>
      <c r="O889">
        <v>1</v>
      </c>
      <c r="P889">
        <v>92</v>
      </c>
      <c r="Q889">
        <v>1.18</v>
      </c>
      <c r="R889">
        <v>-0.1</v>
      </c>
      <c r="S889">
        <v>0.6</v>
      </c>
      <c r="T889">
        <v>-20</v>
      </c>
      <c r="U889">
        <v>59.9</v>
      </c>
      <c r="V889">
        <v>1.4</v>
      </c>
      <c r="W889">
        <v>0.06</v>
      </c>
      <c r="X889">
        <v>0.31</v>
      </c>
      <c r="Y889">
        <v>0.64</v>
      </c>
      <c r="Z889">
        <v>106.2</v>
      </c>
      <c r="AA889">
        <v>4.8</v>
      </c>
      <c r="AB889">
        <v>32.200000000000003</v>
      </c>
      <c r="AC889">
        <v>0.65</v>
      </c>
      <c r="AD889">
        <v>20.94</v>
      </c>
      <c r="AE889">
        <v>1.51</v>
      </c>
      <c r="AF889">
        <v>2.2999999999999998</v>
      </c>
      <c r="AG889">
        <v>-0.1</v>
      </c>
      <c r="AH889">
        <v>0.02</v>
      </c>
      <c r="AI889">
        <v>87</v>
      </c>
      <c r="AJ889">
        <v>-0.02</v>
      </c>
      <c r="AK889">
        <v>0.05</v>
      </c>
      <c r="AL889">
        <v>42.7</v>
      </c>
      <c r="AM889">
        <v>4.3</v>
      </c>
      <c r="AN889">
        <v>0.11</v>
      </c>
      <c r="AO889">
        <v>126</v>
      </c>
      <c r="AP889">
        <v>1.75</v>
      </c>
      <c r="AQ889">
        <v>8.9999999999999993E-3</v>
      </c>
      <c r="AR889">
        <v>1.24</v>
      </c>
      <c r="AS889">
        <v>16</v>
      </c>
      <c r="AT889">
        <v>0.14199999999999999</v>
      </c>
      <c r="AU889">
        <v>3.86</v>
      </c>
      <c r="AV889">
        <v>-10</v>
      </c>
      <c r="AW889">
        <v>-2</v>
      </c>
      <c r="AX889">
        <v>7</v>
      </c>
      <c r="AY889">
        <v>2</v>
      </c>
      <c r="AZ889">
        <v>0.35</v>
      </c>
      <c r="BA889">
        <v>0.06</v>
      </c>
      <c r="BB889">
        <v>1.5</v>
      </c>
      <c r="BC889">
        <v>2.1</v>
      </c>
      <c r="BD889">
        <v>0.5</v>
      </c>
      <c r="BE889">
        <v>15.8</v>
      </c>
      <c r="BF889">
        <v>-0.05</v>
      </c>
      <c r="BG889">
        <v>0.02</v>
      </c>
      <c r="BH889">
        <v>0.5</v>
      </c>
      <c r="BI889">
        <v>1.6E-2</v>
      </c>
      <c r="BJ889">
        <v>0.1</v>
      </c>
      <c r="BK889">
        <v>7</v>
      </c>
      <c r="BL889">
        <v>30</v>
      </c>
      <c r="BM889">
        <v>-0.1</v>
      </c>
      <c r="BN889">
        <v>23.21</v>
      </c>
      <c r="BO889">
        <v>114.9</v>
      </c>
      <c r="BP889">
        <v>1.1000000000000001</v>
      </c>
      <c r="BQ889">
        <v>11.77</v>
      </c>
      <c r="BR889">
        <v>44.78</v>
      </c>
      <c r="BS889">
        <v>8.0399999999999991</v>
      </c>
      <c r="BT889">
        <v>0.91</v>
      </c>
      <c r="BU889">
        <v>5.86</v>
      </c>
      <c r="BV889">
        <v>0.8</v>
      </c>
      <c r="BW889">
        <v>4.5999999999999996</v>
      </c>
      <c r="BX889">
        <v>0.84</v>
      </c>
      <c r="BY889">
        <v>2.2799999999999998</v>
      </c>
      <c r="BZ889">
        <v>0.31</v>
      </c>
      <c r="CA889">
        <v>2.0699999999999998</v>
      </c>
      <c r="CB889">
        <v>0.28999999999999998</v>
      </c>
    </row>
    <row r="890" spans="1:80" x14ac:dyDescent="0.3">
      <c r="A890" t="s">
        <v>3274</v>
      </c>
      <c r="B890" t="s">
        <v>3275</v>
      </c>
      <c r="C890" s="1" t="str">
        <f>HYPERLINK("http://geochem.nrcan.gc.ca/cdogs/content/bdl/bdl211193_e.htm", "21:1193")</f>
        <v>21:1193</v>
      </c>
      <c r="D890" s="1" t="str">
        <f>HYPERLINK("http://geochem.nrcan.gc.ca/cdogs/content/svy/svy210191_e.htm", "21:0191")</f>
        <v>21:0191</v>
      </c>
      <c r="E890" t="s">
        <v>3276</v>
      </c>
      <c r="F890" t="s">
        <v>3277</v>
      </c>
      <c r="H890">
        <v>56.509866700000003</v>
      </c>
      <c r="I890">
        <v>-106.3237633</v>
      </c>
      <c r="J890" s="1" t="str">
        <f>HYPERLINK("http://geochem.nrcan.gc.ca/cdogs/content/kwd/kwd020027_e.htm", "NGR lake sediment grab sample")</f>
        <v>NGR lake sediment grab sample</v>
      </c>
      <c r="K890" s="1" t="str">
        <f>HYPERLINK("http://geochem.nrcan.gc.ca/cdogs/content/kwd/kwd080006_e.htm", "&lt;177 micron (NGR)")</f>
        <v>&lt;177 micron (NGR)</v>
      </c>
      <c r="L890">
        <v>32</v>
      </c>
      <c r="M890" t="s">
        <v>147</v>
      </c>
      <c r="N890">
        <v>889</v>
      </c>
      <c r="O890">
        <v>1</v>
      </c>
      <c r="P890">
        <v>27</v>
      </c>
      <c r="Q890">
        <v>1.59</v>
      </c>
      <c r="R890">
        <v>2.2999999999999998</v>
      </c>
      <c r="S890">
        <v>0.6</v>
      </c>
      <c r="T890">
        <v>-20</v>
      </c>
      <c r="U890">
        <v>31.3</v>
      </c>
      <c r="V890">
        <v>2</v>
      </c>
      <c r="W890">
        <v>0.05</v>
      </c>
      <c r="X890">
        <v>0.19</v>
      </c>
      <c r="Y890">
        <v>0.33</v>
      </c>
      <c r="Z890">
        <v>46.1</v>
      </c>
      <c r="AA890">
        <v>14</v>
      </c>
      <c r="AB890">
        <v>17.5</v>
      </c>
      <c r="AC890">
        <v>0.42</v>
      </c>
      <c r="AD890">
        <v>8.18</v>
      </c>
      <c r="AE890">
        <v>8.0399999999999991</v>
      </c>
      <c r="AF890">
        <v>1.6</v>
      </c>
      <c r="AG890">
        <v>-0.1</v>
      </c>
      <c r="AH890">
        <v>0.06</v>
      </c>
      <c r="AI890">
        <v>31</v>
      </c>
      <c r="AJ890">
        <v>-0.02</v>
      </c>
      <c r="AK890">
        <v>0.05</v>
      </c>
      <c r="AL890">
        <v>21.5</v>
      </c>
      <c r="AM890">
        <v>3.6</v>
      </c>
      <c r="AN890">
        <v>0.1</v>
      </c>
      <c r="AO890">
        <v>939</v>
      </c>
      <c r="AP890">
        <v>11.12</v>
      </c>
      <c r="AQ890">
        <v>2E-3</v>
      </c>
      <c r="AR890">
        <v>1.02</v>
      </c>
      <c r="AS890">
        <v>8.6</v>
      </c>
      <c r="AT890">
        <v>0.16700000000000001</v>
      </c>
      <c r="AU890">
        <v>3.48</v>
      </c>
      <c r="AV890">
        <v>-10</v>
      </c>
      <c r="AW890">
        <v>-2</v>
      </c>
      <c r="AX890">
        <v>6.7</v>
      </c>
      <c r="AY890">
        <v>2</v>
      </c>
      <c r="AZ890">
        <v>0.08</v>
      </c>
      <c r="BA890">
        <v>0.03</v>
      </c>
      <c r="BB890">
        <v>2.2999999999999998</v>
      </c>
      <c r="BC890">
        <v>0.8</v>
      </c>
      <c r="BD890">
        <v>0.3</v>
      </c>
      <c r="BE890">
        <v>9.3000000000000007</v>
      </c>
      <c r="BF890">
        <v>-0.05</v>
      </c>
      <c r="BG890">
        <v>-0.02</v>
      </c>
      <c r="BH890">
        <v>4.8</v>
      </c>
      <c r="BI890">
        <v>0.02</v>
      </c>
      <c r="BJ890">
        <v>0.2</v>
      </c>
      <c r="BK890">
        <v>19.399999999999999</v>
      </c>
      <c r="BL890">
        <v>38</v>
      </c>
      <c r="BM890">
        <v>0.2</v>
      </c>
      <c r="BN890">
        <v>11.29</v>
      </c>
      <c r="BO890">
        <v>104.5</v>
      </c>
      <c r="BP890">
        <v>2</v>
      </c>
      <c r="BQ890">
        <v>5.61</v>
      </c>
      <c r="BR890">
        <v>20.14</v>
      </c>
      <c r="BS890">
        <v>3.65</v>
      </c>
      <c r="BT890">
        <v>0.46</v>
      </c>
      <c r="BU890">
        <v>2.83</v>
      </c>
      <c r="BV890">
        <v>0.39</v>
      </c>
      <c r="BW890">
        <v>2.2200000000000002</v>
      </c>
      <c r="BX890">
        <v>0.43</v>
      </c>
      <c r="BY890">
        <v>1.17</v>
      </c>
      <c r="BZ890">
        <v>0.18</v>
      </c>
      <c r="CA890">
        <v>1.1299999999999999</v>
      </c>
      <c r="CB890">
        <v>0.15</v>
      </c>
    </row>
    <row r="891" spans="1:80" x14ac:dyDescent="0.3">
      <c r="A891" t="s">
        <v>3278</v>
      </c>
      <c r="B891" t="s">
        <v>3279</v>
      </c>
      <c r="C891" s="1" t="str">
        <f>HYPERLINK("http://geochem.nrcan.gc.ca/cdogs/content/bdl/bdl211193_e.htm", "21:1193")</f>
        <v>21:1193</v>
      </c>
      <c r="D891" s="1" t="str">
        <f>HYPERLINK("http://geochem.nrcan.gc.ca/cdogs/content/svy/svy210191_e.htm", "21:0191")</f>
        <v>21:0191</v>
      </c>
      <c r="E891" t="s">
        <v>3280</v>
      </c>
      <c r="F891" t="s">
        <v>3281</v>
      </c>
      <c r="H891">
        <v>56.504299199999998</v>
      </c>
      <c r="I891">
        <v>-106.4506299</v>
      </c>
      <c r="J891" s="1" t="str">
        <f>HYPERLINK("http://geochem.nrcan.gc.ca/cdogs/content/kwd/kwd020027_e.htm", "NGR lake sediment grab sample")</f>
        <v>NGR lake sediment grab sample</v>
      </c>
      <c r="K891" s="1" t="str">
        <f>HYPERLINK("http://geochem.nrcan.gc.ca/cdogs/content/kwd/kwd080006_e.htm", "&lt;177 micron (NGR)")</f>
        <v>&lt;177 micron (NGR)</v>
      </c>
      <c r="L891">
        <v>32</v>
      </c>
      <c r="M891" t="s">
        <v>152</v>
      </c>
      <c r="N891">
        <v>890</v>
      </c>
      <c r="O891">
        <v>1</v>
      </c>
      <c r="P891">
        <v>101</v>
      </c>
      <c r="Q891">
        <v>0.63</v>
      </c>
      <c r="R891">
        <v>1.7</v>
      </c>
      <c r="S891">
        <v>0.4</v>
      </c>
      <c r="T891">
        <v>-20</v>
      </c>
      <c r="U891">
        <v>252</v>
      </c>
      <c r="V891">
        <v>2</v>
      </c>
      <c r="W891">
        <v>0.09</v>
      </c>
      <c r="X891">
        <v>0.18</v>
      </c>
      <c r="Y891">
        <v>0.51</v>
      </c>
      <c r="Z891">
        <v>136.4</v>
      </c>
      <c r="AA891">
        <v>11.6</v>
      </c>
      <c r="AB891">
        <v>25.3</v>
      </c>
      <c r="AC891">
        <v>0.42</v>
      </c>
      <c r="AD891">
        <v>10.06</v>
      </c>
      <c r="AE891">
        <v>22.57</v>
      </c>
      <c r="AF891">
        <v>1.2</v>
      </c>
      <c r="AG891">
        <v>0.3</v>
      </c>
      <c r="AH891">
        <v>0.1</v>
      </c>
      <c r="AI891">
        <v>47</v>
      </c>
      <c r="AJ891">
        <v>-0.02</v>
      </c>
      <c r="AK891">
        <v>0.04</v>
      </c>
      <c r="AL891">
        <v>56.2</v>
      </c>
      <c r="AM891">
        <v>3.2</v>
      </c>
      <c r="AN891">
        <v>0.09</v>
      </c>
      <c r="AO891">
        <v>7116</v>
      </c>
      <c r="AP891">
        <v>7.08</v>
      </c>
      <c r="AQ891">
        <v>5.0000000000000001E-3</v>
      </c>
      <c r="AR891">
        <v>0.52</v>
      </c>
      <c r="AS891">
        <v>14.8</v>
      </c>
      <c r="AT891">
        <v>0.188</v>
      </c>
      <c r="AU891">
        <v>2.23</v>
      </c>
      <c r="AV891">
        <v>-10</v>
      </c>
      <c r="AW891">
        <v>-2</v>
      </c>
      <c r="AX891">
        <v>5.6</v>
      </c>
      <c r="AY891">
        <v>2</v>
      </c>
      <c r="AZ891">
        <v>0.21</v>
      </c>
      <c r="BA891">
        <v>0.02</v>
      </c>
      <c r="BB891">
        <v>5.4</v>
      </c>
      <c r="BC891">
        <v>1.9</v>
      </c>
      <c r="BD891">
        <v>0.3</v>
      </c>
      <c r="BE891">
        <v>11.7</v>
      </c>
      <c r="BF891">
        <v>-0.05</v>
      </c>
      <c r="BG891">
        <v>0.03</v>
      </c>
      <c r="BH891">
        <v>8.1999999999999993</v>
      </c>
      <c r="BI891">
        <v>1.4E-2</v>
      </c>
      <c r="BJ891">
        <v>0.18</v>
      </c>
      <c r="BK891">
        <v>6.7</v>
      </c>
      <c r="BL891">
        <v>49</v>
      </c>
      <c r="BM891">
        <v>0.5</v>
      </c>
      <c r="BN891">
        <v>37.11</v>
      </c>
      <c r="BO891">
        <v>95.1</v>
      </c>
      <c r="BP891">
        <v>5.9</v>
      </c>
      <c r="BQ891">
        <v>16.88</v>
      </c>
      <c r="BR891">
        <v>68.8</v>
      </c>
      <c r="BS891">
        <v>12.28</v>
      </c>
      <c r="BT891">
        <v>1.2</v>
      </c>
      <c r="BU891">
        <v>9.33</v>
      </c>
      <c r="BV891">
        <v>1.19</v>
      </c>
      <c r="BW891">
        <v>6.41</v>
      </c>
      <c r="BX891">
        <v>1.28</v>
      </c>
      <c r="BY891">
        <v>3.74</v>
      </c>
      <c r="BZ891">
        <v>0.54</v>
      </c>
      <c r="CA891">
        <v>3.72</v>
      </c>
      <c r="CB891">
        <v>0.6</v>
      </c>
    </row>
    <row r="892" spans="1:80" x14ac:dyDescent="0.3">
      <c r="A892" t="s">
        <v>3282</v>
      </c>
      <c r="B892" t="s">
        <v>3283</v>
      </c>
      <c r="C892" s="1" t="str">
        <f>HYPERLINK("http://geochem.nrcan.gc.ca/cdogs/content/bdl/bdl211193_e.htm", "21:1193")</f>
        <v>21:1193</v>
      </c>
      <c r="D892" s="1" t="str">
        <f>HYPERLINK("http://geochem.nrcan.gc.ca/cdogs/content/svy/svy210191_e.htm", "21:0191")</f>
        <v>21:0191</v>
      </c>
      <c r="E892" t="s">
        <v>3284</v>
      </c>
      <c r="F892" t="s">
        <v>3285</v>
      </c>
      <c r="H892">
        <v>56.502937199999998</v>
      </c>
      <c r="I892">
        <v>-106.6102367</v>
      </c>
      <c r="J892" s="1" t="str">
        <f>HYPERLINK("http://geochem.nrcan.gc.ca/cdogs/content/kwd/kwd020027_e.htm", "NGR lake sediment grab sample")</f>
        <v>NGR lake sediment grab sample</v>
      </c>
      <c r="K892" s="1" t="str">
        <f>HYPERLINK("http://geochem.nrcan.gc.ca/cdogs/content/kwd/kwd080006_e.htm", "&lt;177 micron (NGR)")</f>
        <v>&lt;177 micron (NGR)</v>
      </c>
      <c r="L892">
        <v>32</v>
      </c>
      <c r="M892" t="s">
        <v>157</v>
      </c>
      <c r="N892">
        <v>891</v>
      </c>
      <c r="O892">
        <v>1</v>
      </c>
      <c r="P892">
        <v>45</v>
      </c>
      <c r="Q892">
        <v>0.92</v>
      </c>
      <c r="R892">
        <v>0.3</v>
      </c>
      <c r="S892">
        <v>-0.2</v>
      </c>
      <c r="T892">
        <v>-20</v>
      </c>
      <c r="U892">
        <v>87.3</v>
      </c>
      <c r="V892">
        <v>1.5</v>
      </c>
      <c r="W892">
        <v>0.04</v>
      </c>
      <c r="X892">
        <v>0.22</v>
      </c>
      <c r="Y892">
        <v>0.71</v>
      </c>
      <c r="Z892">
        <v>146.80000000000001</v>
      </c>
      <c r="AA892">
        <v>8.1</v>
      </c>
      <c r="AB892">
        <v>26.5</v>
      </c>
      <c r="AC892">
        <v>0.28000000000000003</v>
      </c>
      <c r="AD892">
        <v>10.44</v>
      </c>
      <c r="AE892">
        <v>2.2599999999999998</v>
      </c>
      <c r="AF892">
        <v>1.1000000000000001</v>
      </c>
      <c r="AG892">
        <v>0.1</v>
      </c>
      <c r="AH892">
        <v>7.0000000000000007E-2</v>
      </c>
      <c r="AI892">
        <v>62</v>
      </c>
      <c r="AJ892">
        <v>-0.02</v>
      </c>
      <c r="AK892">
        <v>0.02</v>
      </c>
      <c r="AL892">
        <v>57.5</v>
      </c>
      <c r="AM892">
        <v>1.6</v>
      </c>
      <c r="AN892">
        <v>0.05</v>
      </c>
      <c r="AO892">
        <v>220</v>
      </c>
      <c r="AP892">
        <v>3.07</v>
      </c>
      <c r="AQ892">
        <v>8.0000000000000002E-3</v>
      </c>
      <c r="AR892">
        <v>0.8</v>
      </c>
      <c r="AS892">
        <v>17.399999999999999</v>
      </c>
      <c r="AT892">
        <v>4.2000000000000003E-2</v>
      </c>
      <c r="AU892">
        <v>3.47</v>
      </c>
      <c r="AV892">
        <v>-10</v>
      </c>
      <c r="AW892">
        <v>-2</v>
      </c>
      <c r="AX892">
        <v>3</v>
      </c>
      <c r="AY892">
        <v>2</v>
      </c>
      <c r="AZ892">
        <v>0.26</v>
      </c>
      <c r="BA892">
        <v>7.0000000000000007E-2</v>
      </c>
      <c r="BB892">
        <v>3.2</v>
      </c>
      <c r="BC892">
        <v>1.5</v>
      </c>
      <c r="BD892">
        <v>0.3</v>
      </c>
      <c r="BE892">
        <v>17.100000000000001</v>
      </c>
      <c r="BF892">
        <v>-0.05</v>
      </c>
      <c r="BG892">
        <v>-0.02</v>
      </c>
      <c r="BH892">
        <v>3.8</v>
      </c>
      <c r="BI892">
        <v>1.2E-2</v>
      </c>
      <c r="BJ892">
        <v>0.13</v>
      </c>
      <c r="BK892">
        <v>4.5999999999999996</v>
      </c>
      <c r="BL892">
        <v>40</v>
      </c>
      <c r="BM892">
        <v>0.3</v>
      </c>
      <c r="BN892">
        <v>31.91</v>
      </c>
      <c r="BO892">
        <v>156.30000000000001</v>
      </c>
      <c r="BP892">
        <v>4.5</v>
      </c>
      <c r="BQ892">
        <v>16.66</v>
      </c>
      <c r="BR892">
        <v>66.39</v>
      </c>
      <c r="BS892">
        <v>11.43</v>
      </c>
      <c r="BT892">
        <v>0.86</v>
      </c>
      <c r="BU892">
        <v>8.26</v>
      </c>
      <c r="BV892">
        <v>1.03</v>
      </c>
      <c r="BW892">
        <v>5.94</v>
      </c>
      <c r="BX892">
        <v>1.1599999999999999</v>
      </c>
      <c r="BY892">
        <v>3.27</v>
      </c>
      <c r="BZ892">
        <v>0.5</v>
      </c>
      <c r="CA892">
        <v>3.4</v>
      </c>
      <c r="CB892">
        <v>0.52</v>
      </c>
    </row>
    <row r="893" spans="1:80" x14ac:dyDescent="0.3">
      <c r="A893" t="s">
        <v>3286</v>
      </c>
      <c r="B893" t="s">
        <v>3287</v>
      </c>
      <c r="C893" s="1" t="str">
        <f>HYPERLINK("http://geochem.nrcan.gc.ca/cdogs/content/bdl/bdl211193_e.htm", "21:1193")</f>
        <v>21:1193</v>
      </c>
      <c r="D893" s="1" t="str">
        <f>HYPERLINK("http://geochem.nrcan.gc.ca/cdogs/content/svy/svy210191_e.htm", "21:0191")</f>
        <v>21:0191</v>
      </c>
      <c r="E893" t="s">
        <v>3288</v>
      </c>
      <c r="F893" t="s">
        <v>3289</v>
      </c>
      <c r="H893">
        <v>56.515739500000002</v>
      </c>
      <c r="I893">
        <v>-106.6884659</v>
      </c>
      <c r="J893" s="1" t="str">
        <f>HYPERLINK("http://geochem.nrcan.gc.ca/cdogs/content/kwd/kwd020027_e.htm", "NGR lake sediment grab sample")</f>
        <v>NGR lake sediment grab sample</v>
      </c>
      <c r="K893" s="1" t="str">
        <f>HYPERLINK("http://geochem.nrcan.gc.ca/cdogs/content/kwd/kwd080006_e.htm", "&lt;177 micron (NGR)")</f>
        <v>&lt;177 micron (NGR)</v>
      </c>
      <c r="L893">
        <v>32</v>
      </c>
      <c r="M893" t="s">
        <v>162</v>
      </c>
      <c r="N893">
        <v>892</v>
      </c>
      <c r="O893">
        <v>1</v>
      </c>
      <c r="P893">
        <v>17</v>
      </c>
      <c r="Q893">
        <v>0.45</v>
      </c>
      <c r="R893">
        <v>1.2</v>
      </c>
      <c r="S893">
        <v>-0.2</v>
      </c>
      <c r="T893">
        <v>-20</v>
      </c>
      <c r="U893">
        <v>19.3</v>
      </c>
      <c r="V893">
        <v>1.4</v>
      </c>
      <c r="W893">
        <v>0.04</v>
      </c>
      <c r="X893">
        <v>0.1</v>
      </c>
      <c r="Y893">
        <v>0.33</v>
      </c>
      <c r="Z893">
        <v>303.2</v>
      </c>
      <c r="AA893">
        <v>3.6</v>
      </c>
      <c r="AB893">
        <v>21</v>
      </c>
      <c r="AC893">
        <v>0.28000000000000003</v>
      </c>
      <c r="AD893">
        <v>4.99</v>
      </c>
      <c r="AE893">
        <v>2.02</v>
      </c>
      <c r="AF893">
        <v>1.7</v>
      </c>
      <c r="AG893">
        <v>0.2</v>
      </c>
      <c r="AH893">
        <v>0.43</v>
      </c>
      <c r="AI893">
        <v>32</v>
      </c>
      <c r="AJ893">
        <v>-0.02</v>
      </c>
      <c r="AK893">
        <v>0.04</v>
      </c>
      <c r="AL893">
        <v>138.9</v>
      </c>
      <c r="AM893">
        <v>3.1</v>
      </c>
      <c r="AN893">
        <v>0.09</v>
      </c>
      <c r="AO893">
        <v>59</v>
      </c>
      <c r="AP893">
        <v>2.95</v>
      </c>
      <c r="AQ893">
        <v>4.0000000000000001E-3</v>
      </c>
      <c r="AR893">
        <v>0.9</v>
      </c>
      <c r="AS893">
        <v>6.1</v>
      </c>
      <c r="AT893">
        <v>2.1000000000000001E-2</v>
      </c>
      <c r="AU893">
        <v>3.08</v>
      </c>
      <c r="AV893">
        <v>-10</v>
      </c>
      <c r="AW893">
        <v>-2</v>
      </c>
      <c r="AX893">
        <v>4.5999999999999996</v>
      </c>
      <c r="AY893">
        <v>2</v>
      </c>
      <c r="AZ893">
        <v>0.31</v>
      </c>
      <c r="BA893">
        <v>-0.02</v>
      </c>
      <c r="BB893">
        <v>3.9</v>
      </c>
      <c r="BC893">
        <v>0.7</v>
      </c>
      <c r="BD893">
        <v>0.6</v>
      </c>
      <c r="BE893">
        <v>6.8</v>
      </c>
      <c r="BF893">
        <v>-0.05</v>
      </c>
      <c r="BG893">
        <v>-0.02</v>
      </c>
      <c r="BH893">
        <v>19.100000000000001</v>
      </c>
      <c r="BI893">
        <v>2.1999999999999999E-2</v>
      </c>
      <c r="BJ893">
        <v>0.08</v>
      </c>
      <c r="BK893">
        <v>3.3</v>
      </c>
      <c r="BL893">
        <v>102</v>
      </c>
      <c r="BM893">
        <v>0.7</v>
      </c>
      <c r="BN893">
        <v>54.2</v>
      </c>
      <c r="BO893">
        <v>59.4</v>
      </c>
      <c r="BP893">
        <v>31.5</v>
      </c>
      <c r="BQ893">
        <v>36.69</v>
      </c>
      <c r="BR893">
        <v>146.09</v>
      </c>
      <c r="BS893">
        <v>23.04</v>
      </c>
      <c r="BT893">
        <v>1.19</v>
      </c>
      <c r="BU893">
        <v>16.66</v>
      </c>
      <c r="BV893">
        <v>1.95</v>
      </c>
      <c r="BW893">
        <v>10.69</v>
      </c>
      <c r="BX893">
        <v>2.0499999999999998</v>
      </c>
      <c r="BY893">
        <v>5.81</v>
      </c>
      <c r="BZ893">
        <v>0.8</v>
      </c>
      <c r="CA893">
        <v>5.18</v>
      </c>
      <c r="CB893">
        <v>0.76</v>
      </c>
    </row>
    <row r="894" spans="1:80" x14ac:dyDescent="0.3">
      <c r="A894" t="s">
        <v>3290</v>
      </c>
      <c r="B894" t="s">
        <v>3291</v>
      </c>
      <c r="C894" s="1" t="str">
        <f>HYPERLINK("http://geochem.nrcan.gc.ca/cdogs/content/bdl/bdl211193_e.htm", "21:1193")</f>
        <v>21:1193</v>
      </c>
      <c r="D894" s="1" t="str">
        <f>HYPERLINK("http://geochem.nrcan.gc.ca/cdogs/content/svy/svy_e.htm", "")</f>
        <v/>
      </c>
      <c r="G894" s="1" t="str">
        <f>HYPERLINK("http://geochem.nrcan.gc.ca/cdogs/content/cr_/cr_00128_e.htm", "128")</f>
        <v>128</v>
      </c>
      <c r="J894" t="s">
        <v>135</v>
      </c>
      <c r="K894" t="s">
        <v>136</v>
      </c>
      <c r="L894">
        <v>32</v>
      </c>
      <c r="M894" t="s">
        <v>137</v>
      </c>
      <c r="N894">
        <v>893</v>
      </c>
      <c r="O894">
        <v>8</v>
      </c>
      <c r="P894">
        <v>249</v>
      </c>
      <c r="Q894">
        <v>1.28</v>
      </c>
      <c r="R894">
        <v>15.4</v>
      </c>
      <c r="S894">
        <v>2.1</v>
      </c>
      <c r="T894">
        <v>-20</v>
      </c>
      <c r="U894">
        <v>143.1</v>
      </c>
      <c r="V894">
        <v>0.5</v>
      </c>
      <c r="W894">
        <v>0.56999999999999995</v>
      </c>
      <c r="X894">
        <v>0.86</v>
      </c>
      <c r="Y894">
        <v>2.31</v>
      </c>
      <c r="Z894">
        <v>42.3</v>
      </c>
      <c r="AA894">
        <v>10.6</v>
      </c>
      <c r="AB894">
        <v>21.3</v>
      </c>
      <c r="AC894">
        <v>1.1499999999999999</v>
      </c>
      <c r="AD894">
        <v>31.58</v>
      </c>
      <c r="AE894">
        <v>2.4300000000000002</v>
      </c>
      <c r="AF894">
        <v>4.5</v>
      </c>
      <c r="AG894">
        <v>-0.1</v>
      </c>
      <c r="AH894">
        <v>0.03</v>
      </c>
      <c r="AI894">
        <v>184</v>
      </c>
      <c r="AJ894">
        <v>0.06</v>
      </c>
      <c r="AK894">
        <v>0.11</v>
      </c>
      <c r="AL894">
        <v>22.2</v>
      </c>
      <c r="AM894">
        <v>9.8000000000000007</v>
      </c>
      <c r="AN894">
        <v>0.36</v>
      </c>
      <c r="AO894">
        <v>406</v>
      </c>
      <c r="AP894">
        <v>1.8</v>
      </c>
      <c r="AQ894">
        <v>1.6E-2</v>
      </c>
      <c r="AR894">
        <v>1.29</v>
      </c>
      <c r="AS894">
        <v>33.799999999999997</v>
      </c>
      <c r="AT894">
        <v>0.13400000000000001</v>
      </c>
      <c r="AU894">
        <v>95.88</v>
      </c>
      <c r="AV894">
        <v>-10</v>
      </c>
      <c r="AW894">
        <v>-2</v>
      </c>
      <c r="AX894">
        <v>10.8</v>
      </c>
      <c r="AY894">
        <v>4</v>
      </c>
      <c r="AZ894">
        <v>0.97</v>
      </c>
      <c r="BA894">
        <v>1.1200000000000001</v>
      </c>
      <c r="BB894">
        <v>3.7</v>
      </c>
      <c r="BC894">
        <v>2.6</v>
      </c>
      <c r="BD894">
        <v>3.6</v>
      </c>
      <c r="BE894">
        <v>40.700000000000003</v>
      </c>
      <c r="BF894">
        <v>-0.05</v>
      </c>
      <c r="BG894">
        <v>0.14000000000000001</v>
      </c>
      <c r="BH894">
        <v>1.9</v>
      </c>
      <c r="BI894">
        <v>5.1999999999999998E-2</v>
      </c>
      <c r="BJ894">
        <v>0.43</v>
      </c>
      <c r="BK894">
        <v>30.9</v>
      </c>
      <c r="BL894">
        <v>32</v>
      </c>
      <c r="BM894">
        <v>0.2</v>
      </c>
      <c r="BN894">
        <v>17.59</v>
      </c>
      <c r="BO894">
        <v>202.5</v>
      </c>
      <c r="BP894">
        <v>1.5</v>
      </c>
      <c r="BQ894">
        <v>6.16</v>
      </c>
      <c r="BR894">
        <v>24.35</v>
      </c>
      <c r="BS894">
        <v>4.74</v>
      </c>
      <c r="BT894">
        <v>0.97</v>
      </c>
      <c r="BU894">
        <v>3.77</v>
      </c>
      <c r="BV894">
        <v>0.54</v>
      </c>
      <c r="BW894">
        <v>3.23</v>
      </c>
      <c r="BX894">
        <v>0.6</v>
      </c>
      <c r="BY894">
        <v>1.77</v>
      </c>
      <c r="BZ894">
        <v>0.24</v>
      </c>
      <c r="CA894">
        <v>1.69</v>
      </c>
      <c r="CB894">
        <v>0.25</v>
      </c>
    </row>
    <row r="895" spans="1:80" x14ac:dyDescent="0.3">
      <c r="A895" t="s">
        <v>3292</v>
      </c>
      <c r="B895" t="s">
        <v>3293</v>
      </c>
      <c r="C895" s="1" t="str">
        <f>HYPERLINK("http://geochem.nrcan.gc.ca/cdogs/content/bdl/bdl211193_e.htm", "21:1193")</f>
        <v>21:1193</v>
      </c>
      <c r="D895" s="1" t="str">
        <f>HYPERLINK("http://geochem.nrcan.gc.ca/cdogs/content/svy/svy210191_e.htm", "21:0191")</f>
        <v>21:0191</v>
      </c>
      <c r="E895" t="s">
        <v>3294</v>
      </c>
      <c r="F895" t="s">
        <v>3295</v>
      </c>
      <c r="H895">
        <v>56.5044088</v>
      </c>
      <c r="I895">
        <v>-106.7463817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32</v>
      </c>
      <c r="M895" t="s">
        <v>167</v>
      </c>
      <c r="N895">
        <v>894</v>
      </c>
      <c r="O895">
        <v>1</v>
      </c>
      <c r="P895">
        <v>72</v>
      </c>
      <c r="Q895">
        <v>1.19</v>
      </c>
      <c r="R895">
        <v>0.8</v>
      </c>
      <c r="S895">
        <v>0.2</v>
      </c>
      <c r="T895">
        <v>-20</v>
      </c>
      <c r="U895">
        <v>94.5</v>
      </c>
      <c r="V895">
        <v>2.9</v>
      </c>
      <c r="W895">
        <v>0.08</v>
      </c>
      <c r="X895">
        <v>0.13</v>
      </c>
      <c r="Y895">
        <v>0.49</v>
      </c>
      <c r="Z895">
        <v>309.7</v>
      </c>
      <c r="AA895">
        <v>7.8</v>
      </c>
      <c r="AB895">
        <v>51.7</v>
      </c>
      <c r="AC895">
        <v>0.71</v>
      </c>
      <c r="AD895">
        <v>10.26</v>
      </c>
      <c r="AE895">
        <v>12.85</v>
      </c>
      <c r="AF895">
        <v>2.2999999999999998</v>
      </c>
      <c r="AG895">
        <v>0.2</v>
      </c>
      <c r="AH895">
        <v>0.14000000000000001</v>
      </c>
      <c r="AI895">
        <v>42</v>
      </c>
      <c r="AJ895">
        <v>0.02</v>
      </c>
      <c r="AK895">
        <v>0.05</v>
      </c>
      <c r="AL895">
        <v>133.6</v>
      </c>
      <c r="AM895">
        <v>4.3</v>
      </c>
      <c r="AN895">
        <v>0.1</v>
      </c>
      <c r="AO895">
        <v>1257</v>
      </c>
      <c r="AP895">
        <v>4.51</v>
      </c>
      <c r="AQ895">
        <v>4.0000000000000001E-3</v>
      </c>
      <c r="AR895">
        <v>1.73</v>
      </c>
      <c r="AS895">
        <v>10.7</v>
      </c>
      <c r="AT895">
        <v>0.11</v>
      </c>
      <c r="AU895">
        <v>3.84</v>
      </c>
      <c r="AV895">
        <v>-10</v>
      </c>
      <c r="AW895">
        <v>-2</v>
      </c>
      <c r="AX895">
        <v>9.6</v>
      </c>
      <c r="AY895">
        <v>1</v>
      </c>
      <c r="AZ895">
        <v>0.2</v>
      </c>
      <c r="BA895">
        <v>0.03</v>
      </c>
      <c r="BB895">
        <v>8</v>
      </c>
      <c r="BC895">
        <v>1.4</v>
      </c>
      <c r="BD895">
        <v>1.1000000000000001</v>
      </c>
      <c r="BE895">
        <v>10.5</v>
      </c>
      <c r="BF895">
        <v>-0.05</v>
      </c>
      <c r="BG895">
        <v>0.02</v>
      </c>
      <c r="BH895">
        <v>24.7</v>
      </c>
      <c r="BI895">
        <v>0.04</v>
      </c>
      <c r="BJ895">
        <v>0.13</v>
      </c>
      <c r="BK895">
        <v>6.2</v>
      </c>
      <c r="BL895">
        <v>131</v>
      </c>
      <c r="BM895">
        <v>0.5</v>
      </c>
      <c r="BN895">
        <v>46.98</v>
      </c>
      <c r="BO895">
        <v>101.8</v>
      </c>
      <c r="BP895">
        <v>9.6999999999999993</v>
      </c>
      <c r="BQ895">
        <v>32.409999999999997</v>
      </c>
      <c r="BR895">
        <v>128.04</v>
      </c>
      <c r="BS895">
        <v>19.88</v>
      </c>
      <c r="BT895">
        <v>1.38</v>
      </c>
      <c r="BU895">
        <v>14.8</v>
      </c>
      <c r="BV895">
        <v>1.82</v>
      </c>
      <c r="BW895">
        <v>9.8699999999999992</v>
      </c>
      <c r="BX895">
        <v>1.81</v>
      </c>
      <c r="BY895">
        <v>5.01</v>
      </c>
      <c r="BZ895">
        <v>0.67</v>
      </c>
      <c r="CA895">
        <v>4.57</v>
      </c>
      <c r="CB895">
        <v>0.67</v>
      </c>
    </row>
    <row r="896" spans="1:80" x14ac:dyDescent="0.3">
      <c r="A896" t="s">
        <v>3296</v>
      </c>
      <c r="B896" t="s">
        <v>3297</v>
      </c>
      <c r="C896" s="1" t="str">
        <f>HYPERLINK("http://geochem.nrcan.gc.ca/cdogs/content/bdl/bdl211193_e.htm", "21:1193")</f>
        <v>21:1193</v>
      </c>
      <c r="D896" s="1" t="str">
        <f>HYPERLINK("http://geochem.nrcan.gc.ca/cdogs/content/svy/svy210191_e.htm", "21:0191")</f>
        <v>21:0191</v>
      </c>
      <c r="E896" t="s">
        <v>3298</v>
      </c>
      <c r="F896" t="s">
        <v>3299</v>
      </c>
      <c r="H896">
        <v>56.511971199999998</v>
      </c>
      <c r="I896">
        <v>-106.8563726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32</v>
      </c>
      <c r="M896" t="s">
        <v>172</v>
      </c>
      <c r="N896">
        <v>895</v>
      </c>
      <c r="O896">
        <v>1</v>
      </c>
      <c r="P896">
        <v>83</v>
      </c>
      <c r="Q896">
        <v>0.54</v>
      </c>
      <c r="R896">
        <v>2.9</v>
      </c>
      <c r="S896">
        <v>-0.2</v>
      </c>
      <c r="T896">
        <v>-20</v>
      </c>
      <c r="U896">
        <v>33.4</v>
      </c>
      <c r="V896">
        <v>1.7</v>
      </c>
      <c r="W896">
        <v>0.05</v>
      </c>
      <c r="X896">
        <v>0.14000000000000001</v>
      </c>
      <c r="Y896">
        <v>0.28000000000000003</v>
      </c>
      <c r="Z896">
        <v>148.1</v>
      </c>
      <c r="AA896">
        <v>9.9</v>
      </c>
      <c r="AB896">
        <v>25</v>
      </c>
      <c r="AC896">
        <v>0.17</v>
      </c>
      <c r="AD896">
        <v>9.7899999999999991</v>
      </c>
      <c r="AE896">
        <v>25.89</v>
      </c>
      <c r="AF896">
        <v>1.1000000000000001</v>
      </c>
      <c r="AG896">
        <v>0.3</v>
      </c>
      <c r="AH896">
        <v>0.08</v>
      </c>
      <c r="AI896">
        <v>46</v>
      </c>
      <c r="AJ896">
        <v>-0.02</v>
      </c>
      <c r="AK896">
        <v>0.02</v>
      </c>
      <c r="AL896">
        <v>67.400000000000006</v>
      </c>
      <c r="AM896">
        <v>1.4</v>
      </c>
      <c r="AN896">
        <v>0.04</v>
      </c>
      <c r="AO896">
        <v>908</v>
      </c>
      <c r="AP896">
        <v>7.99</v>
      </c>
      <c r="AQ896">
        <v>1E-3</v>
      </c>
      <c r="AR896">
        <v>0.53</v>
      </c>
      <c r="AS896">
        <v>12</v>
      </c>
      <c r="AT896">
        <v>0.124</v>
      </c>
      <c r="AU896">
        <v>2.0499999999999998</v>
      </c>
      <c r="AV896">
        <v>-10</v>
      </c>
      <c r="AW896">
        <v>-2</v>
      </c>
      <c r="AX896">
        <v>2.7</v>
      </c>
      <c r="AY896">
        <v>1</v>
      </c>
      <c r="AZ896">
        <v>0.24</v>
      </c>
      <c r="BA896">
        <v>0.02</v>
      </c>
      <c r="BB896">
        <v>4.8</v>
      </c>
      <c r="BC896">
        <v>1.3</v>
      </c>
      <c r="BD896">
        <v>0.3</v>
      </c>
      <c r="BE896">
        <v>10.3</v>
      </c>
      <c r="BF896">
        <v>-0.05</v>
      </c>
      <c r="BG896">
        <v>0.02</v>
      </c>
      <c r="BH896">
        <v>7</v>
      </c>
      <c r="BI896">
        <v>1.0999999999999999E-2</v>
      </c>
      <c r="BJ896">
        <v>0.08</v>
      </c>
      <c r="BK896">
        <v>3.6</v>
      </c>
      <c r="BL896">
        <v>89</v>
      </c>
      <c r="BM896">
        <v>1.2</v>
      </c>
      <c r="BN896">
        <v>35.76</v>
      </c>
      <c r="BO896">
        <v>48.2</v>
      </c>
      <c r="BP896">
        <v>5.5</v>
      </c>
      <c r="BQ896">
        <v>18.739999999999998</v>
      </c>
      <c r="BR896">
        <v>79.650000000000006</v>
      </c>
      <c r="BS896">
        <v>12.93</v>
      </c>
      <c r="BT896">
        <v>1.21</v>
      </c>
      <c r="BU896">
        <v>10.06</v>
      </c>
      <c r="BV896">
        <v>1.1599999999999999</v>
      </c>
      <c r="BW896">
        <v>6.68</v>
      </c>
      <c r="BX896">
        <v>1.29</v>
      </c>
      <c r="BY896">
        <v>3.74</v>
      </c>
      <c r="BZ896">
        <v>0.53</v>
      </c>
      <c r="CA896">
        <v>3.64</v>
      </c>
      <c r="CB896">
        <v>0.56999999999999995</v>
      </c>
    </row>
    <row r="897" spans="1:80" x14ac:dyDescent="0.3">
      <c r="A897" t="s">
        <v>3300</v>
      </c>
      <c r="B897" t="s">
        <v>3301</v>
      </c>
      <c r="C897" s="1" t="str">
        <f>HYPERLINK("http://geochem.nrcan.gc.ca/cdogs/content/bdl/bdl211193_e.htm", "21:1193")</f>
        <v>21:1193</v>
      </c>
      <c r="D897" s="1" t="str">
        <f>HYPERLINK("http://geochem.nrcan.gc.ca/cdogs/content/svy/svy210191_e.htm", "21:0191")</f>
        <v>21:0191</v>
      </c>
      <c r="E897" t="s">
        <v>3302</v>
      </c>
      <c r="F897" t="s">
        <v>3303</v>
      </c>
      <c r="H897">
        <v>56.519499199999998</v>
      </c>
      <c r="I897">
        <v>-106.89403230000001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32</v>
      </c>
      <c r="M897" t="s">
        <v>177</v>
      </c>
      <c r="N897">
        <v>896</v>
      </c>
      <c r="O897">
        <v>1</v>
      </c>
      <c r="P897">
        <v>179</v>
      </c>
      <c r="Q897">
        <v>0.56000000000000005</v>
      </c>
      <c r="R897">
        <v>-0.1</v>
      </c>
      <c r="S897">
        <v>0.4</v>
      </c>
      <c r="T897">
        <v>-20</v>
      </c>
      <c r="U897">
        <v>31.8</v>
      </c>
      <c r="V897">
        <v>1</v>
      </c>
      <c r="W897">
        <v>7.0000000000000007E-2</v>
      </c>
      <c r="X897">
        <v>0.24</v>
      </c>
      <c r="Y897">
        <v>0.93</v>
      </c>
      <c r="Z897">
        <v>74.8</v>
      </c>
      <c r="AA897">
        <v>6.8</v>
      </c>
      <c r="AB897">
        <v>20.100000000000001</v>
      </c>
      <c r="AC897">
        <v>0.45</v>
      </c>
      <c r="AD897">
        <v>19.91</v>
      </c>
      <c r="AE897">
        <v>5.16</v>
      </c>
      <c r="AF897">
        <v>1.9</v>
      </c>
      <c r="AG897">
        <v>0.1</v>
      </c>
      <c r="AH897">
        <v>0.08</v>
      </c>
      <c r="AI897">
        <v>52</v>
      </c>
      <c r="AJ897">
        <v>-0.02</v>
      </c>
      <c r="AK897">
        <v>0.04</v>
      </c>
      <c r="AL897">
        <v>37.9</v>
      </c>
      <c r="AM897">
        <v>4</v>
      </c>
      <c r="AN897">
        <v>0.09</v>
      </c>
      <c r="AO897">
        <v>236</v>
      </c>
      <c r="AP897">
        <v>4.6500000000000004</v>
      </c>
      <c r="AQ897">
        <v>7.0000000000000001E-3</v>
      </c>
      <c r="AR897">
        <v>0.8</v>
      </c>
      <c r="AS897">
        <v>16.3</v>
      </c>
      <c r="AT897">
        <v>7.1999999999999995E-2</v>
      </c>
      <c r="AU897">
        <v>4.5199999999999996</v>
      </c>
      <c r="AV897">
        <v>-10</v>
      </c>
      <c r="AW897">
        <v>-2</v>
      </c>
      <c r="AX897">
        <v>5.4</v>
      </c>
      <c r="AY897">
        <v>2</v>
      </c>
      <c r="AZ897">
        <v>0.61</v>
      </c>
      <c r="BA897">
        <v>0.11</v>
      </c>
      <c r="BB897">
        <v>2.9</v>
      </c>
      <c r="BC897">
        <v>2.9</v>
      </c>
      <c r="BD897">
        <v>0.3</v>
      </c>
      <c r="BE897">
        <v>14</v>
      </c>
      <c r="BF897">
        <v>-0.05</v>
      </c>
      <c r="BG897">
        <v>0.02</v>
      </c>
      <c r="BH897">
        <v>3.8</v>
      </c>
      <c r="BI897">
        <v>1.4999999999999999E-2</v>
      </c>
      <c r="BJ897">
        <v>0.12</v>
      </c>
      <c r="BK897">
        <v>3.1</v>
      </c>
      <c r="BL897">
        <v>56</v>
      </c>
      <c r="BM897">
        <v>0.4</v>
      </c>
      <c r="BN897">
        <v>24.6</v>
      </c>
      <c r="BO897">
        <v>211.6</v>
      </c>
      <c r="BP897">
        <v>5.3</v>
      </c>
      <c r="BQ897">
        <v>11.02</v>
      </c>
      <c r="BR897">
        <v>45.2</v>
      </c>
      <c r="BS897">
        <v>7.59</v>
      </c>
      <c r="BT897">
        <v>0.56999999999999995</v>
      </c>
      <c r="BU897">
        <v>6.42</v>
      </c>
      <c r="BV897">
        <v>0.74</v>
      </c>
      <c r="BW897">
        <v>4.4000000000000004</v>
      </c>
      <c r="BX897">
        <v>0.86</v>
      </c>
      <c r="BY897">
        <v>2.58</v>
      </c>
      <c r="BZ897">
        <v>0.38</v>
      </c>
      <c r="CA897">
        <v>2.52</v>
      </c>
      <c r="CB897">
        <v>0.43</v>
      </c>
    </row>
    <row r="898" spans="1:80" x14ac:dyDescent="0.3">
      <c r="A898" t="s">
        <v>3304</v>
      </c>
      <c r="B898" t="s">
        <v>3305</v>
      </c>
      <c r="C898" s="1" t="str">
        <f>HYPERLINK("http://geochem.nrcan.gc.ca/cdogs/content/bdl/bdl211193_e.htm", "21:1193")</f>
        <v>21:1193</v>
      </c>
      <c r="D898" s="1" t="str">
        <f>HYPERLINK("http://geochem.nrcan.gc.ca/cdogs/content/svy/svy210191_e.htm", "21:0191")</f>
        <v>21:0191</v>
      </c>
      <c r="E898" t="s">
        <v>3306</v>
      </c>
      <c r="F898" t="s">
        <v>3307</v>
      </c>
      <c r="H898">
        <v>56.516752400000001</v>
      </c>
      <c r="I898">
        <v>-106.970133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33</v>
      </c>
      <c r="M898" t="s">
        <v>84</v>
      </c>
      <c r="N898">
        <v>897</v>
      </c>
      <c r="O898">
        <v>7</v>
      </c>
      <c r="P898">
        <v>86</v>
      </c>
      <c r="Q898">
        <v>1.1100000000000001</v>
      </c>
      <c r="R898">
        <v>0.6</v>
      </c>
      <c r="S898">
        <v>-0.2</v>
      </c>
      <c r="T898">
        <v>-20</v>
      </c>
      <c r="U898">
        <v>103.5</v>
      </c>
      <c r="V898">
        <v>1.2</v>
      </c>
      <c r="W898">
        <v>0.06</v>
      </c>
      <c r="X898">
        <v>0.15</v>
      </c>
      <c r="Y898">
        <v>0.45</v>
      </c>
      <c r="Z898">
        <v>123.8</v>
      </c>
      <c r="AA898">
        <v>7.6</v>
      </c>
      <c r="AB898">
        <v>48</v>
      </c>
      <c r="AC898">
        <v>0.42</v>
      </c>
      <c r="AD898">
        <v>11.51</v>
      </c>
      <c r="AE898">
        <v>10.58</v>
      </c>
      <c r="AF898">
        <v>1.6</v>
      </c>
      <c r="AG898">
        <v>0.2</v>
      </c>
      <c r="AH898">
        <v>0.45</v>
      </c>
      <c r="AI898">
        <v>61</v>
      </c>
      <c r="AJ898">
        <v>-0.02</v>
      </c>
      <c r="AK898">
        <v>0.03</v>
      </c>
      <c r="AL898">
        <v>58.1</v>
      </c>
      <c r="AM898">
        <v>1.9</v>
      </c>
      <c r="AN898">
        <v>7.0000000000000007E-2</v>
      </c>
      <c r="AO898">
        <v>193</v>
      </c>
      <c r="AP898">
        <v>5.31</v>
      </c>
      <c r="AQ898">
        <v>4.0000000000000001E-3</v>
      </c>
      <c r="AR898">
        <v>1.44</v>
      </c>
      <c r="AS898">
        <v>16.899999999999999</v>
      </c>
      <c r="AT898">
        <v>0.158</v>
      </c>
      <c r="AU898">
        <v>3.26</v>
      </c>
      <c r="AV898">
        <v>-10</v>
      </c>
      <c r="AW898">
        <v>-2</v>
      </c>
      <c r="AX898">
        <v>4.0999999999999996</v>
      </c>
      <c r="AY898">
        <v>1</v>
      </c>
      <c r="AZ898">
        <v>0.35</v>
      </c>
      <c r="BA898">
        <v>7.0000000000000007E-2</v>
      </c>
      <c r="BB898">
        <v>6.5</v>
      </c>
      <c r="BC898">
        <v>1.8</v>
      </c>
      <c r="BD898">
        <v>0.6</v>
      </c>
      <c r="BE898">
        <v>12.4</v>
      </c>
      <c r="BF898">
        <v>-0.05</v>
      </c>
      <c r="BG898">
        <v>-0.02</v>
      </c>
      <c r="BH898">
        <v>10.7</v>
      </c>
      <c r="BI898">
        <v>0.03</v>
      </c>
      <c r="BJ898">
        <v>0.08</v>
      </c>
      <c r="BK898">
        <v>8.6</v>
      </c>
      <c r="BL898">
        <v>110</v>
      </c>
      <c r="BM898">
        <v>0.6</v>
      </c>
      <c r="BN898">
        <v>29.69</v>
      </c>
      <c r="BO898">
        <v>114.8</v>
      </c>
      <c r="BP898">
        <v>18.3</v>
      </c>
      <c r="BQ898">
        <v>15.12</v>
      </c>
      <c r="BR898">
        <v>57.22</v>
      </c>
      <c r="BS898">
        <v>9.84</v>
      </c>
      <c r="BT898">
        <v>0.93</v>
      </c>
      <c r="BU898">
        <v>7.91</v>
      </c>
      <c r="BV898">
        <v>1.03</v>
      </c>
      <c r="BW898">
        <v>5.78</v>
      </c>
      <c r="BX898">
        <v>1.1200000000000001</v>
      </c>
      <c r="BY898">
        <v>3.19</v>
      </c>
      <c r="BZ898">
        <v>0.45</v>
      </c>
      <c r="CA898">
        <v>2.97</v>
      </c>
      <c r="CB898">
        <v>0.47</v>
      </c>
    </row>
    <row r="899" spans="1:80" x14ac:dyDescent="0.3">
      <c r="A899" t="s">
        <v>3308</v>
      </c>
      <c r="B899" t="s">
        <v>3309</v>
      </c>
      <c r="C899" s="1" t="str">
        <f>HYPERLINK("http://geochem.nrcan.gc.ca/cdogs/content/bdl/bdl211193_e.htm", "21:1193")</f>
        <v>21:1193</v>
      </c>
      <c r="D899" s="1" t="str">
        <f>HYPERLINK("http://geochem.nrcan.gc.ca/cdogs/content/svy/svy210191_e.htm", "21:0191")</f>
        <v>21:0191</v>
      </c>
      <c r="E899" t="s">
        <v>3310</v>
      </c>
      <c r="F899" t="s">
        <v>3311</v>
      </c>
      <c r="H899">
        <v>56.506524200000001</v>
      </c>
      <c r="I899">
        <v>-106.945178</v>
      </c>
      <c r="J899" s="1" t="str">
        <f>HYPERLINK("http://geochem.nrcan.gc.ca/cdogs/content/kwd/kwd020027_e.htm", "NGR lake sediment grab sample")</f>
        <v>NGR lake sediment grab sample</v>
      </c>
      <c r="K899" s="1" t="str">
        <f>HYPERLINK("http://geochem.nrcan.gc.ca/cdogs/content/kwd/kwd080006_e.htm", "&lt;177 micron (NGR)")</f>
        <v>&lt;177 micron (NGR)</v>
      </c>
      <c r="L899">
        <v>33</v>
      </c>
      <c r="M899" t="s">
        <v>89</v>
      </c>
      <c r="N899">
        <v>898</v>
      </c>
      <c r="O899">
        <v>1</v>
      </c>
      <c r="P899">
        <v>30</v>
      </c>
      <c r="Q899">
        <v>0.34</v>
      </c>
      <c r="R899">
        <v>1.5</v>
      </c>
      <c r="S899">
        <v>-0.2</v>
      </c>
      <c r="T899">
        <v>-20</v>
      </c>
      <c r="U899">
        <v>44.7</v>
      </c>
      <c r="V899">
        <v>0.5</v>
      </c>
      <c r="W899">
        <v>0.04</v>
      </c>
      <c r="X899">
        <v>0.22</v>
      </c>
      <c r="Y899">
        <v>0.3</v>
      </c>
      <c r="Z899">
        <v>61.5</v>
      </c>
      <c r="AA899">
        <v>3.5</v>
      </c>
      <c r="AB899">
        <v>13.5</v>
      </c>
      <c r="AC899">
        <v>0.84</v>
      </c>
      <c r="AD899">
        <v>4.3099999999999996</v>
      </c>
      <c r="AE899">
        <v>2.71</v>
      </c>
      <c r="AF899">
        <v>1.3</v>
      </c>
      <c r="AG899">
        <v>-0.1</v>
      </c>
      <c r="AH899">
        <v>0.14000000000000001</v>
      </c>
      <c r="AI899">
        <v>58</v>
      </c>
      <c r="AJ899">
        <v>-0.02</v>
      </c>
      <c r="AK899">
        <v>7.0000000000000007E-2</v>
      </c>
      <c r="AL899">
        <v>27.1</v>
      </c>
      <c r="AM899">
        <v>7</v>
      </c>
      <c r="AN899">
        <v>7.0000000000000007E-2</v>
      </c>
      <c r="AO899">
        <v>147</v>
      </c>
      <c r="AP899">
        <v>3.28</v>
      </c>
      <c r="AQ899">
        <v>2E-3</v>
      </c>
      <c r="AR899">
        <v>2.87</v>
      </c>
      <c r="AS899">
        <v>4.7</v>
      </c>
      <c r="AT899">
        <v>3.6999999999999998E-2</v>
      </c>
      <c r="AU899">
        <v>3.85</v>
      </c>
      <c r="AV899">
        <v>-10</v>
      </c>
      <c r="AW899">
        <v>-2</v>
      </c>
      <c r="AX899">
        <v>18</v>
      </c>
      <c r="AY899">
        <v>2</v>
      </c>
      <c r="AZ899">
        <v>0.23</v>
      </c>
      <c r="BA899">
        <v>0.06</v>
      </c>
      <c r="BB899">
        <v>1.9</v>
      </c>
      <c r="BC899">
        <v>0.5</v>
      </c>
      <c r="BD899">
        <v>0.7</v>
      </c>
      <c r="BE899">
        <v>15</v>
      </c>
      <c r="BF899">
        <v>-0.05</v>
      </c>
      <c r="BG899">
        <v>-0.02</v>
      </c>
      <c r="BH899">
        <v>9</v>
      </c>
      <c r="BI899">
        <v>2.5999999999999999E-2</v>
      </c>
      <c r="BJ899">
        <v>0.14000000000000001</v>
      </c>
      <c r="BK899">
        <v>2.2999999999999998</v>
      </c>
      <c r="BL899">
        <v>43</v>
      </c>
      <c r="BM899">
        <v>0.9</v>
      </c>
      <c r="BN899">
        <v>10.79</v>
      </c>
      <c r="BO899">
        <v>49.6</v>
      </c>
      <c r="BP899">
        <v>6.5</v>
      </c>
      <c r="BQ899">
        <v>6.99</v>
      </c>
      <c r="BR899">
        <v>26.34</v>
      </c>
      <c r="BS899">
        <v>4.43</v>
      </c>
      <c r="BT899">
        <v>0.32</v>
      </c>
      <c r="BU899">
        <v>3.2</v>
      </c>
      <c r="BV899">
        <v>0.38</v>
      </c>
      <c r="BW899">
        <v>2.2000000000000002</v>
      </c>
      <c r="BX899">
        <v>0.38</v>
      </c>
      <c r="BY899">
        <v>1.1000000000000001</v>
      </c>
      <c r="BZ899">
        <v>0.16</v>
      </c>
      <c r="CA899">
        <v>1.1200000000000001</v>
      </c>
      <c r="CB899">
        <v>0.15</v>
      </c>
    </row>
    <row r="900" spans="1:80" x14ac:dyDescent="0.3">
      <c r="A900" t="s">
        <v>3312</v>
      </c>
      <c r="B900" t="s">
        <v>3313</v>
      </c>
      <c r="C900" s="1" t="str">
        <f>HYPERLINK("http://geochem.nrcan.gc.ca/cdogs/content/bdl/bdl211193_e.htm", "21:1193")</f>
        <v>21:1193</v>
      </c>
      <c r="D900" s="1" t="str">
        <f>HYPERLINK("http://geochem.nrcan.gc.ca/cdogs/content/svy/svy210191_e.htm", "21:0191")</f>
        <v>21:0191</v>
      </c>
      <c r="E900" t="s">
        <v>3306</v>
      </c>
      <c r="F900" t="s">
        <v>3314</v>
      </c>
      <c r="H900">
        <v>56.516752400000001</v>
      </c>
      <c r="I900">
        <v>-106.970133</v>
      </c>
      <c r="J900" s="1" t="str">
        <f>HYPERLINK("http://geochem.nrcan.gc.ca/cdogs/content/kwd/kwd020027_e.htm", "NGR lake sediment grab sample")</f>
        <v>NGR lake sediment grab sample</v>
      </c>
      <c r="K900" s="1" t="str">
        <f>HYPERLINK("http://geochem.nrcan.gc.ca/cdogs/content/kwd/kwd080006_e.htm", "&lt;177 micron (NGR)")</f>
        <v>&lt;177 micron (NGR)</v>
      </c>
      <c r="L900">
        <v>33</v>
      </c>
      <c r="M900" t="s">
        <v>108</v>
      </c>
      <c r="N900">
        <v>899</v>
      </c>
      <c r="O900">
        <v>1</v>
      </c>
      <c r="P900">
        <v>89</v>
      </c>
      <c r="Q900">
        <v>1.08</v>
      </c>
      <c r="R900">
        <v>0.3</v>
      </c>
      <c r="S900">
        <v>-0.2</v>
      </c>
      <c r="T900">
        <v>-20</v>
      </c>
      <c r="U900">
        <v>99.3</v>
      </c>
      <c r="V900">
        <v>1.7</v>
      </c>
      <c r="W900">
        <v>7.0000000000000007E-2</v>
      </c>
      <c r="X900">
        <v>0.15</v>
      </c>
      <c r="Y900">
        <v>0.45</v>
      </c>
      <c r="Z900">
        <v>123.3</v>
      </c>
      <c r="AA900">
        <v>7.3</v>
      </c>
      <c r="AB900">
        <v>46.5</v>
      </c>
      <c r="AC900">
        <v>0.4</v>
      </c>
      <c r="AD900">
        <v>11</v>
      </c>
      <c r="AE900">
        <v>11.63</v>
      </c>
      <c r="AF900">
        <v>1.7</v>
      </c>
      <c r="AG900">
        <v>0.2</v>
      </c>
      <c r="AH900">
        <v>0.44</v>
      </c>
      <c r="AI900">
        <v>69</v>
      </c>
      <c r="AJ900">
        <v>-0.02</v>
      </c>
      <c r="AK900">
        <v>0.03</v>
      </c>
      <c r="AL900">
        <v>56</v>
      </c>
      <c r="AM900">
        <v>2.2000000000000002</v>
      </c>
      <c r="AN900">
        <v>7.0000000000000007E-2</v>
      </c>
      <c r="AO900">
        <v>231</v>
      </c>
      <c r="AP900">
        <v>5.36</v>
      </c>
      <c r="AQ900">
        <v>3.0000000000000001E-3</v>
      </c>
      <c r="AR900">
        <v>1.36</v>
      </c>
      <c r="AS900">
        <v>16.2</v>
      </c>
      <c r="AT900">
        <v>0.182</v>
      </c>
      <c r="AU900">
        <v>3.66</v>
      </c>
      <c r="AV900">
        <v>-10</v>
      </c>
      <c r="AW900">
        <v>-2</v>
      </c>
      <c r="AX900">
        <v>4.2</v>
      </c>
      <c r="AY900">
        <v>-1</v>
      </c>
      <c r="AZ900">
        <v>0.34</v>
      </c>
      <c r="BA900">
        <v>0.06</v>
      </c>
      <c r="BB900">
        <v>6.8</v>
      </c>
      <c r="BC900">
        <v>1.7</v>
      </c>
      <c r="BD900">
        <v>0.6</v>
      </c>
      <c r="BE900">
        <v>12.4</v>
      </c>
      <c r="BF900">
        <v>-0.05</v>
      </c>
      <c r="BG900">
        <v>-0.02</v>
      </c>
      <c r="BH900">
        <v>10.8</v>
      </c>
      <c r="BI900">
        <v>0.03</v>
      </c>
      <c r="BJ900">
        <v>0.06</v>
      </c>
      <c r="BK900">
        <v>8.4</v>
      </c>
      <c r="BL900">
        <v>106</v>
      </c>
      <c r="BM900">
        <v>0.7</v>
      </c>
      <c r="BN900">
        <v>29.59</v>
      </c>
      <c r="BO900">
        <v>112</v>
      </c>
      <c r="BP900">
        <v>18.600000000000001</v>
      </c>
      <c r="BQ900">
        <v>14.97</v>
      </c>
      <c r="BR900">
        <v>58.87</v>
      </c>
      <c r="BS900">
        <v>9.58</v>
      </c>
      <c r="BT900">
        <v>0.97</v>
      </c>
      <c r="BU900">
        <v>7.46</v>
      </c>
      <c r="BV900">
        <v>0.94</v>
      </c>
      <c r="BW900">
        <v>5.33</v>
      </c>
      <c r="BX900">
        <v>1.07</v>
      </c>
      <c r="BY900">
        <v>3.08</v>
      </c>
      <c r="BZ900">
        <v>0.45</v>
      </c>
      <c r="CA900">
        <v>2.95</v>
      </c>
      <c r="CB900">
        <v>0.44</v>
      </c>
    </row>
    <row r="901" spans="1:80" x14ac:dyDescent="0.3">
      <c r="A901" t="s">
        <v>3315</v>
      </c>
      <c r="B901" t="s">
        <v>3316</v>
      </c>
      <c r="C901" s="1" t="str">
        <f>HYPERLINK("http://geochem.nrcan.gc.ca/cdogs/content/bdl/bdl211193_e.htm", "21:1193")</f>
        <v>21:1193</v>
      </c>
      <c r="D901" s="1" t="str">
        <f>HYPERLINK("http://geochem.nrcan.gc.ca/cdogs/content/svy/svy210191_e.htm", "21:0191")</f>
        <v>21:0191</v>
      </c>
      <c r="E901" t="s">
        <v>3306</v>
      </c>
      <c r="F901" t="s">
        <v>3317</v>
      </c>
      <c r="H901">
        <v>56.516752400000001</v>
      </c>
      <c r="I901">
        <v>-106.970133</v>
      </c>
      <c r="J901" s="1" t="str">
        <f>HYPERLINK("http://geochem.nrcan.gc.ca/cdogs/content/kwd/kwd020027_e.htm", "NGR lake sediment grab sample")</f>
        <v>NGR lake sediment grab sample</v>
      </c>
      <c r="K901" s="1" t="str">
        <f>HYPERLINK("http://geochem.nrcan.gc.ca/cdogs/content/kwd/kwd080006_e.htm", "&lt;177 micron (NGR)")</f>
        <v>&lt;177 micron (NGR)</v>
      </c>
      <c r="L901">
        <v>33</v>
      </c>
      <c r="M901" t="s">
        <v>112</v>
      </c>
      <c r="N901">
        <v>900</v>
      </c>
      <c r="O901">
        <v>1</v>
      </c>
      <c r="P901">
        <v>98</v>
      </c>
      <c r="Q901">
        <v>1.1499999999999999</v>
      </c>
      <c r="R901">
        <v>0.6</v>
      </c>
      <c r="S901">
        <v>0.3</v>
      </c>
      <c r="T901">
        <v>-20</v>
      </c>
      <c r="U901">
        <v>103</v>
      </c>
      <c r="V901">
        <v>1.9</v>
      </c>
      <c r="W901">
        <v>7.0000000000000007E-2</v>
      </c>
      <c r="X901">
        <v>0.15</v>
      </c>
      <c r="Y901">
        <v>0.48</v>
      </c>
      <c r="Z901">
        <v>131.5</v>
      </c>
      <c r="AA901">
        <v>7.6</v>
      </c>
      <c r="AB901">
        <v>49.8</v>
      </c>
      <c r="AC901">
        <v>0.45</v>
      </c>
      <c r="AD901">
        <v>11.91</v>
      </c>
      <c r="AE901">
        <v>11.05</v>
      </c>
      <c r="AF901">
        <v>1.6</v>
      </c>
      <c r="AG901">
        <v>0.3</v>
      </c>
      <c r="AH901">
        <v>0.45</v>
      </c>
      <c r="AI901">
        <v>70</v>
      </c>
      <c r="AJ901">
        <v>-0.02</v>
      </c>
      <c r="AK901">
        <v>0.03</v>
      </c>
      <c r="AL901">
        <v>60.9</v>
      </c>
      <c r="AM901">
        <v>2.2000000000000002</v>
      </c>
      <c r="AN901">
        <v>7.0000000000000007E-2</v>
      </c>
      <c r="AO901">
        <v>182</v>
      </c>
      <c r="AP901">
        <v>5.8</v>
      </c>
      <c r="AQ901">
        <v>3.0000000000000001E-3</v>
      </c>
      <c r="AR901">
        <v>1.51</v>
      </c>
      <c r="AS901">
        <v>17.600000000000001</v>
      </c>
      <c r="AT901">
        <v>0.16800000000000001</v>
      </c>
      <c r="AU901">
        <v>3.92</v>
      </c>
      <c r="AV901">
        <v>-10</v>
      </c>
      <c r="AW901">
        <v>-2</v>
      </c>
      <c r="AX901">
        <v>4.4000000000000004</v>
      </c>
      <c r="AY901">
        <v>1</v>
      </c>
      <c r="AZ901">
        <v>0.36</v>
      </c>
      <c r="BA901">
        <v>7.0000000000000007E-2</v>
      </c>
      <c r="BB901">
        <v>7</v>
      </c>
      <c r="BC901">
        <v>1.8</v>
      </c>
      <c r="BD901">
        <v>0.6</v>
      </c>
      <c r="BE901">
        <v>12.6</v>
      </c>
      <c r="BF901">
        <v>-0.05</v>
      </c>
      <c r="BG901">
        <v>0.03</v>
      </c>
      <c r="BH901">
        <v>11.4</v>
      </c>
      <c r="BI901">
        <v>0.03</v>
      </c>
      <c r="BJ901">
        <v>7.0000000000000007E-2</v>
      </c>
      <c r="BK901">
        <v>9.1</v>
      </c>
      <c r="BL901">
        <v>112</v>
      </c>
      <c r="BM901">
        <v>0.7</v>
      </c>
      <c r="BN901">
        <v>31.33</v>
      </c>
      <c r="BO901">
        <v>118.9</v>
      </c>
      <c r="BP901">
        <v>19.600000000000001</v>
      </c>
      <c r="BQ901">
        <v>15.67</v>
      </c>
      <c r="BR901">
        <v>61.06</v>
      </c>
      <c r="BS901">
        <v>9.8800000000000008</v>
      </c>
      <c r="BT901">
        <v>0.93</v>
      </c>
      <c r="BU901">
        <v>8.35</v>
      </c>
      <c r="BV901">
        <v>1.03</v>
      </c>
      <c r="BW901">
        <v>5.81</v>
      </c>
      <c r="BX901">
        <v>1.1000000000000001</v>
      </c>
      <c r="BY901">
        <v>3.23</v>
      </c>
      <c r="BZ901">
        <v>0.5</v>
      </c>
      <c r="CA901">
        <v>3.19</v>
      </c>
      <c r="CB901">
        <v>0.49</v>
      </c>
    </row>
    <row r="902" spans="1:80" x14ac:dyDescent="0.3">
      <c r="A902" t="s">
        <v>3318</v>
      </c>
      <c r="B902" t="s">
        <v>3319</v>
      </c>
      <c r="C902" s="1" t="str">
        <f>HYPERLINK("http://geochem.nrcan.gc.ca/cdogs/content/bdl/bdl211193_e.htm", "21:1193")</f>
        <v>21:1193</v>
      </c>
      <c r="D902" s="1" t="str">
        <f>HYPERLINK("http://geochem.nrcan.gc.ca/cdogs/content/svy/svy210191_e.htm", "21:0191")</f>
        <v>21:0191</v>
      </c>
      <c r="E902" t="s">
        <v>3320</v>
      </c>
      <c r="F902" t="s">
        <v>3321</v>
      </c>
      <c r="H902">
        <v>56.5275654</v>
      </c>
      <c r="I902">
        <v>-107.0280594</v>
      </c>
      <c r="J902" s="1" t="str">
        <f>HYPERLINK("http://geochem.nrcan.gc.ca/cdogs/content/kwd/kwd020027_e.htm", "NGR lake sediment grab sample")</f>
        <v>NGR lake sediment grab sample</v>
      </c>
      <c r="K902" s="1" t="str">
        <f>HYPERLINK("http://geochem.nrcan.gc.ca/cdogs/content/kwd/kwd080006_e.htm", "&lt;177 micron (NGR)")</f>
        <v>&lt;177 micron (NGR)</v>
      </c>
      <c r="L902">
        <v>33</v>
      </c>
      <c r="M902" t="s">
        <v>94</v>
      </c>
      <c r="N902">
        <v>901</v>
      </c>
      <c r="O902">
        <v>1</v>
      </c>
      <c r="P902">
        <v>75</v>
      </c>
      <c r="Q902">
        <v>0.44</v>
      </c>
      <c r="R902">
        <v>0.1</v>
      </c>
      <c r="S902">
        <v>0.3</v>
      </c>
      <c r="T902">
        <v>-20</v>
      </c>
      <c r="U902">
        <v>66.900000000000006</v>
      </c>
      <c r="V902">
        <v>0.2</v>
      </c>
      <c r="W902">
        <v>0.05</v>
      </c>
      <c r="X902">
        <v>0.33</v>
      </c>
      <c r="Y902">
        <v>0.54</v>
      </c>
      <c r="Z902">
        <v>20.5</v>
      </c>
      <c r="AA902">
        <v>2.8</v>
      </c>
      <c r="AB902">
        <v>15.2</v>
      </c>
      <c r="AC902">
        <v>0.36</v>
      </c>
      <c r="AD902">
        <v>10.210000000000001</v>
      </c>
      <c r="AE902">
        <v>0.87</v>
      </c>
      <c r="AF902">
        <v>1.4</v>
      </c>
      <c r="AG902">
        <v>-0.1</v>
      </c>
      <c r="AH902">
        <v>-0.02</v>
      </c>
      <c r="AI902">
        <v>46</v>
      </c>
      <c r="AJ902">
        <v>-0.02</v>
      </c>
      <c r="AK902">
        <v>0.04</v>
      </c>
      <c r="AL902">
        <v>12.4</v>
      </c>
      <c r="AM902">
        <v>3.2</v>
      </c>
      <c r="AN902">
        <v>0.08</v>
      </c>
      <c r="AO902">
        <v>156</v>
      </c>
      <c r="AP902">
        <v>3.25</v>
      </c>
      <c r="AQ902">
        <v>1.2E-2</v>
      </c>
      <c r="AR902">
        <v>0.49</v>
      </c>
      <c r="AS902">
        <v>8.9</v>
      </c>
      <c r="AT902">
        <v>7.8E-2</v>
      </c>
      <c r="AU902">
        <v>3.54</v>
      </c>
      <c r="AV902">
        <v>-10</v>
      </c>
      <c r="AW902">
        <v>-2</v>
      </c>
      <c r="AX902">
        <v>3.8</v>
      </c>
      <c r="AY902">
        <v>2</v>
      </c>
      <c r="AZ902">
        <v>0.49</v>
      </c>
      <c r="BA902">
        <v>0.09</v>
      </c>
      <c r="BB902">
        <v>0.7</v>
      </c>
      <c r="BC902">
        <v>1.9</v>
      </c>
      <c r="BD902">
        <v>0.3</v>
      </c>
      <c r="BE902">
        <v>32.9</v>
      </c>
      <c r="BF902">
        <v>-0.05</v>
      </c>
      <c r="BG902">
        <v>0.02</v>
      </c>
      <c r="BH902">
        <v>0.5</v>
      </c>
      <c r="BI902">
        <v>0.01</v>
      </c>
      <c r="BJ902">
        <v>0.09</v>
      </c>
      <c r="BK902">
        <v>3.1</v>
      </c>
      <c r="BL902">
        <v>15</v>
      </c>
      <c r="BM902">
        <v>0.2</v>
      </c>
      <c r="BN902">
        <v>7.34</v>
      </c>
      <c r="BO902">
        <v>125.1</v>
      </c>
      <c r="BP902">
        <v>0.9</v>
      </c>
      <c r="BQ902">
        <v>3.61</v>
      </c>
      <c r="BR902">
        <v>14.32</v>
      </c>
      <c r="BS902">
        <v>2.5499999999999998</v>
      </c>
      <c r="BT902">
        <v>0.26</v>
      </c>
      <c r="BU902">
        <v>1.87</v>
      </c>
      <c r="BV902">
        <v>0.22</v>
      </c>
      <c r="BW902">
        <v>1.27</v>
      </c>
      <c r="BX902">
        <v>0.24</v>
      </c>
      <c r="BY902">
        <v>0.71</v>
      </c>
      <c r="BZ902">
        <v>0.12</v>
      </c>
      <c r="CA902">
        <v>0.75</v>
      </c>
      <c r="CB902">
        <v>0.11</v>
      </c>
    </row>
    <row r="903" spans="1:80" x14ac:dyDescent="0.3">
      <c r="A903" t="s">
        <v>3322</v>
      </c>
      <c r="B903" t="s">
        <v>3323</v>
      </c>
      <c r="C903" s="1" t="str">
        <f>HYPERLINK("http://geochem.nrcan.gc.ca/cdogs/content/bdl/bdl211193_e.htm", "21:1193")</f>
        <v>21:1193</v>
      </c>
      <c r="D903" s="1" t="str">
        <f>HYPERLINK("http://geochem.nrcan.gc.ca/cdogs/content/svy/svy210191_e.htm", "21:0191")</f>
        <v>21:0191</v>
      </c>
      <c r="E903" t="s">
        <v>3324</v>
      </c>
      <c r="F903" t="s">
        <v>3325</v>
      </c>
      <c r="H903">
        <v>56.5146807</v>
      </c>
      <c r="I903">
        <v>-107.1756853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33</v>
      </c>
      <c r="M903" t="s">
        <v>99</v>
      </c>
      <c r="N903">
        <v>902</v>
      </c>
      <c r="O903">
        <v>1</v>
      </c>
      <c r="P903">
        <v>35</v>
      </c>
      <c r="Q903">
        <v>0.35</v>
      </c>
      <c r="R903">
        <v>1.5</v>
      </c>
      <c r="S903">
        <v>0.2</v>
      </c>
      <c r="T903">
        <v>-20</v>
      </c>
      <c r="U903">
        <v>30.8</v>
      </c>
      <c r="V903">
        <v>0.3</v>
      </c>
      <c r="W903">
        <v>-0.02</v>
      </c>
      <c r="X903">
        <v>0.23</v>
      </c>
      <c r="Y903">
        <v>0.22</v>
      </c>
      <c r="Z903">
        <v>32.299999999999997</v>
      </c>
      <c r="AA903">
        <v>3.9</v>
      </c>
      <c r="AB903">
        <v>12.3</v>
      </c>
      <c r="AC903">
        <v>0.12</v>
      </c>
      <c r="AD903">
        <v>7.1</v>
      </c>
      <c r="AE903">
        <v>1.31</v>
      </c>
      <c r="AF903">
        <v>0.4</v>
      </c>
      <c r="AG903">
        <v>-0.1</v>
      </c>
      <c r="AH903">
        <v>0.06</v>
      </c>
      <c r="AI903">
        <v>59</v>
      </c>
      <c r="AJ903">
        <v>-0.02</v>
      </c>
      <c r="AK903">
        <v>0.01</v>
      </c>
      <c r="AL903">
        <v>13.8</v>
      </c>
      <c r="AM903">
        <v>0.3</v>
      </c>
      <c r="AN903">
        <v>0.04</v>
      </c>
      <c r="AO903">
        <v>256</v>
      </c>
      <c r="AP903">
        <v>2.5499999999999998</v>
      </c>
      <c r="AQ903">
        <v>3.0000000000000001E-3</v>
      </c>
      <c r="AR903">
        <v>0.33</v>
      </c>
      <c r="AS903">
        <v>11.7</v>
      </c>
      <c r="AT903">
        <v>3.7999999999999999E-2</v>
      </c>
      <c r="AU903">
        <v>2.33</v>
      </c>
      <c r="AV903">
        <v>-10</v>
      </c>
      <c r="AW903">
        <v>-2</v>
      </c>
      <c r="AX903">
        <v>1</v>
      </c>
      <c r="AY903">
        <v>1</v>
      </c>
      <c r="AZ903">
        <v>0.24</v>
      </c>
      <c r="BA903">
        <v>-0.02</v>
      </c>
      <c r="BB903">
        <v>2.1</v>
      </c>
      <c r="BC903">
        <v>0.7</v>
      </c>
      <c r="BD903">
        <v>0.2</v>
      </c>
      <c r="BE903">
        <v>16.7</v>
      </c>
      <c r="BF903">
        <v>-0.05</v>
      </c>
      <c r="BG903">
        <v>-0.02</v>
      </c>
      <c r="BH903">
        <v>2.4</v>
      </c>
      <c r="BI903">
        <v>6.0000000000000001E-3</v>
      </c>
      <c r="BJ903">
        <v>0.05</v>
      </c>
      <c r="BK903">
        <v>2</v>
      </c>
      <c r="BL903">
        <v>31</v>
      </c>
      <c r="BM903">
        <v>0.4</v>
      </c>
      <c r="BN903">
        <v>7.4</v>
      </c>
      <c r="BO903">
        <v>56.4</v>
      </c>
      <c r="BP903">
        <v>2.8</v>
      </c>
      <c r="BQ903">
        <v>3.63</v>
      </c>
      <c r="BR903">
        <v>13.83</v>
      </c>
      <c r="BS903">
        <v>2.42</v>
      </c>
      <c r="BT903">
        <v>0.19</v>
      </c>
      <c r="BU903">
        <v>1.94</v>
      </c>
      <c r="BV903">
        <v>0.22</v>
      </c>
      <c r="BW903">
        <v>1.42</v>
      </c>
      <c r="BX903">
        <v>0.27</v>
      </c>
      <c r="BY903">
        <v>0.77</v>
      </c>
      <c r="BZ903">
        <v>0.11</v>
      </c>
      <c r="CA903">
        <v>0.7</v>
      </c>
      <c r="CB903">
        <v>0.11</v>
      </c>
    </row>
    <row r="904" spans="1:80" x14ac:dyDescent="0.3">
      <c r="A904" t="s">
        <v>3326</v>
      </c>
      <c r="B904" t="s">
        <v>3327</v>
      </c>
      <c r="C904" s="1" t="str">
        <f>HYPERLINK("http://geochem.nrcan.gc.ca/cdogs/content/bdl/bdl211193_e.htm", "21:1193")</f>
        <v>21:1193</v>
      </c>
      <c r="D904" s="1" t="str">
        <f>HYPERLINK("http://geochem.nrcan.gc.ca/cdogs/content/svy/svy210191_e.htm", "21:0191")</f>
        <v>21:0191</v>
      </c>
      <c r="E904" t="s">
        <v>3328</v>
      </c>
      <c r="F904" t="s">
        <v>3329</v>
      </c>
      <c r="H904">
        <v>56.5257237</v>
      </c>
      <c r="I904">
        <v>-107.2380095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33</v>
      </c>
      <c r="M904" t="s">
        <v>104</v>
      </c>
      <c r="N904">
        <v>903</v>
      </c>
      <c r="O904">
        <v>1</v>
      </c>
      <c r="P904">
        <v>30</v>
      </c>
      <c r="Q904">
        <v>0.32</v>
      </c>
      <c r="R904">
        <v>-0.1</v>
      </c>
      <c r="S904">
        <v>-0.2</v>
      </c>
      <c r="T904">
        <v>-20</v>
      </c>
      <c r="U904">
        <v>51.1</v>
      </c>
      <c r="V904">
        <v>0.2</v>
      </c>
      <c r="W904">
        <v>0.02</v>
      </c>
      <c r="X904">
        <v>0.27</v>
      </c>
      <c r="Y904">
        <v>0.57999999999999996</v>
      </c>
      <c r="Z904">
        <v>11.6</v>
      </c>
      <c r="AA904">
        <v>5.4</v>
      </c>
      <c r="AB904">
        <v>17.600000000000001</v>
      </c>
      <c r="AC904">
        <v>0.21</v>
      </c>
      <c r="AD904">
        <v>3.49</v>
      </c>
      <c r="AE904">
        <v>1.7</v>
      </c>
      <c r="AF904">
        <v>0.4</v>
      </c>
      <c r="AG904">
        <v>-0.1</v>
      </c>
      <c r="AH904">
        <v>0.1</v>
      </c>
      <c r="AI904">
        <v>62</v>
      </c>
      <c r="AJ904">
        <v>-0.02</v>
      </c>
      <c r="AK904">
        <v>0.02</v>
      </c>
      <c r="AL904">
        <v>4.5</v>
      </c>
      <c r="AM904">
        <v>0.6</v>
      </c>
      <c r="AN904">
        <v>0.05</v>
      </c>
      <c r="AO904">
        <v>333</v>
      </c>
      <c r="AP904">
        <v>0.96</v>
      </c>
      <c r="AQ904">
        <v>2E-3</v>
      </c>
      <c r="AR904">
        <v>0.28000000000000003</v>
      </c>
      <c r="AS904">
        <v>14</v>
      </c>
      <c r="AT904">
        <v>3.6999999999999998E-2</v>
      </c>
      <c r="AU904">
        <v>2.09</v>
      </c>
      <c r="AV904">
        <v>-10</v>
      </c>
      <c r="AW904">
        <v>-2</v>
      </c>
      <c r="AX904">
        <v>1.7</v>
      </c>
      <c r="AY904">
        <v>-1</v>
      </c>
      <c r="AZ904">
        <v>0.17</v>
      </c>
      <c r="BA904">
        <v>0.02</v>
      </c>
      <c r="BB904">
        <v>1.5</v>
      </c>
      <c r="BC904">
        <v>0.8</v>
      </c>
      <c r="BD904">
        <v>0.2</v>
      </c>
      <c r="BE904">
        <v>21.6</v>
      </c>
      <c r="BF904">
        <v>-0.05</v>
      </c>
      <c r="BG904">
        <v>-0.02</v>
      </c>
      <c r="BH904">
        <v>2.2000000000000002</v>
      </c>
      <c r="BI904">
        <v>5.0000000000000001E-3</v>
      </c>
      <c r="BJ904">
        <v>0.05</v>
      </c>
      <c r="BK904">
        <v>0.7</v>
      </c>
      <c r="BL904">
        <v>13</v>
      </c>
      <c r="BM904">
        <v>-0.1</v>
      </c>
      <c r="BN904">
        <v>4.1500000000000004</v>
      </c>
      <c r="BO904">
        <v>177.1</v>
      </c>
      <c r="BP904">
        <v>4.3</v>
      </c>
      <c r="BQ904">
        <v>1.5</v>
      </c>
      <c r="BR904">
        <v>6.24</v>
      </c>
      <c r="BS904">
        <v>1.21</v>
      </c>
      <c r="BT904">
        <v>0.12</v>
      </c>
      <c r="BU904">
        <v>0.94</v>
      </c>
      <c r="BV904">
        <v>0.12</v>
      </c>
      <c r="BW904">
        <v>0.73</v>
      </c>
      <c r="BX904">
        <v>0.15</v>
      </c>
      <c r="BY904">
        <v>0.53</v>
      </c>
      <c r="BZ904">
        <v>7.0000000000000007E-2</v>
      </c>
      <c r="CA904">
        <v>0.49</v>
      </c>
      <c r="CB904">
        <v>7.0000000000000007E-2</v>
      </c>
    </row>
    <row r="905" spans="1:80" x14ac:dyDescent="0.3">
      <c r="A905" t="s">
        <v>3330</v>
      </c>
      <c r="B905" t="s">
        <v>3331</v>
      </c>
      <c r="C905" s="1" t="str">
        <f>HYPERLINK("http://geochem.nrcan.gc.ca/cdogs/content/bdl/bdl211193_e.htm", "21:1193")</f>
        <v>21:1193</v>
      </c>
      <c r="D905" s="1" t="str">
        <f>HYPERLINK("http://geochem.nrcan.gc.ca/cdogs/content/svy/svy_e.htm", "")</f>
        <v/>
      </c>
      <c r="G905" s="1" t="str">
        <f>HYPERLINK("http://geochem.nrcan.gc.ca/cdogs/content/cr_/cr_00126_e.htm", "126")</f>
        <v>126</v>
      </c>
      <c r="J905" t="s">
        <v>135</v>
      </c>
      <c r="K905" t="s">
        <v>136</v>
      </c>
      <c r="L905">
        <v>33</v>
      </c>
      <c r="M905" t="s">
        <v>137</v>
      </c>
      <c r="N905">
        <v>904</v>
      </c>
      <c r="O905">
        <v>8</v>
      </c>
      <c r="P905">
        <v>825</v>
      </c>
      <c r="Q905">
        <v>1.48</v>
      </c>
      <c r="R905">
        <v>11.6</v>
      </c>
      <c r="S905">
        <v>2.2999999999999998</v>
      </c>
      <c r="T905">
        <v>-20</v>
      </c>
      <c r="U905">
        <v>210.1</v>
      </c>
      <c r="V905">
        <v>0.8</v>
      </c>
      <c r="W905">
        <v>1.24</v>
      </c>
      <c r="X905">
        <v>0.55000000000000004</v>
      </c>
      <c r="Y905">
        <v>0.91</v>
      </c>
      <c r="Z905">
        <v>95.3</v>
      </c>
      <c r="AA905">
        <v>15.3</v>
      </c>
      <c r="AB905">
        <v>27</v>
      </c>
      <c r="AC905">
        <v>1.39</v>
      </c>
      <c r="AD905">
        <v>34.57</v>
      </c>
      <c r="AE905">
        <v>3.14</v>
      </c>
      <c r="AF905">
        <v>5.2</v>
      </c>
      <c r="AG905">
        <v>-0.1</v>
      </c>
      <c r="AH905">
        <v>0.08</v>
      </c>
      <c r="AI905">
        <v>148</v>
      </c>
      <c r="AJ905">
        <v>7.0000000000000007E-2</v>
      </c>
      <c r="AK905">
        <v>0.21</v>
      </c>
      <c r="AL905">
        <v>54.2</v>
      </c>
      <c r="AM905">
        <v>16.8</v>
      </c>
      <c r="AN905">
        <v>0.57999999999999996</v>
      </c>
      <c r="AO905">
        <v>1696</v>
      </c>
      <c r="AP905">
        <v>1.19</v>
      </c>
      <c r="AQ905">
        <v>2.4E-2</v>
      </c>
      <c r="AR905">
        <v>1.42</v>
      </c>
      <c r="AS905">
        <v>24.5</v>
      </c>
      <c r="AT905">
        <v>0.11600000000000001</v>
      </c>
      <c r="AU905">
        <v>39.93</v>
      </c>
      <c r="AV905">
        <v>-10</v>
      </c>
      <c r="AW905">
        <v>-2</v>
      </c>
      <c r="AX905">
        <v>18.100000000000001</v>
      </c>
      <c r="AY905">
        <v>1</v>
      </c>
      <c r="AZ905">
        <v>0.14000000000000001</v>
      </c>
      <c r="BA905">
        <v>0.52</v>
      </c>
      <c r="BB905">
        <v>5.6</v>
      </c>
      <c r="BC905">
        <v>0.8</v>
      </c>
      <c r="BD905">
        <v>1.4</v>
      </c>
      <c r="BE905">
        <v>26.8</v>
      </c>
      <c r="BF905">
        <v>-0.05</v>
      </c>
      <c r="BG905">
        <v>0.05</v>
      </c>
      <c r="BH905">
        <v>7.9</v>
      </c>
      <c r="BI905">
        <v>6.2E-2</v>
      </c>
      <c r="BJ905">
        <v>0.28999999999999998</v>
      </c>
      <c r="BK905">
        <v>6.5</v>
      </c>
      <c r="BL905">
        <v>42</v>
      </c>
      <c r="BM905">
        <v>0.3</v>
      </c>
      <c r="BN905">
        <v>28.6</v>
      </c>
      <c r="BO905">
        <v>192</v>
      </c>
      <c r="BP905">
        <v>3.8</v>
      </c>
      <c r="BQ905">
        <v>13.77</v>
      </c>
      <c r="BR905">
        <v>53.43</v>
      </c>
      <c r="BS905">
        <v>9.4600000000000009</v>
      </c>
      <c r="BT905">
        <v>1.37</v>
      </c>
      <c r="BU905">
        <v>7.18</v>
      </c>
      <c r="BV905">
        <v>0.94</v>
      </c>
      <c r="BW905">
        <v>5.46</v>
      </c>
      <c r="BX905">
        <v>0.97</v>
      </c>
      <c r="BY905">
        <v>2.88</v>
      </c>
      <c r="BZ905">
        <v>0.4</v>
      </c>
      <c r="CA905">
        <v>2.5299999999999998</v>
      </c>
      <c r="CB905">
        <v>0.36</v>
      </c>
    </row>
    <row r="906" spans="1:80" x14ac:dyDescent="0.3">
      <c r="A906" t="s">
        <v>3332</v>
      </c>
      <c r="B906" t="s">
        <v>3333</v>
      </c>
      <c r="C906" s="1" t="str">
        <f>HYPERLINK("http://geochem.nrcan.gc.ca/cdogs/content/bdl/bdl211193_e.htm", "21:1193")</f>
        <v>21:1193</v>
      </c>
      <c r="D906" s="1" t="str">
        <f>HYPERLINK("http://geochem.nrcan.gc.ca/cdogs/content/svy/svy210191_e.htm", "21:0191")</f>
        <v>21:0191</v>
      </c>
      <c r="E906" t="s">
        <v>3334</v>
      </c>
      <c r="F906" t="s">
        <v>3335</v>
      </c>
      <c r="H906">
        <v>56.573307200000002</v>
      </c>
      <c r="I906">
        <v>-107.1880333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33</v>
      </c>
      <c r="M906" t="s">
        <v>117</v>
      </c>
      <c r="N906">
        <v>905</v>
      </c>
      <c r="O906">
        <v>1</v>
      </c>
      <c r="P906">
        <v>48</v>
      </c>
      <c r="Q906">
        <v>0.36</v>
      </c>
      <c r="R906">
        <v>0.5</v>
      </c>
      <c r="S906">
        <v>-0.2</v>
      </c>
      <c r="T906">
        <v>-20</v>
      </c>
      <c r="U906">
        <v>59.9</v>
      </c>
      <c r="V906">
        <v>1.1000000000000001</v>
      </c>
      <c r="W906">
        <v>0.03</v>
      </c>
      <c r="X906">
        <v>0.54</v>
      </c>
      <c r="Y906">
        <v>0.4</v>
      </c>
      <c r="Z906">
        <v>113.1</v>
      </c>
      <c r="AA906">
        <v>5.3</v>
      </c>
      <c r="AB906">
        <v>69.900000000000006</v>
      </c>
      <c r="AC906">
        <v>0.15</v>
      </c>
      <c r="AD906">
        <v>11.42</v>
      </c>
      <c r="AE906">
        <v>7.16</v>
      </c>
      <c r="AF906">
        <v>0.6</v>
      </c>
      <c r="AG906">
        <v>0.2</v>
      </c>
      <c r="AH906">
        <v>0.52</v>
      </c>
      <c r="AI906">
        <v>65</v>
      </c>
      <c r="AJ906">
        <v>-0.02</v>
      </c>
      <c r="AK906">
        <v>0.01</v>
      </c>
      <c r="AL906">
        <v>58</v>
      </c>
      <c r="AM906">
        <v>0.5</v>
      </c>
      <c r="AN906">
        <v>0.09</v>
      </c>
      <c r="AO906">
        <v>633</v>
      </c>
      <c r="AP906">
        <v>2.36</v>
      </c>
      <c r="AQ906">
        <v>2E-3</v>
      </c>
      <c r="AR906">
        <v>0.71</v>
      </c>
      <c r="AS906">
        <v>45.3</v>
      </c>
      <c r="AT906">
        <v>3.4000000000000002E-2</v>
      </c>
      <c r="AU906">
        <v>2.73</v>
      </c>
      <c r="AV906">
        <v>-10</v>
      </c>
      <c r="AW906">
        <v>-2</v>
      </c>
      <c r="AX906">
        <v>1.2</v>
      </c>
      <c r="AY906">
        <v>2</v>
      </c>
      <c r="AZ906">
        <v>0.38</v>
      </c>
      <c r="BA906">
        <v>0.03</v>
      </c>
      <c r="BB906">
        <v>7.5</v>
      </c>
      <c r="BC906">
        <v>1.6</v>
      </c>
      <c r="BD906">
        <v>0.3</v>
      </c>
      <c r="BE906">
        <v>24.9</v>
      </c>
      <c r="BF906">
        <v>-0.05</v>
      </c>
      <c r="BG906">
        <v>-0.02</v>
      </c>
      <c r="BH906">
        <v>13.7</v>
      </c>
      <c r="BI906">
        <v>1.2999999999999999E-2</v>
      </c>
      <c r="BJ906">
        <v>0.09</v>
      </c>
      <c r="BK906">
        <v>4.8</v>
      </c>
      <c r="BL906">
        <v>111</v>
      </c>
      <c r="BM906">
        <v>0.5</v>
      </c>
      <c r="BN906">
        <v>26.87</v>
      </c>
      <c r="BO906">
        <v>95</v>
      </c>
      <c r="BP906">
        <v>23.7</v>
      </c>
      <c r="BQ906">
        <v>14.11</v>
      </c>
      <c r="BR906">
        <v>53.36</v>
      </c>
      <c r="BS906">
        <v>8.3800000000000008</v>
      </c>
      <c r="BT906">
        <v>0.7</v>
      </c>
      <c r="BU906">
        <v>6.66</v>
      </c>
      <c r="BV906">
        <v>0.82</v>
      </c>
      <c r="BW906">
        <v>4.74</v>
      </c>
      <c r="BX906">
        <v>0.88</v>
      </c>
      <c r="BY906">
        <v>2.7</v>
      </c>
      <c r="BZ906">
        <v>0.42</v>
      </c>
      <c r="CA906">
        <v>2.63</v>
      </c>
      <c r="CB906">
        <v>0.45</v>
      </c>
    </row>
    <row r="907" spans="1:80" x14ac:dyDescent="0.3">
      <c r="A907" t="s">
        <v>3336</v>
      </c>
      <c r="B907" t="s">
        <v>3337</v>
      </c>
      <c r="C907" s="1" t="str">
        <f>HYPERLINK("http://geochem.nrcan.gc.ca/cdogs/content/bdl/bdl211193_e.htm", "21:1193")</f>
        <v>21:1193</v>
      </c>
      <c r="D907" s="1" t="str">
        <f>HYPERLINK("http://geochem.nrcan.gc.ca/cdogs/content/svy/svy210191_e.htm", "21:0191")</f>
        <v>21:0191</v>
      </c>
      <c r="E907" t="s">
        <v>3338</v>
      </c>
      <c r="F907" t="s">
        <v>3339</v>
      </c>
      <c r="H907">
        <v>56.591333200000001</v>
      </c>
      <c r="I907">
        <v>-107.2048736</v>
      </c>
      <c r="J907" s="1" t="str">
        <f>HYPERLINK("http://geochem.nrcan.gc.ca/cdogs/content/kwd/kwd020027_e.htm", "NGR lake sediment grab sample")</f>
        <v>NGR lake sediment grab sample</v>
      </c>
      <c r="K907" s="1" t="str">
        <f>HYPERLINK("http://geochem.nrcan.gc.ca/cdogs/content/kwd/kwd080006_e.htm", "&lt;177 micron (NGR)")</f>
        <v>&lt;177 micron (NGR)</v>
      </c>
      <c r="L907">
        <v>33</v>
      </c>
      <c r="M907" t="s">
        <v>122</v>
      </c>
      <c r="N907">
        <v>906</v>
      </c>
      <c r="O907">
        <v>1</v>
      </c>
      <c r="P907">
        <v>103</v>
      </c>
      <c r="Q907">
        <v>0.85</v>
      </c>
      <c r="R907">
        <v>0.8</v>
      </c>
      <c r="S907">
        <v>-0.2</v>
      </c>
      <c r="T907">
        <v>-20</v>
      </c>
      <c r="U907">
        <v>105.4</v>
      </c>
      <c r="V907">
        <v>1.4</v>
      </c>
      <c r="W907">
        <v>0.04</v>
      </c>
      <c r="X907">
        <v>0.17</v>
      </c>
      <c r="Y907">
        <v>0.36</v>
      </c>
      <c r="Z907">
        <v>269.8</v>
      </c>
      <c r="AA907">
        <v>13.3</v>
      </c>
      <c r="AB907">
        <v>85.3</v>
      </c>
      <c r="AC907">
        <v>0.15</v>
      </c>
      <c r="AD907">
        <v>12.32</v>
      </c>
      <c r="AE907">
        <v>21.49</v>
      </c>
      <c r="AF907">
        <v>1.2</v>
      </c>
      <c r="AG907">
        <v>0.3</v>
      </c>
      <c r="AH907">
        <v>0.28000000000000003</v>
      </c>
      <c r="AI907">
        <v>68</v>
      </c>
      <c r="AJ907">
        <v>-0.02</v>
      </c>
      <c r="AK907">
        <v>0.02</v>
      </c>
      <c r="AL907">
        <v>108.4</v>
      </c>
      <c r="AM907">
        <v>1.6</v>
      </c>
      <c r="AN907">
        <v>0.06</v>
      </c>
      <c r="AO907">
        <v>2254</v>
      </c>
      <c r="AP907">
        <v>3.69</v>
      </c>
      <c r="AQ907">
        <v>1E-3</v>
      </c>
      <c r="AR907">
        <v>1.0900000000000001</v>
      </c>
      <c r="AS907">
        <v>35.5</v>
      </c>
      <c r="AT907">
        <v>0.11899999999999999</v>
      </c>
      <c r="AU907">
        <v>1.67</v>
      </c>
      <c r="AV907">
        <v>-10</v>
      </c>
      <c r="AW907">
        <v>-2</v>
      </c>
      <c r="AX907">
        <v>2.1</v>
      </c>
      <c r="AY907">
        <v>-1</v>
      </c>
      <c r="AZ907">
        <v>0.25</v>
      </c>
      <c r="BA907">
        <v>-0.02</v>
      </c>
      <c r="BB907">
        <v>11.1</v>
      </c>
      <c r="BC907">
        <v>1</v>
      </c>
      <c r="BD907">
        <v>0.7</v>
      </c>
      <c r="BE907">
        <v>11</v>
      </c>
      <c r="BF907">
        <v>-0.05</v>
      </c>
      <c r="BG907">
        <v>0.02</v>
      </c>
      <c r="BH907">
        <v>19.7</v>
      </c>
      <c r="BI907">
        <v>2.3E-2</v>
      </c>
      <c r="BJ907">
        <v>0.1</v>
      </c>
      <c r="BK907">
        <v>5.5</v>
      </c>
      <c r="BL907">
        <v>279</v>
      </c>
      <c r="BM907">
        <v>1</v>
      </c>
      <c r="BN907">
        <v>38.450000000000003</v>
      </c>
      <c r="BO907">
        <v>70.900000000000006</v>
      </c>
      <c r="BP907">
        <v>18</v>
      </c>
      <c r="BQ907">
        <v>24.58</v>
      </c>
      <c r="BR907">
        <v>96.96</v>
      </c>
      <c r="BS907">
        <v>15.27</v>
      </c>
      <c r="BT907">
        <v>1.2</v>
      </c>
      <c r="BU907">
        <v>11.16</v>
      </c>
      <c r="BV907">
        <v>1.36</v>
      </c>
      <c r="BW907">
        <v>7.69</v>
      </c>
      <c r="BX907">
        <v>1.36</v>
      </c>
      <c r="BY907">
        <v>4.0199999999999996</v>
      </c>
      <c r="BZ907">
        <v>0.59</v>
      </c>
      <c r="CA907">
        <v>3.75</v>
      </c>
      <c r="CB907">
        <v>0.57999999999999996</v>
      </c>
    </row>
    <row r="908" spans="1:80" x14ac:dyDescent="0.3">
      <c r="A908" t="s">
        <v>3340</v>
      </c>
      <c r="B908" t="s">
        <v>3341</v>
      </c>
      <c r="C908" s="1" t="str">
        <f>HYPERLINK("http://geochem.nrcan.gc.ca/cdogs/content/bdl/bdl211193_e.htm", "21:1193")</f>
        <v>21:1193</v>
      </c>
      <c r="D908" s="1" t="str">
        <f>HYPERLINK("http://geochem.nrcan.gc.ca/cdogs/content/svy/svy210191_e.htm", "21:0191")</f>
        <v>21:0191</v>
      </c>
      <c r="E908" t="s">
        <v>3342</v>
      </c>
      <c r="F908" t="s">
        <v>3343</v>
      </c>
      <c r="H908">
        <v>56.618891300000001</v>
      </c>
      <c r="I908">
        <v>-107.1795327</v>
      </c>
      <c r="J908" s="1" t="str">
        <f>HYPERLINK("http://geochem.nrcan.gc.ca/cdogs/content/kwd/kwd020027_e.htm", "NGR lake sediment grab sample")</f>
        <v>NGR lake sediment grab sample</v>
      </c>
      <c r="K908" s="1" t="str">
        <f>HYPERLINK("http://geochem.nrcan.gc.ca/cdogs/content/kwd/kwd080006_e.htm", "&lt;177 micron (NGR)")</f>
        <v>&lt;177 micron (NGR)</v>
      </c>
      <c r="L908">
        <v>33</v>
      </c>
      <c r="M908" t="s">
        <v>127</v>
      </c>
      <c r="N908">
        <v>907</v>
      </c>
      <c r="O908">
        <v>1</v>
      </c>
      <c r="P908">
        <v>58</v>
      </c>
      <c r="Q908">
        <v>0.52</v>
      </c>
      <c r="R908">
        <v>0.2</v>
      </c>
      <c r="S908">
        <v>0.3</v>
      </c>
      <c r="T908">
        <v>-20</v>
      </c>
      <c r="U908">
        <v>56.3</v>
      </c>
      <c r="V908">
        <v>0.6</v>
      </c>
      <c r="W908">
        <v>0.04</v>
      </c>
      <c r="X908">
        <v>0.42</v>
      </c>
      <c r="Y908">
        <v>0.73</v>
      </c>
      <c r="Z908">
        <v>93.8</v>
      </c>
      <c r="AA908">
        <v>11.8</v>
      </c>
      <c r="AB908">
        <v>47.6</v>
      </c>
      <c r="AC908">
        <v>0.28000000000000003</v>
      </c>
      <c r="AD908">
        <v>9.52</v>
      </c>
      <c r="AE908">
        <v>3.49</v>
      </c>
      <c r="AF908">
        <v>1.2</v>
      </c>
      <c r="AG908">
        <v>0.1</v>
      </c>
      <c r="AH908">
        <v>0.28999999999999998</v>
      </c>
      <c r="AI908">
        <v>82</v>
      </c>
      <c r="AJ908">
        <v>-0.02</v>
      </c>
      <c r="AK908">
        <v>0.02</v>
      </c>
      <c r="AL908">
        <v>41.1</v>
      </c>
      <c r="AM908">
        <v>1.7</v>
      </c>
      <c r="AN908">
        <v>0.11</v>
      </c>
      <c r="AO908">
        <v>253</v>
      </c>
      <c r="AP908">
        <v>3.18</v>
      </c>
      <c r="AQ908">
        <v>3.0000000000000001E-3</v>
      </c>
      <c r="AR908">
        <v>1.1299999999999999</v>
      </c>
      <c r="AS908">
        <v>62.4</v>
      </c>
      <c r="AT908">
        <v>5.2999999999999999E-2</v>
      </c>
      <c r="AU908">
        <v>2.2200000000000002</v>
      </c>
      <c r="AV908">
        <v>-10</v>
      </c>
      <c r="AW908">
        <v>-2</v>
      </c>
      <c r="AX908">
        <v>3.1</v>
      </c>
      <c r="AY908">
        <v>2</v>
      </c>
      <c r="AZ908">
        <v>0.36</v>
      </c>
      <c r="BA908">
        <v>0.04</v>
      </c>
      <c r="BB908">
        <v>5.0999999999999996</v>
      </c>
      <c r="BC908">
        <v>1.5</v>
      </c>
      <c r="BD908">
        <v>0.4</v>
      </c>
      <c r="BE908">
        <v>24</v>
      </c>
      <c r="BF908">
        <v>-0.05</v>
      </c>
      <c r="BG908">
        <v>-0.02</v>
      </c>
      <c r="BH908">
        <v>8.6999999999999993</v>
      </c>
      <c r="BI908">
        <v>1.9E-2</v>
      </c>
      <c r="BJ908">
        <v>0.09</v>
      </c>
      <c r="BK908">
        <v>4.2</v>
      </c>
      <c r="BL908">
        <v>86</v>
      </c>
      <c r="BM908">
        <v>0.9</v>
      </c>
      <c r="BN908">
        <v>17.989999999999998</v>
      </c>
      <c r="BO908">
        <v>114.7</v>
      </c>
      <c r="BP908">
        <v>11.7</v>
      </c>
      <c r="BQ908">
        <v>10.36</v>
      </c>
      <c r="BR908">
        <v>39.53</v>
      </c>
      <c r="BS908">
        <v>6.14</v>
      </c>
      <c r="BT908">
        <v>0.48</v>
      </c>
      <c r="BU908">
        <v>4.59</v>
      </c>
      <c r="BV908">
        <v>0.59</v>
      </c>
      <c r="BW908">
        <v>3.29</v>
      </c>
      <c r="BX908">
        <v>0.63</v>
      </c>
      <c r="BY908">
        <v>1.84</v>
      </c>
      <c r="BZ908">
        <v>0.28000000000000003</v>
      </c>
      <c r="CA908">
        <v>1.71</v>
      </c>
      <c r="CB908">
        <v>0.27</v>
      </c>
    </row>
    <row r="909" spans="1:80" x14ac:dyDescent="0.3">
      <c r="A909" t="s">
        <v>3344</v>
      </c>
      <c r="B909" t="s">
        <v>3345</v>
      </c>
      <c r="C909" s="1" t="str">
        <f>HYPERLINK("http://geochem.nrcan.gc.ca/cdogs/content/bdl/bdl211193_e.htm", "21:1193")</f>
        <v>21:1193</v>
      </c>
      <c r="D909" s="1" t="str">
        <f>HYPERLINK("http://geochem.nrcan.gc.ca/cdogs/content/svy/svy210191_e.htm", "21:0191")</f>
        <v>21:0191</v>
      </c>
      <c r="E909" t="s">
        <v>3346</v>
      </c>
      <c r="F909" t="s">
        <v>3347</v>
      </c>
      <c r="H909">
        <v>56.676606700000001</v>
      </c>
      <c r="I909">
        <v>-107.1935703</v>
      </c>
      <c r="J909" s="1" t="str">
        <f>HYPERLINK("http://geochem.nrcan.gc.ca/cdogs/content/kwd/kwd020027_e.htm", "NGR lake sediment grab sample")</f>
        <v>NGR lake sediment grab sample</v>
      </c>
      <c r="K909" s="1" t="str">
        <f>HYPERLINK("http://geochem.nrcan.gc.ca/cdogs/content/kwd/kwd080006_e.htm", "&lt;177 micron (NGR)")</f>
        <v>&lt;177 micron (NGR)</v>
      </c>
      <c r="L909">
        <v>33</v>
      </c>
      <c r="M909" t="s">
        <v>132</v>
      </c>
      <c r="N909">
        <v>908</v>
      </c>
      <c r="O909">
        <v>1</v>
      </c>
      <c r="P909">
        <v>33</v>
      </c>
      <c r="Q909">
        <v>0.28000000000000003</v>
      </c>
      <c r="R909">
        <v>-0.1</v>
      </c>
      <c r="S909">
        <v>-0.2</v>
      </c>
      <c r="T909">
        <v>-20</v>
      </c>
      <c r="U909">
        <v>21.5</v>
      </c>
      <c r="V909">
        <v>0.1</v>
      </c>
      <c r="W909">
        <v>-0.02</v>
      </c>
      <c r="X909">
        <v>0.25</v>
      </c>
      <c r="Y909">
        <v>0.21</v>
      </c>
      <c r="Z909">
        <v>10.3</v>
      </c>
      <c r="AA909">
        <v>1.3</v>
      </c>
      <c r="AB909">
        <v>18.7</v>
      </c>
      <c r="AC909">
        <v>0.22</v>
      </c>
      <c r="AD909">
        <v>5.97</v>
      </c>
      <c r="AE909">
        <v>0.31</v>
      </c>
      <c r="AF909">
        <v>1.2</v>
      </c>
      <c r="AG909">
        <v>-0.1</v>
      </c>
      <c r="AH909">
        <v>0.02</v>
      </c>
      <c r="AI909">
        <v>34</v>
      </c>
      <c r="AJ909">
        <v>-0.02</v>
      </c>
      <c r="AK909">
        <v>0.02</v>
      </c>
      <c r="AL909">
        <v>5.8</v>
      </c>
      <c r="AM909">
        <v>2.7</v>
      </c>
      <c r="AN909">
        <v>0.08</v>
      </c>
      <c r="AO909">
        <v>69</v>
      </c>
      <c r="AP909">
        <v>2.4300000000000002</v>
      </c>
      <c r="AQ909">
        <v>6.0000000000000001E-3</v>
      </c>
      <c r="AR909">
        <v>0.38</v>
      </c>
      <c r="AS909">
        <v>12.3</v>
      </c>
      <c r="AT909">
        <v>0.04</v>
      </c>
      <c r="AU909">
        <v>1.35</v>
      </c>
      <c r="AV909">
        <v>-10</v>
      </c>
      <c r="AW909">
        <v>-2</v>
      </c>
      <c r="AX909">
        <v>2.7</v>
      </c>
      <c r="AY909">
        <v>-1</v>
      </c>
      <c r="AZ909">
        <v>0.4</v>
      </c>
      <c r="BA909">
        <v>0.04</v>
      </c>
      <c r="BB909">
        <v>0.6</v>
      </c>
      <c r="BC909">
        <v>1.2</v>
      </c>
      <c r="BD909">
        <v>0.2</v>
      </c>
      <c r="BE909">
        <v>12.3</v>
      </c>
      <c r="BF909">
        <v>-0.05</v>
      </c>
      <c r="BG909">
        <v>-0.02</v>
      </c>
      <c r="BH909">
        <v>1.3</v>
      </c>
      <c r="BI909">
        <v>1.0999999999999999E-2</v>
      </c>
      <c r="BJ909">
        <v>0.03</v>
      </c>
      <c r="BK909">
        <v>2.7</v>
      </c>
      <c r="BL909">
        <v>12</v>
      </c>
      <c r="BM909">
        <v>0.3</v>
      </c>
      <c r="BN909">
        <v>2</v>
      </c>
      <c r="BO909">
        <v>57.4</v>
      </c>
      <c r="BP909">
        <v>0.8</v>
      </c>
      <c r="BQ909">
        <v>1.23</v>
      </c>
      <c r="BR909">
        <v>5.01</v>
      </c>
      <c r="BS909">
        <v>0.75</v>
      </c>
      <c r="BT909">
        <v>0.06</v>
      </c>
      <c r="BU909">
        <v>0.54</v>
      </c>
      <c r="BV909">
        <v>0.06</v>
      </c>
      <c r="BW909">
        <v>0.33</v>
      </c>
      <c r="BX909">
        <v>0.06</v>
      </c>
      <c r="BY909">
        <v>0.19</v>
      </c>
      <c r="BZ909">
        <v>0.03</v>
      </c>
      <c r="CA909">
        <v>0.15</v>
      </c>
      <c r="CB909">
        <v>0.02</v>
      </c>
    </row>
    <row r="910" spans="1:80" x14ac:dyDescent="0.3">
      <c r="A910" t="s">
        <v>3348</v>
      </c>
      <c r="B910" t="s">
        <v>3349</v>
      </c>
      <c r="C910" s="1" t="str">
        <f>HYPERLINK("http://geochem.nrcan.gc.ca/cdogs/content/bdl/bdl211193_e.htm", "21:1193")</f>
        <v>21:1193</v>
      </c>
      <c r="D910" s="1" t="str">
        <f>HYPERLINK("http://geochem.nrcan.gc.ca/cdogs/content/svy/svy210191_e.htm", "21:0191")</f>
        <v>21:0191</v>
      </c>
      <c r="E910" t="s">
        <v>3350</v>
      </c>
      <c r="F910" t="s">
        <v>3351</v>
      </c>
      <c r="H910">
        <v>56.709187900000003</v>
      </c>
      <c r="I910">
        <v>-107.1686203</v>
      </c>
      <c r="J910" s="1" t="str">
        <f>HYPERLINK("http://geochem.nrcan.gc.ca/cdogs/content/kwd/kwd020027_e.htm", "NGR lake sediment grab sample")</f>
        <v>NGR lake sediment grab sample</v>
      </c>
      <c r="K910" s="1" t="str">
        <f>HYPERLINK("http://geochem.nrcan.gc.ca/cdogs/content/kwd/kwd080006_e.htm", "&lt;177 micron (NGR)")</f>
        <v>&lt;177 micron (NGR)</v>
      </c>
      <c r="L910">
        <v>33</v>
      </c>
      <c r="M910" t="s">
        <v>142</v>
      </c>
      <c r="N910">
        <v>909</v>
      </c>
      <c r="O910">
        <v>1</v>
      </c>
      <c r="P910">
        <v>86</v>
      </c>
      <c r="Q910">
        <v>0.19</v>
      </c>
      <c r="R910">
        <v>-0.1</v>
      </c>
      <c r="S910">
        <v>0.6</v>
      </c>
      <c r="T910">
        <v>-20</v>
      </c>
      <c r="U910">
        <v>24.6</v>
      </c>
      <c r="V910">
        <v>0.2</v>
      </c>
      <c r="W910">
        <v>0.02</v>
      </c>
      <c r="X910">
        <v>0.53</v>
      </c>
      <c r="Y910">
        <v>0.34</v>
      </c>
      <c r="Z910">
        <v>20.3</v>
      </c>
      <c r="AA910">
        <v>2</v>
      </c>
      <c r="AB910">
        <v>13.5</v>
      </c>
      <c r="AC910">
        <v>0.15</v>
      </c>
      <c r="AD910">
        <v>16.75</v>
      </c>
      <c r="AE910">
        <v>0.49</v>
      </c>
      <c r="AF910">
        <v>0.8</v>
      </c>
      <c r="AG910">
        <v>-0.1</v>
      </c>
      <c r="AH910">
        <v>0.03</v>
      </c>
      <c r="AI910">
        <v>48</v>
      </c>
      <c r="AJ910">
        <v>-0.02</v>
      </c>
      <c r="AK910">
        <v>0.02</v>
      </c>
      <c r="AL910">
        <v>16.600000000000001</v>
      </c>
      <c r="AM910">
        <v>2.7</v>
      </c>
      <c r="AN910">
        <v>0.13</v>
      </c>
      <c r="AO910">
        <v>53</v>
      </c>
      <c r="AP910">
        <v>4.3899999999999997</v>
      </c>
      <c r="AQ910">
        <v>0.01</v>
      </c>
      <c r="AR910">
        <v>0.31</v>
      </c>
      <c r="AS910">
        <v>178.6</v>
      </c>
      <c r="AT910">
        <v>3.7999999999999999E-2</v>
      </c>
      <c r="AU910">
        <v>1.83</v>
      </c>
      <c r="AV910">
        <v>-10</v>
      </c>
      <c r="AW910">
        <v>-2</v>
      </c>
      <c r="AX910">
        <v>1.9</v>
      </c>
      <c r="AY910">
        <v>3</v>
      </c>
      <c r="AZ910">
        <v>1.1100000000000001</v>
      </c>
      <c r="BA910">
        <v>7.0000000000000007E-2</v>
      </c>
      <c r="BB910">
        <v>1.3</v>
      </c>
      <c r="BC910">
        <v>1.8</v>
      </c>
      <c r="BD910">
        <v>0.2</v>
      </c>
      <c r="BE910">
        <v>39.6</v>
      </c>
      <c r="BF910">
        <v>-0.05</v>
      </c>
      <c r="BG910">
        <v>-0.02</v>
      </c>
      <c r="BH910">
        <v>1.5</v>
      </c>
      <c r="BI910">
        <v>7.0000000000000001E-3</v>
      </c>
      <c r="BJ910">
        <v>0.05</v>
      </c>
      <c r="BK910">
        <v>7.3</v>
      </c>
      <c r="BL910">
        <v>10</v>
      </c>
      <c r="BM910">
        <v>-0.1</v>
      </c>
      <c r="BN910">
        <v>8.58</v>
      </c>
      <c r="BO910">
        <v>103.8</v>
      </c>
      <c r="BP910">
        <v>1.3</v>
      </c>
      <c r="BQ910">
        <v>4.58</v>
      </c>
      <c r="BR910">
        <v>17.98</v>
      </c>
      <c r="BS910">
        <v>3.02</v>
      </c>
      <c r="BT910">
        <v>0.23</v>
      </c>
      <c r="BU910">
        <v>2.2400000000000002</v>
      </c>
      <c r="BV910">
        <v>0.24</v>
      </c>
      <c r="BW910">
        <v>1.42</v>
      </c>
      <c r="BX910">
        <v>0.26</v>
      </c>
      <c r="BY910">
        <v>0.85</v>
      </c>
      <c r="BZ910">
        <v>0.13</v>
      </c>
      <c r="CA910">
        <v>0.79</v>
      </c>
      <c r="CB910">
        <v>0.15</v>
      </c>
    </row>
    <row r="911" spans="1:80" x14ac:dyDescent="0.3">
      <c r="A911" t="s">
        <v>3352</v>
      </c>
      <c r="B911" t="s">
        <v>3353</v>
      </c>
      <c r="C911" s="1" t="str">
        <f>HYPERLINK("http://geochem.nrcan.gc.ca/cdogs/content/bdl/bdl211193_e.htm", "21:1193")</f>
        <v>21:1193</v>
      </c>
      <c r="D911" s="1" t="str">
        <f>HYPERLINK("http://geochem.nrcan.gc.ca/cdogs/content/svy/svy210191_e.htm", "21:0191")</f>
        <v>21:0191</v>
      </c>
      <c r="E911" t="s">
        <v>3354</v>
      </c>
      <c r="F911" t="s">
        <v>3355</v>
      </c>
      <c r="H911">
        <v>56.7348097</v>
      </c>
      <c r="I911">
        <v>-107.18294710000001</v>
      </c>
      <c r="J911" s="1" t="str">
        <f>HYPERLINK("http://geochem.nrcan.gc.ca/cdogs/content/kwd/kwd020027_e.htm", "NGR lake sediment grab sample")</f>
        <v>NGR lake sediment grab sample</v>
      </c>
      <c r="K911" s="1" t="str">
        <f>HYPERLINK("http://geochem.nrcan.gc.ca/cdogs/content/kwd/kwd080006_e.htm", "&lt;177 micron (NGR)")</f>
        <v>&lt;177 micron (NGR)</v>
      </c>
      <c r="L911">
        <v>33</v>
      </c>
      <c r="M911" t="s">
        <v>147</v>
      </c>
      <c r="N911">
        <v>910</v>
      </c>
      <c r="O911">
        <v>1</v>
      </c>
      <c r="P911">
        <v>303</v>
      </c>
      <c r="Q911">
        <v>0.69</v>
      </c>
      <c r="R911">
        <v>-0.1</v>
      </c>
      <c r="S911">
        <v>0.4</v>
      </c>
      <c r="T911">
        <v>-20</v>
      </c>
      <c r="U911">
        <v>49.9</v>
      </c>
      <c r="V911">
        <v>1</v>
      </c>
      <c r="W911">
        <v>7.0000000000000007E-2</v>
      </c>
      <c r="X911">
        <v>0.3</v>
      </c>
      <c r="Y911">
        <v>0.89</v>
      </c>
      <c r="Z911">
        <v>141.4</v>
      </c>
      <c r="AA911">
        <v>18.5</v>
      </c>
      <c r="AB911">
        <v>48.4</v>
      </c>
      <c r="AC911">
        <v>0.43</v>
      </c>
      <c r="AD911">
        <v>60.59</v>
      </c>
      <c r="AE911">
        <v>6.31</v>
      </c>
      <c r="AF911">
        <v>2.8</v>
      </c>
      <c r="AG911">
        <v>0.3</v>
      </c>
      <c r="AH911">
        <v>0.23</v>
      </c>
      <c r="AI911">
        <v>69</v>
      </c>
      <c r="AJ911">
        <v>-0.02</v>
      </c>
      <c r="AK911">
        <v>0.06</v>
      </c>
      <c r="AL911">
        <v>72.5</v>
      </c>
      <c r="AM911">
        <v>5.7</v>
      </c>
      <c r="AN911">
        <v>0.14000000000000001</v>
      </c>
      <c r="AO911">
        <v>396</v>
      </c>
      <c r="AP911">
        <v>14.48</v>
      </c>
      <c r="AQ911">
        <v>1.6E-2</v>
      </c>
      <c r="AR911">
        <v>0.96</v>
      </c>
      <c r="AS911">
        <v>71.599999999999994</v>
      </c>
      <c r="AT911">
        <v>6.9000000000000006E-2</v>
      </c>
      <c r="AU911">
        <v>8.91</v>
      </c>
      <c r="AV911">
        <v>-10</v>
      </c>
      <c r="AW911">
        <v>3</v>
      </c>
      <c r="AX911">
        <v>8.1</v>
      </c>
      <c r="AY911">
        <v>3</v>
      </c>
      <c r="AZ911">
        <v>1.1100000000000001</v>
      </c>
      <c r="BA911">
        <v>0.17</v>
      </c>
      <c r="BB911">
        <v>10.199999999999999</v>
      </c>
      <c r="BC911">
        <v>4.4000000000000004</v>
      </c>
      <c r="BD911">
        <v>0.4</v>
      </c>
      <c r="BE911">
        <v>19</v>
      </c>
      <c r="BF911">
        <v>-0.05</v>
      </c>
      <c r="BG911">
        <v>0.03</v>
      </c>
      <c r="BH911">
        <v>8.3000000000000007</v>
      </c>
      <c r="BI911">
        <v>2.1999999999999999E-2</v>
      </c>
      <c r="BJ911">
        <v>0.15</v>
      </c>
      <c r="BK911">
        <v>7.9</v>
      </c>
      <c r="BL911">
        <v>129</v>
      </c>
      <c r="BM911">
        <v>0.4</v>
      </c>
      <c r="BN911">
        <v>46.58</v>
      </c>
      <c r="BO911">
        <v>163.4</v>
      </c>
      <c r="BP911">
        <v>14.3</v>
      </c>
      <c r="BQ911">
        <v>19.600000000000001</v>
      </c>
      <c r="BR911">
        <v>80.38</v>
      </c>
      <c r="BS911">
        <v>12.71</v>
      </c>
      <c r="BT911">
        <v>1.27</v>
      </c>
      <c r="BU911">
        <v>10.8</v>
      </c>
      <c r="BV911">
        <v>1.3</v>
      </c>
      <c r="BW911">
        <v>7.63</v>
      </c>
      <c r="BX911">
        <v>1.56</v>
      </c>
      <c r="BY911">
        <v>4.6500000000000004</v>
      </c>
      <c r="BZ911">
        <v>0.72</v>
      </c>
      <c r="CA911">
        <v>4.68</v>
      </c>
      <c r="CB911">
        <v>0.83</v>
      </c>
    </row>
    <row r="912" spans="1:80" x14ac:dyDescent="0.3">
      <c r="A912" t="s">
        <v>3356</v>
      </c>
      <c r="B912" t="s">
        <v>3357</v>
      </c>
      <c r="C912" s="1" t="str">
        <f>HYPERLINK("http://geochem.nrcan.gc.ca/cdogs/content/bdl/bdl211193_e.htm", "21:1193")</f>
        <v>21:1193</v>
      </c>
      <c r="D912" s="1" t="str">
        <f>HYPERLINK("http://geochem.nrcan.gc.ca/cdogs/content/svy/svy210191_e.htm", "21:0191")</f>
        <v>21:0191</v>
      </c>
      <c r="E912" t="s">
        <v>3358</v>
      </c>
      <c r="F912" t="s">
        <v>3359</v>
      </c>
      <c r="H912">
        <v>56.771603200000001</v>
      </c>
      <c r="I912">
        <v>-107.1641992</v>
      </c>
      <c r="J912" s="1" t="str">
        <f>HYPERLINK("http://geochem.nrcan.gc.ca/cdogs/content/kwd/kwd020027_e.htm", "NGR lake sediment grab sample")</f>
        <v>NGR lake sediment grab sample</v>
      </c>
      <c r="K912" s="1" t="str">
        <f>HYPERLINK("http://geochem.nrcan.gc.ca/cdogs/content/kwd/kwd080006_e.htm", "&lt;177 micron (NGR)")</f>
        <v>&lt;177 micron (NGR)</v>
      </c>
      <c r="L912">
        <v>33</v>
      </c>
      <c r="M912" t="s">
        <v>152</v>
      </c>
      <c r="N912">
        <v>911</v>
      </c>
      <c r="O912">
        <v>1</v>
      </c>
      <c r="P912">
        <v>107</v>
      </c>
      <c r="Q912">
        <v>0.36</v>
      </c>
      <c r="R912">
        <v>-0.1</v>
      </c>
      <c r="S912">
        <v>-0.2</v>
      </c>
      <c r="T912">
        <v>-20</v>
      </c>
      <c r="U912">
        <v>23.8</v>
      </c>
      <c r="V912">
        <v>0.3</v>
      </c>
      <c r="W912">
        <v>0.03</v>
      </c>
      <c r="X912">
        <v>0.31</v>
      </c>
      <c r="Y912">
        <v>0.71</v>
      </c>
      <c r="Z912">
        <v>25.4</v>
      </c>
      <c r="AA912">
        <v>4.0999999999999996</v>
      </c>
      <c r="AB912">
        <v>20.100000000000001</v>
      </c>
      <c r="AC912">
        <v>0.21</v>
      </c>
      <c r="AD912">
        <v>18.100000000000001</v>
      </c>
      <c r="AE912">
        <v>0.46</v>
      </c>
      <c r="AF912">
        <v>1.3</v>
      </c>
      <c r="AG912">
        <v>-0.1</v>
      </c>
      <c r="AH912">
        <v>0.05</v>
      </c>
      <c r="AI912">
        <v>53</v>
      </c>
      <c r="AJ912">
        <v>-0.02</v>
      </c>
      <c r="AK912">
        <v>0.03</v>
      </c>
      <c r="AL912">
        <v>19.2</v>
      </c>
      <c r="AM912">
        <v>2.2999999999999998</v>
      </c>
      <c r="AN912">
        <v>7.0000000000000007E-2</v>
      </c>
      <c r="AO912">
        <v>126</v>
      </c>
      <c r="AP912">
        <v>3.53</v>
      </c>
      <c r="AQ912">
        <v>6.0000000000000001E-3</v>
      </c>
      <c r="AR912">
        <v>0.34</v>
      </c>
      <c r="AS912">
        <v>18.2</v>
      </c>
      <c r="AT912">
        <v>3.5999999999999997E-2</v>
      </c>
      <c r="AU912">
        <v>2.25</v>
      </c>
      <c r="AV912">
        <v>-10</v>
      </c>
      <c r="AW912">
        <v>-2</v>
      </c>
      <c r="AX912">
        <v>4</v>
      </c>
      <c r="AY912">
        <v>1</v>
      </c>
      <c r="AZ912">
        <v>0.48</v>
      </c>
      <c r="BA912">
        <v>7.0000000000000007E-2</v>
      </c>
      <c r="BB912">
        <v>2.2999999999999998</v>
      </c>
      <c r="BC912">
        <v>1.8</v>
      </c>
      <c r="BD912">
        <v>0.2</v>
      </c>
      <c r="BE912">
        <v>20.6</v>
      </c>
      <c r="BF912">
        <v>-0.05</v>
      </c>
      <c r="BG912">
        <v>-0.02</v>
      </c>
      <c r="BH912">
        <v>1.4</v>
      </c>
      <c r="BI912">
        <v>0.01</v>
      </c>
      <c r="BJ912">
        <v>0.1</v>
      </c>
      <c r="BK912">
        <v>19.8</v>
      </c>
      <c r="BL912">
        <v>32</v>
      </c>
      <c r="BM912">
        <v>0.1</v>
      </c>
      <c r="BN912">
        <v>26.88</v>
      </c>
      <c r="BO912">
        <v>73.3</v>
      </c>
      <c r="BP912">
        <v>1.6</v>
      </c>
      <c r="BQ912">
        <v>6.82</v>
      </c>
      <c r="BR912">
        <v>29.08</v>
      </c>
      <c r="BS912">
        <v>6.1</v>
      </c>
      <c r="BT912">
        <v>0.65</v>
      </c>
      <c r="BU912">
        <v>5.03</v>
      </c>
      <c r="BV912">
        <v>0.71</v>
      </c>
      <c r="BW912">
        <v>4.68</v>
      </c>
      <c r="BX912">
        <v>1.08</v>
      </c>
      <c r="BY912">
        <v>3.5</v>
      </c>
      <c r="BZ912">
        <v>0.57999999999999996</v>
      </c>
      <c r="CA912">
        <v>3.75</v>
      </c>
      <c r="CB912">
        <v>0.64</v>
      </c>
    </row>
    <row r="913" spans="1:80" x14ac:dyDescent="0.3">
      <c r="A913" t="s">
        <v>3360</v>
      </c>
      <c r="B913" t="s">
        <v>3361</v>
      </c>
      <c r="C913" s="1" t="str">
        <f>HYPERLINK("http://geochem.nrcan.gc.ca/cdogs/content/bdl/bdl211193_e.htm", "21:1193")</f>
        <v>21:1193</v>
      </c>
      <c r="D913" s="1" t="str">
        <f>HYPERLINK("http://geochem.nrcan.gc.ca/cdogs/content/svy/svy210191_e.htm", "21:0191")</f>
        <v>21:0191</v>
      </c>
      <c r="E913" t="s">
        <v>3362</v>
      </c>
      <c r="F913" t="s">
        <v>3363</v>
      </c>
      <c r="H913">
        <v>56.8789844</v>
      </c>
      <c r="I913">
        <v>-107.19540019999999</v>
      </c>
      <c r="J913" s="1" t="str">
        <f>HYPERLINK("http://geochem.nrcan.gc.ca/cdogs/content/kwd/kwd020027_e.htm", "NGR lake sediment grab sample")</f>
        <v>NGR lake sediment grab sample</v>
      </c>
      <c r="K913" s="1" t="str">
        <f>HYPERLINK("http://geochem.nrcan.gc.ca/cdogs/content/kwd/kwd080006_e.htm", "&lt;177 micron (NGR)")</f>
        <v>&lt;177 micron (NGR)</v>
      </c>
      <c r="L913">
        <v>33</v>
      </c>
      <c r="M913" t="s">
        <v>157</v>
      </c>
      <c r="N913">
        <v>912</v>
      </c>
      <c r="O913">
        <v>1</v>
      </c>
      <c r="P913">
        <v>66</v>
      </c>
      <c r="Q913">
        <v>0.64</v>
      </c>
      <c r="R913">
        <v>-0.1</v>
      </c>
      <c r="S913">
        <v>0.5</v>
      </c>
      <c r="T913">
        <v>-20</v>
      </c>
      <c r="U913">
        <v>64.3</v>
      </c>
      <c r="V913">
        <v>0.6</v>
      </c>
      <c r="W913">
        <v>-0.02</v>
      </c>
      <c r="X913">
        <v>0.41</v>
      </c>
      <c r="Y913">
        <v>0.56000000000000005</v>
      </c>
      <c r="Z913">
        <v>49.1</v>
      </c>
      <c r="AA913">
        <v>11.1</v>
      </c>
      <c r="AB913">
        <v>48.2</v>
      </c>
      <c r="AC913">
        <v>0.17</v>
      </c>
      <c r="AD913">
        <v>20.93</v>
      </c>
      <c r="AE913">
        <v>3.14</v>
      </c>
      <c r="AF913">
        <v>1</v>
      </c>
      <c r="AG913">
        <v>-0.1</v>
      </c>
      <c r="AH913">
        <v>0.04</v>
      </c>
      <c r="AI913">
        <v>79</v>
      </c>
      <c r="AJ913">
        <v>-0.02</v>
      </c>
      <c r="AK913">
        <v>0.02</v>
      </c>
      <c r="AL913">
        <v>24.8</v>
      </c>
      <c r="AM913">
        <v>0.8</v>
      </c>
      <c r="AN913">
        <v>0.06</v>
      </c>
      <c r="AO913">
        <v>217</v>
      </c>
      <c r="AP913">
        <v>1.48</v>
      </c>
      <c r="AQ913">
        <v>2E-3</v>
      </c>
      <c r="AR913">
        <v>0.41</v>
      </c>
      <c r="AS913">
        <v>23</v>
      </c>
      <c r="AT913">
        <v>4.1000000000000002E-2</v>
      </c>
      <c r="AU913">
        <v>2.2999999999999998</v>
      </c>
      <c r="AV913">
        <v>-10</v>
      </c>
      <c r="AW913">
        <v>-2</v>
      </c>
      <c r="AX913">
        <v>1.7</v>
      </c>
      <c r="AY913">
        <v>2</v>
      </c>
      <c r="AZ913">
        <v>0.41</v>
      </c>
      <c r="BA913">
        <v>0.05</v>
      </c>
      <c r="BB913">
        <v>5.6</v>
      </c>
      <c r="BC913">
        <v>1.3</v>
      </c>
      <c r="BD913">
        <v>0.3</v>
      </c>
      <c r="BE913">
        <v>24.4</v>
      </c>
      <c r="BF913">
        <v>-0.05</v>
      </c>
      <c r="BG913">
        <v>-0.02</v>
      </c>
      <c r="BH913">
        <v>2.6</v>
      </c>
      <c r="BI913">
        <v>0.01</v>
      </c>
      <c r="BJ913">
        <v>0.12</v>
      </c>
      <c r="BK913">
        <v>2.6</v>
      </c>
      <c r="BL913">
        <v>93</v>
      </c>
      <c r="BM913">
        <v>-0.1</v>
      </c>
      <c r="BN913">
        <v>15.38</v>
      </c>
      <c r="BO913">
        <v>133.5</v>
      </c>
      <c r="BP913">
        <v>2.5</v>
      </c>
      <c r="BQ913">
        <v>6.69</v>
      </c>
      <c r="BR913">
        <v>25.87</v>
      </c>
      <c r="BS913">
        <v>4.38</v>
      </c>
      <c r="BT913">
        <v>0.52</v>
      </c>
      <c r="BU913">
        <v>3.82</v>
      </c>
      <c r="BV913">
        <v>0.49</v>
      </c>
      <c r="BW913">
        <v>2.89</v>
      </c>
      <c r="BX913">
        <v>0.56999999999999995</v>
      </c>
      <c r="BY913">
        <v>1.75</v>
      </c>
      <c r="BZ913">
        <v>0.27</v>
      </c>
      <c r="CA913">
        <v>1.77</v>
      </c>
      <c r="CB913">
        <v>0.31</v>
      </c>
    </row>
    <row r="914" spans="1:80" x14ac:dyDescent="0.3">
      <c r="A914" t="s">
        <v>3364</v>
      </c>
      <c r="B914" t="s">
        <v>3365</v>
      </c>
      <c r="C914" s="1" t="str">
        <f>HYPERLINK("http://geochem.nrcan.gc.ca/cdogs/content/bdl/bdl211193_e.htm", "21:1193")</f>
        <v>21:1193</v>
      </c>
      <c r="D914" s="1" t="str">
        <f>HYPERLINK("http://geochem.nrcan.gc.ca/cdogs/content/svy/svy210191_e.htm", "21:0191")</f>
        <v>21:0191</v>
      </c>
      <c r="E914" t="s">
        <v>3366</v>
      </c>
      <c r="F914" t="s">
        <v>3367</v>
      </c>
      <c r="H914">
        <v>56.878905699999997</v>
      </c>
      <c r="I914">
        <v>-107.2428306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33</v>
      </c>
      <c r="M914" t="s">
        <v>162</v>
      </c>
      <c r="N914">
        <v>913</v>
      </c>
      <c r="O914">
        <v>1</v>
      </c>
      <c r="P914">
        <v>67</v>
      </c>
      <c r="Q914">
        <v>0.61</v>
      </c>
      <c r="R914">
        <v>0.2</v>
      </c>
      <c r="S914">
        <v>-0.2</v>
      </c>
      <c r="T914">
        <v>-20</v>
      </c>
      <c r="U914">
        <v>29.5</v>
      </c>
      <c r="V914">
        <v>0.8</v>
      </c>
      <c r="W914">
        <v>0.02</v>
      </c>
      <c r="X914">
        <v>0.17</v>
      </c>
      <c r="Y914">
        <v>0.33</v>
      </c>
      <c r="Z914">
        <v>113.3</v>
      </c>
      <c r="AA914">
        <v>6</v>
      </c>
      <c r="AB914">
        <v>71.099999999999994</v>
      </c>
      <c r="AC914">
        <v>0.14000000000000001</v>
      </c>
      <c r="AD914">
        <v>12.61</v>
      </c>
      <c r="AE914">
        <v>22.28</v>
      </c>
      <c r="AF914">
        <v>1.1000000000000001</v>
      </c>
      <c r="AG914">
        <v>0.3</v>
      </c>
      <c r="AH914">
        <v>0.1</v>
      </c>
      <c r="AI914">
        <v>31</v>
      </c>
      <c r="AJ914">
        <v>-0.02</v>
      </c>
      <c r="AK914">
        <v>0.01</v>
      </c>
      <c r="AL914">
        <v>55.7</v>
      </c>
      <c r="AM914">
        <v>1</v>
      </c>
      <c r="AN914">
        <v>0.04</v>
      </c>
      <c r="AO914">
        <v>433</v>
      </c>
      <c r="AP914">
        <v>2.88</v>
      </c>
      <c r="AQ914">
        <v>2E-3</v>
      </c>
      <c r="AR914">
        <v>0.41</v>
      </c>
      <c r="AS914">
        <v>14.3</v>
      </c>
      <c r="AT914">
        <v>5.2999999999999999E-2</v>
      </c>
      <c r="AU914">
        <v>1.54</v>
      </c>
      <c r="AV914">
        <v>-10</v>
      </c>
      <c r="AW914">
        <v>-2</v>
      </c>
      <c r="AX914">
        <v>1.4</v>
      </c>
      <c r="AY914">
        <v>-1</v>
      </c>
      <c r="AZ914">
        <v>0.28000000000000003</v>
      </c>
      <c r="BA914">
        <v>-0.02</v>
      </c>
      <c r="BB914">
        <v>11.3</v>
      </c>
      <c r="BC914">
        <v>1</v>
      </c>
      <c r="BD914">
        <v>0.3</v>
      </c>
      <c r="BE914">
        <v>9.9</v>
      </c>
      <c r="BF914">
        <v>-0.05</v>
      </c>
      <c r="BG914">
        <v>0.02</v>
      </c>
      <c r="BH914">
        <v>9.1</v>
      </c>
      <c r="BI914">
        <v>0.01</v>
      </c>
      <c r="BJ914">
        <v>0.06</v>
      </c>
      <c r="BK914">
        <v>2.2999999999999998</v>
      </c>
      <c r="BL914">
        <v>293</v>
      </c>
      <c r="BM914">
        <v>0.2</v>
      </c>
      <c r="BN914">
        <v>29.68</v>
      </c>
      <c r="BO914">
        <v>80.5</v>
      </c>
      <c r="BP914">
        <v>8.5</v>
      </c>
      <c r="BQ914">
        <v>13.34</v>
      </c>
      <c r="BR914">
        <v>53.67</v>
      </c>
      <c r="BS914">
        <v>8.76</v>
      </c>
      <c r="BT914">
        <v>0.97</v>
      </c>
      <c r="BU914">
        <v>6.89</v>
      </c>
      <c r="BV914">
        <v>0.93</v>
      </c>
      <c r="BW914">
        <v>5.38</v>
      </c>
      <c r="BX914">
        <v>1.1200000000000001</v>
      </c>
      <c r="BY914">
        <v>3.36</v>
      </c>
      <c r="BZ914">
        <v>0.52</v>
      </c>
      <c r="CA914">
        <v>3.24</v>
      </c>
      <c r="CB914">
        <v>0.57999999999999996</v>
      </c>
    </row>
    <row r="915" spans="1:80" x14ac:dyDescent="0.3">
      <c r="A915" t="s">
        <v>3368</v>
      </c>
      <c r="B915" t="s">
        <v>3369</v>
      </c>
      <c r="C915" s="1" t="str">
        <f>HYPERLINK("http://geochem.nrcan.gc.ca/cdogs/content/bdl/bdl211193_e.htm", "21:1193")</f>
        <v>21:1193</v>
      </c>
      <c r="D915" s="1" t="str">
        <f>HYPERLINK("http://geochem.nrcan.gc.ca/cdogs/content/svy/svy210191_e.htm", "21:0191")</f>
        <v>21:0191</v>
      </c>
      <c r="E915" t="s">
        <v>3370</v>
      </c>
      <c r="F915" t="s">
        <v>3371</v>
      </c>
      <c r="H915">
        <v>56.849575399999999</v>
      </c>
      <c r="I915">
        <v>-107.2631669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33</v>
      </c>
      <c r="M915" t="s">
        <v>167</v>
      </c>
      <c r="N915">
        <v>914</v>
      </c>
      <c r="O915">
        <v>1</v>
      </c>
      <c r="P915">
        <v>77</v>
      </c>
      <c r="Q915">
        <v>1.1100000000000001</v>
      </c>
      <c r="R915">
        <v>0.3</v>
      </c>
      <c r="S915">
        <v>0.4</v>
      </c>
      <c r="T915">
        <v>-20</v>
      </c>
      <c r="U915">
        <v>46.2</v>
      </c>
      <c r="V915">
        <v>0.5</v>
      </c>
      <c r="W915">
        <v>0.04</v>
      </c>
      <c r="X915">
        <v>0.14000000000000001</v>
      </c>
      <c r="Y915">
        <v>0.45</v>
      </c>
      <c r="Z915">
        <v>85.5</v>
      </c>
      <c r="AA915">
        <v>4.8</v>
      </c>
      <c r="AB915">
        <v>28.8</v>
      </c>
      <c r="AC915">
        <v>0.41</v>
      </c>
      <c r="AD915">
        <v>16.100000000000001</v>
      </c>
      <c r="AE915">
        <v>2.48</v>
      </c>
      <c r="AF915">
        <v>3.1</v>
      </c>
      <c r="AG915">
        <v>-0.1</v>
      </c>
      <c r="AH915">
        <v>-0.02</v>
      </c>
      <c r="AI915">
        <v>65</v>
      </c>
      <c r="AJ915">
        <v>-0.02</v>
      </c>
      <c r="AK915">
        <v>0.03</v>
      </c>
      <c r="AL915">
        <v>40</v>
      </c>
      <c r="AM915">
        <v>7</v>
      </c>
      <c r="AN915">
        <v>0.09</v>
      </c>
      <c r="AO915">
        <v>162</v>
      </c>
      <c r="AP915">
        <v>2.52</v>
      </c>
      <c r="AQ915">
        <v>2E-3</v>
      </c>
      <c r="AR915">
        <v>0.68</v>
      </c>
      <c r="AS915">
        <v>12.3</v>
      </c>
      <c r="AT915">
        <v>9.4E-2</v>
      </c>
      <c r="AU915">
        <v>3.52</v>
      </c>
      <c r="AV915">
        <v>-10</v>
      </c>
      <c r="AW915">
        <v>-2</v>
      </c>
      <c r="AX915">
        <v>5.2</v>
      </c>
      <c r="AY915">
        <v>1</v>
      </c>
      <c r="AZ915">
        <v>0.11</v>
      </c>
      <c r="BA915">
        <v>0.04</v>
      </c>
      <c r="BB915">
        <v>3</v>
      </c>
      <c r="BC915">
        <v>0.7</v>
      </c>
      <c r="BD915">
        <v>0.3</v>
      </c>
      <c r="BE915">
        <v>10.9</v>
      </c>
      <c r="BF915">
        <v>-0.05</v>
      </c>
      <c r="BG915">
        <v>-0.02</v>
      </c>
      <c r="BH915">
        <v>2.1</v>
      </c>
      <c r="BI915">
        <v>1.4999999999999999E-2</v>
      </c>
      <c r="BJ915">
        <v>0.12</v>
      </c>
      <c r="BK915">
        <v>3</v>
      </c>
      <c r="BL915">
        <v>43</v>
      </c>
      <c r="BM915">
        <v>-0.1</v>
      </c>
      <c r="BN915">
        <v>16.78</v>
      </c>
      <c r="BO915">
        <v>133.1</v>
      </c>
      <c r="BP915">
        <v>0.6</v>
      </c>
      <c r="BQ915">
        <v>10.94</v>
      </c>
      <c r="BR915">
        <v>40.36</v>
      </c>
      <c r="BS915">
        <v>5.92</v>
      </c>
      <c r="BT915">
        <v>0.56999999999999995</v>
      </c>
      <c r="BU915">
        <v>4.42</v>
      </c>
      <c r="BV915">
        <v>0.59</v>
      </c>
      <c r="BW915">
        <v>3.09</v>
      </c>
      <c r="BX915">
        <v>0.6</v>
      </c>
      <c r="BY915">
        <v>1.76</v>
      </c>
      <c r="BZ915">
        <v>0.27</v>
      </c>
      <c r="CA915">
        <v>1.74</v>
      </c>
      <c r="CB915">
        <v>0.28000000000000003</v>
      </c>
    </row>
    <row r="916" spans="1:80" x14ac:dyDescent="0.3">
      <c r="A916" t="s">
        <v>3372</v>
      </c>
      <c r="B916" t="s">
        <v>3373</v>
      </c>
      <c r="C916" s="1" t="str">
        <f>HYPERLINK("http://geochem.nrcan.gc.ca/cdogs/content/bdl/bdl211193_e.htm", "21:1193")</f>
        <v>21:1193</v>
      </c>
      <c r="D916" s="1" t="str">
        <f>HYPERLINK("http://geochem.nrcan.gc.ca/cdogs/content/svy/svy210191_e.htm", "21:0191")</f>
        <v>21:0191</v>
      </c>
      <c r="E916" t="s">
        <v>3374</v>
      </c>
      <c r="F916" t="s">
        <v>3375</v>
      </c>
      <c r="H916">
        <v>56.831465799999997</v>
      </c>
      <c r="I916">
        <v>-107.232321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33</v>
      </c>
      <c r="M916" t="s">
        <v>172</v>
      </c>
      <c r="N916">
        <v>915</v>
      </c>
      <c r="O916">
        <v>1</v>
      </c>
      <c r="P916">
        <v>27</v>
      </c>
      <c r="Q916">
        <v>0.51</v>
      </c>
      <c r="R916">
        <v>0.2</v>
      </c>
      <c r="S916">
        <v>-0.2</v>
      </c>
      <c r="T916">
        <v>-20</v>
      </c>
      <c r="U916">
        <v>26.9</v>
      </c>
      <c r="V916">
        <v>0.1</v>
      </c>
      <c r="W916">
        <v>-0.02</v>
      </c>
      <c r="X916">
        <v>0.12</v>
      </c>
      <c r="Y916">
        <v>0.34</v>
      </c>
      <c r="Z916">
        <v>23.5</v>
      </c>
      <c r="AA916">
        <v>3.2</v>
      </c>
      <c r="AB916">
        <v>15.4</v>
      </c>
      <c r="AC916">
        <v>0.26</v>
      </c>
      <c r="AD916">
        <v>5.56</v>
      </c>
      <c r="AE916">
        <v>0.77</v>
      </c>
      <c r="AF916">
        <v>1.2</v>
      </c>
      <c r="AG916">
        <v>-0.1</v>
      </c>
      <c r="AH916">
        <v>-0.02</v>
      </c>
      <c r="AI916">
        <v>55</v>
      </c>
      <c r="AJ916">
        <v>-0.02</v>
      </c>
      <c r="AK916">
        <v>0.02</v>
      </c>
      <c r="AL916">
        <v>11.2</v>
      </c>
      <c r="AM916">
        <v>3.7</v>
      </c>
      <c r="AN916">
        <v>0.06</v>
      </c>
      <c r="AO916">
        <v>80</v>
      </c>
      <c r="AP916">
        <v>0.57999999999999996</v>
      </c>
      <c r="AQ916">
        <v>5.0000000000000001E-3</v>
      </c>
      <c r="AR916">
        <v>0.41</v>
      </c>
      <c r="AS916">
        <v>8.4</v>
      </c>
      <c r="AT916">
        <v>2.9000000000000001E-2</v>
      </c>
      <c r="AU916">
        <v>1.62</v>
      </c>
      <c r="AV916">
        <v>-10</v>
      </c>
      <c r="AW916">
        <v>-2</v>
      </c>
      <c r="AX916">
        <v>2.9</v>
      </c>
      <c r="AY916">
        <v>-1</v>
      </c>
      <c r="AZ916">
        <v>0.08</v>
      </c>
      <c r="BA916">
        <v>-0.02</v>
      </c>
      <c r="BB916">
        <v>1.6</v>
      </c>
      <c r="BC916">
        <v>0.4</v>
      </c>
      <c r="BD916">
        <v>0.2</v>
      </c>
      <c r="BE916">
        <v>8.5</v>
      </c>
      <c r="BF916">
        <v>-0.05</v>
      </c>
      <c r="BG916">
        <v>-0.02</v>
      </c>
      <c r="BH916">
        <v>0.9</v>
      </c>
      <c r="BI916">
        <v>1.2E-2</v>
      </c>
      <c r="BJ916">
        <v>0.09</v>
      </c>
      <c r="BK916">
        <v>0.8</v>
      </c>
      <c r="BL916">
        <v>19</v>
      </c>
      <c r="BM916">
        <v>-0.1</v>
      </c>
      <c r="BN916">
        <v>5.71</v>
      </c>
      <c r="BO916">
        <v>118.6</v>
      </c>
      <c r="BP916">
        <v>0.4</v>
      </c>
      <c r="BQ916">
        <v>2.9</v>
      </c>
      <c r="BR916">
        <v>10.89</v>
      </c>
      <c r="BS916">
        <v>1.64</v>
      </c>
      <c r="BT916">
        <v>0.19</v>
      </c>
      <c r="BU916">
        <v>1.43</v>
      </c>
      <c r="BV916">
        <v>0.15</v>
      </c>
      <c r="BW916">
        <v>1.02</v>
      </c>
      <c r="BX916">
        <v>0.21</v>
      </c>
      <c r="BY916">
        <v>0.59</v>
      </c>
      <c r="BZ916">
        <v>0.09</v>
      </c>
      <c r="CA916">
        <v>0.57999999999999996</v>
      </c>
      <c r="CB916">
        <v>0.09</v>
      </c>
    </row>
    <row r="917" spans="1:80" x14ac:dyDescent="0.3">
      <c r="A917" t="s">
        <v>3376</v>
      </c>
      <c r="B917" t="s">
        <v>3377</v>
      </c>
      <c r="C917" s="1" t="str">
        <f>HYPERLINK("http://geochem.nrcan.gc.ca/cdogs/content/bdl/bdl211193_e.htm", "21:1193")</f>
        <v>21:1193</v>
      </c>
      <c r="D917" s="1" t="str">
        <f>HYPERLINK("http://geochem.nrcan.gc.ca/cdogs/content/svy/svy210191_e.htm", "21:0191")</f>
        <v>21:0191</v>
      </c>
      <c r="E917" t="s">
        <v>3378</v>
      </c>
      <c r="F917" t="s">
        <v>3379</v>
      </c>
      <c r="H917">
        <v>56.799148500000001</v>
      </c>
      <c r="I917">
        <v>-107.2914272</v>
      </c>
      <c r="J917" s="1" t="str">
        <f>HYPERLINK("http://geochem.nrcan.gc.ca/cdogs/content/kwd/kwd020027_e.htm", "NGR lake sediment grab sample")</f>
        <v>NGR lake sediment grab sample</v>
      </c>
      <c r="K917" s="1" t="str">
        <f>HYPERLINK("http://geochem.nrcan.gc.ca/cdogs/content/kwd/kwd080006_e.htm", "&lt;177 micron (NGR)")</f>
        <v>&lt;177 micron (NGR)</v>
      </c>
      <c r="L917">
        <v>33</v>
      </c>
      <c r="M917" t="s">
        <v>177</v>
      </c>
      <c r="N917">
        <v>916</v>
      </c>
      <c r="O917">
        <v>1</v>
      </c>
      <c r="P917">
        <v>57</v>
      </c>
      <c r="Q917">
        <v>0.36</v>
      </c>
      <c r="R917">
        <v>5.7</v>
      </c>
      <c r="S917">
        <v>0.6</v>
      </c>
      <c r="T917">
        <v>-20</v>
      </c>
      <c r="U917">
        <v>62.3</v>
      </c>
      <c r="V917">
        <v>0.3</v>
      </c>
      <c r="W917">
        <v>-0.02</v>
      </c>
      <c r="X917">
        <v>0.15</v>
      </c>
      <c r="Y917">
        <v>0.15</v>
      </c>
      <c r="Z917">
        <v>36.4</v>
      </c>
      <c r="AA917">
        <v>6.8</v>
      </c>
      <c r="AB917">
        <v>25</v>
      </c>
      <c r="AC917">
        <v>0.14000000000000001</v>
      </c>
      <c r="AD917">
        <v>10.19</v>
      </c>
      <c r="AE917">
        <v>21.11</v>
      </c>
      <c r="AF917">
        <v>1.1000000000000001</v>
      </c>
      <c r="AG917">
        <v>0.3</v>
      </c>
      <c r="AH917">
        <v>0.06</v>
      </c>
      <c r="AI917">
        <v>29</v>
      </c>
      <c r="AJ917">
        <v>-0.02</v>
      </c>
      <c r="AK917">
        <v>0.03</v>
      </c>
      <c r="AL917">
        <v>23.9</v>
      </c>
      <c r="AM917">
        <v>2</v>
      </c>
      <c r="AN917">
        <v>0.06</v>
      </c>
      <c r="AO917">
        <v>464</v>
      </c>
      <c r="AP917">
        <v>3.53</v>
      </c>
      <c r="AQ917">
        <v>4.0000000000000001E-3</v>
      </c>
      <c r="AR917">
        <v>0.42</v>
      </c>
      <c r="AS917">
        <v>21.8</v>
      </c>
      <c r="AT917">
        <v>0.17799999999999999</v>
      </c>
      <c r="AU917">
        <v>1.33</v>
      </c>
      <c r="AV917">
        <v>-10</v>
      </c>
      <c r="AW917">
        <v>-2</v>
      </c>
      <c r="AX917">
        <v>2.7</v>
      </c>
      <c r="AY917">
        <v>1</v>
      </c>
      <c r="AZ917">
        <v>0.22</v>
      </c>
      <c r="BA917">
        <v>-0.02</v>
      </c>
      <c r="BB917">
        <v>2.2000000000000002</v>
      </c>
      <c r="BC917">
        <v>1.1000000000000001</v>
      </c>
      <c r="BD917">
        <v>0.2</v>
      </c>
      <c r="BE917">
        <v>10.6</v>
      </c>
      <c r="BF917">
        <v>-0.05</v>
      </c>
      <c r="BG917">
        <v>-0.02</v>
      </c>
      <c r="BH917">
        <v>3.4</v>
      </c>
      <c r="BI917">
        <v>1.0999999999999999E-2</v>
      </c>
      <c r="BJ917">
        <v>0.04</v>
      </c>
      <c r="BK917">
        <v>2.5</v>
      </c>
      <c r="BL917">
        <v>45</v>
      </c>
      <c r="BM917">
        <v>1.1000000000000001</v>
      </c>
      <c r="BN917">
        <v>10.36</v>
      </c>
      <c r="BO917">
        <v>42.6</v>
      </c>
      <c r="BP917">
        <v>5</v>
      </c>
      <c r="BQ917">
        <v>5.16</v>
      </c>
      <c r="BR917">
        <v>19.09</v>
      </c>
      <c r="BS917">
        <v>2.87</v>
      </c>
      <c r="BT917">
        <v>0.32</v>
      </c>
      <c r="BU917">
        <v>2.3199999999999998</v>
      </c>
      <c r="BV917">
        <v>0.28999999999999998</v>
      </c>
      <c r="BW917">
        <v>1.67</v>
      </c>
      <c r="BX917">
        <v>0.36</v>
      </c>
      <c r="BY917">
        <v>1.01</v>
      </c>
      <c r="BZ917">
        <v>0.13</v>
      </c>
      <c r="CA917">
        <v>1.01</v>
      </c>
      <c r="CB917">
        <v>0.19</v>
      </c>
    </row>
    <row r="918" spans="1:80" x14ac:dyDescent="0.3">
      <c r="A918" t="s">
        <v>3380</v>
      </c>
      <c r="B918" t="s">
        <v>3381</v>
      </c>
      <c r="C918" s="1" t="str">
        <f>HYPERLINK("http://geochem.nrcan.gc.ca/cdogs/content/bdl/bdl211193_e.htm", "21:1193")</f>
        <v>21:1193</v>
      </c>
      <c r="D918" s="1" t="str">
        <f>HYPERLINK("http://geochem.nrcan.gc.ca/cdogs/content/svy/svy210191_e.htm", "21:0191")</f>
        <v>21:0191</v>
      </c>
      <c r="E918" t="s">
        <v>3382</v>
      </c>
      <c r="F918" t="s">
        <v>3383</v>
      </c>
      <c r="H918">
        <v>56.760991199999999</v>
      </c>
      <c r="I918">
        <v>-107.23898440000001</v>
      </c>
      <c r="J918" s="1" t="str">
        <f>HYPERLINK("http://geochem.nrcan.gc.ca/cdogs/content/kwd/kwd020027_e.htm", "NGR lake sediment grab sample")</f>
        <v>NGR lake sediment grab sample</v>
      </c>
      <c r="K918" s="1" t="str">
        <f>HYPERLINK("http://geochem.nrcan.gc.ca/cdogs/content/kwd/kwd080006_e.htm", "&lt;177 micron (NGR)")</f>
        <v>&lt;177 micron (NGR)</v>
      </c>
      <c r="L918">
        <v>34</v>
      </c>
      <c r="M918" t="s">
        <v>84</v>
      </c>
      <c r="N918">
        <v>917</v>
      </c>
      <c r="O918">
        <v>7</v>
      </c>
      <c r="P918">
        <v>58</v>
      </c>
      <c r="Q918">
        <v>0.44</v>
      </c>
      <c r="R918">
        <v>0.1</v>
      </c>
      <c r="S918">
        <v>0.5</v>
      </c>
      <c r="T918">
        <v>-20</v>
      </c>
      <c r="U918">
        <v>32.299999999999997</v>
      </c>
      <c r="V918">
        <v>0.1</v>
      </c>
      <c r="W918">
        <v>0.03</v>
      </c>
      <c r="X918">
        <v>0.34</v>
      </c>
      <c r="Y918">
        <v>0.42</v>
      </c>
      <c r="Z918">
        <v>13.2</v>
      </c>
      <c r="AA918">
        <v>2.2000000000000002</v>
      </c>
      <c r="AB918">
        <v>11.6</v>
      </c>
      <c r="AC918">
        <v>0.34</v>
      </c>
      <c r="AD918">
        <v>7.26</v>
      </c>
      <c r="AE918">
        <v>0.49</v>
      </c>
      <c r="AF918">
        <v>1.7</v>
      </c>
      <c r="AG918">
        <v>-0.1</v>
      </c>
      <c r="AH918">
        <v>-0.02</v>
      </c>
      <c r="AI918">
        <v>22</v>
      </c>
      <c r="AJ918">
        <v>-0.02</v>
      </c>
      <c r="AK918">
        <v>0.04</v>
      </c>
      <c r="AL918">
        <v>7.1</v>
      </c>
      <c r="AM918">
        <v>5.2</v>
      </c>
      <c r="AN918">
        <v>0.09</v>
      </c>
      <c r="AO918">
        <v>192</v>
      </c>
      <c r="AP918">
        <v>2.1800000000000002</v>
      </c>
      <c r="AQ918">
        <v>8.9999999999999993E-3</v>
      </c>
      <c r="AR918">
        <v>0.6</v>
      </c>
      <c r="AS918">
        <v>10.1</v>
      </c>
      <c r="AT918">
        <v>4.7E-2</v>
      </c>
      <c r="AU918">
        <v>2.13</v>
      </c>
      <c r="AV918">
        <v>-10</v>
      </c>
      <c r="AW918">
        <v>-2</v>
      </c>
      <c r="AX918">
        <v>5.9</v>
      </c>
      <c r="AY918">
        <v>2</v>
      </c>
      <c r="AZ918">
        <v>0.38</v>
      </c>
      <c r="BA918">
        <v>0.03</v>
      </c>
      <c r="BB918">
        <v>1.2</v>
      </c>
      <c r="BC918">
        <v>0.8</v>
      </c>
      <c r="BD918">
        <v>0.3</v>
      </c>
      <c r="BE918">
        <v>23.4</v>
      </c>
      <c r="BF918">
        <v>-0.05</v>
      </c>
      <c r="BG918">
        <v>-0.02</v>
      </c>
      <c r="BH918">
        <v>0.7</v>
      </c>
      <c r="BI918">
        <v>1.6E-2</v>
      </c>
      <c r="BJ918">
        <v>0.06</v>
      </c>
      <c r="BK918">
        <v>2.2000000000000002</v>
      </c>
      <c r="BL918">
        <v>13</v>
      </c>
      <c r="BM918">
        <v>-0.1</v>
      </c>
      <c r="BN918">
        <v>3.19</v>
      </c>
      <c r="BO918">
        <v>96.1</v>
      </c>
      <c r="BP918">
        <v>0.7</v>
      </c>
      <c r="BQ918">
        <v>1.69</v>
      </c>
      <c r="BR918">
        <v>5.55</v>
      </c>
      <c r="BS918">
        <v>1.05</v>
      </c>
      <c r="BT918">
        <v>0.11</v>
      </c>
      <c r="BU918">
        <v>0.82</v>
      </c>
      <c r="BV918">
        <v>0.12</v>
      </c>
      <c r="BW918">
        <v>0.63</v>
      </c>
      <c r="BX918">
        <v>0.12</v>
      </c>
      <c r="BY918">
        <v>0.35</v>
      </c>
      <c r="BZ918">
        <v>0.05</v>
      </c>
      <c r="CA918">
        <v>0.4</v>
      </c>
      <c r="CB918">
        <v>0.04</v>
      </c>
    </row>
    <row r="919" spans="1:80" x14ac:dyDescent="0.3">
      <c r="A919" t="s">
        <v>3384</v>
      </c>
      <c r="B919" t="s">
        <v>3385</v>
      </c>
      <c r="C919" s="1" t="str">
        <f>HYPERLINK("http://geochem.nrcan.gc.ca/cdogs/content/bdl/bdl211193_e.htm", "21:1193")</f>
        <v>21:1193</v>
      </c>
      <c r="D919" s="1" t="str">
        <f>HYPERLINK("http://geochem.nrcan.gc.ca/cdogs/content/svy/svy210191_e.htm", "21:0191")</f>
        <v>21:0191</v>
      </c>
      <c r="E919" t="s">
        <v>3382</v>
      </c>
      <c r="F919" t="s">
        <v>3386</v>
      </c>
      <c r="H919">
        <v>56.760991199999999</v>
      </c>
      <c r="I919">
        <v>-107.23898440000001</v>
      </c>
      <c r="J919" s="1" t="str">
        <f>HYPERLINK("http://geochem.nrcan.gc.ca/cdogs/content/kwd/kwd020027_e.htm", "NGR lake sediment grab sample")</f>
        <v>NGR lake sediment grab sample</v>
      </c>
      <c r="K919" s="1" t="str">
        <f>HYPERLINK("http://geochem.nrcan.gc.ca/cdogs/content/kwd/kwd080006_e.htm", "&lt;177 micron (NGR)")</f>
        <v>&lt;177 micron (NGR)</v>
      </c>
      <c r="L919">
        <v>34</v>
      </c>
      <c r="M919" t="s">
        <v>112</v>
      </c>
      <c r="N919">
        <v>918</v>
      </c>
      <c r="O919">
        <v>1</v>
      </c>
      <c r="P919">
        <v>52</v>
      </c>
      <c r="Q919">
        <v>0.44</v>
      </c>
      <c r="R919">
        <v>0.2</v>
      </c>
      <c r="S919">
        <v>0.4</v>
      </c>
      <c r="T919">
        <v>-20</v>
      </c>
      <c r="U919">
        <v>30.8</v>
      </c>
      <c r="V919">
        <v>-0.1</v>
      </c>
      <c r="W919">
        <v>0.03</v>
      </c>
      <c r="X919">
        <v>0.34</v>
      </c>
      <c r="Y919">
        <v>0.39</v>
      </c>
      <c r="Z919">
        <v>13.2</v>
      </c>
      <c r="AA919">
        <v>2.2000000000000002</v>
      </c>
      <c r="AB919">
        <v>11.6</v>
      </c>
      <c r="AC919">
        <v>0.34</v>
      </c>
      <c r="AD919">
        <v>7.19</v>
      </c>
      <c r="AE919">
        <v>0.48</v>
      </c>
      <c r="AF919">
        <v>1.7</v>
      </c>
      <c r="AG919">
        <v>-0.1</v>
      </c>
      <c r="AH919">
        <v>-0.02</v>
      </c>
      <c r="AI919">
        <v>28</v>
      </c>
      <c r="AJ919">
        <v>-0.02</v>
      </c>
      <c r="AK919">
        <v>0.04</v>
      </c>
      <c r="AL919">
        <v>7</v>
      </c>
      <c r="AM919">
        <v>5.0999999999999996</v>
      </c>
      <c r="AN919">
        <v>0.09</v>
      </c>
      <c r="AO919">
        <v>186</v>
      </c>
      <c r="AP919">
        <v>2.25</v>
      </c>
      <c r="AQ919">
        <v>8.9999999999999993E-3</v>
      </c>
      <c r="AR919">
        <v>0.56000000000000005</v>
      </c>
      <c r="AS919">
        <v>10.1</v>
      </c>
      <c r="AT919">
        <v>4.7E-2</v>
      </c>
      <c r="AU919">
        <v>2.21</v>
      </c>
      <c r="AV919">
        <v>-10</v>
      </c>
      <c r="AW919">
        <v>-2</v>
      </c>
      <c r="AX919">
        <v>5.8</v>
      </c>
      <c r="AY919">
        <v>1</v>
      </c>
      <c r="AZ919">
        <v>0.37</v>
      </c>
      <c r="BA919">
        <v>0.03</v>
      </c>
      <c r="BB919">
        <v>1.2</v>
      </c>
      <c r="BC919">
        <v>0.8</v>
      </c>
      <c r="BD919">
        <v>0.3</v>
      </c>
      <c r="BE919">
        <v>22.5</v>
      </c>
      <c r="BF919">
        <v>-0.05</v>
      </c>
      <c r="BG919">
        <v>-0.02</v>
      </c>
      <c r="BH919">
        <v>0.8</v>
      </c>
      <c r="BI919">
        <v>1.6E-2</v>
      </c>
      <c r="BJ919">
        <v>0.06</v>
      </c>
      <c r="BK919">
        <v>2.4</v>
      </c>
      <c r="BL919">
        <v>13</v>
      </c>
      <c r="BM919">
        <v>-0.1</v>
      </c>
      <c r="BN919">
        <v>3.36</v>
      </c>
      <c r="BO919">
        <v>102.9</v>
      </c>
      <c r="BP919">
        <v>0.6</v>
      </c>
      <c r="BQ919">
        <v>1.62</v>
      </c>
      <c r="BR919">
        <v>5.74</v>
      </c>
      <c r="BS919">
        <v>1.03</v>
      </c>
      <c r="BT919">
        <v>0.13</v>
      </c>
      <c r="BU919">
        <v>0.8</v>
      </c>
      <c r="BV919">
        <v>0.12</v>
      </c>
      <c r="BW919">
        <v>0.63</v>
      </c>
      <c r="BX919">
        <v>0.11</v>
      </c>
      <c r="BY919">
        <v>0.37</v>
      </c>
      <c r="BZ919">
        <v>0.03</v>
      </c>
      <c r="CA919">
        <v>0.37</v>
      </c>
      <c r="CB919">
        <v>0.04</v>
      </c>
    </row>
    <row r="920" spans="1:80" x14ac:dyDescent="0.3">
      <c r="A920" t="s">
        <v>3387</v>
      </c>
      <c r="B920" t="s">
        <v>3388</v>
      </c>
      <c r="C920" s="1" t="str">
        <f>HYPERLINK("http://geochem.nrcan.gc.ca/cdogs/content/bdl/bdl211193_e.htm", "21:1193")</f>
        <v>21:1193</v>
      </c>
      <c r="D920" s="1" t="str">
        <f>HYPERLINK("http://geochem.nrcan.gc.ca/cdogs/content/svy/svy210191_e.htm", "21:0191")</f>
        <v>21:0191</v>
      </c>
      <c r="E920" t="s">
        <v>3382</v>
      </c>
      <c r="F920" t="s">
        <v>3389</v>
      </c>
      <c r="H920">
        <v>56.760991199999999</v>
      </c>
      <c r="I920">
        <v>-107.23898440000001</v>
      </c>
      <c r="J920" s="1" t="str">
        <f>HYPERLINK("http://geochem.nrcan.gc.ca/cdogs/content/kwd/kwd020027_e.htm", "NGR lake sediment grab sample")</f>
        <v>NGR lake sediment grab sample</v>
      </c>
      <c r="K920" s="1" t="str">
        <f>HYPERLINK("http://geochem.nrcan.gc.ca/cdogs/content/kwd/kwd080006_e.htm", "&lt;177 micron (NGR)")</f>
        <v>&lt;177 micron (NGR)</v>
      </c>
      <c r="L920">
        <v>34</v>
      </c>
      <c r="M920" t="s">
        <v>108</v>
      </c>
      <c r="N920">
        <v>919</v>
      </c>
      <c r="O920">
        <v>1</v>
      </c>
      <c r="P920">
        <v>56</v>
      </c>
      <c r="Q920">
        <v>0.43</v>
      </c>
      <c r="R920">
        <v>-0.1</v>
      </c>
      <c r="S920">
        <v>0.6</v>
      </c>
      <c r="T920">
        <v>-20</v>
      </c>
      <c r="U920">
        <v>32.4</v>
      </c>
      <c r="V920">
        <v>0.2</v>
      </c>
      <c r="W920">
        <v>0.03</v>
      </c>
      <c r="X920">
        <v>0.35</v>
      </c>
      <c r="Y920">
        <v>0.42</v>
      </c>
      <c r="Z920">
        <v>12.9</v>
      </c>
      <c r="AA920">
        <v>2.4</v>
      </c>
      <c r="AB920">
        <v>12.6</v>
      </c>
      <c r="AC920">
        <v>0.33</v>
      </c>
      <c r="AD920">
        <v>8.24</v>
      </c>
      <c r="AE920">
        <v>0.47</v>
      </c>
      <c r="AF920">
        <v>1.5</v>
      </c>
      <c r="AG920">
        <v>-0.1</v>
      </c>
      <c r="AH920">
        <v>-0.02</v>
      </c>
      <c r="AI920">
        <v>25</v>
      </c>
      <c r="AJ920">
        <v>-0.02</v>
      </c>
      <c r="AK920">
        <v>0.03</v>
      </c>
      <c r="AL920">
        <v>7.3</v>
      </c>
      <c r="AM920">
        <v>4.7</v>
      </c>
      <c r="AN920">
        <v>0.1</v>
      </c>
      <c r="AO920">
        <v>185</v>
      </c>
      <c r="AP920">
        <v>2.4300000000000002</v>
      </c>
      <c r="AQ920">
        <v>8.9999999999999993E-3</v>
      </c>
      <c r="AR920">
        <v>0.57999999999999996</v>
      </c>
      <c r="AS920">
        <v>11.2</v>
      </c>
      <c r="AT920">
        <v>4.3999999999999997E-2</v>
      </c>
      <c r="AU920">
        <v>2.4</v>
      </c>
      <c r="AV920">
        <v>-10</v>
      </c>
      <c r="AW920">
        <v>-2</v>
      </c>
      <c r="AX920">
        <v>5.9</v>
      </c>
      <c r="AY920">
        <v>1</v>
      </c>
      <c r="AZ920">
        <v>0.39</v>
      </c>
      <c r="BA920">
        <v>0.04</v>
      </c>
      <c r="BB920">
        <v>1.4</v>
      </c>
      <c r="BC920">
        <v>1.1000000000000001</v>
      </c>
      <c r="BD920">
        <v>0.3</v>
      </c>
      <c r="BE920">
        <v>23.4</v>
      </c>
      <c r="BF920">
        <v>-0.05</v>
      </c>
      <c r="BG920">
        <v>-0.02</v>
      </c>
      <c r="BH920">
        <v>0.8</v>
      </c>
      <c r="BI920">
        <v>1.6E-2</v>
      </c>
      <c r="BJ920">
        <v>7.0000000000000007E-2</v>
      </c>
      <c r="BK920">
        <v>3.3</v>
      </c>
      <c r="BL920">
        <v>14</v>
      </c>
      <c r="BM920">
        <v>-0.1</v>
      </c>
      <c r="BN920">
        <v>4.07</v>
      </c>
      <c r="BO920">
        <v>96.7</v>
      </c>
      <c r="BP920">
        <v>0.8</v>
      </c>
      <c r="BQ920">
        <v>1.8</v>
      </c>
      <c r="BR920">
        <v>6.08</v>
      </c>
      <c r="BS920">
        <v>1.23</v>
      </c>
      <c r="BT920">
        <v>0.17</v>
      </c>
      <c r="BU920">
        <v>0.88</v>
      </c>
      <c r="BV920">
        <v>0.13</v>
      </c>
      <c r="BW920">
        <v>0.68</v>
      </c>
      <c r="BX920">
        <v>0.13</v>
      </c>
      <c r="BY920">
        <v>0.46</v>
      </c>
      <c r="BZ920">
        <v>0.06</v>
      </c>
      <c r="CA920">
        <v>0.46</v>
      </c>
      <c r="CB920">
        <v>7.0000000000000007E-2</v>
      </c>
    </row>
    <row r="921" spans="1:80" x14ac:dyDescent="0.3">
      <c r="A921" t="s">
        <v>3390</v>
      </c>
      <c r="B921" t="s">
        <v>3391</v>
      </c>
      <c r="C921" s="1" t="str">
        <f>HYPERLINK("http://geochem.nrcan.gc.ca/cdogs/content/bdl/bdl211193_e.htm", "21:1193")</f>
        <v>21:1193</v>
      </c>
      <c r="D921" s="1" t="str">
        <f>HYPERLINK("http://geochem.nrcan.gc.ca/cdogs/content/svy/svy210191_e.htm", "21:0191")</f>
        <v>21:0191</v>
      </c>
      <c r="E921" t="s">
        <v>3392</v>
      </c>
      <c r="F921" t="s">
        <v>3393</v>
      </c>
      <c r="H921">
        <v>56.694367700000001</v>
      </c>
      <c r="I921">
        <v>-107.2313202</v>
      </c>
      <c r="J921" s="1" t="str">
        <f>HYPERLINK("http://geochem.nrcan.gc.ca/cdogs/content/kwd/kwd020027_e.htm", "NGR lake sediment grab sample")</f>
        <v>NGR lake sediment grab sample</v>
      </c>
      <c r="K921" s="1" t="str">
        <f>HYPERLINK("http://geochem.nrcan.gc.ca/cdogs/content/kwd/kwd080006_e.htm", "&lt;177 micron (NGR)")</f>
        <v>&lt;177 micron (NGR)</v>
      </c>
      <c r="L921">
        <v>34</v>
      </c>
      <c r="M921" t="s">
        <v>89</v>
      </c>
      <c r="N921">
        <v>920</v>
      </c>
      <c r="O921">
        <v>1</v>
      </c>
      <c r="P921">
        <v>87</v>
      </c>
      <c r="Q921">
        <v>0.62</v>
      </c>
      <c r="R921">
        <v>-0.1</v>
      </c>
      <c r="S921">
        <v>0.5</v>
      </c>
      <c r="T921">
        <v>-20</v>
      </c>
      <c r="U921">
        <v>49.2</v>
      </c>
      <c r="V921">
        <v>0.3</v>
      </c>
      <c r="W921">
        <v>0.05</v>
      </c>
      <c r="X921">
        <v>0.26</v>
      </c>
      <c r="Y921">
        <v>0.59</v>
      </c>
      <c r="Z921">
        <v>20.3</v>
      </c>
      <c r="AA921">
        <v>2.7</v>
      </c>
      <c r="AB921">
        <v>13.6</v>
      </c>
      <c r="AC921">
        <v>0.51</v>
      </c>
      <c r="AD921">
        <v>9.6999999999999993</v>
      </c>
      <c r="AE921">
        <v>0.31</v>
      </c>
      <c r="AF921">
        <v>2</v>
      </c>
      <c r="AG921">
        <v>-0.1</v>
      </c>
      <c r="AH921">
        <v>-0.02</v>
      </c>
      <c r="AI921">
        <v>20</v>
      </c>
      <c r="AJ921">
        <v>-0.02</v>
      </c>
      <c r="AK921">
        <v>0.04</v>
      </c>
      <c r="AL921">
        <v>10.7</v>
      </c>
      <c r="AM921">
        <v>5</v>
      </c>
      <c r="AN921">
        <v>0.1</v>
      </c>
      <c r="AO921">
        <v>66</v>
      </c>
      <c r="AP921">
        <v>1.1100000000000001</v>
      </c>
      <c r="AQ921">
        <v>8.9999999999999993E-3</v>
      </c>
      <c r="AR921">
        <v>0.73</v>
      </c>
      <c r="AS921">
        <v>8.8000000000000007</v>
      </c>
      <c r="AT921">
        <v>5.3999999999999999E-2</v>
      </c>
      <c r="AU921">
        <v>3.58</v>
      </c>
      <c r="AV921">
        <v>-10</v>
      </c>
      <c r="AW921">
        <v>-2</v>
      </c>
      <c r="AX921">
        <v>7</v>
      </c>
      <c r="AY921">
        <v>2</v>
      </c>
      <c r="AZ921">
        <v>0.25</v>
      </c>
      <c r="BA921">
        <v>0.05</v>
      </c>
      <c r="BB921">
        <v>0.9</v>
      </c>
      <c r="BC921">
        <v>1.4</v>
      </c>
      <c r="BD921">
        <v>0.4</v>
      </c>
      <c r="BE921">
        <v>24.3</v>
      </c>
      <c r="BF921">
        <v>-0.05</v>
      </c>
      <c r="BG921">
        <v>0.03</v>
      </c>
      <c r="BH921">
        <v>0.3</v>
      </c>
      <c r="BI921">
        <v>1.7000000000000001E-2</v>
      </c>
      <c r="BJ921">
        <v>0.05</v>
      </c>
      <c r="BK921">
        <v>0.6</v>
      </c>
      <c r="BL921">
        <v>14</v>
      </c>
      <c r="BM921">
        <v>-0.1</v>
      </c>
      <c r="BN921">
        <v>4.0199999999999996</v>
      </c>
      <c r="BO921">
        <v>114.5</v>
      </c>
      <c r="BP921">
        <v>0.9</v>
      </c>
      <c r="BQ921">
        <v>2.2999999999999998</v>
      </c>
      <c r="BR921">
        <v>8.0399999999999991</v>
      </c>
      <c r="BS921">
        <v>1.33</v>
      </c>
      <c r="BT921">
        <v>0.19</v>
      </c>
      <c r="BU921">
        <v>1.18</v>
      </c>
      <c r="BV921">
        <v>0.17</v>
      </c>
      <c r="BW921">
        <v>0.74</v>
      </c>
      <c r="BX921">
        <v>0.15</v>
      </c>
      <c r="BY921">
        <v>0.43</v>
      </c>
      <c r="BZ921">
        <v>0.05</v>
      </c>
      <c r="CA921">
        <v>0.3</v>
      </c>
      <c r="CB921">
        <v>0.04</v>
      </c>
    </row>
    <row r="922" spans="1:80" x14ac:dyDescent="0.3">
      <c r="A922" t="s">
        <v>3394</v>
      </c>
      <c r="B922" t="s">
        <v>3395</v>
      </c>
      <c r="C922" s="1" t="str">
        <f>HYPERLINK("http://geochem.nrcan.gc.ca/cdogs/content/bdl/bdl211193_e.htm", "21:1193")</f>
        <v>21:1193</v>
      </c>
      <c r="D922" s="1" t="str">
        <f>HYPERLINK("http://geochem.nrcan.gc.ca/cdogs/content/svy/svy210191_e.htm", "21:0191")</f>
        <v>21:0191</v>
      </c>
      <c r="E922" t="s">
        <v>3396</v>
      </c>
      <c r="F922" t="s">
        <v>3397</v>
      </c>
      <c r="H922">
        <v>56.652676399999997</v>
      </c>
      <c r="I922">
        <v>-107.23148500000001</v>
      </c>
      <c r="J922" s="1" t="str">
        <f>HYPERLINK("http://geochem.nrcan.gc.ca/cdogs/content/kwd/kwd020027_e.htm", "NGR lake sediment grab sample")</f>
        <v>NGR lake sediment grab sample</v>
      </c>
      <c r="K922" s="1" t="str">
        <f>HYPERLINK("http://geochem.nrcan.gc.ca/cdogs/content/kwd/kwd080006_e.htm", "&lt;177 micron (NGR)")</f>
        <v>&lt;177 micron (NGR)</v>
      </c>
      <c r="L922">
        <v>34</v>
      </c>
      <c r="M922" t="s">
        <v>94</v>
      </c>
      <c r="N922">
        <v>921</v>
      </c>
      <c r="O922">
        <v>1</v>
      </c>
      <c r="P922">
        <v>34</v>
      </c>
      <c r="Q922">
        <v>0.5</v>
      </c>
      <c r="R922">
        <v>0.2</v>
      </c>
      <c r="S922">
        <v>0.5</v>
      </c>
      <c r="T922">
        <v>-20</v>
      </c>
      <c r="U922">
        <v>52.5</v>
      </c>
      <c r="V922">
        <v>0.3</v>
      </c>
      <c r="W922">
        <v>-0.02</v>
      </c>
      <c r="X922">
        <v>0.24</v>
      </c>
      <c r="Y922">
        <v>0.32</v>
      </c>
      <c r="Z922">
        <v>64.3</v>
      </c>
      <c r="AA922">
        <v>3.1</v>
      </c>
      <c r="AB922">
        <v>26.4</v>
      </c>
      <c r="AC922">
        <v>0.19</v>
      </c>
      <c r="AD922">
        <v>13.25</v>
      </c>
      <c r="AE922">
        <v>0.7</v>
      </c>
      <c r="AF922">
        <v>0.7</v>
      </c>
      <c r="AG922">
        <v>-0.1</v>
      </c>
      <c r="AH922">
        <v>0.03</v>
      </c>
      <c r="AI922">
        <v>43</v>
      </c>
      <c r="AJ922">
        <v>-0.02</v>
      </c>
      <c r="AK922">
        <v>0.01</v>
      </c>
      <c r="AL922">
        <v>32.200000000000003</v>
      </c>
      <c r="AM922">
        <v>0.6</v>
      </c>
      <c r="AN922">
        <v>0.04</v>
      </c>
      <c r="AO922">
        <v>109</v>
      </c>
      <c r="AP922">
        <v>0.6</v>
      </c>
      <c r="AQ922">
        <v>4.0000000000000001E-3</v>
      </c>
      <c r="AR922">
        <v>0.33</v>
      </c>
      <c r="AS922">
        <v>30.7</v>
      </c>
      <c r="AT922">
        <v>3.3000000000000002E-2</v>
      </c>
      <c r="AU922">
        <v>1.45</v>
      </c>
      <c r="AV922">
        <v>-10</v>
      </c>
      <c r="AW922">
        <v>-2</v>
      </c>
      <c r="AX922">
        <v>1.5</v>
      </c>
      <c r="AY922">
        <v>1</v>
      </c>
      <c r="AZ922">
        <v>0.19</v>
      </c>
      <c r="BA922">
        <v>-0.02</v>
      </c>
      <c r="BB922">
        <v>2.1</v>
      </c>
      <c r="BC922">
        <v>1</v>
      </c>
      <c r="BD922">
        <v>0.2</v>
      </c>
      <c r="BE922">
        <v>18.7</v>
      </c>
      <c r="BF922">
        <v>-0.05</v>
      </c>
      <c r="BG922">
        <v>-0.02</v>
      </c>
      <c r="BH922">
        <v>1.9</v>
      </c>
      <c r="BI922">
        <v>6.0000000000000001E-3</v>
      </c>
      <c r="BJ922">
        <v>0.03</v>
      </c>
      <c r="BK922">
        <v>4.5999999999999996</v>
      </c>
      <c r="BL922">
        <v>20</v>
      </c>
      <c r="BM922">
        <v>-0.1</v>
      </c>
      <c r="BN922">
        <v>10.25</v>
      </c>
      <c r="BO922">
        <v>36.9</v>
      </c>
      <c r="BP922">
        <v>1.7</v>
      </c>
      <c r="BQ922">
        <v>7.11</v>
      </c>
      <c r="BR922">
        <v>23.8</v>
      </c>
      <c r="BS922">
        <v>3.37</v>
      </c>
      <c r="BT922">
        <v>0.37</v>
      </c>
      <c r="BU922">
        <v>2.6</v>
      </c>
      <c r="BV922">
        <v>0.36</v>
      </c>
      <c r="BW922">
        <v>1.79</v>
      </c>
      <c r="BX922">
        <v>0.38</v>
      </c>
      <c r="BY922">
        <v>1.21</v>
      </c>
      <c r="BZ922">
        <v>0.14000000000000001</v>
      </c>
      <c r="CA922">
        <v>1.04</v>
      </c>
      <c r="CB922">
        <v>0.14000000000000001</v>
      </c>
    </row>
    <row r="923" spans="1:80" x14ac:dyDescent="0.3">
      <c r="A923" t="s">
        <v>3398</v>
      </c>
      <c r="B923" t="s">
        <v>3399</v>
      </c>
      <c r="C923" s="1" t="str">
        <f>HYPERLINK("http://geochem.nrcan.gc.ca/cdogs/content/bdl/bdl211193_e.htm", "21:1193")</f>
        <v>21:1193</v>
      </c>
      <c r="D923" s="1" t="str">
        <f>HYPERLINK("http://geochem.nrcan.gc.ca/cdogs/content/svy/svy210191_e.htm", "21:0191")</f>
        <v>21:0191</v>
      </c>
      <c r="E923" t="s">
        <v>3400</v>
      </c>
      <c r="F923" t="s">
        <v>3401</v>
      </c>
      <c r="H923">
        <v>56.6162049</v>
      </c>
      <c r="I923">
        <v>-107.25715959999999</v>
      </c>
      <c r="J923" s="1" t="str">
        <f>HYPERLINK("http://geochem.nrcan.gc.ca/cdogs/content/kwd/kwd020027_e.htm", "NGR lake sediment grab sample")</f>
        <v>NGR lake sediment grab sample</v>
      </c>
      <c r="K923" s="1" t="str">
        <f>HYPERLINK("http://geochem.nrcan.gc.ca/cdogs/content/kwd/kwd080006_e.htm", "&lt;177 micron (NGR)")</f>
        <v>&lt;177 micron (NGR)</v>
      </c>
      <c r="L923">
        <v>34</v>
      </c>
      <c r="M923" t="s">
        <v>99</v>
      </c>
      <c r="N923">
        <v>922</v>
      </c>
      <c r="O923">
        <v>1</v>
      </c>
      <c r="P923">
        <v>57</v>
      </c>
      <c r="Q923">
        <v>0.71</v>
      </c>
      <c r="R923">
        <v>0.6</v>
      </c>
      <c r="S923">
        <v>-0.2</v>
      </c>
      <c r="T923">
        <v>-20</v>
      </c>
      <c r="U923">
        <v>63.4</v>
      </c>
      <c r="V923">
        <v>0.4</v>
      </c>
      <c r="W923">
        <v>-0.02</v>
      </c>
      <c r="X923">
        <v>0.35</v>
      </c>
      <c r="Y923">
        <v>0.42</v>
      </c>
      <c r="Z923">
        <v>18.3</v>
      </c>
      <c r="AA923">
        <v>7.2</v>
      </c>
      <c r="AB923">
        <v>25.4</v>
      </c>
      <c r="AC923">
        <v>0.25</v>
      </c>
      <c r="AD923">
        <v>22.47</v>
      </c>
      <c r="AE923">
        <v>2.46</v>
      </c>
      <c r="AF923">
        <v>0.7</v>
      </c>
      <c r="AG923">
        <v>-0.1</v>
      </c>
      <c r="AH923">
        <v>-0.02</v>
      </c>
      <c r="AI923">
        <v>71</v>
      </c>
      <c r="AJ923">
        <v>-0.02</v>
      </c>
      <c r="AK923">
        <v>0.02</v>
      </c>
      <c r="AL923">
        <v>9.5</v>
      </c>
      <c r="AM923">
        <v>1.1000000000000001</v>
      </c>
      <c r="AN923">
        <v>0.08</v>
      </c>
      <c r="AO923">
        <v>282</v>
      </c>
      <c r="AP923">
        <v>0.69</v>
      </c>
      <c r="AQ923">
        <v>7.0000000000000001E-3</v>
      </c>
      <c r="AR923">
        <v>0.49</v>
      </c>
      <c r="AS923">
        <v>62.9</v>
      </c>
      <c r="AT923">
        <v>3.7999999999999999E-2</v>
      </c>
      <c r="AU923">
        <v>1.63</v>
      </c>
      <c r="AV923">
        <v>-10</v>
      </c>
      <c r="AW923">
        <v>-2</v>
      </c>
      <c r="AX923">
        <v>2.4</v>
      </c>
      <c r="AY923">
        <v>-1</v>
      </c>
      <c r="AZ923">
        <v>0.92</v>
      </c>
      <c r="BA923">
        <v>0.04</v>
      </c>
      <c r="BB923">
        <v>2.1</v>
      </c>
      <c r="BC923">
        <v>1.1000000000000001</v>
      </c>
      <c r="BD923">
        <v>0.2</v>
      </c>
      <c r="BE923">
        <v>20.9</v>
      </c>
      <c r="BF923">
        <v>-0.05</v>
      </c>
      <c r="BG923">
        <v>-0.02</v>
      </c>
      <c r="BH923">
        <v>1.3</v>
      </c>
      <c r="BI923">
        <v>1.0999999999999999E-2</v>
      </c>
      <c r="BJ923">
        <v>0.1</v>
      </c>
      <c r="BK923">
        <v>2.1</v>
      </c>
      <c r="BL923">
        <v>19</v>
      </c>
      <c r="BM923">
        <v>-0.1</v>
      </c>
      <c r="BN923">
        <v>5.83</v>
      </c>
      <c r="BO923">
        <v>122.9</v>
      </c>
      <c r="BP923">
        <v>1.5</v>
      </c>
      <c r="BQ923">
        <v>2.3199999999999998</v>
      </c>
      <c r="BR923">
        <v>8.23</v>
      </c>
      <c r="BS923">
        <v>1.41</v>
      </c>
      <c r="BT923">
        <v>0.22</v>
      </c>
      <c r="BU923">
        <v>1.23</v>
      </c>
      <c r="BV923">
        <v>0.19</v>
      </c>
      <c r="BW923">
        <v>0.97</v>
      </c>
      <c r="BX923">
        <v>0.22</v>
      </c>
      <c r="BY923">
        <v>0.6</v>
      </c>
      <c r="BZ923">
        <v>0.09</v>
      </c>
      <c r="CA923">
        <v>0.56999999999999995</v>
      </c>
      <c r="CB923">
        <v>0.08</v>
      </c>
    </row>
    <row r="924" spans="1:80" x14ac:dyDescent="0.3">
      <c r="A924" t="s">
        <v>3402</v>
      </c>
      <c r="B924" t="s">
        <v>3403</v>
      </c>
      <c r="C924" s="1" t="str">
        <f>HYPERLINK("http://geochem.nrcan.gc.ca/cdogs/content/bdl/bdl211193_e.htm", "21:1193")</f>
        <v>21:1193</v>
      </c>
      <c r="D924" s="1" t="str">
        <f>HYPERLINK("http://geochem.nrcan.gc.ca/cdogs/content/svy/svy_e.htm", "")</f>
        <v/>
      </c>
      <c r="G924" s="1" t="str">
        <f>HYPERLINK("http://geochem.nrcan.gc.ca/cdogs/content/cr_/cr_00128_e.htm", "128")</f>
        <v>128</v>
      </c>
      <c r="J924" t="s">
        <v>135</v>
      </c>
      <c r="K924" t="s">
        <v>136</v>
      </c>
      <c r="L924">
        <v>34</v>
      </c>
      <c r="M924" t="s">
        <v>137</v>
      </c>
      <c r="N924">
        <v>923</v>
      </c>
      <c r="O924">
        <v>8</v>
      </c>
      <c r="P924">
        <v>234</v>
      </c>
      <c r="Q924">
        <v>1.25</v>
      </c>
      <c r="R924">
        <v>14.4</v>
      </c>
      <c r="S924">
        <v>1.4</v>
      </c>
      <c r="T924">
        <v>-20</v>
      </c>
      <c r="U924">
        <v>135.30000000000001</v>
      </c>
      <c r="V924">
        <v>0.4</v>
      </c>
      <c r="W924">
        <v>0.55000000000000004</v>
      </c>
      <c r="X924">
        <v>0.84</v>
      </c>
      <c r="Y924">
        <v>2.15</v>
      </c>
      <c r="Z924">
        <v>38.200000000000003</v>
      </c>
      <c r="AA924">
        <v>9.6</v>
      </c>
      <c r="AB924">
        <v>20.9</v>
      </c>
      <c r="AC924">
        <v>1.03</v>
      </c>
      <c r="AD924">
        <v>30.68</v>
      </c>
      <c r="AE924">
        <v>2.37</v>
      </c>
      <c r="AF924">
        <v>3.8</v>
      </c>
      <c r="AG924">
        <v>-0.1</v>
      </c>
      <c r="AH924">
        <v>0.02</v>
      </c>
      <c r="AI924">
        <v>161</v>
      </c>
      <c r="AJ924">
        <v>0.06</v>
      </c>
      <c r="AK924">
        <v>0.11</v>
      </c>
      <c r="AL924">
        <v>21.3</v>
      </c>
      <c r="AM924">
        <v>9.3000000000000007</v>
      </c>
      <c r="AN924">
        <v>0.34</v>
      </c>
      <c r="AO924">
        <v>401</v>
      </c>
      <c r="AP924">
        <v>1.64</v>
      </c>
      <c r="AQ924">
        <v>1.6E-2</v>
      </c>
      <c r="AR924">
        <v>1.18</v>
      </c>
      <c r="AS924">
        <v>32.5</v>
      </c>
      <c r="AT924">
        <v>0.126</v>
      </c>
      <c r="AU924">
        <v>94.56</v>
      </c>
      <c r="AV924">
        <v>-10</v>
      </c>
      <c r="AW924">
        <v>-2</v>
      </c>
      <c r="AX924">
        <v>9.9</v>
      </c>
      <c r="AY924">
        <v>4</v>
      </c>
      <c r="AZ924">
        <v>0.95</v>
      </c>
      <c r="BA924">
        <v>1.04</v>
      </c>
      <c r="BB924">
        <v>3.5</v>
      </c>
      <c r="BC924">
        <v>2.2000000000000002</v>
      </c>
      <c r="BD924">
        <v>3.3</v>
      </c>
      <c r="BE924">
        <v>39.700000000000003</v>
      </c>
      <c r="BF924">
        <v>-0.05</v>
      </c>
      <c r="BG924">
        <v>0.12</v>
      </c>
      <c r="BH924">
        <v>1.3</v>
      </c>
      <c r="BI924">
        <v>5.2999999999999999E-2</v>
      </c>
      <c r="BJ924">
        <v>0.38</v>
      </c>
      <c r="BK924">
        <v>31.7</v>
      </c>
      <c r="BL924">
        <v>31</v>
      </c>
      <c r="BM924">
        <v>0.2</v>
      </c>
      <c r="BN924">
        <v>16.09</v>
      </c>
      <c r="BO924">
        <v>180.3</v>
      </c>
      <c r="BP924">
        <v>1.1000000000000001</v>
      </c>
      <c r="BQ924">
        <v>5.69</v>
      </c>
      <c r="BR924">
        <v>20.83</v>
      </c>
      <c r="BS924">
        <v>4.1399999999999997</v>
      </c>
      <c r="BT924">
        <v>0.94</v>
      </c>
      <c r="BU924">
        <v>3.3</v>
      </c>
      <c r="BV924">
        <v>0.51</v>
      </c>
      <c r="BW924">
        <v>3.11</v>
      </c>
      <c r="BX924">
        <v>0.57999999999999996</v>
      </c>
      <c r="BY924">
        <v>1.73</v>
      </c>
      <c r="BZ924">
        <v>0.23</v>
      </c>
      <c r="CA924">
        <v>1.54</v>
      </c>
      <c r="CB924">
        <v>0.21</v>
      </c>
    </row>
    <row r="925" spans="1:80" x14ac:dyDescent="0.3">
      <c r="A925" t="s">
        <v>3404</v>
      </c>
      <c r="B925" t="s">
        <v>3405</v>
      </c>
      <c r="C925" s="1" t="str">
        <f>HYPERLINK("http://geochem.nrcan.gc.ca/cdogs/content/bdl/bdl211193_e.htm", "21:1193")</f>
        <v>21:1193</v>
      </c>
      <c r="D925" s="1" t="str">
        <f>HYPERLINK("http://geochem.nrcan.gc.ca/cdogs/content/svy/svy210191_e.htm", "21:0191")</f>
        <v>21:0191</v>
      </c>
      <c r="E925" t="s">
        <v>3406</v>
      </c>
      <c r="F925" t="s">
        <v>3407</v>
      </c>
      <c r="H925">
        <v>56.592978600000002</v>
      </c>
      <c r="I925">
        <v>-107.2786473</v>
      </c>
      <c r="J925" s="1" t="str">
        <f>HYPERLINK("http://geochem.nrcan.gc.ca/cdogs/content/kwd/kwd020027_e.htm", "NGR lake sediment grab sample")</f>
        <v>NGR lake sediment grab sample</v>
      </c>
      <c r="K925" s="1" t="str">
        <f>HYPERLINK("http://geochem.nrcan.gc.ca/cdogs/content/kwd/kwd080006_e.htm", "&lt;177 micron (NGR)")</f>
        <v>&lt;177 micron (NGR)</v>
      </c>
      <c r="L925">
        <v>34</v>
      </c>
      <c r="M925" t="s">
        <v>104</v>
      </c>
      <c r="N925">
        <v>924</v>
      </c>
      <c r="O925">
        <v>1</v>
      </c>
      <c r="P925">
        <v>86</v>
      </c>
      <c r="Q925">
        <v>1.07</v>
      </c>
      <c r="R925">
        <v>-0.1</v>
      </c>
      <c r="S925">
        <v>0.8</v>
      </c>
      <c r="T925">
        <v>-20</v>
      </c>
      <c r="U925">
        <v>95.9</v>
      </c>
      <c r="V925">
        <v>0.5</v>
      </c>
      <c r="W925">
        <v>0.04</v>
      </c>
      <c r="X925">
        <v>0.33</v>
      </c>
      <c r="Y925">
        <v>0.81</v>
      </c>
      <c r="Z925">
        <v>77.099999999999994</v>
      </c>
      <c r="AA925">
        <v>10.1</v>
      </c>
      <c r="AB925">
        <v>33.4</v>
      </c>
      <c r="AC925">
        <v>0.42</v>
      </c>
      <c r="AD925">
        <v>34.89</v>
      </c>
      <c r="AE925">
        <v>1.96</v>
      </c>
      <c r="AF925">
        <v>1.4</v>
      </c>
      <c r="AG925">
        <v>-0.1</v>
      </c>
      <c r="AH925">
        <v>0.02</v>
      </c>
      <c r="AI925">
        <v>52</v>
      </c>
      <c r="AJ925">
        <v>-0.02</v>
      </c>
      <c r="AK925">
        <v>0.03</v>
      </c>
      <c r="AL925">
        <v>42.1</v>
      </c>
      <c r="AM925">
        <v>2.8</v>
      </c>
      <c r="AN925">
        <v>0.08</v>
      </c>
      <c r="AO925">
        <v>216</v>
      </c>
      <c r="AP925">
        <v>1.34</v>
      </c>
      <c r="AQ925">
        <v>7.0000000000000001E-3</v>
      </c>
      <c r="AR925">
        <v>0.71</v>
      </c>
      <c r="AS925">
        <v>35.5</v>
      </c>
      <c r="AT925">
        <v>6.6000000000000003E-2</v>
      </c>
      <c r="AU925">
        <v>2.41</v>
      </c>
      <c r="AV925">
        <v>-10</v>
      </c>
      <c r="AW925">
        <v>-2</v>
      </c>
      <c r="AX925">
        <v>4</v>
      </c>
      <c r="AY925">
        <v>2</v>
      </c>
      <c r="AZ925">
        <v>0.43</v>
      </c>
      <c r="BA925">
        <v>7.0000000000000007E-2</v>
      </c>
      <c r="BB925">
        <v>2.8</v>
      </c>
      <c r="BC925">
        <v>1.9</v>
      </c>
      <c r="BD925">
        <v>0.2</v>
      </c>
      <c r="BE925">
        <v>22.9</v>
      </c>
      <c r="BF925">
        <v>-0.05</v>
      </c>
      <c r="BG925">
        <v>-0.02</v>
      </c>
      <c r="BH925">
        <v>1.1000000000000001</v>
      </c>
      <c r="BI925">
        <v>1.2999999999999999E-2</v>
      </c>
      <c r="BJ925">
        <v>0.13</v>
      </c>
      <c r="BK925">
        <v>6.1</v>
      </c>
      <c r="BL925">
        <v>33</v>
      </c>
      <c r="BM925">
        <v>0.2</v>
      </c>
      <c r="BN925">
        <v>19.350000000000001</v>
      </c>
      <c r="BO925">
        <v>145.5</v>
      </c>
      <c r="BP925">
        <v>1.1000000000000001</v>
      </c>
      <c r="BQ925">
        <v>10.87</v>
      </c>
      <c r="BR925">
        <v>36.25</v>
      </c>
      <c r="BS925">
        <v>6.08</v>
      </c>
      <c r="BT925">
        <v>0.71</v>
      </c>
      <c r="BU925">
        <v>4.8</v>
      </c>
      <c r="BV925">
        <v>0.71</v>
      </c>
      <c r="BW925">
        <v>3.62</v>
      </c>
      <c r="BX925">
        <v>0.69</v>
      </c>
      <c r="BY925">
        <v>2.13</v>
      </c>
      <c r="BZ925">
        <v>0.28999999999999998</v>
      </c>
      <c r="CA925">
        <v>1.85</v>
      </c>
      <c r="CB925">
        <v>0.28999999999999998</v>
      </c>
    </row>
    <row r="926" spans="1:80" x14ac:dyDescent="0.3">
      <c r="A926" t="s">
        <v>3408</v>
      </c>
      <c r="B926" t="s">
        <v>3409</v>
      </c>
      <c r="C926" s="1" t="str">
        <f>HYPERLINK("http://geochem.nrcan.gc.ca/cdogs/content/bdl/bdl211193_e.htm", "21:1193")</f>
        <v>21:1193</v>
      </c>
      <c r="D926" s="1" t="str">
        <f>HYPERLINK("http://geochem.nrcan.gc.ca/cdogs/content/svy/svy210191_e.htm", "21:0191")</f>
        <v>21:0191</v>
      </c>
      <c r="E926" t="s">
        <v>3410</v>
      </c>
      <c r="F926" t="s">
        <v>3411</v>
      </c>
      <c r="H926">
        <v>56.573229900000001</v>
      </c>
      <c r="I926">
        <v>-107.2999125</v>
      </c>
      <c r="J926" s="1" t="str">
        <f>HYPERLINK("http://geochem.nrcan.gc.ca/cdogs/content/kwd/kwd020027_e.htm", "NGR lake sediment grab sample")</f>
        <v>NGR lake sediment grab sample</v>
      </c>
      <c r="K926" s="1" t="str">
        <f>HYPERLINK("http://geochem.nrcan.gc.ca/cdogs/content/kwd/kwd080006_e.htm", "&lt;177 micron (NGR)")</f>
        <v>&lt;177 micron (NGR)</v>
      </c>
      <c r="L926">
        <v>34</v>
      </c>
      <c r="M926" t="s">
        <v>117</v>
      </c>
      <c r="N926">
        <v>925</v>
      </c>
      <c r="O926">
        <v>1</v>
      </c>
      <c r="P926">
        <v>29</v>
      </c>
      <c r="Q926">
        <v>0.38</v>
      </c>
      <c r="R926">
        <v>2</v>
      </c>
      <c r="S926">
        <v>-0.2</v>
      </c>
      <c r="T926">
        <v>-20</v>
      </c>
      <c r="U926">
        <v>54.7</v>
      </c>
      <c r="V926">
        <v>0.7</v>
      </c>
      <c r="W926">
        <v>-0.02</v>
      </c>
      <c r="X926">
        <v>0.5</v>
      </c>
      <c r="Y926">
        <v>0.32</v>
      </c>
      <c r="Z926">
        <v>25.8</v>
      </c>
      <c r="AA926">
        <v>3.1</v>
      </c>
      <c r="AB926">
        <v>45.4</v>
      </c>
      <c r="AC926">
        <v>0.16</v>
      </c>
      <c r="AD926">
        <v>5.0999999999999996</v>
      </c>
      <c r="AE926">
        <v>6.96</v>
      </c>
      <c r="AF926">
        <v>0.4</v>
      </c>
      <c r="AG926">
        <v>-0.1</v>
      </c>
      <c r="AH926">
        <v>0.26</v>
      </c>
      <c r="AI926">
        <v>47</v>
      </c>
      <c r="AJ926">
        <v>-0.02</v>
      </c>
      <c r="AK926">
        <v>0.02</v>
      </c>
      <c r="AL926">
        <v>12.7</v>
      </c>
      <c r="AM926">
        <v>0.5</v>
      </c>
      <c r="AN926">
        <v>0.09</v>
      </c>
      <c r="AO926">
        <v>352</v>
      </c>
      <c r="AP926">
        <v>1.77</v>
      </c>
      <c r="AQ926">
        <v>8.9999999999999993E-3</v>
      </c>
      <c r="AR926">
        <v>0.52</v>
      </c>
      <c r="AS926">
        <v>18.2</v>
      </c>
      <c r="AT926">
        <v>4.5999999999999999E-2</v>
      </c>
      <c r="AU926">
        <v>1.1299999999999999</v>
      </c>
      <c r="AV926">
        <v>-10</v>
      </c>
      <c r="AW926">
        <v>-2</v>
      </c>
      <c r="AX926">
        <v>1.4</v>
      </c>
      <c r="AY926">
        <v>-1</v>
      </c>
      <c r="AZ926">
        <v>0.2</v>
      </c>
      <c r="BA926">
        <v>-0.02</v>
      </c>
      <c r="BB926">
        <v>3.5</v>
      </c>
      <c r="BC926">
        <v>1.2</v>
      </c>
      <c r="BD926">
        <v>0.2</v>
      </c>
      <c r="BE926">
        <v>31.9</v>
      </c>
      <c r="BF926">
        <v>-0.05</v>
      </c>
      <c r="BG926">
        <v>0.02</v>
      </c>
      <c r="BH926">
        <v>4.5</v>
      </c>
      <c r="BI926">
        <v>8.9999999999999993E-3</v>
      </c>
      <c r="BJ926">
        <v>0.04</v>
      </c>
      <c r="BK926">
        <v>0.9</v>
      </c>
      <c r="BL926">
        <v>55</v>
      </c>
      <c r="BM926">
        <v>0.2</v>
      </c>
      <c r="BN926">
        <v>7.42</v>
      </c>
      <c r="BO926">
        <v>171.4</v>
      </c>
      <c r="BP926">
        <v>10.9</v>
      </c>
      <c r="BQ926">
        <v>3.21</v>
      </c>
      <c r="BR926">
        <v>11.31</v>
      </c>
      <c r="BS926">
        <v>1.88</v>
      </c>
      <c r="BT926">
        <v>0.25</v>
      </c>
      <c r="BU926">
        <v>1.64</v>
      </c>
      <c r="BV926">
        <v>0.24</v>
      </c>
      <c r="BW926">
        <v>1.42</v>
      </c>
      <c r="BX926">
        <v>0.28000000000000003</v>
      </c>
      <c r="BY926">
        <v>0.91</v>
      </c>
      <c r="BZ926">
        <v>0.12</v>
      </c>
      <c r="CA926">
        <v>0.85</v>
      </c>
      <c r="CB926">
        <v>0.14000000000000001</v>
      </c>
    </row>
    <row r="927" spans="1:80" x14ac:dyDescent="0.3">
      <c r="A927" t="s">
        <v>3412</v>
      </c>
      <c r="B927" t="s">
        <v>3413</v>
      </c>
      <c r="C927" s="1" t="str">
        <f>HYPERLINK("http://geochem.nrcan.gc.ca/cdogs/content/bdl/bdl211193_e.htm", "21:1193")</f>
        <v>21:1193</v>
      </c>
      <c r="D927" s="1" t="str">
        <f>HYPERLINK("http://geochem.nrcan.gc.ca/cdogs/content/svy/svy210191_e.htm", "21:0191")</f>
        <v>21:0191</v>
      </c>
      <c r="E927" t="s">
        <v>3414</v>
      </c>
      <c r="F927" t="s">
        <v>3415</v>
      </c>
      <c r="H927">
        <v>56.568405800000001</v>
      </c>
      <c r="I927">
        <v>-107.2586293</v>
      </c>
      <c r="J927" s="1" t="str">
        <f>HYPERLINK("http://geochem.nrcan.gc.ca/cdogs/content/kwd/kwd020027_e.htm", "NGR lake sediment grab sample")</f>
        <v>NGR lake sediment grab sample</v>
      </c>
      <c r="K927" s="1" t="str">
        <f>HYPERLINK("http://geochem.nrcan.gc.ca/cdogs/content/kwd/kwd080006_e.htm", "&lt;177 micron (NGR)")</f>
        <v>&lt;177 micron (NGR)</v>
      </c>
      <c r="L927">
        <v>34</v>
      </c>
      <c r="M927" t="s">
        <v>122</v>
      </c>
      <c r="N927">
        <v>926</v>
      </c>
      <c r="O927">
        <v>1</v>
      </c>
      <c r="P927">
        <v>38</v>
      </c>
      <c r="Q927">
        <v>0.55000000000000004</v>
      </c>
      <c r="R927">
        <v>0.6</v>
      </c>
      <c r="S927">
        <v>0.6</v>
      </c>
      <c r="T927">
        <v>-20</v>
      </c>
      <c r="U927">
        <v>64.599999999999994</v>
      </c>
      <c r="V927">
        <v>0.5</v>
      </c>
      <c r="W927">
        <v>-0.02</v>
      </c>
      <c r="X927">
        <v>0.45</v>
      </c>
      <c r="Y927">
        <v>0.4</v>
      </c>
      <c r="Z927">
        <v>48.9</v>
      </c>
      <c r="AA927">
        <v>2.4</v>
      </c>
      <c r="AB927">
        <v>42.6</v>
      </c>
      <c r="AC927">
        <v>0.19</v>
      </c>
      <c r="AD927">
        <v>9.26</v>
      </c>
      <c r="AE927">
        <v>2.54</v>
      </c>
      <c r="AF927">
        <v>0.6</v>
      </c>
      <c r="AG927">
        <v>-0.1</v>
      </c>
      <c r="AH927">
        <v>0.23</v>
      </c>
      <c r="AI927">
        <v>62</v>
      </c>
      <c r="AJ927">
        <v>-0.02</v>
      </c>
      <c r="AK927">
        <v>0.02</v>
      </c>
      <c r="AL927">
        <v>24.8</v>
      </c>
      <c r="AM927">
        <v>0.9</v>
      </c>
      <c r="AN927">
        <v>0.11</v>
      </c>
      <c r="AO927">
        <v>155</v>
      </c>
      <c r="AP927">
        <v>1.58</v>
      </c>
      <c r="AQ927">
        <v>8.0000000000000002E-3</v>
      </c>
      <c r="AR927">
        <v>0.54</v>
      </c>
      <c r="AS927">
        <v>18.100000000000001</v>
      </c>
      <c r="AT927">
        <v>4.7E-2</v>
      </c>
      <c r="AU927">
        <v>1.33</v>
      </c>
      <c r="AV927">
        <v>-10</v>
      </c>
      <c r="AW927">
        <v>-2</v>
      </c>
      <c r="AX927">
        <v>1.4</v>
      </c>
      <c r="AY927">
        <v>-1</v>
      </c>
      <c r="AZ927">
        <v>0.25</v>
      </c>
      <c r="BA927">
        <v>-0.02</v>
      </c>
      <c r="BB927">
        <v>3.6</v>
      </c>
      <c r="BC927">
        <v>1.4</v>
      </c>
      <c r="BD927">
        <v>0.2</v>
      </c>
      <c r="BE927">
        <v>28.4</v>
      </c>
      <c r="BF927">
        <v>-0.05</v>
      </c>
      <c r="BG927">
        <v>-0.02</v>
      </c>
      <c r="BH927">
        <v>4.4000000000000004</v>
      </c>
      <c r="BI927">
        <v>1.2E-2</v>
      </c>
      <c r="BJ927">
        <v>0.04</v>
      </c>
      <c r="BK927">
        <v>2</v>
      </c>
      <c r="BL927">
        <v>39</v>
      </c>
      <c r="BM927">
        <v>0.6</v>
      </c>
      <c r="BN927">
        <v>13.56</v>
      </c>
      <c r="BO927">
        <v>102.6</v>
      </c>
      <c r="BP927">
        <v>11.5</v>
      </c>
      <c r="BQ927">
        <v>6.35</v>
      </c>
      <c r="BR927">
        <v>23.4</v>
      </c>
      <c r="BS927">
        <v>4.05</v>
      </c>
      <c r="BT927">
        <v>0.42</v>
      </c>
      <c r="BU927">
        <v>3.01</v>
      </c>
      <c r="BV927">
        <v>0.43</v>
      </c>
      <c r="BW927">
        <v>2.67</v>
      </c>
      <c r="BX927">
        <v>0.5</v>
      </c>
      <c r="BY927">
        <v>1.59</v>
      </c>
      <c r="BZ927">
        <v>0.22</v>
      </c>
      <c r="CA927">
        <v>1.46</v>
      </c>
      <c r="CB927">
        <v>0.25</v>
      </c>
    </row>
    <row r="928" spans="1:80" x14ac:dyDescent="0.3">
      <c r="A928" t="s">
        <v>3416</v>
      </c>
      <c r="B928" t="s">
        <v>3417</v>
      </c>
      <c r="C928" s="1" t="str">
        <f>HYPERLINK("http://geochem.nrcan.gc.ca/cdogs/content/bdl/bdl211193_e.htm", "21:1193")</f>
        <v>21:1193</v>
      </c>
      <c r="D928" s="1" t="str">
        <f>HYPERLINK("http://geochem.nrcan.gc.ca/cdogs/content/svy/svy210191_e.htm", "21:0191")</f>
        <v>21:0191</v>
      </c>
      <c r="E928" t="s">
        <v>3418</v>
      </c>
      <c r="F928" t="s">
        <v>3419</v>
      </c>
      <c r="H928">
        <v>56.521648200000001</v>
      </c>
      <c r="I928">
        <v>-107.2792944</v>
      </c>
      <c r="J928" s="1" t="str">
        <f>HYPERLINK("http://geochem.nrcan.gc.ca/cdogs/content/kwd/kwd020027_e.htm", "NGR lake sediment grab sample")</f>
        <v>NGR lake sediment grab sample</v>
      </c>
      <c r="K928" s="1" t="str">
        <f>HYPERLINK("http://geochem.nrcan.gc.ca/cdogs/content/kwd/kwd080006_e.htm", "&lt;177 micron (NGR)")</f>
        <v>&lt;177 micron (NGR)</v>
      </c>
      <c r="L928">
        <v>34</v>
      </c>
      <c r="M928" t="s">
        <v>127</v>
      </c>
      <c r="N928">
        <v>927</v>
      </c>
      <c r="O928">
        <v>1</v>
      </c>
      <c r="P928">
        <v>57</v>
      </c>
      <c r="Q928">
        <v>0.47</v>
      </c>
      <c r="R928">
        <v>0.7</v>
      </c>
      <c r="S928">
        <v>-0.2</v>
      </c>
      <c r="T928">
        <v>-20</v>
      </c>
      <c r="U928">
        <v>59.1</v>
      </c>
      <c r="V928">
        <v>1.1000000000000001</v>
      </c>
      <c r="W928">
        <v>-0.02</v>
      </c>
      <c r="X928">
        <v>0.27</v>
      </c>
      <c r="Y928">
        <v>0.51</v>
      </c>
      <c r="Z928">
        <v>45.7</v>
      </c>
      <c r="AA928">
        <v>8.1</v>
      </c>
      <c r="AB928">
        <v>70.3</v>
      </c>
      <c r="AC928">
        <v>0.28999999999999998</v>
      </c>
      <c r="AD928">
        <v>5.23</v>
      </c>
      <c r="AE928">
        <v>11.89</v>
      </c>
      <c r="AF928">
        <v>0.7</v>
      </c>
      <c r="AG928">
        <v>0.1</v>
      </c>
      <c r="AH928">
        <v>0.56000000000000005</v>
      </c>
      <c r="AI928">
        <v>42</v>
      </c>
      <c r="AJ928">
        <v>-0.02</v>
      </c>
      <c r="AK928">
        <v>0.03</v>
      </c>
      <c r="AL928">
        <v>22</v>
      </c>
      <c r="AM928">
        <v>1</v>
      </c>
      <c r="AN928">
        <v>0.06</v>
      </c>
      <c r="AO928">
        <v>922</v>
      </c>
      <c r="AP928">
        <v>2.83</v>
      </c>
      <c r="AQ928">
        <v>4.0000000000000001E-3</v>
      </c>
      <c r="AR928">
        <v>0.96</v>
      </c>
      <c r="AS928">
        <v>11.5</v>
      </c>
      <c r="AT928">
        <v>0.03</v>
      </c>
      <c r="AU928">
        <v>1.49</v>
      </c>
      <c r="AV928">
        <v>12</v>
      </c>
      <c r="AW928">
        <v>-2</v>
      </c>
      <c r="AX928">
        <v>3</v>
      </c>
      <c r="AY928">
        <v>2</v>
      </c>
      <c r="AZ928">
        <v>0.21</v>
      </c>
      <c r="BA928">
        <v>-0.02</v>
      </c>
      <c r="BB928">
        <v>5.9</v>
      </c>
      <c r="BC928">
        <v>1.4</v>
      </c>
      <c r="BD928">
        <v>0.3</v>
      </c>
      <c r="BE928">
        <v>17.5</v>
      </c>
      <c r="BF928">
        <v>-0.05</v>
      </c>
      <c r="BG928">
        <v>0.02</v>
      </c>
      <c r="BH928">
        <v>11.1</v>
      </c>
      <c r="BI928">
        <v>1.6E-2</v>
      </c>
      <c r="BJ928">
        <v>0.08</v>
      </c>
      <c r="BK928">
        <v>2.1</v>
      </c>
      <c r="BL928">
        <v>134</v>
      </c>
      <c r="BM928">
        <v>0.4</v>
      </c>
      <c r="BN928">
        <v>14.26</v>
      </c>
      <c r="BO928">
        <v>197.5</v>
      </c>
      <c r="BP928">
        <v>23.1</v>
      </c>
      <c r="BQ928">
        <v>6.07</v>
      </c>
      <c r="BR928">
        <v>22.68</v>
      </c>
      <c r="BS928">
        <v>3.98</v>
      </c>
      <c r="BT928">
        <v>0.37</v>
      </c>
      <c r="BU928">
        <v>3.47</v>
      </c>
      <c r="BV928">
        <v>0.44</v>
      </c>
      <c r="BW928">
        <v>2.59</v>
      </c>
      <c r="BX928">
        <v>0.51</v>
      </c>
      <c r="BY928">
        <v>1.82</v>
      </c>
      <c r="BZ928">
        <v>0.26</v>
      </c>
      <c r="CA928">
        <v>1.67</v>
      </c>
      <c r="CB928">
        <v>0.31</v>
      </c>
    </row>
    <row r="929" spans="1:80" x14ac:dyDescent="0.3">
      <c r="A929" t="s">
        <v>3420</v>
      </c>
      <c r="B929" t="s">
        <v>3421</v>
      </c>
      <c r="C929" s="1" t="str">
        <f>HYPERLINK("http://geochem.nrcan.gc.ca/cdogs/content/bdl/bdl211193_e.htm", "21:1193")</f>
        <v>21:1193</v>
      </c>
      <c r="D929" s="1" t="str">
        <f>HYPERLINK("http://geochem.nrcan.gc.ca/cdogs/content/svy/svy210191_e.htm", "21:0191")</f>
        <v>21:0191</v>
      </c>
      <c r="E929" t="s">
        <v>3422</v>
      </c>
      <c r="F929" t="s">
        <v>3423</v>
      </c>
      <c r="H929">
        <v>56.561534600000002</v>
      </c>
      <c r="I929">
        <v>-107.3859223</v>
      </c>
      <c r="J929" s="1" t="str">
        <f>HYPERLINK("http://geochem.nrcan.gc.ca/cdogs/content/kwd/kwd020027_e.htm", "NGR lake sediment grab sample")</f>
        <v>NGR lake sediment grab sample</v>
      </c>
      <c r="K929" s="1" t="str">
        <f>HYPERLINK("http://geochem.nrcan.gc.ca/cdogs/content/kwd/kwd080006_e.htm", "&lt;177 micron (NGR)")</f>
        <v>&lt;177 micron (NGR)</v>
      </c>
      <c r="L929">
        <v>34</v>
      </c>
      <c r="M929" t="s">
        <v>132</v>
      </c>
      <c r="N929">
        <v>928</v>
      </c>
      <c r="O929">
        <v>1</v>
      </c>
      <c r="P929">
        <v>48</v>
      </c>
      <c r="Q929">
        <v>0.32</v>
      </c>
      <c r="R929">
        <v>2</v>
      </c>
      <c r="S929">
        <v>-0.2</v>
      </c>
      <c r="T929">
        <v>-20</v>
      </c>
      <c r="U929">
        <v>34.9</v>
      </c>
      <c r="V929">
        <v>-0.1</v>
      </c>
      <c r="W929">
        <v>-0.02</v>
      </c>
      <c r="X929">
        <v>0.35</v>
      </c>
      <c r="Y929">
        <v>0.33</v>
      </c>
      <c r="Z929">
        <v>12.1</v>
      </c>
      <c r="AA929">
        <v>1.7</v>
      </c>
      <c r="AB929">
        <v>29.5</v>
      </c>
      <c r="AC929">
        <v>0.25</v>
      </c>
      <c r="AD929">
        <v>5.81</v>
      </c>
      <c r="AE929">
        <v>0.18</v>
      </c>
      <c r="AF929">
        <v>0.8</v>
      </c>
      <c r="AG929">
        <v>-0.1</v>
      </c>
      <c r="AH929">
        <v>-0.02</v>
      </c>
      <c r="AI929">
        <v>27</v>
      </c>
      <c r="AJ929">
        <v>-0.02</v>
      </c>
      <c r="AK929">
        <v>0.03</v>
      </c>
      <c r="AL929">
        <v>9</v>
      </c>
      <c r="AM929">
        <v>1.4</v>
      </c>
      <c r="AN929">
        <v>7.0000000000000007E-2</v>
      </c>
      <c r="AO929">
        <v>204</v>
      </c>
      <c r="AP929">
        <v>5.82</v>
      </c>
      <c r="AQ929">
        <v>8.0000000000000002E-3</v>
      </c>
      <c r="AR929">
        <v>0.21</v>
      </c>
      <c r="AS929">
        <v>8</v>
      </c>
      <c r="AT929">
        <v>2.7E-2</v>
      </c>
      <c r="AU929">
        <v>2.0699999999999998</v>
      </c>
      <c r="AV929">
        <v>-10</v>
      </c>
      <c r="AW929">
        <v>-2</v>
      </c>
      <c r="AX929">
        <v>2.2999999999999998</v>
      </c>
      <c r="AY929">
        <v>3</v>
      </c>
      <c r="AZ929">
        <v>0.34</v>
      </c>
      <c r="BA929">
        <v>0.02</v>
      </c>
      <c r="BB929">
        <v>1</v>
      </c>
      <c r="BC929">
        <v>0.7</v>
      </c>
      <c r="BD929">
        <v>0.2</v>
      </c>
      <c r="BE929">
        <v>26.6</v>
      </c>
      <c r="BF929">
        <v>-0.05</v>
      </c>
      <c r="BG929">
        <v>-0.02</v>
      </c>
      <c r="BH929">
        <v>0.7</v>
      </c>
      <c r="BI929">
        <v>8.0000000000000002E-3</v>
      </c>
      <c r="BJ929">
        <v>0.03</v>
      </c>
      <c r="BK929">
        <v>1.8</v>
      </c>
      <c r="BL929">
        <v>21</v>
      </c>
      <c r="BM929">
        <v>0.6</v>
      </c>
      <c r="BN929">
        <v>5.04</v>
      </c>
      <c r="BO929">
        <v>59.6</v>
      </c>
      <c r="BP929">
        <v>0.9</v>
      </c>
      <c r="BQ929">
        <v>2.57</v>
      </c>
      <c r="BR929">
        <v>8.81</v>
      </c>
      <c r="BS929">
        <v>1.53</v>
      </c>
      <c r="BT929">
        <v>0.17</v>
      </c>
      <c r="BU929">
        <v>1.24</v>
      </c>
      <c r="BV929">
        <v>0.16</v>
      </c>
      <c r="BW929">
        <v>0.9</v>
      </c>
      <c r="BX929">
        <v>0.18</v>
      </c>
      <c r="BY929">
        <v>0.49</v>
      </c>
      <c r="BZ929">
        <v>7.0000000000000007E-2</v>
      </c>
      <c r="CA929">
        <v>0.47</v>
      </c>
      <c r="CB929">
        <v>7.0000000000000007E-2</v>
      </c>
    </row>
    <row r="930" spans="1:80" x14ac:dyDescent="0.3">
      <c r="A930" t="s">
        <v>3424</v>
      </c>
      <c r="B930" t="s">
        <v>3425</v>
      </c>
      <c r="C930" s="1" t="str">
        <f>HYPERLINK("http://geochem.nrcan.gc.ca/cdogs/content/bdl/bdl211193_e.htm", "21:1193")</f>
        <v>21:1193</v>
      </c>
      <c r="D930" s="1" t="str">
        <f>HYPERLINK("http://geochem.nrcan.gc.ca/cdogs/content/svy/svy210191_e.htm", "21:0191")</f>
        <v>21:0191</v>
      </c>
      <c r="E930" t="s">
        <v>3426</v>
      </c>
      <c r="F930" t="s">
        <v>3427</v>
      </c>
      <c r="H930">
        <v>56.587067500000003</v>
      </c>
      <c r="I930">
        <v>-107.401276</v>
      </c>
      <c r="J930" s="1" t="str">
        <f>HYPERLINK("http://geochem.nrcan.gc.ca/cdogs/content/kwd/kwd020027_e.htm", "NGR lake sediment grab sample")</f>
        <v>NGR lake sediment grab sample</v>
      </c>
      <c r="K930" s="1" t="str">
        <f>HYPERLINK("http://geochem.nrcan.gc.ca/cdogs/content/kwd/kwd080006_e.htm", "&lt;177 micron (NGR)")</f>
        <v>&lt;177 micron (NGR)</v>
      </c>
      <c r="L930">
        <v>34</v>
      </c>
      <c r="M930" t="s">
        <v>142</v>
      </c>
      <c r="N930">
        <v>929</v>
      </c>
      <c r="O930">
        <v>1</v>
      </c>
      <c r="P930">
        <v>52</v>
      </c>
      <c r="Q930">
        <v>0.72</v>
      </c>
      <c r="R930">
        <v>0.2</v>
      </c>
      <c r="S930">
        <v>0.7</v>
      </c>
      <c r="T930">
        <v>-20</v>
      </c>
      <c r="U930">
        <v>46.9</v>
      </c>
      <c r="V930">
        <v>0.4</v>
      </c>
      <c r="W930">
        <v>-0.02</v>
      </c>
      <c r="X930">
        <v>0.26</v>
      </c>
      <c r="Y930">
        <v>0.51</v>
      </c>
      <c r="Z930">
        <v>42.7</v>
      </c>
      <c r="AA930">
        <v>5.9</v>
      </c>
      <c r="AB930">
        <v>31.4</v>
      </c>
      <c r="AC930">
        <v>0.22</v>
      </c>
      <c r="AD930">
        <v>7.48</v>
      </c>
      <c r="AE930">
        <v>11.41</v>
      </c>
      <c r="AF930">
        <v>0.8</v>
      </c>
      <c r="AG930">
        <v>-0.1</v>
      </c>
      <c r="AH930">
        <v>0.28000000000000003</v>
      </c>
      <c r="AI930">
        <v>45</v>
      </c>
      <c r="AJ930">
        <v>-0.02</v>
      </c>
      <c r="AK930">
        <v>0.02</v>
      </c>
      <c r="AL930">
        <v>20</v>
      </c>
      <c r="AM930">
        <v>1</v>
      </c>
      <c r="AN930">
        <v>0.06</v>
      </c>
      <c r="AO930">
        <v>300</v>
      </c>
      <c r="AP930">
        <v>4.1399999999999997</v>
      </c>
      <c r="AQ930">
        <v>8.0000000000000002E-3</v>
      </c>
      <c r="AR930">
        <v>0.62</v>
      </c>
      <c r="AS930">
        <v>10.8</v>
      </c>
      <c r="AT930">
        <v>3.3000000000000002E-2</v>
      </c>
      <c r="AU930">
        <v>1.33</v>
      </c>
      <c r="AV930">
        <v>-10</v>
      </c>
      <c r="AW930">
        <v>-2</v>
      </c>
      <c r="AX930">
        <v>1.9</v>
      </c>
      <c r="AY930">
        <v>-1</v>
      </c>
      <c r="AZ930">
        <v>0.28000000000000003</v>
      </c>
      <c r="BA930">
        <v>0.02</v>
      </c>
      <c r="BB930">
        <v>2.8</v>
      </c>
      <c r="BC930">
        <v>1.6</v>
      </c>
      <c r="BD930">
        <v>0.2</v>
      </c>
      <c r="BE930">
        <v>15.1</v>
      </c>
      <c r="BF930">
        <v>-0.05</v>
      </c>
      <c r="BG930">
        <v>-0.02</v>
      </c>
      <c r="BH930">
        <v>5.3</v>
      </c>
      <c r="BI930">
        <v>0.01</v>
      </c>
      <c r="BJ930">
        <v>0.12</v>
      </c>
      <c r="BK930">
        <v>2.8</v>
      </c>
      <c r="BL930">
        <v>33</v>
      </c>
      <c r="BM930">
        <v>0.1</v>
      </c>
      <c r="BN930">
        <v>11.92</v>
      </c>
      <c r="BO930">
        <v>178.6</v>
      </c>
      <c r="BP930">
        <v>9.3000000000000007</v>
      </c>
      <c r="BQ930">
        <v>6.33</v>
      </c>
      <c r="BR930">
        <v>24.09</v>
      </c>
      <c r="BS930">
        <v>5.14</v>
      </c>
      <c r="BT930">
        <v>0.34</v>
      </c>
      <c r="BU930">
        <v>4.26</v>
      </c>
      <c r="BV930">
        <v>0.51</v>
      </c>
      <c r="BW930">
        <v>2.4500000000000002</v>
      </c>
      <c r="BX930">
        <v>0.46</v>
      </c>
      <c r="BY930">
        <v>1.3</v>
      </c>
      <c r="BZ930">
        <v>0.17</v>
      </c>
      <c r="CA930">
        <v>1.1299999999999999</v>
      </c>
      <c r="CB930">
        <v>0.19</v>
      </c>
    </row>
    <row r="931" spans="1:80" x14ac:dyDescent="0.3">
      <c r="A931" t="s">
        <v>3428</v>
      </c>
      <c r="B931" t="s">
        <v>3429</v>
      </c>
      <c r="C931" s="1" t="str">
        <f>HYPERLINK("http://geochem.nrcan.gc.ca/cdogs/content/bdl/bdl211193_e.htm", "21:1193")</f>
        <v>21:1193</v>
      </c>
      <c r="D931" s="1" t="str">
        <f>HYPERLINK("http://geochem.nrcan.gc.ca/cdogs/content/svy/svy210191_e.htm", "21:0191")</f>
        <v>21:0191</v>
      </c>
      <c r="E931" t="s">
        <v>3430</v>
      </c>
      <c r="F931" t="s">
        <v>3431</v>
      </c>
      <c r="H931">
        <v>56.591074399999997</v>
      </c>
      <c r="I931">
        <v>-107.4519931</v>
      </c>
      <c r="J931" s="1" t="str">
        <f>HYPERLINK("http://geochem.nrcan.gc.ca/cdogs/content/kwd/kwd020027_e.htm", "NGR lake sediment grab sample")</f>
        <v>NGR lake sediment grab sample</v>
      </c>
      <c r="K931" s="1" t="str">
        <f>HYPERLINK("http://geochem.nrcan.gc.ca/cdogs/content/kwd/kwd080006_e.htm", "&lt;177 micron (NGR)")</f>
        <v>&lt;177 micron (NGR)</v>
      </c>
      <c r="L931">
        <v>34</v>
      </c>
      <c r="M931" t="s">
        <v>147</v>
      </c>
      <c r="N931">
        <v>930</v>
      </c>
      <c r="O931">
        <v>1</v>
      </c>
      <c r="P931">
        <v>23</v>
      </c>
      <c r="Q931">
        <v>0.4</v>
      </c>
      <c r="R931">
        <v>3.9</v>
      </c>
      <c r="S931">
        <v>0.3</v>
      </c>
      <c r="T931">
        <v>-20</v>
      </c>
      <c r="U931">
        <v>67.3</v>
      </c>
      <c r="V931">
        <v>0.3</v>
      </c>
      <c r="W931">
        <v>0.03</v>
      </c>
      <c r="X931">
        <v>0.2</v>
      </c>
      <c r="Y931">
        <v>0.09</v>
      </c>
      <c r="Z931">
        <v>29.3</v>
      </c>
      <c r="AA931">
        <v>5.2</v>
      </c>
      <c r="AB931">
        <v>16.3</v>
      </c>
      <c r="AC931">
        <v>0.39</v>
      </c>
      <c r="AD931">
        <v>5.37</v>
      </c>
      <c r="AE931">
        <v>5.76</v>
      </c>
      <c r="AF931">
        <v>1.3</v>
      </c>
      <c r="AG931">
        <v>-0.1</v>
      </c>
      <c r="AH931">
        <v>0.24</v>
      </c>
      <c r="AI931">
        <v>30</v>
      </c>
      <c r="AJ931">
        <v>-0.02</v>
      </c>
      <c r="AK931">
        <v>0.05</v>
      </c>
      <c r="AL931">
        <v>14.7</v>
      </c>
      <c r="AM931">
        <v>4.4000000000000004</v>
      </c>
      <c r="AN931">
        <v>0.12</v>
      </c>
      <c r="AO931">
        <v>855</v>
      </c>
      <c r="AP931">
        <v>1.92</v>
      </c>
      <c r="AQ931">
        <v>0.01</v>
      </c>
      <c r="AR931">
        <v>0.82</v>
      </c>
      <c r="AS931">
        <v>10</v>
      </c>
      <c r="AT931">
        <v>3.5000000000000003E-2</v>
      </c>
      <c r="AU931">
        <v>2.2599999999999998</v>
      </c>
      <c r="AV931">
        <v>-10</v>
      </c>
      <c r="AW931">
        <v>-2</v>
      </c>
      <c r="AX931">
        <v>6.3</v>
      </c>
      <c r="AY931">
        <v>-1</v>
      </c>
      <c r="AZ931">
        <v>0.12</v>
      </c>
      <c r="BA931">
        <v>-0.02</v>
      </c>
      <c r="BB931">
        <v>1.9</v>
      </c>
      <c r="BC931">
        <v>0.2</v>
      </c>
      <c r="BD931">
        <v>0.3</v>
      </c>
      <c r="BE931">
        <v>24.6</v>
      </c>
      <c r="BF931">
        <v>-0.05</v>
      </c>
      <c r="BG931">
        <v>0.02</v>
      </c>
      <c r="BH931">
        <v>6</v>
      </c>
      <c r="BI931">
        <v>2.5999999999999999E-2</v>
      </c>
      <c r="BJ931">
        <v>0.05</v>
      </c>
      <c r="BK931">
        <v>1.8</v>
      </c>
      <c r="BL931">
        <v>26</v>
      </c>
      <c r="BM931">
        <v>0.5</v>
      </c>
      <c r="BN931">
        <v>5.92</v>
      </c>
      <c r="BO931">
        <v>32.200000000000003</v>
      </c>
      <c r="BP931">
        <v>10.6</v>
      </c>
      <c r="BQ931">
        <v>3.52</v>
      </c>
      <c r="BR931">
        <v>12.23</v>
      </c>
      <c r="BS931">
        <v>2.17</v>
      </c>
      <c r="BT931">
        <v>0.28999999999999998</v>
      </c>
      <c r="BU931">
        <v>1.72</v>
      </c>
      <c r="BV931">
        <v>0.21</v>
      </c>
      <c r="BW931">
        <v>1.2</v>
      </c>
      <c r="BX931">
        <v>0.23</v>
      </c>
      <c r="BY931">
        <v>0.63</v>
      </c>
      <c r="BZ931">
        <v>0.08</v>
      </c>
      <c r="CA931">
        <v>0.57999999999999996</v>
      </c>
      <c r="CB931">
        <v>7.0000000000000007E-2</v>
      </c>
    </row>
    <row r="932" spans="1:80" x14ac:dyDescent="0.3">
      <c r="A932" t="s">
        <v>3432</v>
      </c>
      <c r="B932" t="s">
        <v>3433</v>
      </c>
      <c r="C932" s="1" t="str">
        <f>HYPERLINK("http://geochem.nrcan.gc.ca/cdogs/content/bdl/bdl211193_e.htm", "21:1193")</f>
        <v>21:1193</v>
      </c>
      <c r="D932" s="1" t="str">
        <f>HYPERLINK("http://geochem.nrcan.gc.ca/cdogs/content/svy/svy210191_e.htm", "21:0191")</f>
        <v>21:0191</v>
      </c>
      <c r="E932" t="s">
        <v>3434</v>
      </c>
      <c r="F932" t="s">
        <v>3435</v>
      </c>
      <c r="H932">
        <v>56.5587467</v>
      </c>
      <c r="I932">
        <v>-107.6309401</v>
      </c>
      <c r="J932" s="1" t="str">
        <f>HYPERLINK("http://geochem.nrcan.gc.ca/cdogs/content/kwd/kwd020027_e.htm", "NGR lake sediment grab sample")</f>
        <v>NGR lake sediment grab sample</v>
      </c>
      <c r="K932" s="1" t="str">
        <f>HYPERLINK("http://geochem.nrcan.gc.ca/cdogs/content/kwd/kwd080006_e.htm", "&lt;177 micron (NGR)")</f>
        <v>&lt;177 micron (NGR)</v>
      </c>
      <c r="L932">
        <v>34</v>
      </c>
      <c r="M932" t="s">
        <v>152</v>
      </c>
      <c r="N932">
        <v>931</v>
      </c>
      <c r="O932">
        <v>1</v>
      </c>
      <c r="P932">
        <v>31</v>
      </c>
      <c r="Q932">
        <v>0.14000000000000001</v>
      </c>
      <c r="R932">
        <v>1.8</v>
      </c>
      <c r="S932">
        <v>-0.2</v>
      </c>
      <c r="T932">
        <v>-20</v>
      </c>
      <c r="U932">
        <v>91</v>
      </c>
      <c r="V932">
        <v>-0.1</v>
      </c>
      <c r="W932">
        <v>-0.02</v>
      </c>
      <c r="X932">
        <v>0.41</v>
      </c>
      <c r="Y932">
        <v>0.45</v>
      </c>
      <c r="Z932">
        <v>2.6</v>
      </c>
      <c r="AA932">
        <v>12.1</v>
      </c>
      <c r="AB932">
        <v>9.3000000000000007</v>
      </c>
      <c r="AC932">
        <v>0.13</v>
      </c>
      <c r="AD932">
        <v>3.24</v>
      </c>
      <c r="AE932">
        <v>5.05</v>
      </c>
      <c r="AF932">
        <v>0.3</v>
      </c>
      <c r="AG932">
        <v>-0.1</v>
      </c>
      <c r="AH932">
        <v>0.06</v>
      </c>
      <c r="AI932">
        <v>42</v>
      </c>
      <c r="AJ932">
        <v>-0.02</v>
      </c>
      <c r="AK932">
        <v>0.01</v>
      </c>
      <c r="AL932">
        <v>1.2</v>
      </c>
      <c r="AM932">
        <v>0.5</v>
      </c>
      <c r="AN932">
        <v>0.05</v>
      </c>
      <c r="AO932">
        <v>520</v>
      </c>
      <c r="AP932">
        <v>1.1200000000000001</v>
      </c>
      <c r="AQ932">
        <v>6.0000000000000001E-3</v>
      </c>
      <c r="AR932">
        <v>0.12</v>
      </c>
      <c r="AS932">
        <v>5.7</v>
      </c>
      <c r="AT932">
        <v>7.8E-2</v>
      </c>
      <c r="AU932">
        <v>0.96</v>
      </c>
      <c r="AV932">
        <v>-10</v>
      </c>
      <c r="AW932">
        <v>-2</v>
      </c>
      <c r="AX932">
        <v>1</v>
      </c>
      <c r="AY932">
        <v>-1</v>
      </c>
      <c r="AZ932">
        <v>0.28000000000000003</v>
      </c>
      <c r="BA932">
        <v>-0.02</v>
      </c>
      <c r="BB932">
        <v>1</v>
      </c>
      <c r="BC932">
        <v>1.3</v>
      </c>
      <c r="BD932">
        <v>-0.1</v>
      </c>
      <c r="BE932">
        <v>15.3</v>
      </c>
      <c r="BF932">
        <v>-0.05</v>
      </c>
      <c r="BG932">
        <v>-0.02</v>
      </c>
      <c r="BH932">
        <v>0.8</v>
      </c>
      <c r="BI932">
        <v>3.0000000000000001E-3</v>
      </c>
      <c r="BJ932">
        <v>0.05</v>
      </c>
      <c r="BK932">
        <v>0.3</v>
      </c>
      <c r="BL932">
        <v>5</v>
      </c>
      <c r="BM932">
        <v>0.2</v>
      </c>
      <c r="BN932">
        <v>1.21</v>
      </c>
      <c r="BO932">
        <v>202</v>
      </c>
      <c r="BP932">
        <v>2.6</v>
      </c>
      <c r="BQ932">
        <v>0.34</v>
      </c>
      <c r="BR932">
        <v>1.28</v>
      </c>
      <c r="BS932">
        <v>0.24</v>
      </c>
      <c r="BT932">
        <v>0.05</v>
      </c>
      <c r="BU932">
        <v>0.23</v>
      </c>
      <c r="BV932">
        <v>0.04</v>
      </c>
      <c r="BW932">
        <v>0.26</v>
      </c>
      <c r="BX932">
        <v>0.05</v>
      </c>
      <c r="BY932">
        <v>0.16</v>
      </c>
      <c r="BZ932">
        <v>-0.02</v>
      </c>
      <c r="CA932">
        <v>0.18</v>
      </c>
      <c r="CB932">
        <v>-0.02</v>
      </c>
    </row>
    <row r="933" spans="1:80" x14ac:dyDescent="0.3">
      <c r="A933" t="s">
        <v>3436</v>
      </c>
      <c r="B933" t="s">
        <v>3437</v>
      </c>
      <c r="C933" s="1" t="str">
        <f>HYPERLINK("http://geochem.nrcan.gc.ca/cdogs/content/bdl/bdl211193_e.htm", "21:1193")</f>
        <v>21:1193</v>
      </c>
      <c r="D933" s="1" t="str">
        <f>HYPERLINK("http://geochem.nrcan.gc.ca/cdogs/content/svy/svy210191_e.htm", "21:0191")</f>
        <v>21:0191</v>
      </c>
      <c r="E933" t="s">
        <v>3438</v>
      </c>
      <c r="F933" t="s">
        <v>3439</v>
      </c>
      <c r="H933">
        <v>56.507665600000003</v>
      </c>
      <c r="I933">
        <v>-107.6029716</v>
      </c>
      <c r="J933" s="1" t="str">
        <f>HYPERLINK("http://geochem.nrcan.gc.ca/cdogs/content/kwd/kwd020027_e.htm", "NGR lake sediment grab sample")</f>
        <v>NGR lake sediment grab sample</v>
      </c>
      <c r="K933" s="1" t="str">
        <f>HYPERLINK("http://geochem.nrcan.gc.ca/cdogs/content/kwd/kwd080006_e.htm", "&lt;177 micron (NGR)")</f>
        <v>&lt;177 micron (NGR)</v>
      </c>
      <c r="L933">
        <v>34</v>
      </c>
      <c r="M933" t="s">
        <v>157</v>
      </c>
      <c r="N933">
        <v>932</v>
      </c>
      <c r="O933">
        <v>1</v>
      </c>
      <c r="P933">
        <v>35</v>
      </c>
      <c r="Q933">
        <v>0.19</v>
      </c>
      <c r="R933">
        <v>1.6</v>
      </c>
      <c r="S933">
        <v>0.9</v>
      </c>
      <c r="T933">
        <v>-20</v>
      </c>
      <c r="U933">
        <v>98.1</v>
      </c>
      <c r="V933">
        <v>-0.1</v>
      </c>
      <c r="W933">
        <v>-0.02</v>
      </c>
      <c r="X933">
        <v>0.89</v>
      </c>
      <c r="Y933">
        <v>0.46</v>
      </c>
      <c r="Z933">
        <v>2.4</v>
      </c>
      <c r="AA933">
        <v>4.5999999999999996</v>
      </c>
      <c r="AB933">
        <v>6.8</v>
      </c>
      <c r="AC933">
        <v>0.12</v>
      </c>
      <c r="AD933">
        <v>5.0599999999999996</v>
      </c>
      <c r="AE933">
        <v>0.46</v>
      </c>
      <c r="AF933">
        <v>0.3</v>
      </c>
      <c r="AG933">
        <v>-0.1</v>
      </c>
      <c r="AH933">
        <v>0.03</v>
      </c>
      <c r="AI933">
        <v>54</v>
      </c>
      <c r="AJ933">
        <v>-0.02</v>
      </c>
      <c r="AK933">
        <v>0.01</v>
      </c>
      <c r="AL933">
        <v>1.2</v>
      </c>
      <c r="AM933">
        <v>0.5</v>
      </c>
      <c r="AN933">
        <v>0.1</v>
      </c>
      <c r="AO933">
        <v>135</v>
      </c>
      <c r="AP933">
        <v>1.87</v>
      </c>
      <c r="AQ933">
        <v>8.0000000000000002E-3</v>
      </c>
      <c r="AR933">
        <v>0.13</v>
      </c>
      <c r="AS933">
        <v>9.9</v>
      </c>
      <c r="AT933">
        <v>3.7999999999999999E-2</v>
      </c>
      <c r="AU933">
        <v>1.29</v>
      </c>
      <c r="AV933">
        <v>-10</v>
      </c>
      <c r="AW933">
        <v>-2</v>
      </c>
      <c r="AX933">
        <v>1</v>
      </c>
      <c r="AY933">
        <v>1</v>
      </c>
      <c r="AZ933">
        <v>0.32</v>
      </c>
      <c r="BA933">
        <v>0.03</v>
      </c>
      <c r="BB933">
        <v>0.6</v>
      </c>
      <c r="BC933">
        <v>1.3</v>
      </c>
      <c r="BD933">
        <v>-0.1</v>
      </c>
      <c r="BE933">
        <v>35.6</v>
      </c>
      <c r="BF933">
        <v>-0.05</v>
      </c>
      <c r="BG933">
        <v>-0.02</v>
      </c>
      <c r="BH933">
        <v>0.3</v>
      </c>
      <c r="BI933">
        <v>3.0000000000000001E-3</v>
      </c>
      <c r="BJ933">
        <v>0.03</v>
      </c>
      <c r="BK933">
        <v>0.7</v>
      </c>
      <c r="BL933">
        <v>4</v>
      </c>
      <c r="BM933">
        <v>0.2</v>
      </c>
      <c r="BN933">
        <v>0.76</v>
      </c>
      <c r="BO933">
        <v>125.7</v>
      </c>
      <c r="BP933">
        <v>1.5</v>
      </c>
      <c r="BQ933">
        <v>0.28999999999999998</v>
      </c>
      <c r="BR933">
        <v>0.9</v>
      </c>
      <c r="BS933">
        <v>0.24</v>
      </c>
      <c r="BT933">
        <v>0.03</v>
      </c>
      <c r="BU933">
        <v>0.12</v>
      </c>
      <c r="BV933">
        <v>0.02</v>
      </c>
      <c r="BW933">
        <v>0.14000000000000001</v>
      </c>
      <c r="BX933">
        <v>-0.02</v>
      </c>
      <c r="BY933">
        <v>0.08</v>
      </c>
      <c r="BZ933">
        <v>-0.02</v>
      </c>
      <c r="CA933">
        <v>7.0000000000000007E-2</v>
      </c>
      <c r="CB933">
        <v>-0.02</v>
      </c>
    </row>
    <row r="934" spans="1:80" x14ac:dyDescent="0.3">
      <c r="A934" t="s">
        <v>3440</v>
      </c>
      <c r="B934" t="s">
        <v>3441</v>
      </c>
      <c r="C934" s="1" t="str">
        <f>HYPERLINK("http://geochem.nrcan.gc.ca/cdogs/content/bdl/bdl211193_e.htm", "21:1193")</f>
        <v>21:1193</v>
      </c>
      <c r="D934" s="1" t="str">
        <f>HYPERLINK("http://geochem.nrcan.gc.ca/cdogs/content/svy/svy210191_e.htm", "21:0191")</f>
        <v>21:0191</v>
      </c>
      <c r="E934" t="s">
        <v>3442</v>
      </c>
      <c r="F934" t="s">
        <v>3443</v>
      </c>
      <c r="H934">
        <v>56.547292400000003</v>
      </c>
      <c r="I934">
        <v>-107.73562080000001</v>
      </c>
      <c r="J934" s="1" t="str">
        <f>HYPERLINK("http://geochem.nrcan.gc.ca/cdogs/content/kwd/kwd020027_e.htm", "NGR lake sediment grab sample")</f>
        <v>NGR lake sediment grab sample</v>
      </c>
      <c r="K934" s="1" t="str">
        <f>HYPERLINK("http://geochem.nrcan.gc.ca/cdogs/content/kwd/kwd080006_e.htm", "&lt;177 micron (NGR)")</f>
        <v>&lt;177 micron (NGR)</v>
      </c>
      <c r="L934">
        <v>34</v>
      </c>
      <c r="M934" t="s">
        <v>162</v>
      </c>
      <c r="N934">
        <v>933</v>
      </c>
      <c r="O934">
        <v>1</v>
      </c>
      <c r="P934">
        <v>85</v>
      </c>
      <c r="Q934">
        <v>0.81</v>
      </c>
      <c r="R934">
        <v>1.9</v>
      </c>
      <c r="S934">
        <v>0.4</v>
      </c>
      <c r="T934">
        <v>-20</v>
      </c>
      <c r="U934">
        <v>91.8</v>
      </c>
      <c r="V934">
        <v>0.4</v>
      </c>
      <c r="W934">
        <v>0.04</v>
      </c>
      <c r="X934">
        <v>0.38</v>
      </c>
      <c r="Y934">
        <v>0.35</v>
      </c>
      <c r="Z934">
        <v>60.6</v>
      </c>
      <c r="AA934">
        <v>4.8</v>
      </c>
      <c r="AB934">
        <v>28.2</v>
      </c>
      <c r="AC934">
        <v>0.55000000000000004</v>
      </c>
      <c r="AD934">
        <v>17.29</v>
      </c>
      <c r="AE934">
        <v>2.85</v>
      </c>
      <c r="AF934">
        <v>1.4</v>
      </c>
      <c r="AG934">
        <v>0.1</v>
      </c>
      <c r="AH934">
        <v>0.1</v>
      </c>
      <c r="AI934">
        <v>46</v>
      </c>
      <c r="AJ934">
        <v>-0.02</v>
      </c>
      <c r="AK934">
        <v>0.05</v>
      </c>
      <c r="AL934">
        <v>35.1</v>
      </c>
      <c r="AM934">
        <v>3.5</v>
      </c>
      <c r="AN934">
        <v>0.13</v>
      </c>
      <c r="AO934">
        <v>239</v>
      </c>
      <c r="AP934">
        <v>4.18</v>
      </c>
      <c r="AQ934">
        <v>7.0000000000000001E-3</v>
      </c>
      <c r="AR934">
        <v>0.99</v>
      </c>
      <c r="AS934">
        <v>21.2</v>
      </c>
      <c r="AT934">
        <v>5.1999999999999998E-2</v>
      </c>
      <c r="AU934">
        <v>2.0099999999999998</v>
      </c>
      <c r="AV934">
        <v>-10</v>
      </c>
      <c r="AW934">
        <v>3</v>
      </c>
      <c r="AX934">
        <v>6.2</v>
      </c>
      <c r="AY934">
        <v>-1</v>
      </c>
      <c r="AZ934">
        <v>0.56999999999999995</v>
      </c>
      <c r="BA934">
        <v>0.02</v>
      </c>
      <c r="BB934">
        <v>3.2</v>
      </c>
      <c r="BC934">
        <v>1.3</v>
      </c>
      <c r="BD934">
        <v>0.3</v>
      </c>
      <c r="BE934">
        <v>11.9</v>
      </c>
      <c r="BF934">
        <v>-0.05</v>
      </c>
      <c r="BG934">
        <v>-0.02</v>
      </c>
      <c r="BH934">
        <v>5.9</v>
      </c>
      <c r="BI934">
        <v>2.5000000000000001E-2</v>
      </c>
      <c r="BJ934">
        <v>0.06</v>
      </c>
      <c r="BK934">
        <v>3.7</v>
      </c>
      <c r="BL934">
        <v>41</v>
      </c>
      <c r="BM934">
        <v>1.5</v>
      </c>
      <c r="BN934">
        <v>13.41</v>
      </c>
      <c r="BO934">
        <v>124.1</v>
      </c>
      <c r="BP934">
        <v>5.4</v>
      </c>
      <c r="BQ934">
        <v>8.7899999999999991</v>
      </c>
      <c r="BR934">
        <v>30.46</v>
      </c>
      <c r="BS934">
        <v>5.03</v>
      </c>
      <c r="BT934">
        <v>0.61</v>
      </c>
      <c r="BU934">
        <v>4.05</v>
      </c>
      <c r="BV934">
        <v>0.51</v>
      </c>
      <c r="BW934">
        <v>2.61</v>
      </c>
      <c r="BX934">
        <v>0.52</v>
      </c>
      <c r="BY934">
        <v>1.52</v>
      </c>
      <c r="BZ934">
        <v>0.2</v>
      </c>
      <c r="CA934">
        <v>1.26</v>
      </c>
      <c r="CB934">
        <v>0.2</v>
      </c>
    </row>
    <row r="935" spans="1:80" x14ac:dyDescent="0.3">
      <c r="A935" t="s">
        <v>3444</v>
      </c>
      <c r="B935" t="s">
        <v>3445</v>
      </c>
      <c r="C935" s="1" t="str">
        <f>HYPERLINK("http://geochem.nrcan.gc.ca/cdogs/content/bdl/bdl211193_e.htm", "21:1193")</f>
        <v>21:1193</v>
      </c>
      <c r="D935" s="1" t="str">
        <f>HYPERLINK("http://geochem.nrcan.gc.ca/cdogs/content/svy/svy210191_e.htm", "21:0191")</f>
        <v>21:0191</v>
      </c>
      <c r="E935" t="s">
        <v>3446</v>
      </c>
      <c r="F935" t="s">
        <v>3447</v>
      </c>
      <c r="H935">
        <v>56.512955599999998</v>
      </c>
      <c r="I935">
        <v>-107.6979168</v>
      </c>
      <c r="J935" s="1" t="str">
        <f>HYPERLINK("http://geochem.nrcan.gc.ca/cdogs/content/kwd/kwd020027_e.htm", "NGR lake sediment grab sample")</f>
        <v>NGR lake sediment grab sample</v>
      </c>
      <c r="K935" s="1" t="str">
        <f>HYPERLINK("http://geochem.nrcan.gc.ca/cdogs/content/kwd/kwd080006_e.htm", "&lt;177 micron (NGR)")</f>
        <v>&lt;177 micron (NGR)</v>
      </c>
      <c r="L935">
        <v>34</v>
      </c>
      <c r="M935" t="s">
        <v>167</v>
      </c>
      <c r="N935">
        <v>934</v>
      </c>
      <c r="O935">
        <v>1</v>
      </c>
      <c r="P935">
        <v>90</v>
      </c>
      <c r="Q935">
        <v>1.4</v>
      </c>
      <c r="R935">
        <v>3.5</v>
      </c>
      <c r="S935">
        <v>0.7</v>
      </c>
      <c r="T935">
        <v>-20</v>
      </c>
      <c r="U935">
        <v>180.3</v>
      </c>
      <c r="V935">
        <v>0.9</v>
      </c>
      <c r="W935">
        <v>0.06</v>
      </c>
      <c r="X935">
        <v>0.76</v>
      </c>
      <c r="Y935">
        <v>0.49</v>
      </c>
      <c r="Z935">
        <v>102.7</v>
      </c>
      <c r="AA935">
        <v>13.7</v>
      </c>
      <c r="AB935">
        <v>35.799999999999997</v>
      </c>
      <c r="AC935">
        <v>0.61</v>
      </c>
      <c r="AD935">
        <v>34.81</v>
      </c>
      <c r="AE935">
        <v>4.04</v>
      </c>
      <c r="AF935">
        <v>2.2000000000000002</v>
      </c>
      <c r="AG935">
        <v>0.1</v>
      </c>
      <c r="AH935">
        <v>0.32</v>
      </c>
      <c r="AI935">
        <v>79</v>
      </c>
      <c r="AJ935">
        <v>0.02</v>
      </c>
      <c r="AK935">
        <v>0.06</v>
      </c>
      <c r="AL935">
        <v>53.3</v>
      </c>
      <c r="AM935">
        <v>6</v>
      </c>
      <c r="AN935">
        <v>0.2</v>
      </c>
      <c r="AO935">
        <v>699</v>
      </c>
      <c r="AP935">
        <v>3.15</v>
      </c>
      <c r="AQ935">
        <v>1.2999999999999999E-2</v>
      </c>
      <c r="AR935">
        <v>1.32</v>
      </c>
      <c r="AS935">
        <v>39.799999999999997</v>
      </c>
      <c r="AT935">
        <v>7.2999999999999995E-2</v>
      </c>
      <c r="AU935">
        <v>2.25</v>
      </c>
      <c r="AV935">
        <v>-10</v>
      </c>
      <c r="AW935">
        <v>-2</v>
      </c>
      <c r="AX935">
        <v>7.7</v>
      </c>
      <c r="AY935">
        <v>1</v>
      </c>
      <c r="AZ935">
        <v>0.43</v>
      </c>
      <c r="BA935">
        <v>0.04</v>
      </c>
      <c r="BB935">
        <v>5.2</v>
      </c>
      <c r="BC935">
        <v>2.4</v>
      </c>
      <c r="BD935">
        <v>0.4</v>
      </c>
      <c r="BE935">
        <v>29</v>
      </c>
      <c r="BF935">
        <v>-0.05</v>
      </c>
      <c r="BG935">
        <v>-0.02</v>
      </c>
      <c r="BH935">
        <v>9.6</v>
      </c>
      <c r="BI935">
        <v>3.2000000000000001E-2</v>
      </c>
      <c r="BJ935">
        <v>0.17</v>
      </c>
      <c r="BK935">
        <v>9.1999999999999993</v>
      </c>
      <c r="BL935">
        <v>46</v>
      </c>
      <c r="BM935">
        <v>0.5</v>
      </c>
      <c r="BN935">
        <v>23.72</v>
      </c>
      <c r="BO935">
        <v>112.3</v>
      </c>
      <c r="BP935">
        <v>12.6</v>
      </c>
      <c r="BQ935">
        <v>13.97</v>
      </c>
      <c r="BR935">
        <v>47.94</v>
      </c>
      <c r="BS935">
        <v>7.98</v>
      </c>
      <c r="BT935">
        <v>0.96</v>
      </c>
      <c r="BU935">
        <v>6.15</v>
      </c>
      <c r="BV935">
        <v>0.91</v>
      </c>
      <c r="BW935">
        <v>4.53</v>
      </c>
      <c r="BX935">
        <v>0.81</v>
      </c>
      <c r="BY935">
        <v>2.52</v>
      </c>
      <c r="BZ935">
        <v>0.34</v>
      </c>
      <c r="CA935">
        <v>2.2200000000000002</v>
      </c>
      <c r="CB935">
        <v>0.31</v>
      </c>
    </row>
    <row r="936" spans="1:80" x14ac:dyDescent="0.3">
      <c r="A936" t="s">
        <v>3448</v>
      </c>
      <c r="B936" t="s">
        <v>3449</v>
      </c>
      <c r="C936" s="1" t="str">
        <f>HYPERLINK("http://geochem.nrcan.gc.ca/cdogs/content/bdl/bdl211193_e.htm", "21:1193")</f>
        <v>21:1193</v>
      </c>
      <c r="D936" s="1" t="str">
        <f>HYPERLINK("http://geochem.nrcan.gc.ca/cdogs/content/svy/svy210191_e.htm", "21:0191")</f>
        <v>21:0191</v>
      </c>
      <c r="E936" t="s">
        <v>3450</v>
      </c>
      <c r="F936" t="s">
        <v>3451</v>
      </c>
      <c r="H936">
        <v>56.552974900000002</v>
      </c>
      <c r="I936">
        <v>-107.7599223</v>
      </c>
      <c r="J936" s="1" t="str">
        <f>HYPERLINK("http://geochem.nrcan.gc.ca/cdogs/content/kwd/kwd020027_e.htm", "NGR lake sediment grab sample")</f>
        <v>NGR lake sediment grab sample</v>
      </c>
      <c r="K936" s="1" t="str">
        <f>HYPERLINK("http://geochem.nrcan.gc.ca/cdogs/content/kwd/kwd080006_e.htm", "&lt;177 micron (NGR)")</f>
        <v>&lt;177 micron (NGR)</v>
      </c>
      <c r="L936">
        <v>34</v>
      </c>
      <c r="M936" t="s">
        <v>172</v>
      </c>
      <c r="N936">
        <v>935</v>
      </c>
      <c r="O936">
        <v>1</v>
      </c>
      <c r="P936">
        <v>114</v>
      </c>
      <c r="Q936">
        <v>1.0900000000000001</v>
      </c>
      <c r="R936">
        <v>6.1</v>
      </c>
      <c r="S936">
        <v>1.6</v>
      </c>
      <c r="T936">
        <v>-20</v>
      </c>
      <c r="U936">
        <v>155.30000000000001</v>
      </c>
      <c r="V936">
        <v>0.6</v>
      </c>
      <c r="W936">
        <v>7.0000000000000007E-2</v>
      </c>
      <c r="X936">
        <v>0.78</v>
      </c>
      <c r="Y936">
        <v>0.65</v>
      </c>
      <c r="Z936">
        <v>54.2</v>
      </c>
      <c r="AA936">
        <v>8.1</v>
      </c>
      <c r="AB936">
        <v>29.8</v>
      </c>
      <c r="AC936">
        <v>0.81</v>
      </c>
      <c r="AD936">
        <v>34.61</v>
      </c>
      <c r="AE936">
        <v>2.86</v>
      </c>
      <c r="AF936">
        <v>2.6</v>
      </c>
      <c r="AG936">
        <v>-0.1</v>
      </c>
      <c r="AH936">
        <v>0.17</v>
      </c>
      <c r="AI936">
        <v>71</v>
      </c>
      <c r="AJ936">
        <v>-0.02</v>
      </c>
      <c r="AK936">
        <v>0.09</v>
      </c>
      <c r="AL936">
        <v>30.4</v>
      </c>
      <c r="AM936">
        <v>7.4</v>
      </c>
      <c r="AN936">
        <v>0.32</v>
      </c>
      <c r="AO936">
        <v>597</v>
      </c>
      <c r="AP936">
        <v>2.95</v>
      </c>
      <c r="AQ936">
        <v>1.4E-2</v>
      </c>
      <c r="AR936">
        <v>1.42</v>
      </c>
      <c r="AS936">
        <v>25.2</v>
      </c>
      <c r="AT936">
        <v>7.9000000000000001E-2</v>
      </c>
      <c r="AU936">
        <v>2.89</v>
      </c>
      <c r="AV936">
        <v>-10</v>
      </c>
      <c r="AW936">
        <v>-2</v>
      </c>
      <c r="AX936">
        <v>12.4</v>
      </c>
      <c r="AY936">
        <v>3</v>
      </c>
      <c r="AZ936">
        <v>0.73</v>
      </c>
      <c r="BA936">
        <v>0.05</v>
      </c>
      <c r="BB936">
        <v>3.5</v>
      </c>
      <c r="BC936">
        <v>3.1</v>
      </c>
      <c r="BD936">
        <v>0.4</v>
      </c>
      <c r="BE936">
        <v>24.2</v>
      </c>
      <c r="BF936">
        <v>-0.05</v>
      </c>
      <c r="BG936">
        <v>-0.02</v>
      </c>
      <c r="BH936">
        <v>5.6</v>
      </c>
      <c r="BI936">
        <v>0.04</v>
      </c>
      <c r="BJ936">
        <v>0.15</v>
      </c>
      <c r="BK936">
        <v>9.6999999999999993</v>
      </c>
      <c r="BL936">
        <v>54</v>
      </c>
      <c r="BM936">
        <v>1.1000000000000001</v>
      </c>
      <c r="BN936">
        <v>10.51</v>
      </c>
      <c r="BO936">
        <v>138.1</v>
      </c>
      <c r="BP936">
        <v>7.3</v>
      </c>
      <c r="BQ936">
        <v>7.06</v>
      </c>
      <c r="BR936">
        <v>23.12</v>
      </c>
      <c r="BS936">
        <v>3.61</v>
      </c>
      <c r="BT936">
        <v>0.5</v>
      </c>
      <c r="BU936">
        <v>3.01</v>
      </c>
      <c r="BV936">
        <v>0.39</v>
      </c>
      <c r="BW936">
        <v>2.0699999999999998</v>
      </c>
      <c r="BX936">
        <v>0.39</v>
      </c>
      <c r="BY936">
        <v>1.05</v>
      </c>
      <c r="BZ936">
        <v>0.14000000000000001</v>
      </c>
      <c r="CA936">
        <v>0.88</v>
      </c>
      <c r="CB936">
        <v>0.13</v>
      </c>
    </row>
    <row r="937" spans="1:80" x14ac:dyDescent="0.3">
      <c r="A937" t="s">
        <v>3452</v>
      </c>
      <c r="B937" t="s">
        <v>3453</v>
      </c>
      <c r="C937" s="1" t="str">
        <f>HYPERLINK("http://geochem.nrcan.gc.ca/cdogs/content/bdl/bdl211193_e.htm", "21:1193")</f>
        <v>21:1193</v>
      </c>
      <c r="D937" s="1" t="str">
        <f>HYPERLINK("http://geochem.nrcan.gc.ca/cdogs/content/svy/svy210191_e.htm", "21:0191")</f>
        <v>21:0191</v>
      </c>
      <c r="E937" t="s">
        <v>3454</v>
      </c>
      <c r="F937" t="s">
        <v>3455</v>
      </c>
      <c r="H937">
        <v>56.507473699999998</v>
      </c>
      <c r="I937">
        <v>-107.77740559999999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34</v>
      </c>
      <c r="M937" t="s">
        <v>177</v>
      </c>
      <c r="N937">
        <v>936</v>
      </c>
      <c r="O937">
        <v>1</v>
      </c>
      <c r="P937">
        <v>163</v>
      </c>
      <c r="Q937">
        <v>1.93</v>
      </c>
      <c r="R937">
        <v>3.1</v>
      </c>
      <c r="S937">
        <v>1.2</v>
      </c>
      <c r="T937">
        <v>-20</v>
      </c>
      <c r="U937">
        <v>290.7</v>
      </c>
      <c r="V937">
        <v>0.8</v>
      </c>
      <c r="W937">
        <v>0.12</v>
      </c>
      <c r="X937">
        <v>0.56999999999999995</v>
      </c>
      <c r="Y937">
        <v>0.79</v>
      </c>
      <c r="Z937">
        <v>147.19999999999999</v>
      </c>
      <c r="AA937">
        <v>9.6</v>
      </c>
      <c r="AB937">
        <v>49.1</v>
      </c>
      <c r="AC937">
        <v>1.6</v>
      </c>
      <c r="AD937">
        <v>36.75</v>
      </c>
      <c r="AE937">
        <v>5.58</v>
      </c>
      <c r="AF937">
        <v>3.4</v>
      </c>
      <c r="AG937">
        <v>0.2</v>
      </c>
      <c r="AH937">
        <v>0.3</v>
      </c>
      <c r="AI937">
        <v>113</v>
      </c>
      <c r="AJ937">
        <v>0.02</v>
      </c>
      <c r="AK937">
        <v>0.11</v>
      </c>
      <c r="AL937">
        <v>77.8</v>
      </c>
      <c r="AM937">
        <v>9</v>
      </c>
      <c r="AN937">
        <v>0.31</v>
      </c>
      <c r="AO937">
        <v>779</v>
      </c>
      <c r="AP937">
        <v>1.88</v>
      </c>
      <c r="AQ937">
        <v>0.01</v>
      </c>
      <c r="AR937">
        <v>2.12</v>
      </c>
      <c r="AS937">
        <v>28.8</v>
      </c>
      <c r="AT937">
        <v>9.2999999999999999E-2</v>
      </c>
      <c r="AU937">
        <v>3.96</v>
      </c>
      <c r="AV937">
        <v>-10</v>
      </c>
      <c r="AW937">
        <v>-2</v>
      </c>
      <c r="AX937">
        <v>17.600000000000001</v>
      </c>
      <c r="AY937">
        <v>2</v>
      </c>
      <c r="AZ937">
        <v>0.43</v>
      </c>
      <c r="BA937">
        <v>0.02</v>
      </c>
      <c r="BB937">
        <v>7</v>
      </c>
      <c r="BC937">
        <v>2.4</v>
      </c>
      <c r="BD937">
        <v>0.6</v>
      </c>
      <c r="BE937">
        <v>20.8</v>
      </c>
      <c r="BF937">
        <v>-0.05</v>
      </c>
      <c r="BG937">
        <v>0.05</v>
      </c>
      <c r="BH937">
        <v>15</v>
      </c>
      <c r="BI937">
        <v>5.0999999999999997E-2</v>
      </c>
      <c r="BJ937">
        <v>0.22</v>
      </c>
      <c r="BK937">
        <v>12.1</v>
      </c>
      <c r="BL937">
        <v>49</v>
      </c>
      <c r="BM937">
        <v>0.7</v>
      </c>
      <c r="BN937">
        <v>27.29</v>
      </c>
      <c r="BO937">
        <v>184.8</v>
      </c>
      <c r="BP937">
        <v>13.2</v>
      </c>
      <c r="BQ937">
        <v>20.85</v>
      </c>
      <c r="BR937">
        <v>69.900000000000006</v>
      </c>
      <c r="BS937">
        <v>11.27</v>
      </c>
      <c r="BT937">
        <v>1.1200000000000001</v>
      </c>
      <c r="BU937">
        <v>8.68</v>
      </c>
      <c r="BV937">
        <v>1.19</v>
      </c>
      <c r="BW937">
        <v>5.43</v>
      </c>
      <c r="BX937">
        <v>1.08</v>
      </c>
      <c r="BY937">
        <v>3.23</v>
      </c>
      <c r="BZ937">
        <v>0.4</v>
      </c>
      <c r="CA937">
        <v>2.58</v>
      </c>
      <c r="CB937">
        <v>0.41</v>
      </c>
    </row>
    <row r="938" spans="1:80" x14ac:dyDescent="0.3">
      <c r="A938" t="s">
        <v>3456</v>
      </c>
      <c r="B938" t="s">
        <v>3457</v>
      </c>
      <c r="C938" s="1" t="str">
        <f>HYPERLINK("http://geochem.nrcan.gc.ca/cdogs/content/bdl/bdl211193_e.htm", "21:1193")</f>
        <v>21:1193</v>
      </c>
      <c r="D938" s="1" t="str">
        <f>HYPERLINK("http://geochem.nrcan.gc.ca/cdogs/content/svy/svy210191_e.htm", "21:0191")</f>
        <v>21:0191</v>
      </c>
      <c r="E938" t="s">
        <v>3458</v>
      </c>
      <c r="F938" t="s">
        <v>3459</v>
      </c>
      <c r="H938">
        <v>56.510499199999998</v>
      </c>
      <c r="I938">
        <v>-107.8143024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35</v>
      </c>
      <c r="M938" t="s">
        <v>84</v>
      </c>
      <c r="N938">
        <v>937</v>
      </c>
      <c r="O938">
        <v>7</v>
      </c>
      <c r="P938">
        <v>80</v>
      </c>
      <c r="Q938">
        <v>0.86</v>
      </c>
      <c r="R938">
        <v>3.3</v>
      </c>
      <c r="S938">
        <v>0.9</v>
      </c>
      <c r="T938">
        <v>-20</v>
      </c>
      <c r="U938">
        <v>108.1</v>
      </c>
      <c r="V938">
        <v>0.2</v>
      </c>
      <c r="W938">
        <v>0.04</v>
      </c>
      <c r="X938">
        <v>0.71</v>
      </c>
      <c r="Y938">
        <v>0.51</v>
      </c>
      <c r="Z938">
        <v>80.400000000000006</v>
      </c>
      <c r="AA938">
        <v>7.1</v>
      </c>
      <c r="AB938">
        <v>20.5</v>
      </c>
      <c r="AC938">
        <v>0.52</v>
      </c>
      <c r="AD938">
        <v>18.77</v>
      </c>
      <c r="AE938">
        <v>1.94</v>
      </c>
      <c r="AF938">
        <v>1.6</v>
      </c>
      <c r="AG938">
        <v>-0.1</v>
      </c>
      <c r="AH938">
        <v>0.21</v>
      </c>
      <c r="AI938">
        <v>71</v>
      </c>
      <c r="AJ938">
        <v>-0.02</v>
      </c>
      <c r="AK938">
        <v>0.05</v>
      </c>
      <c r="AL938">
        <v>40.9</v>
      </c>
      <c r="AM938">
        <v>4.4000000000000004</v>
      </c>
      <c r="AN938">
        <v>0.16</v>
      </c>
      <c r="AO938">
        <v>344</v>
      </c>
      <c r="AP938">
        <v>2.02</v>
      </c>
      <c r="AQ938">
        <v>0.01</v>
      </c>
      <c r="AR938">
        <v>0.96</v>
      </c>
      <c r="AS938">
        <v>17.600000000000001</v>
      </c>
      <c r="AT938">
        <v>5.8999999999999997E-2</v>
      </c>
      <c r="AU938">
        <v>2.1800000000000002</v>
      </c>
      <c r="AV938">
        <v>-10</v>
      </c>
      <c r="AW938">
        <v>-2</v>
      </c>
      <c r="AX938">
        <v>6.1</v>
      </c>
      <c r="AY938">
        <v>-1</v>
      </c>
      <c r="AZ938">
        <v>0.49</v>
      </c>
      <c r="BA938">
        <v>0.02</v>
      </c>
      <c r="BB938">
        <v>3.1</v>
      </c>
      <c r="BC938">
        <v>1.7</v>
      </c>
      <c r="BD938">
        <v>0.2</v>
      </c>
      <c r="BE938">
        <v>20.5</v>
      </c>
      <c r="BF938">
        <v>-0.05</v>
      </c>
      <c r="BG938">
        <v>0.02</v>
      </c>
      <c r="BH938">
        <v>8.3000000000000007</v>
      </c>
      <c r="BI938">
        <v>2.4E-2</v>
      </c>
      <c r="BJ938">
        <v>0.11</v>
      </c>
      <c r="BK938">
        <v>6.2</v>
      </c>
      <c r="BL938">
        <v>28</v>
      </c>
      <c r="BM938">
        <v>1.3</v>
      </c>
      <c r="BN938">
        <v>10.99</v>
      </c>
      <c r="BO938">
        <v>106.9</v>
      </c>
      <c r="BP938">
        <v>8.3000000000000007</v>
      </c>
      <c r="BQ938">
        <v>10.36</v>
      </c>
      <c r="BR938">
        <v>35.54</v>
      </c>
      <c r="BS938">
        <v>5.89</v>
      </c>
      <c r="BT938">
        <v>0.52</v>
      </c>
      <c r="BU938">
        <v>3.94</v>
      </c>
      <c r="BV938">
        <v>0.51</v>
      </c>
      <c r="BW938">
        <v>2.19</v>
      </c>
      <c r="BX938">
        <v>0.43</v>
      </c>
      <c r="BY938">
        <v>1.1299999999999999</v>
      </c>
      <c r="BZ938">
        <v>0.15</v>
      </c>
      <c r="CA938">
        <v>1</v>
      </c>
      <c r="CB938">
        <v>0.14000000000000001</v>
      </c>
    </row>
    <row r="939" spans="1:80" x14ac:dyDescent="0.3">
      <c r="A939" t="s">
        <v>3460</v>
      </c>
      <c r="B939" t="s">
        <v>3461</v>
      </c>
      <c r="C939" s="1" t="str">
        <f>HYPERLINK("http://geochem.nrcan.gc.ca/cdogs/content/bdl/bdl211193_e.htm", "21:1193")</f>
        <v>21:1193</v>
      </c>
      <c r="D939" s="1" t="str">
        <f>HYPERLINK("http://geochem.nrcan.gc.ca/cdogs/content/svy/svy210191_e.htm", "21:0191")</f>
        <v>21:0191</v>
      </c>
      <c r="E939" t="s">
        <v>3458</v>
      </c>
      <c r="F939" t="s">
        <v>3462</v>
      </c>
      <c r="H939">
        <v>56.510499199999998</v>
      </c>
      <c r="I939">
        <v>-107.8143024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35</v>
      </c>
      <c r="M939" t="s">
        <v>108</v>
      </c>
      <c r="N939">
        <v>938</v>
      </c>
      <c r="O939">
        <v>1</v>
      </c>
      <c r="P939">
        <v>78</v>
      </c>
      <c r="Q939">
        <v>0.84</v>
      </c>
      <c r="R939">
        <v>3.3</v>
      </c>
      <c r="S939">
        <v>0.6</v>
      </c>
      <c r="T939">
        <v>-20</v>
      </c>
      <c r="U939">
        <v>105.2</v>
      </c>
      <c r="V939">
        <v>0.2</v>
      </c>
      <c r="W939">
        <v>0.04</v>
      </c>
      <c r="X939">
        <v>0.7</v>
      </c>
      <c r="Y939">
        <v>0.46</v>
      </c>
      <c r="Z939">
        <v>77.5</v>
      </c>
      <c r="AA939">
        <v>6.9</v>
      </c>
      <c r="AB939">
        <v>20</v>
      </c>
      <c r="AC939">
        <v>0.47</v>
      </c>
      <c r="AD939">
        <v>17.489999999999998</v>
      </c>
      <c r="AE939">
        <v>1.91</v>
      </c>
      <c r="AF939">
        <v>1.6</v>
      </c>
      <c r="AG939">
        <v>-0.1</v>
      </c>
      <c r="AH939">
        <v>0.19</v>
      </c>
      <c r="AI939">
        <v>63</v>
      </c>
      <c r="AJ939">
        <v>-0.02</v>
      </c>
      <c r="AK939">
        <v>0.05</v>
      </c>
      <c r="AL939">
        <v>38.799999999999997</v>
      </c>
      <c r="AM939">
        <v>4.0999999999999996</v>
      </c>
      <c r="AN939">
        <v>0.15</v>
      </c>
      <c r="AO939">
        <v>339</v>
      </c>
      <c r="AP939">
        <v>2.04</v>
      </c>
      <c r="AQ939">
        <v>8.0000000000000002E-3</v>
      </c>
      <c r="AR939">
        <v>0.89</v>
      </c>
      <c r="AS939">
        <v>16.8</v>
      </c>
      <c r="AT939">
        <v>5.6000000000000001E-2</v>
      </c>
      <c r="AU939">
        <v>2.06</v>
      </c>
      <c r="AV939">
        <v>-10</v>
      </c>
      <c r="AW939">
        <v>-2</v>
      </c>
      <c r="AX939">
        <v>5.6</v>
      </c>
      <c r="AY939">
        <v>1</v>
      </c>
      <c r="AZ939">
        <v>0.5</v>
      </c>
      <c r="BA939">
        <v>0.02</v>
      </c>
      <c r="BB939">
        <v>2.8</v>
      </c>
      <c r="BC939">
        <v>1.6</v>
      </c>
      <c r="BD939">
        <v>0.3</v>
      </c>
      <c r="BE939">
        <v>19.899999999999999</v>
      </c>
      <c r="BF939">
        <v>-0.05</v>
      </c>
      <c r="BG939">
        <v>0.02</v>
      </c>
      <c r="BH939">
        <v>7.3</v>
      </c>
      <c r="BI939">
        <v>2.1000000000000001E-2</v>
      </c>
      <c r="BJ939">
        <v>0.1</v>
      </c>
      <c r="BK939">
        <v>5.9</v>
      </c>
      <c r="BL939">
        <v>29</v>
      </c>
      <c r="BM939">
        <v>1.3</v>
      </c>
      <c r="BN939">
        <v>10.68</v>
      </c>
      <c r="BO939">
        <v>103.1</v>
      </c>
      <c r="BP939">
        <v>7.8</v>
      </c>
      <c r="BQ939">
        <v>10.57</v>
      </c>
      <c r="BR939">
        <v>34.19</v>
      </c>
      <c r="BS939">
        <v>5.28</v>
      </c>
      <c r="BT939">
        <v>0.45</v>
      </c>
      <c r="BU939">
        <v>3.74</v>
      </c>
      <c r="BV939">
        <v>0.49</v>
      </c>
      <c r="BW939">
        <v>2.14</v>
      </c>
      <c r="BX939">
        <v>0.41</v>
      </c>
      <c r="BY939">
        <v>1.22</v>
      </c>
      <c r="BZ939">
        <v>0.14000000000000001</v>
      </c>
      <c r="CA939">
        <v>0.97</v>
      </c>
      <c r="CB939">
        <v>0.16</v>
      </c>
    </row>
    <row r="940" spans="1:80" x14ac:dyDescent="0.3">
      <c r="A940" t="s">
        <v>3463</v>
      </c>
      <c r="B940" t="s">
        <v>3464</v>
      </c>
      <c r="C940" s="1" t="str">
        <f>HYPERLINK("http://geochem.nrcan.gc.ca/cdogs/content/bdl/bdl211193_e.htm", "21:1193")</f>
        <v>21:1193</v>
      </c>
      <c r="D940" s="1" t="str">
        <f>HYPERLINK("http://geochem.nrcan.gc.ca/cdogs/content/svy/svy210191_e.htm", "21:0191")</f>
        <v>21:0191</v>
      </c>
      <c r="E940" t="s">
        <v>3458</v>
      </c>
      <c r="F940" t="s">
        <v>3465</v>
      </c>
      <c r="H940">
        <v>56.510499199999998</v>
      </c>
      <c r="I940">
        <v>-107.8143024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35</v>
      </c>
      <c r="M940" t="s">
        <v>112</v>
      </c>
      <c r="N940">
        <v>939</v>
      </c>
      <c r="O940">
        <v>1</v>
      </c>
      <c r="P940">
        <v>81</v>
      </c>
      <c r="Q940">
        <v>0.86</v>
      </c>
      <c r="R940">
        <v>3.2</v>
      </c>
      <c r="S940">
        <v>1.2</v>
      </c>
      <c r="T940">
        <v>-20</v>
      </c>
      <c r="U940">
        <v>103.8</v>
      </c>
      <c r="V940">
        <v>0.3</v>
      </c>
      <c r="W940">
        <v>0.04</v>
      </c>
      <c r="X940">
        <v>0.71</v>
      </c>
      <c r="Y940">
        <v>0.48</v>
      </c>
      <c r="Z940">
        <v>76.3</v>
      </c>
      <c r="AA940">
        <v>7.4</v>
      </c>
      <c r="AB940">
        <v>19.7</v>
      </c>
      <c r="AC940">
        <v>0.48</v>
      </c>
      <c r="AD940">
        <v>18.25</v>
      </c>
      <c r="AE940">
        <v>1.93</v>
      </c>
      <c r="AF940">
        <v>1.6</v>
      </c>
      <c r="AG940">
        <v>-0.1</v>
      </c>
      <c r="AH940">
        <v>0.19</v>
      </c>
      <c r="AI940">
        <v>63</v>
      </c>
      <c r="AJ940">
        <v>-0.02</v>
      </c>
      <c r="AK940">
        <v>0.05</v>
      </c>
      <c r="AL940">
        <v>39.299999999999997</v>
      </c>
      <c r="AM940">
        <v>4.0999999999999996</v>
      </c>
      <c r="AN940">
        <v>0.15</v>
      </c>
      <c r="AO940">
        <v>351</v>
      </c>
      <c r="AP940">
        <v>2.04</v>
      </c>
      <c r="AQ940">
        <v>8.0000000000000002E-3</v>
      </c>
      <c r="AR940">
        <v>0.92</v>
      </c>
      <c r="AS940">
        <v>17.399999999999999</v>
      </c>
      <c r="AT940">
        <v>5.2999999999999999E-2</v>
      </c>
      <c r="AU940">
        <v>2.04</v>
      </c>
      <c r="AV940">
        <v>-10</v>
      </c>
      <c r="AW940">
        <v>-2</v>
      </c>
      <c r="AX940">
        <v>5.6</v>
      </c>
      <c r="AY940">
        <v>2</v>
      </c>
      <c r="AZ940">
        <v>0.48</v>
      </c>
      <c r="BA940">
        <v>-0.02</v>
      </c>
      <c r="BB940">
        <v>2.9</v>
      </c>
      <c r="BC940">
        <v>1.5</v>
      </c>
      <c r="BD940">
        <v>0.3</v>
      </c>
      <c r="BE940">
        <v>19.899999999999999</v>
      </c>
      <c r="BF940">
        <v>-0.05</v>
      </c>
      <c r="BG940">
        <v>-0.02</v>
      </c>
      <c r="BH940">
        <v>7.3</v>
      </c>
      <c r="BI940">
        <v>2.1999999999999999E-2</v>
      </c>
      <c r="BJ940">
        <v>0.11</v>
      </c>
      <c r="BK940">
        <v>5.8</v>
      </c>
      <c r="BL940">
        <v>28</v>
      </c>
      <c r="BM940">
        <v>1.3</v>
      </c>
      <c r="BN940">
        <v>10.47</v>
      </c>
      <c r="BO940">
        <v>103.7</v>
      </c>
      <c r="BP940">
        <v>8</v>
      </c>
      <c r="BQ940">
        <v>10.32</v>
      </c>
      <c r="BR940">
        <v>34.01</v>
      </c>
      <c r="BS940">
        <v>5.35</v>
      </c>
      <c r="BT940">
        <v>0.47</v>
      </c>
      <c r="BU940">
        <v>3.73</v>
      </c>
      <c r="BV940">
        <v>0.49</v>
      </c>
      <c r="BW940">
        <v>2.33</v>
      </c>
      <c r="BX940">
        <v>0.4</v>
      </c>
      <c r="BY940">
        <v>1.24</v>
      </c>
      <c r="BZ940">
        <v>0.14000000000000001</v>
      </c>
      <c r="CA940">
        <v>0.97</v>
      </c>
      <c r="CB940">
        <v>0.15</v>
      </c>
    </row>
    <row r="941" spans="1:80" x14ac:dyDescent="0.3">
      <c r="A941" t="s">
        <v>3466</v>
      </c>
      <c r="B941" t="s">
        <v>3467</v>
      </c>
      <c r="C941" s="1" t="str">
        <f>HYPERLINK("http://geochem.nrcan.gc.ca/cdogs/content/bdl/bdl211193_e.htm", "21:1193")</f>
        <v>21:1193</v>
      </c>
      <c r="D941" s="1" t="str">
        <f>HYPERLINK("http://geochem.nrcan.gc.ca/cdogs/content/svy/svy210191_e.htm", "21:0191")</f>
        <v>21:0191</v>
      </c>
      <c r="E941" t="s">
        <v>3468</v>
      </c>
      <c r="F941" t="s">
        <v>3469</v>
      </c>
      <c r="H941">
        <v>56.541157699999999</v>
      </c>
      <c r="I941">
        <v>-107.81433149999999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35</v>
      </c>
      <c r="M941" t="s">
        <v>89</v>
      </c>
      <c r="N941">
        <v>940</v>
      </c>
      <c r="O941">
        <v>1</v>
      </c>
      <c r="P941">
        <v>42</v>
      </c>
      <c r="Q941">
        <v>0.34</v>
      </c>
      <c r="R941">
        <v>0.5</v>
      </c>
      <c r="S941">
        <v>0.6</v>
      </c>
      <c r="T941">
        <v>-20</v>
      </c>
      <c r="U941">
        <v>97.9</v>
      </c>
      <c r="V941">
        <v>0.1</v>
      </c>
      <c r="W941">
        <v>-0.02</v>
      </c>
      <c r="X941">
        <v>0.44</v>
      </c>
      <c r="Y941">
        <v>0.28999999999999998</v>
      </c>
      <c r="Z941">
        <v>17.600000000000001</v>
      </c>
      <c r="AA941">
        <v>2.4</v>
      </c>
      <c r="AB941">
        <v>10.6</v>
      </c>
      <c r="AC941">
        <v>0.36</v>
      </c>
      <c r="AD941">
        <v>10.41</v>
      </c>
      <c r="AE941">
        <v>0.82</v>
      </c>
      <c r="AF941">
        <v>0.8</v>
      </c>
      <c r="AG941">
        <v>-0.1</v>
      </c>
      <c r="AH941">
        <v>0.03</v>
      </c>
      <c r="AI941">
        <v>34</v>
      </c>
      <c r="AJ941">
        <v>-0.02</v>
      </c>
      <c r="AK941">
        <v>0.04</v>
      </c>
      <c r="AL941">
        <v>9.6</v>
      </c>
      <c r="AM941">
        <v>3</v>
      </c>
      <c r="AN941">
        <v>0.13</v>
      </c>
      <c r="AO941">
        <v>133</v>
      </c>
      <c r="AP941">
        <v>1.69</v>
      </c>
      <c r="AQ941">
        <v>2.4E-2</v>
      </c>
      <c r="AR941">
        <v>0.47</v>
      </c>
      <c r="AS941">
        <v>11.6</v>
      </c>
      <c r="AT941">
        <v>3.9E-2</v>
      </c>
      <c r="AU941">
        <v>1.36</v>
      </c>
      <c r="AV941">
        <v>-10</v>
      </c>
      <c r="AW941">
        <v>-2</v>
      </c>
      <c r="AX941">
        <v>4</v>
      </c>
      <c r="AY941">
        <v>-1</v>
      </c>
      <c r="AZ941">
        <v>0.72</v>
      </c>
      <c r="BA941">
        <v>0.02</v>
      </c>
      <c r="BB941">
        <v>1.4</v>
      </c>
      <c r="BC941">
        <v>1.1000000000000001</v>
      </c>
      <c r="BD941">
        <v>0.2</v>
      </c>
      <c r="BE941">
        <v>12.6</v>
      </c>
      <c r="BF941">
        <v>-0.05</v>
      </c>
      <c r="BG941">
        <v>-0.02</v>
      </c>
      <c r="BH941">
        <v>1.4</v>
      </c>
      <c r="BI941">
        <v>1.7000000000000001E-2</v>
      </c>
      <c r="BJ941">
        <v>0.04</v>
      </c>
      <c r="BK941">
        <v>2</v>
      </c>
      <c r="BL941">
        <v>10</v>
      </c>
      <c r="BM941">
        <v>0.2</v>
      </c>
      <c r="BN941">
        <v>3.92</v>
      </c>
      <c r="BO941">
        <v>89.5</v>
      </c>
      <c r="BP941">
        <v>1.7</v>
      </c>
      <c r="BQ941">
        <v>2.19</v>
      </c>
      <c r="BR941">
        <v>7.25</v>
      </c>
      <c r="BS941">
        <v>1.24</v>
      </c>
      <c r="BT941">
        <v>0.19</v>
      </c>
      <c r="BU941">
        <v>0.93</v>
      </c>
      <c r="BV941">
        <v>0.14000000000000001</v>
      </c>
      <c r="BW941">
        <v>0.71</v>
      </c>
      <c r="BX941">
        <v>0.14000000000000001</v>
      </c>
      <c r="BY941">
        <v>0.38</v>
      </c>
      <c r="BZ941">
        <v>0.04</v>
      </c>
      <c r="CA941">
        <v>0.32</v>
      </c>
      <c r="CB941">
        <v>0.05</v>
      </c>
    </row>
    <row r="942" spans="1:80" x14ac:dyDescent="0.3">
      <c r="A942" t="s">
        <v>3470</v>
      </c>
      <c r="B942" t="s">
        <v>3471</v>
      </c>
      <c r="C942" s="1" t="str">
        <f>HYPERLINK("http://geochem.nrcan.gc.ca/cdogs/content/bdl/bdl211193_e.htm", "21:1193")</f>
        <v>21:1193</v>
      </c>
      <c r="D942" s="1" t="str">
        <f>HYPERLINK("http://geochem.nrcan.gc.ca/cdogs/content/svy/svy210191_e.htm", "21:0191")</f>
        <v>21:0191</v>
      </c>
      <c r="E942" t="s">
        <v>3472</v>
      </c>
      <c r="F942" t="s">
        <v>3473</v>
      </c>
      <c r="H942">
        <v>56.541054799999998</v>
      </c>
      <c r="I942">
        <v>-107.8734173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35</v>
      </c>
      <c r="M942" t="s">
        <v>94</v>
      </c>
      <c r="N942">
        <v>941</v>
      </c>
      <c r="O942">
        <v>1</v>
      </c>
      <c r="P942">
        <v>74</v>
      </c>
      <c r="Q942">
        <v>0.43</v>
      </c>
      <c r="R942">
        <v>1.3</v>
      </c>
      <c r="S942">
        <v>1.3</v>
      </c>
      <c r="T942">
        <v>22</v>
      </c>
      <c r="U942">
        <v>136.80000000000001</v>
      </c>
      <c r="V942">
        <v>0.1</v>
      </c>
      <c r="W942">
        <v>0.06</v>
      </c>
      <c r="X942">
        <v>0.63</v>
      </c>
      <c r="Y942">
        <v>0.42</v>
      </c>
      <c r="Z942">
        <v>12.9</v>
      </c>
      <c r="AA942">
        <v>3</v>
      </c>
      <c r="AB942">
        <v>11.1</v>
      </c>
      <c r="AC942">
        <v>0.43</v>
      </c>
      <c r="AD942">
        <v>19.100000000000001</v>
      </c>
      <c r="AE942">
        <v>0.49</v>
      </c>
      <c r="AF942">
        <v>0.9</v>
      </c>
      <c r="AG942">
        <v>-0.1</v>
      </c>
      <c r="AH942">
        <v>0.03</v>
      </c>
      <c r="AI942">
        <v>52</v>
      </c>
      <c r="AJ942">
        <v>-0.02</v>
      </c>
      <c r="AK942">
        <v>0.05</v>
      </c>
      <c r="AL942">
        <v>7</v>
      </c>
      <c r="AM942">
        <v>5.0999999999999996</v>
      </c>
      <c r="AN942">
        <v>0.19</v>
      </c>
      <c r="AO942">
        <v>107</v>
      </c>
      <c r="AP942">
        <v>2.57</v>
      </c>
      <c r="AQ942">
        <v>2.4E-2</v>
      </c>
      <c r="AR942">
        <v>0.52</v>
      </c>
      <c r="AS942">
        <v>15.9</v>
      </c>
      <c r="AT942">
        <v>5.2999999999999999E-2</v>
      </c>
      <c r="AU942">
        <v>1.45</v>
      </c>
      <c r="AV942">
        <v>-10</v>
      </c>
      <c r="AW942">
        <v>-2</v>
      </c>
      <c r="AX942">
        <v>4.8</v>
      </c>
      <c r="AY942">
        <v>2</v>
      </c>
      <c r="AZ942">
        <v>0.68</v>
      </c>
      <c r="BA942">
        <v>0.04</v>
      </c>
      <c r="BB942">
        <v>1.1000000000000001</v>
      </c>
      <c r="BC942">
        <v>1.7</v>
      </c>
      <c r="BD942">
        <v>0.2</v>
      </c>
      <c r="BE942">
        <v>18.3</v>
      </c>
      <c r="BF942">
        <v>-0.05</v>
      </c>
      <c r="BG942">
        <v>0.02</v>
      </c>
      <c r="BH942">
        <v>0.6</v>
      </c>
      <c r="BI942">
        <v>1.7000000000000001E-2</v>
      </c>
      <c r="BJ942">
        <v>0.08</v>
      </c>
      <c r="BK942">
        <v>3</v>
      </c>
      <c r="BL942">
        <v>11</v>
      </c>
      <c r="BM942">
        <v>0.3</v>
      </c>
      <c r="BN942">
        <v>3.08</v>
      </c>
      <c r="BO942">
        <v>90.7</v>
      </c>
      <c r="BP942">
        <v>1.1000000000000001</v>
      </c>
      <c r="BQ942">
        <v>1.56</v>
      </c>
      <c r="BR942">
        <v>5.35</v>
      </c>
      <c r="BS942">
        <v>0.9</v>
      </c>
      <c r="BT942">
        <v>0.12</v>
      </c>
      <c r="BU942">
        <v>0.79</v>
      </c>
      <c r="BV942">
        <v>0.11</v>
      </c>
      <c r="BW942">
        <v>0.59</v>
      </c>
      <c r="BX942">
        <v>0.09</v>
      </c>
      <c r="BY942">
        <v>0.28000000000000003</v>
      </c>
      <c r="BZ942">
        <v>0.04</v>
      </c>
      <c r="CA942">
        <v>0.3</v>
      </c>
      <c r="CB942">
        <v>0.03</v>
      </c>
    </row>
    <row r="943" spans="1:80" x14ac:dyDescent="0.3">
      <c r="A943" t="s">
        <v>3474</v>
      </c>
      <c r="B943" t="s">
        <v>3475</v>
      </c>
      <c r="C943" s="1" t="str">
        <f>HYPERLINK("http://geochem.nrcan.gc.ca/cdogs/content/bdl/bdl211193_e.htm", "21:1193")</f>
        <v>21:1193</v>
      </c>
      <c r="D943" s="1" t="str">
        <f>HYPERLINK("http://geochem.nrcan.gc.ca/cdogs/content/svy/svy210191_e.htm", "21:0191")</f>
        <v>21:0191</v>
      </c>
      <c r="E943" t="s">
        <v>3476</v>
      </c>
      <c r="F943" t="s">
        <v>3477</v>
      </c>
      <c r="H943">
        <v>56.5153654</v>
      </c>
      <c r="I943">
        <v>-107.96068889999999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35</v>
      </c>
      <c r="M943" t="s">
        <v>99</v>
      </c>
      <c r="N943">
        <v>942</v>
      </c>
      <c r="O943">
        <v>1</v>
      </c>
      <c r="P943">
        <v>47</v>
      </c>
      <c r="Q943">
        <v>0.34</v>
      </c>
      <c r="R943">
        <v>0.6</v>
      </c>
      <c r="S943">
        <v>-0.2</v>
      </c>
      <c r="T943">
        <v>-20</v>
      </c>
      <c r="U943">
        <v>106</v>
      </c>
      <c r="V943">
        <v>0.1</v>
      </c>
      <c r="W943">
        <v>0.02</v>
      </c>
      <c r="X943">
        <v>0.91</v>
      </c>
      <c r="Y943">
        <v>0.57999999999999996</v>
      </c>
      <c r="Z943">
        <v>10.1</v>
      </c>
      <c r="AA943">
        <v>4</v>
      </c>
      <c r="AB943">
        <v>9.6999999999999993</v>
      </c>
      <c r="AC943">
        <v>0.31</v>
      </c>
      <c r="AD943">
        <v>9.76</v>
      </c>
      <c r="AE943">
        <v>1.08</v>
      </c>
      <c r="AF943">
        <v>0.7</v>
      </c>
      <c r="AG943">
        <v>-0.1</v>
      </c>
      <c r="AH943">
        <v>0.09</v>
      </c>
      <c r="AI943">
        <v>68</v>
      </c>
      <c r="AJ943">
        <v>-0.02</v>
      </c>
      <c r="AK943">
        <v>0.03</v>
      </c>
      <c r="AL943">
        <v>5.4</v>
      </c>
      <c r="AM943">
        <v>2.2000000000000002</v>
      </c>
      <c r="AN943">
        <v>0.18</v>
      </c>
      <c r="AO943">
        <v>337</v>
      </c>
      <c r="AP943">
        <v>1.49</v>
      </c>
      <c r="AQ943">
        <v>7.0000000000000001E-3</v>
      </c>
      <c r="AR943">
        <v>0.37</v>
      </c>
      <c r="AS943">
        <v>15.1</v>
      </c>
      <c r="AT943">
        <v>3.5999999999999997E-2</v>
      </c>
      <c r="AU943">
        <v>1.75</v>
      </c>
      <c r="AV943">
        <v>-10</v>
      </c>
      <c r="AW943">
        <v>-2</v>
      </c>
      <c r="AX943">
        <v>3.8</v>
      </c>
      <c r="AY943">
        <v>1</v>
      </c>
      <c r="AZ943">
        <v>0.62</v>
      </c>
      <c r="BA943">
        <v>0.04</v>
      </c>
      <c r="BB943">
        <v>1.4</v>
      </c>
      <c r="BC943">
        <v>1.3</v>
      </c>
      <c r="BD943">
        <v>0.1</v>
      </c>
      <c r="BE943">
        <v>17.399999999999999</v>
      </c>
      <c r="BF943">
        <v>-0.05</v>
      </c>
      <c r="BG943">
        <v>0.02</v>
      </c>
      <c r="BH943">
        <v>1.9</v>
      </c>
      <c r="BI943">
        <v>1.2E-2</v>
      </c>
      <c r="BJ943">
        <v>0.06</v>
      </c>
      <c r="BK943">
        <v>1.4</v>
      </c>
      <c r="BL943">
        <v>7</v>
      </c>
      <c r="BM943">
        <v>0.2</v>
      </c>
      <c r="BN943">
        <v>2.59</v>
      </c>
      <c r="BO943">
        <v>91.8</v>
      </c>
      <c r="BP943">
        <v>4</v>
      </c>
      <c r="BQ943">
        <v>1.28</v>
      </c>
      <c r="BR943">
        <v>4.0999999999999996</v>
      </c>
      <c r="BS943">
        <v>0.77</v>
      </c>
      <c r="BT943">
        <v>0.1</v>
      </c>
      <c r="BU943">
        <v>0.68</v>
      </c>
      <c r="BV943">
        <v>0.09</v>
      </c>
      <c r="BW943">
        <v>0.54</v>
      </c>
      <c r="BX943">
        <v>7.0000000000000007E-2</v>
      </c>
      <c r="BY943">
        <v>0.26</v>
      </c>
      <c r="BZ943">
        <v>0.03</v>
      </c>
      <c r="CA943">
        <v>0.24</v>
      </c>
      <c r="CB943">
        <v>0.03</v>
      </c>
    </row>
    <row r="944" spans="1:80" x14ac:dyDescent="0.3">
      <c r="A944" t="s">
        <v>3478</v>
      </c>
      <c r="B944" t="s">
        <v>3479</v>
      </c>
      <c r="C944" s="1" t="str">
        <f>HYPERLINK("http://geochem.nrcan.gc.ca/cdogs/content/bdl/bdl211193_e.htm", "21:1193")</f>
        <v>21:1193</v>
      </c>
      <c r="D944" s="1" t="str">
        <f>HYPERLINK("http://geochem.nrcan.gc.ca/cdogs/content/svy/svy210191_e.htm", "21:0191")</f>
        <v>21:0191</v>
      </c>
      <c r="E944" t="s">
        <v>3480</v>
      </c>
      <c r="F944" t="s">
        <v>3481</v>
      </c>
      <c r="H944">
        <v>56.531559399999999</v>
      </c>
      <c r="I944">
        <v>-107.9710132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35</v>
      </c>
      <c r="M944" t="s">
        <v>104</v>
      </c>
      <c r="N944">
        <v>943</v>
      </c>
      <c r="O944">
        <v>1</v>
      </c>
      <c r="P944">
        <v>64</v>
      </c>
      <c r="Q944">
        <v>0.51</v>
      </c>
      <c r="R944">
        <v>0.6</v>
      </c>
      <c r="S944">
        <v>0.5</v>
      </c>
      <c r="T944">
        <v>-20</v>
      </c>
      <c r="U944">
        <v>100.3</v>
      </c>
      <c r="V944">
        <v>0.2</v>
      </c>
      <c r="W944">
        <v>0.04</v>
      </c>
      <c r="X944">
        <v>0.8</v>
      </c>
      <c r="Y944">
        <v>0.49</v>
      </c>
      <c r="Z944">
        <v>26.2</v>
      </c>
      <c r="AA944">
        <v>5.8</v>
      </c>
      <c r="AB944">
        <v>14</v>
      </c>
      <c r="AC944">
        <v>0.47</v>
      </c>
      <c r="AD944">
        <v>18.64</v>
      </c>
      <c r="AE944">
        <v>1.89</v>
      </c>
      <c r="AF944">
        <v>1.5</v>
      </c>
      <c r="AG944">
        <v>-0.1</v>
      </c>
      <c r="AH944">
        <v>0.15</v>
      </c>
      <c r="AI944">
        <v>63</v>
      </c>
      <c r="AJ944">
        <v>-0.02</v>
      </c>
      <c r="AK944">
        <v>0.05</v>
      </c>
      <c r="AL944">
        <v>14.3</v>
      </c>
      <c r="AM944">
        <v>4.4000000000000004</v>
      </c>
      <c r="AN944">
        <v>0.21</v>
      </c>
      <c r="AO944">
        <v>465</v>
      </c>
      <c r="AP944">
        <v>1.92</v>
      </c>
      <c r="AQ944">
        <v>1.2999999999999999E-2</v>
      </c>
      <c r="AR944">
        <v>0.76</v>
      </c>
      <c r="AS944">
        <v>16.600000000000001</v>
      </c>
      <c r="AT944">
        <v>4.4999999999999998E-2</v>
      </c>
      <c r="AU944">
        <v>2.39</v>
      </c>
      <c r="AV944">
        <v>-10</v>
      </c>
      <c r="AW944">
        <v>-2</v>
      </c>
      <c r="AX944">
        <v>6.5</v>
      </c>
      <c r="AY944">
        <v>2</v>
      </c>
      <c r="AZ944">
        <v>0.55000000000000004</v>
      </c>
      <c r="BA944">
        <v>0.05</v>
      </c>
      <c r="BB944">
        <v>2</v>
      </c>
      <c r="BC944">
        <v>1.5</v>
      </c>
      <c r="BD944">
        <v>0.2</v>
      </c>
      <c r="BE944">
        <v>18.399999999999999</v>
      </c>
      <c r="BF944">
        <v>-0.05</v>
      </c>
      <c r="BG944">
        <v>0.02</v>
      </c>
      <c r="BH944">
        <v>4.4000000000000004</v>
      </c>
      <c r="BI944">
        <v>2.1000000000000001E-2</v>
      </c>
      <c r="BJ944">
        <v>0.1</v>
      </c>
      <c r="BK944">
        <v>4.3</v>
      </c>
      <c r="BL944">
        <v>19</v>
      </c>
      <c r="BM944">
        <v>0.3</v>
      </c>
      <c r="BN944">
        <v>5.04</v>
      </c>
      <c r="BO944">
        <v>127.8</v>
      </c>
      <c r="BP944">
        <v>5.8</v>
      </c>
      <c r="BQ944">
        <v>3.2</v>
      </c>
      <c r="BR944">
        <v>10.77</v>
      </c>
      <c r="BS944">
        <v>1.76</v>
      </c>
      <c r="BT944">
        <v>0.27</v>
      </c>
      <c r="BU944">
        <v>1.4</v>
      </c>
      <c r="BV944">
        <v>0.2</v>
      </c>
      <c r="BW944">
        <v>1.01</v>
      </c>
      <c r="BX944">
        <v>0.19</v>
      </c>
      <c r="BY944">
        <v>0.59</v>
      </c>
      <c r="BZ944">
        <v>7.0000000000000007E-2</v>
      </c>
      <c r="CA944">
        <v>0.46</v>
      </c>
      <c r="CB944">
        <v>0.05</v>
      </c>
    </row>
    <row r="945" spans="1:80" x14ac:dyDescent="0.3">
      <c r="A945" t="s">
        <v>3482</v>
      </c>
      <c r="B945" t="s">
        <v>3483</v>
      </c>
      <c r="C945" s="1" t="str">
        <f>HYPERLINK("http://geochem.nrcan.gc.ca/cdogs/content/bdl/bdl211193_e.htm", "21:1193")</f>
        <v>21:1193</v>
      </c>
      <c r="D945" s="1" t="str">
        <f>HYPERLINK("http://geochem.nrcan.gc.ca/cdogs/content/svy/svy210191_e.htm", "21:0191")</f>
        <v>21:0191</v>
      </c>
      <c r="E945" t="s">
        <v>3484</v>
      </c>
      <c r="F945" t="s">
        <v>3485</v>
      </c>
      <c r="H945">
        <v>56.560688499999998</v>
      </c>
      <c r="I945">
        <v>-107.9545753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35</v>
      </c>
      <c r="M945" t="s">
        <v>117</v>
      </c>
      <c r="N945">
        <v>944</v>
      </c>
      <c r="O945">
        <v>1</v>
      </c>
      <c r="P945">
        <v>54</v>
      </c>
      <c r="Q945">
        <v>0.53</v>
      </c>
      <c r="R945">
        <v>-0.1</v>
      </c>
      <c r="S945">
        <v>0.5</v>
      </c>
      <c r="T945">
        <v>-20</v>
      </c>
      <c r="U945">
        <v>90.7</v>
      </c>
      <c r="V945">
        <v>0.3</v>
      </c>
      <c r="W945">
        <v>0.03</v>
      </c>
      <c r="X945">
        <v>0.68</v>
      </c>
      <c r="Y945">
        <v>0.45</v>
      </c>
      <c r="Z945">
        <v>28.9</v>
      </c>
      <c r="AA945">
        <v>4.8</v>
      </c>
      <c r="AB945">
        <v>13.3</v>
      </c>
      <c r="AC945">
        <v>0.41</v>
      </c>
      <c r="AD945">
        <v>19.7</v>
      </c>
      <c r="AE945">
        <v>1.5</v>
      </c>
      <c r="AF945">
        <v>1.1000000000000001</v>
      </c>
      <c r="AG945">
        <v>-0.1</v>
      </c>
      <c r="AH945">
        <v>0.12</v>
      </c>
      <c r="AI945">
        <v>53</v>
      </c>
      <c r="AJ945">
        <v>-0.02</v>
      </c>
      <c r="AK945">
        <v>0.05</v>
      </c>
      <c r="AL945">
        <v>15.7</v>
      </c>
      <c r="AM945">
        <v>2.9</v>
      </c>
      <c r="AN945">
        <v>0.17</v>
      </c>
      <c r="AO945">
        <v>310</v>
      </c>
      <c r="AP945">
        <v>1.04</v>
      </c>
      <c r="AQ945">
        <v>1.2999999999999999E-2</v>
      </c>
      <c r="AR945">
        <v>0.74</v>
      </c>
      <c r="AS945">
        <v>15.5</v>
      </c>
      <c r="AT945">
        <v>5.8000000000000003E-2</v>
      </c>
      <c r="AU945">
        <v>1.67</v>
      </c>
      <c r="AV945">
        <v>-10</v>
      </c>
      <c r="AW945">
        <v>-2</v>
      </c>
      <c r="AX945">
        <v>5.5</v>
      </c>
      <c r="AY945">
        <v>-1</v>
      </c>
      <c r="AZ945">
        <v>0.52</v>
      </c>
      <c r="BA945">
        <v>-0.02</v>
      </c>
      <c r="BB945">
        <v>2.1</v>
      </c>
      <c r="BC945">
        <v>1.8</v>
      </c>
      <c r="BD945">
        <v>0.2</v>
      </c>
      <c r="BE945">
        <v>14.2</v>
      </c>
      <c r="BF945">
        <v>-0.05</v>
      </c>
      <c r="BG945">
        <v>-0.02</v>
      </c>
      <c r="BH945">
        <v>3.7</v>
      </c>
      <c r="BI945">
        <v>1.7999999999999999E-2</v>
      </c>
      <c r="BJ945">
        <v>0.08</v>
      </c>
      <c r="BK945">
        <v>5.0999999999999996</v>
      </c>
      <c r="BL945">
        <v>16</v>
      </c>
      <c r="BM945">
        <v>0.3</v>
      </c>
      <c r="BN945">
        <v>6.02</v>
      </c>
      <c r="BO945">
        <v>88.4</v>
      </c>
      <c r="BP945">
        <v>4.5999999999999996</v>
      </c>
      <c r="BQ945">
        <v>3.82</v>
      </c>
      <c r="BR945">
        <v>12.55</v>
      </c>
      <c r="BS945">
        <v>1.91</v>
      </c>
      <c r="BT945">
        <v>0.27</v>
      </c>
      <c r="BU945">
        <v>1.55</v>
      </c>
      <c r="BV945">
        <v>0.22</v>
      </c>
      <c r="BW945">
        <v>1.1499999999999999</v>
      </c>
      <c r="BX945">
        <v>0.21</v>
      </c>
      <c r="BY945">
        <v>0.62</v>
      </c>
      <c r="BZ945">
        <v>0.08</v>
      </c>
      <c r="CA945">
        <v>0.54</v>
      </c>
      <c r="CB945">
        <v>7.0000000000000007E-2</v>
      </c>
    </row>
    <row r="946" spans="1:80" x14ac:dyDescent="0.3">
      <c r="A946" t="s">
        <v>3486</v>
      </c>
      <c r="B946" t="s">
        <v>3487</v>
      </c>
      <c r="C946" s="1" t="str">
        <f>HYPERLINK("http://geochem.nrcan.gc.ca/cdogs/content/bdl/bdl211193_e.htm", "21:1193")</f>
        <v>21:1193</v>
      </c>
      <c r="D946" s="1" t="str">
        <f>HYPERLINK("http://geochem.nrcan.gc.ca/cdogs/content/svy/svy210191_e.htm", "21:0191")</f>
        <v>21:0191</v>
      </c>
      <c r="E946" t="s">
        <v>3488</v>
      </c>
      <c r="F946" t="s">
        <v>3489</v>
      </c>
      <c r="H946">
        <v>56.561900100000003</v>
      </c>
      <c r="I946">
        <v>-107.90623789999999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35</v>
      </c>
      <c r="M946" t="s">
        <v>122</v>
      </c>
      <c r="N946">
        <v>945</v>
      </c>
      <c r="O946">
        <v>1</v>
      </c>
      <c r="P946">
        <v>149</v>
      </c>
      <c r="Q946">
        <v>0.61</v>
      </c>
      <c r="R946">
        <v>0.4</v>
      </c>
      <c r="S946">
        <v>1</v>
      </c>
      <c r="T946">
        <v>39</v>
      </c>
      <c r="U946">
        <v>138.4</v>
      </c>
      <c r="V946">
        <v>0.2</v>
      </c>
      <c r="W946">
        <v>0.05</v>
      </c>
      <c r="X946">
        <v>1.28</v>
      </c>
      <c r="Y946">
        <v>0.56999999999999995</v>
      </c>
      <c r="Z946">
        <v>23.6</v>
      </c>
      <c r="AA946">
        <v>6.6</v>
      </c>
      <c r="AB946">
        <v>17.899999999999999</v>
      </c>
      <c r="AC946">
        <v>0.68</v>
      </c>
      <c r="AD946">
        <v>24.38</v>
      </c>
      <c r="AE946">
        <v>1.37</v>
      </c>
      <c r="AF946">
        <v>1.7</v>
      </c>
      <c r="AG946">
        <v>-0.1</v>
      </c>
      <c r="AH946">
        <v>0.11</v>
      </c>
      <c r="AI946">
        <v>69</v>
      </c>
      <c r="AJ946">
        <v>-0.02</v>
      </c>
      <c r="AK946">
        <v>0.08</v>
      </c>
      <c r="AL946">
        <v>13.2</v>
      </c>
      <c r="AM946">
        <v>6.1</v>
      </c>
      <c r="AN946">
        <v>0.4</v>
      </c>
      <c r="AO946">
        <v>454</v>
      </c>
      <c r="AP946">
        <v>1.28</v>
      </c>
      <c r="AQ946">
        <v>1.6E-2</v>
      </c>
      <c r="AR946">
        <v>1.1399999999999999</v>
      </c>
      <c r="AS946">
        <v>21.5</v>
      </c>
      <c r="AT946">
        <v>8.6999999999999994E-2</v>
      </c>
      <c r="AU946">
        <v>2.16</v>
      </c>
      <c r="AV946">
        <v>-10</v>
      </c>
      <c r="AW946">
        <v>-2</v>
      </c>
      <c r="AX946">
        <v>9.6999999999999993</v>
      </c>
      <c r="AY946">
        <v>2</v>
      </c>
      <c r="AZ946">
        <v>0.73</v>
      </c>
      <c r="BA946">
        <v>0.02</v>
      </c>
      <c r="BB946">
        <v>2.1</v>
      </c>
      <c r="BC946">
        <v>2.4</v>
      </c>
      <c r="BD946">
        <v>0.3</v>
      </c>
      <c r="BE946">
        <v>22.1</v>
      </c>
      <c r="BF946">
        <v>-0.05</v>
      </c>
      <c r="BG946">
        <v>-0.02</v>
      </c>
      <c r="BH946">
        <v>2.7</v>
      </c>
      <c r="BI946">
        <v>3.4000000000000002E-2</v>
      </c>
      <c r="BJ946">
        <v>0.11</v>
      </c>
      <c r="BK946">
        <v>4.9000000000000004</v>
      </c>
      <c r="BL946">
        <v>18</v>
      </c>
      <c r="BM946">
        <v>0.4</v>
      </c>
      <c r="BN946">
        <v>4.6900000000000004</v>
      </c>
      <c r="BO946">
        <v>122.9</v>
      </c>
      <c r="BP946">
        <v>4.8</v>
      </c>
      <c r="BQ946">
        <v>2.82</v>
      </c>
      <c r="BR946">
        <v>9.15</v>
      </c>
      <c r="BS946">
        <v>1.52</v>
      </c>
      <c r="BT946">
        <v>0.22</v>
      </c>
      <c r="BU946">
        <v>1.1000000000000001</v>
      </c>
      <c r="BV946">
        <v>0.18</v>
      </c>
      <c r="BW946">
        <v>0.94</v>
      </c>
      <c r="BX946">
        <v>0.17</v>
      </c>
      <c r="BY946">
        <v>0.5</v>
      </c>
      <c r="BZ946">
        <v>0.06</v>
      </c>
      <c r="CA946">
        <v>0.44</v>
      </c>
      <c r="CB946">
        <v>7.0000000000000007E-2</v>
      </c>
    </row>
    <row r="947" spans="1:80" x14ac:dyDescent="0.3">
      <c r="A947" t="s">
        <v>3490</v>
      </c>
      <c r="B947" t="s">
        <v>3491</v>
      </c>
      <c r="C947" s="1" t="str">
        <f>HYPERLINK("http://geochem.nrcan.gc.ca/cdogs/content/bdl/bdl211193_e.htm", "21:1193")</f>
        <v>21:1193</v>
      </c>
      <c r="D947" s="1" t="str">
        <f>HYPERLINK("http://geochem.nrcan.gc.ca/cdogs/content/svy/svy210191_e.htm", "21:0191")</f>
        <v>21:0191</v>
      </c>
      <c r="E947" t="s">
        <v>3492</v>
      </c>
      <c r="F947" t="s">
        <v>3493</v>
      </c>
      <c r="H947">
        <v>56.591293800000003</v>
      </c>
      <c r="I947">
        <v>-107.86668880000001</v>
      </c>
      <c r="J947" s="1" t="str">
        <f>HYPERLINK("http://geochem.nrcan.gc.ca/cdogs/content/kwd/kwd020027_e.htm", "NGR lake sediment grab sample")</f>
        <v>NGR lake sediment grab sample</v>
      </c>
      <c r="K947" s="1" t="str">
        <f>HYPERLINK("http://geochem.nrcan.gc.ca/cdogs/content/kwd/kwd080006_e.htm", "&lt;177 micron (NGR)")</f>
        <v>&lt;177 micron (NGR)</v>
      </c>
      <c r="L947">
        <v>35</v>
      </c>
      <c r="M947" t="s">
        <v>127</v>
      </c>
      <c r="N947">
        <v>946</v>
      </c>
      <c r="O947">
        <v>1</v>
      </c>
      <c r="P947">
        <v>139</v>
      </c>
      <c r="Q947">
        <v>0.33</v>
      </c>
      <c r="R947">
        <v>0.1</v>
      </c>
      <c r="S947">
        <v>0.9</v>
      </c>
      <c r="T947">
        <v>-20</v>
      </c>
      <c r="U947">
        <v>255.3</v>
      </c>
      <c r="V947">
        <v>0.2</v>
      </c>
      <c r="W947">
        <v>0.02</v>
      </c>
      <c r="X947">
        <v>0.49</v>
      </c>
      <c r="Y947">
        <v>0.23</v>
      </c>
      <c r="Z947">
        <v>20.9</v>
      </c>
      <c r="AA947">
        <v>2.8</v>
      </c>
      <c r="AB947">
        <v>11.3</v>
      </c>
      <c r="AC947">
        <v>0.41</v>
      </c>
      <c r="AD947">
        <v>16.79</v>
      </c>
      <c r="AE947">
        <v>0.95</v>
      </c>
      <c r="AF947">
        <v>1</v>
      </c>
      <c r="AG947">
        <v>-0.1</v>
      </c>
      <c r="AH947">
        <v>0.04</v>
      </c>
      <c r="AI947">
        <v>37</v>
      </c>
      <c r="AJ947">
        <v>-0.02</v>
      </c>
      <c r="AK947">
        <v>0.04</v>
      </c>
      <c r="AL947">
        <v>12</v>
      </c>
      <c r="AM947">
        <v>3.7</v>
      </c>
      <c r="AN947">
        <v>0.19</v>
      </c>
      <c r="AO947">
        <v>233</v>
      </c>
      <c r="AP947">
        <v>1.9</v>
      </c>
      <c r="AQ947">
        <v>1.4999999999999999E-2</v>
      </c>
      <c r="AR947">
        <v>0.64</v>
      </c>
      <c r="AS947">
        <v>11.1</v>
      </c>
      <c r="AT947">
        <v>8.2000000000000003E-2</v>
      </c>
      <c r="AU947">
        <v>1.69</v>
      </c>
      <c r="AV947">
        <v>-10</v>
      </c>
      <c r="AW947">
        <v>-2</v>
      </c>
      <c r="AX947">
        <v>5.3</v>
      </c>
      <c r="AY947">
        <v>-1</v>
      </c>
      <c r="AZ947">
        <v>0.6</v>
      </c>
      <c r="BA947">
        <v>0.03</v>
      </c>
      <c r="BB947">
        <v>1.4</v>
      </c>
      <c r="BC947">
        <v>1.4</v>
      </c>
      <c r="BD947">
        <v>0.2</v>
      </c>
      <c r="BE947">
        <v>22</v>
      </c>
      <c r="BF947">
        <v>-0.05</v>
      </c>
      <c r="BG947">
        <v>-0.02</v>
      </c>
      <c r="BH947">
        <v>1.5</v>
      </c>
      <c r="BI947">
        <v>0.02</v>
      </c>
      <c r="BJ947">
        <v>7.0000000000000007E-2</v>
      </c>
      <c r="BK947">
        <v>2.2999999999999998</v>
      </c>
      <c r="BL947">
        <v>10</v>
      </c>
      <c r="BM947">
        <v>0.1</v>
      </c>
      <c r="BN947">
        <v>4.18</v>
      </c>
      <c r="BO947">
        <v>101.6</v>
      </c>
      <c r="BP947">
        <v>2.2000000000000002</v>
      </c>
      <c r="BQ947">
        <v>2.68</v>
      </c>
      <c r="BR947">
        <v>8.7100000000000009</v>
      </c>
      <c r="BS947">
        <v>1.36</v>
      </c>
      <c r="BT947">
        <v>0.21</v>
      </c>
      <c r="BU947">
        <v>1.17</v>
      </c>
      <c r="BV947">
        <v>0.16</v>
      </c>
      <c r="BW947">
        <v>0.76</v>
      </c>
      <c r="BX947">
        <v>0.14000000000000001</v>
      </c>
      <c r="BY947">
        <v>0.45</v>
      </c>
      <c r="BZ947">
        <v>0.06</v>
      </c>
      <c r="CA947">
        <v>0.33</v>
      </c>
      <c r="CB947">
        <v>0.04</v>
      </c>
    </row>
    <row r="948" spans="1:80" x14ac:dyDescent="0.3">
      <c r="A948" t="s">
        <v>3494</v>
      </c>
      <c r="B948" t="s">
        <v>3495</v>
      </c>
      <c r="C948" s="1" t="str">
        <f>HYPERLINK("http://geochem.nrcan.gc.ca/cdogs/content/bdl/bdl211193_e.htm", "21:1193")</f>
        <v>21:1193</v>
      </c>
      <c r="D948" s="1" t="str">
        <f>HYPERLINK("http://geochem.nrcan.gc.ca/cdogs/content/svy/svy_e.htm", "")</f>
        <v/>
      </c>
      <c r="G948" s="1" t="str">
        <f>HYPERLINK("http://geochem.nrcan.gc.ca/cdogs/content/cr_/cr_00126_e.htm", "126")</f>
        <v>126</v>
      </c>
      <c r="J948" t="s">
        <v>135</v>
      </c>
      <c r="K948" t="s">
        <v>136</v>
      </c>
      <c r="L948">
        <v>35</v>
      </c>
      <c r="M948" t="s">
        <v>137</v>
      </c>
      <c r="N948">
        <v>947</v>
      </c>
      <c r="O948">
        <v>8</v>
      </c>
      <c r="P948">
        <v>798</v>
      </c>
      <c r="Q948">
        <v>1.44</v>
      </c>
      <c r="R948">
        <v>9</v>
      </c>
      <c r="S948">
        <v>2</v>
      </c>
      <c r="T948">
        <v>-20</v>
      </c>
      <c r="U948">
        <v>206.6</v>
      </c>
      <c r="V948">
        <v>0.8</v>
      </c>
      <c r="W948">
        <v>1.23</v>
      </c>
      <c r="X948">
        <v>0.54</v>
      </c>
      <c r="Y948">
        <v>0.85</v>
      </c>
      <c r="Z948">
        <v>86</v>
      </c>
      <c r="AA948">
        <v>15.7</v>
      </c>
      <c r="AB948">
        <v>28.8</v>
      </c>
      <c r="AC948">
        <v>1.27</v>
      </c>
      <c r="AD948">
        <v>34.79</v>
      </c>
      <c r="AE948">
        <v>3.1</v>
      </c>
      <c r="AF948">
        <v>4.5999999999999996</v>
      </c>
      <c r="AG948">
        <v>-0.1</v>
      </c>
      <c r="AH948">
        <v>0.08</v>
      </c>
      <c r="AI948">
        <v>139</v>
      </c>
      <c r="AJ948">
        <v>7.0000000000000007E-2</v>
      </c>
      <c r="AK948">
        <v>0.2</v>
      </c>
      <c r="AL948">
        <v>56.2</v>
      </c>
      <c r="AM948">
        <v>16.100000000000001</v>
      </c>
      <c r="AN948">
        <v>0.56999999999999995</v>
      </c>
      <c r="AO948">
        <v>1666</v>
      </c>
      <c r="AP948">
        <v>1.1499999999999999</v>
      </c>
      <c r="AQ948">
        <v>2.4E-2</v>
      </c>
      <c r="AR948">
        <v>1.33</v>
      </c>
      <c r="AS948">
        <v>25.1</v>
      </c>
      <c r="AT948">
        <v>0.111</v>
      </c>
      <c r="AU948">
        <v>41.46</v>
      </c>
      <c r="AV948">
        <v>-10</v>
      </c>
      <c r="AW948">
        <v>-2</v>
      </c>
      <c r="AX948">
        <v>17.100000000000001</v>
      </c>
      <c r="AY948">
        <v>1</v>
      </c>
      <c r="AZ948">
        <v>0.14000000000000001</v>
      </c>
      <c r="BA948">
        <v>0.43</v>
      </c>
      <c r="BB948">
        <v>5.5</v>
      </c>
      <c r="BC948">
        <v>1</v>
      </c>
      <c r="BD948">
        <v>1.5</v>
      </c>
      <c r="BE948">
        <v>25.7</v>
      </c>
      <c r="BF948">
        <v>-0.05</v>
      </c>
      <c r="BG948">
        <v>0.03</v>
      </c>
      <c r="BH948">
        <v>7.5</v>
      </c>
      <c r="BI948">
        <v>7.0999999999999994E-2</v>
      </c>
      <c r="BJ948">
        <v>0.26</v>
      </c>
      <c r="BK948">
        <v>6.8</v>
      </c>
      <c r="BL948">
        <v>40</v>
      </c>
      <c r="BM948">
        <v>0.2</v>
      </c>
      <c r="BN948">
        <v>25.43</v>
      </c>
      <c r="BO948">
        <v>188.8</v>
      </c>
      <c r="BP948">
        <v>3.6</v>
      </c>
      <c r="BQ948">
        <v>13.75</v>
      </c>
      <c r="BR948">
        <v>47.73</v>
      </c>
      <c r="BS948">
        <v>8.7200000000000006</v>
      </c>
      <c r="BT948">
        <v>1.29</v>
      </c>
      <c r="BU948">
        <v>6.94</v>
      </c>
      <c r="BV948">
        <v>0.99</v>
      </c>
      <c r="BW948">
        <v>4.91</v>
      </c>
      <c r="BX948">
        <v>1.03</v>
      </c>
      <c r="BY948">
        <v>2.89</v>
      </c>
      <c r="BZ948">
        <v>0.39</v>
      </c>
      <c r="CA948">
        <v>2.4300000000000002</v>
      </c>
      <c r="CB948">
        <v>0.37</v>
      </c>
    </row>
    <row r="949" spans="1:80" x14ac:dyDescent="0.3">
      <c r="A949" t="s">
        <v>3496</v>
      </c>
      <c r="B949" t="s">
        <v>3497</v>
      </c>
      <c r="C949" s="1" t="str">
        <f>HYPERLINK("http://geochem.nrcan.gc.ca/cdogs/content/bdl/bdl211193_e.htm", "21:1193")</f>
        <v>21:1193</v>
      </c>
      <c r="D949" s="1" t="str">
        <f>HYPERLINK("http://geochem.nrcan.gc.ca/cdogs/content/svy/svy210191_e.htm", "21:0191")</f>
        <v>21:0191</v>
      </c>
      <c r="E949" t="s">
        <v>3498</v>
      </c>
      <c r="F949" t="s">
        <v>3499</v>
      </c>
      <c r="H949">
        <v>56.586715300000002</v>
      </c>
      <c r="I949">
        <v>-107.81569690000001</v>
      </c>
      <c r="J949" s="1" t="str">
        <f>HYPERLINK("http://geochem.nrcan.gc.ca/cdogs/content/kwd/kwd020027_e.htm", "NGR lake sediment grab sample")</f>
        <v>NGR lake sediment grab sample</v>
      </c>
      <c r="K949" s="1" t="str">
        <f>HYPERLINK("http://geochem.nrcan.gc.ca/cdogs/content/kwd/kwd080006_e.htm", "&lt;177 micron (NGR)")</f>
        <v>&lt;177 micron (NGR)</v>
      </c>
      <c r="L949">
        <v>35</v>
      </c>
      <c r="M949" t="s">
        <v>132</v>
      </c>
      <c r="N949">
        <v>948</v>
      </c>
      <c r="O949">
        <v>1</v>
      </c>
      <c r="P949">
        <v>72</v>
      </c>
      <c r="Q949">
        <v>0.57999999999999996</v>
      </c>
      <c r="R949">
        <v>0.1</v>
      </c>
      <c r="S949">
        <v>0.9</v>
      </c>
      <c r="T949">
        <v>-20</v>
      </c>
      <c r="U949">
        <v>132.30000000000001</v>
      </c>
      <c r="V949">
        <v>0.2</v>
      </c>
      <c r="W949">
        <v>0.03</v>
      </c>
      <c r="X949">
        <v>0.56999999999999995</v>
      </c>
      <c r="Y949">
        <v>0.45</v>
      </c>
      <c r="Z949">
        <v>19.8</v>
      </c>
      <c r="AA949">
        <v>4.4000000000000004</v>
      </c>
      <c r="AB949">
        <v>12.8</v>
      </c>
      <c r="AC949">
        <v>0.39</v>
      </c>
      <c r="AD949">
        <v>15.59</v>
      </c>
      <c r="AE949">
        <v>0.84</v>
      </c>
      <c r="AF949">
        <v>1.1000000000000001</v>
      </c>
      <c r="AG949">
        <v>-0.1</v>
      </c>
      <c r="AH949">
        <v>-0.02</v>
      </c>
      <c r="AI949">
        <v>40</v>
      </c>
      <c r="AJ949">
        <v>-0.02</v>
      </c>
      <c r="AK949">
        <v>0.05</v>
      </c>
      <c r="AL949">
        <v>10.6</v>
      </c>
      <c r="AM949">
        <v>4.9000000000000004</v>
      </c>
      <c r="AN949">
        <v>0.19</v>
      </c>
      <c r="AO949">
        <v>155</v>
      </c>
      <c r="AP949">
        <v>2.17</v>
      </c>
      <c r="AQ949">
        <v>8.0000000000000002E-3</v>
      </c>
      <c r="AR949">
        <v>0.61</v>
      </c>
      <c r="AS949">
        <v>14.2</v>
      </c>
      <c r="AT949">
        <v>6.4000000000000001E-2</v>
      </c>
      <c r="AU949">
        <v>1.61</v>
      </c>
      <c r="AV949">
        <v>-10</v>
      </c>
      <c r="AW949">
        <v>-2</v>
      </c>
      <c r="AX949">
        <v>5</v>
      </c>
      <c r="AY949">
        <v>-1</v>
      </c>
      <c r="AZ949">
        <v>0.45</v>
      </c>
      <c r="BA949">
        <v>0.05</v>
      </c>
      <c r="BB949">
        <v>1.3</v>
      </c>
      <c r="BC949">
        <v>1.5</v>
      </c>
      <c r="BD949">
        <v>0.2</v>
      </c>
      <c r="BE949">
        <v>14.6</v>
      </c>
      <c r="BF949">
        <v>-0.05</v>
      </c>
      <c r="BG949">
        <v>-0.02</v>
      </c>
      <c r="BH949">
        <v>0.8</v>
      </c>
      <c r="BI949">
        <v>1.7000000000000001E-2</v>
      </c>
      <c r="BJ949">
        <v>0.08</v>
      </c>
      <c r="BK949">
        <v>2</v>
      </c>
      <c r="BL949">
        <v>14</v>
      </c>
      <c r="BM949">
        <v>0.2</v>
      </c>
      <c r="BN949">
        <v>4.53</v>
      </c>
      <c r="BO949">
        <v>92.4</v>
      </c>
      <c r="BP949">
        <v>1.1000000000000001</v>
      </c>
      <c r="BQ949">
        <v>2.2999999999999998</v>
      </c>
      <c r="BR949">
        <v>8.01</v>
      </c>
      <c r="BS949">
        <v>1.37</v>
      </c>
      <c r="BT949">
        <v>0.22</v>
      </c>
      <c r="BU949">
        <v>1.22</v>
      </c>
      <c r="BV949">
        <v>0.16</v>
      </c>
      <c r="BW949">
        <v>0.82</v>
      </c>
      <c r="BX949">
        <v>0.15</v>
      </c>
      <c r="BY949">
        <v>0.47</v>
      </c>
      <c r="BZ949">
        <v>0.05</v>
      </c>
      <c r="CA949">
        <v>0.46</v>
      </c>
      <c r="CB949">
        <v>0.04</v>
      </c>
    </row>
    <row r="950" spans="1:80" x14ac:dyDescent="0.3">
      <c r="A950" t="s">
        <v>3500</v>
      </c>
      <c r="B950" t="s">
        <v>3501</v>
      </c>
      <c r="C950" s="1" t="str">
        <f>HYPERLINK("http://geochem.nrcan.gc.ca/cdogs/content/bdl/bdl211193_e.htm", "21:1193")</f>
        <v>21:1193</v>
      </c>
      <c r="D950" s="1" t="str">
        <f>HYPERLINK("http://geochem.nrcan.gc.ca/cdogs/content/svy/svy210191_e.htm", "21:0191")</f>
        <v>21:0191</v>
      </c>
      <c r="E950" t="s">
        <v>3502</v>
      </c>
      <c r="F950" t="s">
        <v>3503</v>
      </c>
      <c r="H950">
        <v>56.5788297</v>
      </c>
      <c r="I950">
        <v>-107.79030659999999</v>
      </c>
      <c r="J950" s="1" t="str">
        <f>HYPERLINK("http://geochem.nrcan.gc.ca/cdogs/content/kwd/kwd020027_e.htm", "NGR lake sediment grab sample")</f>
        <v>NGR lake sediment grab sample</v>
      </c>
      <c r="K950" s="1" t="str">
        <f>HYPERLINK("http://geochem.nrcan.gc.ca/cdogs/content/kwd/kwd080006_e.htm", "&lt;177 micron (NGR)")</f>
        <v>&lt;177 micron (NGR)</v>
      </c>
      <c r="L950">
        <v>35</v>
      </c>
      <c r="M950" t="s">
        <v>142</v>
      </c>
      <c r="N950">
        <v>949</v>
      </c>
      <c r="O950">
        <v>1</v>
      </c>
      <c r="P950">
        <v>120</v>
      </c>
      <c r="Q950">
        <v>1.22</v>
      </c>
      <c r="R950">
        <v>1.3</v>
      </c>
      <c r="S950">
        <v>0.9</v>
      </c>
      <c r="T950">
        <v>-20</v>
      </c>
      <c r="U950">
        <v>166.1</v>
      </c>
      <c r="V950">
        <v>0.7</v>
      </c>
      <c r="W950">
        <v>7.0000000000000007E-2</v>
      </c>
      <c r="X950">
        <v>0.55000000000000004</v>
      </c>
      <c r="Y950">
        <v>0.54</v>
      </c>
      <c r="Z950">
        <v>48.4</v>
      </c>
      <c r="AA950">
        <v>7.9</v>
      </c>
      <c r="AB950">
        <v>28.3</v>
      </c>
      <c r="AC950">
        <v>0.68</v>
      </c>
      <c r="AD950">
        <v>22.28</v>
      </c>
      <c r="AE950">
        <v>4.0999999999999996</v>
      </c>
      <c r="AF950">
        <v>2.2000000000000002</v>
      </c>
      <c r="AG950">
        <v>-0.1</v>
      </c>
      <c r="AH950">
        <v>0.19</v>
      </c>
      <c r="AI950">
        <v>67</v>
      </c>
      <c r="AJ950">
        <v>-0.02</v>
      </c>
      <c r="AK950">
        <v>0.1</v>
      </c>
      <c r="AL950">
        <v>26.5</v>
      </c>
      <c r="AM950">
        <v>7.5</v>
      </c>
      <c r="AN950">
        <v>0.27</v>
      </c>
      <c r="AO950">
        <v>543</v>
      </c>
      <c r="AP950">
        <v>2.0099999999999998</v>
      </c>
      <c r="AQ950">
        <v>1.2999999999999999E-2</v>
      </c>
      <c r="AR950">
        <v>1.3</v>
      </c>
      <c r="AS950">
        <v>19.3</v>
      </c>
      <c r="AT950">
        <v>8.8999999999999996E-2</v>
      </c>
      <c r="AU950">
        <v>2.98</v>
      </c>
      <c r="AV950">
        <v>-10</v>
      </c>
      <c r="AW950">
        <v>-2</v>
      </c>
      <c r="AX950">
        <v>10.6</v>
      </c>
      <c r="AY950">
        <v>3</v>
      </c>
      <c r="AZ950">
        <v>0.47</v>
      </c>
      <c r="BA950">
        <v>0.03</v>
      </c>
      <c r="BB950">
        <v>3.6</v>
      </c>
      <c r="BC950">
        <v>2</v>
      </c>
      <c r="BD950">
        <v>0.4</v>
      </c>
      <c r="BE950">
        <v>17.3</v>
      </c>
      <c r="BF950">
        <v>-0.05</v>
      </c>
      <c r="BG950">
        <v>-0.02</v>
      </c>
      <c r="BH950">
        <v>5.8</v>
      </c>
      <c r="BI950">
        <v>4.1000000000000002E-2</v>
      </c>
      <c r="BJ950">
        <v>0.15</v>
      </c>
      <c r="BK950">
        <v>5.5</v>
      </c>
      <c r="BL950">
        <v>39</v>
      </c>
      <c r="BM950">
        <v>0.8</v>
      </c>
      <c r="BN950">
        <v>10.32</v>
      </c>
      <c r="BO950">
        <v>119.6</v>
      </c>
      <c r="BP950">
        <v>7.2</v>
      </c>
      <c r="BQ950">
        <v>6.1</v>
      </c>
      <c r="BR950">
        <v>20.05</v>
      </c>
      <c r="BS950">
        <v>3.46</v>
      </c>
      <c r="BT950">
        <v>0.48</v>
      </c>
      <c r="BU950">
        <v>2.61</v>
      </c>
      <c r="BV950">
        <v>0.41</v>
      </c>
      <c r="BW950">
        <v>2.0699999999999998</v>
      </c>
      <c r="BX950">
        <v>0.4</v>
      </c>
      <c r="BY950">
        <v>1.08</v>
      </c>
      <c r="BZ950">
        <v>0.16</v>
      </c>
      <c r="CA950">
        <v>1.03</v>
      </c>
      <c r="CB950">
        <v>0.16</v>
      </c>
    </row>
    <row r="951" spans="1:80" x14ac:dyDescent="0.3">
      <c r="A951" t="s">
        <v>3504</v>
      </c>
      <c r="B951" t="s">
        <v>3505</v>
      </c>
      <c r="C951" s="1" t="str">
        <f>HYPERLINK("http://geochem.nrcan.gc.ca/cdogs/content/bdl/bdl211193_e.htm", "21:1193")</f>
        <v>21:1193</v>
      </c>
      <c r="D951" s="1" t="str">
        <f>HYPERLINK("http://geochem.nrcan.gc.ca/cdogs/content/svy/svy210191_e.htm", "21:0191")</f>
        <v>21:0191</v>
      </c>
      <c r="E951" t="s">
        <v>3506</v>
      </c>
      <c r="F951" t="s">
        <v>3507</v>
      </c>
      <c r="H951">
        <v>56.614088000000002</v>
      </c>
      <c r="I951">
        <v>-107.72758810000001</v>
      </c>
      <c r="J951" s="1" t="str">
        <f>HYPERLINK("http://geochem.nrcan.gc.ca/cdogs/content/kwd/kwd020027_e.htm", "NGR lake sediment grab sample")</f>
        <v>NGR lake sediment grab sample</v>
      </c>
      <c r="K951" s="1" t="str">
        <f>HYPERLINK("http://geochem.nrcan.gc.ca/cdogs/content/kwd/kwd080006_e.htm", "&lt;177 micron (NGR)")</f>
        <v>&lt;177 micron (NGR)</v>
      </c>
      <c r="L951">
        <v>35</v>
      </c>
      <c r="M951" t="s">
        <v>147</v>
      </c>
      <c r="N951">
        <v>950</v>
      </c>
      <c r="O951">
        <v>1</v>
      </c>
      <c r="P951">
        <v>56</v>
      </c>
      <c r="Q951">
        <v>0.55000000000000004</v>
      </c>
      <c r="R951">
        <v>-0.1</v>
      </c>
      <c r="S951">
        <v>0.7</v>
      </c>
      <c r="T951">
        <v>-20</v>
      </c>
      <c r="U951">
        <v>110.7</v>
      </c>
      <c r="V951">
        <v>0.2</v>
      </c>
      <c r="W951">
        <v>-0.02</v>
      </c>
      <c r="X951">
        <v>0.39</v>
      </c>
      <c r="Y951">
        <v>0.41</v>
      </c>
      <c r="Z951">
        <v>26.9</v>
      </c>
      <c r="AA951">
        <v>4.4000000000000004</v>
      </c>
      <c r="AB951">
        <v>13.4</v>
      </c>
      <c r="AC951">
        <v>0.22</v>
      </c>
      <c r="AD951">
        <v>13.08</v>
      </c>
      <c r="AE951">
        <v>0.63</v>
      </c>
      <c r="AF951">
        <v>0.8</v>
      </c>
      <c r="AG951">
        <v>-0.1</v>
      </c>
      <c r="AH951">
        <v>0.03</v>
      </c>
      <c r="AI951">
        <v>51</v>
      </c>
      <c r="AJ951">
        <v>-0.02</v>
      </c>
      <c r="AK951">
        <v>0.02</v>
      </c>
      <c r="AL951">
        <v>14.7</v>
      </c>
      <c r="AM951">
        <v>1.7</v>
      </c>
      <c r="AN951">
        <v>7.0000000000000007E-2</v>
      </c>
      <c r="AO951">
        <v>98</v>
      </c>
      <c r="AP951">
        <v>2</v>
      </c>
      <c r="AQ951">
        <v>8.0000000000000002E-3</v>
      </c>
      <c r="AR951">
        <v>0.34</v>
      </c>
      <c r="AS951">
        <v>9.3000000000000007</v>
      </c>
      <c r="AT951">
        <v>4.9000000000000002E-2</v>
      </c>
      <c r="AU951">
        <v>1.35</v>
      </c>
      <c r="AV951">
        <v>-10</v>
      </c>
      <c r="AW951">
        <v>-2</v>
      </c>
      <c r="AX951">
        <v>2.4</v>
      </c>
      <c r="AY951">
        <v>1</v>
      </c>
      <c r="AZ951">
        <v>0.48</v>
      </c>
      <c r="BA951">
        <v>0.02</v>
      </c>
      <c r="BB951">
        <v>1.5</v>
      </c>
      <c r="BC951">
        <v>1.1000000000000001</v>
      </c>
      <c r="BD951">
        <v>0.1</v>
      </c>
      <c r="BE951">
        <v>33.200000000000003</v>
      </c>
      <c r="BF951">
        <v>-0.05</v>
      </c>
      <c r="BG951">
        <v>0.03</v>
      </c>
      <c r="BH951">
        <v>1</v>
      </c>
      <c r="BI951">
        <v>0.01</v>
      </c>
      <c r="BJ951">
        <v>0.08</v>
      </c>
      <c r="BK951">
        <v>1.7</v>
      </c>
      <c r="BL951">
        <v>20</v>
      </c>
      <c r="BM951">
        <v>0.3</v>
      </c>
      <c r="BN951">
        <v>7.07</v>
      </c>
      <c r="BO951">
        <v>98.9</v>
      </c>
      <c r="BP951">
        <v>1.6</v>
      </c>
      <c r="BQ951">
        <v>3.64</v>
      </c>
      <c r="BR951">
        <v>12.12</v>
      </c>
      <c r="BS951">
        <v>2.13</v>
      </c>
      <c r="BT951">
        <v>0.31</v>
      </c>
      <c r="BU951">
        <v>1.73</v>
      </c>
      <c r="BV951">
        <v>0.24</v>
      </c>
      <c r="BW951">
        <v>1.42</v>
      </c>
      <c r="BX951">
        <v>0.26</v>
      </c>
      <c r="BY951">
        <v>0.78</v>
      </c>
      <c r="BZ951">
        <v>0.09</v>
      </c>
      <c r="CA951">
        <v>0.65</v>
      </c>
      <c r="CB951">
        <v>0.08</v>
      </c>
    </row>
    <row r="952" spans="1:80" x14ac:dyDescent="0.3">
      <c r="A952" t="s">
        <v>3508</v>
      </c>
      <c r="B952" t="s">
        <v>3509</v>
      </c>
      <c r="C952" s="1" t="str">
        <f>HYPERLINK("http://geochem.nrcan.gc.ca/cdogs/content/bdl/bdl211193_e.htm", "21:1193")</f>
        <v>21:1193</v>
      </c>
      <c r="D952" s="1" t="str">
        <f>HYPERLINK("http://geochem.nrcan.gc.ca/cdogs/content/svy/svy210191_e.htm", "21:0191")</f>
        <v>21:0191</v>
      </c>
      <c r="E952" t="s">
        <v>3510</v>
      </c>
      <c r="F952" t="s">
        <v>3511</v>
      </c>
      <c r="H952">
        <v>56.5993602</v>
      </c>
      <c r="I952">
        <v>-107.65219089999999</v>
      </c>
      <c r="J952" s="1" t="str">
        <f>HYPERLINK("http://geochem.nrcan.gc.ca/cdogs/content/kwd/kwd020027_e.htm", "NGR lake sediment grab sample")</f>
        <v>NGR lake sediment grab sample</v>
      </c>
      <c r="K952" s="1" t="str">
        <f>HYPERLINK("http://geochem.nrcan.gc.ca/cdogs/content/kwd/kwd080006_e.htm", "&lt;177 micron (NGR)")</f>
        <v>&lt;177 micron (NGR)</v>
      </c>
      <c r="L952">
        <v>35</v>
      </c>
      <c r="M952" t="s">
        <v>152</v>
      </c>
      <c r="N952">
        <v>951</v>
      </c>
      <c r="O952">
        <v>1</v>
      </c>
      <c r="P952">
        <v>33</v>
      </c>
      <c r="Q952">
        <v>0.15</v>
      </c>
      <c r="R952">
        <v>2.1</v>
      </c>
      <c r="S952">
        <v>-0.2</v>
      </c>
      <c r="T952">
        <v>-20</v>
      </c>
      <c r="U952">
        <v>78.400000000000006</v>
      </c>
      <c r="V952">
        <v>0.1</v>
      </c>
      <c r="W952">
        <v>-0.02</v>
      </c>
      <c r="X952">
        <v>0.36</v>
      </c>
      <c r="Y952">
        <v>0.45</v>
      </c>
      <c r="Z952">
        <v>2.8</v>
      </c>
      <c r="AA952">
        <v>12.2</v>
      </c>
      <c r="AB952">
        <v>10</v>
      </c>
      <c r="AC952">
        <v>0.14000000000000001</v>
      </c>
      <c r="AD952">
        <v>3.51</v>
      </c>
      <c r="AE952">
        <v>6.42</v>
      </c>
      <c r="AF952">
        <v>0.3</v>
      </c>
      <c r="AG952">
        <v>-0.1</v>
      </c>
      <c r="AH952">
        <v>0.05</v>
      </c>
      <c r="AI952">
        <v>48</v>
      </c>
      <c r="AJ952">
        <v>-0.02</v>
      </c>
      <c r="AK952">
        <v>0.01</v>
      </c>
      <c r="AL952">
        <v>1.3</v>
      </c>
      <c r="AM952">
        <v>0.5</v>
      </c>
      <c r="AN952">
        <v>0.05</v>
      </c>
      <c r="AO952">
        <v>452</v>
      </c>
      <c r="AP952">
        <v>1.18</v>
      </c>
      <c r="AQ952">
        <v>6.0000000000000001E-3</v>
      </c>
      <c r="AR952">
        <v>0.13</v>
      </c>
      <c r="AS952">
        <v>6</v>
      </c>
      <c r="AT952">
        <v>0.127</v>
      </c>
      <c r="AU952">
        <v>0.93</v>
      </c>
      <c r="AV952">
        <v>-10</v>
      </c>
      <c r="AW952">
        <v>-2</v>
      </c>
      <c r="AX952">
        <v>0.9</v>
      </c>
      <c r="AY952">
        <v>-1</v>
      </c>
      <c r="AZ952">
        <v>0.28000000000000003</v>
      </c>
      <c r="BA952">
        <v>-0.02</v>
      </c>
      <c r="BB952">
        <v>1</v>
      </c>
      <c r="BC952">
        <v>1.2</v>
      </c>
      <c r="BD952">
        <v>-0.1</v>
      </c>
      <c r="BE952">
        <v>13.5</v>
      </c>
      <c r="BF952">
        <v>-0.05</v>
      </c>
      <c r="BG952">
        <v>-0.02</v>
      </c>
      <c r="BH952">
        <v>0.8</v>
      </c>
      <c r="BI952">
        <v>4.0000000000000001E-3</v>
      </c>
      <c r="BJ952">
        <v>0.06</v>
      </c>
      <c r="BK952">
        <v>0.3</v>
      </c>
      <c r="BL952">
        <v>5</v>
      </c>
      <c r="BM952">
        <v>0.1</v>
      </c>
      <c r="BN952">
        <v>1.21</v>
      </c>
      <c r="BO952">
        <v>256.8</v>
      </c>
      <c r="BP952">
        <v>2.4</v>
      </c>
      <c r="BQ952">
        <v>0.37</v>
      </c>
      <c r="BR952">
        <v>1.44</v>
      </c>
      <c r="BS952">
        <v>0.23</v>
      </c>
      <c r="BT952">
        <v>0.03</v>
      </c>
      <c r="BU952">
        <v>0.15</v>
      </c>
      <c r="BV952">
        <v>0.05</v>
      </c>
      <c r="BW952">
        <v>0.26</v>
      </c>
      <c r="BX952">
        <v>0.04</v>
      </c>
      <c r="BY952">
        <v>0.17</v>
      </c>
      <c r="BZ952">
        <v>-0.02</v>
      </c>
      <c r="CA952">
        <v>0.15</v>
      </c>
      <c r="CB952">
        <v>0.02</v>
      </c>
    </row>
    <row r="953" spans="1:80" x14ac:dyDescent="0.3">
      <c r="A953" t="s">
        <v>3512</v>
      </c>
      <c r="B953" t="s">
        <v>3513</v>
      </c>
      <c r="C953" s="1" t="str">
        <f>HYPERLINK("http://geochem.nrcan.gc.ca/cdogs/content/bdl/bdl211193_e.htm", "21:1193")</f>
        <v>21:1193</v>
      </c>
      <c r="D953" s="1" t="str">
        <f>HYPERLINK("http://geochem.nrcan.gc.ca/cdogs/content/svy/svy210191_e.htm", "21:0191")</f>
        <v>21:0191</v>
      </c>
      <c r="E953" t="s">
        <v>3514</v>
      </c>
      <c r="F953" t="s">
        <v>3515</v>
      </c>
      <c r="H953">
        <v>56.653098999999997</v>
      </c>
      <c r="I953">
        <v>-107.6027358</v>
      </c>
      <c r="J953" s="1" t="str">
        <f>HYPERLINK("http://geochem.nrcan.gc.ca/cdogs/content/kwd/kwd020027_e.htm", "NGR lake sediment grab sample")</f>
        <v>NGR lake sediment grab sample</v>
      </c>
      <c r="K953" s="1" t="str">
        <f>HYPERLINK("http://geochem.nrcan.gc.ca/cdogs/content/kwd/kwd080006_e.htm", "&lt;177 micron (NGR)")</f>
        <v>&lt;177 micron (NGR)</v>
      </c>
      <c r="L953">
        <v>35</v>
      </c>
      <c r="M953" t="s">
        <v>157</v>
      </c>
      <c r="N953">
        <v>952</v>
      </c>
      <c r="O953">
        <v>1</v>
      </c>
      <c r="P953">
        <v>46</v>
      </c>
      <c r="Q953">
        <v>0.08</v>
      </c>
      <c r="R953">
        <v>0.8</v>
      </c>
      <c r="S953">
        <v>-0.2</v>
      </c>
      <c r="T953">
        <v>-20</v>
      </c>
      <c r="U953">
        <v>103.2</v>
      </c>
      <c r="V953">
        <v>-0.1</v>
      </c>
      <c r="W953">
        <v>-0.02</v>
      </c>
      <c r="X953">
        <v>0.6</v>
      </c>
      <c r="Y953">
        <v>0.27</v>
      </c>
      <c r="Z953">
        <v>4.5</v>
      </c>
      <c r="AA953">
        <v>1.8</v>
      </c>
      <c r="AB953">
        <v>16.7</v>
      </c>
      <c r="AC953">
        <v>0.1</v>
      </c>
      <c r="AD953">
        <v>2.0099999999999998</v>
      </c>
      <c r="AE953">
        <v>20.91</v>
      </c>
      <c r="AF953">
        <v>0.2</v>
      </c>
      <c r="AG953">
        <v>0.2</v>
      </c>
      <c r="AH953">
        <v>0.04</v>
      </c>
      <c r="AI953">
        <v>25</v>
      </c>
      <c r="AJ953">
        <v>-0.02</v>
      </c>
      <c r="AK953">
        <v>-0.01</v>
      </c>
      <c r="AL953">
        <v>2.2999999999999998</v>
      </c>
      <c r="AM953">
        <v>1</v>
      </c>
      <c r="AN953">
        <v>0.05</v>
      </c>
      <c r="AO953">
        <v>2193</v>
      </c>
      <c r="AP953">
        <v>1.59</v>
      </c>
      <c r="AQ953">
        <v>4.0000000000000001E-3</v>
      </c>
      <c r="AR953">
        <v>0.15</v>
      </c>
      <c r="AS953">
        <v>2.6</v>
      </c>
      <c r="AT953">
        <v>3.7999999999999999E-2</v>
      </c>
      <c r="AU953">
        <v>0.64</v>
      </c>
      <c r="AV953">
        <v>-10</v>
      </c>
      <c r="AW953">
        <v>-2</v>
      </c>
      <c r="AX953">
        <v>0.8</v>
      </c>
      <c r="AY953">
        <v>-1</v>
      </c>
      <c r="AZ953">
        <v>0.1</v>
      </c>
      <c r="BA953">
        <v>-0.02</v>
      </c>
      <c r="BB953">
        <v>1.2</v>
      </c>
      <c r="BC953">
        <v>0.7</v>
      </c>
      <c r="BD953">
        <v>-0.1</v>
      </c>
      <c r="BE953">
        <v>12.6</v>
      </c>
      <c r="BF953">
        <v>-0.05</v>
      </c>
      <c r="BG953">
        <v>-0.02</v>
      </c>
      <c r="BH953">
        <v>1.3</v>
      </c>
      <c r="BI953">
        <v>2E-3</v>
      </c>
      <c r="BJ953">
        <v>0.02</v>
      </c>
      <c r="BK953">
        <v>0.1</v>
      </c>
      <c r="BL953">
        <v>13</v>
      </c>
      <c r="BM953">
        <v>0.1</v>
      </c>
      <c r="BN953">
        <v>1.54</v>
      </c>
      <c r="BO953">
        <v>273.8</v>
      </c>
      <c r="BP953">
        <v>2.5</v>
      </c>
      <c r="BQ953">
        <v>0.54</v>
      </c>
      <c r="BR953">
        <v>2.13</v>
      </c>
      <c r="BS953">
        <v>0.37</v>
      </c>
      <c r="BT953">
        <v>0.03</v>
      </c>
      <c r="BU953">
        <v>0.3</v>
      </c>
      <c r="BV953">
        <v>0.05</v>
      </c>
      <c r="BW953">
        <v>0.28000000000000003</v>
      </c>
      <c r="BX953">
        <v>0.05</v>
      </c>
      <c r="BY953">
        <v>0.2</v>
      </c>
      <c r="BZ953">
        <v>0.03</v>
      </c>
      <c r="CA953">
        <v>0.17</v>
      </c>
      <c r="CB953">
        <v>0.02</v>
      </c>
    </row>
    <row r="954" spans="1:80" x14ac:dyDescent="0.3">
      <c r="A954" t="s">
        <v>3516</v>
      </c>
      <c r="B954" t="s">
        <v>3517</v>
      </c>
      <c r="C954" s="1" t="str">
        <f>HYPERLINK("http://geochem.nrcan.gc.ca/cdogs/content/bdl/bdl211193_e.htm", "21:1193")</f>
        <v>21:1193</v>
      </c>
      <c r="D954" s="1" t="str">
        <f>HYPERLINK("http://geochem.nrcan.gc.ca/cdogs/content/svy/svy210191_e.htm", "21:0191")</f>
        <v>21:0191</v>
      </c>
      <c r="E954" t="s">
        <v>3518</v>
      </c>
      <c r="F954" t="s">
        <v>3519</v>
      </c>
      <c r="H954">
        <v>56.646716400000003</v>
      </c>
      <c r="I954">
        <v>-107.5760136</v>
      </c>
      <c r="J954" s="1" t="str">
        <f>HYPERLINK("http://geochem.nrcan.gc.ca/cdogs/content/kwd/kwd020027_e.htm", "NGR lake sediment grab sample")</f>
        <v>NGR lake sediment grab sample</v>
      </c>
      <c r="K954" s="1" t="str">
        <f>HYPERLINK("http://geochem.nrcan.gc.ca/cdogs/content/kwd/kwd080006_e.htm", "&lt;177 micron (NGR)")</f>
        <v>&lt;177 micron (NGR)</v>
      </c>
      <c r="L954">
        <v>35</v>
      </c>
      <c r="M954" t="s">
        <v>162</v>
      </c>
      <c r="N954">
        <v>953</v>
      </c>
      <c r="O954">
        <v>1</v>
      </c>
      <c r="P954">
        <v>42</v>
      </c>
      <c r="Q954">
        <v>0.21</v>
      </c>
      <c r="R954">
        <v>1.2</v>
      </c>
      <c r="S954">
        <v>0.7</v>
      </c>
      <c r="T954">
        <v>-20</v>
      </c>
      <c r="U954">
        <v>88.8</v>
      </c>
      <c r="V954">
        <v>0.2</v>
      </c>
      <c r="W954">
        <v>-0.02</v>
      </c>
      <c r="X954">
        <v>0.55000000000000004</v>
      </c>
      <c r="Y954">
        <v>0.25</v>
      </c>
      <c r="Z954">
        <v>35.299999999999997</v>
      </c>
      <c r="AA954">
        <v>10.4</v>
      </c>
      <c r="AB954">
        <v>27.8</v>
      </c>
      <c r="AC954">
        <v>0.14000000000000001</v>
      </c>
      <c r="AD954">
        <v>3.01</v>
      </c>
      <c r="AE954">
        <v>23.64</v>
      </c>
      <c r="AF954">
        <v>0.4</v>
      </c>
      <c r="AG954">
        <v>0.2</v>
      </c>
      <c r="AH954">
        <v>7.0000000000000007E-2</v>
      </c>
      <c r="AI954">
        <v>38</v>
      </c>
      <c r="AJ954">
        <v>-0.02</v>
      </c>
      <c r="AK954">
        <v>0.01</v>
      </c>
      <c r="AL954">
        <v>17.5</v>
      </c>
      <c r="AM954">
        <v>0.6</v>
      </c>
      <c r="AN954">
        <v>0.05</v>
      </c>
      <c r="AO954">
        <v>2097</v>
      </c>
      <c r="AP954">
        <v>2.19</v>
      </c>
      <c r="AQ954">
        <v>3.0000000000000001E-3</v>
      </c>
      <c r="AR954">
        <v>0.28000000000000003</v>
      </c>
      <c r="AS954">
        <v>11.6</v>
      </c>
      <c r="AT954">
        <v>2.5999999999999999E-2</v>
      </c>
      <c r="AU954">
        <v>0.72</v>
      </c>
      <c r="AV954">
        <v>12</v>
      </c>
      <c r="AW954">
        <v>2</v>
      </c>
      <c r="AX954">
        <v>1.2</v>
      </c>
      <c r="AY954">
        <v>1</v>
      </c>
      <c r="AZ954">
        <v>0.11</v>
      </c>
      <c r="BA954">
        <v>0.02</v>
      </c>
      <c r="BB954">
        <v>2.4</v>
      </c>
      <c r="BC954">
        <v>0.6</v>
      </c>
      <c r="BD954">
        <v>0.1</v>
      </c>
      <c r="BE954">
        <v>10.8</v>
      </c>
      <c r="BF954">
        <v>-0.05</v>
      </c>
      <c r="BG954">
        <v>-0.02</v>
      </c>
      <c r="BH954">
        <v>6.2</v>
      </c>
      <c r="BI954">
        <v>4.0000000000000001E-3</v>
      </c>
      <c r="BJ954">
        <v>0.04</v>
      </c>
      <c r="BK954">
        <v>1.2</v>
      </c>
      <c r="BL954">
        <v>40</v>
      </c>
      <c r="BM954">
        <v>0.1</v>
      </c>
      <c r="BN954">
        <v>10.19</v>
      </c>
      <c r="BO954">
        <v>122.7</v>
      </c>
      <c r="BP954">
        <v>6.6</v>
      </c>
      <c r="BQ954">
        <v>4.46</v>
      </c>
      <c r="BR954">
        <v>16.3</v>
      </c>
      <c r="BS954">
        <v>2.58</v>
      </c>
      <c r="BT954">
        <v>0.33</v>
      </c>
      <c r="BU954">
        <v>2.04</v>
      </c>
      <c r="BV954">
        <v>0.3</v>
      </c>
      <c r="BW954">
        <v>1.63</v>
      </c>
      <c r="BX954">
        <v>0.42</v>
      </c>
      <c r="BY954">
        <v>1.18</v>
      </c>
      <c r="BZ954">
        <v>0.16</v>
      </c>
      <c r="CA954">
        <v>1.1599999999999999</v>
      </c>
      <c r="CB954">
        <v>0.21</v>
      </c>
    </row>
    <row r="955" spans="1:80" x14ac:dyDescent="0.3">
      <c r="A955" t="s">
        <v>3520</v>
      </c>
      <c r="B955" t="s">
        <v>3521</v>
      </c>
      <c r="C955" s="1" t="str">
        <f>HYPERLINK("http://geochem.nrcan.gc.ca/cdogs/content/bdl/bdl211193_e.htm", "21:1193")</f>
        <v>21:1193</v>
      </c>
      <c r="D955" s="1" t="str">
        <f>HYPERLINK("http://geochem.nrcan.gc.ca/cdogs/content/svy/svy210191_e.htm", "21:0191")</f>
        <v>21:0191</v>
      </c>
      <c r="E955" t="s">
        <v>3522</v>
      </c>
      <c r="F955" t="s">
        <v>3523</v>
      </c>
      <c r="H955">
        <v>56.678077399999999</v>
      </c>
      <c r="I955">
        <v>-107.5191456</v>
      </c>
      <c r="J955" s="1" t="str">
        <f>HYPERLINK("http://geochem.nrcan.gc.ca/cdogs/content/kwd/kwd020027_e.htm", "NGR lake sediment grab sample")</f>
        <v>NGR lake sediment grab sample</v>
      </c>
      <c r="K955" s="1" t="str">
        <f>HYPERLINK("http://geochem.nrcan.gc.ca/cdogs/content/kwd/kwd080006_e.htm", "&lt;177 micron (NGR)")</f>
        <v>&lt;177 micron (NGR)</v>
      </c>
      <c r="L955">
        <v>35</v>
      </c>
      <c r="M955" t="s">
        <v>167</v>
      </c>
      <c r="N955">
        <v>954</v>
      </c>
      <c r="O955">
        <v>1</v>
      </c>
      <c r="P955">
        <v>52</v>
      </c>
      <c r="Q955">
        <v>0.35</v>
      </c>
      <c r="R955">
        <v>0.3</v>
      </c>
      <c r="S955">
        <v>0.3</v>
      </c>
      <c r="T955">
        <v>-20</v>
      </c>
      <c r="U955">
        <v>134.19999999999999</v>
      </c>
      <c r="V955">
        <v>0.6</v>
      </c>
      <c r="W955">
        <v>0.03</v>
      </c>
      <c r="X955">
        <v>0.53</v>
      </c>
      <c r="Y955">
        <v>0.69</v>
      </c>
      <c r="Z955">
        <v>30.2</v>
      </c>
      <c r="AA955">
        <v>3.8</v>
      </c>
      <c r="AB955">
        <v>35.5</v>
      </c>
      <c r="AC955">
        <v>0.48</v>
      </c>
      <c r="AD955">
        <v>7.48</v>
      </c>
      <c r="AE955">
        <v>2.79</v>
      </c>
      <c r="AF955">
        <v>0.9</v>
      </c>
      <c r="AG955">
        <v>-0.1</v>
      </c>
      <c r="AH955">
        <v>0.18</v>
      </c>
      <c r="AI955">
        <v>49</v>
      </c>
      <c r="AJ955">
        <v>0.02</v>
      </c>
      <c r="AK955">
        <v>0.03</v>
      </c>
      <c r="AL955">
        <v>15.4</v>
      </c>
      <c r="AM955">
        <v>2.2999999999999998</v>
      </c>
      <c r="AN955">
        <v>0.09</v>
      </c>
      <c r="AO955">
        <v>352</v>
      </c>
      <c r="AP955">
        <v>1.24</v>
      </c>
      <c r="AQ955">
        <v>8.0000000000000002E-3</v>
      </c>
      <c r="AR955">
        <v>0.68</v>
      </c>
      <c r="AS955">
        <v>7.3</v>
      </c>
      <c r="AT955">
        <v>4.3999999999999997E-2</v>
      </c>
      <c r="AU955">
        <v>1.69</v>
      </c>
      <c r="AV955">
        <v>-10</v>
      </c>
      <c r="AW955">
        <v>-2</v>
      </c>
      <c r="AX955">
        <v>3.1</v>
      </c>
      <c r="AY955">
        <v>-1</v>
      </c>
      <c r="AZ955">
        <v>0.27</v>
      </c>
      <c r="BA955">
        <v>0.03</v>
      </c>
      <c r="BB955">
        <v>3.2</v>
      </c>
      <c r="BC955">
        <v>1.5</v>
      </c>
      <c r="BD955">
        <v>0.3</v>
      </c>
      <c r="BE955">
        <v>18</v>
      </c>
      <c r="BF955">
        <v>-0.05</v>
      </c>
      <c r="BG955">
        <v>-0.02</v>
      </c>
      <c r="BH955">
        <v>4.0999999999999996</v>
      </c>
      <c r="BI955">
        <v>1.4E-2</v>
      </c>
      <c r="BJ955">
        <v>0.1</v>
      </c>
      <c r="BK955">
        <v>1.1000000000000001</v>
      </c>
      <c r="BL955">
        <v>52</v>
      </c>
      <c r="BM955">
        <v>0.1</v>
      </c>
      <c r="BN955">
        <v>5.87</v>
      </c>
      <c r="BO955">
        <v>277.8</v>
      </c>
      <c r="BP955">
        <v>7.6</v>
      </c>
      <c r="BQ955">
        <v>3.61</v>
      </c>
      <c r="BR955">
        <v>12.31</v>
      </c>
      <c r="BS955">
        <v>2.0099999999999998</v>
      </c>
      <c r="BT955">
        <v>0.22</v>
      </c>
      <c r="BU955">
        <v>1.55</v>
      </c>
      <c r="BV955">
        <v>0.22</v>
      </c>
      <c r="BW955">
        <v>1.1200000000000001</v>
      </c>
      <c r="BX955">
        <v>0.26</v>
      </c>
      <c r="BY955">
        <v>0.62</v>
      </c>
      <c r="BZ955">
        <v>0.1</v>
      </c>
      <c r="CA955">
        <v>0.65</v>
      </c>
      <c r="CB955">
        <v>0.09</v>
      </c>
    </row>
    <row r="956" spans="1:80" x14ac:dyDescent="0.3">
      <c r="A956" t="s">
        <v>3524</v>
      </c>
      <c r="B956" t="s">
        <v>3525</v>
      </c>
      <c r="C956" s="1" t="str">
        <f>HYPERLINK("http://geochem.nrcan.gc.ca/cdogs/content/bdl/bdl211193_e.htm", "21:1193")</f>
        <v>21:1193</v>
      </c>
      <c r="D956" s="1" t="str">
        <f>HYPERLINK("http://geochem.nrcan.gc.ca/cdogs/content/svy/svy210191_e.htm", "21:0191")</f>
        <v>21:0191</v>
      </c>
      <c r="E956" t="s">
        <v>3526</v>
      </c>
      <c r="F956" t="s">
        <v>3527</v>
      </c>
      <c r="H956">
        <v>56.697019400000002</v>
      </c>
      <c r="I956">
        <v>-107.4929508</v>
      </c>
      <c r="J956" s="1" t="str">
        <f>HYPERLINK("http://geochem.nrcan.gc.ca/cdogs/content/kwd/kwd020027_e.htm", "NGR lake sediment grab sample")</f>
        <v>NGR lake sediment grab sample</v>
      </c>
      <c r="K956" s="1" t="str">
        <f>HYPERLINK("http://geochem.nrcan.gc.ca/cdogs/content/kwd/kwd080006_e.htm", "&lt;177 micron (NGR)")</f>
        <v>&lt;177 micron (NGR)</v>
      </c>
      <c r="L956">
        <v>35</v>
      </c>
      <c r="M956" t="s">
        <v>172</v>
      </c>
      <c r="N956">
        <v>955</v>
      </c>
      <c r="O956">
        <v>1</v>
      </c>
      <c r="P956">
        <v>65</v>
      </c>
      <c r="Q956">
        <v>0.72</v>
      </c>
      <c r="R956">
        <v>1.3</v>
      </c>
      <c r="S956">
        <v>-0.2</v>
      </c>
      <c r="T956">
        <v>-20</v>
      </c>
      <c r="U956">
        <v>89.2</v>
      </c>
      <c r="V956">
        <v>0.3</v>
      </c>
      <c r="W956">
        <v>0.09</v>
      </c>
      <c r="X956">
        <v>0.72</v>
      </c>
      <c r="Y956">
        <v>0.59</v>
      </c>
      <c r="Z956">
        <v>33</v>
      </c>
      <c r="AA956">
        <v>5.6</v>
      </c>
      <c r="AB956">
        <v>18.7</v>
      </c>
      <c r="AC956">
        <v>0.36</v>
      </c>
      <c r="AD956">
        <v>20.85</v>
      </c>
      <c r="AE956">
        <v>1.93</v>
      </c>
      <c r="AF956">
        <v>0.9</v>
      </c>
      <c r="AG956">
        <v>-0.1</v>
      </c>
      <c r="AH956">
        <v>0.03</v>
      </c>
      <c r="AI956">
        <v>83</v>
      </c>
      <c r="AJ956">
        <v>-0.02</v>
      </c>
      <c r="AK956">
        <v>0.02</v>
      </c>
      <c r="AL956">
        <v>15.4</v>
      </c>
      <c r="AM956">
        <v>0.5</v>
      </c>
      <c r="AN956">
        <v>0.09</v>
      </c>
      <c r="AO956">
        <v>360</v>
      </c>
      <c r="AP956">
        <v>0.55000000000000004</v>
      </c>
      <c r="AQ956">
        <v>5.0000000000000001E-3</v>
      </c>
      <c r="AR956">
        <v>0.64</v>
      </c>
      <c r="AS956">
        <v>15.5</v>
      </c>
      <c r="AT956">
        <v>0.13300000000000001</v>
      </c>
      <c r="AU956">
        <v>1.36</v>
      </c>
      <c r="AV956">
        <v>-10</v>
      </c>
      <c r="AW956">
        <v>-2</v>
      </c>
      <c r="AX956">
        <v>1.3</v>
      </c>
      <c r="AY956">
        <v>3</v>
      </c>
      <c r="AZ956">
        <v>0.37</v>
      </c>
      <c r="BA956">
        <v>0.02</v>
      </c>
      <c r="BB956">
        <v>1.4</v>
      </c>
      <c r="BC956">
        <v>1.5</v>
      </c>
      <c r="BD956">
        <v>0.3</v>
      </c>
      <c r="BE956">
        <v>24.7</v>
      </c>
      <c r="BF956">
        <v>-0.05</v>
      </c>
      <c r="BG956">
        <v>0.03</v>
      </c>
      <c r="BH956">
        <v>0.8</v>
      </c>
      <c r="BI956">
        <v>8.9999999999999993E-3</v>
      </c>
      <c r="BJ956">
        <v>0.14000000000000001</v>
      </c>
      <c r="BK956">
        <v>1.8</v>
      </c>
      <c r="BL956">
        <v>29</v>
      </c>
      <c r="BM956">
        <v>-0.1</v>
      </c>
      <c r="BN956">
        <v>6.09</v>
      </c>
      <c r="BO956">
        <v>147.80000000000001</v>
      </c>
      <c r="BP956">
        <v>1.7</v>
      </c>
      <c r="BQ956">
        <v>3.79</v>
      </c>
      <c r="BR956">
        <v>13.97</v>
      </c>
      <c r="BS956">
        <v>2.17</v>
      </c>
      <c r="BT956">
        <v>0.31</v>
      </c>
      <c r="BU956">
        <v>1.81</v>
      </c>
      <c r="BV956">
        <v>0.22</v>
      </c>
      <c r="BW956">
        <v>1.1399999999999999</v>
      </c>
      <c r="BX956">
        <v>0.2</v>
      </c>
      <c r="BY956">
        <v>0.66</v>
      </c>
      <c r="BZ956">
        <v>0.09</v>
      </c>
      <c r="CA956">
        <v>0.56999999999999995</v>
      </c>
      <c r="CB956">
        <v>0.08</v>
      </c>
    </row>
    <row r="957" spans="1:80" x14ac:dyDescent="0.3">
      <c r="A957" t="s">
        <v>3528</v>
      </c>
      <c r="B957" t="s">
        <v>3529</v>
      </c>
      <c r="C957" s="1" t="str">
        <f>HYPERLINK("http://geochem.nrcan.gc.ca/cdogs/content/bdl/bdl211193_e.htm", "21:1193")</f>
        <v>21:1193</v>
      </c>
      <c r="D957" s="1" t="str">
        <f>HYPERLINK("http://geochem.nrcan.gc.ca/cdogs/content/svy/svy210191_e.htm", "21:0191")</f>
        <v>21:0191</v>
      </c>
      <c r="E957" t="s">
        <v>3530</v>
      </c>
      <c r="F957" t="s">
        <v>3531</v>
      </c>
      <c r="H957">
        <v>56.6964994</v>
      </c>
      <c r="I957">
        <v>-107.44574110000001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35</v>
      </c>
      <c r="M957" t="s">
        <v>177</v>
      </c>
      <c r="N957">
        <v>956</v>
      </c>
      <c r="O957">
        <v>1</v>
      </c>
      <c r="P957">
        <v>95</v>
      </c>
      <c r="Q957">
        <v>0.42</v>
      </c>
      <c r="R957">
        <v>1</v>
      </c>
      <c r="S957">
        <v>0.7</v>
      </c>
      <c r="T957">
        <v>-20</v>
      </c>
      <c r="U957">
        <v>65.099999999999994</v>
      </c>
      <c r="V957">
        <v>0.4</v>
      </c>
      <c r="W957">
        <v>0.03</v>
      </c>
      <c r="X957">
        <v>0.19</v>
      </c>
      <c r="Y957">
        <v>0.37</v>
      </c>
      <c r="Z957">
        <v>65.099999999999994</v>
      </c>
      <c r="AA957">
        <v>7.5</v>
      </c>
      <c r="AB957">
        <v>28.9</v>
      </c>
      <c r="AC957">
        <v>0.21</v>
      </c>
      <c r="AD957">
        <v>12.34</v>
      </c>
      <c r="AE957">
        <v>9.89</v>
      </c>
      <c r="AF957">
        <v>1</v>
      </c>
      <c r="AG957">
        <v>0.2</v>
      </c>
      <c r="AH957">
        <v>0.15</v>
      </c>
      <c r="AI957">
        <v>46</v>
      </c>
      <c r="AJ957">
        <v>-0.02</v>
      </c>
      <c r="AK957">
        <v>0.02</v>
      </c>
      <c r="AL957">
        <v>34.1</v>
      </c>
      <c r="AM957">
        <v>1.3</v>
      </c>
      <c r="AN957">
        <v>0.06</v>
      </c>
      <c r="AO957">
        <v>128</v>
      </c>
      <c r="AP957">
        <v>5.03</v>
      </c>
      <c r="AQ957">
        <v>4.0000000000000001E-3</v>
      </c>
      <c r="AR957">
        <v>0.52</v>
      </c>
      <c r="AS957">
        <v>19.399999999999999</v>
      </c>
      <c r="AT957">
        <v>0.115</v>
      </c>
      <c r="AU957">
        <v>1.47</v>
      </c>
      <c r="AV957">
        <v>-10</v>
      </c>
      <c r="AW957">
        <v>-2</v>
      </c>
      <c r="AX957">
        <v>2.2999999999999998</v>
      </c>
      <c r="AY957">
        <v>-1</v>
      </c>
      <c r="AZ957">
        <v>0.74</v>
      </c>
      <c r="BA957">
        <v>7.0000000000000007E-2</v>
      </c>
      <c r="BB957">
        <v>3.1</v>
      </c>
      <c r="BC957">
        <v>2.1</v>
      </c>
      <c r="BD957">
        <v>0.2</v>
      </c>
      <c r="BE957">
        <v>10.8</v>
      </c>
      <c r="BF957">
        <v>-0.05</v>
      </c>
      <c r="BG957">
        <v>-0.02</v>
      </c>
      <c r="BH957">
        <v>5.8</v>
      </c>
      <c r="BI957">
        <v>1.0999999999999999E-2</v>
      </c>
      <c r="BJ957">
        <v>7.0000000000000007E-2</v>
      </c>
      <c r="BK957">
        <v>2</v>
      </c>
      <c r="BL957">
        <v>68</v>
      </c>
      <c r="BM957">
        <v>0.5</v>
      </c>
      <c r="BN957">
        <v>9.9700000000000006</v>
      </c>
      <c r="BO957">
        <v>67.7</v>
      </c>
      <c r="BP957">
        <v>7.5</v>
      </c>
      <c r="BQ957">
        <v>7.53</v>
      </c>
      <c r="BR957">
        <v>25.95</v>
      </c>
      <c r="BS957">
        <v>3.89</v>
      </c>
      <c r="BT957">
        <v>0.48</v>
      </c>
      <c r="BU957">
        <v>2.92</v>
      </c>
      <c r="BV957">
        <v>0.39</v>
      </c>
      <c r="BW957">
        <v>1.9</v>
      </c>
      <c r="BX957">
        <v>0.36</v>
      </c>
      <c r="BY957">
        <v>1.1599999999999999</v>
      </c>
      <c r="BZ957">
        <v>0.14000000000000001</v>
      </c>
      <c r="CA957">
        <v>0.99</v>
      </c>
      <c r="CB957">
        <v>0.15</v>
      </c>
    </row>
    <row r="958" spans="1:80" x14ac:dyDescent="0.3">
      <c r="A958" t="s">
        <v>3532</v>
      </c>
      <c r="B958" t="s">
        <v>3533</v>
      </c>
      <c r="C958" s="1" t="str">
        <f>HYPERLINK("http://geochem.nrcan.gc.ca/cdogs/content/bdl/bdl211193_e.htm", "21:1193")</f>
        <v>21:1193</v>
      </c>
      <c r="D958" s="1" t="str">
        <f>HYPERLINK("http://geochem.nrcan.gc.ca/cdogs/content/svy/svy210191_e.htm", "21:0191")</f>
        <v>21:0191</v>
      </c>
      <c r="E958" t="s">
        <v>3534</v>
      </c>
      <c r="F958" t="s">
        <v>3535</v>
      </c>
      <c r="H958">
        <v>56.714545600000001</v>
      </c>
      <c r="I958">
        <v>-107.3722745</v>
      </c>
      <c r="J958" s="1" t="str">
        <f>HYPERLINK("http://geochem.nrcan.gc.ca/cdogs/content/kwd/kwd020027_e.htm", "NGR lake sediment grab sample")</f>
        <v>NGR lake sediment grab sample</v>
      </c>
      <c r="K958" s="1" t="str">
        <f>HYPERLINK("http://geochem.nrcan.gc.ca/cdogs/content/kwd/kwd080006_e.htm", "&lt;177 micron (NGR)")</f>
        <v>&lt;177 micron (NGR)</v>
      </c>
      <c r="L958">
        <v>36</v>
      </c>
      <c r="M958" t="s">
        <v>84</v>
      </c>
      <c r="N958">
        <v>957</v>
      </c>
      <c r="O958">
        <v>7</v>
      </c>
      <c r="P958">
        <v>72</v>
      </c>
      <c r="Q958">
        <v>1.03</v>
      </c>
      <c r="R958">
        <v>-0.1</v>
      </c>
      <c r="S958">
        <v>0.7</v>
      </c>
      <c r="T958">
        <v>-20</v>
      </c>
      <c r="U958">
        <v>59</v>
      </c>
      <c r="V958">
        <v>0.5</v>
      </c>
      <c r="W958">
        <v>-0.02</v>
      </c>
      <c r="X958">
        <v>0.22</v>
      </c>
      <c r="Y958">
        <v>0.36</v>
      </c>
      <c r="Z958">
        <v>80</v>
      </c>
      <c r="AA958">
        <v>3.5</v>
      </c>
      <c r="AB958">
        <v>18.8</v>
      </c>
      <c r="AC958">
        <v>0.23</v>
      </c>
      <c r="AD958">
        <v>23.12</v>
      </c>
      <c r="AE958">
        <v>1.07</v>
      </c>
      <c r="AF958">
        <v>1.3</v>
      </c>
      <c r="AG958">
        <v>-0.1</v>
      </c>
      <c r="AH958">
        <v>-0.02</v>
      </c>
      <c r="AI958">
        <v>39</v>
      </c>
      <c r="AJ958">
        <v>-0.02</v>
      </c>
      <c r="AK958">
        <v>0.02</v>
      </c>
      <c r="AL958">
        <v>48.3</v>
      </c>
      <c r="AM958">
        <v>3.4</v>
      </c>
      <c r="AN958">
        <v>0.06</v>
      </c>
      <c r="AO958">
        <v>97</v>
      </c>
      <c r="AP958">
        <v>1.31</v>
      </c>
      <c r="AQ958">
        <v>4.0000000000000001E-3</v>
      </c>
      <c r="AR958">
        <v>0.46</v>
      </c>
      <c r="AS958">
        <v>11.6</v>
      </c>
      <c r="AT958">
        <v>9.6000000000000002E-2</v>
      </c>
      <c r="AU958">
        <v>1.33</v>
      </c>
      <c r="AV958">
        <v>-10</v>
      </c>
      <c r="AW958">
        <v>-2</v>
      </c>
      <c r="AX958">
        <v>2.8</v>
      </c>
      <c r="AY958">
        <v>1</v>
      </c>
      <c r="AZ958">
        <v>0.16</v>
      </c>
      <c r="BA958">
        <v>-0.02</v>
      </c>
      <c r="BB958">
        <v>2.2999999999999998</v>
      </c>
      <c r="BC958">
        <v>1.1000000000000001</v>
      </c>
      <c r="BD958">
        <v>0.2</v>
      </c>
      <c r="BE958">
        <v>13.3</v>
      </c>
      <c r="BF958">
        <v>-0.05</v>
      </c>
      <c r="BG958">
        <v>-0.02</v>
      </c>
      <c r="BH958">
        <v>1</v>
      </c>
      <c r="BI958">
        <v>1.2E-2</v>
      </c>
      <c r="BJ958">
        <v>7.0000000000000007E-2</v>
      </c>
      <c r="BK958">
        <v>11.8</v>
      </c>
      <c r="BL958">
        <v>21</v>
      </c>
      <c r="BM958">
        <v>-0.1</v>
      </c>
      <c r="BN958">
        <v>27.46</v>
      </c>
      <c r="BO958">
        <v>85.5</v>
      </c>
      <c r="BP958">
        <v>0.5</v>
      </c>
      <c r="BQ958">
        <v>13.04</v>
      </c>
      <c r="BR958">
        <v>45.46</v>
      </c>
      <c r="BS958">
        <v>8.27</v>
      </c>
      <c r="BT958">
        <v>0.85</v>
      </c>
      <c r="BU958">
        <v>6.97</v>
      </c>
      <c r="BV958">
        <v>1.02</v>
      </c>
      <c r="BW958">
        <v>5.65</v>
      </c>
      <c r="BX958">
        <v>1.1299999999999999</v>
      </c>
      <c r="BY958">
        <v>2.98</v>
      </c>
      <c r="BZ958">
        <v>0.39</v>
      </c>
      <c r="CA958">
        <v>2.46</v>
      </c>
      <c r="CB958">
        <v>0.38</v>
      </c>
    </row>
    <row r="959" spans="1:80" x14ac:dyDescent="0.3">
      <c r="A959" t="s">
        <v>3536</v>
      </c>
      <c r="B959" t="s">
        <v>3537</v>
      </c>
      <c r="C959" s="1" t="str">
        <f>HYPERLINK("http://geochem.nrcan.gc.ca/cdogs/content/bdl/bdl211193_e.htm", "21:1193")</f>
        <v>21:1193</v>
      </c>
      <c r="D959" s="1" t="str">
        <f>HYPERLINK("http://geochem.nrcan.gc.ca/cdogs/content/svy/svy210191_e.htm", "21:0191")</f>
        <v>21:0191</v>
      </c>
      <c r="E959" t="s">
        <v>3538</v>
      </c>
      <c r="F959" t="s">
        <v>3539</v>
      </c>
      <c r="H959">
        <v>56.70196</v>
      </c>
      <c r="I959">
        <v>-107.38002729999999</v>
      </c>
      <c r="J959" s="1" t="str">
        <f>HYPERLINK("http://geochem.nrcan.gc.ca/cdogs/content/kwd/kwd020027_e.htm", "NGR lake sediment grab sample")</f>
        <v>NGR lake sediment grab sample</v>
      </c>
      <c r="K959" s="1" t="str">
        <f>HYPERLINK("http://geochem.nrcan.gc.ca/cdogs/content/kwd/kwd080006_e.htm", "&lt;177 micron (NGR)")</f>
        <v>&lt;177 micron (NGR)</v>
      </c>
      <c r="L959">
        <v>36</v>
      </c>
      <c r="M959" t="s">
        <v>89</v>
      </c>
      <c r="N959">
        <v>958</v>
      </c>
      <c r="O959">
        <v>1</v>
      </c>
      <c r="P959">
        <v>195</v>
      </c>
      <c r="Q959">
        <v>1.08</v>
      </c>
      <c r="R959">
        <v>1.1000000000000001</v>
      </c>
      <c r="S959">
        <v>0.8</v>
      </c>
      <c r="T959">
        <v>-20</v>
      </c>
      <c r="U959">
        <v>71</v>
      </c>
      <c r="V959">
        <v>2.9</v>
      </c>
      <c r="W959">
        <v>7.0000000000000007E-2</v>
      </c>
      <c r="X959">
        <v>0.14000000000000001</v>
      </c>
      <c r="Y959">
        <v>0.68</v>
      </c>
      <c r="Z959">
        <v>435.5</v>
      </c>
      <c r="AA959">
        <v>15.2</v>
      </c>
      <c r="AB959">
        <v>82.3</v>
      </c>
      <c r="AC959">
        <v>0.24</v>
      </c>
      <c r="AD959">
        <v>30.81</v>
      </c>
      <c r="AE959">
        <v>20.66</v>
      </c>
      <c r="AF959">
        <v>2.2999999999999998</v>
      </c>
      <c r="AG959">
        <v>0.4</v>
      </c>
      <c r="AH959">
        <v>0.31</v>
      </c>
      <c r="AI959">
        <v>69</v>
      </c>
      <c r="AJ959">
        <v>0.02</v>
      </c>
      <c r="AK959">
        <v>0.02</v>
      </c>
      <c r="AL959">
        <v>216.7</v>
      </c>
      <c r="AM959">
        <v>3.7</v>
      </c>
      <c r="AN959">
        <v>7.0000000000000007E-2</v>
      </c>
      <c r="AO959">
        <v>987</v>
      </c>
      <c r="AP959">
        <v>5.94</v>
      </c>
      <c r="AQ959">
        <v>2E-3</v>
      </c>
      <c r="AR959">
        <v>1.02</v>
      </c>
      <c r="AS959">
        <v>20.8</v>
      </c>
      <c r="AT959">
        <v>8.5999999999999993E-2</v>
      </c>
      <c r="AU959">
        <v>2.4900000000000002</v>
      </c>
      <c r="AV959">
        <v>19</v>
      </c>
      <c r="AW959">
        <v>-2</v>
      </c>
      <c r="AX959">
        <v>3.8</v>
      </c>
      <c r="AY959">
        <v>2</v>
      </c>
      <c r="AZ959">
        <v>0.39</v>
      </c>
      <c r="BA959">
        <v>0.03</v>
      </c>
      <c r="BB959">
        <v>19.899999999999999</v>
      </c>
      <c r="BC959">
        <v>2.9</v>
      </c>
      <c r="BD959">
        <v>0.4</v>
      </c>
      <c r="BE959">
        <v>10.7</v>
      </c>
      <c r="BF959">
        <v>-0.05</v>
      </c>
      <c r="BG959">
        <v>-0.02</v>
      </c>
      <c r="BH959">
        <v>31.2</v>
      </c>
      <c r="BI959">
        <v>1.7999999999999999E-2</v>
      </c>
      <c r="BJ959">
        <v>0.19</v>
      </c>
      <c r="BK959">
        <v>45.3</v>
      </c>
      <c r="BL959">
        <v>212</v>
      </c>
      <c r="BM959">
        <v>0.2</v>
      </c>
      <c r="BN959">
        <v>121.66</v>
      </c>
      <c r="BO959">
        <v>87.6</v>
      </c>
      <c r="BP959">
        <v>20.6</v>
      </c>
      <c r="BQ959">
        <v>54.34</v>
      </c>
      <c r="BR959">
        <v>196.42</v>
      </c>
      <c r="BS959">
        <v>33.07</v>
      </c>
      <c r="BT959">
        <v>3.2</v>
      </c>
      <c r="BU959">
        <v>28.96</v>
      </c>
      <c r="BV959">
        <v>4.3</v>
      </c>
      <c r="BW959">
        <v>23.54</v>
      </c>
      <c r="BX959">
        <v>4.91</v>
      </c>
      <c r="BY959">
        <v>13.98</v>
      </c>
      <c r="BZ959">
        <v>1.98</v>
      </c>
      <c r="CA959">
        <v>11.78</v>
      </c>
      <c r="CB959">
        <v>1.87</v>
      </c>
    </row>
    <row r="960" spans="1:80" x14ac:dyDescent="0.3">
      <c r="A960" t="s">
        <v>3540</v>
      </c>
      <c r="B960" t="s">
        <v>3541</v>
      </c>
      <c r="C960" s="1" t="str">
        <f>HYPERLINK("http://geochem.nrcan.gc.ca/cdogs/content/bdl/bdl211193_e.htm", "21:1193")</f>
        <v>21:1193</v>
      </c>
      <c r="D960" s="1" t="str">
        <f>HYPERLINK("http://geochem.nrcan.gc.ca/cdogs/content/svy/svy210191_e.htm", "21:0191")</f>
        <v>21:0191</v>
      </c>
      <c r="E960" t="s">
        <v>3534</v>
      </c>
      <c r="F960" t="s">
        <v>3542</v>
      </c>
      <c r="H960">
        <v>56.714545600000001</v>
      </c>
      <c r="I960">
        <v>-107.3722745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36</v>
      </c>
      <c r="M960" t="s">
        <v>112</v>
      </c>
      <c r="N960">
        <v>959</v>
      </c>
      <c r="O960">
        <v>1</v>
      </c>
      <c r="P960">
        <v>53</v>
      </c>
      <c r="Q960">
        <v>0.96</v>
      </c>
      <c r="R960">
        <v>-0.1</v>
      </c>
      <c r="S960">
        <v>0.7</v>
      </c>
      <c r="T960">
        <v>-20</v>
      </c>
      <c r="U960">
        <v>58.4</v>
      </c>
      <c r="V960">
        <v>0.7</v>
      </c>
      <c r="W960">
        <v>0.02</v>
      </c>
      <c r="X960">
        <v>0.23</v>
      </c>
      <c r="Y960">
        <v>0.37</v>
      </c>
      <c r="Z960">
        <v>79.400000000000006</v>
      </c>
      <c r="AA960">
        <v>3.7</v>
      </c>
      <c r="AB960">
        <v>19.399999999999999</v>
      </c>
      <c r="AC960">
        <v>0.25</v>
      </c>
      <c r="AD960">
        <v>22.91</v>
      </c>
      <c r="AE960">
        <v>0.95</v>
      </c>
      <c r="AF960">
        <v>1.2</v>
      </c>
      <c r="AG960">
        <v>-0.1</v>
      </c>
      <c r="AH960">
        <v>-0.02</v>
      </c>
      <c r="AI960">
        <v>45</v>
      </c>
      <c r="AJ960">
        <v>-0.02</v>
      </c>
      <c r="AK960">
        <v>0.02</v>
      </c>
      <c r="AL960">
        <v>47.9</v>
      </c>
      <c r="AM960">
        <v>3.7</v>
      </c>
      <c r="AN960">
        <v>7.0000000000000007E-2</v>
      </c>
      <c r="AO960">
        <v>92</v>
      </c>
      <c r="AP960">
        <v>1.21</v>
      </c>
      <c r="AQ960">
        <v>4.0000000000000001E-3</v>
      </c>
      <c r="AR960">
        <v>0.47</v>
      </c>
      <c r="AS960">
        <v>13.3</v>
      </c>
      <c r="AT960">
        <v>0.09</v>
      </c>
      <c r="AU960">
        <v>1.34</v>
      </c>
      <c r="AV960">
        <v>-10</v>
      </c>
      <c r="AW960">
        <v>2</v>
      </c>
      <c r="AX960">
        <v>3.1</v>
      </c>
      <c r="AY960">
        <v>-1</v>
      </c>
      <c r="AZ960">
        <v>0.19</v>
      </c>
      <c r="BA960">
        <v>-0.02</v>
      </c>
      <c r="BB960">
        <v>2.2999999999999998</v>
      </c>
      <c r="BC960">
        <v>1.1000000000000001</v>
      </c>
      <c r="BD960">
        <v>0.2</v>
      </c>
      <c r="BE960">
        <v>14.1</v>
      </c>
      <c r="BF960">
        <v>-0.05</v>
      </c>
      <c r="BG960">
        <v>-0.02</v>
      </c>
      <c r="BH960">
        <v>0.9</v>
      </c>
      <c r="BI960">
        <v>1.0999999999999999E-2</v>
      </c>
      <c r="BJ960">
        <v>0.08</v>
      </c>
      <c r="BK960">
        <v>13.1</v>
      </c>
      <c r="BL960">
        <v>21</v>
      </c>
      <c r="BM960">
        <v>-0.1</v>
      </c>
      <c r="BN960">
        <v>29.74</v>
      </c>
      <c r="BO960">
        <v>72.8</v>
      </c>
      <c r="BP960">
        <v>0.5</v>
      </c>
      <c r="BQ960">
        <v>13.07</v>
      </c>
      <c r="BR960">
        <v>44.9</v>
      </c>
      <c r="BS960">
        <v>8.3800000000000008</v>
      </c>
      <c r="BT960">
        <v>0.92</v>
      </c>
      <c r="BU960">
        <v>6.81</v>
      </c>
      <c r="BV960">
        <v>1</v>
      </c>
      <c r="BW960">
        <v>5.16</v>
      </c>
      <c r="BX960">
        <v>1.1399999999999999</v>
      </c>
      <c r="BY960">
        <v>3.04</v>
      </c>
      <c r="BZ960">
        <v>0.39</v>
      </c>
      <c r="CA960">
        <v>2.67</v>
      </c>
      <c r="CB960">
        <v>0.35</v>
      </c>
    </row>
    <row r="961" spans="1:80" x14ac:dyDescent="0.3">
      <c r="A961" t="s">
        <v>3543</v>
      </c>
      <c r="B961" t="s">
        <v>3544</v>
      </c>
      <c r="C961" s="1" t="str">
        <f>HYPERLINK("http://geochem.nrcan.gc.ca/cdogs/content/bdl/bdl211193_e.htm", "21:1193")</f>
        <v>21:1193</v>
      </c>
      <c r="D961" s="1" t="str">
        <f>HYPERLINK("http://geochem.nrcan.gc.ca/cdogs/content/svy/svy210191_e.htm", "21:0191")</f>
        <v>21:0191</v>
      </c>
      <c r="E961" t="s">
        <v>3534</v>
      </c>
      <c r="F961" t="s">
        <v>3545</v>
      </c>
      <c r="H961">
        <v>56.714545600000001</v>
      </c>
      <c r="I961">
        <v>-107.3722745</v>
      </c>
      <c r="J961" s="1" t="str">
        <f>HYPERLINK("http://geochem.nrcan.gc.ca/cdogs/content/kwd/kwd020027_e.htm", "NGR lake sediment grab sample")</f>
        <v>NGR lake sediment grab sample</v>
      </c>
      <c r="K961" s="1" t="str">
        <f>HYPERLINK("http://geochem.nrcan.gc.ca/cdogs/content/kwd/kwd080006_e.htm", "&lt;177 micron (NGR)")</f>
        <v>&lt;177 micron (NGR)</v>
      </c>
      <c r="L961">
        <v>36</v>
      </c>
      <c r="M961" t="s">
        <v>108</v>
      </c>
      <c r="N961">
        <v>960</v>
      </c>
      <c r="O961">
        <v>1</v>
      </c>
      <c r="P961">
        <v>56</v>
      </c>
      <c r="Q961">
        <v>1.0900000000000001</v>
      </c>
      <c r="R961">
        <v>-0.1</v>
      </c>
      <c r="S961">
        <v>0.4</v>
      </c>
      <c r="T961">
        <v>-20</v>
      </c>
      <c r="U961">
        <v>57.7</v>
      </c>
      <c r="V961">
        <v>0.7</v>
      </c>
      <c r="W961">
        <v>0.02</v>
      </c>
      <c r="X961">
        <v>0.22</v>
      </c>
      <c r="Y961">
        <v>0.36</v>
      </c>
      <c r="Z961">
        <v>79.8</v>
      </c>
      <c r="AA961">
        <v>3.4</v>
      </c>
      <c r="AB961">
        <v>18.2</v>
      </c>
      <c r="AC961">
        <v>0.22</v>
      </c>
      <c r="AD961">
        <v>21.27</v>
      </c>
      <c r="AE961">
        <v>1.21</v>
      </c>
      <c r="AF961">
        <v>1.2</v>
      </c>
      <c r="AG961">
        <v>-0.1</v>
      </c>
      <c r="AH961">
        <v>-0.02</v>
      </c>
      <c r="AI961">
        <v>48</v>
      </c>
      <c r="AJ961">
        <v>-0.02</v>
      </c>
      <c r="AK961">
        <v>0.02</v>
      </c>
      <c r="AL961">
        <v>46.7</v>
      </c>
      <c r="AM961">
        <v>3.1</v>
      </c>
      <c r="AN961">
        <v>0.06</v>
      </c>
      <c r="AO961">
        <v>97</v>
      </c>
      <c r="AP961">
        <v>1.33</v>
      </c>
      <c r="AQ961">
        <v>4.0000000000000001E-3</v>
      </c>
      <c r="AR961">
        <v>0.45</v>
      </c>
      <c r="AS961">
        <v>10.9</v>
      </c>
      <c r="AT961">
        <v>8.5999999999999993E-2</v>
      </c>
      <c r="AU961">
        <v>1.53</v>
      </c>
      <c r="AV961">
        <v>-10</v>
      </c>
      <c r="AW961">
        <v>-2</v>
      </c>
      <c r="AX961">
        <v>2.6</v>
      </c>
      <c r="AY961">
        <v>1</v>
      </c>
      <c r="AZ961">
        <v>0.17</v>
      </c>
      <c r="BA961">
        <v>-0.02</v>
      </c>
      <c r="BB961">
        <v>2.1</v>
      </c>
      <c r="BC961">
        <v>0.9</v>
      </c>
      <c r="BD961">
        <v>0.2</v>
      </c>
      <c r="BE961">
        <v>13.3</v>
      </c>
      <c r="BF961">
        <v>-0.05</v>
      </c>
      <c r="BG961">
        <v>-0.02</v>
      </c>
      <c r="BH961">
        <v>1</v>
      </c>
      <c r="BI961">
        <v>1.0999999999999999E-2</v>
      </c>
      <c r="BJ961">
        <v>0.08</v>
      </c>
      <c r="BK961">
        <v>11.9</v>
      </c>
      <c r="BL961">
        <v>22</v>
      </c>
      <c r="BM961">
        <v>-0.1</v>
      </c>
      <c r="BN961">
        <v>27.3</v>
      </c>
      <c r="BO961">
        <v>79.2</v>
      </c>
      <c r="BP961">
        <v>0.5</v>
      </c>
      <c r="BQ961">
        <v>12.7</v>
      </c>
      <c r="BR961">
        <v>45.2</v>
      </c>
      <c r="BS961">
        <v>8.1199999999999992</v>
      </c>
      <c r="BT961">
        <v>0.82</v>
      </c>
      <c r="BU961">
        <v>6.88</v>
      </c>
      <c r="BV961">
        <v>1.04</v>
      </c>
      <c r="BW961">
        <v>5.52</v>
      </c>
      <c r="BX961">
        <v>1.1200000000000001</v>
      </c>
      <c r="BY961">
        <v>3.09</v>
      </c>
      <c r="BZ961">
        <v>0.41</v>
      </c>
      <c r="CA961">
        <v>2.3199999999999998</v>
      </c>
      <c r="CB961">
        <v>0.35</v>
      </c>
    </row>
    <row r="962" spans="1:80" x14ac:dyDescent="0.3">
      <c r="A962" t="s">
        <v>3546</v>
      </c>
      <c r="B962" t="s">
        <v>3547</v>
      </c>
      <c r="C962" s="1" t="str">
        <f>HYPERLINK("http://geochem.nrcan.gc.ca/cdogs/content/bdl/bdl211193_e.htm", "21:1193")</f>
        <v>21:1193</v>
      </c>
      <c r="D962" s="1" t="str">
        <f>HYPERLINK("http://geochem.nrcan.gc.ca/cdogs/content/svy/svy210191_e.htm", "21:0191")</f>
        <v>21:0191</v>
      </c>
      <c r="E962" t="s">
        <v>3548</v>
      </c>
      <c r="F962" t="s">
        <v>3549</v>
      </c>
      <c r="H962">
        <v>56.717401099999996</v>
      </c>
      <c r="I962">
        <v>-107.3068013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36</v>
      </c>
      <c r="M962" t="s">
        <v>94</v>
      </c>
      <c r="N962">
        <v>961</v>
      </c>
      <c r="O962">
        <v>1</v>
      </c>
      <c r="P962">
        <v>62</v>
      </c>
      <c r="Q962">
        <v>0.54</v>
      </c>
      <c r="R962">
        <v>-0.1</v>
      </c>
      <c r="S962">
        <v>0.6</v>
      </c>
      <c r="T962">
        <v>-20</v>
      </c>
      <c r="U962">
        <v>54.8</v>
      </c>
      <c r="V962">
        <v>0.4</v>
      </c>
      <c r="W962">
        <v>0.02</v>
      </c>
      <c r="X962">
        <v>0.26</v>
      </c>
      <c r="Y962">
        <v>0.44</v>
      </c>
      <c r="Z962">
        <v>50.9</v>
      </c>
      <c r="AA962">
        <v>8.1999999999999993</v>
      </c>
      <c r="AB962">
        <v>27.1</v>
      </c>
      <c r="AC962">
        <v>0.27</v>
      </c>
      <c r="AD962">
        <v>17.329999999999998</v>
      </c>
      <c r="AE962">
        <v>6.23</v>
      </c>
      <c r="AF962">
        <v>0.9</v>
      </c>
      <c r="AG962">
        <v>-0.1</v>
      </c>
      <c r="AH962">
        <v>0.16</v>
      </c>
      <c r="AI962">
        <v>53</v>
      </c>
      <c r="AJ962">
        <v>-0.02</v>
      </c>
      <c r="AK962">
        <v>0.02</v>
      </c>
      <c r="AL962">
        <v>29.6</v>
      </c>
      <c r="AM962">
        <v>1.6</v>
      </c>
      <c r="AN962">
        <v>0.06</v>
      </c>
      <c r="AO962">
        <v>248</v>
      </c>
      <c r="AP962">
        <v>2.21</v>
      </c>
      <c r="AQ962">
        <v>5.0000000000000001E-3</v>
      </c>
      <c r="AR962">
        <v>0.63</v>
      </c>
      <c r="AS962">
        <v>19.2</v>
      </c>
      <c r="AT962">
        <v>3.5000000000000003E-2</v>
      </c>
      <c r="AU962">
        <v>1.6</v>
      </c>
      <c r="AV962">
        <v>-10</v>
      </c>
      <c r="AW962">
        <v>-2</v>
      </c>
      <c r="AX962">
        <v>2.2000000000000002</v>
      </c>
      <c r="AY962">
        <v>2</v>
      </c>
      <c r="AZ962">
        <v>0.56999999999999995</v>
      </c>
      <c r="BA962">
        <v>0.03</v>
      </c>
      <c r="BB962">
        <v>4</v>
      </c>
      <c r="BC962">
        <v>1.3</v>
      </c>
      <c r="BD962">
        <v>0.2</v>
      </c>
      <c r="BE962">
        <v>14.7</v>
      </c>
      <c r="BF962">
        <v>-0.05</v>
      </c>
      <c r="BG962">
        <v>-0.02</v>
      </c>
      <c r="BH962">
        <v>6.2</v>
      </c>
      <c r="BI962">
        <v>1.4E-2</v>
      </c>
      <c r="BJ962">
        <v>0.09</v>
      </c>
      <c r="BK962">
        <v>7.2</v>
      </c>
      <c r="BL962">
        <v>44</v>
      </c>
      <c r="BM962">
        <v>0.1</v>
      </c>
      <c r="BN962">
        <v>12.91</v>
      </c>
      <c r="BO962">
        <v>125.6</v>
      </c>
      <c r="BP962">
        <v>6.6</v>
      </c>
      <c r="BQ962">
        <v>7.19</v>
      </c>
      <c r="BR962">
        <v>24.87</v>
      </c>
      <c r="BS962">
        <v>3.98</v>
      </c>
      <c r="BT962">
        <v>0.4</v>
      </c>
      <c r="BU962">
        <v>2.98</v>
      </c>
      <c r="BV962">
        <v>0.41</v>
      </c>
      <c r="BW962">
        <v>2.2799999999999998</v>
      </c>
      <c r="BX962">
        <v>0.46</v>
      </c>
      <c r="BY962">
        <v>1.48</v>
      </c>
      <c r="BZ962">
        <v>0.2</v>
      </c>
      <c r="CA962">
        <v>1.41</v>
      </c>
      <c r="CB962">
        <v>0.21</v>
      </c>
    </row>
    <row r="963" spans="1:80" x14ac:dyDescent="0.3">
      <c r="A963" t="s">
        <v>3550</v>
      </c>
      <c r="B963" t="s">
        <v>3551</v>
      </c>
      <c r="C963" s="1" t="str">
        <f>HYPERLINK("http://geochem.nrcan.gc.ca/cdogs/content/bdl/bdl211193_e.htm", "21:1193")</f>
        <v>21:1193</v>
      </c>
      <c r="D963" s="1" t="str">
        <f>HYPERLINK("http://geochem.nrcan.gc.ca/cdogs/content/svy/svy210191_e.htm", "21:0191")</f>
        <v>21:0191</v>
      </c>
      <c r="E963" t="s">
        <v>3552</v>
      </c>
      <c r="F963" t="s">
        <v>3553</v>
      </c>
      <c r="H963">
        <v>56.738747099999998</v>
      </c>
      <c r="I963">
        <v>-107.2856726</v>
      </c>
      <c r="J963" s="1" t="str">
        <f>HYPERLINK("http://geochem.nrcan.gc.ca/cdogs/content/kwd/kwd020027_e.htm", "NGR lake sediment grab sample")</f>
        <v>NGR lake sediment grab sample</v>
      </c>
      <c r="K963" s="1" t="str">
        <f>HYPERLINK("http://geochem.nrcan.gc.ca/cdogs/content/kwd/kwd080006_e.htm", "&lt;177 micron (NGR)")</f>
        <v>&lt;177 micron (NGR)</v>
      </c>
      <c r="L963">
        <v>36</v>
      </c>
      <c r="M963" t="s">
        <v>99</v>
      </c>
      <c r="N963">
        <v>962</v>
      </c>
      <c r="O963">
        <v>1</v>
      </c>
      <c r="P963">
        <v>47</v>
      </c>
      <c r="Q963">
        <v>0.56000000000000005</v>
      </c>
      <c r="R963">
        <v>1.2</v>
      </c>
      <c r="S963">
        <v>-0.2</v>
      </c>
      <c r="T963">
        <v>-20</v>
      </c>
      <c r="U963">
        <v>55</v>
      </c>
      <c r="V963">
        <v>0.6</v>
      </c>
      <c r="W963">
        <v>-0.02</v>
      </c>
      <c r="X963">
        <v>0.51</v>
      </c>
      <c r="Y963">
        <v>0.42</v>
      </c>
      <c r="Z963">
        <v>37.700000000000003</v>
      </c>
      <c r="AA963">
        <v>7.8</v>
      </c>
      <c r="AB963">
        <v>40.200000000000003</v>
      </c>
      <c r="AC963">
        <v>0.15</v>
      </c>
      <c r="AD963">
        <v>12.64</v>
      </c>
      <c r="AE963">
        <v>2.1</v>
      </c>
      <c r="AF963">
        <v>0.6</v>
      </c>
      <c r="AG963">
        <v>0.1</v>
      </c>
      <c r="AH963">
        <v>0.21</v>
      </c>
      <c r="AI963">
        <v>65</v>
      </c>
      <c r="AJ963">
        <v>-0.02</v>
      </c>
      <c r="AK963">
        <v>0.02</v>
      </c>
      <c r="AL963">
        <v>19.2</v>
      </c>
      <c r="AM963">
        <v>0.7</v>
      </c>
      <c r="AN963">
        <v>7.0000000000000007E-2</v>
      </c>
      <c r="AO963">
        <v>141</v>
      </c>
      <c r="AP963">
        <v>2.02</v>
      </c>
      <c r="AQ963">
        <v>7.0000000000000001E-3</v>
      </c>
      <c r="AR963">
        <v>0.5</v>
      </c>
      <c r="AS963">
        <v>17.7</v>
      </c>
      <c r="AT963">
        <v>3.5000000000000003E-2</v>
      </c>
      <c r="AU963">
        <v>0.78</v>
      </c>
      <c r="AV963">
        <v>-10</v>
      </c>
      <c r="AW963">
        <v>-2</v>
      </c>
      <c r="AX963">
        <v>1.5</v>
      </c>
      <c r="AY963">
        <v>2</v>
      </c>
      <c r="AZ963">
        <v>0.4</v>
      </c>
      <c r="BA963">
        <v>-0.02</v>
      </c>
      <c r="BB963">
        <v>4.4000000000000004</v>
      </c>
      <c r="BC963">
        <v>1.1000000000000001</v>
      </c>
      <c r="BD963">
        <v>0.2</v>
      </c>
      <c r="BE963">
        <v>22.8</v>
      </c>
      <c r="BF963">
        <v>-0.05</v>
      </c>
      <c r="BG963">
        <v>-0.02</v>
      </c>
      <c r="BH963">
        <v>3.9</v>
      </c>
      <c r="BI963">
        <v>0.01</v>
      </c>
      <c r="BJ963">
        <v>0.09</v>
      </c>
      <c r="BK963">
        <v>1.1000000000000001</v>
      </c>
      <c r="BL963">
        <v>74</v>
      </c>
      <c r="BM963">
        <v>0.3</v>
      </c>
      <c r="BN963">
        <v>11.83</v>
      </c>
      <c r="BO963">
        <v>119.2</v>
      </c>
      <c r="BP963">
        <v>10.4</v>
      </c>
      <c r="BQ963">
        <v>5.04</v>
      </c>
      <c r="BR963">
        <v>18.07</v>
      </c>
      <c r="BS963">
        <v>3.18</v>
      </c>
      <c r="BT963">
        <v>0.35</v>
      </c>
      <c r="BU963">
        <v>2.5099999999999998</v>
      </c>
      <c r="BV963">
        <v>0.36</v>
      </c>
      <c r="BW963">
        <v>2</v>
      </c>
      <c r="BX963">
        <v>0.43</v>
      </c>
      <c r="BY963">
        <v>1.37</v>
      </c>
      <c r="BZ963">
        <v>0.2</v>
      </c>
      <c r="CA963">
        <v>1.28</v>
      </c>
      <c r="CB963">
        <v>0.21</v>
      </c>
    </row>
    <row r="964" spans="1:80" x14ac:dyDescent="0.3">
      <c r="A964" t="s">
        <v>3554</v>
      </c>
      <c r="B964" t="s">
        <v>3555</v>
      </c>
      <c r="C964" s="1" t="str">
        <f>HYPERLINK("http://geochem.nrcan.gc.ca/cdogs/content/bdl/bdl211193_e.htm", "21:1193")</f>
        <v>21:1193</v>
      </c>
      <c r="D964" s="1" t="str">
        <f>HYPERLINK("http://geochem.nrcan.gc.ca/cdogs/content/svy/svy210191_e.htm", "21:0191")</f>
        <v>21:0191</v>
      </c>
      <c r="E964" t="s">
        <v>3556</v>
      </c>
      <c r="F964" t="s">
        <v>3557</v>
      </c>
      <c r="H964">
        <v>56.7484629</v>
      </c>
      <c r="I964">
        <v>-107.32978850000001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36</v>
      </c>
      <c r="M964" t="s">
        <v>104</v>
      </c>
      <c r="N964">
        <v>963</v>
      </c>
      <c r="O964">
        <v>1</v>
      </c>
      <c r="P964">
        <v>49</v>
      </c>
      <c r="Q964">
        <v>0.64</v>
      </c>
      <c r="R964">
        <v>0.9</v>
      </c>
      <c r="S964">
        <v>0.4</v>
      </c>
      <c r="T964">
        <v>-20</v>
      </c>
      <c r="U964">
        <v>145.9</v>
      </c>
      <c r="V964">
        <v>0.5</v>
      </c>
      <c r="W964">
        <v>0.02</v>
      </c>
      <c r="X964">
        <v>0.23</v>
      </c>
      <c r="Y964">
        <v>0.3</v>
      </c>
      <c r="Z964">
        <v>42.9</v>
      </c>
      <c r="AA964">
        <v>8.9</v>
      </c>
      <c r="AB964">
        <v>18</v>
      </c>
      <c r="AC964">
        <v>0.35</v>
      </c>
      <c r="AD964">
        <v>12.4</v>
      </c>
      <c r="AE964">
        <v>4.67</v>
      </c>
      <c r="AF964">
        <v>1.3</v>
      </c>
      <c r="AG964">
        <v>-0.1</v>
      </c>
      <c r="AH964">
        <v>0.06</v>
      </c>
      <c r="AI964">
        <v>34</v>
      </c>
      <c r="AJ964">
        <v>-0.02</v>
      </c>
      <c r="AK964">
        <v>0.05</v>
      </c>
      <c r="AL964">
        <v>23.4</v>
      </c>
      <c r="AM964">
        <v>3.5</v>
      </c>
      <c r="AN964">
        <v>0.11</v>
      </c>
      <c r="AO964">
        <v>3514</v>
      </c>
      <c r="AP964">
        <v>1.93</v>
      </c>
      <c r="AQ964">
        <v>8.0000000000000002E-3</v>
      </c>
      <c r="AR964">
        <v>0.59</v>
      </c>
      <c r="AS964">
        <v>16.2</v>
      </c>
      <c r="AT964">
        <v>9.5000000000000001E-2</v>
      </c>
      <c r="AU964">
        <v>1.85</v>
      </c>
      <c r="AV964">
        <v>-10</v>
      </c>
      <c r="AW964">
        <v>-2</v>
      </c>
      <c r="AX964">
        <v>5.6</v>
      </c>
      <c r="AY964">
        <v>2</v>
      </c>
      <c r="AZ964">
        <v>0.14000000000000001</v>
      </c>
      <c r="BA964">
        <v>-0.02</v>
      </c>
      <c r="BB964">
        <v>3.1</v>
      </c>
      <c r="BC964">
        <v>0.7</v>
      </c>
      <c r="BD964">
        <v>0.3</v>
      </c>
      <c r="BE964">
        <v>14.3</v>
      </c>
      <c r="BF964">
        <v>-0.05</v>
      </c>
      <c r="BG964">
        <v>-0.02</v>
      </c>
      <c r="BH964">
        <v>4.7</v>
      </c>
      <c r="BI964">
        <v>2.1999999999999999E-2</v>
      </c>
      <c r="BJ964">
        <v>0.11</v>
      </c>
      <c r="BK964">
        <v>4.7</v>
      </c>
      <c r="BL964">
        <v>35</v>
      </c>
      <c r="BM964">
        <v>0.2</v>
      </c>
      <c r="BN964">
        <v>9.94</v>
      </c>
      <c r="BO964">
        <v>60.3</v>
      </c>
      <c r="BP964">
        <v>2.7</v>
      </c>
      <c r="BQ964">
        <v>5.68</v>
      </c>
      <c r="BR964">
        <v>19.829999999999998</v>
      </c>
      <c r="BS964">
        <v>3.16</v>
      </c>
      <c r="BT964">
        <v>0.37</v>
      </c>
      <c r="BU964">
        <v>2.31</v>
      </c>
      <c r="BV964">
        <v>0.36</v>
      </c>
      <c r="BW964">
        <v>1.83</v>
      </c>
      <c r="BX964">
        <v>0.38</v>
      </c>
      <c r="BY964">
        <v>1.06</v>
      </c>
      <c r="BZ964">
        <v>0.15</v>
      </c>
      <c r="CA964">
        <v>1.0900000000000001</v>
      </c>
      <c r="CB964">
        <v>0.15</v>
      </c>
    </row>
    <row r="965" spans="1:80" x14ac:dyDescent="0.3">
      <c r="A965" t="s">
        <v>3558</v>
      </c>
      <c r="B965" t="s">
        <v>3559</v>
      </c>
      <c r="C965" s="1" t="str">
        <f>HYPERLINK("http://geochem.nrcan.gc.ca/cdogs/content/bdl/bdl211193_e.htm", "21:1193")</f>
        <v>21:1193</v>
      </c>
      <c r="D965" s="1" t="str">
        <f>HYPERLINK("http://geochem.nrcan.gc.ca/cdogs/content/svy/svy_e.htm", "")</f>
        <v/>
      </c>
      <c r="G965" s="1" t="str">
        <f>HYPERLINK("http://geochem.nrcan.gc.ca/cdogs/content/cr_/cr_00128_e.htm", "128")</f>
        <v>128</v>
      </c>
      <c r="J965" t="s">
        <v>135</v>
      </c>
      <c r="K965" t="s">
        <v>136</v>
      </c>
      <c r="L965">
        <v>36</v>
      </c>
      <c r="M965" t="s">
        <v>137</v>
      </c>
      <c r="N965">
        <v>964</v>
      </c>
      <c r="O965">
        <v>8</v>
      </c>
      <c r="P965">
        <v>243</v>
      </c>
      <c r="Q965">
        <v>1.27</v>
      </c>
      <c r="R965">
        <v>15</v>
      </c>
      <c r="S965">
        <v>3.5</v>
      </c>
      <c r="T965">
        <v>23</v>
      </c>
      <c r="U965">
        <v>150.30000000000001</v>
      </c>
      <c r="V965">
        <v>0.6</v>
      </c>
      <c r="W965">
        <v>0.57999999999999996</v>
      </c>
      <c r="X965">
        <v>0.87</v>
      </c>
      <c r="Y965">
        <v>2.4300000000000002</v>
      </c>
      <c r="Z965">
        <v>42.5</v>
      </c>
      <c r="AA965">
        <v>9.8000000000000007</v>
      </c>
      <c r="AB965">
        <v>20.399999999999999</v>
      </c>
      <c r="AC965">
        <v>1.1100000000000001</v>
      </c>
      <c r="AD965">
        <v>30.36</v>
      </c>
      <c r="AE965">
        <v>2.4300000000000002</v>
      </c>
      <c r="AF965">
        <v>3.8</v>
      </c>
      <c r="AG965">
        <v>-0.1</v>
      </c>
      <c r="AH965">
        <v>0.03</v>
      </c>
      <c r="AI965">
        <v>177</v>
      </c>
      <c r="AJ965">
        <v>0.06</v>
      </c>
      <c r="AK965">
        <v>0.11</v>
      </c>
      <c r="AL965">
        <v>24.6</v>
      </c>
      <c r="AM965">
        <v>9</v>
      </c>
      <c r="AN965">
        <v>0.35</v>
      </c>
      <c r="AO965">
        <v>415</v>
      </c>
      <c r="AP965">
        <v>1.73</v>
      </c>
      <c r="AQ965">
        <v>1.7999999999999999E-2</v>
      </c>
      <c r="AR965">
        <v>1.22</v>
      </c>
      <c r="AS965">
        <v>33.200000000000003</v>
      </c>
      <c r="AT965">
        <v>0.13</v>
      </c>
      <c r="AU965">
        <v>100.99</v>
      </c>
      <c r="AV965">
        <v>-10</v>
      </c>
      <c r="AW965">
        <v>-2</v>
      </c>
      <c r="AX965">
        <v>10.3</v>
      </c>
      <c r="AY965">
        <v>5</v>
      </c>
      <c r="AZ965">
        <v>0.97</v>
      </c>
      <c r="BA965">
        <v>1.0900000000000001</v>
      </c>
      <c r="BB965">
        <v>3.5</v>
      </c>
      <c r="BC965">
        <v>2.5</v>
      </c>
      <c r="BD965">
        <v>3.8</v>
      </c>
      <c r="BE965">
        <v>42.5</v>
      </c>
      <c r="BF965">
        <v>-0.05</v>
      </c>
      <c r="BG965">
        <v>0.15</v>
      </c>
      <c r="BH965">
        <v>1.5</v>
      </c>
      <c r="BI965">
        <v>5.0999999999999997E-2</v>
      </c>
      <c r="BJ965">
        <v>0.42</v>
      </c>
      <c r="BK965">
        <v>34.700000000000003</v>
      </c>
      <c r="BL965">
        <v>31</v>
      </c>
      <c r="BM965">
        <v>0.2</v>
      </c>
      <c r="BN965">
        <v>17.21</v>
      </c>
      <c r="BO965">
        <v>179.1</v>
      </c>
      <c r="BP965">
        <v>1.2</v>
      </c>
      <c r="BQ965">
        <v>6.49</v>
      </c>
      <c r="BR965">
        <v>23.21</v>
      </c>
      <c r="BS965">
        <v>4.8</v>
      </c>
      <c r="BT965">
        <v>1.03</v>
      </c>
      <c r="BU965">
        <v>3.88</v>
      </c>
      <c r="BV965">
        <v>0.56999999999999995</v>
      </c>
      <c r="BW965">
        <v>3.2</v>
      </c>
      <c r="BX965">
        <v>0.68</v>
      </c>
      <c r="BY965">
        <v>1.83</v>
      </c>
      <c r="BZ965">
        <v>0.26</v>
      </c>
      <c r="CA965">
        <v>1.74</v>
      </c>
      <c r="CB965">
        <v>0.24</v>
      </c>
    </row>
    <row r="966" spans="1:80" x14ac:dyDescent="0.3">
      <c r="A966" t="s">
        <v>3560</v>
      </c>
      <c r="B966" t="s">
        <v>3561</v>
      </c>
      <c r="C966" s="1" t="str">
        <f>HYPERLINK("http://geochem.nrcan.gc.ca/cdogs/content/bdl/bdl211193_e.htm", "21:1193")</f>
        <v>21:1193</v>
      </c>
      <c r="D966" s="1" t="str">
        <f>HYPERLINK("http://geochem.nrcan.gc.ca/cdogs/content/svy/svy210191_e.htm", "21:0191")</f>
        <v>21:0191</v>
      </c>
      <c r="E966" t="s">
        <v>3562</v>
      </c>
      <c r="F966" t="s">
        <v>3563</v>
      </c>
      <c r="H966">
        <v>56.759547599999998</v>
      </c>
      <c r="I966">
        <v>-107.35159830000001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36</v>
      </c>
      <c r="M966" t="s">
        <v>117</v>
      </c>
      <c r="N966">
        <v>965</v>
      </c>
      <c r="O966">
        <v>1</v>
      </c>
      <c r="P966">
        <v>57</v>
      </c>
      <c r="Q966">
        <v>0.71</v>
      </c>
      <c r="R966">
        <v>-0.1</v>
      </c>
      <c r="S966">
        <v>0.9</v>
      </c>
      <c r="T966">
        <v>-20</v>
      </c>
      <c r="U966">
        <v>50.7</v>
      </c>
      <c r="V966">
        <v>0.8</v>
      </c>
      <c r="W966">
        <v>0.03</v>
      </c>
      <c r="X966">
        <v>0.26</v>
      </c>
      <c r="Y966">
        <v>0.31</v>
      </c>
      <c r="Z966">
        <v>42.6</v>
      </c>
      <c r="AA966">
        <v>4.0999999999999996</v>
      </c>
      <c r="AB966">
        <v>22.4</v>
      </c>
      <c r="AC966">
        <v>0.44</v>
      </c>
      <c r="AD966">
        <v>21.47</v>
      </c>
      <c r="AE966">
        <v>2.39</v>
      </c>
      <c r="AF966">
        <v>1.7</v>
      </c>
      <c r="AG966">
        <v>-0.1</v>
      </c>
      <c r="AH966">
        <v>0.04</v>
      </c>
      <c r="AI966">
        <v>32</v>
      </c>
      <c r="AJ966">
        <v>-0.02</v>
      </c>
      <c r="AK966">
        <v>0.06</v>
      </c>
      <c r="AL966">
        <v>23.5</v>
      </c>
      <c r="AM966">
        <v>5.6</v>
      </c>
      <c r="AN966">
        <v>0.15</v>
      </c>
      <c r="AO966">
        <v>205</v>
      </c>
      <c r="AP966">
        <v>2.34</v>
      </c>
      <c r="AQ966">
        <v>7.0000000000000001E-3</v>
      </c>
      <c r="AR966">
        <v>0.89</v>
      </c>
      <c r="AS966">
        <v>18.7</v>
      </c>
      <c r="AT966">
        <v>7.5999999999999998E-2</v>
      </c>
      <c r="AU966">
        <v>2.2200000000000002</v>
      </c>
      <c r="AV966">
        <v>-10</v>
      </c>
      <c r="AW966">
        <v>-2</v>
      </c>
      <c r="AX966">
        <v>7.2</v>
      </c>
      <c r="AY966">
        <v>2</v>
      </c>
      <c r="AZ966">
        <v>0.4</v>
      </c>
      <c r="BA966">
        <v>-0.02</v>
      </c>
      <c r="BB966">
        <v>3.2</v>
      </c>
      <c r="BC966">
        <v>1.2</v>
      </c>
      <c r="BD966">
        <v>0.3</v>
      </c>
      <c r="BE966">
        <v>13.3</v>
      </c>
      <c r="BF966">
        <v>-0.05</v>
      </c>
      <c r="BG966">
        <v>0.02</v>
      </c>
      <c r="BH966">
        <v>3.7</v>
      </c>
      <c r="BI966">
        <v>2.5000000000000001E-2</v>
      </c>
      <c r="BJ966">
        <v>0.09</v>
      </c>
      <c r="BK966">
        <v>4.4000000000000004</v>
      </c>
      <c r="BL966">
        <v>38</v>
      </c>
      <c r="BM966">
        <v>0.2</v>
      </c>
      <c r="BN966">
        <v>10.86</v>
      </c>
      <c r="BO966">
        <v>80.099999999999994</v>
      </c>
      <c r="BP966">
        <v>2.5</v>
      </c>
      <c r="BQ966">
        <v>5.44</v>
      </c>
      <c r="BR966">
        <v>19.579999999999998</v>
      </c>
      <c r="BS966">
        <v>3.18</v>
      </c>
      <c r="BT966">
        <v>0.4</v>
      </c>
      <c r="BU966">
        <v>2.65</v>
      </c>
      <c r="BV966">
        <v>0.36</v>
      </c>
      <c r="BW966">
        <v>1.88</v>
      </c>
      <c r="BX966">
        <v>0.36</v>
      </c>
      <c r="BY966">
        <v>1.1299999999999999</v>
      </c>
      <c r="BZ966">
        <v>0.15</v>
      </c>
      <c r="CA966">
        <v>1.07</v>
      </c>
      <c r="CB966">
        <v>0.14000000000000001</v>
      </c>
    </row>
    <row r="967" spans="1:80" x14ac:dyDescent="0.3">
      <c r="A967" t="s">
        <v>3564</v>
      </c>
      <c r="B967" t="s">
        <v>3565</v>
      </c>
      <c r="C967" s="1" t="str">
        <f>HYPERLINK("http://geochem.nrcan.gc.ca/cdogs/content/bdl/bdl211193_e.htm", "21:1193")</f>
        <v>21:1193</v>
      </c>
      <c r="D967" s="1" t="str">
        <f>HYPERLINK("http://geochem.nrcan.gc.ca/cdogs/content/svy/svy210191_e.htm", "21:0191")</f>
        <v>21:0191</v>
      </c>
      <c r="E967" t="s">
        <v>3566</v>
      </c>
      <c r="F967" t="s">
        <v>3567</v>
      </c>
      <c r="H967">
        <v>56.792392300000003</v>
      </c>
      <c r="I967">
        <v>-107.323407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36</v>
      </c>
      <c r="M967" t="s">
        <v>122</v>
      </c>
      <c r="N967">
        <v>966</v>
      </c>
      <c r="O967">
        <v>1</v>
      </c>
      <c r="P967">
        <v>96</v>
      </c>
      <c r="Q967">
        <v>0.66</v>
      </c>
      <c r="R967">
        <v>0.6</v>
      </c>
      <c r="S967">
        <v>0.3</v>
      </c>
      <c r="T967">
        <v>-20</v>
      </c>
      <c r="U967">
        <v>71.599999999999994</v>
      </c>
      <c r="V967">
        <v>0.2</v>
      </c>
      <c r="W967">
        <v>0.03</v>
      </c>
      <c r="X967">
        <v>0.25</v>
      </c>
      <c r="Y967">
        <v>0.6</v>
      </c>
      <c r="Z967">
        <v>17.100000000000001</v>
      </c>
      <c r="AA967">
        <v>4.3</v>
      </c>
      <c r="AB967">
        <v>15.8</v>
      </c>
      <c r="AC967">
        <v>0.44</v>
      </c>
      <c r="AD967">
        <v>12.95</v>
      </c>
      <c r="AE967">
        <v>0.73</v>
      </c>
      <c r="AF967">
        <v>1.6</v>
      </c>
      <c r="AG967">
        <v>-0.1</v>
      </c>
      <c r="AH967">
        <v>-0.02</v>
      </c>
      <c r="AI967">
        <v>56</v>
      </c>
      <c r="AJ967">
        <v>-0.02</v>
      </c>
      <c r="AK967">
        <v>0.04</v>
      </c>
      <c r="AL967">
        <v>8.6</v>
      </c>
      <c r="AM967">
        <v>4.5</v>
      </c>
      <c r="AN967">
        <v>0.09</v>
      </c>
      <c r="AO967">
        <v>108</v>
      </c>
      <c r="AP967">
        <v>1.5</v>
      </c>
      <c r="AQ967">
        <v>7.0000000000000001E-3</v>
      </c>
      <c r="AR967">
        <v>0.5</v>
      </c>
      <c r="AS967">
        <v>17.600000000000001</v>
      </c>
      <c r="AT967">
        <v>9.9000000000000005E-2</v>
      </c>
      <c r="AU967">
        <v>2.44</v>
      </c>
      <c r="AV967">
        <v>-10</v>
      </c>
      <c r="AW967">
        <v>-2</v>
      </c>
      <c r="AX967">
        <v>5.4</v>
      </c>
      <c r="AY967">
        <v>1</v>
      </c>
      <c r="AZ967">
        <v>0.4</v>
      </c>
      <c r="BA967">
        <v>0.04</v>
      </c>
      <c r="BB967">
        <v>0.6</v>
      </c>
      <c r="BC967">
        <v>1.5</v>
      </c>
      <c r="BD967">
        <v>0.2</v>
      </c>
      <c r="BE967">
        <v>19.2</v>
      </c>
      <c r="BF967">
        <v>-0.05</v>
      </c>
      <c r="BG967">
        <v>-0.02</v>
      </c>
      <c r="BH967">
        <v>0.1</v>
      </c>
      <c r="BI967">
        <v>8.9999999999999993E-3</v>
      </c>
      <c r="BJ967">
        <v>0.06</v>
      </c>
      <c r="BK967">
        <v>0.6</v>
      </c>
      <c r="BL967">
        <v>18</v>
      </c>
      <c r="BM967">
        <v>-0.1</v>
      </c>
      <c r="BN967">
        <v>4.08</v>
      </c>
      <c r="BO967">
        <v>120</v>
      </c>
      <c r="BP967">
        <v>0.4</v>
      </c>
      <c r="BQ967">
        <v>2.04</v>
      </c>
      <c r="BR967">
        <v>7.31</v>
      </c>
      <c r="BS967">
        <v>1.36</v>
      </c>
      <c r="BT967">
        <v>0.2</v>
      </c>
      <c r="BU967">
        <v>0.99</v>
      </c>
      <c r="BV967">
        <v>0.15</v>
      </c>
      <c r="BW967">
        <v>0.78</v>
      </c>
      <c r="BX967">
        <v>0.13</v>
      </c>
      <c r="BY967">
        <v>0.44</v>
      </c>
      <c r="BZ967">
        <v>0.06</v>
      </c>
      <c r="CA967">
        <v>0.42</v>
      </c>
      <c r="CB967">
        <v>0.05</v>
      </c>
    </row>
    <row r="968" spans="1:80" x14ac:dyDescent="0.3">
      <c r="A968" t="s">
        <v>3568</v>
      </c>
      <c r="B968" t="s">
        <v>3569</v>
      </c>
      <c r="C968" s="1" t="str">
        <f>HYPERLINK("http://geochem.nrcan.gc.ca/cdogs/content/bdl/bdl211193_e.htm", "21:1193")</f>
        <v>21:1193</v>
      </c>
      <c r="D968" s="1" t="str">
        <f>HYPERLINK("http://geochem.nrcan.gc.ca/cdogs/content/svy/svy210191_e.htm", "21:0191")</f>
        <v>21:0191</v>
      </c>
      <c r="E968" t="s">
        <v>3570</v>
      </c>
      <c r="F968" t="s">
        <v>3571</v>
      </c>
      <c r="H968">
        <v>56.815992199999997</v>
      </c>
      <c r="I968">
        <v>-107.31755939999999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36</v>
      </c>
      <c r="M968" t="s">
        <v>127</v>
      </c>
      <c r="N968">
        <v>967</v>
      </c>
      <c r="O968">
        <v>1</v>
      </c>
      <c r="P968">
        <v>33</v>
      </c>
      <c r="Q968">
        <v>0.47</v>
      </c>
      <c r="R968">
        <v>20</v>
      </c>
      <c r="S968">
        <v>1.5</v>
      </c>
      <c r="T968">
        <v>-20</v>
      </c>
      <c r="U968">
        <v>29.5</v>
      </c>
      <c r="V968">
        <v>0.2</v>
      </c>
      <c r="W968">
        <v>-0.02</v>
      </c>
      <c r="X968">
        <v>0.28999999999999998</v>
      </c>
      <c r="Y968">
        <v>0.14000000000000001</v>
      </c>
      <c r="Z968">
        <v>22.6</v>
      </c>
      <c r="AA968">
        <v>3.2</v>
      </c>
      <c r="AB968">
        <v>84.8</v>
      </c>
      <c r="AC968">
        <v>0.27</v>
      </c>
      <c r="AD968">
        <v>9.35</v>
      </c>
      <c r="AE968">
        <v>1.5</v>
      </c>
      <c r="AF968">
        <v>1.5</v>
      </c>
      <c r="AG968">
        <v>-0.1</v>
      </c>
      <c r="AH968">
        <v>0.04</v>
      </c>
      <c r="AI968">
        <v>27</v>
      </c>
      <c r="AJ968">
        <v>-0.02</v>
      </c>
      <c r="AK968">
        <v>0.06</v>
      </c>
      <c r="AL968">
        <v>18</v>
      </c>
      <c r="AM968">
        <v>4</v>
      </c>
      <c r="AN968">
        <v>0.16</v>
      </c>
      <c r="AO968">
        <v>406</v>
      </c>
      <c r="AP968">
        <v>9.17</v>
      </c>
      <c r="AQ968">
        <v>0.02</v>
      </c>
      <c r="AR968">
        <v>0.41</v>
      </c>
      <c r="AS968">
        <v>18.899999999999999</v>
      </c>
      <c r="AT968">
        <v>2.5999999999999999E-2</v>
      </c>
      <c r="AU968">
        <v>2</v>
      </c>
      <c r="AV968">
        <v>-10</v>
      </c>
      <c r="AW968">
        <v>-2</v>
      </c>
      <c r="AX968">
        <v>4.5</v>
      </c>
      <c r="AY968">
        <v>11</v>
      </c>
      <c r="AZ968">
        <v>1.62</v>
      </c>
      <c r="BA968">
        <v>7.0000000000000007E-2</v>
      </c>
      <c r="BB968">
        <v>1.3</v>
      </c>
      <c r="BC968">
        <v>2.8</v>
      </c>
      <c r="BD968">
        <v>0.2</v>
      </c>
      <c r="BE968">
        <v>19.3</v>
      </c>
      <c r="BF968">
        <v>-0.05</v>
      </c>
      <c r="BG968">
        <v>-0.02</v>
      </c>
      <c r="BH968">
        <v>1.8</v>
      </c>
      <c r="BI968">
        <v>1.4999999999999999E-2</v>
      </c>
      <c r="BJ968">
        <v>0.06</v>
      </c>
      <c r="BK968">
        <v>2.7</v>
      </c>
      <c r="BL968">
        <v>20</v>
      </c>
      <c r="BM968">
        <v>0.1</v>
      </c>
      <c r="BN968">
        <v>6.83</v>
      </c>
      <c r="BO968">
        <v>48.1</v>
      </c>
      <c r="BP968">
        <v>1.5</v>
      </c>
      <c r="BQ968">
        <v>4.21</v>
      </c>
      <c r="BR968">
        <v>15.49</v>
      </c>
      <c r="BS968">
        <v>2.4300000000000002</v>
      </c>
      <c r="BT968">
        <v>0.26</v>
      </c>
      <c r="BU968">
        <v>1.85</v>
      </c>
      <c r="BV968">
        <v>0.23</v>
      </c>
      <c r="BW968">
        <v>1.18</v>
      </c>
      <c r="BX968">
        <v>0.22</v>
      </c>
      <c r="BY968">
        <v>0.72</v>
      </c>
      <c r="BZ968">
        <v>0.09</v>
      </c>
      <c r="CA968">
        <v>0.65</v>
      </c>
      <c r="CB968">
        <v>0.09</v>
      </c>
    </row>
    <row r="969" spans="1:80" x14ac:dyDescent="0.3">
      <c r="A969" t="s">
        <v>3572</v>
      </c>
      <c r="B969" t="s">
        <v>3573</v>
      </c>
      <c r="C969" s="1" t="str">
        <f>HYPERLINK("http://geochem.nrcan.gc.ca/cdogs/content/bdl/bdl211193_e.htm", "21:1193")</f>
        <v>21:1193</v>
      </c>
      <c r="D969" s="1" t="str">
        <f>HYPERLINK("http://geochem.nrcan.gc.ca/cdogs/content/svy/svy210191_e.htm", "21:0191")</f>
        <v>21:0191</v>
      </c>
      <c r="E969" t="s">
        <v>3574</v>
      </c>
      <c r="F969" t="s">
        <v>3575</v>
      </c>
      <c r="H969">
        <v>56.876793399999997</v>
      </c>
      <c r="I969">
        <v>-107.2962754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36</v>
      </c>
      <c r="M969" t="s">
        <v>132</v>
      </c>
      <c r="N969">
        <v>968</v>
      </c>
      <c r="O969">
        <v>1</v>
      </c>
      <c r="P969">
        <v>77</v>
      </c>
      <c r="Q969">
        <v>0.24</v>
      </c>
      <c r="R969">
        <v>-0.1</v>
      </c>
      <c r="S969">
        <v>0.3</v>
      </c>
      <c r="T969">
        <v>-20</v>
      </c>
      <c r="U969">
        <v>24</v>
      </c>
      <c r="V969">
        <v>0.3</v>
      </c>
      <c r="W969">
        <v>-0.02</v>
      </c>
      <c r="X969">
        <v>0.17</v>
      </c>
      <c r="Y969">
        <v>0.24</v>
      </c>
      <c r="Z969">
        <v>26.2</v>
      </c>
      <c r="AA969">
        <v>7.2</v>
      </c>
      <c r="AB969">
        <v>19.600000000000001</v>
      </c>
      <c r="AC969">
        <v>0.15</v>
      </c>
      <c r="AD969">
        <v>12.15</v>
      </c>
      <c r="AE969">
        <v>13.96</v>
      </c>
      <c r="AF969">
        <v>0.8</v>
      </c>
      <c r="AG969">
        <v>0.2</v>
      </c>
      <c r="AH969">
        <v>0.04</v>
      </c>
      <c r="AI969">
        <v>33</v>
      </c>
      <c r="AJ969">
        <v>-0.02</v>
      </c>
      <c r="AK969">
        <v>0.02</v>
      </c>
      <c r="AL969">
        <v>17.7</v>
      </c>
      <c r="AM969">
        <v>1.6</v>
      </c>
      <c r="AN969">
        <v>0.05</v>
      </c>
      <c r="AO969">
        <v>232</v>
      </c>
      <c r="AP969">
        <v>3.06</v>
      </c>
      <c r="AQ969">
        <v>8.0000000000000002E-3</v>
      </c>
      <c r="AR969">
        <v>0.26</v>
      </c>
      <c r="AS969">
        <v>94.2</v>
      </c>
      <c r="AT969">
        <v>5.3999999999999999E-2</v>
      </c>
      <c r="AU969">
        <v>1.1000000000000001</v>
      </c>
      <c r="AV969">
        <v>-10</v>
      </c>
      <c r="AW969">
        <v>-2</v>
      </c>
      <c r="AX969">
        <v>2.2000000000000002</v>
      </c>
      <c r="AY969">
        <v>2</v>
      </c>
      <c r="AZ969">
        <v>0.88</v>
      </c>
      <c r="BA969">
        <v>-0.02</v>
      </c>
      <c r="BB969">
        <v>1.7</v>
      </c>
      <c r="BC969">
        <v>1.8</v>
      </c>
      <c r="BD969">
        <v>-0.1</v>
      </c>
      <c r="BE969">
        <v>11.3</v>
      </c>
      <c r="BF969">
        <v>-0.05</v>
      </c>
      <c r="BG969">
        <v>-0.02</v>
      </c>
      <c r="BH969">
        <v>1.7</v>
      </c>
      <c r="BI969">
        <v>7.0000000000000001E-3</v>
      </c>
      <c r="BJ969">
        <v>0.04</v>
      </c>
      <c r="BK969">
        <v>2.2999999999999998</v>
      </c>
      <c r="BL969">
        <v>26</v>
      </c>
      <c r="BM969">
        <v>0.1</v>
      </c>
      <c r="BN969">
        <v>8.4</v>
      </c>
      <c r="BO969">
        <v>78.3</v>
      </c>
      <c r="BP969">
        <v>2.2999999999999998</v>
      </c>
      <c r="BQ969">
        <v>4.41</v>
      </c>
      <c r="BR969">
        <v>16.260000000000002</v>
      </c>
      <c r="BS969">
        <v>2.57</v>
      </c>
      <c r="BT969">
        <v>0.24</v>
      </c>
      <c r="BU969">
        <v>1.85</v>
      </c>
      <c r="BV969">
        <v>0.25</v>
      </c>
      <c r="BW969">
        <v>1.35</v>
      </c>
      <c r="BX969">
        <v>0.27</v>
      </c>
      <c r="BY969">
        <v>0.85</v>
      </c>
      <c r="BZ969">
        <v>0.12</v>
      </c>
      <c r="CA969">
        <v>0.92</v>
      </c>
      <c r="CB969">
        <v>0.17</v>
      </c>
    </row>
    <row r="970" spans="1:80" x14ac:dyDescent="0.3">
      <c r="A970" t="s">
        <v>3576</v>
      </c>
      <c r="B970" t="s">
        <v>3577</v>
      </c>
      <c r="C970" s="1" t="str">
        <f>HYPERLINK("http://geochem.nrcan.gc.ca/cdogs/content/bdl/bdl211193_e.htm", "21:1193")</f>
        <v>21:1193</v>
      </c>
      <c r="D970" s="1" t="str">
        <f>HYPERLINK("http://geochem.nrcan.gc.ca/cdogs/content/svy/svy210191_e.htm", "21:0191")</f>
        <v>21:0191</v>
      </c>
      <c r="E970" t="s">
        <v>3578</v>
      </c>
      <c r="F970" t="s">
        <v>3579</v>
      </c>
      <c r="H970">
        <v>56.877623900000003</v>
      </c>
      <c r="I970">
        <v>-107.13336270000001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36</v>
      </c>
      <c r="M970" t="s">
        <v>142</v>
      </c>
      <c r="N970">
        <v>969</v>
      </c>
      <c r="O970">
        <v>1</v>
      </c>
      <c r="P970">
        <v>67</v>
      </c>
      <c r="Q970">
        <v>0.76</v>
      </c>
      <c r="R970">
        <v>-0.1</v>
      </c>
      <c r="S970">
        <v>0.2</v>
      </c>
      <c r="T970">
        <v>-20</v>
      </c>
      <c r="U970">
        <v>61.4</v>
      </c>
      <c r="V970">
        <v>0.2</v>
      </c>
      <c r="W970">
        <v>-0.02</v>
      </c>
      <c r="X970">
        <v>0.26</v>
      </c>
      <c r="Y970">
        <v>0.45</v>
      </c>
      <c r="Z970">
        <v>23</v>
      </c>
      <c r="AA970">
        <v>14.2</v>
      </c>
      <c r="AB970">
        <v>45.6</v>
      </c>
      <c r="AC970">
        <v>0.23</v>
      </c>
      <c r="AD970">
        <v>11.56</v>
      </c>
      <c r="AE970">
        <v>10.82</v>
      </c>
      <c r="AF970">
        <v>1</v>
      </c>
      <c r="AG970">
        <v>0.1</v>
      </c>
      <c r="AH970">
        <v>0.19</v>
      </c>
      <c r="AI970">
        <v>53</v>
      </c>
      <c r="AJ970">
        <v>-0.02</v>
      </c>
      <c r="AK970">
        <v>0.02</v>
      </c>
      <c r="AL970">
        <v>11.1</v>
      </c>
      <c r="AM970">
        <v>1.1000000000000001</v>
      </c>
      <c r="AN970">
        <v>7.0000000000000007E-2</v>
      </c>
      <c r="AO970">
        <v>483</v>
      </c>
      <c r="AP970">
        <v>0.87</v>
      </c>
      <c r="AQ970">
        <v>4.0000000000000001E-3</v>
      </c>
      <c r="AR970">
        <v>0.47</v>
      </c>
      <c r="AS970">
        <v>28.6</v>
      </c>
      <c r="AT970">
        <v>3.3000000000000002E-2</v>
      </c>
      <c r="AU970">
        <v>1.62</v>
      </c>
      <c r="AV970">
        <v>-10</v>
      </c>
      <c r="AW970">
        <v>-2</v>
      </c>
      <c r="AX970">
        <v>2.1</v>
      </c>
      <c r="AY970">
        <v>1</v>
      </c>
      <c r="AZ970">
        <v>0.37</v>
      </c>
      <c r="BA970">
        <v>-0.02</v>
      </c>
      <c r="BB970">
        <v>4.8</v>
      </c>
      <c r="BC970">
        <v>1.2</v>
      </c>
      <c r="BD970">
        <v>0.2</v>
      </c>
      <c r="BE970">
        <v>17.7</v>
      </c>
      <c r="BF970">
        <v>-0.05</v>
      </c>
      <c r="BG970">
        <v>-0.02</v>
      </c>
      <c r="BH970">
        <v>4</v>
      </c>
      <c r="BI970">
        <v>1.2999999999999999E-2</v>
      </c>
      <c r="BJ970">
        <v>0.09</v>
      </c>
      <c r="BK970">
        <v>0.8</v>
      </c>
      <c r="BL970">
        <v>59</v>
      </c>
      <c r="BM970">
        <v>-0.1</v>
      </c>
      <c r="BN970">
        <v>8.51</v>
      </c>
      <c r="BO970">
        <v>161.80000000000001</v>
      </c>
      <c r="BP970">
        <v>8.1999999999999993</v>
      </c>
      <c r="BQ970">
        <v>2.96</v>
      </c>
      <c r="BR970">
        <v>11.05</v>
      </c>
      <c r="BS970">
        <v>1.97</v>
      </c>
      <c r="BT970">
        <v>0.28999999999999998</v>
      </c>
      <c r="BU970">
        <v>1.75</v>
      </c>
      <c r="BV970">
        <v>0.26</v>
      </c>
      <c r="BW970">
        <v>1.55</v>
      </c>
      <c r="BX970">
        <v>0.33</v>
      </c>
      <c r="BY970">
        <v>0.96</v>
      </c>
      <c r="BZ970">
        <v>0.14000000000000001</v>
      </c>
      <c r="CA970">
        <v>1.03</v>
      </c>
      <c r="CB970">
        <v>0.16</v>
      </c>
    </row>
    <row r="971" spans="1:80" x14ac:dyDescent="0.3">
      <c r="A971" t="s">
        <v>3580</v>
      </c>
      <c r="B971" t="s">
        <v>3581</v>
      </c>
      <c r="C971" s="1" t="str">
        <f>HYPERLINK("http://geochem.nrcan.gc.ca/cdogs/content/bdl/bdl211193_e.htm", "21:1193")</f>
        <v>21:1193</v>
      </c>
      <c r="D971" s="1" t="str">
        <f>HYPERLINK("http://geochem.nrcan.gc.ca/cdogs/content/svy/svy210191_e.htm", "21:0191")</f>
        <v>21:0191</v>
      </c>
      <c r="E971" t="s">
        <v>3582</v>
      </c>
      <c r="F971" t="s">
        <v>3583</v>
      </c>
      <c r="H971">
        <v>56.766756299999997</v>
      </c>
      <c r="I971">
        <v>-107.0895618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36</v>
      </c>
      <c r="M971" t="s">
        <v>147</v>
      </c>
      <c r="N971">
        <v>970</v>
      </c>
      <c r="O971">
        <v>1</v>
      </c>
      <c r="P971">
        <v>187</v>
      </c>
      <c r="Q971">
        <v>1.41</v>
      </c>
      <c r="R971">
        <v>1.5</v>
      </c>
      <c r="S971">
        <v>0.4</v>
      </c>
      <c r="T971">
        <v>-20</v>
      </c>
      <c r="U971">
        <v>50.5</v>
      </c>
      <c r="V971">
        <v>1.7</v>
      </c>
      <c r="W971">
        <v>0.04</v>
      </c>
      <c r="X971">
        <v>0.16</v>
      </c>
      <c r="Y971">
        <v>0.44</v>
      </c>
      <c r="Z971">
        <v>471.5</v>
      </c>
      <c r="AA971">
        <v>14.8</v>
      </c>
      <c r="AB971">
        <v>94.5</v>
      </c>
      <c r="AC971">
        <v>0.24</v>
      </c>
      <c r="AD971">
        <v>35.950000000000003</v>
      </c>
      <c r="AE971">
        <v>29.02</v>
      </c>
      <c r="AF971">
        <v>2.6</v>
      </c>
      <c r="AG971">
        <v>0.4</v>
      </c>
      <c r="AH971">
        <v>0.21</v>
      </c>
      <c r="AI971">
        <v>84</v>
      </c>
      <c r="AJ971">
        <v>0.03</v>
      </c>
      <c r="AK971">
        <v>0.02</v>
      </c>
      <c r="AL971">
        <v>225.8</v>
      </c>
      <c r="AM971">
        <v>1.9</v>
      </c>
      <c r="AN971">
        <v>0.06</v>
      </c>
      <c r="AO971">
        <v>1127</v>
      </c>
      <c r="AP971">
        <v>5.56</v>
      </c>
      <c r="AQ971">
        <v>2E-3</v>
      </c>
      <c r="AR971">
        <v>1.21</v>
      </c>
      <c r="AS971">
        <v>29</v>
      </c>
      <c r="AT971">
        <v>0.20399999999999999</v>
      </c>
      <c r="AU971">
        <v>3.2</v>
      </c>
      <c r="AV971">
        <v>-10</v>
      </c>
      <c r="AW971">
        <v>2</v>
      </c>
      <c r="AX971">
        <v>2.7</v>
      </c>
      <c r="AY971">
        <v>-1</v>
      </c>
      <c r="AZ971">
        <v>0.25</v>
      </c>
      <c r="BA971">
        <v>-0.02</v>
      </c>
      <c r="BB971">
        <v>19.5</v>
      </c>
      <c r="BC971">
        <v>2</v>
      </c>
      <c r="BD971">
        <v>0.6</v>
      </c>
      <c r="BE971">
        <v>11.7</v>
      </c>
      <c r="BF971">
        <v>-0.05</v>
      </c>
      <c r="BG971">
        <v>0.03</v>
      </c>
      <c r="BH971">
        <v>33.4</v>
      </c>
      <c r="BI971">
        <v>0.02</v>
      </c>
      <c r="BJ971">
        <v>0.08</v>
      </c>
      <c r="BK971">
        <v>12.9</v>
      </c>
      <c r="BL971">
        <v>271</v>
      </c>
      <c r="BM971">
        <v>0.3</v>
      </c>
      <c r="BN971">
        <v>70.84</v>
      </c>
      <c r="BO971">
        <v>102.9</v>
      </c>
      <c r="BP971">
        <v>10.5</v>
      </c>
      <c r="BQ971">
        <v>58.46</v>
      </c>
      <c r="BR971">
        <v>203.59</v>
      </c>
      <c r="BS971">
        <v>32.92</v>
      </c>
      <c r="BT971">
        <v>2.71</v>
      </c>
      <c r="BU971">
        <v>23.35</v>
      </c>
      <c r="BV971">
        <v>2.99</v>
      </c>
      <c r="BW971">
        <v>15.28</v>
      </c>
      <c r="BX971">
        <v>3.02</v>
      </c>
      <c r="BY971">
        <v>8.74</v>
      </c>
      <c r="BZ971">
        <v>1.22</v>
      </c>
      <c r="CA971">
        <v>7.8</v>
      </c>
      <c r="CB971">
        <v>1.21</v>
      </c>
    </row>
    <row r="972" spans="1:80" x14ac:dyDescent="0.3">
      <c r="A972" t="s">
        <v>3584</v>
      </c>
      <c r="B972" t="s">
        <v>3585</v>
      </c>
      <c r="C972" s="1" t="str">
        <f>HYPERLINK("http://geochem.nrcan.gc.ca/cdogs/content/bdl/bdl211193_e.htm", "21:1193")</f>
        <v>21:1193</v>
      </c>
      <c r="D972" s="1" t="str">
        <f>HYPERLINK("http://geochem.nrcan.gc.ca/cdogs/content/svy/svy210191_e.htm", "21:0191")</f>
        <v>21:0191</v>
      </c>
      <c r="E972" t="s">
        <v>3586</v>
      </c>
      <c r="F972" t="s">
        <v>3587</v>
      </c>
      <c r="H972">
        <v>56.738739199999998</v>
      </c>
      <c r="I972">
        <v>-107.1387299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36</v>
      </c>
      <c r="M972" t="s">
        <v>152</v>
      </c>
      <c r="N972">
        <v>971</v>
      </c>
      <c r="O972">
        <v>1</v>
      </c>
      <c r="P972">
        <v>104</v>
      </c>
      <c r="Q972">
        <v>0.19</v>
      </c>
      <c r="R972">
        <v>-0.1</v>
      </c>
      <c r="S972">
        <v>0.8</v>
      </c>
      <c r="T972">
        <v>-20</v>
      </c>
      <c r="U972">
        <v>40.5</v>
      </c>
      <c r="V972">
        <v>0.2</v>
      </c>
      <c r="W972">
        <v>0.02</v>
      </c>
      <c r="X972">
        <v>0.51</v>
      </c>
      <c r="Y972">
        <v>0.41</v>
      </c>
      <c r="Z972">
        <v>16</v>
      </c>
      <c r="AA972">
        <v>2.1</v>
      </c>
      <c r="AB972">
        <v>24.7</v>
      </c>
      <c r="AC972">
        <v>0.22</v>
      </c>
      <c r="AD972">
        <v>24.84</v>
      </c>
      <c r="AE972">
        <v>1.05</v>
      </c>
      <c r="AF972">
        <v>0.8</v>
      </c>
      <c r="AG972">
        <v>0.1</v>
      </c>
      <c r="AH972">
        <v>-0.02</v>
      </c>
      <c r="AI972">
        <v>54</v>
      </c>
      <c r="AJ972">
        <v>-0.02</v>
      </c>
      <c r="AK972">
        <v>0.03</v>
      </c>
      <c r="AL972">
        <v>14.2</v>
      </c>
      <c r="AM972">
        <v>1.9</v>
      </c>
      <c r="AN972">
        <v>0.13</v>
      </c>
      <c r="AO972">
        <v>141</v>
      </c>
      <c r="AP972">
        <v>5.81</v>
      </c>
      <c r="AQ972">
        <v>1.9E-2</v>
      </c>
      <c r="AR972">
        <v>0.28999999999999998</v>
      </c>
      <c r="AS972">
        <v>31.1</v>
      </c>
      <c r="AT972">
        <v>8.1000000000000003E-2</v>
      </c>
      <c r="AU972">
        <v>1.85</v>
      </c>
      <c r="AV972">
        <v>-10</v>
      </c>
      <c r="AW972">
        <v>-2</v>
      </c>
      <c r="AX972">
        <v>3.1</v>
      </c>
      <c r="AY972">
        <v>1</v>
      </c>
      <c r="AZ972">
        <v>1.29</v>
      </c>
      <c r="BA972">
        <v>0.06</v>
      </c>
      <c r="BB972">
        <v>1.4</v>
      </c>
      <c r="BC972">
        <v>2.5</v>
      </c>
      <c r="BD972">
        <v>0.1</v>
      </c>
      <c r="BE972">
        <v>29.3</v>
      </c>
      <c r="BF972">
        <v>-0.05</v>
      </c>
      <c r="BG972">
        <v>-0.02</v>
      </c>
      <c r="BH972">
        <v>0.9</v>
      </c>
      <c r="BI972">
        <v>8.9999999999999993E-3</v>
      </c>
      <c r="BJ972">
        <v>0.06</v>
      </c>
      <c r="BK972">
        <v>7.2</v>
      </c>
      <c r="BL972">
        <v>18</v>
      </c>
      <c r="BM972">
        <v>0.3</v>
      </c>
      <c r="BN972">
        <v>6.81</v>
      </c>
      <c r="BO972">
        <v>133.5</v>
      </c>
      <c r="BP972">
        <v>0.8</v>
      </c>
      <c r="BQ972">
        <v>3.91</v>
      </c>
      <c r="BR972">
        <v>13.79</v>
      </c>
      <c r="BS972">
        <v>2.4300000000000002</v>
      </c>
      <c r="BT972">
        <v>0.16</v>
      </c>
      <c r="BU972">
        <v>1.8</v>
      </c>
      <c r="BV972">
        <v>0.21</v>
      </c>
      <c r="BW972">
        <v>1.1399999999999999</v>
      </c>
      <c r="BX972">
        <v>0.23</v>
      </c>
      <c r="BY972">
        <v>0.71</v>
      </c>
      <c r="BZ972">
        <v>0.09</v>
      </c>
      <c r="CA972">
        <v>0.73</v>
      </c>
      <c r="CB972">
        <v>0.11</v>
      </c>
    </row>
    <row r="973" spans="1:80" x14ac:dyDescent="0.3">
      <c r="A973" t="s">
        <v>3588</v>
      </c>
      <c r="B973" t="s">
        <v>3589</v>
      </c>
      <c r="C973" s="1" t="str">
        <f>HYPERLINK("http://geochem.nrcan.gc.ca/cdogs/content/bdl/bdl211193_e.htm", "21:1193")</f>
        <v>21:1193</v>
      </c>
      <c r="D973" s="1" t="str">
        <f>HYPERLINK("http://geochem.nrcan.gc.ca/cdogs/content/svy/svy210191_e.htm", "21:0191")</f>
        <v>21:0191</v>
      </c>
      <c r="E973" t="s">
        <v>3590</v>
      </c>
      <c r="F973" t="s">
        <v>3591</v>
      </c>
      <c r="H973">
        <v>56.690941199999997</v>
      </c>
      <c r="I973">
        <v>-107.1470752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36</v>
      </c>
      <c r="M973" t="s">
        <v>157</v>
      </c>
      <c r="N973">
        <v>972</v>
      </c>
      <c r="O973">
        <v>1</v>
      </c>
      <c r="P973">
        <v>146</v>
      </c>
      <c r="Q973">
        <v>0.27</v>
      </c>
      <c r="R973">
        <v>-0.1</v>
      </c>
      <c r="S973">
        <v>0.6</v>
      </c>
      <c r="T973">
        <v>-20</v>
      </c>
      <c r="U973">
        <v>18.2</v>
      </c>
      <c r="V973">
        <v>0.7</v>
      </c>
      <c r="W973">
        <v>-0.02</v>
      </c>
      <c r="X973">
        <v>0.36</v>
      </c>
      <c r="Y973">
        <v>0.51</v>
      </c>
      <c r="Z973">
        <v>65</v>
      </c>
      <c r="AA973">
        <v>3.9</v>
      </c>
      <c r="AB973">
        <v>13.4</v>
      </c>
      <c r="AC973">
        <v>0.17</v>
      </c>
      <c r="AD973">
        <v>30.23</v>
      </c>
      <c r="AE973">
        <v>0.37</v>
      </c>
      <c r="AF973">
        <v>1</v>
      </c>
      <c r="AG973">
        <v>0.1</v>
      </c>
      <c r="AH973">
        <v>0.05</v>
      </c>
      <c r="AI973">
        <v>61</v>
      </c>
      <c r="AJ973">
        <v>-0.02</v>
      </c>
      <c r="AK973">
        <v>0.02</v>
      </c>
      <c r="AL973">
        <v>62.7</v>
      </c>
      <c r="AM973">
        <v>2</v>
      </c>
      <c r="AN973">
        <v>0.08</v>
      </c>
      <c r="AO973">
        <v>80</v>
      </c>
      <c r="AP973">
        <v>3.81</v>
      </c>
      <c r="AQ973">
        <v>0.01</v>
      </c>
      <c r="AR973">
        <v>0.3</v>
      </c>
      <c r="AS973">
        <v>35.799999999999997</v>
      </c>
      <c r="AT973">
        <v>4.8000000000000001E-2</v>
      </c>
      <c r="AU973">
        <v>1.7</v>
      </c>
      <c r="AV973">
        <v>-10</v>
      </c>
      <c r="AW973">
        <v>-2</v>
      </c>
      <c r="AX973">
        <v>2.8</v>
      </c>
      <c r="AY973">
        <v>3</v>
      </c>
      <c r="AZ973">
        <v>0.66</v>
      </c>
      <c r="BA973">
        <v>0.04</v>
      </c>
      <c r="BB973">
        <v>4.3</v>
      </c>
      <c r="BC973">
        <v>2.4</v>
      </c>
      <c r="BD973">
        <v>0.1</v>
      </c>
      <c r="BE973">
        <v>18.899999999999999</v>
      </c>
      <c r="BF973">
        <v>-0.05</v>
      </c>
      <c r="BG973">
        <v>-0.02</v>
      </c>
      <c r="BH973">
        <v>2.6</v>
      </c>
      <c r="BI973">
        <v>8.9999999999999993E-3</v>
      </c>
      <c r="BJ973">
        <v>7.0000000000000007E-2</v>
      </c>
      <c r="BK973">
        <v>22</v>
      </c>
      <c r="BL973">
        <v>15</v>
      </c>
      <c r="BM973">
        <v>-0.1</v>
      </c>
      <c r="BN973">
        <v>36.549999999999997</v>
      </c>
      <c r="BO973">
        <v>89.6</v>
      </c>
      <c r="BP973">
        <v>2.7</v>
      </c>
      <c r="BQ973">
        <v>21.32</v>
      </c>
      <c r="BR973">
        <v>76.77</v>
      </c>
      <c r="BS973">
        <v>13.14</v>
      </c>
      <c r="BT973">
        <v>1.0900000000000001</v>
      </c>
      <c r="BU973">
        <v>9.74</v>
      </c>
      <c r="BV973">
        <v>1.24</v>
      </c>
      <c r="BW973">
        <v>6.72</v>
      </c>
      <c r="BX973">
        <v>1.37</v>
      </c>
      <c r="BY973">
        <v>4.12</v>
      </c>
      <c r="BZ973">
        <v>0.59</v>
      </c>
      <c r="CA973">
        <v>3.68</v>
      </c>
      <c r="CB973">
        <v>0.62</v>
      </c>
    </row>
    <row r="974" spans="1:80" x14ac:dyDescent="0.3">
      <c r="A974" t="s">
        <v>3592</v>
      </c>
      <c r="B974" t="s">
        <v>3593</v>
      </c>
      <c r="C974" s="1" t="str">
        <f>HYPERLINK("http://geochem.nrcan.gc.ca/cdogs/content/bdl/bdl211193_e.htm", "21:1193")</f>
        <v>21:1193</v>
      </c>
      <c r="D974" s="1" t="str">
        <f>HYPERLINK("http://geochem.nrcan.gc.ca/cdogs/content/svy/svy210191_e.htm", "21:0191")</f>
        <v>21:0191</v>
      </c>
      <c r="E974" t="s">
        <v>3594</v>
      </c>
      <c r="F974" t="s">
        <v>3595</v>
      </c>
      <c r="H974">
        <v>56.6606156</v>
      </c>
      <c r="I974">
        <v>-107.1437521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36</v>
      </c>
      <c r="M974" t="s">
        <v>162</v>
      </c>
      <c r="N974">
        <v>973</v>
      </c>
      <c r="O974">
        <v>1</v>
      </c>
      <c r="P974">
        <v>294</v>
      </c>
      <c r="Q974">
        <v>1.1100000000000001</v>
      </c>
      <c r="R974">
        <v>0.7</v>
      </c>
      <c r="S974">
        <v>0.4</v>
      </c>
      <c r="T974">
        <v>-20</v>
      </c>
      <c r="U974">
        <v>230.3</v>
      </c>
      <c r="V974">
        <v>0.9</v>
      </c>
      <c r="W974">
        <v>0.05</v>
      </c>
      <c r="X974">
        <v>0.43</v>
      </c>
      <c r="Y974">
        <v>0.82</v>
      </c>
      <c r="Z974">
        <v>97.6</v>
      </c>
      <c r="AA974">
        <v>5</v>
      </c>
      <c r="AB974">
        <v>34.5</v>
      </c>
      <c r="AC974">
        <v>0.42</v>
      </c>
      <c r="AD974">
        <v>27.14</v>
      </c>
      <c r="AE974">
        <v>4.37</v>
      </c>
      <c r="AF974">
        <v>2.2999999999999998</v>
      </c>
      <c r="AG974">
        <v>0.2</v>
      </c>
      <c r="AH974">
        <v>0.13</v>
      </c>
      <c r="AI974">
        <v>69</v>
      </c>
      <c r="AJ974">
        <v>-0.02</v>
      </c>
      <c r="AK974">
        <v>0.06</v>
      </c>
      <c r="AL974">
        <v>61.4</v>
      </c>
      <c r="AM974">
        <v>4.5999999999999996</v>
      </c>
      <c r="AN974">
        <v>0.19</v>
      </c>
      <c r="AO974">
        <v>1559</v>
      </c>
      <c r="AP974">
        <v>2.89</v>
      </c>
      <c r="AQ974">
        <v>1.2E-2</v>
      </c>
      <c r="AR974">
        <v>0.8</v>
      </c>
      <c r="AS974">
        <v>31.8</v>
      </c>
      <c r="AT974">
        <v>0.06</v>
      </c>
      <c r="AU974">
        <v>3.45</v>
      </c>
      <c r="AV974">
        <v>-10</v>
      </c>
      <c r="AW974">
        <v>-2</v>
      </c>
      <c r="AX974">
        <v>6.7</v>
      </c>
      <c r="AY974">
        <v>4</v>
      </c>
      <c r="AZ974">
        <v>0.41</v>
      </c>
      <c r="BA974">
        <v>-0.02</v>
      </c>
      <c r="BB974">
        <v>6.4</v>
      </c>
      <c r="BC974">
        <v>1.8</v>
      </c>
      <c r="BD974">
        <v>0.4</v>
      </c>
      <c r="BE974">
        <v>28.6</v>
      </c>
      <c r="BF974">
        <v>-0.05</v>
      </c>
      <c r="BG974">
        <v>-0.02</v>
      </c>
      <c r="BH974">
        <v>11</v>
      </c>
      <c r="BI974">
        <v>2.5999999999999999E-2</v>
      </c>
      <c r="BJ974">
        <v>0.13</v>
      </c>
      <c r="BK974">
        <v>13</v>
      </c>
      <c r="BL974">
        <v>54</v>
      </c>
      <c r="BM974">
        <v>0.4</v>
      </c>
      <c r="BN974">
        <v>27.95</v>
      </c>
      <c r="BO974">
        <v>113.6</v>
      </c>
      <c r="BP974">
        <v>7.3</v>
      </c>
      <c r="BQ974">
        <v>17.77</v>
      </c>
      <c r="BR974">
        <v>62.16</v>
      </c>
      <c r="BS974">
        <v>9.8800000000000008</v>
      </c>
      <c r="BT974">
        <v>0.93</v>
      </c>
      <c r="BU974">
        <v>7.51</v>
      </c>
      <c r="BV974">
        <v>1</v>
      </c>
      <c r="BW974">
        <v>5.43</v>
      </c>
      <c r="BX974">
        <v>1.1100000000000001</v>
      </c>
      <c r="BY974">
        <v>3.39</v>
      </c>
      <c r="BZ974">
        <v>0.43</v>
      </c>
      <c r="CA974">
        <v>3</v>
      </c>
      <c r="CB974">
        <v>0.47</v>
      </c>
    </row>
    <row r="975" spans="1:80" x14ac:dyDescent="0.3">
      <c r="A975" t="s">
        <v>3596</v>
      </c>
      <c r="B975" t="s">
        <v>3597</v>
      </c>
      <c r="C975" s="1" t="str">
        <f>HYPERLINK("http://geochem.nrcan.gc.ca/cdogs/content/bdl/bdl211193_e.htm", "21:1193")</f>
        <v>21:1193</v>
      </c>
      <c r="D975" s="1" t="str">
        <f>HYPERLINK("http://geochem.nrcan.gc.ca/cdogs/content/svy/svy210191_e.htm", "21:0191")</f>
        <v>21:0191</v>
      </c>
      <c r="E975" t="s">
        <v>3598</v>
      </c>
      <c r="F975" t="s">
        <v>3599</v>
      </c>
      <c r="H975">
        <v>56.637901399999997</v>
      </c>
      <c r="I975">
        <v>-107.13312070000001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36</v>
      </c>
      <c r="M975" t="s">
        <v>167</v>
      </c>
      <c r="N975">
        <v>974</v>
      </c>
      <c r="O975">
        <v>1</v>
      </c>
      <c r="P975">
        <v>69</v>
      </c>
      <c r="Q975">
        <v>0.86</v>
      </c>
      <c r="R975">
        <v>0.2</v>
      </c>
      <c r="S975">
        <v>0.9</v>
      </c>
      <c r="T975">
        <v>-20</v>
      </c>
      <c r="U975">
        <v>68.3</v>
      </c>
      <c r="V975">
        <v>0.6</v>
      </c>
      <c r="W975">
        <v>0.03</v>
      </c>
      <c r="X975">
        <v>0.28000000000000003</v>
      </c>
      <c r="Y975">
        <v>0.68</v>
      </c>
      <c r="Z975">
        <v>143.4</v>
      </c>
      <c r="AA975">
        <v>9</v>
      </c>
      <c r="AB975">
        <v>27.7</v>
      </c>
      <c r="AC975">
        <v>0.28999999999999998</v>
      </c>
      <c r="AD975">
        <v>26.31</v>
      </c>
      <c r="AE975">
        <v>2.31</v>
      </c>
      <c r="AF975">
        <v>1.4</v>
      </c>
      <c r="AG975">
        <v>0.1</v>
      </c>
      <c r="AH975">
        <v>-0.02</v>
      </c>
      <c r="AI975">
        <v>59</v>
      </c>
      <c r="AJ975">
        <v>-0.02</v>
      </c>
      <c r="AK975">
        <v>0.02</v>
      </c>
      <c r="AL975">
        <v>80.2</v>
      </c>
      <c r="AM975">
        <v>1.9</v>
      </c>
      <c r="AN975">
        <v>0.06</v>
      </c>
      <c r="AO975">
        <v>182</v>
      </c>
      <c r="AP975">
        <v>2.5</v>
      </c>
      <c r="AQ975">
        <v>5.0000000000000001E-3</v>
      </c>
      <c r="AR975">
        <v>0.65</v>
      </c>
      <c r="AS975">
        <v>36.9</v>
      </c>
      <c r="AT975">
        <v>5.3999999999999999E-2</v>
      </c>
      <c r="AU975">
        <v>2.39</v>
      </c>
      <c r="AV975">
        <v>-10</v>
      </c>
      <c r="AW975">
        <v>2</v>
      </c>
      <c r="AX975">
        <v>3</v>
      </c>
      <c r="AY975">
        <v>3</v>
      </c>
      <c r="AZ975">
        <v>0.45</v>
      </c>
      <c r="BA975">
        <v>0.05</v>
      </c>
      <c r="BB975">
        <v>3.9</v>
      </c>
      <c r="BC975">
        <v>1.7</v>
      </c>
      <c r="BD975">
        <v>0.3</v>
      </c>
      <c r="BE975">
        <v>22.5</v>
      </c>
      <c r="BF975">
        <v>-0.05</v>
      </c>
      <c r="BG975">
        <v>-0.02</v>
      </c>
      <c r="BH975">
        <v>3.2</v>
      </c>
      <c r="BI975">
        <v>1.2E-2</v>
      </c>
      <c r="BJ975">
        <v>0.11</v>
      </c>
      <c r="BK975">
        <v>8.5</v>
      </c>
      <c r="BL975">
        <v>49</v>
      </c>
      <c r="BM975">
        <v>0.2</v>
      </c>
      <c r="BN975">
        <v>26.15</v>
      </c>
      <c r="BO975">
        <v>135</v>
      </c>
      <c r="BP975">
        <v>1.3</v>
      </c>
      <c r="BQ975">
        <v>22.04</v>
      </c>
      <c r="BR975">
        <v>75</v>
      </c>
      <c r="BS975">
        <v>11.87</v>
      </c>
      <c r="BT975">
        <v>0.78</v>
      </c>
      <c r="BU975">
        <v>7.91</v>
      </c>
      <c r="BV975">
        <v>1.02</v>
      </c>
      <c r="BW975">
        <v>5.25</v>
      </c>
      <c r="BX975">
        <v>1</v>
      </c>
      <c r="BY975">
        <v>3.04</v>
      </c>
      <c r="BZ975">
        <v>0.41</v>
      </c>
      <c r="CA975">
        <v>2.63</v>
      </c>
      <c r="CB975">
        <v>0.42</v>
      </c>
    </row>
    <row r="976" spans="1:80" x14ac:dyDescent="0.3">
      <c r="A976" t="s">
        <v>3600</v>
      </c>
      <c r="B976" t="s">
        <v>3601</v>
      </c>
      <c r="C976" s="1" t="str">
        <f>HYPERLINK("http://geochem.nrcan.gc.ca/cdogs/content/bdl/bdl211193_e.htm", "21:1193")</f>
        <v>21:1193</v>
      </c>
      <c r="D976" s="1" t="str">
        <f>HYPERLINK("http://geochem.nrcan.gc.ca/cdogs/content/svy/svy210191_e.htm", "21:0191")</f>
        <v>21:0191</v>
      </c>
      <c r="E976" t="s">
        <v>3602</v>
      </c>
      <c r="F976" t="s">
        <v>3603</v>
      </c>
      <c r="H976">
        <v>56.615683699999998</v>
      </c>
      <c r="I976">
        <v>-107.1349173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36</v>
      </c>
      <c r="M976" t="s">
        <v>172</v>
      </c>
      <c r="N976">
        <v>975</v>
      </c>
      <c r="O976">
        <v>1</v>
      </c>
      <c r="P976">
        <v>56</v>
      </c>
      <c r="Q976">
        <v>0.28999999999999998</v>
      </c>
      <c r="R976">
        <v>-0.1</v>
      </c>
      <c r="S976">
        <v>-0.2</v>
      </c>
      <c r="T976">
        <v>-20</v>
      </c>
      <c r="U976">
        <v>36.9</v>
      </c>
      <c r="V976">
        <v>0.8</v>
      </c>
      <c r="W976">
        <v>-0.02</v>
      </c>
      <c r="X976">
        <v>0.18</v>
      </c>
      <c r="Y976">
        <v>0.16</v>
      </c>
      <c r="Z976">
        <v>226.6</v>
      </c>
      <c r="AA976">
        <v>5</v>
      </c>
      <c r="AB976">
        <v>77.400000000000006</v>
      </c>
      <c r="AC976">
        <v>0.09</v>
      </c>
      <c r="AD976">
        <v>5.83</v>
      </c>
      <c r="AE976">
        <v>28.24</v>
      </c>
      <c r="AF976">
        <v>0.9</v>
      </c>
      <c r="AG976">
        <v>0.5</v>
      </c>
      <c r="AH976">
        <v>0.14000000000000001</v>
      </c>
      <c r="AI976">
        <v>23</v>
      </c>
      <c r="AJ976">
        <v>-0.02</v>
      </c>
      <c r="AK976">
        <v>-0.01</v>
      </c>
      <c r="AL976">
        <v>116.8</v>
      </c>
      <c r="AM976">
        <v>0.8</v>
      </c>
      <c r="AN976">
        <v>0.04</v>
      </c>
      <c r="AO976">
        <v>806</v>
      </c>
      <c r="AP976">
        <v>4.9800000000000004</v>
      </c>
      <c r="AQ976">
        <v>1E-3</v>
      </c>
      <c r="AR976">
        <v>0.61</v>
      </c>
      <c r="AS976">
        <v>28.7</v>
      </c>
      <c r="AT976">
        <v>3.7999999999999999E-2</v>
      </c>
      <c r="AU976">
        <v>1.1000000000000001</v>
      </c>
      <c r="AV976">
        <v>11</v>
      </c>
      <c r="AW976">
        <v>-2</v>
      </c>
      <c r="AX976">
        <v>1.1000000000000001</v>
      </c>
      <c r="AY976">
        <v>-1</v>
      </c>
      <c r="AZ976">
        <v>0.16</v>
      </c>
      <c r="BA976">
        <v>-0.02</v>
      </c>
      <c r="BB976">
        <v>7.8</v>
      </c>
      <c r="BC976">
        <v>1</v>
      </c>
      <c r="BD976">
        <v>0.5</v>
      </c>
      <c r="BE976">
        <v>11</v>
      </c>
      <c r="BF976">
        <v>-0.05</v>
      </c>
      <c r="BG976">
        <v>-0.02</v>
      </c>
      <c r="BH976">
        <v>14.1</v>
      </c>
      <c r="BI976">
        <v>1.2E-2</v>
      </c>
      <c r="BJ976">
        <v>0.05</v>
      </c>
      <c r="BK976">
        <v>3.8</v>
      </c>
      <c r="BL976">
        <v>222</v>
      </c>
      <c r="BM976">
        <v>1.2</v>
      </c>
      <c r="BN976">
        <v>30.71</v>
      </c>
      <c r="BO976">
        <v>71.900000000000006</v>
      </c>
      <c r="BP976">
        <v>11.7</v>
      </c>
      <c r="BQ976">
        <v>28.17</v>
      </c>
      <c r="BR976">
        <v>97.89</v>
      </c>
      <c r="BS976">
        <v>14.88</v>
      </c>
      <c r="BT976">
        <v>0.93</v>
      </c>
      <c r="BU976">
        <v>10.49</v>
      </c>
      <c r="BV976">
        <v>1.34</v>
      </c>
      <c r="BW976">
        <v>6.53</v>
      </c>
      <c r="BX976">
        <v>1.1299999999999999</v>
      </c>
      <c r="BY976">
        <v>3.5</v>
      </c>
      <c r="BZ976">
        <v>0.51</v>
      </c>
      <c r="CA976">
        <v>3.19</v>
      </c>
      <c r="CB976">
        <v>0.54</v>
      </c>
    </row>
    <row r="977" spans="1:80" x14ac:dyDescent="0.3">
      <c r="A977" t="s">
        <v>3604</v>
      </c>
      <c r="B977" t="s">
        <v>3605</v>
      </c>
      <c r="C977" s="1" t="str">
        <f>HYPERLINK("http://geochem.nrcan.gc.ca/cdogs/content/bdl/bdl211193_e.htm", "21:1193")</f>
        <v>21:1193</v>
      </c>
      <c r="D977" s="1" t="str">
        <f>HYPERLINK("http://geochem.nrcan.gc.ca/cdogs/content/svy/svy210191_e.htm", "21:0191")</f>
        <v>21:0191</v>
      </c>
      <c r="E977" t="s">
        <v>3606</v>
      </c>
      <c r="F977" t="s">
        <v>3607</v>
      </c>
      <c r="H977">
        <v>56.609033699999998</v>
      </c>
      <c r="I977">
        <v>-107.0979421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36</v>
      </c>
      <c r="M977" t="s">
        <v>177</v>
      </c>
      <c r="N977">
        <v>976</v>
      </c>
      <c r="O977">
        <v>1</v>
      </c>
      <c r="P977">
        <v>14</v>
      </c>
      <c r="Q977">
        <v>0.19</v>
      </c>
      <c r="R977">
        <v>0.3</v>
      </c>
      <c r="S977">
        <v>-0.2</v>
      </c>
      <c r="T977">
        <v>-20</v>
      </c>
      <c r="U977">
        <v>36.5</v>
      </c>
      <c r="V977">
        <v>0.4</v>
      </c>
      <c r="W977">
        <v>-0.02</v>
      </c>
      <c r="X977">
        <v>0.1</v>
      </c>
      <c r="Y977">
        <v>0.14000000000000001</v>
      </c>
      <c r="Z977">
        <v>40.4</v>
      </c>
      <c r="AA977">
        <v>3.7</v>
      </c>
      <c r="AB977">
        <v>10.199999999999999</v>
      </c>
      <c r="AC977">
        <v>0.11</v>
      </c>
      <c r="AD977">
        <v>4.25</v>
      </c>
      <c r="AE977">
        <v>1.38</v>
      </c>
      <c r="AF977">
        <v>0.5</v>
      </c>
      <c r="AG977">
        <v>-0.1</v>
      </c>
      <c r="AH977">
        <v>0.06</v>
      </c>
      <c r="AI977">
        <v>24</v>
      </c>
      <c r="AJ977">
        <v>-0.02</v>
      </c>
      <c r="AK977">
        <v>0.01</v>
      </c>
      <c r="AL977">
        <v>23.8</v>
      </c>
      <c r="AM977">
        <v>1.6</v>
      </c>
      <c r="AN977">
        <v>0.03</v>
      </c>
      <c r="AO977">
        <v>298</v>
      </c>
      <c r="AP977">
        <v>0.78</v>
      </c>
      <c r="AQ977">
        <v>3.0000000000000001E-3</v>
      </c>
      <c r="AR977">
        <v>0.27</v>
      </c>
      <c r="AS977">
        <v>14.7</v>
      </c>
      <c r="AT977">
        <v>1.0999999999999999E-2</v>
      </c>
      <c r="AU977">
        <v>1.48</v>
      </c>
      <c r="AV977">
        <v>-10</v>
      </c>
      <c r="AW977">
        <v>-2</v>
      </c>
      <c r="AX977">
        <v>1.8</v>
      </c>
      <c r="AY977">
        <v>-1</v>
      </c>
      <c r="AZ977">
        <v>0.13</v>
      </c>
      <c r="BA977">
        <v>-0.02</v>
      </c>
      <c r="BB977">
        <v>1.5</v>
      </c>
      <c r="BC977">
        <v>0.3</v>
      </c>
      <c r="BD977">
        <v>0.1</v>
      </c>
      <c r="BE977">
        <v>7.4</v>
      </c>
      <c r="BF977">
        <v>-0.05</v>
      </c>
      <c r="BG977">
        <v>-0.02</v>
      </c>
      <c r="BH977">
        <v>4</v>
      </c>
      <c r="BI977">
        <v>7.0000000000000001E-3</v>
      </c>
      <c r="BJ977">
        <v>7.0000000000000007E-2</v>
      </c>
      <c r="BK977">
        <v>1.2</v>
      </c>
      <c r="BL977">
        <v>20</v>
      </c>
      <c r="BM977">
        <v>0.1</v>
      </c>
      <c r="BN977">
        <v>7.71</v>
      </c>
      <c r="BO977">
        <v>31.9</v>
      </c>
      <c r="BP977">
        <v>2.5</v>
      </c>
      <c r="BQ977">
        <v>5.31</v>
      </c>
      <c r="BR977">
        <v>17.43</v>
      </c>
      <c r="BS977">
        <v>2.56</v>
      </c>
      <c r="BT977">
        <v>0.26</v>
      </c>
      <c r="BU977">
        <v>1.87</v>
      </c>
      <c r="BV977">
        <v>0.28000000000000003</v>
      </c>
      <c r="BW977">
        <v>1.29</v>
      </c>
      <c r="BX977">
        <v>0.27</v>
      </c>
      <c r="BY977">
        <v>0.77</v>
      </c>
      <c r="BZ977">
        <v>0.1</v>
      </c>
      <c r="CA977">
        <v>0.68</v>
      </c>
      <c r="CB977">
        <v>0.11</v>
      </c>
    </row>
    <row r="978" spans="1:80" x14ac:dyDescent="0.3">
      <c r="A978" t="s">
        <v>3608</v>
      </c>
      <c r="B978" t="s">
        <v>3609</v>
      </c>
      <c r="C978" s="1" t="str">
        <f>HYPERLINK("http://geochem.nrcan.gc.ca/cdogs/content/bdl/bdl211193_e.htm", "21:1193")</f>
        <v>21:1193</v>
      </c>
      <c r="D978" s="1" t="str">
        <f>HYPERLINK("http://geochem.nrcan.gc.ca/cdogs/content/svy/svy210191_e.htm", "21:0191")</f>
        <v>21:0191</v>
      </c>
      <c r="E978" t="s">
        <v>3610</v>
      </c>
      <c r="F978" t="s">
        <v>3611</v>
      </c>
      <c r="H978">
        <v>56.570042299999997</v>
      </c>
      <c r="I978">
        <v>-107.0770814</v>
      </c>
      <c r="J978" s="1" t="str">
        <f>HYPERLINK("http://geochem.nrcan.gc.ca/cdogs/content/kwd/kwd020027_e.htm", "NGR lake sediment grab sample")</f>
        <v>NGR lake sediment grab sample</v>
      </c>
      <c r="K978" s="1" t="str">
        <f>HYPERLINK("http://geochem.nrcan.gc.ca/cdogs/content/kwd/kwd080006_e.htm", "&lt;177 micron (NGR)")</f>
        <v>&lt;177 micron (NGR)</v>
      </c>
      <c r="L978">
        <v>37</v>
      </c>
      <c r="M978" t="s">
        <v>84</v>
      </c>
      <c r="N978">
        <v>977</v>
      </c>
      <c r="O978">
        <v>7</v>
      </c>
      <c r="P978">
        <v>114</v>
      </c>
      <c r="Q978">
        <v>0.75</v>
      </c>
      <c r="R978">
        <v>1.7</v>
      </c>
      <c r="S978">
        <v>-0.2</v>
      </c>
      <c r="T978">
        <v>-20</v>
      </c>
      <c r="U978">
        <v>67.5</v>
      </c>
      <c r="V978">
        <v>1</v>
      </c>
      <c r="W978">
        <v>0.04</v>
      </c>
      <c r="X978">
        <v>0.18</v>
      </c>
      <c r="Y978">
        <v>0.54</v>
      </c>
      <c r="Z978">
        <v>97.1</v>
      </c>
      <c r="AA978">
        <v>7.8</v>
      </c>
      <c r="AB978">
        <v>41.5</v>
      </c>
      <c r="AC978">
        <v>0.46</v>
      </c>
      <c r="AD978">
        <v>19.13</v>
      </c>
      <c r="AE978">
        <v>18.95</v>
      </c>
      <c r="AF978">
        <v>1.6</v>
      </c>
      <c r="AG978">
        <v>0.3</v>
      </c>
      <c r="AH978">
        <v>7.0000000000000007E-2</v>
      </c>
      <c r="AI978">
        <v>66</v>
      </c>
      <c r="AJ978">
        <v>-0.02</v>
      </c>
      <c r="AK978">
        <v>0.05</v>
      </c>
      <c r="AL978">
        <v>56.9</v>
      </c>
      <c r="AM978">
        <v>3.5</v>
      </c>
      <c r="AN978">
        <v>0.09</v>
      </c>
      <c r="AO978">
        <v>1477</v>
      </c>
      <c r="AP978">
        <v>8.7200000000000006</v>
      </c>
      <c r="AQ978">
        <v>5.0000000000000001E-3</v>
      </c>
      <c r="AR978">
        <v>0.91</v>
      </c>
      <c r="AS978">
        <v>34.5</v>
      </c>
      <c r="AT978">
        <v>0.17100000000000001</v>
      </c>
      <c r="AU978">
        <v>2.95</v>
      </c>
      <c r="AV978">
        <v>-10</v>
      </c>
      <c r="AW978">
        <v>-2</v>
      </c>
      <c r="AX978">
        <v>7.1</v>
      </c>
      <c r="AY978">
        <v>2</v>
      </c>
      <c r="AZ978">
        <v>0.41</v>
      </c>
      <c r="BA978">
        <v>0.03</v>
      </c>
      <c r="BB978">
        <v>5.8</v>
      </c>
      <c r="BC978">
        <v>1.7</v>
      </c>
      <c r="BD978">
        <v>0.4</v>
      </c>
      <c r="BE978">
        <v>13.3</v>
      </c>
      <c r="BF978">
        <v>-0.05</v>
      </c>
      <c r="BG978">
        <v>-0.02</v>
      </c>
      <c r="BH978">
        <v>9.1</v>
      </c>
      <c r="BI978">
        <v>2.1000000000000001E-2</v>
      </c>
      <c r="BJ978">
        <v>0.12</v>
      </c>
      <c r="BK978">
        <v>5.3</v>
      </c>
      <c r="BL978">
        <v>77</v>
      </c>
      <c r="BM978">
        <v>0.4</v>
      </c>
      <c r="BN978">
        <v>24.81</v>
      </c>
      <c r="BO978">
        <v>118.5</v>
      </c>
      <c r="BP978">
        <v>3.8</v>
      </c>
      <c r="BQ978">
        <v>14.72</v>
      </c>
      <c r="BR978">
        <v>52.73</v>
      </c>
      <c r="BS978">
        <v>8.68</v>
      </c>
      <c r="BT978">
        <v>0.79</v>
      </c>
      <c r="BU978">
        <v>6.12</v>
      </c>
      <c r="BV978">
        <v>0.83</v>
      </c>
      <c r="BW978">
        <v>4.58</v>
      </c>
      <c r="BX978">
        <v>0.87</v>
      </c>
      <c r="BY978">
        <v>2.65</v>
      </c>
      <c r="BZ978">
        <v>0.38</v>
      </c>
      <c r="CA978">
        <v>2.48</v>
      </c>
      <c r="CB978">
        <v>0.4</v>
      </c>
    </row>
    <row r="979" spans="1:80" x14ac:dyDescent="0.3">
      <c r="A979" t="s">
        <v>3612</v>
      </c>
      <c r="B979" t="s">
        <v>3613</v>
      </c>
      <c r="C979" s="1" t="str">
        <f>HYPERLINK("http://geochem.nrcan.gc.ca/cdogs/content/bdl/bdl211193_e.htm", "21:1193")</f>
        <v>21:1193</v>
      </c>
      <c r="D979" s="1" t="str">
        <f>HYPERLINK("http://geochem.nrcan.gc.ca/cdogs/content/svy/svy210191_e.htm", "21:0191")</f>
        <v>21:0191</v>
      </c>
      <c r="E979" t="s">
        <v>3610</v>
      </c>
      <c r="F979" t="s">
        <v>3614</v>
      </c>
      <c r="H979">
        <v>56.570042299999997</v>
      </c>
      <c r="I979">
        <v>-107.0770814</v>
      </c>
      <c r="J979" s="1" t="str">
        <f>HYPERLINK("http://geochem.nrcan.gc.ca/cdogs/content/kwd/kwd020027_e.htm", "NGR lake sediment grab sample")</f>
        <v>NGR lake sediment grab sample</v>
      </c>
      <c r="K979" s="1" t="str">
        <f>HYPERLINK("http://geochem.nrcan.gc.ca/cdogs/content/kwd/kwd080006_e.htm", "&lt;177 micron (NGR)")</f>
        <v>&lt;177 micron (NGR)</v>
      </c>
      <c r="L979">
        <v>37</v>
      </c>
      <c r="M979" t="s">
        <v>112</v>
      </c>
      <c r="N979">
        <v>978</v>
      </c>
      <c r="O979">
        <v>1</v>
      </c>
      <c r="P979">
        <v>112</v>
      </c>
      <c r="Q979">
        <v>0.73</v>
      </c>
      <c r="R979">
        <v>1.5</v>
      </c>
      <c r="S979">
        <v>-0.2</v>
      </c>
      <c r="T979">
        <v>-20</v>
      </c>
      <c r="U979">
        <v>65</v>
      </c>
      <c r="V979">
        <v>0.7</v>
      </c>
      <c r="W979">
        <v>0.04</v>
      </c>
      <c r="X979">
        <v>0.17</v>
      </c>
      <c r="Y979">
        <v>0.45</v>
      </c>
      <c r="Z979">
        <v>93.8</v>
      </c>
      <c r="AA979">
        <v>7.6</v>
      </c>
      <c r="AB979">
        <v>39.9</v>
      </c>
      <c r="AC979">
        <v>0.44</v>
      </c>
      <c r="AD979">
        <v>17.88</v>
      </c>
      <c r="AE979">
        <v>18.34</v>
      </c>
      <c r="AF979">
        <v>1.6</v>
      </c>
      <c r="AG979">
        <v>0.3</v>
      </c>
      <c r="AH979">
        <v>0.06</v>
      </c>
      <c r="AI979">
        <v>39</v>
      </c>
      <c r="AJ979">
        <v>-0.02</v>
      </c>
      <c r="AK979">
        <v>0.05</v>
      </c>
      <c r="AL979">
        <v>54.2</v>
      </c>
      <c r="AM979">
        <v>2.9</v>
      </c>
      <c r="AN979">
        <v>0.09</v>
      </c>
      <c r="AO979">
        <v>1424</v>
      </c>
      <c r="AP979">
        <v>8.19</v>
      </c>
      <c r="AQ979">
        <v>4.0000000000000001E-3</v>
      </c>
      <c r="AR979">
        <v>0.83</v>
      </c>
      <c r="AS979">
        <v>33.9</v>
      </c>
      <c r="AT979">
        <v>0.16600000000000001</v>
      </c>
      <c r="AU979">
        <v>2.73</v>
      </c>
      <c r="AV979">
        <v>-10</v>
      </c>
      <c r="AW979">
        <v>-2</v>
      </c>
      <c r="AX979">
        <v>6.7</v>
      </c>
      <c r="AY979">
        <v>2</v>
      </c>
      <c r="AZ979">
        <v>0.41</v>
      </c>
      <c r="BA979">
        <v>-0.02</v>
      </c>
      <c r="BB979">
        <v>5.5</v>
      </c>
      <c r="BC979">
        <v>1.6</v>
      </c>
      <c r="BD979">
        <v>0.3</v>
      </c>
      <c r="BE979">
        <v>12</v>
      </c>
      <c r="BF979">
        <v>-0.05</v>
      </c>
      <c r="BG979">
        <v>-0.02</v>
      </c>
      <c r="BH979">
        <v>8.6999999999999993</v>
      </c>
      <c r="BI979">
        <v>0.02</v>
      </c>
      <c r="BJ979">
        <v>0.11</v>
      </c>
      <c r="BK979">
        <v>5</v>
      </c>
      <c r="BL979">
        <v>74</v>
      </c>
      <c r="BM979">
        <v>0.4</v>
      </c>
      <c r="BN979">
        <v>22.76</v>
      </c>
      <c r="BO979">
        <v>112.2</v>
      </c>
      <c r="BP979">
        <v>3.5</v>
      </c>
      <c r="BQ979">
        <v>14.05</v>
      </c>
      <c r="BR979">
        <v>48.48</v>
      </c>
      <c r="BS979">
        <v>8.15</v>
      </c>
      <c r="BT979">
        <v>0.72</v>
      </c>
      <c r="BU979">
        <v>5.85</v>
      </c>
      <c r="BV979">
        <v>0.79</v>
      </c>
      <c r="BW979">
        <v>4.2699999999999996</v>
      </c>
      <c r="BX979">
        <v>0.89</v>
      </c>
      <c r="BY979">
        <v>2.48</v>
      </c>
      <c r="BZ979">
        <v>0.37</v>
      </c>
      <c r="CA979">
        <v>2.33</v>
      </c>
      <c r="CB979">
        <v>0.39</v>
      </c>
    </row>
    <row r="980" spans="1:80" x14ac:dyDescent="0.3">
      <c r="A980" t="s">
        <v>3615</v>
      </c>
      <c r="B980" t="s">
        <v>3616</v>
      </c>
      <c r="C980" s="1" t="str">
        <f>HYPERLINK("http://geochem.nrcan.gc.ca/cdogs/content/bdl/bdl211193_e.htm", "21:1193")</f>
        <v>21:1193</v>
      </c>
      <c r="D980" s="1" t="str">
        <f>HYPERLINK("http://geochem.nrcan.gc.ca/cdogs/content/svy/svy210191_e.htm", "21:0191")</f>
        <v>21:0191</v>
      </c>
      <c r="E980" t="s">
        <v>3610</v>
      </c>
      <c r="F980" t="s">
        <v>3617</v>
      </c>
      <c r="H980">
        <v>56.570042299999997</v>
      </c>
      <c r="I980">
        <v>-107.0770814</v>
      </c>
      <c r="J980" s="1" t="str">
        <f>HYPERLINK("http://geochem.nrcan.gc.ca/cdogs/content/kwd/kwd020027_e.htm", "NGR lake sediment grab sample")</f>
        <v>NGR lake sediment grab sample</v>
      </c>
      <c r="K980" s="1" t="str">
        <f>HYPERLINK("http://geochem.nrcan.gc.ca/cdogs/content/kwd/kwd080006_e.htm", "&lt;177 micron (NGR)")</f>
        <v>&lt;177 micron (NGR)</v>
      </c>
      <c r="L980">
        <v>37</v>
      </c>
      <c r="M980" t="s">
        <v>108</v>
      </c>
      <c r="N980">
        <v>979</v>
      </c>
      <c r="O980">
        <v>1</v>
      </c>
      <c r="P980">
        <v>134</v>
      </c>
      <c r="Q980">
        <v>0.75</v>
      </c>
      <c r="R980">
        <v>1.7</v>
      </c>
      <c r="S980">
        <v>0.7</v>
      </c>
      <c r="T980">
        <v>-20</v>
      </c>
      <c r="U980">
        <v>63.2</v>
      </c>
      <c r="V980">
        <v>1.1000000000000001</v>
      </c>
      <c r="W980">
        <v>0.04</v>
      </c>
      <c r="X980">
        <v>0.17</v>
      </c>
      <c r="Y980">
        <v>0.51</v>
      </c>
      <c r="Z980">
        <v>100.5</v>
      </c>
      <c r="AA980">
        <v>7.7</v>
      </c>
      <c r="AB980">
        <v>40.6</v>
      </c>
      <c r="AC980">
        <v>0.48</v>
      </c>
      <c r="AD980">
        <v>19.440000000000001</v>
      </c>
      <c r="AE980">
        <v>18.55</v>
      </c>
      <c r="AF980">
        <v>1.8</v>
      </c>
      <c r="AG980">
        <v>0.2</v>
      </c>
      <c r="AH980">
        <v>7.0000000000000007E-2</v>
      </c>
      <c r="AI980">
        <v>43</v>
      </c>
      <c r="AJ980">
        <v>-0.02</v>
      </c>
      <c r="AK980">
        <v>0.05</v>
      </c>
      <c r="AL980">
        <v>58</v>
      </c>
      <c r="AM980">
        <v>3.5</v>
      </c>
      <c r="AN980">
        <v>0.09</v>
      </c>
      <c r="AO980">
        <v>1290</v>
      </c>
      <c r="AP980">
        <v>8.69</v>
      </c>
      <c r="AQ980">
        <v>5.0000000000000001E-3</v>
      </c>
      <c r="AR980">
        <v>0.94</v>
      </c>
      <c r="AS980">
        <v>34.200000000000003</v>
      </c>
      <c r="AT980">
        <v>0.18</v>
      </c>
      <c r="AU980">
        <v>3.24</v>
      </c>
      <c r="AV980">
        <v>-10</v>
      </c>
      <c r="AW980">
        <v>-2</v>
      </c>
      <c r="AX980">
        <v>7.3</v>
      </c>
      <c r="AY980">
        <v>-1</v>
      </c>
      <c r="AZ980">
        <v>0.42</v>
      </c>
      <c r="BA980">
        <v>-0.02</v>
      </c>
      <c r="BB980">
        <v>5.8</v>
      </c>
      <c r="BC980">
        <v>1.7</v>
      </c>
      <c r="BD980">
        <v>0.4</v>
      </c>
      <c r="BE980">
        <v>11.9</v>
      </c>
      <c r="BF980">
        <v>-0.05</v>
      </c>
      <c r="BG980">
        <v>0.03</v>
      </c>
      <c r="BH980">
        <v>9.6999999999999993</v>
      </c>
      <c r="BI980">
        <v>2.1000000000000001E-2</v>
      </c>
      <c r="BJ980">
        <v>0.11</v>
      </c>
      <c r="BK980">
        <v>5.5</v>
      </c>
      <c r="BL980">
        <v>78</v>
      </c>
      <c r="BM980">
        <v>0.5</v>
      </c>
      <c r="BN980">
        <v>24.39</v>
      </c>
      <c r="BO980">
        <v>118.6</v>
      </c>
      <c r="BP980">
        <v>4.5</v>
      </c>
      <c r="BQ980">
        <v>15.19</v>
      </c>
      <c r="BR980">
        <v>53.83</v>
      </c>
      <c r="BS980">
        <v>8.66</v>
      </c>
      <c r="BT980">
        <v>0.8</v>
      </c>
      <c r="BU980">
        <v>6.74</v>
      </c>
      <c r="BV980">
        <v>0.86</v>
      </c>
      <c r="BW980">
        <v>4.62</v>
      </c>
      <c r="BX980">
        <v>0.84</v>
      </c>
      <c r="BY980">
        <v>2.79</v>
      </c>
      <c r="BZ980">
        <v>0.4</v>
      </c>
      <c r="CA980">
        <v>2.65</v>
      </c>
      <c r="CB980">
        <v>0.46</v>
      </c>
    </row>
    <row r="981" spans="1:80" x14ac:dyDescent="0.3">
      <c r="A981" t="s">
        <v>3618</v>
      </c>
      <c r="B981" t="s">
        <v>3619</v>
      </c>
      <c r="C981" s="1" t="str">
        <f>HYPERLINK("http://geochem.nrcan.gc.ca/cdogs/content/bdl/bdl211193_e.htm", "21:1193")</f>
        <v>21:1193</v>
      </c>
      <c r="D981" s="1" t="str">
        <f>HYPERLINK("http://geochem.nrcan.gc.ca/cdogs/content/svy/svy210191_e.htm", "21:0191")</f>
        <v>21:0191</v>
      </c>
      <c r="E981" t="s">
        <v>3620</v>
      </c>
      <c r="F981" t="s">
        <v>3621</v>
      </c>
      <c r="H981">
        <v>56.554575200000002</v>
      </c>
      <c r="I981">
        <v>-107.0326098</v>
      </c>
      <c r="J981" s="1" t="str">
        <f>HYPERLINK("http://geochem.nrcan.gc.ca/cdogs/content/kwd/kwd020027_e.htm", "NGR lake sediment grab sample")</f>
        <v>NGR lake sediment grab sample</v>
      </c>
      <c r="K981" s="1" t="str">
        <f>HYPERLINK("http://geochem.nrcan.gc.ca/cdogs/content/kwd/kwd080006_e.htm", "&lt;177 micron (NGR)")</f>
        <v>&lt;177 micron (NGR)</v>
      </c>
      <c r="L981">
        <v>37</v>
      </c>
      <c r="M981" t="s">
        <v>89</v>
      </c>
      <c r="N981">
        <v>980</v>
      </c>
      <c r="O981">
        <v>1</v>
      </c>
      <c r="P981">
        <v>95</v>
      </c>
      <c r="Q981">
        <v>1.27</v>
      </c>
      <c r="R981">
        <v>1.6</v>
      </c>
      <c r="S981">
        <v>-0.2</v>
      </c>
      <c r="T981">
        <v>-20</v>
      </c>
      <c r="U981">
        <v>72.5</v>
      </c>
      <c r="V981">
        <v>2.1</v>
      </c>
      <c r="W981">
        <v>0.05</v>
      </c>
      <c r="X981">
        <v>0.24</v>
      </c>
      <c r="Y981">
        <v>0.43</v>
      </c>
      <c r="Z981">
        <v>184.4</v>
      </c>
      <c r="AA981">
        <v>9.3000000000000007</v>
      </c>
      <c r="AB981">
        <v>65</v>
      </c>
      <c r="AC981">
        <v>0.86</v>
      </c>
      <c r="AD981">
        <v>22.04</v>
      </c>
      <c r="AE981">
        <v>9.84</v>
      </c>
      <c r="AF981">
        <v>2.5</v>
      </c>
      <c r="AG981">
        <v>0.3</v>
      </c>
      <c r="AH981">
        <v>0.47</v>
      </c>
      <c r="AI981">
        <v>60</v>
      </c>
      <c r="AJ981">
        <v>0.03</v>
      </c>
      <c r="AK981">
        <v>0.06</v>
      </c>
      <c r="AL981">
        <v>102</v>
      </c>
      <c r="AM981">
        <v>6.4</v>
      </c>
      <c r="AN981">
        <v>0.15</v>
      </c>
      <c r="AO981">
        <v>423</v>
      </c>
      <c r="AP981">
        <v>4.04</v>
      </c>
      <c r="AQ981">
        <v>8.0000000000000002E-3</v>
      </c>
      <c r="AR981">
        <v>1.78</v>
      </c>
      <c r="AS981">
        <v>38.799999999999997</v>
      </c>
      <c r="AT981">
        <v>5.1999999999999998E-2</v>
      </c>
      <c r="AU981">
        <v>4.2699999999999996</v>
      </c>
      <c r="AV981">
        <v>-10</v>
      </c>
      <c r="AW981">
        <v>-2</v>
      </c>
      <c r="AX981">
        <v>13.1</v>
      </c>
      <c r="AY981">
        <v>2</v>
      </c>
      <c r="AZ981">
        <v>0.46</v>
      </c>
      <c r="BA981">
        <v>0.02</v>
      </c>
      <c r="BB981">
        <v>10.1</v>
      </c>
      <c r="BC981">
        <v>1.6</v>
      </c>
      <c r="BD981">
        <v>0.7</v>
      </c>
      <c r="BE981">
        <v>17.899999999999999</v>
      </c>
      <c r="BF981">
        <v>-0.05</v>
      </c>
      <c r="BG981">
        <v>-0.02</v>
      </c>
      <c r="BH981">
        <v>19.899999999999999</v>
      </c>
      <c r="BI981">
        <v>4.2000000000000003E-2</v>
      </c>
      <c r="BJ981">
        <v>0.14000000000000001</v>
      </c>
      <c r="BK981">
        <v>7.6</v>
      </c>
      <c r="BL981">
        <v>94</v>
      </c>
      <c r="BM981">
        <v>0.7</v>
      </c>
      <c r="BN981">
        <v>49.13</v>
      </c>
      <c r="BO981">
        <v>160.1</v>
      </c>
      <c r="BP981">
        <v>22.1</v>
      </c>
      <c r="BQ981">
        <v>27.81</v>
      </c>
      <c r="BR981">
        <v>98.64</v>
      </c>
      <c r="BS981">
        <v>17.37</v>
      </c>
      <c r="BT981">
        <v>1.76</v>
      </c>
      <c r="BU981">
        <v>12.76</v>
      </c>
      <c r="BV981">
        <v>1.63</v>
      </c>
      <c r="BW981">
        <v>8.89</v>
      </c>
      <c r="BX981">
        <v>1.9</v>
      </c>
      <c r="BY981">
        <v>5.7</v>
      </c>
      <c r="BZ981">
        <v>0.78</v>
      </c>
      <c r="CA981">
        <v>5.15</v>
      </c>
      <c r="CB981">
        <v>0.83</v>
      </c>
    </row>
    <row r="982" spans="1:80" x14ac:dyDescent="0.3">
      <c r="A982" t="s">
        <v>3622</v>
      </c>
      <c r="B982" t="s">
        <v>3623</v>
      </c>
      <c r="C982" s="1" t="str">
        <f>HYPERLINK("http://geochem.nrcan.gc.ca/cdogs/content/bdl/bdl211193_e.htm", "21:1193")</f>
        <v>21:1193</v>
      </c>
      <c r="D982" s="1" t="str">
        <f>HYPERLINK("http://geochem.nrcan.gc.ca/cdogs/content/svy/svy210191_e.htm", "21:0191")</f>
        <v>21:0191</v>
      </c>
      <c r="E982" t="s">
        <v>3624</v>
      </c>
      <c r="F982" t="s">
        <v>3625</v>
      </c>
      <c r="H982">
        <v>56.5446381</v>
      </c>
      <c r="I982">
        <v>-106.9975906</v>
      </c>
      <c r="J982" s="1" t="str">
        <f>HYPERLINK("http://geochem.nrcan.gc.ca/cdogs/content/kwd/kwd020027_e.htm", "NGR lake sediment grab sample")</f>
        <v>NGR lake sediment grab sample</v>
      </c>
      <c r="K982" s="1" t="str">
        <f>HYPERLINK("http://geochem.nrcan.gc.ca/cdogs/content/kwd/kwd080006_e.htm", "&lt;177 micron (NGR)")</f>
        <v>&lt;177 micron (NGR)</v>
      </c>
      <c r="L982">
        <v>37</v>
      </c>
      <c r="M982" t="s">
        <v>94</v>
      </c>
      <c r="N982">
        <v>981</v>
      </c>
      <c r="O982">
        <v>1</v>
      </c>
      <c r="P982">
        <v>64</v>
      </c>
      <c r="Q982">
        <v>0.59</v>
      </c>
      <c r="R982">
        <v>2.6</v>
      </c>
      <c r="S982">
        <v>-0.2</v>
      </c>
      <c r="T982">
        <v>-20</v>
      </c>
      <c r="U982">
        <v>25.4</v>
      </c>
      <c r="V982">
        <v>1.9</v>
      </c>
      <c r="W982">
        <v>-0.02</v>
      </c>
      <c r="X982">
        <v>0.16</v>
      </c>
      <c r="Y982">
        <v>0.27</v>
      </c>
      <c r="Z982">
        <v>212.6</v>
      </c>
      <c r="AA982">
        <v>6.1</v>
      </c>
      <c r="AB982">
        <v>47.7</v>
      </c>
      <c r="AC982">
        <v>0.14000000000000001</v>
      </c>
      <c r="AD982">
        <v>7.9</v>
      </c>
      <c r="AE982">
        <v>27.29</v>
      </c>
      <c r="AF982">
        <v>1</v>
      </c>
      <c r="AG982">
        <v>0.5</v>
      </c>
      <c r="AH982">
        <v>0.13</v>
      </c>
      <c r="AI982">
        <v>33</v>
      </c>
      <c r="AJ982">
        <v>-0.02</v>
      </c>
      <c r="AK982">
        <v>0.02</v>
      </c>
      <c r="AL982">
        <v>106.9</v>
      </c>
      <c r="AM982">
        <v>0.9</v>
      </c>
      <c r="AN982">
        <v>0.04</v>
      </c>
      <c r="AO982">
        <v>942</v>
      </c>
      <c r="AP982">
        <v>6.3</v>
      </c>
      <c r="AQ982">
        <v>4.0000000000000001E-3</v>
      </c>
      <c r="AR982">
        <v>0.66</v>
      </c>
      <c r="AS982">
        <v>13.8</v>
      </c>
      <c r="AT982">
        <v>4.8000000000000001E-2</v>
      </c>
      <c r="AU982">
        <v>1.48</v>
      </c>
      <c r="AV982">
        <v>-10</v>
      </c>
      <c r="AW982">
        <v>2</v>
      </c>
      <c r="AX982">
        <v>1.9</v>
      </c>
      <c r="AY982">
        <v>-1</v>
      </c>
      <c r="AZ982">
        <v>0.21</v>
      </c>
      <c r="BA982">
        <v>-0.02</v>
      </c>
      <c r="BB982">
        <v>7.2</v>
      </c>
      <c r="BC982">
        <v>1.1000000000000001</v>
      </c>
      <c r="BD982">
        <v>0.3</v>
      </c>
      <c r="BE982">
        <v>9.9</v>
      </c>
      <c r="BF982">
        <v>-0.05</v>
      </c>
      <c r="BG982">
        <v>-0.02</v>
      </c>
      <c r="BH982">
        <v>11.9</v>
      </c>
      <c r="BI982">
        <v>1.0999999999999999E-2</v>
      </c>
      <c r="BJ982">
        <v>7.0000000000000007E-2</v>
      </c>
      <c r="BK982">
        <v>4.7</v>
      </c>
      <c r="BL982">
        <v>162</v>
      </c>
      <c r="BM982">
        <v>0.6</v>
      </c>
      <c r="BN982">
        <v>54.51</v>
      </c>
      <c r="BO982">
        <v>83.3</v>
      </c>
      <c r="BP982">
        <v>13.7</v>
      </c>
      <c r="BQ982">
        <v>31.29</v>
      </c>
      <c r="BR982">
        <v>113.75</v>
      </c>
      <c r="BS982">
        <v>18.11</v>
      </c>
      <c r="BT982">
        <v>1.62</v>
      </c>
      <c r="BU982">
        <v>13.59</v>
      </c>
      <c r="BV982">
        <v>1.84</v>
      </c>
      <c r="BW982">
        <v>9.8000000000000007</v>
      </c>
      <c r="BX982">
        <v>1.93</v>
      </c>
      <c r="BY982">
        <v>6.37</v>
      </c>
      <c r="BZ982">
        <v>0.88</v>
      </c>
      <c r="CA982">
        <v>5.36</v>
      </c>
      <c r="CB982">
        <v>0.95</v>
      </c>
    </row>
    <row r="983" spans="1:80" x14ac:dyDescent="0.3">
      <c r="A983" t="s">
        <v>3626</v>
      </c>
      <c r="B983" t="s">
        <v>3627</v>
      </c>
      <c r="C983" s="1" t="str">
        <f>HYPERLINK("http://geochem.nrcan.gc.ca/cdogs/content/bdl/bdl211193_e.htm", "21:1193")</f>
        <v>21:1193</v>
      </c>
      <c r="D983" s="1" t="str">
        <f>HYPERLINK("http://geochem.nrcan.gc.ca/cdogs/content/svy/svy_e.htm", "")</f>
        <v/>
      </c>
      <c r="G983" s="1" t="str">
        <f>HYPERLINK("http://geochem.nrcan.gc.ca/cdogs/content/cr_/cr_00126_e.htm", "126")</f>
        <v>126</v>
      </c>
      <c r="J983" t="s">
        <v>135</v>
      </c>
      <c r="K983" t="s">
        <v>136</v>
      </c>
      <c r="L983">
        <v>37</v>
      </c>
      <c r="M983" t="s">
        <v>137</v>
      </c>
      <c r="N983">
        <v>982</v>
      </c>
      <c r="O983">
        <v>8</v>
      </c>
      <c r="P983">
        <v>796</v>
      </c>
      <c r="Q983">
        <v>1.44</v>
      </c>
      <c r="R983">
        <v>9.6999999999999993</v>
      </c>
      <c r="S983">
        <v>2.2999999999999998</v>
      </c>
      <c r="T983">
        <v>-20</v>
      </c>
      <c r="U983">
        <v>217.8</v>
      </c>
      <c r="V983">
        <v>0.7</v>
      </c>
      <c r="W983">
        <v>1.32</v>
      </c>
      <c r="X983">
        <v>0.54</v>
      </c>
      <c r="Y983">
        <v>0.86</v>
      </c>
      <c r="Z983">
        <v>91.4</v>
      </c>
      <c r="AA983">
        <v>15.1</v>
      </c>
      <c r="AB983">
        <v>27.9</v>
      </c>
      <c r="AC983">
        <v>1.34</v>
      </c>
      <c r="AD983">
        <v>35.130000000000003</v>
      </c>
      <c r="AE983">
        <v>3.08</v>
      </c>
      <c r="AF983">
        <v>4.9000000000000004</v>
      </c>
      <c r="AG983">
        <v>-0.1</v>
      </c>
      <c r="AH983">
        <v>0.09</v>
      </c>
      <c r="AI983">
        <v>165</v>
      </c>
      <c r="AJ983">
        <v>0.06</v>
      </c>
      <c r="AK983">
        <v>0.2</v>
      </c>
      <c r="AL983">
        <v>58.2</v>
      </c>
      <c r="AM983">
        <v>15.4</v>
      </c>
      <c r="AN983">
        <v>0.56999999999999995</v>
      </c>
      <c r="AO983">
        <v>1674</v>
      </c>
      <c r="AP983">
        <v>1.17</v>
      </c>
      <c r="AQ983">
        <v>2.5999999999999999E-2</v>
      </c>
      <c r="AR983">
        <v>1.49</v>
      </c>
      <c r="AS983">
        <v>24.2</v>
      </c>
      <c r="AT983">
        <v>0.115</v>
      </c>
      <c r="AU983">
        <v>40.81</v>
      </c>
      <c r="AV983">
        <v>-10</v>
      </c>
      <c r="AW983">
        <v>-2</v>
      </c>
      <c r="AX983">
        <v>17.399999999999999</v>
      </c>
      <c r="AY983">
        <v>-1</v>
      </c>
      <c r="AZ983">
        <v>0.14000000000000001</v>
      </c>
      <c r="BA983">
        <v>0.49</v>
      </c>
      <c r="BB983">
        <v>5.7</v>
      </c>
      <c r="BC983">
        <v>0.9</v>
      </c>
      <c r="BD983">
        <v>1.5</v>
      </c>
      <c r="BE983">
        <v>27</v>
      </c>
      <c r="BF983">
        <v>-0.05</v>
      </c>
      <c r="BG983">
        <v>0.05</v>
      </c>
      <c r="BH983">
        <v>8.1999999999999993</v>
      </c>
      <c r="BI983">
        <v>7.0000000000000007E-2</v>
      </c>
      <c r="BJ983">
        <v>0.28000000000000003</v>
      </c>
      <c r="BK983">
        <v>7.4</v>
      </c>
      <c r="BL983">
        <v>41</v>
      </c>
      <c r="BM983">
        <v>0.3</v>
      </c>
      <c r="BN983">
        <v>26.83</v>
      </c>
      <c r="BO983">
        <v>184.3</v>
      </c>
      <c r="BP983">
        <v>3.7</v>
      </c>
      <c r="BQ983">
        <v>14.67</v>
      </c>
      <c r="BR983">
        <v>51.42</v>
      </c>
      <c r="BS983">
        <v>9.66</v>
      </c>
      <c r="BT983">
        <v>1.39</v>
      </c>
      <c r="BU983">
        <v>7.22</v>
      </c>
      <c r="BV983">
        <v>0.99</v>
      </c>
      <c r="BW983">
        <v>5.45</v>
      </c>
      <c r="BX983">
        <v>1.01</v>
      </c>
      <c r="BY983">
        <v>2.94</v>
      </c>
      <c r="BZ983">
        <v>0.42</v>
      </c>
      <c r="CA983">
        <v>2.76</v>
      </c>
      <c r="CB983">
        <v>0.39</v>
      </c>
    </row>
    <row r="984" spans="1:80" x14ac:dyDescent="0.3">
      <c r="A984" t="s">
        <v>3628</v>
      </c>
      <c r="B984" t="s">
        <v>3629</v>
      </c>
      <c r="C984" s="1" t="str">
        <f>HYPERLINK("http://geochem.nrcan.gc.ca/cdogs/content/bdl/bdl211193_e.htm", "21:1193")</f>
        <v>21:1193</v>
      </c>
      <c r="D984" s="1" t="str">
        <f>HYPERLINK("http://geochem.nrcan.gc.ca/cdogs/content/svy/svy210191_e.htm", "21:0191")</f>
        <v>21:0191</v>
      </c>
      <c r="E984" t="s">
        <v>3630</v>
      </c>
      <c r="F984" t="s">
        <v>3631</v>
      </c>
      <c r="H984">
        <v>56.536211700000003</v>
      </c>
      <c r="I984">
        <v>-106.87455199999999</v>
      </c>
      <c r="J984" s="1" t="str">
        <f>HYPERLINK("http://geochem.nrcan.gc.ca/cdogs/content/kwd/kwd020027_e.htm", "NGR lake sediment grab sample")</f>
        <v>NGR lake sediment grab sample</v>
      </c>
      <c r="K984" s="1" t="str">
        <f>HYPERLINK("http://geochem.nrcan.gc.ca/cdogs/content/kwd/kwd080006_e.htm", "&lt;177 micron (NGR)")</f>
        <v>&lt;177 micron (NGR)</v>
      </c>
      <c r="L984">
        <v>37</v>
      </c>
      <c r="M984" t="s">
        <v>99</v>
      </c>
      <c r="N984">
        <v>983</v>
      </c>
      <c r="O984">
        <v>1</v>
      </c>
      <c r="P984">
        <v>150</v>
      </c>
      <c r="Q984">
        <v>0.55000000000000004</v>
      </c>
      <c r="R984">
        <v>0.1</v>
      </c>
      <c r="S984">
        <v>-0.2</v>
      </c>
      <c r="T984">
        <v>-20</v>
      </c>
      <c r="U984">
        <v>35.6</v>
      </c>
      <c r="V984">
        <v>0.9</v>
      </c>
      <c r="W984">
        <v>0.06</v>
      </c>
      <c r="X984">
        <v>0.24</v>
      </c>
      <c r="Y984">
        <v>0.79</v>
      </c>
      <c r="Z984">
        <v>57.1</v>
      </c>
      <c r="AA984">
        <v>5.5</v>
      </c>
      <c r="AB984">
        <v>19.8</v>
      </c>
      <c r="AC984">
        <v>0.44</v>
      </c>
      <c r="AD984">
        <v>16.95</v>
      </c>
      <c r="AE984">
        <v>5.09</v>
      </c>
      <c r="AF984">
        <v>1.8</v>
      </c>
      <c r="AG984">
        <v>0.1</v>
      </c>
      <c r="AH984">
        <v>0.08</v>
      </c>
      <c r="AI984">
        <v>46</v>
      </c>
      <c r="AJ984">
        <v>-0.02</v>
      </c>
      <c r="AK984">
        <v>0.04</v>
      </c>
      <c r="AL984">
        <v>31.3</v>
      </c>
      <c r="AM984">
        <v>4.5999999999999996</v>
      </c>
      <c r="AN984">
        <v>0.1</v>
      </c>
      <c r="AO984">
        <v>328</v>
      </c>
      <c r="AP984">
        <v>4.33</v>
      </c>
      <c r="AQ984">
        <v>1.2999999999999999E-2</v>
      </c>
      <c r="AR984">
        <v>0.82</v>
      </c>
      <c r="AS984">
        <v>14.3</v>
      </c>
      <c r="AT984">
        <v>7.2999999999999995E-2</v>
      </c>
      <c r="AU984">
        <v>3.04</v>
      </c>
      <c r="AV984">
        <v>-10</v>
      </c>
      <c r="AW984">
        <v>-2</v>
      </c>
      <c r="AX984">
        <v>5.6</v>
      </c>
      <c r="AY984">
        <v>4</v>
      </c>
      <c r="AZ984">
        <v>0.61</v>
      </c>
      <c r="BA984">
        <v>0.08</v>
      </c>
      <c r="BB984">
        <v>3.1</v>
      </c>
      <c r="BC984">
        <v>2.4</v>
      </c>
      <c r="BD984">
        <v>0.3</v>
      </c>
      <c r="BE984">
        <v>14.9</v>
      </c>
      <c r="BF984">
        <v>-0.05</v>
      </c>
      <c r="BG984">
        <v>0.02</v>
      </c>
      <c r="BH984">
        <v>3.6</v>
      </c>
      <c r="BI984">
        <v>1.9E-2</v>
      </c>
      <c r="BJ984">
        <v>0.12</v>
      </c>
      <c r="BK984">
        <v>2.8</v>
      </c>
      <c r="BL984">
        <v>45</v>
      </c>
      <c r="BM984">
        <v>0.3</v>
      </c>
      <c r="BN984">
        <v>18.670000000000002</v>
      </c>
      <c r="BO984">
        <v>191.9</v>
      </c>
      <c r="BP984">
        <v>4.0999999999999996</v>
      </c>
      <c r="BQ984">
        <v>8.77</v>
      </c>
      <c r="BR984">
        <v>33.770000000000003</v>
      </c>
      <c r="BS984">
        <v>6.15</v>
      </c>
      <c r="BT984">
        <v>0.52</v>
      </c>
      <c r="BU984">
        <v>4.7300000000000004</v>
      </c>
      <c r="BV984">
        <v>0.6</v>
      </c>
      <c r="BW984">
        <v>3.26</v>
      </c>
      <c r="BX984">
        <v>0.66</v>
      </c>
      <c r="BY984">
        <v>1.97</v>
      </c>
      <c r="BZ984">
        <v>0.28999999999999998</v>
      </c>
      <c r="CA984">
        <v>1.9</v>
      </c>
      <c r="CB984">
        <v>0.32</v>
      </c>
    </row>
    <row r="985" spans="1:80" x14ac:dyDescent="0.3">
      <c r="A985" t="s">
        <v>3632</v>
      </c>
      <c r="B985" t="s">
        <v>3633</v>
      </c>
      <c r="C985" s="1" t="str">
        <f>HYPERLINK("http://geochem.nrcan.gc.ca/cdogs/content/bdl/bdl211193_e.htm", "21:1193")</f>
        <v>21:1193</v>
      </c>
      <c r="D985" s="1" t="str">
        <f>HYPERLINK("http://geochem.nrcan.gc.ca/cdogs/content/svy/svy210191_e.htm", "21:0191")</f>
        <v>21:0191</v>
      </c>
      <c r="E985" t="s">
        <v>3634</v>
      </c>
      <c r="F985" t="s">
        <v>3635</v>
      </c>
      <c r="H985">
        <v>56.526910399999998</v>
      </c>
      <c r="I985">
        <v>-106.77482929999999</v>
      </c>
      <c r="J985" s="1" t="str">
        <f>HYPERLINK("http://geochem.nrcan.gc.ca/cdogs/content/kwd/kwd020027_e.htm", "NGR lake sediment grab sample")</f>
        <v>NGR lake sediment grab sample</v>
      </c>
      <c r="K985" s="1" t="str">
        <f>HYPERLINK("http://geochem.nrcan.gc.ca/cdogs/content/kwd/kwd080006_e.htm", "&lt;177 micron (NGR)")</f>
        <v>&lt;177 micron (NGR)</v>
      </c>
      <c r="L985">
        <v>37</v>
      </c>
      <c r="M985" t="s">
        <v>104</v>
      </c>
      <c r="N985">
        <v>984</v>
      </c>
      <c r="O985">
        <v>1</v>
      </c>
      <c r="P985">
        <v>69</v>
      </c>
      <c r="Q985">
        <v>0.83</v>
      </c>
      <c r="R985">
        <v>0.3</v>
      </c>
      <c r="S985">
        <v>-0.2</v>
      </c>
      <c r="T985">
        <v>21</v>
      </c>
      <c r="U985">
        <v>68.599999999999994</v>
      </c>
      <c r="V985">
        <v>0.6</v>
      </c>
      <c r="W985">
        <v>0.02</v>
      </c>
      <c r="X985">
        <v>0.18</v>
      </c>
      <c r="Y985">
        <v>0.47</v>
      </c>
      <c r="Z985">
        <v>84.3</v>
      </c>
      <c r="AA985">
        <v>3.9</v>
      </c>
      <c r="AB985">
        <v>13.7</v>
      </c>
      <c r="AC985">
        <v>0.4</v>
      </c>
      <c r="AD985">
        <v>10.19</v>
      </c>
      <c r="AE985">
        <v>3.57</v>
      </c>
      <c r="AF985">
        <v>1.4</v>
      </c>
      <c r="AG985">
        <v>0.1</v>
      </c>
      <c r="AH985">
        <v>-0.02</v>
      </c>
      <c r="AI985">
        <v>63</v>
      </c>
      <c r="AJ985">
        <v>-0.02</v>
      </c>
      <c r="AK985">
        <v>0.03</v>
      </c>
      <c r="AL985">
        <v>41.7</v>
      </c>
      <c r="AM985">
        <v>1.7</v>
      </c>
      <c r="AN985">
        <v>0.05</v>
      </c>
      <c r="AO985">
        <v>189</v>
      </c>
      <c r="AP985">
        <v>1.78</v>
      </c>
      <c r="AQ985">
        <v>7.0000000000000001E-3</v>
      </c>
      <c r="AR985">
        <v>0.6</v>
      </c>
      <c r="AS985">
        <v>9.9</v>
      </c>
      <c r="AT985">
        <v>6.9000000000000006E-2</v>
      </c>
      <c r="AU985">
        <v>3.16</v>
      </c>
      <c r="AV985">
        <v>-10</v>
      </c>
      <c r="AW985">
        <v>-2</v>
      </c>
      <c r="AX985">
        <v>4</v>
      </c>
      <c r="AY985">
        <v>-1</v>
      </c>
      <c r="AZ985">
        <v>0.25</v>
      </c>
      <c r="BA985">
        <v>0.05</v>
      </c>
      <c r="BB985">
        <v>1.9</v>
      </c>
      <c r="BC985">
        <v>1.6</v>
      </c>
      <c r="BD985">
        <v>0.2</v>
      </c>
      <c r="BE985">
        <v>15.1</v>
      </c>
      <c r="BF985">
        <v>-0.05</v>
      </c>
      <c r="BG985">
        <v>-0.02</v>
      </c>
      <c r="BH985">
        <v>0.6</v>
      </c>
      <c r="BI985">
        <v>0.01</v>
      </c>
      <c r="BJ985">
        <v>0.06</v>
      </c>
      <c r="BK985">
        <v>1.8</v>
      </c>
      <c r="BL985">
        <v>19</v>
      </c>
      <c r="BM985">
        <v>-0.1</v>
      </c>
      <c r="BN985">
        <v>16.57</v>
      </c>
      <c r="BO985">
        <v>121.3</v>
      </c>
      <c r="BP985">
        <v>0.3</v>
      </c>
      <c r="BQ985">
        <v>11.4</v>
      </c>
      <c r="BR985">
        <v>40.85</v>
      </c>
      <c r="BS985">
        <v>6.98</v>
      </c>
      <c r="BT985">
        <v>0.48</v>
      </c>
      <c r="BU985">
        <v>5.2</v>
      </c>
      <c r="BV985">
        <v>0.66</v>
      </c>
      <c r="BW985">
        <v>3.42</v>
      </c>
      <c r="BX985">
        <v>0.68</v>
      </c>
      <c r="BY985">
        <v>1.96</v>
      </c>
      <c r="BZ985">
        <v>0.27</v>
      </c>
      <c r="CA985">
        <v>1.71</v>
      </c>
      <c r="CB985">
        <v>0.24</v>
      </c>
    </row>
    <row r="986" spans="1:80" x14ac:dyDescent="0.3">
      <c r="A986" t="s">
        <v>3636</v>
      </c>
      <c r="B986" t="s">
        <v>3637</v>
      </c>
      <c r="C986" s="1" t="str">
        <f>HYPERLINK("http://geochem.nrcan.gc.ca/cdogs/content/bdl/bdl211193_e.htm", "21:1193")</f>
        <v>21:1193</v>
      </c>
      <c r="D986" s="1" t="str">
        <f>HYPERLINK("http://geochem.nrcan.gc.ca/cdogs/content/svy/svy210191_e.htm", "21:0191")</f>
        <v>21:0191</v>
      </c>
      <c r="E986" t="s">
        <v>3638</v>
      </c>
      <c r="F986" t="s">
        <v>3639</v>
      </c>
      <c r="H986">
        <v>56.528988300000002</v>
      </c>
      <c r="I986">
        <v>-106.75632469999999</v>
      </c>
      <c r="J986" s="1" t="str">
        <f>HYPERLINK("http://geochem.nrcan.gc.ca/cdogs/content/kwd/kwd020027_e.htm", "NGR lake sediment grab sample")</f>
        <v>NGR lake sediment grab sample</v>
      </c>
      <c r="K986" s="1" t="str">
        <f>HYPERLINK("http://geochem.nrcan.gc.ca/cdogs/content/kwd/kwd080006_e.htm", "&lt;177 micron (NGR)")</f>
        <v>&lt;177 micron (NGR)</v>
      </c>
      <c r="L986">
        <v>37</v>
      </c>
      <c r="M986" t="s">
        <v>117</v>
      </c>
      <c r="N986">
        <v>985</v>
      </c>
      <c r="O986">
        <v>1</v>
      </c>
      <c r="P986">
        <v>43</v>
      </c>
      <c r="Q986">
        <v>0.66</v>
      </c>
      <c r="R986">
        <v>0.2</v>
      </c>
      <c r="S986">
        <v>-0.2</v>
      </c>
      <c r="T986">
        <v>-20</v>
      </c>
      <c r="U986">
        <v>115.8</v>
      </c>
      <c r="V986">
        <v>1.8</v>
      </c>
      <c r="W986">
        <v>0.03</v>
      </c>
      <c r="X986">
        <v>0.46</v>
      </c>
      <c r="Y986">
        <v>0.67</v>
      </c>
      <c r="Z986">
        <v>169</v>
      </c>
      <c r="AA986">
        <v>4.8</v>
      </c>
      <c r="AB986">
        <v>32</v>
      </c>
      <c r="AC986">
        <v>0.31</v>
      </c>
      <c r="AD986">
        <v>11.42</v>
      </c>
      <c r="AE986">
        <v>4.2</v>
      </c>
      <c r="AF986">
        <v>1.2</v>
      </c>
      <c r="AG986">
        <v>0.1</v>
      </c>
      <c r="AH986">
        <v>0.25</v>
      </c>
      <c r="AI986">
        <v>54</v>
      </c>
      <c r="AJ986">
        <v>-0.02</v>
      </c>
      <c r="AK986">
        <v>0.03</v>
      </c>
      <c r="AL986">
        <v>87.9</v>
      </c>
      <c r="AM986">
        <v>1.7</v>
      </c>
      <c r="AN986">
        <v>0.08</v>
      </c>
      <c r="AO986">
        <v>942</v>
      </c>
      <c r="AP986">
        <v>2.61</v>
      </c>
      <c r="AQ986">
        <v>6.0000000000000001E-3</v>
      </c>
      <c r="AR986">
        <v>1.19</v>
      </c>
      <c r="AS986">
        <v>11.5</v>
      </c>
      <c r="AT986">
        <v>4.1000000000000002E-2</v>
      </c>
      <c r="AU986">
        <v>2.64</v>
      </c>
      <c r="AV986">
        <v>-10</v>
      </c>
      <c r="AW986">
        <v>-2</v>
      </c>
      <c r="AX986">
        <v>4</v>
      </c>
      <c r="AY986">
        <v>2</v>
      </c>
      <c r="AZ986">
        <v>0.4</v>
      </c>
      <c r="BA986">
        <v>0.03</v>
      </c>
      <c r="BB986">
        <v>4.9000000000000004</v>
      </c>
      <c r="BC986">
        <v>2</v>
      </c>
      <c r="BD986">
        <v>0.5</v>
      </c>
      <c r="BE986">
        <v>25.3</v>
      </c>
      <c r="BF986">
        <v>-0.05</v>
      </c>
      <c r="BG986">
        <v>-0.02</v>
      </c>
      <c r="BH986">
        <v>12.3</v>
      </c>
      <c r="BI986">
        <v>2.4E-2</v>
      </c>
      <c r="BJ986">
        <v>0.08</v>
      </c>
      <c r="BK986">
        <v>7.4</v>
      </c>
      <c r="BL986">
        <v>67</v>
      </c>
      <c r="BM986">
        <v>0.3</v>
      </c>
      <c r="BN986">
        <v>35.54</v>
      </c>
      <c r="BO986">
        <v>91.9</v>
      </c>
      <c r="BP986">
        <v>12</v>
      </c>
      <c r="BQ986">
        <v>23.09</v>
      </c>
      <c r="BR986">
        <v>79.099999999999994</v>
      </c>
      <c r="BS986">
        <v>13.18</v>
      </c>
      <c r="BT986">
        <v>0.99</v>
      </c>
      <c r="BU986">
        <v>9.18</v>
      </c>
      <c r="BV986">
        <v>1.25</v>
      </c>
      <c r="BW986">
        <v>6.27</v>
      </c>
      <c r="BX986">
        <v>1.21</v>
      </c>
      <c r="BY986">
        <v>3.64</v>
      </c>
      <c r="BZ986">
        <v>0.49</v>
      </c>
      <c r="CA986">
        <v>3.17</v>
      </c>
      <c r="CB986">
        <v>0.5</v>
      </c>
    </row>
    <row r="987" spans="1:80" x14ac:dyDescent="0.3">
      <c r="A987" t="s">
        <v>3640</v>
      </c>
      <c r="B987" t="s">
        <v>3641</v>
      </c>
      <c r="C987" s="1" t="str">
        <f>HYPERLINK("http://geochem.nrcan.gc.ca/cdogs/content/bdl/bdl211193_e.htm", "21:1193")</f>
        <v>21:1193</v>
      </c>
      <c r="D987" s="1" t="str">
        <f>HYPERLINK("http://geochem.nrcan.gc.ca/cdogs/content/svy/svy210191_e.htm", "21:0191")</f>
        <v>21:0191</v>
      </c>
      <c r="E987" t="s">
        <v>3642</v>
      </c>
      <c r="F987" t="s">
        <v>3643</v>
      </c>
      <c r="H987">
        <v>56.540127599999998</v>
      </c>
      <c r="I987">
        <v>-106.56519950000001</v>
      </c>
      <c r="J987" s="1" t="str">
        <f>HYPERLINK("http://geochem.nrcan.gc.ca/cdogs/content/kwd/kwd020027_e.htm", "NGR lake sediment grab sample")</f>
        <v>NGR lake sediment grab sample</v>
      </c>
      <c r="K987" s="1" t="str">
        <f>HYPERLINK("http://geochem.nrcan.gc.ca/cdogs/content/kwd/kwd080006_e.htm", "&lt;177 micron (NGR)")</f>
        <v>&lt;177 micron (NGR)</v>
      </c>
      <c r="L987">
        <v>37</v>
      </c>
      <c r="M987" t="s">
        <v>122</v>
      </c>
      <c r="N987">
        <v>986</v>
      </c>
      <c r="O987">
        <v>1</v>
      </c>
      <c r="P987">
        <v>36</v>
      </c>
      <c r="Q987">
        <v>0.72</v>
      </c>
      <c r="R987">
        <v>0.4</v>
      </c>
      <c r="S987">
        <v>-0.2</v>
      </c>
      <c r="T987">
        <v>-20</v>
      </c>
      <c r="U987">
        <v>49.8</v>
      </c>
      <c r="V987">
        <v>0.6</v>
      </c>
      <c r="W987">
        <v>-0.02</v>
      </c>
      <c r="X987">
        <v>0.13</v>
      </c>
      <c r="Y987">
        <v>0.56000000000000005</v>
      </c>
      <c r="Z987">
        <v>64.5</v>
      </c>
      <c r="AA987">
        <v>5.5</v>
      </c>
      <c r="AB987">
        <v>21.9</v>
      </c>
      <c r="AC987">
        <v>0.28000000000000003</v>
      </c>
      <c r="AD987">
        <v>5.74</v>
      </c>
      <c r="AE987">
        <v>4.74</v>
      </c>
      <c r="AF987">
        <v>0.8</v>
      </c>
      <c r="AG987">
        <v>-0.1</v>
      </c>
      <c r="AH987">
        <v>0.2</v>
      </c>
      <c r="AI987">
        <v>77</v>
      </c>
      <c r="AJ987">
        <v>-0.02</v>
      </c>
      <c r="AK987">
        <v>0.02</v>
      </c>
      <c r="AL987">
        <v>28.1</v>
      </c>
      <c r="AM987">
        <v>1</v>
      </c>
      <c r="AN987">
        <v>0.03</v>
      </c>
      <c r="AO987">
        <v>97</v>
      </c>
      <c r="AP987">
        <v>1.21</v>
      </c>
      <c r="AQ987">
        <v>5.0000000000000001E-3</v>
      </c>
      <c r="AR987">
        <v>0.62</v>
      </c>
      <c r="AS987">
        <v>10.3</v>
      </c>
      <c r="AT987">
        <v>3.3000000000000002E-2</v>
      </c>
      <c r="AU987">
        <v>1.3</v>
      </c>
      <c r="AV987">
        <v>-10</v>
      </c>
      <c r="AW987">
        <v>-2</v>
      </c>
      <c r="AX987">
        <v>3.2</v>
      </c>
      <c r="AY987">
        <v>-1</v>
      </c>
      <c r="AZ987">
        <v>0.18</v>
      </c>
      <c r="BA987">
        <v>-0.02</v>
      </c>
      <c r="BB987">
        <v>3.2</v>
      </c>
      <c r="BC987">
        <v>0.8</v>
      </c>
      <c r="BD987">
        <v>0.2</v>
      </c>
      <c r="BE987">
        <v>11.1</v>
      </c>
      <c r="BF987">
        <v>-0.05</v>
      </c>
      <c r="BG987">
        <v>-0.02</v>
      </c>
      <c r="BH987">
        <v>5.7</v>
      </c>
      <c r="BI987">
        <v>1.2E-2</v>
      </c>
      <c r="BJ987">
        <v>0.12</v>
      </c>
      <c r="BK987">
        <v>2.1</v>
      </c>
      <c r="BL987">
        <v>31</v>
      </c>
      <c r="BM987">
        <v>0.3</v>
      </c>
      <c r="BN987">
        <v>15.15</v>
      </c>
      <c r="BO987">
        <v>109.9</v>
      </c>
      <c r="BP987">
        <v>8</v>
      </c>
      <c r="BQ987">
        <v>7.81</v>
      </c>
      <c r="BR987">
        <v>28.98</v>
      </c>
      <c r="BS987">
        <v>4.95</v>
      </c>
      <c r="BT987">
        <v>0.41</v>
      </c>
      <c r="BU987">
        <v>3.84</v>
      </c>
      <c r="BV987">
        <v>0.51</v>
      </c>
      <c r="BW987">
        <v>2.98</v>
      </c>
      <c r="BX987">
        <v>0.53</v>
      </c>
      <c r="BY987">
        <v>1.8</v>
      </c>
      <c r="BZ987">
        <v>0.23</v>
      </c>
      <c r="CA987">
        <v>1.56</v>
      </c>
      <c r="CB987">
        <v>0.28000000000000003</v>
      </c>
    </row>
    <row r="988" spans="1:80" x14ac:dyDescent="0.3">
      <c r="A988" t="s">
        <v>3644</v>
      </c>
      <c r="B988" t="s">
        <v>3645</v>
      </c>
      <c r="C988" s="1" t="str">
        <f>HYPERLINK("http://geochem.nrcan.gc.ca/cdogs/content/bdl/bdl211193_e.htm", "21:1193")</f>
        <v>21:1193</v>
      </c>
      <c r="D988" s="1" t="str">
        <f>HYPERLINK("http://geochem.nrcan.gc.ca/cdogs/content/svy/svy210191_e.htm", "21:0191")</f>
        <v>21:0191</v>
      </c>
      <c r="E988" t="s">
        <v>3646</v>
      </c>
      <c r="F988" t="s">
        <v>3647</v>
      </c>
      <c r="H988">
        <v>56.522723599999999</v>
      </c>
      <c r="I988">
        <v>-106.4332088</v>
      </c>
      <c r="J988" s="1" t="str">
        <f>HYPERLINK("http://geochem.nrcan.gc.ca/cdogs/content/kwd/kwd020027_e.htm", "NGR lake sediment grab sample")</f>
        <v>NGR lake sediment grab sample</v>
      </c>
      <c r="K988" s="1" t="str">
        <f>HYPERLINK("http://geochem.nrcan.gc.ca/cdogs/content/kwd/kwd080006_e.htm", "&lt;177 micron (NGR)")</f>
        <v>&lt;177 micron (NGR)</v>
      </c>
      <c r="L988">
        <v>37</v>
      </c>
      <c r="M988" t="s">
        <v>127</v>
      </c>
      <c r="N988">
        <v>987</v>
      </c>
      <c r="O988">
        <v>1</v>
      </c>
      <c r="P988">
        <v>71</v>
      </c>
      <c r="Q988">
        <v>0.61</v>
      </c>
      <c r="R988">
        <v>1.2</v>
      </c>
      <c r="S988">
        <v>-0.2</v>
      </c>
      <c r="T988">
        <v>-20</v>
      </c>
      <c r="U988">
        <v>390.7</v>
      </c>
      <c r="V988">
        <v>1.2</v>
      </c>
      <c r="W988">
        <v>0.04</v>
      </c>
      <c r="X988">
        <v>0.13</v>
      </c>
      <c r="Y988">
        <v>0.28000000000000003</v>
      </c>
      <c r="Z988">
        <v>68.7</v>
      </c>
      <c r="AA988">
        <v>7.3</v>
      </c>
      <c r="AB988">
        <v>20.2</v>
      </c>
      <c r="AC988">
        <v>0.56000000000000005</v>
      </c>
      <c r="AD988">
        <v>5.92</v>
      </c>
      <c r="AE988">
        <v>13.17</v>
      </c>
      <c r="AF988">
        <v>1.5</v>
      </c>
      <c r="AG988">
        <v>0.1</v>
      </c>
      <c r="AH988">
        <v>0.03</v>
      </c>
      <c r="AI988">
        <v>50</v>
      </c>
      <c r="AJ988">
        <v>-0.02</v>
      </c>
      <c r="AK988">
        <v>0.05</v>
      </c>
      <c r="AL988">
        <v>32.700000000000003</v>
      </c>
      <c r="AM988">
        <v>4.9000000000000004</v>
      </c>
      <c r="AN988">
        <v>0.12</v>
      </c>
      <c r="AO988">
        <v>10000</v>
      </c>
      <c r="AP988">
        <v>4.8600000000000003</v>
      </c>
      <c r="AQ988">
        <v>5.0000000000000001E-3</v>
      </c>
      <c r="AR988">
        <v>0.69</v>
      </c>
      <c r="AS988">
        <v>8.9</v>
      </c>
      <c r="AT988">
        <v>0.13300000000000001</v>
      </c>
      <c r="AU988">
        <v>1.95</v>
      </c>
      <c r="AV988">
        <v>-10</v>
      </c>
      <c r="AW988">
        <v>-2</v>
      </c>
      <c r="AX988">
        <v>7.8</v>
      </c>
      <c r="AY988">
        <v>-1</v>
      </c>
      <c r="AZ988">
        <v>0.13</v>
      </c>
      <c r="BA988">
        <v>-0.02</v>
      </c>
      <c r="BB988">
        <v>3.2</v>
      </c>
      <c r="BC988">
        <v>1.3</v>
      </c>
      <c r="BD988">
        <v>0.4</v>
      </c>
      <c r="BE988">
        <v>8.6999999999999993</v>
      </c>
      <c r="BF988">
        <v>-0.05</v>
      </c>
      <c r="BG988">
        <v>-0.02</v>
      </c>
      <c r="BH988">
        <v>5.2</v>
      </c>
      <c r="BI988">
        <v>2.3E-2</v>
      </c>
      <c r="BJ988">
        <v>0.13</v>
      </c>
      <c r="BK988">
        <v>5.4</v>
      </c>
      <c r="BL988">
        <v>34</v>
      </c>
      <c r="BM988">
        <v>0.7</v>
      </c>
      <c r="BN988">
        <v>19.23</v>
      </c>
      <c r="BO988">
        <v>69.3</v>
      </c>
      <c r="BP988">
        <v>2.2999999999999998</v>
      </c>
      <c r="BQ988">
        <v>9.3000000000000007</v>
      </c>
      <c r="BR988">
        <v>32.770000000000003</v>
      </c>
      <c r="BS988">
        <v>6.27</v>
      </c>
      <c r="BT988">
        <v>0.72</v>
      </c>
      <c r="BU988">
        <v>5.09</v>
      </c>
      <c r="BV988">
        <v>0.68</v>
      </c>
      <c r="BW988">
        <v>3.4</v>
      </c>
      <c r="BX988">
        <v>0.71</v>
      </c>
      <c r="BY988">
        <v>2.13</v>
      </c>
      <c r="BZ988">
        <v>0.31</v>
      </c>
      <c r="CA988">
        <v>2</v>
      </c>
      <c r="CB988">
        <v>0.31</v>
      </c>
    </row>
    <row r="989" spans="1:80" x14ac:dyDescent="0.3">
      <c r="A989" t="s">
        <v>3648</v>
      </c>
      <c r="B989" t="s">
        <v>3649</v>
      </c>
      <c r="C989" s="1" t="str">
        <f>HYPERLINK("http://geochem.nrcan.gc.ca/cdogs/content/bdl/bdl211193_e.htm", "21:1193")</f>
        <v>21:1193</v>
      </c>
      <c r="D989" s="1" t="str">
        <f>HYPERLINK("http://geochem.nrcan.gc.ca/cdogs/content/svy/svy210191_e.htm", "21:0191")</f>
        <v>21:0191</v>
      </c>
      <c r="E989" t="s">
        <v>3650</v>
      </c>
      <c r="F989" t="s">
        <v>3651</v>
      </c>
      <c r="H989">
        <v>56.5292058</v>
      </c>
      <c r="I989">
        <v>-106.3941722</v>
      </c>
      <c r="J989" s="1" t="str">
        <f>HYPERLINK("http://geochem.nrcan.gc.ca/cdogs/content/kwd/kwd020027_e.htm", "NGR lake sediment grab sample")</f>
        <v>NGR lake sediment grab sample</v>
      </c>
      <c r="K989" s="1" t="str">
        <f>HYPERLINK("http://geochem.nrcan.gc.ca/cdogs/content/kwd/kwd080006_e.htm", "&lt;177 micron (NGR)")</f>
        <v>&lt;177 micron (NGR)</v>
      </c>
      <c r="L989">
        <v>37</v>
      </c>
      <c r="M989" t="s">
        <v>132</v>
      </c>
      <c r="N989">
        <v>988</v>
      </c>
      <c r="O989">
        <v>1</v>
      </c>
      <c r="P989">
        <v>71</v>
      </c>
      <c r="Q989">
        <v>0.74</v>
      </c>
      <c r="R989">
        <v>4.2</v>
      </c>
      <c r="S989">
        <v>2.5</v>
      </c>
      <c r="T989">
        <v>-20</v>
      </c>
      <c r="U989">
        <v>153.9</v>
      </c>
      <c r="V989">
        <v>2</v>
      </c>
      <c r="W989">
        <v>0.08</v>
      </c>
      <c r="X989">
        <v>0.25</v>
      </c>
      <c r="Y989">
        <v>0.45</v>
      </c>
      <c r="Z989">
        <v>63.2</v>
      </c>
      <c r="AA989">
        <v>8.4</v>
      </c>
      <c r="AB989">
        <v>29.4</v>
      </c>
      <c r="AC989">
        <v>0.7</v>
      </c>
      <c r="AD989">
        <v>7.85</v>
      </c>
      <c r="AE989">
        <v>23.13</v>
      </c>
      <c r="AF989">
        <v>1.5</v>
      </c>
      <c r="AG989">
        <v>0.2</v>
      </c>
      <c r="AH989">
        <v>0.05</v>
      </c>
      <c r="AI989">
        <v>39</v>
      </c>
      <c r="AJ989">
        <v>0.02</v>
      </c>
      <c r="AK989">
        <v>0.06</v>
      </c>
      <c r="AL989">
        <v>27.3</v>
      </c>
      <c r="AM989">
        <v>4.9000000000000004</v>
      </c>
      <c r="AN989">
        <v>0.13</v>
      </c>
      <c r="AO989">
        <v>7564</v>
      </c>
      <c r="AP989">
        <v>5.42</v>
      </c>
      <c r="AQ989">
        <v>4.0000000000000001E-3</v>
      </c>
      <c r="AR989">
        <v>0.86</v>
      </c>
      <c r="AS989">
        <v>9.1999999999999993</v>
      </c>
      <c r="AT989">
        <v>0.249</v>
      </c>
      <c r="AU989">
        <v>1.79</v>
      </c>
      <c r="AV989">
        <v>-10</v>
      </c>
      <c r="AW989">
        <v>-2</v>
      </c>
      <c r="AX989">
        <v>9</v>
      </c>
      <c r="AY989">
        <v>-1</v>
      </c>
      <c r="AZ989">
        <v>0.18</v>
      </c>
      <c r="BA989">
        <v>0.04</v>
      </c>
      <c r="BB989">
        <v>4.3</v>
      </c>
      <c r="BC989">
        <v>1.5</v>
      </c>
      <c r="BD989">
        <v>0.5</v>
      </c>
      <c r="BE989">
        <v>13</v>
      </c>
      <c r="BF989">
        <v>-0.05</v>
      </c>
      <c r="BG989">
        <v>0.03</v>
      </c>
      <c r="BH989">
        <v>5.3</v>
      </c>
      <c r="BI989">
        <v>2.3E-2</v>
      </c>
      <c r="BJ989">
        <v>0.17</v>
      </c>
      <c r="BK989">
        <v>9.3000000000000007</v>
      </c>
      <c r="BL989">
        <v>59</v>
      </c>
      <c r="BM989">
        <v>0.9</v>
      </c>
      <c r="BN989">
        <v>19.649999999999999</v>
      </c>
      <c r="BO989">
        <v>102.7</v>
      </c>
      <c r="BP989">
        <v>2.6</v>
      </c>
      <c r="BQ989">
        <v>7.96</v>
      </c>
      <c r="BR989">
        <v>31.96</v>
      </c>
      <c r="BS989">
        <v>5.75</v>
      </c>
      <c r="BT989">
        <v>0.67</v>
      </c>
      <c r="BU989">
        <v>4.55</v>
      </c>
      <c r="BV989">
        <v>0.59</v>
      </c>
      <c r="BW989">
        <v>3.61</v>
      </c>
      <c r="BX989">
        <v>0.68</v>
      </c>
      <c r="BY989">
        <v>2.0699999999999998</v>
      </c>
      <c r="BZ989">
        <v>0.28999999999999998</v>
      </c>
      <c r="CA989">
        <v>2</v>
      </c>
      <c r="CB989">
        <v>0.33</v>
      </c>
    </row>
    <row r="990" spans="1:80" x14ac:dyDescent="0.3">
      <c r="A990" t="s">
        <v>3652</v>
      </c>
      <c r="B990" t="s">
        <v>3653</v>
      </c>
      <c r="C990" s="1" t="str">
        <f>HYPERLINK("http://geochem.nrcan.gc.ca/cdogs/content/bdl/bdl211193_e.htm", "21:1193")</f>
        <v>21:1193</v>
      </c>
      <c r="D990" s="1" t="str">
        <f>HYPERLINK("http://geochem.nrcan.gc.ca/cdogs/content/svy/svy210191_e.htm", "21:0191")</f>
        <v>21:0191</v>
      </c>
      <c r="E990" t="s">
        <v>3654</v>
      </c>
      <c r="F990" t="s">
        <v>3655</v>
      </c>
      <c r="H990">
        <v>56.541158000000003</v>
      </c>
      <c r="I990">
        <v>-106.2278263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37</v>
      </c>
      <c r="M990" t="s">
        <v>142</v>
      </c>
      <c r="N990">
        <v>989</v>
      </c>
      <c r="O990">
        <v>1</v>
      </c>
      <c r="P990">
        <v>63</v>
      </c>
      <c r="Q990">
        <v>0.57999999999999996</v>
      </c>
      <c r="R990">
        <v>-0.1</v>
      </c>
      <c r="S990">
        <v>1.2</v>
      </c>
      <c r="T990">
        <v>-20</v>
      </c>
      <c r="U990">
        <v>58.9</v>
      </c>
      <c r="V990">
        <v>0.8</v>
      </c>
      <c r="W990">
        <v>0.05</v>
      </c>
      <c r="X990">
        <v>0.34</v>
      </c>
      <c r="Y990">
        <v>0.62</v>
      </c>
      <c r="Z990">
        <v>45.7</v>
      </c>
      <c r="AA990">
        <v>3.6</v>
      </c>
      <c r="AB990">
        <v>19.7</v>
      </c>
      <c r="AC990">
        <v>0.51</v>
      </c>
      <c r="AD990">
        <v>9.11</v>
      </c>
      <c r="AE990">
        <v>1.1499999999999999</v>
      </c>
      <c r="AF990">
        <v>1.7</v>
      </c>
      <c r="AG990">
        <v>-0.1</v>
      </c>
      <c r="AH990">
        <v>0.04</v>
      </c>
      <c r="AI990">
        <v>83</v>
      </c>
      <c r="AJ990">
        <v>-0.02</v>
      </c>
      <c r="AK990">
        <v>0.05</v>
      </c>
      <c r="AL990">
        <v>22.6</v>
      </c>
      <c r="AM990">
        <v>3.3</v>
      </c>
      <c r="AN990">
        <v>0.12</v>
      </c>
      <c r="AO990">
        <v>240</v>
      </c>
      <c r="AP990">
        <v>1.77</v>
      </c>
      <c r="AQ990">
        <v>8.9999999999999993E-3</v>
      </c>
      <c r="AR990">
        <v>0.97</v>
      </c>
      <c r="AS990">
        <v>8</v>
      </c>
      <c r="AT990">
        <v>0.10100000000000001</v>
      </c>
      <c r="AU990">
        <v>2.78</v>
      </c>
      <c r="AV990">
        <v>-10</v>
      </c>
      <c r="AW990">
        <v>-2</v>
      </c>
      <c r="AX990">
        <v>6.6</v>
      </c>
      <c r="AY990">
        <v>2</v>
      </c>
      <c r="AZ990">
        <v>0.45</v>
      </c>
      <c r="BA990">
        <v>7.0000000000000007E-2</v>
      </c>
      <c r="BB990">
        <v>1.8</v>
      </c>
      <c r="BC990">
        <v>1.9</v>
      </c>
      <c r="BD990">
        <v>0.6</v>
      </c>
      <c r="BE990">
        <v>15</v>
      </c>
      <c r="BF990">
        <v>-0.05</v>
      </c>
      <c r="BG990">
        <v>-0.02</v>
      </c>
      <c r="BH990">
        <v>0.8</v>
      </c>
      <c r="BI990">
        <v>1.6E-2</v>
      </c>
      <c r="BJ990">
        <v>0.08</v>
      </c>
      <c r="BK990">
        <v>8.8000000000000007</v>
      </c>
      <c r="BL990">
        <v>24</v>
      </c>
      <c r="BM990">
        <v>0.2</v>
      </c>
      <c r="BN990">
        <v>16.38</v>
      </c>
      <c r="BO990">
        <v>102.7</v>
      </c>
      <c r="BP990">
        <v>1.2</v>
      </c>
      <c r="BQ990">
        <v>6.84</v>
      </c>
      <c r="BR990">
        <v>28.55</v>
      </c>
      <c r="BS990">
        <v>5.01</v>
      </c>
      <c r="BT990">
        <v>0.56000000000000005</v>
      </c>
      <c r="BU990">
        <v>4.17</v>
      </c>
      <c r="BV990">
        <v>0.52</v>
      </c>
      <c r="BW990">
        <v>3.06</v>
      </c>
      <c r="BX990">
        <v>0.55000000000000004</v>
      </c>
      <c r="BY990">
        <v>1.63</v>
      </c>
      <c r="BZ990">
        <v>0.23</v>
      </c>
      <c r="CA990">
        <v>1.46</v>
      </c>
      <c r="CB990">
        <v>0.22</v>
      </c>
    </row>
    <row r="991" spans="1:80" x14ac:dyDescent="0.3">
      <c r="A991" t="s">
        <v>3656</v>
      </c>
      <c r="B991" t="s">
        <v>3657</v>
      </c>
      <c r="C991" s="1" t="str">
        <f>HYPERLINK("http://geochem.nrcan.gc.ca/cdogs/content/bdl/bdl211193_e.htm", "21:1193")</f>
        <v>21:1193</v>
      </c>
      <c r="D991" s="1" t="str">
        <f>HYPERLINK("http://geochem.nrcan.gc.ca/cdogs/content/svy/svy210191_e.htm", "21:0191")</f>
        <v>21:0191</v>
      </c>
      <c r="E991" t="s">
        <v>3658</v>
      </c>
      <c r="F991" t="s">
        <v>3659</v>
      </c>
      <c r="H991">
        <v>56.5220257</v>
      </c>
      <c r="I991">
        <v>-106.19682539999999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37</v>
      </c>
      <c r="M991" t="s">
        <v>147</v>
      </c>
      <c r="N991">
        <v>990</v>
      </c>
      <c r="O991">
        <v>1</v>
      </c>
      <c r="P991">
        <v>58</v>
      </c>
      <c r="Q991">
        <v>0.98</v>
      </c>
      <c r="R991">
        <v>0.2</v>
      </c>
      <c r="S991">
        <v>0.3</v>
      </c>
      <c r="T991">
        <v>-20</v>
      </c>
      <c r="U991">
        <v>31.8</v>
      </c>
      <c r="V991">
        <v>1.3</v>
      </c>
      <c r="W991">
        <v>0.03</v>
      </c>
      <c r="X991">
        <v>0.26</v>
      </c>
      <c r="Y991">
        <v>0.51</v>
      </c>
      <c r="Z991">
        <v>58.8</v>
      </c>
      <c r="AA991">
        <v>7</v>
      </c>
      <c r="AB991">
        <v>31.3</v>
      </c>
      <c r="AC991">
        <v>0.42</v>
      </c>
      <c r="AD991">
        <v>8.35</v>
      </c>
      <c r="AE991">
        <v>2.48</v>
      </c>
      <c r="AF991">
        <v>1.6</v>
      </c>
      <c r="AG991">
        <v>-0.1</v>
      </c>
      <c r="AH991">
        <v>0.03</v>
      </c>
      <c r="AI991">
        <v>68</v>
      </c>
      <c r="AJ991">
        <v>-0.02</v>
      </c>
      <c r="AK991">
        <v>0.04</v>
      </c>
      <c r="AL991">
        <v>25.5</v>
      </c>
      <c r="AM991">
        <v>3.5</v>
      </c>
      <c r="AN991">
        <v>0.11</v>
      </c>
      <c r="AO991">
        <v>129</v>
      </c>
      <c r="AP991">
        <v>0.92</v>
      </c>
      <c r="AQ991">
        <v>6.0000000000000001E-3</v>
      </c>
      <c r="AR991">
        <v>0.93</v>
      </c>
      <c r="AS991">
        <v>15.9</v>
      </c>
      <c r="AT991">
        <v>9.5000000000000001E-2</v>
      </c>
      <c r="AU991">
        <v>1.84</v>
      </c>
      <c r="AV991">
        <v>-10</v>
      </c>
      <c r="AW991">
        <v>-2</v>
      </c>
      <c r="AX991">
        <v>5.8</v>
      </c>
      <c r="AY991">
        <v>1</v>
      </c>
      <c r="AZ991">
        <v>0.32</v>
      </c>
      <c r="BA991">
        <v>0.04</v>
      </c>
      <c r="BB991">
        <v>2.6</v>
      </c>
      <c r="BC991">
        <v>1</v>
      </c>
      <c r="BD991">
        <v>0.4</v>
      </c>
      <c r="BE991">
        <v>9.3000000000000007</v>
      </c>
      <c r="BF991">
        <v>-0.05</v>
      </c>
      <c r="BG991">
        <v>0.02</v>
      </c>
      <c r="BH991">
        <v>1</v>
      </c>
      <c r="BI991">
        <v>1.6E-2</v>
      </c>
      <c r="BJ991">
        <v>0.12</v>
      </c>
      <c r="BK991">
        <v>7.8</v>
      </c>
      <c r="BL991">
        <v>29</v>
      </c>
      <c r="BM991">
        <v>-0.1</v>
      </c>
      <c r="BN991">
        <v>20.83</v>
      </c>
      <c r="BO991">
        <v>117.2</v>
      </c>
      <c r="BP991">
        <v>0.8</v>
      </c>
      <c r="BQ991">
        <v>8.4700000000000006</v>
      </c>
      <c r="BR991">
        <v>35.06</v>
      </c>
      <c r="BS991">
        <v>6.41</v>
      </c>
      <c r="BT991">
        <v>0.77</v>
      </c>
      <c r="BU991">
        <v>4.9800000000000004</v>
      </c>
      <c r="BV991">
        <v>0.66</v>
      </c>
      <c r="BW991">
        <v>3.61</v>
      </c>
      <c r="BX991">
        <v>0.74</v>
      </c>
      <c r="BY991">
        <v>2.2000000000000002</v>
      </c>
      <c r="BZ991">
        <v>0.32</v>
      </c>
      <c r="CA991">
        <v>2</v>
      </c>
      <c r="CB991">
        <v>0.3</v>
      </c>
    </row>
    <row r="992" spans="1:80" x14ac:dyDescent="0.3">
      <c r="A992" t="s">
        <v>3660</v>
      </c>
      <c r="B992" t="s">
        <v>3661</v>
      </c>
      <c r="C992" s="1" t="str">
        <f>HYPERLINK("http://geochem.nrcan.gc.ca/cdogs/content/bdl/bdl211193_e.htm", "21:1193")</f>
        <v>21:1193</v>
      </c>
      <c r="D992" s="1" t="str">
        <f>HYPERLINK("http://geochem.nrcan.gc.ca/cdogs/content/svy/svy210191_e.htm", "21:0191")</f>
        <v>21:0191</v>
      </c>
      <c r="E992" t="s">
        <v>3662</v>
      </c>
      <c r="F992" t="s">
        <v>3663</v>
      </c>
      <c r="H992">
        <v>56.558214800000002</v>
      </c>
      <c r="I992">
        <v>-106.15623410000001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37</v>
      </c>
      <c r="M992" t="s">
        <v>152</v>
      </c>
      <c r="N992">
        <v>991</v>
      </c>
      <c r="O992">
        <v>1</v>
      </c>
      <c r="P992">
        <v>48</v>
      </c>
      <c r="Q992">
        <v>0.49</v>
      </c>
      <c r="R992">
        <v>0.3</v>
      </c>
      <c r="S992">
        <v>0.2</v>
      </c>
      <c r="T992">
        <v>-20</v>
      </c>
      <c r="U992">
        <v>58.5</v>
      </c>
      <c r="V992">
        <v>0.5</v>
      </c>
      <c r="W992">
        <v>0.05</v>
      </c>
      <c r="X992">
        <v>0.28000000000000003</v>
      </c>
      <c r="Y992">
        <v>0.47</v>
      </c>
      <c r="Z992">
        <v>22.9</v>
      </c>
      <c r="AA992">
        <v>4.5999999999999996</v>
      </c>
      <c r="AB992">
        <v>21.6</v>
      </c>
      <c r="AC992">
        <v>0.35</v>
      </c>
      <c r="AD992">
        <v>6.72</v>
      </c>
      <c r="AE992">
        <v>1.5</v>
      </c>
      <c r="AF992">
        <v>1</v>
      </c>
      <c r="AG992">
        <v>-0.1</v>
      </c>
      <c r="AH992">
        <v>0.02</v>
      </c>
      <c r="AI992">
        <v>69</v>
      </c>
      <c r="AJ992">
        <v>-0.02</v>
      </c>
      <c r="AK992">
        <v>0.03</v>
      </c>
      <c r="AL992">
        <v>9.5</v>
      </c>
      <c r="AM992">
        <v>1.3</v>
      </c>
      <c r="AN992">
        <v>0.06</v>
      </c>
      <c r="AO992">
        <v>211</v>
      </c>
      <c r="AP992">
        <v>1.49</v>
      </c>
      <c r="AQ992">
        <v>7.0000000000000001E-3</v>
      </c>
      <c r="AR992">
        <v>0.7</v>
      </c>
      <c r="AS992">
        <v>9.4</v>
      </c>
      <c r="AT992">
        <v>6.7000000000000004E-2</v>
      </c>
      <c r="AU992">
        <v>2.39</v>
      </c>
      <c r="AV992">
        <v>-10</v>
      </c>
      <c r="AW992">
        <v>-2</v>
      </c>
      <c r="AX992">
        <v>3.7</v>
      </c>
      <c r="AY992">
        <v>1</v>
      </c>
      <c r="AZ992">
        <v>0.3</v>
      </c>
      <c r="BA992">
        <v>0.05</v>
      </c>
      <c r="BB992">
        <v>1.1000000000000001</v>
      </c>
      <c r="BC992">
        <v>1.6</v>
      </c>
      <c r="BD992">
        <v>0.3</v>
      </c>
      <c r="BE992">
        <v>14.7</v>
      </c>
      <c r="BF992">
        <v>-0.05</v>
      </c>
      <c r="BG992">
        <v>0.03</v>
      </c>
      <c r="BH992">
        <v>0.3</v>
      </c>
      <c r="BI992">
        <v>0.01</v>
      </c>
      <c r="BJ992">
        <v>0.04</v>
      </c>
      <c r="BK992">
        <v>2</v>
      </c>
      <c r="BL992">
        <v>25</v>
      </c>
      <c r="BM992">
        <v>-0.1</v>
      </c>
      <c r="BN992">
        <v>7.89</v>
      </c>
      <c r="BO992">
        <v>76.099999999999994</v>
      </c>
      <c r="BP992">
        <v>1.1000000000000001</v>
      </c>
      <c r="BQ992">
        <v>2.76</v>
      </c>
      <c r="BR992">
        <v>11.37</v>
      </c>
      <c r="BS992">
        <v>2.16</v>
      </c>
      <c r="BT992">
        <v>0.28000000000000003</v>
      </c>
      <c r="BU992">
        <v>1.88</v>
      </c>
      <c r="BV992">
        <v>0.24</v>
      </c>
      <c r="BW992">
        <v>1.41</v>
      </c>
      <c r="BX992">
        <v>0.28999999999999998</v>
      </c>
      <c r="BY992">
        <v>0.83</v>
      </c>
      <c r="BZ992">
        <v>0.12</v>
      </c>
      <c r="CA992">
        <v>0.76</v>
      </c>
      <c r="CB992">
        <v>0.13</v>
      </c>
    </row>
    <row r="993" spans="1:80" x14ac:dyDescent="0.3">
      <c r="A993" t="s">
        <v>3664</v>
      </c>
      <c r="B993" t="s">
        <v>3665</v>
      </c>
      <c r="C993" s="1" t="str">
        <f>HYPERLINK("http://geochem.nrcan.gc.ca/cdogs/content/bdl/bdl211193_e.htm", "21:1193")</f>
        <v>21:1193</v>
      </c>
      <c r="D993" s="1" t="str">
        <f>HYPERLINK("http://geochem.nrcan.gc.ca/cdogs/content/svy/svy210191_e.htm", "21:0191")</f>
        <v>21:0191</v>
      </c>
      <c r="E993" t="s">
        <v>3666</v>
      </c>
      <c r="F993" t="s">
        <v>3667</v>
      </c>
      <c r="H993">
        <v>56.5608358</v>
      </c>
      <c r="I993">
        <v>-106.0617745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37</v>
      </c>
      <c r="M993" t="s">
        <v>157</v>
      </c>
      <c r="N993">
        <v>992</v>
      </c>
      <c r="O993">
        <v>1</v>
      </c>
      <c r="P993">
        <v>37</v>
      </c>
      <c r="Q993">
        <v>0.93</v>
      </c>
      <c r="R993">
        <v>0.1</v>
      </c>
      <c r="S993">
        <v>-0.2</v>
      </c>
      <c r="T993">
        <v>-20</v>
      </c>
      <c r="U993">
        <v>51.4</v>
      </c>
      <c r="V993">
        <v>0.8</v>
      </c>
      <c r="W993">
        <v>0.04</v>
      </c>
      <c r="X993">
        <v>0.2</v>
      </c>
      <c r="Y993">
        <v>0.4</v>
      </c>
      <c r="Z993">
        <v>146.6</v>
      </c>
      <c r="AA993">
        <v>4</v>
      </c>
      <c r="AB993">
        <v>18.8</v>
      </c>
      <c r="AC993">
        <v>0.37</v>
      </c>
      <c r="AD993">
        <v>8.75</v>
      </c>
      <c r="AE993">
        <v>1.63</v>
      </c>
      <c r="AF993">
        <v>1.8</v>
      </c>
      <c r="AG993">
        <v>0.1</v>
      </c>
      <c r="AH993">
        <v>-0.02</v>
      </c>
      <c r="AI993">
        <v>56</v>
      </c>
      <c r="AJ993">
        <v>-0.02</v>
      </c>
      <c r="AK993">
        <v>0.04</v>
      </c>
      <c r="AL993">
        <v>64.900000000000006</v>
      </c>
      <c r="AM993">
        <v>2.6</v>
      </c>
      <c r="AN993">
        <v>7.0000000000000007E-2</v>
      </c>
      <c r="AO993">
        <v>87</v>
      </c>
      <c r="AP993">
        <v>3.94</v>
      </c>
      <c r="AQ993">
        <v>8.0000000000000002E-3</v>
      </c>
      <c r="AR993">
        <v>0.95</v>
      </c>
      <c r="AS993">
        <v>10.5</v>
      </c>
      <c r="AT993">
        <v>4.2999999999999997E-2</v>
      </c>
      <c r="AU993">
        <v>1.65</v>
      </c>
      <c r="AV993">
        <v>-10</v>
      </c>
      <c r="AW993">
        <v>-2</v>
      </c>
      <c r="AX993">
        <v>4.8</v>
      </c>
      <c r="AY993">
        <v>-1</v>
      </c>
      <c r="AZ993">
        <v>0.25</v>
      </c>
      <c r="BA993">
        <v>0.03</v>
      </c>
      <c r="BB993">
        <v>2.2999999999999998</v>
      </c>
      <c r="BC993">
        <v>0.8</v>
      </c>
      <c r="BD993">
        <v>0.4</v>
      </c>
      <c r="BE993">
        <v>13.1</v>
      </c>
      <c r="BF993">
        <v>-0.05</v>
      </c>
      <c r="BG993">
        <v>-0.02</v>
      </c>
      <c r="BH993">
        <v>2</v>
      </c>
      <c r="BI993">
        <v>0.02</v>
      </c>
      <c r="BJ993">
        <v>0.09</v>
      </c>
      <c r="BK993">
        <v>4.2</v>
      </c>
      <c r="BL993">
        <v>34</v>
      </c>
      <c r="BM993">
        <v>0.2</v>
      </c>
      <c r="BN993">
        <v>31.09</v>
      </c>
      <c r="BO993">
        <v>80.7</v>
      </c>
      <c r="BP993">
        <v>1</v>
      </c>
      <c r="BQ993">
        <v>18.28</v>
      </c>
      <c r="BR993">
        <v>70.52</v>
      </c>
      <c r="BS993">
        <v>11.8</v>
      </c>
      <c r="BT993">
        <v>0.66</v>
      </c>
      <c r="BU993">
        <v>8.68</v>
      </c>
      <c r="BV993">
        <v>1.08</v>
      </c>
      <c r="BW993">
        <v>6.29</v>
      </c>
      <c r="BX993">
        <v>1.1499999999999999</v>
      </c>
      <c r="BY993">
        <v>3.21</v>
      </c>
      <c r="BZ993">
        <v>0.47</v>
      </c>
      <c r="CA993">
        <v>2.97</v>
      </c>
      <c r="CB993">
        <v>0.42</v>
      </c>
    </row>
    <row r="994" spans="1:80" x14ac:dyDescent="0.3">
      <c r="A994" t="s">
        <v>3668</v>
      </c>
      <c r="B994" t="s">
        <v>3669</v>
      </c>
      <c r="C994" s="1" t="str">
        <f>HYPERLINK("http://geochem.nrcan.gc.ca/cdogs/content/bdl/bdl211193_e.htm", "21:1193")</f>
        <v>21:1193</v>
      </c>
      <c r="D994" s="1" t="str">
        <f>HYPERLINK("http://geochem.nrcan.gc.ca/cdogs/content/svy/svy210191_e.htm", "21:0191")</f>
        <v>21:0191</v>
      </c>
      <c r="E994" t="s">
        <v>3670</v>
      </c>
      <c r="F994" t="s">
        <v>3671</v>
      </c>
      <c r="H994">
        <v>56.591378400000004</v>
      </c>
      <c r="I994">
        <v>-106.08946950000001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37</v>
      </c>
      <c r="M994" t="s">
        <v>162</v>
      </c>
      <c r="N994">
        <v>993</v>
      </c>
      <c r="O994">
        <v>1</v>
      </c>
      <c r="P994">
        <v>28</v>
      </c>
      <c r="Q994">
        <v>0.69</v>
      </c>
      <c r="R994">
        <v>-0.1</v>
      </c>
      <c r="S994">
        <v>-0.2</v>
      </c>
      <c r="T994">
        <v>-20</v>
      </c>
      <c r="U994">
        <v>39.299999999999997</v>
      </c>
      <c r="V994">
        <v>0.6</v>
      </c>
      <c r="W994">
        <v>0.03</v>
      </c>
      <c r="X994">
        <v>0.25</v>
      </c>
      <c r="Y994">
        <v>0.28999999999999998</v>
      </c>
      <c r="Z994">
        <v>49.9</v>
      </c>
      <c r="AA994">
        <v>3.1</v>
      </c>
      <c r="AB994">
        <v>25.8</v>
      </c>
      <c r="AC994">
        <v>0.3</v>
      </c>
      <c r="AD994">
        <v>8.25</v>
      </c>
      <c r="AE994">
        <v>1.17</v>
      </c>
      <c r="AF994">
        <v>1.4</v>
      </c>
      <c r="AG994">
        <v>-0.1</v>
      </c>
      <c r="AH994">
        <v>-0.02</v>
      </c>
      <c r="AI994">
        <v>74</v>
      </c>
      <c r="AJ994">
        <v>-0.02</v>
      </c>
      <c r="AK994">
        <v>0.03</v>
      </c>
      <c r="AL994">
        <v>21.4</v>
      </c>
      <c r="AM994">
        <v>2</v>
      </c>
      <c r="AN994">
        <v>7.0000000000000007E-2</v>
      </c>
      <c r="AO994">
        <v>149</v>
      </c>
      <c r="AP994">
        <v>1.55</v>
      </c>
      <c r="AQ994">
        <v>8.0000000000000002E-3</v>
      </c>
      <c r="AR994">
        <v>0.72</v>
      </c>
      <c r="AS994">
        <v>13.7</v>
      </c>
      <c r="AT994">
        <v>7.0000000000000007E-2</v>
      </c>
      <c r="AU994">
        <v>1.21</v>
      </c>
      <c r="AV994">
        <v>-10</v>
      </c>
      <c r="AW994">
        <v>-2</v>
      </c>
      <c r="AX994">
        <v>3.9</v>
      </c>
      <c r="AY994">
        <v>-1</v>
      </c>
      <c r="AZ994">
        <v>0.21</v>
      </c>
      <c r="BA994">
        <v>0.03</v>
      </c>
      <c r="BB994">
        <v>1.5</v>
      </c>
      <c r="BC994">
        <v>0.8</v>
      </c>
      <c r="BD994">
        <v>0.2</v>
      </c>
      <c r="BE994">
        <v>14.2</v>
      </c>
      <c r="BF994">
        <v>-0.05</v>
      </c>
      <c r="BG994">
        <v>-0.02</v>
      </c>
      <c r="BH994">
        <v>0.6</v>
      </c>
      <c r="BI994">
        <v>1.4999999999999999E-2</v>
      </c>
      <c r="BJ994">
        <v>0.09</v>
      </c>
      <c r="BK994">
        <v>3.3</v>
      </c>
      <c r="BL994">
        <v>29</v>
      </c>
      <c r="BM994">
        <v>0.1</v>
      </c>
      <c r="BN994">
        <v>14.37</v>
      </c>
      <c r="BO994">
        <v>44.1</v>
      </c>
      <c r="BP994">
        <v>1</v>
      </c>
      <c r="BQ994">
        <v>6.35</v>
      </c>
      <c r="BR994">
        <v>24.77</v>
      </c>
      <c r="BS994">
        <v>4.3099999999999996</v>
      </c>
      <c r="BT994">
        <v>0.45</v>
      </c>
      <c r="BU994">
        <v>3.5</v>
      </c>
      <c r="BV994">
        <v>0.47</v>
      </c>
      <c r="BW994">
        <v>2.66</v>
      </c>
      <c r="BX994">
        <v>0.51</v>
      </c>
      <c r="BY994">
        <v>1.49</v>
      </c>
      <c r="BZ994">
        <v>0.21</v>
      </c>
      <c r="CA994">
        <v>1.41</v>
      </c>
      <c r="CB994">
        <v>0.2</v>
      </c>
    </row>
    <row r="995" spans="1:80" x14ac:dyDescent="0.3">
      <c r="A995" t="s">
        <v>3672</v>
      </c>
      <c r="B995" t="s">
        <v>3673</v>
      </c>
      <c r="C995" s="1" t="str">
        <f>HYPERLINK("http://geochem.nrcan.gc.ca/cdogs/content/bdl/bdl211193_e.htm", "21:1193")</f>
        <v>21:1193</v>
      </c>
      <c r="D995" s="1" t="str">
        <f>HYPERLINK("http://geochem.nrcan.gc.ca/cdogs/content/svy/svy210191_e.htm", "21:0191")</f>
        <v>21:0191</v>
      </c>
      <c r="E995" t="s">
        <v>3674</v>
      </c>
      <c r="F995" t="s">
        <v>3675</v>
      </c>
      <c r="H995">
        <v>56.587123699999999</v>
      </c>
      <c r="I995">
        <v>-106.116377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37</v>
      </c>
      <c r="M995" t="s">
        <v>167</v>
      </c>
      <c r="N995">
        <v>994</v>
      </c>
      <c r="O995">
        <v>1</v>
      </c>
      <c r="P995">
        <v>25</v>
      </c>
      <c r="Q995">
        <v>0.36</v>
      </c>
      <c r="R995">
        <v>0.9</v>
      </c>
      <c r="S995">
        <v>0.3</v>
      </c>
      <c r="T995">
        <v>-20</v>
      </c>
      <c r="U995">
        <v>62.4</v>
      </c>
      <c r="V995">
        <v>0.8</v>
      </c>
      <c r="W995">
        <v>0.03</v>
      </c>
      <c r="X995">
        <v>0.27</v>
      </c>
      <c r="Y995">
        <v>0.41</v>
      </c>
      <c r="Z995">
        <v>32.1</v>
      </c>
      <c r="AA995">
        <v>5.2</v>
      </c>
      <c r="AB995">
        <v>32.200000000000003</v>
      </c>
      <c r="AC995">
        <v>0.33</v>
      </c>
      <c r="AD995">
        <v>4.3600000000000003</v>
      </c>
      <c r="AE995">
        <v>3.34</v>
      </c>
      <c r="AF995">
        <v>0.7</v>
      </c>
      <c r="AG995">
        <v>-0.1</v>
      </c>
      <c r="AH995">
        <v>0.26</v>
      </c>
      <c r="AI995">
        <v>84</v>
      </c>
      <c r="AJ995">
        <v>-0.02</v>
      </c>
      <c r="AK995">
        <v>0.04</v>
      </c>
      <c r="AL995">
        <v>13.5</v>
      </c>
      <c r="AM995">
        <v>1.1000000000000001</v>
      </c>
      <c r="AN995">
        <v>0.05</v>
      </c>
      <c r="AO995">
        <v>171</v>
      </c>
      <c r="AP995">
        <v>1.75</v>
      </c>
      <c r="AQ995">
        <v>8.0000000000000002E-3</v>
      </c>
      <c r="AR995">
        <v>0.88</v>
      </c>
      <c r="AS995">
        <v>7.4</v>
      </c>
      <c r="AT995">
        <v>6.0999999999999999E-2</v>
      </c>
      <c r="AU995">
        <v>3.06</v>
      </c>
      <c r="AV995">
        <v>-10</v>
      </c>
      <c r="AW995">
        <v>-2</v>
      </c>
      <c r="AX995">
        <v>4</v>
      </c>
      <c r="AY995">
        <v>-1</v>
      </c>
      <c r="AZ995">
        <v>0.27</v>
      </c>
      <c r="BA995">
        <v>0.04</v>
      </c>
      <c r="BB995">
        <v>3.2</v>
      </c>
      <c r="BC995">
        <v>1.3</v>
      </c>
      <c r="BD995">
        <v>0.3</v>
      </c>
      <c r="BE995">
        <v>17.8</v>
      </c>
      <c r="BF995">
        <v>-0.05</v>
      </c>
      <c r="BG995">
        <v>0.02</v>
      </c>
      <c r="BH995">
        <v>3.2</v>
      </c>
      <c r="BI995">
        <v>1.7000000000000001E-2</v>
      </c>
      <c r="BJ995">
        <v>0.05</v>
      </c>
      <c r="BK995">
        <v>1.2</v>
      </c>
      <c r="BL995">
        <v>39</v>
      </c>
      <c r="BM995">
        <v>0.2</v>
      </c>
      <c r="BN995">
        <v>10.95</v>
      </c>
      <c r="BO995">
        <v>88.1</v>
      </c>
      <c r="BP995">
        <v>13.4</v>
      </c>
      <c r="BQ995">
        <v>3.8</v>
      </c>
      <c r="BR995">
        <v>15.8</v>
      </c>
      <c r="BS995">
        <v>2.87</v>
      </c>
      <c r="BT995">
        <v>0.32</v>
      </c>
      <c r="BU995">
        <v>2.48</v>
      </c>
      <c r="BV995">
        <v>0.31</v>
      </c>
      <c r="BW995">
        <v>1.85</v>
      </c>
      <c r="BX995">
        <v>0.38</v>
      </c>
      <c r="BY995">
        <v>1.07</v>
      </c>
      <c r="BZ995">
        <v>0.17</v>
      </c>
      <c r="CA995">
        <v>1.1100000000000001</v>
      </c>
      <c r="CB995">
        <v>0.17</v>
      </c>
    </row>
    <row r="996" spans="1:80" x14ac:dyDescent="0.3">
      <c r="A996" t="s">
        <v>3676</v>
      </c>
      <c r="B996" t="s">
        <v>3677</v>
      </c>
      <c r="C996" s="1" t="str">
        <f>HYPERLINK("http://geochem.nrcan.gc.ca/cdogs/content/bdl/bdl211193_e.htm", "21:1193")</f>
        <v>21:1193</v>
      </c>
      <c r="D996" s="1" t="str">
        <f>HYPERLINK("http://geochem.nrcan.gc.ca/cdogs/content/svy/svy210191_e.htm", "21:0191")</f>
        <v>21:0191</v>
      </c>
      <c r="E996" t="s">
        <v>3678</v>
      </c>
      <c r="F996" t="s">
        <v>3679</v>
      </c>
      <c r="H996">
        <v>56.737404300000001</v>
      </c>
      <c r="I996">
        <v>-106.1161245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37</v>
      </c>
      <c r="M996" t="s">
        <v>172</v>
      </c>
      <c r="N996">
        <v>995</v>
      </c>
      <c r="O996">
        <v>1</v>
      </c>
      <c r="P996">
        <v>119</v>
      </c>
      <c r="Q996">
        <v>1.39</v>
      </c>
      <c r="R996">
        <v>0.9</v>
      </c>
      <c r="S996">
        <v>-0.2</v>
      </c>
      <c r="T996">
        <v>-20</v>
      </c>
      <c r="U996">
        <v>115.6</v>
      </c>
      <c r="V996">
        <v>2.6</v>
      </c>
      <c r="W996">
        <v>0.11</v>
      </c>
      <c r="X996">
        <v>0.2</v>
      </c>
      <c r="Y996">
        <v>0.91</v>
      </c>
      <c r="Z996">
        <v>112.2</v>
      </c>
      <c r="AA996">
        <v>14.8</v>
      </c>
      <c r="AB996">
        <v>51.9</v>
      </c>
      <c r="AC996">
        <v>0.64</v>
      </c>
      <c r="AD996">
        <v>18.899999999999999</v>
      </c>
      <c r="AE996">
        <v>13.31</v>
      </c>
      <c r="AF996">
        <v>2.6</v>
      </c>
      <c r="AG996">
        <v>0.2</v>
      </c>
      <c r="AH996">
        <v>0.49</v>
      </c>
      <c r="AI996">
        <v>106</v>
      </c>
      <c r="AJ996">
        <v>0.03</v>
      </c>
      <c r="AK996">
        <v>7.0000000000000007E-2</v>
      </c>
      <c r="AL996">
        <v>47.6</v>
      </c>
      <c r="AM996">
        <v>5</v>
      </c>
      <c r="AN996">
        <v>0.14000000000000001</v>
      </c>
      <c r="AO996">
        <v>986</v>
      </c>
      <c r="AP996">
        <v>3.13</v>
      </c>
      <c r="AQ996">
        <v>8.0000000000000002E-3</v>
      </c>
      <c r="AR996">
        <v>1.86</v>
      </c>
      <c r="AS996">
        <v>20</v>
      </c>
      <c r="AT996">
        <v>0.20799999999999999</v>
      </c>
      <c r="AU996">
        <v>3.18</v>
      </c>
      <c r="AV996">
        <v>-10</v>
      </c>
      <c r="AW996">
        <v>-2</v>
      </c>
      <c r="AX996">
        <v>9.6</v>
      </c>
      <c r="AY996">
        <v>1</v>
      </c>
      <c r="AZ996">
        <v>0.36</v>
      </c>
      <c r="BA996">
        <v>0.03</v>
      </c>
      <c r="BB996">
        <v>9.1</v>
      </c>
      <c r="BC996">
        <v>1.7</v>
      </c>
      <c r="BD996">
        <v>0.8</v>
      </c>
      <c r="BE996">
        <v>12.6</v>
      </c>
      <c r="BF996">
        <v>-0.05</v>
      </c>
      <c r="BG996">
        <v>0.04</v>
      </c>
      <c r="BH996">
        <v>10.4</v>
      </c>
      <c r="BI996">
        <v>3.9E-2</v>
      </c>
      <c r="BJ996">
        <v>0.22</v>
      </c>
      <c r="BK996">
        <v>5.0999999999999996</v>
      </c>
      <c r="BL996">
        <v>110</v>
      </c>
      <c r="BM996">
        <v>0.5</v>
      </c>
      <c r="BN996">
        <v>37.61</v>
      </c>
      <c r="BO996">
        <v>153</v>
      </c>
      <c r="BP996">
        <v>23.3</v>
      </c>
      <c r="BQ996">
        <v>14.04</v>
      </c>
      <c r="BR996">
        <v>57.77</v>
      </c>
      <c r="BS996">
        <v>11.36</v>
      </c>
      <c r="BT996">
        <v>1.46</v>
      </c>
      <c r="BU996">
        <v>9.2200000000000006</v>
      </c>
      <c r="BV996">
        <v>1.18</v>
      </c>
      <c r="BW996">
        <v>6.93</v>
      </c>
      <c r="BX996">
        <v>1.37</v>
      </c>
      <c r="BY996">
        <v>3.68</v>
      </c>
      <c r="BZ996">
        <v>0.56999999999999995</v>
      </c>
      <c r="CA996">
        <v>3.72</v>
      </c>
      <c r="CB996">
        <v>0.56999999999999995</v>
      </c>
    </row>
    <row r="997" spans="1:80" x14ac:dyDescent="0.3">
      <c r="A997" t="s">
        <v>3680</v>
      </c>
      <c r="B997" t="s">
        <v>3681</v>
      </c>
      <c r="C997" s="1" t="str">
        <f>HYPERLINK("http://geochem.nrcan.gc.ca/cdogs/content/bdl/bdl211193_e.htm", "21:1193")</f>
        <v>21:1193</v>
      </c>
      <c r="D997" s="1" t="str">
        <f>HYPERLINK("http://geochem.nrcan.gc.ca/cdogs/content/svy/svy210191_e.htm", "21:0191")</f>
        <v>21:0191</v>
      </c>
      <c r="E997" t="s">
        <v>3682</v>
      </c>
      <c r="F997" t="s">
        <v>3683</v>
      </c>
      <c r="H997">
        <v>56.719091900000002</v>
      </c>
      <c r="I997">
        <v>-106.1596345</v>
      </c>
      <c r="J997" s="1" t="str">
        <f>HYPERLINK("http://geochem.nrcan.gc.ca/cdogs/content/kwd/kwd020027_e.htm", "NGR lake sediment grab sample")</f>
        <v>NGR lake sediment grab sample</v>
      </c>
      <c r="K997" s="1" t="str">
        <f>HYPERLINK("http://geochem.nrcan.gc.ca/cdogs/content/kwd/kwd080006_e.htm", "&lt;177 micron (NGR)")</f>
        <v>&lt;177 micron (NGR)</v>
      </c>
      <c r="L997">
        <v>37</v>
      </c>
      <c r="M997" t="s">
        <v>177</v>
      </c>
      <c r="N997">
        <v>996</v>
      </c>
      <c r="O997">
        <v>1</v>
      </c>
      <c r="P997">
        <v>96</v>
      </c>
      <c r="Q997">
        <v>0.76</v>
      </c>
      <c r="R997">
        <v>1.2</v>
      </c>
      <c r="S997">
        <v>-0.2</v>
      </c>
      <c r="T997">
        <v>-20</v>
      </c>
      <c r="U997">
        <v>45.9</v>
      </c>
      <c r="V997">
        <v>2.1</v>
      </c>
      <c r="W997">
        <v>0.1</v>
      </c>
      <c r="X997">
        <v>0.34</v>
      </c>
      <c r="Y997">
        <v>0.45</v>
      </c>
      <c r="Z997">
        <v>68.400000000000006</v>
      </c>
      <c r="AA997">
        <v>8.6</v>
      </c>
      <c r="AB997">
        <v>20.399999999999999</v>
      </c>
      <c r="AC997">
        <v>0.85</v>
      </c>
      <c r="AD997">
        <v>16.850000000000001</v>
      </c>
      <c r="AE997">
        <v>15.04</v>
      </c>
      <c r="AF997">
        <v>2.7</v>
      </c>
      <c r="AG997">
        <v>0.2</v>
      </c>
      <c r="AH997">
        <v>0.36</v>
      </c>
      <c r="AI997">
        <v>51</v>
      </c>
      <c r="AJ997">
        <v>0.03</v>
      </c>
      <c r="AK997">
        <v>0.15</v>
      </c>
      <c r="AL997">
        <v>34.1</v>
      </c>
      <c r="AM997">
        <v>7.4</v>
      </c>
      <c r="AN997">
        <v>0.3</v>
      </c>
      <c r="AO997">
        <v>1526</v>
      </c>
      <c r="AP997">
        <v>2.1</v>
      </c>
      <c r="AQ997">
        <v>1.9E-2</v>
      </c>
      <c r="AR997">
        <v>1.25</v>
      </c>
      <c r="AS997">
        <v>17.3</v>
      </c>
      <c r="AT997">
        <v>4.3999999999999997E-2</v>
      </c>
      <c r="AU997">
        <v>3.48</v>
      </c>
      <c r="AV997">
        <v>-10</v>
      </c>
      <c r="AW997">
        <v>-2</v>
      </c>
      <c r="AX997">
        <v>17.600000000000001</v>
      </c>
      <c r="AY997">
        <v>9</v>
      </c>
      <c r="AZ997">
        <v>0.65</v>
      </c>
      <c r="BA997">
        <v>-0.02</v>
      </c>
      <c r="BB997">
        <v>5.5</v>
      </c>
      <c r="BC997">
        <v>0.9</v>
      </c>
      <c r="BD997">
        <v>0.5</v>
      </c>
      <c r="BE997">
        <v>17.600000000000001</v>
      </c>
      <c r="BF997">
        <v>-0.05</v>
      </c>
      <c r="BG997">
        <v>0.02</v>
      </c>
      <c r="BH997">
        <v>9</v>
      </c>
      <c r="BI997">
        <v>3.4000000000000002E-2</v>
      </c>
      <c r="BJ997">
        <v>0.18</v>
      </c>
      <c r="BK997">
        <v>6.5</v>
      </c>
      <c r="BL997">
        <v>48</v>
      </c>
      <c r="BM997">
        <v>0.1</v>
      </c>
      <c r="BN997">
        <v>27.82</v>
      </c>
      <c r="BO997">
        <v>100.1</v>
      </c>
      <c r="BP997">
        <v>17.3</v>
      </c>
      <c r="BQ997">
        <v>10.54</v>
      </c>
      <c r="BR997">
        <v>43.61</v>
      </c>
      <c r="BS997">
        <v>8.43</v>
      </c>
      <c r="BT997">
        <v>1.08</v>
      </c>
      <c r="BU997">
        <v>6.76</v>
      </c>
      <c r="BV997">
        <v>0.87</v>
      </c>
      <c r="BW997">
        <v>5.13</v>
      </c>
      <c r="BX997">
        <v>0.99</v>
      </c>
      <c r="BY997">
        <v>2.7</v>
      </c>
      <c r="BZ997">
        <v>0.4</v>
      </c>
      <c r="CA997">
        <v>2.63</v>
      </c>
      <c r="CB997">
        <v>0.4</v>
      </c>
    </row>
    <row r="998" spans="1:80" x14ac:dyDescent="0.3">
      <c r="A998" t="s">
        <v>3684</v>
      </c>
      <c r="B998" t="s">
        <v>3685</v>
      </c>
      <c r="C998" s="1" t="str">
        <f>HYPERLINK("http://geochem.nrcan.gc.ca/cdogs/content/bdl/bdl211193_e.htm", "21:1193")</f>
        <v>21:1193</v>
      </c>
      <c r="D998" s="1" t="str">
        <f>HYPERLINK("http://geochem.nrcan.gc.ca/cdogs/content/svy/svy210191_e.htm", "21:0191")</f>
        <v>21:0191</v>
      </c>
      <c r="E998" t="s">
        <v>3686</v>
      </c>
      <c r="F998" t="s">
        <v>3687</v>
      </c>
      <c r="H998">
        <v>56.670873700000001</v>
      </c>
      <c r="I998">
        <v>-106.1832344</v>
      </c>
      <c r="J998" s="1" t="str">
        <f>HYPERLINK("http://geochem.nrcan.gc.ca/cdogs/content/kwd/kwd020027_e.htm", "NGR lake sediment grab sample")</f>
        <v>NGR lake sediment grab sample</v>
      </c>
      <c r="K998" s="1" t="str">
        <f>HYPERLINK("http://geochem.nrcan.gc.ca/cdogs/content/kwd/kwd080006_e.htm", "&lt;177 micron (NGR)")</f>
        <v>&lt;177 micron (NGR)</v>
      </c>
      <c r="L998">
        <v>38</v>
      </c>
      <c r="M998" t="s">
        <v>84</v>
      </c>
      <c r="N998">
        <v>997</v>
      </c>
      <c r="O998">
        <v>7</v>
      </c>
      <c r="P998">
        <v>44</v>
      </c>
      <c r="Q998">
        <v>0.36</v>
      </c>
      <c r="R998">
        <v>0.5</v>
      </c>
      <c r="S998">
        <v>-0.2</v>
      </c>
      <c r="T998">
        <v>-20</v>
      </c>
      <c r="U998">
        <v>67.8</v>
      </c>
      <c r="V998">
        <v>0.3</v>
      </c>
      <c r="W998">
        <v>0.05</v>
      </c>
      <c r="X998">
        <v>0.41</v>
      </c>
      <c r="Y998">
        <v>0.44</v>
      </c>
      <c r="Z998">
        <v>5.5</v>
      </c>
      <c r="AA998">
        <v>3.4</v>
      </c>
      <c r="AB998">
        <v>12.1</v>
      </c>
      <c r="AC998">
        <v>0.25</v>
      </c>
      <c r="AD998">
        <v>5.45</v>
      </c>
      <c r="AE998">
        <v>1.61</v>
      </c>
      <c r="AF998">
        <v>0.5</v>
      </c>
      <c r="AG998">
        <v>-0.1</v>
      </c>
      <c r="AH998">
        <v>0.06</v>
      </c>
      <c r="AI998">
        <v>91</v>
      </c>
      <c r="AJ998">
        <v>-0.02</v>
      </c>
      <c r="AK998">
        <v>0.02</v>
      </c>
      <c r="AL998">
        <v>2.2999999999999998</v>
      </c>
      <c r="AM998">
        <v>0.6</v>
      </c>
      <c r="AN998">
        <v>0.05</v>
      </c>
      <c r="AO998">
        <v>241</v>
      </c>
      <c r="AP998">
        <v>0.47</v>
      </c>
      <c r="AQ998">
        <v>8.0000000000000002E-3</v>
      </c>
      <c r="AR998">
        <v>0.27</v>
      </c>
      <c r="AS998">
        <v>6.4</v>
      </c>
      <c r="AT998">
        <v>7.2999999999999995E-2</v>
      </c>
      <c r="AU998">
        <v>2.9</v>
      </c>
      <c r="AV998">
        <v>-10</v>
      </c>
      <c r="AW998">
        <v>-2</v>
      </c>
      <c r="AX998">
        <v>2.2000000000000002</v>
      </c>
      <c r="AY998">
        <v>2</v>
      </c>
      <c r="AZ998">
        <v>0.27</v>
      </c>
      <c r="BA998">
        <v>0.06</v>
      </c>
      <c r="BB998">
        <v>0.8</v>
      </c>
      <c r="BC998">
        <v>1.4</v>
      </c>
      <c r="BD998">
        <v>0.1</v>
      </c>
      <c r="BE998">
        <v>23.5</v>
      </c>
      <c r="BF998">
        <v>-0.05</v>
      </c>
      <c r="BG998">
        <v>0.02</v>
      </c>
      <c r="BH998">
        <v>0.5</v>
      </c>
      <c r="BI998">
        <v>5.0000000000000001E-3</v>
      </c>
      <c r="BJ998">
        <v>7.0000000000000007E-2</v>
      </c>
      <c r="BK998">
        <v>3.7</v>
      </c>
      <c r="BL998">
        <v>7</v>
      </c>
      <c r="BM998">
        <v>-0.1</v>
      </c>
      <c r="BN998">
        <v>3.13</v>
      </c>
      <c r="BO998">
        <v>103.5</v>
      </c>
      <c r="BP998">
        <v>2.2000000000000002</v>
      </c>
      <c r="BQ998">
        <v>0.66</v>
      </c>
      <c r="BR998">
        <v>2.81</v>
      </c>
      <c r="BS998">
        <v>0.61</v>
      </c>
      <c r="BT998">
        <v>7.0000000000000007E-2</v>
      </c>
      <c r="BU998">
        <v>0.63</v>
      </c>
      <c r="BV998">
        <v>0.06</v>
      </c>
      <c r="BW998">
        <v>0.47</v>
      </c>
      <c r="BX998">
        <v>0.11</v>
      </c>
      <c r="BY998">
        <v>0.28000000000000003</v>
      </c>
      <c r="BZ998">
        <v>0.05</v>
      </c>
      <c r="CA998">
        <v>0.33</v>
      </c>
      <c r="CB998">
        <v>0.06</v>
      </c>
    </row>
    <row r="999" spans="1:80" x14ac:dyDescent="0.3">
      <c r="A999" t="s">
        <v>3688</v>
      </c>
      <c r="B999" t="s">
        <v>3689</v>
      </c>
      <c r="C999" s="1" t="str">
        <f>HYPERLINK("http://geochem.nrcan.gc.ca/cdogs/content/bdl/bdl211193_e.htm", "21:1193")</f>
        <v>21:1193</v>
      </c>
      <c r="D999" s="1" t="str">
        <f>HYPERLINK("http://geochem.nrcan.gc.ca/cdogs/content/svy/svy210191_e.htm", "21:0191")</f>
        <v>21:0191</v>
      </c>
      <c r="E999" t="s">
        <v>3690</v>
      </c>
      <c r="F999" t="s">
        <v>3691</v>
      </c>
      <c r="H999">
        <v>56.694897099999999</v>
      </c>
      <c r="I999">
        <v>-106.1720189</v>
      </c>
      <c r="J999" s="1" t="str">
        <f>HYPERLINK("http://geochem.nrcan.gc.ca/cdogs/content/kwd/kwd020027_e.htm", "NGR lake sediment grab sample")</f>
        <v>NGR lake sediment grab sample</v>
      </c>
      <c r="K999" s="1" t="str">
        <f>HYPERLINK("http://geochem.nrcan.gc.ca/cdogs/content/kwd/kwd080006_e.htm", "&lt;177 micron (NGR)")</f>
        <v>&lt;177 micron (NGR)</v>
      </c>
      <c r="L999">
        <v>38</v>
      </c>
      <c r="M999" t="s">
        <v>89</v>
      </c>
      <c r="N999">
        <v>998</v>
      </c>
      <c r="O999">
        <v>1</v>
      </c>
      <c r="P999">
        <v>46</v>
      </c>
      <c r="Q999">
        <v>0.96</v>
      </c>
      <c r="R999">
        <v>-0.1</v>
      </c>
      <c r="S999">
        <v>-0.2</v>
      </c>
      <c r="T999">
        <v>-20</v>
      </c>
      <c r="U999">
        <v>59.5</v>
      </c>
      <c r="V999">
        <v>2.2000000000000002</v>
      </c>
      <c r="W999">
        <v>0.05</v>
      </c>
      <c r="X999">
        <v>0.32</v>
      </c>
      <c r="Y999">
        <v>0.52</v>
      </c>
      <c r="Z999">
        <v>61.1</v>
      </c>
      <c r="AA999">
        <v>6.4</v>
      </c>
      <c r="AB999">
        <v>28.2</v>
      </c>
      <c r="AC999">
        <v>0.3</v>
      </c>
      <c r="AD999">
        <v>8.74</v>
      </c>
      <c r="AE999">
        <v>4.5199999999999996</v>
      </c>
      <c r="AF999">
        <v>1.3</v>
      </c>
      <c r="AG999">
        <v>-0.1</v>
      </c>
      <c r="AH999">
        <v>0.05</v>
      </c>
      <c r="AI999">
        <v>83</v>
      </c>
      <c r="AJ999">
        <v>-0.02</v>
      </c>
      <c r="AK999">
        <v>0.03</v>
      </c>
      <c r="AL999">
        <v>27.1</v>
      </c>
      <c r="AM999">
        <v>1.9</v>
      </c>
      <c r="AN999">
        <v>7.0000000000000007E-2</v>
      </c>
      <c r="AO999">
        <v>461</v>
      </c>
      <c r="AP999">
        <v>1.75</v>
      </c>
      <c r="AQ999">
        <v>8.0000000000000002E-3</v>
      </c>
      <c r="AR999">
        <v>0.91</v>
      </c>
      <c r="AS999">
        <v>9.9</v>
      </c>
      <c r="AT999">
        <v>9.0999999999999998E-2</v>
      </c>
      <c r="AU999">
        <v>1.93</v>
      </c>
      <c r="AV999">
        <v>-10</v>
      </c>
      <c r="AW999">
        <v>-2</v>
      </c>
      <c r="AX999">
        <v>3.8</v>
      </c>
      <c r="AY999">
        <v>-1</v>
      </c>
      <c r="AZ999">
        <v>0.28000000000000003</v>
      </c>
      <c r="BA999">
        <v>0.06</v>
      </c>
      <c r="BB999">
        <v>3.7</v>
      </c>
      <c r="BC999">
        <v>1.3</v>
      </c>
      <c r="BD999">
        <v>0.4</v>
      </c>
      <c r="BE999">
        <v>15.7</v>
      </c>
      <c r="BF999">
        <v>-0.05</v>
      </c>
      <c r="BG999">
        <v>-0.02</v>
      </c>
      <c r="BH999">
        <v>1.6</v>
      </c>
      <c r="BI999">
        <v>1.7999999999999999E-2</v>
      </c>
      <c r="BJ999">
        <v>0.18</v>
      </c>
      <c r="BK999">
        <v>24.2</v>
      </c>
      <c r="BL999">
        <v>46</v>
      </c>
      <c r="BM999">
        <v>0.3</v>
      </c>
      <c r="BN999">
        <v>19.899999999999999</v>
      </c>
      <c r="BO999">
        <v>113.7</v>
      </c>
      <c r="BP999">
        <v>1.9</v>
      </c>
      <c r="BQ999">
        <v>7.66</v>
      </c>
      <c r="BR999">
        <v>30.72</v>
      </c>
      <c r="BS999">
        <v>5.61</v>
      </c>
      <c r="BT999">
        <v>0.85</v>
      </c>
      <c r="BU999">
        <v>4.6500000000000004</v>
      </c>
      <c r="BV999">
        <v>0.65</v>
      </c>
      <c r="BW999">
        <v>3.81</v>
      </c>
      <c r="BX999">
        <v>0.71</v>
      </c>
      <c r="BY999">
        <v>1.94</v>
      </c>
      <c r="BZ999">
        <v>0.28999999999999998</v>
      </c>
      <c r="CA999">
        <v>1.98</v>
      </c>
      <c r="CB999">
        <v>0.28999999999999998</v>
      </c>
    </row>
    <row r="1000" spans="1:80" x14ac:dyDescent="0.3">
      <c r="A1000" t="s">
        <v>3692</v>
      </c>
      <c r="B1000" t="s">
        <v>3693</v>
      </c>
      <c r="C1000" s="1" t="str">
        <f>HYPERLINK("http://geochem.nrcan.gc.ca/cdogs/content/bdl/bdl211193_e.htm", "21:1193")</f>
        <v>21:1193</v>
      </c>
      <c r="D1000" s="1" t="str">
        <f>HYPERLINK("http://geochem.nrcan.gc.ca/cdogs/content/svy/svy210191_e.htm", "21:0191")</f>
        <v>21:0191</v>
      </c>
      <c r="E1000" t="s">
        <v>3686</v>
      </c>
      <c r="F1000" t="s">
        <v>3694</v>
      </c>
      <c r="H1000">
        <v>56.670873700000001</v>
      </c>
      <c r="I1000">
        <v>-106.1832344</v>
      </c>
      <c r="J1000" s="1" t="str">
        <f>HYPERLINK("http://geochem.nrcan.gc.ca/cdogs/content/kwd/kwd020027_e.htm", "NGR lake sediment grab sample")</f>
        <v>NGR lake sediment grab sample</v>
      </c>
      <c r="K1000" s="1" t="str">
        <f>HYPERLINK("http://geochem.nrcan.gc.ca/cdogs/content/kwd/kwd080006_e.htm", "&lt;177 micron (NGR)")</f>
        <v>&lt;177 micron (NGR)</v>
      </c>
      <c r="L1000">
        <v>38</v>
      </c>
      <c r="M1000" t="s">
        <v>108</v>
      </c>
      <c r="N1000">
        <v>999</v>
      </c>
      <c r="O1000">
        <v>1</v>
      </c>
      <c r="P1000">
        <v>40</v>
      </c>
      <c r="Q1000">
        <v>0.36</v>
      </c>
      <c r="R1000">
        <v>0.7</v>
      </c>
      <c r="S1000">
        <v>-0.2</v>
      </c>
      <c r="T1000">
        <v>-20</v>
      </c>
      <c r="U1000">
        <v>67.400000000000006</v>
      </c>
      <c r="V1000">
        <v>0.3</v>
      </c>
      <c r="W1000">
        <v>0.05</v>
      </c>
      <c r="X1000">
        <v>0.43</v>
      </c>
      <c r="Y1000">
        <v>0.44</v>
      </c>
      <c r="Z1000">
        <v>5.4</v>
      </c>
      <c r="AA1000">
        <v>3</v>
      </c>
      <c r="AB1000">
        <v>11.1</v>
      </c>
      <c r="AC1000">
        <v>0.24</v>
      </c>
      <c r="AD1000">
        <v>4.9800000000000004</v>
      </c>
      <c r="AE1000">
        <v>1.65</v>
      </c>
      <c r="AF1000">
        <v>0.4</v>
      </c>
      <c r="AG1000">
        <v>-0.1</v>
      </c>
      <c r="AH1000">
        <v>-0.02</v>
      </c>
      <c r="AI1000">
        <v>85</v>
      </c>
      <c r="AJ1000">
        <v>-0.02</v>
      </c>
      <c r="AK1000">
        <v>0.02</v>
      </c>
      <c r="AL1000">
        <v>2.2999999999999998</v>
      </c>
      <c r="AM1000">
        <v>0.5</v>
      </c>
      <c r="AN1000">
        <v>0.05</v>
      </c>
      <c r="AO1000">
        <v>247</v>
      </c>
      <c r="AP1000">
        <v>0.43</v>
      </c>
      <c r="AQ1000">
        <v>8.0000000000000002E-3</v>
      </c>
      <c r="AR1000">
        <v>0.24</v>
      </c>
      <c r="AS1000">
        <v>5.6</v>
      </c>
      <c r="AT1000">
        <v>7.5999999999999998E-2</v>
      </c>
      <c r="AU1000">
        <v>2.84</v>
      </c>
      <c r="AV1000">
        <v>-10</v>
      </c>
      <c r="AW1000">
        <v>-2</v>
      </c>
      <c r="AX1000">
        <v>2</v>
      </c>
      <c r="AY1000">
        <v>-1</v>
      </c>
      <c r="AZ1000">
        <v>0.27</v>
      </c>
      <c r="BA1000">
        <v>0.06</v>
      </c>
      <c r="BB1000">
        <v>0.8</v>
      </c>
      <c r="BC1000">
        <v>1.2</v>
      </c>
      <c r="BD1000">
        <v>-0.1</v>
      </c>
      <c r="BE1000">
        <v>21.7</v>
      </c>
      <c r="BF1000">
        <v>-0.05</v>
      </c>
      <c r="BG1000">
        <v>0.02</v>
      </c>
      <c r="BH1000">
        <v>0.4</v>
      </c>
      <c r="BI1000">
        <v>4.0000000000000001E-3</v>
      </c>
      <c r="BJ1000">
        <v>0.06</v>
      </c>
      <c r="BK1000">
        <v>3.6</v>
      </c>
      <c r="BL1000">
        <v>7</v>
      </c>
      <c r="BM1000">
        <v>-0.1</v>
      </c>
      <c r="BN1000">
        <v>3.02</v>
      </c>
      <c r="BO1000">
        <v>81</v>
      </c>
      <c r="BP1000">
        <v>1.5</v>
      </c>
      <c r="BQ1000">
        <v>0.67</v>
      </c>
      <c r="BR1000">
        <v>3</v>
      </c>
      <c r="BS1000">
        <v>0.56999999999999995</v>
      </c>
      <c r="BT1000">
        <v>0.08</v>
      </c>
      <c r="BU1000">
        <v>0.51</v>
      </c>
      <c r="BV1000">
        <v>0.06</v>
      </c>
      <c r="BW1000">
        <v>0.51</v>
      </c>
      <c r="BX1000">
        <v>0.1</v>
      </c>
      <c r="BY1000">
        <v>0.3</v>
      </c>
      <c r="BZ1000">
        <v>0.05</v>
      </c>
      <c r="CA1000">
        <v>0.34</v>
      </c>
      <c r="CB1000">
        <v>0.05</v>
      </c>
    </row>
    <row r="1001" spans="1:80" x14ac:dyDescent="0.3">
      <c r="A1001" t="s">
        <v>3695</v>
      </c>
      <c r="B1001" t="s">
        <v>3696</v>
      </c>
      <c r="C1001" s="1" t="str">
        <f>HYPERLINK("http://geochem.nrcan.gc.ca/cdogs/content/bdl/bdl211193_e.htm", "21:1193")</f>
        <v>21:1193</v>
      </c>
      <c r="D1001" s="1" t="str">
        <f>HYPERLINK("http://geochem.nrcan.gc.ca/cdogs/content/svy/svy210191_e.htm", "21:0191")</f>
        <v>21:0191</v>
      </c>
      <c r="E1001" t="s">
        <v>3686</v>
      </c>
      <c r="F1001" t="s">
        <v>3697</v>
      </c>
      <c r="H1001">
        <v>56.670873700000001</v>
      </c>
      <c r="I1001">
        <v>-106.1832344</v>
      </c>
      <c r="J1001" s="1" t="str">
        <f>HYPERLINK("http://geochem.nrcan.gc.ca/cdogs/content/kwd/kwd020027_e.htm", "NGR lake sediment grab sample")</f>
        <v>NGR lake sediment grab sample</v>
      </c>
      <c r="K1001" s="1" t="str">
        <f>HYPERLINK("http://geochem.nrcan.gc.ca/cdogs/content/kwd/kwd080006_e.htm", "&lt;177 micron (NGR)")</f>
        <v>&lt;177 micron (NGR)</v>
      </c>
      <c r="L1001">
        <v>38</v>
      </c>
      <c r="M1001" t="s">
        <v>112</v>
      </c>
      <c r="N1001">
        <v>1000</v>
      </c>
      <c r="O1001">
        <v>1</v>
      </c>
      <c r="P1001">
        <v>40</v>
      </c>
      <c r="Q1001">
        <v>0.36</v>
      </c>
      <c r="R1001">
        <v>0.4</v>
      </c>
      <c r="S1001">
        <v>-0.2</v>
      </c>
      <c r="T1001">
        <v>-20</v>
      </c>
      <c r="U1001">
        <v>59.9</v>
      </c>
      <c r="V1001">
        <v>0.5</v>
      </c>
      <c r="W1001">
        <v>0.04</v>
      </c>
      <c r="X1001">
        <v>0.42</v>
      </c>
      <c r="Y1001">
        <v>0.43</v>
      </c>
      <c r="Z1001">
        <v>5</v>
      </c>
      <c r="AA1001">
        <v>3.6</v>
      </c>
      <c r="AB1001">
        <v>11.6</v>
      </c>
      <c r="AC1001">
        <v>0.24</v>
      </c>
      <c r="AD1001">
        <v>5.0199999999999996</v>
      </c>
      <c r="AE1001">
        <v>1.54</v>
      </c>
      <c r="AF1001">
        <v>0.4</v>
      </c>
      <c r="AG1001">
        <v>-0.1</v>
      </c>
      <c r="AH1001">
        <v>0.04</v>
      </c>
      <c r="AI1001">
        <v>72</v>
      </c>
      <c r="AJ1001">
        <v>-0.02</v>
      </c>
      <c r="AK1001">
        <v>0.03</v>
      </c>
      <c r="AL1001">
        <v>2.1</v>
      </c>
      <c r="AM1001">
        <v>0.5</v>
      </c>
      <c r="AN1001">
        <v>0.05</v>
      </c>
      <c r="AO1001">
        <v>238</v>
      </c>
      <c r="AP1001">
        <v>0.46</v>
      </c>
      <c r="AQ1001">
        <v>8.9999999999999993E-3</v>
      </c>
      <c r="AR1001">
        <v>0.24</v>
      </c>
      <c r="AS1001">
        <v>6.3</v>
      </c>
      <c r="AT1001">
        <v>6.4000000000000001E-2</v>
      </c>
      <c r="AU1001">
        <v>2.92</v>
      </c>
      <c r="AV1001">
        <v>-10</v>
      </c>
      <c r="AW1001">
        <v>-2</v>
      </c>
      <c r="AX1001">
        <v>2</v>
      </c>
      <c r="AY1001">
        <v>-1</v>
      </c>
      <c r="AZ1001">
        <v>0.27</v>
      </c>
      <c r="BA1001">
        <v>0.04</v>
      </c>
      <c r="BB1001">
        <v>0.8</v>
      </c>
      <c r="BC1001">
        <v>1.1000000000000001</v>
      </c>
      <c r="BD1001">
        <v>-0.1</v>
      </c>
      <c r="BE1001">
        <v>21.4</v>
      </c>
      <c r="BF1001">
        <v>-0.05</v>
      </c>
      <c r="BG1001">
        <v>0.02</v>
      </c>
      <c r="BH1001">
        <v>0.4</v>
      </c>
      <c r="BI1001">
        <v>4.0000000000000001E-3</v>
      </c>
      <c r="BJ1001">
        <v>0.06</v>
      </c>
      <c r="BK1001">
        <v>3.4</v>
      </c>
      <c r="BL1001">
        <v>7</v>
      </c>
      <c r="BM1001">
        <v>-0.1</v>
      </c>
      <c r="BN1001">
        <v>2.79</v>
      </c>
      <c r="BO1001">
        <v>102.1</v>
      </c>
      <c r="BP1001">
        <v>1.7</v>
      </c>
      <c r="BQ1001">
        <v>0.57999999999999996</v>
      </c>
      <c r="BR1001">
        <v>2.5099999999999998</v>
      </c>
      <c r="BS1001">
        <v>0.51</v>
      </c>
      <c r="BT1001">
        <v>0.1</v>
      </c>
      <c r="BU1001">
        <v>0.46</v>
      </c>
      <c r="BV1001">
        <v>0.06</v>
      </c>
      <c r="BW1001">
        <v>0.43</v>
      </c>
      <c r="BX1001">
        <v>0.09</v>
      </c>
      <c r="BY1001">
        <v>0.31</v>
      </c>
      <c r="BZ1001">
        <v>0.04</v>
      </c>
      <c r="CA1001">
        <v>0.3</v>
      </c>
      <c r="CB1001">
        <v>0.05</v>
      </c>
    </row>
    <row r="1002" spans="1:80" x14ac:dyDescent="0.3">
      <c r="A1002" t="s">
        <v>3698</v>
      </c>
      <c r="B1002" t="s">
        <v>3699</v>
      </c>
      <c r="C1002" s="1" t="str">
        <f>HYPERLINK("http://geochem.nrcan.gc.ca/cdogs/content/bdl/bdl211193_e.htm", "21:1193")</f>
        <v>21:1193</v>
      </c>
      <c r="D1002" s="1" t="str">
        <f>HYPERLINK("http://geochem.nrcan.gc.ca/cdogs/content/svy/svy210191_e.htm", "21:0191")</f>
        <v>21:0191</v>
      </c>
      <c r="E1002" t="s">
        <v>3700</v>
      </c>
      <c r="F1002" t="s">
        <v>3701</v>
      </c>
      <c r="H1002">
        <v>56.655268599999999</v>
      </c>
      <c r="I1002">
        <v>-106.2529059</v>
      </c>
      <c r="J1002" s="1" t="str">
        <f>HYPERLINK("http://geochem.nrcan.gc.ca/cdogs/content/kwd/kwd020027_e.htm", "NGR lake sediment grab sample")</f>
        <v>NGR lake sediment grab sample</v>
      </c>
      <c r="K1002" s="1" t="str">
        <f>HYPERLINK("http://geochem.nrcan.gc.ca/cdogs/content/kwd/kwd080006_e.htm", "&lt;177 micron (NGR)")</f>
        <v>&lt;177 micron (NGR)</v>
      </c>
      <c r="L1002">
        <v>38</v>
      </c>
      <c r="M1002" t="s">
        <v>94</v>
      </c>
      <c r="N1002">
        <v>1001</v>
      </c>
      <c r="O1002">
        <v>1</v>
      </c>
      <c r="P1002">
        <v>142</v>
      </c>
      <c r="Q1002">
        <v>1.34</v>
      </c>
      <c r="R1002">
        <v>1.7</v>
      </c>
      <c r="S1002">
        <v>-0.2</v>
      </c>
      <c r="T1002">
        <v>-20</v>
      </c>
      <c r="U1002">
        <v>186.2</v>
      </c>
      <c r="V1002">
        <v>2.2999999999999998</v>
      </c>
      <c r="W1002">
        <v>0.12</v>
      </c>
      <c r="X1002">
        <v>0.25</v>
      </c>
      <c r="Y1002">
        <v>0.54</v>
      </c>
      <c r="Z1002">
        <v>138.6</v>
      </c>
      <c r="AA1002">
        <v>9</v>
      </c>
      <c r="AB1002">
        <v>39</v>
      </c>
      <c r="AC1002">
        <v>1.01</v>
      </c>
      <c r="AD1002">
        <v>25.85</v>
      </c>
      <c r="AE1002">
        <v>13.17</v>
      </c>
      <c r="AF1002">
        <v>3.3</v>
      </c>
      <c r="AG1002">
        <v>0.2</v>
      </c>
      <c r="AH1002">
        <v>0.38</v>
      </c>
      <c r="AI1002">
        <v>86</v>
      </c>
      <c r="AJ1002">
        <v>0.03</v>
      </c>
      <c r="AK1002">
        <v>0.14000000000000001</v>
      </c>
      <c r="AL1002">
        <v>59.2</v>
      </c>
      <c r="AM1002">
        <v>8.6999999999999993</v>
      </c>
      <c r="AN1002">
        <v>0.24</v>
      </c>
      <c r="AO1002">
        <v>1475</v>
      </c>
      <c r="AP1002">
        <v>2.54</v>
      </c>
      <c r="AQ1002">
        <v>8.9999999999999993E-3</v>
      </c>
      <c r="AR1002">
        <v>2.11</v>
      </c>
      <c r="AS1002">
        <v>17.600000000000001</v>
      </c>
      <c r="AT1002">
        <v>0.27900000000000003</v>
      </c>
      <c r="AU1002">
        <v>4.08</v>
      </c>
      <c r="AV1002">
        <v>-10</v>
      </c>
      <c r="AW1002">
        <v>2</v>
      </c>
      <c r="AX1002">
        <v>19.399999999999999</v>
      </c>
      <c r="AY1002">
        <v>1</v>
      </c>
      <c r="AZ1002">
        <v>0.43</v>
      </c>
      <c r="BA1002">
        <v>0.04</v>
      </c>
      <c r="BB1002">
        <v>8.8000000000000007</v>
      </c>
      <c r="BC1002">
        <v>2.4</v>
      </c>
      <c r="BD1002">
        <v>0.8</v>
      </c>
      <c r="BE1002">
        <v>14.7</v>
      </c>
      <c r="BF1002">
        <v>-0.05</v>
      </c>
      <c r="BG1002">
        <v>0.03</v>
      </c>
      <c r="BH1002">
        <v>13.9</v>
      </c>
      <c r="BI1002">
        <v>4.3999999999999997E-2</v>
      </c>
      <c r="BJ1002">
        <v>0.18</v>
      </c>
      <c r="BK1002">
        <v>9</v>
      </c>
      <c r="BL1002">
        <v>74</v>
      </c>
      <c r="BM1002">
        <v>0.5</v>
      </c>
      <c r="BN1002">
        <v>37.49</v>
      </c>
      <c r="BO1002">
        <v>132.9</v>
      </c>
      <c r="BP1002">
        <v>16.2</v>
      </c>
      <c r="BQ1002">
        <v>16.510000000000002</v>
      </c>
      <c r="BR1002">
        <v>66.36</v>
      </c>
      <c r="BS1002">
        <v>12.24</v>
      </c>
      <c r="BT1002">
        <v>1.4</v>
      </c>
      <c r="BU1002">
        <v>9.9</v>
      </c>
      <c r="BV1002">
        <v>1.27</v>
      </c>
      <c r="BW1002">
        <v>7.21</v>
      </c>
      <c r="BX1002">
        <v>1.36</v>
      </c>
      <c r="BY1002">
        <v>3.92</v>
      </c>
      <c r="BZ1002">
        <v>0.56999999999999995</v>
      </c>
      <c r="CA1002">
        <v>3.71</v>
      </c>
      <c r="CB1002">
        <v>0.56000000000000005</v>
      </c>
    </row>
    <row r="1003" spans="1:80" x14ac:dyDescent="0.3">
      <c r="A1003" t="s">
        <v>3702</v>
      </c>
      <c r="B1003" t="s">
        <v>3703</v>
      </c>
      <c r="C1003" s="1" t="str">
        <f>HYPERLINK("http://geochem.nrcan.gc.ca/cdogs/content/bdl/bdl211193_e.htm", "21:1193")</f>
        <v>21:1193</v>
      </c>
      <c r="D1003" s="1" t="str">
        <f>HYPERLINK("http://geochem.nrcan.gc.ca/cdogs/content/svy/svy210191_e.htm", "21:0191")</f>
        <v>21:0191</v>
      </c>
      <c r="E1003" t="s">
        <v>3704</v>
      </c>
      <c r="F1003" t="s">
        <v>3705</v>
      </c>
      <c r="H1003">
        <v>56.6666612</v>
      </c>
      <c r="I1003">
        <v>-106.3342693</v>
      </c>
      <c r="J1003" s="1" t="str">
        <f>HYPERLINK("http://geochem.nrcan.gc.ca/cdogs/content/kwd/kwd020027_e.htm", "NGR lake sediment grab sample")</f>
        <v>NGR lake sediment grab sample</v>
      </c>
      <c r="K1003" s="1" t="str">
        <f>HYPERLINK("http://geochem.nrcan.gc.ca/cdogs/content/kwd/kwd080006_e.htm", "&lt;177 micron (NGR)")</f>
        <v>&lt;177 micron (NGR)</v>
      </c>
      <c r="L1003">
        <v>38</v>
      </c>
      <c r="M1003" t="s">
        <v>99</v>
      </c>
      <c r="N1003">
        <v>1002</v>
      </c>
      <c r="O1003">
        <v>1</v>
      </c>
      <c r="P1003">
        <v>69</v>
      </c>
      <c r="Q1003">
        <v>0.84</v>
      </c>
      <c r="R1003">
        <v>0.3</v>
      </c>
      <c r="S1003">
        <v>-0.2</v>
      </c>
      <c r="T1003">
        <v>26</v>
      </c>
      <c r="U1003">
        <v>100.5</v>
      </c>
      <c r="V1003">
        <v>0.7</v>
      </c>
      <c r="W1003">
        <v>0.05</v>
      </c>
      <c r="X1003">
        <v>0.24</v>
      </c>
      <c r="Y1003">
        <v>0.95</v>
      </c>
      <c r="Z1003">
        <v>59.9</v>
      </c>
      <c r="AA1003">
        <v>7.8</v>
      </c>
      <c r="AB1003">
        <v>25.7</v>
      </c>
      <c r="AC1003">
        <v>0.53</v>
      </c>
      <c r="AD1003">
        <v>12.77</v>
      </c>
      <c r="AE1003">
        <v>5.23</v>
      </c>
      <c r="AF1003">
        <v>1.5</v>
      </c>
      <c r="AG1003">
        <v>-0.1</v>
      </c>
      <c r="AH1003">
        <v>0.05</v>
      </c>
      <c r="AI1003">
        <v>73</v>
      </c>
      <c r="AJ1003">
        <v>-0.02</v>
      </c>
      <c r="AK1003">
        <v>0.05</v>
      </c>
      <c r="AL1003">
        <v>27</v>
      </c>
      <c r="AM1003">
        <v>3.2</v>
      </c>
      <c r="AN1003">
        <v>0.09</v>
      </c>
      <c r="AO1003">
        <v>475</v>
      </c>
      <c r="AP1003">
        <v>2.02</v>
      </c>
      <c r="AQ1003">
        <v>1.0999999999999999E-2</v>
      </c>
      <c r="AR1003">
        <v>1.08</v>
      </c>
      <c r="AS1003">
        <v>12.1</v>
      </c>
      <c r="AT1003">
        <v>9.9000000000000005E-2</v>
      </c>
      <c r="AU1003">
        <v>2.69</v>
      </c>
      <c r="AV1003">
        <v>-10</v>
      </c>
      <c r="AW1003">
        <v>-2</v>
      </c>
      <c r="AX1003">
        <v>6.4</v>
      </c>
      <c r="AY1003">
        <v>-1</v>
      </c>
      <c r="AZ1003">
        <v>0.31</v>
      </c>
      <c r="BA1003">
        <v>0.08</v>
      </c>
      <c r="BB1003">
        <v>3.2</v>
      </c>
      <c r="BC1003">
        <v>1.8</v>
      </c>
      <c r="BD1003">
        <v>0.3</v>
      </c>
      <c r="BE1003">
        <v>16.2</v>
      </c>
      <c r="BF1003">
        <v>-0.05</v>
      </c>
      <c r="BG1003">
        <v>-0.02</v>
      </c>
      <c r="BH1003">
        <v>3.5</v>
      </c>
      <c r="BI1003">
        <v>0.02</v>
      </c>
      <c r="BJ1003">
        <v>0.13</v>
      </c>
      <c r="BK1003">
        <v>4.5</v>
      </c>
      <c r="BL1003">
        <v>39</v>
      </c>
      <c r="BM1003">
        <v>0.2</v>
      </c>
      <c r="BN1003">
        <v>16.52</v>
      </c>
      <c r="BO1003">
        <v>138.1</v>
      </c>
      <c r="BP1003">
        <v>3.4</v>
      </c>
      <c r="BQ1003">
        <v>7.13</v>
      </c>
      <c r="BR1003">
        <v>29.55</v>
      </c>
      <c r="BS1003">
        <v>5.1100000000000003</v>
      </c>
      <c r="BT1003">
        <v>0.61</v>
      </c>
      <c r="BU1003">
        <v>4.05</v>
      </c>
      <c r="BV1003">
        <v>0.51</v>
      </c>
      <c r="BW1003">
        <v>2.89</v>
      </c>
      <c r="BX1003">
        <v>0.59</v>
      </c>
      <c r="BY1003">
        <v>1.65</v>
      </c>
      <c r="BZ1003">
        <v>0.25</v>
      </c>
      <c r="CA1003">
        <v>1.59</v>
      </c>
      <c r="CB1003">
        <v>0.24</v>
      </c>
    </row>
    <row r="1004" spans="1:80" x14ac:dyDescent="0.3">
      <c r="A1004" t="s">
        <v>3706</v>
      </c>
      <c r="B1004" t="s">
        <v>3707</v>
      </c>
      <c r="C1004" s="1" t="str">
        <f>HYPERLINK("http://geochem.nrcan.gc.ca/cdogs/content/bdl/bdl211193_e.htm", "21:1193")</f>
        <v>21:1193</v>
      </c>
      <c r="D1004" s="1" t="str">
        <f>HYPERLINK("http://geochem.nrcan.gc.ca/cdogs/content/svy/svy210191_e.htm", "21:0191")</f>
        <v>21:0191</v>
      </c>
      <c r="E1004" t="s">
        <v>3708</v>
      </c>
      <c r="F1004" t="s">
        <v>3709</v>
      </c>
      <c r="H1004">
        <v>56.669845799999997</v>
      </c>
      <c r="I1004">
        <v>-106.36377299999999</v>
      </c>
      <c r="J1004" s="1" t="str">
        <f>HYPERLINK("http://geochem.nrcan.gc.ca/cdogs/content/kwd/kwd020027_e.htm", "NGR lake sediment grab sample")</f>
        <v>NGR lake sediment grab sample</v>
      </c>
      <c r="K1004" s="1" t="str">
        <f>HYPERLINK("http://geochem.nrcan.gc.ca/cdogs/content/kwd/kwd080006_e.htm", "&lt;177 micron (NGR)")</f>
        <v>&lt;177 micron (NGR)</v>
      </c>
      <c r="L1004">
        <v>38</v>
      </c>
      <c r="M1004" t="s">
        <v>104</v>
      </c>
      <c r="N1004">
        <v>1003</v>
      </c>
      <c r="O1004">
        <v>1</v>
      </c>
      <c r="P1004">
        <v>59</v>
      </c>
      <c r="Q1004">
        <v>0.67</v>
      </c>
      <c r="R1004">
        <v>1.2</v>
      </c>
      <c r="S1004">
        <v>-0.2</v>
      </c>
      <c r="T1004">
        <v>-20</v>
      </c>
      <c r="U1004">
        <v>71.7</v>
      </c>
      <c r="V1004">
        <v>0.8</v>
      </c>
      <c r="W1004">
        <v>0.03</v>
      </c>
      <c r="X1004">
        <v>0.22</v>
      </c>
      <c r="Y1004">
        <v>0.46</v>
      </c>
      <c r="Z1004">
        <v>39.700000000000003</v>
      </c>
      <c r="AA1004">
        <v>8.5</v>
      </c>
      <c r="AB1004">
        <v>15.7</v>
      </c>
      <c r="AC1004">
        <v>0.28999999999999998</v>
      </c>
      <c r="AD1004">
        <v>5.98</v>
      </c>
      <c r="AE1004">
        <v>20.07</v>
      </c>
      <c r="AF1004">
        <v>1</v>
      </c>
      <c r="AG1004">
        <v>0.1</v>
      </c>
      <c r="AH1004">
        <v>0.1</v>
      </c>
      <c r="AI1004">
        <v>52</v>
      </c>
      <c r="AJ1004">
        <v>-0.02</v>
      </c>
      <c r="AK1004">
        <v>0.03</v>
      </c>
      <c r="AL1004">
        <v>16.899999999999999</v>
      </c>
      <c r="AM1004">
        <v>1.2</v>
      </c>
      <c r="AN1004">
        <v>0.04</v>
      </c>
      <c r="AO1004">
        <v>1471</v>
      </c>
      <c r="AP1004">
        <v>1.67</v>
      </c>
      <c r="AQ1004">
        <v>3.0000000000000001E-3</v>
      </c>
      <c r="AR1004">
        <v>0.57999999999999996</v>
      </c>
      <c r="AS1004">
        <v>5.9</v>
      </c>
      <c r="AT1004">
        <v>0.16200000000000001</v>
      </c>
      <c r="AU1004">
        <v>1.79</v>
      </c>
      <c r="AV1004">
        <v>-10</v>
      </c>
      <c r="AW1004">
        <v>-2</v>
      </c>
      <c r="AX1004">
        <v>3</v>
      </c>
      <c r="AY1004">
        <v>-1</v>
      </c>
      <c r="AZ1004">
        <v>0.19</v>
      </c>
      <c r="BA1004">
        <v>0.02</v>
      </c>
      <c r="BB1004">
        <v>2.1</v>
      </c>
      <c r="BC1004">
        <v>1</v>
      </c>
      <c r="BD1004">
        <v>0.2</v>
      </c>
      <c r="BE1004">
        <v>11.2</v>
      </c>
      <c r="BF1004">
        <v>-0.05</v>
      </c>
      <c r="BG1004">
        <v>-0.02</v>
      </c>
      <c r="BH1004">
        <v>3.6</v>
      </c>
      <c r="BI1004">
        <v>0.01</v>
      </c>
      <c r="BJ1004">
        <v>0.13</v>
      </c>
      <c r="BK1004">
        <v>7</v>
      </c>
      <c r="BL1004">
        <v>21</v>
      </c>
      <c r="BM1004">
        <v>0.3</v>
      </c>
      <c r="BN1004">
        <v>10.56</v>
      </c>
      <c r="BO1004">
        <v>146.1</v>
      </c>
      <c r="BP1004">
        <v>3.9</v>
      </c>
      <c r="BQ1004">
        <v>4.84</v>
      </c>
      <c r="BR1004">
        <v>18.52</v>
      </c>
      <c r="BS1004">
        <v>3.49</v>
      </c>
      <c r="BT1004">
        <v>0.32</v>
      </c>
      <c r="BU1004">
        <v>2.4700000000000002</v>
      </c>
      <c r="BV1004">
        <v>0.34</v>
      </c>
      <c r="BW1004">
        <v>1.89</v>
      </c>
      <c r="BX1004">
        <v>0.38</v>
      </c>
      <c r="BY1004">
        <v>1.08</v>
      </c>
      <c r="BZ1004">
        <v>0.18</v>
      </c>
      <c r="CA1004">
        <v>1.03</v>
      </c>
      <c r="CB1004">
        <v>0.16</v>
      </c>
    </row>
    <row r="1005" spans="1:80" x14ac:dyDescent="0.3">
      <c r="A1005" t="s">
        <v>3710</v>
      </c>
      <c r="B1005" t="s">
        <v>3711</v>
      </c>
      <c r="C1005" s="1" t="str">
        <f>HYPERLINK("http://geochem.nrcan.gc.ca/cdogs/content/bdl/bdl211193_e.htm", "21:1193")</f>
        <v>21:1193</v>
      </c>
      <c r="D1005" s="1" t="str">
        <f>HYPERLINK("http://geochem.nrcan.gc.ca/cdogs/content/svy/svy210191_e.htm", "21:0191")</f>
        <v>21:0191</v>
      </c>
      <c r="E1005" t="s">
        <v>3712</v>
      </c>
      <c r="F1005" t="s">
        <v>3713</v>
      </c>
      <c r="H1005">
        <v>56.652043200000001</v>
      </c>
      <c r="I1005">
        <v>-106.41164089999999</v>
      </c>
      <c r="J1005" s="1" t="str">
        <f>HYPERLINK("http://geochem.nrcan.gc.ca/cdogs/content/kwd/kwd020027_e.htm", "NGR lake sediment grab sample")</f>
        <v>NGR lake sediment grab sample</v>
      </c>
      <c r="K1005" s="1" t="str">
        <f>HYPERLINK("http://geochem.nrcan.gc.ca/cdogs/content/kwd/kwd080006_e.htm", "&lt;177 micron (NGR)")</f>
        <v>&lt;177 micron (NGR)</v>
      </c>
      <c r="L1005">
        <v>38</v>
      </c>
      <c r="M1005" t="s">
        <v>117</v>
      </c>
      <c r="N1005">
        <v>1004</v>
      </c>
      <c r="O1005">
        <v>1</v>
      </c>
      <c r="P1005">
        <v>45</v>
      </c>
      <c r="Q1005">
        <v>0.78</v>
      </c>
      <c r="R1005">
        <v>0.8</v>
      </c>
      <c r="S1005">
        <v>-0.2</v>
      </c>
      <c r="T1005">
        <v>-20</v>
      </c>
      <c r="U1005">
        <v>54</v>
      </c>
      <c r="V1005">
        <v>2</v>
      </c>
      <c r="W1005">
        <v>0.08</v>
      </c>
      <c r="X1005">
        <v>0.4</v>
      </c>
      <c r="Y1005">
        <v>0.39</v>
      </c>
      <c r="Z1005">
        <v>125.8</v>
      </c>
      <c r="AA1005">
        <v>6.9</v>
      </c>
      <c r="AB1005">
        <v>31.7</v>
      </c>
      <c r="AC1005">
        <v>0.37</v>
      </c>
      <c r="AD1005">
        <v>8.85</v>
      </c>
      <c r="AE1005">
        <v>4.87</v>
      </c>
      <c r="AF1005">
        <v>1.2</v>
      </c>
      <c r="AG1005">
        <v>-0.1</v>
      </c>
      <c r="AH1005">
        <v>0.18</v>
      </c>
      <c r="AI1005">
        <v>72</v>
      </c>
      <c r="AJ1005">
        <v>0.02</v>
      </c>
      <c r="AK1005">
        <v>0.04</v>
      </c>
      <c r="AL1005">
        <v>53.8</v>
      </c>
      <c r="AM1005">
        <v>3.3</v>
      </c>
      <c r="AN1005">
        <v>0.11</v>
      </c>
      <c r="AO1005">
        <v>428</v>
      </c>
      <c r="AP1005">
        <v>1.81</v>
      </c>
      <c r="AQ1005">
        <v>6.0000000000000001E-3</v>
      </c>
      <c r="AR1005">
        <v>1.26</v>
      </c>
      <c r="AS1005">
        <v>7.8</v>
      </c>
      <c r="AT1005">
        <v>0.112</v>
      </c>
      <c r="AU1005">
        <v>1.56</v>
      </c>
      <c r="AV1005">
        <v>-10</v>
      </c>
      <c r="AW1005">
        <v>-2</v>
      </c>
      <c r="AX1005">
        <v>4.3</v>
      </c>
      <c r="AY1005">
        <v>-1</v>
      </c>
      <c r="AZ1005">
        <v>0.2</v>
      </c>
      <c r="BA1005">
        <v>0.02</v>
      </c>
      <c r="BB1005">
        <v>5.5</v>
      </c>
      <c r="BC1005">
        <v>1</v>
      </c>
      <c r="BD1005">
        <v>0.5</v>
      </c>
      <c r="BE1005">
        <v>23</v>
      </c>
      <c r="BF1005">
        <v>-0.05</v>
      </c>
      <c r="BG1005">
        <v>-0.02</v>
      </c>
      <c r="BH1005">
        <v>8.8000000000000007</v>
      </c>
      <c r="BI1005">
        <v>2.5999999999999999E-2</v>
      </c>
      <c r="BJ1005">
        <v>0.13</v>
      </c>
      <c r="BK1005">
        <v>28</v>
      </c>
      <c r="BL1005">
        <v>79</v>
      </c>
      <c r="BM1005">
        <v>0.9</v>
      </c>
      <c r="BN1005">
        <v>28.75</v>
      </c>
      <c r="BO1005">
        <v>69.5</v>
      </c>
      <c r="BP1005">
        <v>8.9</v>
      </c>
      <c r="BQ1005">
        <v>14.09</v>
      </c>
      <c r="BR1005">
        <v>53.82</v>
      </c>
      <c r="BS1005">
        <v>9.35</v>
      </c>
      <c r="BT1005">
        <v>1.02</v>
      </c>
      <c r="BU1005">
        <v>7.44</v>
      </c>
      <c r="BV1005">
        <v>0.96</v>
      </c>
      <c r="BW1005">
        <v>5.51</v>
      </c>
      <c r="BX1005">
        <v>1</v>
      </c>
      <c r="BY1005">
        <v>2.72</v>
      </c>
      <c r="BZ1005">
        <v>0.42</v>
      </c>
      <c r="CA1005">
        <v>2.71</v>
      </c>
      <c r="CB1005">
        <v>0.4</v>
      </c>
    </row>
    <row r="1006" spans="1:80" x14ac:dyDescent="0.3">
      <c r="A1006" t="s">
        <v>3714</v>
      </c>
      <c r="B1006" t="s">
        <v>3715</v>
      </c>
      <c r="C1006" s="1" t="str">
        <f>HYPERLINK("http://geochem.nrcan.gc.ca/cdogs/content/bdl/bdl211193_e.htm", "21:1193")</f>
        <v>21:1193</v>
      </c>
      <c r="D1006" s="1" t="str">
        <f>HYPERLINK("http://geochem.nrcan.gc.ca/cdogs/content/svy/svy210191_e.htm", "21:0191")</f>
        <v>21:0191</v>
      </c>
      <c r="E1006" t="s">
        <v>3716</v>
      </c>
      <c r="F1006" t="s">
        <v>3717</v>
      </c>
      <c r="H1006">
        <v>56.637534299999999</v>
      </c>
      <c r="I1006">
        <v>-106.4114574</v>
      </c>
      <c r="J1006" s="1" t="str">
        <f>HYPERLINK("http://geochem.nrcan.gc.ca/cdogs/content/kwd/kwd020027_e.htm", "NGR lake sediment grab sample")</f>
        <v>NGR lake sediment grab sample</v>
      </c>
      <c r="K1006" s="1" t="str">
        <f>HYPERLINK("http://geochem.nrcan.gc.ca/cdogs/content/kwd/kwd080006_e.htm", "&lt;177 micron (NGR)")</f>
        <v>&lt;177 micron (NGR)</v>
      </c>
      <c r="L1006">
        <v>38</v>
      </c>
      <c r="M1006" t="s">
        <v>122</v>
      </c>
      <c r="N1006">
        <v>1005</v>
      </c>
      <c r="O1006">
        <v>1</v>
      </c>
      <c r="P1006">
        <v>98</v>
      </c>
      <c r="Q1006">
        <v>1.19</v>
      </c>
      <c r="R1006">
        <v>-0.1</v>
      </c>
      <c r="S1006">
        <v>-0.2</v>
      </c>
      <c r="T1006">
        <v>-20</v>
      </c>
      <c r="U1006">
        <v>86.2</v>
      </c>
      <c r="V1006">
        <v>2</v>
      </c>
      <c r="W1006">
        <v>7.0000000000000007E-2</v>
      </c>
      <c r="X1006">
        <v>0.21</v>
      </c>
      <c r="Y1006">
        <v>1.08</v>
      </c>
      <c r="Z1006">
        <v>134.19999999999999</v>
      </c>
      <c r="AA1006">
        <v>14.1</v>
      </c>
      <c r="AB1006">
        <v>28.5</v>
      </c>
      <c r="AC1006">
        <v>0.64</v>
      </c>
      <c r="AD1006">
        <v>13.71</v>
      </c>
      <c r="AE1006">
        <v>13.28</v>
      </c>
      <c r="AF1006">
        <v>1.9</v>
      </c>
      <c r="AG1006">
        <v>0.1</v>
      </c>
      <c r="AH1006">
        <v>0.05</v>
      </c>
      <c r="AI1006">
        <v>91</v>
      </c>
      <c r="AJ1006">
        <v>-0.02</v>
      </c>
      <c r="AK1006">
        <v>0.04</v>
      </c>
      <c r="AL1006">
        <v>56.1</v>
      </c>
      <c r="AM1006">
        <v>3.2</v>
      </c>
      <c r="AN1006">
        <v>0.08</v>
      </c>
      <c r="AO1006">
        <v>898</v>
      </c>
      <c r="AP1006">
        <v>4.26</v>
      </c>
      <c r="AQ1006">
        <v>5.0000000000000001E-3</v>
      </c>
      <c r="AR1006">
        <v>1.1000000000000001</v>
      </c>
      <c r="AS1006">
        <v>13.1</v>
      </c>
      <c r="AT1006">
        <v>0.105</v>
      </c>
      <c r="AU1006">
        <v>3.01</v>
      </c>
      <c r="AV1006">
        <v>-10</v>
      </c>
      <c r="AW1006">
        <v>-2</v>
      </c>
      <c r="AX1006">
        <v>6.3</v>
      </c>
      <c r="AY1006">
        <v>2</v>
      </c>
      <c r="AZ1006">
        <v>0.43</v>
      </c>
      <c r="BA1006">
        <v>0.08</v>
      </c>
      <c r="BB1006">
        <v>3.8</v>
      </c>
      <c r="BC1006">
        <v>2.4</v>
      </c>
      <c r="BD1006">
        <v>0.3</v>
      </c>
      <c r="BE1006">
        <v>13.1</v>
      </c>
      <c r="BF1006">
        <v>-0.05</v>
      </c>
      <c r="BG1006">
        <v>0.02</v>
      </c>
      <c r="BH1006">
        <v>7.5</v>
      </c>
      <c r="BI1006">
        <v>1.9E-2</v>
      </c>
      <c r="BJ1006">
        <v>0.2</v>
      </c>
      <c r="BK1006">
        <v>10.1</v>
      </c>
      <c r="BL1006">
        <v>38</v>
      </c>
      <c r="BM1006">
        <v>0.2</v>
      </c>
      <c r="BN1006">
        <v>28.25</v>
      </c>
      <c r="BO1006">
        <v>233.4</v>
      </c>
      <c r="BP1006">
        <v>2.8</v>
      </c>
      <c r="BQ1006">
        <v>14.98</v>
      </c>
      <c r="BR1006">
        <v>56.68</v>
      </c>
      <c r="BS1006">
        <v>9.73</v>
      </c>
      <c r="BT1006">
        <v>0.86</v>
      </c>
      <c r="BU1006">
        <v>7.57</v>
      </c>
      <c r="BV1006">
        <v>0.91</v>
      </c>
      <c r="BW1006">
        <v>5.23</v>
      </c>
      <c r="BX1006">
        <v>1.04</v>
      </c>
      <c r="BY1006">
        <v>2.88</v>
      </c>
      <c r="BZ1006">
        <v>0.44</v>
      </c>
      <c r="CA1006">
        <v>2.86</v>
      </c>
      <c r="CB1006">
        <v>0.43</v>
      </c>
    </row>
    <row r="1007" spans="1:80" x14ac:dyDescent="0.3">
      <c r="A1007" t="s">
        <v>3718</v>
      </c>
      <c r="B1007" t="s">
        <v>3719</v>
      </c>
      <c r="C1007" s="1" t="str">
        <f>HYPERLINK("http://geochem.nrcan.gc.ca/cdogs/content/bdl/bdl211193_e.htm", "21:1193")</f>
        <v>21:1193</v>
      </c>
      <c r="D1007" s="1" t="str">
        <f>HYPERLINK("http://geochem.nrcan.gc.ca/cdogs/content/svy/svy210191_e.htm", "21:0191")</f>
        <v>21:0191</v>
      </c>
      <c r="E1007" t="s">
        <v>3720</v>
      </c>
      <c r="F1007" t="s">
        <v>3721</v>
      </c>
      <c r="H1007">
        <v>56.648436099999998</v>
      </c>
      <c r="I1007">
        <v>-106.47252330000001</v>
      </c>
      <c r="J1007" s="1" t="str">
        <f>HYPERLINK("http://geochem.nrcan.gc.ca/cdogs/content/kwd/kwd020027_e.htm", "NGR lake sediment grab sample")</f>
        <v>NGR lake sediment grab sample</v>
      </c>
      <c r="K1007" s="1" t="str">
        <f>HYPERLINK("http://geochem.nrcan.gc.ca/cdogs/content/kwd/kwd080006_e.htm", "&lt;177 micron (NGR)")</f>
        <v>&lt;177 micron (NGR)</v>
      </c>
      <c r="L1007">
        <v>38</v>
      </c>
      <c r="M1007" t="s">
        <v>127</v>
      </c>
      <c r="N1007">
        <v>1006</v>
      </c>
      <c r="O1007">
        <v>1</v>
      </c>
      <c r="P1007">
        <v>109</v>
      </c>
      <c r="Q1007">
        <v>1.63</v>
      </c>
      <c r="R1007">
        <v>1.6</v>
      </c>
      <c r="S1007">
        <v>-0.2</v>
      </c>
      <c r="T1007">
        <v>-20</v>
      </c>
      <c r="U1007">
        <v>86.8</v>
      </c>
      <c r="V1007">
        <v>4.3</v>
      </c>
      <c r="W1007">
        <v>0.15</v>
      </c>
      <c r="X1007">
        <v>0.18</v>
      </c>
      <c r="Y1007">
        <v>0.69</v>
      </c>
      <c r="Z1007">
        <v>287.7</v>
      </c>
      <c r="AA1007">
        <v>10.6</v>
      </c>
      <c r="AB1007">
        <v>60.4</v>
      </c>
      <c r="AC1007">
        <v>0.34</v>
      </c>
      <c r="AD1007">
        <v>12.84</v>
      </c>
      <c r="AE1007">
        <v>17.28</v>
      </c>
      <c r="AF1007">
        <v>1.6</v>
      </c>
      <c r="AG1007">
        <v>0.2</v>
      </c>
      <c r="AH1007">
        <v>0.55000000000000004</v>
      </c>
      <c r="AI1007">
        <v>85</v>
      </c>
      <c r="AJ1007">
        <v>0.03</v>
      </c>
      <c r="AK1007">
        <v>0.03</v>
      </c>
      <c r="AL1007">
        <v>123.3</v>
      </c>
      <c r="AM1007">
        <v>2.4</v>
      </c>
      <c r="AN1007">
        <v>0.06</v>
      </c>
      <c r="AO1007">
        <v>1074</v>
      </c>
      <c r="AP1007">
        <v>3.33</v>
      </c>
      <c r="AQ1007">
        <v>4.0000000000000001E-3</v>
      </c>
      <c r="AR1007">
        <v>1.81</v>
      </c>
      <c r="AS1007">
        <v>9.5</v>
      </c>
      <c r="AT1007">
        <v>0.123</v>
      </c>
      <c r="AU1007">
        <v>2.6</v>
      </c>
      <c r="AV1007">
        <v>-10</v>
      </c>
      <c r="AW1007">
        <v>-2</v>
      </c>
      <c r="AX1007">
        <v>3.4</v>
      </c>
      <c r="AY1007">
        <v>-1</v>
      </c>
      <c r="AZ1007">
        <v>0.28999999999999998</v>
      </c>
      <c r="BA1007">
        <v>-0.02</v>
      </c>
      <c r="BB1007">
        <v>9.6999999999999993</v>
      </c>
      <c r="BC1007">
        <v>1.7</v>
      </c>
      <c r="BD1007">
        <v>0.9</v>
      </c>
      <c r="BE1007">
        <v>11.5</v>
      </c>
      <c r="BF1007">
        <v>-0.05</v>
      </c>
      <c r="BG1007">
        <v>0.04</v>
      </c>
      <c r="BH1007">
        <v>18.899999999999999</v>
      </c>
      <c r="BI1007">
        <v>3.4000000000000002E-2</v>
      </c>
      <c r="BJ1007">
        <v>0.19</v>
      </c>
      <c r="BK1007">
        <v>74.5</v>
      </c>
      <c r="BL1007">
        <v>161</v>
      </c>
      <c r="BM1007">
        <v>1.1000000000000001</v>
      </c>
      <c r="BN1007">
        <v>52.72</v>
      </c>
      <c r="BO1007">
        <v>119</v>
      </c>
      <c r="BP1007">
        <v>26.1</v>
      </c>
      <c r="BQ1007">
        <v>28.26</v>
      </c>
      <c r="BR1007">
        <v>114.41</v>
      </c>
      <c r="BS1007">
        <v>18.96</v>
      </c>
      <c r="BT1007">
        <v>1.82</v>
      </c>
      <c r="BU1007">
        <v>15.07</v>
      </c>
      <c r="BV1007">
        <v>1.86</v>
      </c>
      <c r="BW1007">
        <v>10.33</v>
      </c>
      <c r="BX1007">
        <v>1.9</v>
      </c>
      <c r="BY1007">
        <v>5.33</v>
      </c>
      <c r="BZ1007">
        <v>0.76</v>
      </c>
      <c r="CA1007">
        <v>4.99</v>
      </c>
      <c r="CB1007">
        <v>0.7</v>
      </c>
    </row>
    <row r="1008" spans="1:80" x14ac:dyDescent="0.3">
      <c r="A1008" t="s">
        <v>3722</v>
      </c>
      <c r="B1008" t="s">
        <v>3723</v>
      </c>
      <c r="C1008" s="1" t="str">
        <f>HYPERLINK("http://geochem.nrcan.gc.ca/cdogs/content/bdl/bdl211193_e.htm", "21:1193")</f>
        <v>21:1193</v>
      </c>
      <c r="D1008" s="1" t="str">
        <f>HYPERLINK("http://geochem.nrcan.gc.ca/cdogs/content/svy/svy210191_e.htm", "21:0191")</f>
        <v>21:0191</v>
      </c>
      <c r="E1008" t="s">
        <v>3724</v>
      </c>
      <c r="F1008" t="s">
        <v>3725</v>
      </c>
      <c r="H1008">
        <v>56.678508700000002</v>
      </c>
      <c r="I1008">
        <v>-106.4914734</v>
      </c>
      <c r="J1008" s="1" t="str">
        <f>HYPERLINK("http://geochem.nrcan.gc.ca/cdogs/content/kwd/kwd020027_e.htm", "NGR lake sediment grab sample")</f>
        <v>NGR lake sediment grab sample</v>
      </c>
      <c r="K1008" s="1" t="str">
        <f>HYPERLINK("http://geochem.nrcan.gc.ca/cdogs/content/kwd/kwd080006_e.htm", "&lt;177 micron (NGR)")</f>
        <v>&lt;177 micron (NGR)</v>
      </c>
      <c r="L1008">
        <v>38</v>
      </c>
      <c r="M1008" t="s">
        <v>132</v>
      </c>
      <c r="N1008">
        <v>1007</v>
      </c>
      <c r="O1008">
        <v>1</v>
      </c>
      <c r="P1008">
        <v>54</v>
      </c>
      <c r="Q1008">
        <v>1.08</v>
      </c>
      <c r="R1008">
        <v>-0.1</v>
      </c>
      <c r="S1008">
        <v>-0.2</v>
      </c>
      <c r="T1008">
        <v>-20</v>
      </c>
      <c r="U1008">
        <v>59.6</v>
      </c>
      <c r="V1008">
        <v>1.8</v>
      </c>
      <c r="W1008">
        <v>0.04</v>
      </c>
      <c r="X1008">
        <v>0.25</v>
      </c>
      <c r="Y1008">
        <v>0.54</v>
      </c>
      <c r="Z1008">
        <v>211.7</v>
      </c>
      <c r="AA1008">
        <v>7.1</v>
      </c>
      <c r="AB1008">
        <v>30.6</v>
      </c>
      <c r="AC1008">
        <v>0.26</v>
      </c>
      <c r="AD1008">
        <v>10.210000000000001</v>
      </c>
      <c r="AE1008">
        <v>3.86</v>
      </c>
      <c r="AF1008">
        <v>1.4</v>
      </c>
      <c r="AG1008">
        <v>0.1</v>
      </c>
      <c r="AH1008">
        <v>0.05</v>
      </c>
      <c r="AI1008">
        <v>90</v>
      </c>
      <c r="AJ1008">
        <v>-0.02</v>
      </c>
      <c r="AK1008">
        <v>0.02</v>
      </c>
      <c r="AL1008">
        <v>97.7</v>
      </c>
      <c r="AM1008">
        <v>1.3</v>
      </c>
      <c r="AN1008">
        <v>0.04</v>
      </c>
      <c r="AO1008">
        <v>265</v>
      </c>
      <c r="AP1008">
        <v>1.45</v>
      </c>
      <c r="AQ1008">
        <v>6.0000000000000001E-3</v>
      </c>
      <c r="AR1008">
        <v>1.1399999999999999</v>
      </c>
      <c r="AS1008">
        <v>10.3</v>
      </c>
      <c r="AT1008">
        <v>5.5E-2</v>
      </c>
      <c r="AU1008">
        <v>1.92</v>
      </c>
      <c r="AV1008">
        <v>-10</v>
      </c>
      <c r="AW1008">
        <v>-2</v>
      </c>
      <c r="AX1008">
        <v>2.6</v>
      </c>
      <c r="AY1008">
        <v>-1</v>
      </c>
      <c r="AZ1008">
        <v>0.26</v>
      </c>
      <c r="BA1008">
        <v>0.04</v>
      </c>
      <c r="BB1008">
        <v>4.4000000000000004</v>
      </c>
      <c r="BC1008">
        <v>1.2</v>
      </c>
      <c r="BD1008">
        <v>0.4</v>
      </c>
      <c r="BE1008">
        <v>15.1</v>
      </c>
      <c r="BF1008">
        <v>-0.05</v>
      </c>
      <c r="BG1008">
        <v>0.02</v>
      </c>
      <c r="BH1008">
        <v>5.0999999999999996</v>
      </c>
      <c r="BI1008">
        <v>1.9E-2</v>
      </c>
      <c r="BJ1008">
        <v>0.15</v>
      </c>
      <c r="BK1008">
        <v>15.5</v>
      </c>
      <c r="BL1008">
        <v>72</v>
      </c>
      <c r="BM1008">
        <v>0.2</v>
      </c>
      <c r="BN1008">
        <v>31.43</v>
      </c>
      <c r="BO1008">
        <v>95.3</v>
      </c>
      <c r="BP1008">
        <v>3.4</v>
      </c>
      <c r="BQ1008">
        <v>21.69</v>
      </c>
      <c r="BR1008">
        <v>85.03</v>
      </c>
      <c r="BS1008">
        <v>12.98</v>
      </c>
      <c r="BT1008">
        <v>1.08</v>
      </c>
      <c r="BU1008">
        <v>9.74</v>
      </c>
      <c r="BV1008">
        <v>1.22</v>
      </c>
      <c r="BW1008">
        <v>6.26</v>
      </c>
      <c r="BX1008">
        <v>1.0900000000000001</v>
      </c>
      <c r="BY1008">
        <v>3</v>
      </c>
      <c r="BZ1008">
        <v>0.43</v>
      </c>
      <c r="CA1008">
        <v>2.79</v>
      </c>
      <c r="CB1008">
        <v>0.38</v>
      </c>
    </row>
    <row r="1009" spans="1:80" x14ac:dyDescent="0.3">
      <c r="A1009" t="s">
        <v>3726</v>
      </c>
      <c r="B1009" t="s">
        <v>3727</v>
      </c>
      <c r="C1009" s="1" t="str">
        <f>HYPERLINK("http://geochem.nrcan.gc.ca/cdogs/content/bdl/bdl211193_e.htm", "21:1193")</f>
        <v>21:1193</v>
      </c>
      <c r="D1009" s="1" t="str">
        <f>HYPERLINK("http://geochem.nrcan.gc.ca/cdogs/content/svy/svy210191_e.htm", "21:0191")</f>
        <v>21:0191</v>
      </c>
      <c r="E1009" t="s">
        <v>3728</v>
      </c>
      <c r="F1009" t="s">
        <v>3729</v>
      </c>
      <c r="H1009">
        <v>56.669892900000001</v>
      </c>
      <c r="I1009">
        <v>-106.5517292</v>
      </c>
      <c r="J1009" s="1" t="str">
        <f>HYPERLINK("http://geochem.nrcan.gc.ca/cdogs/content/kwd/kwd020027_e.htm", "NGR lake sediment grab sample")</f>
        <v>NGR lake sediment grab sample</v>
      </c>
      <c r="K1009" s="1" t="str">
        <f>HYPERLINK("http://geochem.nrcan.gc.ca/cdogs/content/kwd/kwd080006_e.htm", "&lt;177 micron (NGR)")</f>
        <v>&lt;177 micron (NGR)</v>
      </c>
      <c r="L1009">
        <v>38</v>
      </c>
      <c r="M1009" t="s">
        <v>142</v>
      </c>
      <c r="N1009">
        <v>1008</v>
      </c>
      <c r="O1009">
        <v>1</v>
      </c>
      <c r="P1009">
        <v>115</v>
      </c>
      <c r="Q1009">
        <v>0.79</v>
      </c>
      <c r="R1009">
        <v>3.5</v>
      </c>
      <c r="S1009">
        <v>-0.2</v>
      </c>
      <c r="T1009">
        <v>-20</v>
      </c>
      <c r="U1009">
        <v>256.7</v>
      </c>
      <c r="V1009">
        <v>4</v>
      </c>
      <c r="W1009">
        <v>0.15</v>
      </c>
      <c r="X1009">
        <v>0.24</v>
      </c>
      <c r="Y1009">
        <v>0.63</v>
      </c>
      <c r="Z1009">
        <v>211.4</v>
      </c>
      <c r="AA1009">
        <v>11.7</v>
      </c>
      <c r="AB1009">
        <v>24.3</v>
      </c>
      <c r="AC1009">
        <v>0.54</v>
      </c>
      <c r="AD1009">
        <v>17.559999999999999</v>
      </c>
      <c r="AE1009">
        <v>20.5</v>
      </c>
      <c r="AF1009">
        <v>1.5</v>
      </c>
      <c r="AG1009">
        <v>0.3</v>
      </c>
      <c r="AH1009">
        <v>0.24</v>
      </c>
      <c r="AI1009">
        <v>50</v>
      </c>
      <c r="AJ1009">
        <v>-0.02</v>
      </c>
      <c r="AK1009">
        <v>0.05</v>
      </c>
      <c r="AL1009">
        <v>105.2</v>
      </c>
      <c r="AM1009">
        <v>3.7</v>
      </c>
      <c r="AN1009">
        <v>0.1</v>
      </c>
      <c r="AO1009">
        <v>10000</v>
      </c>
      <c r="AP1009">
        <v>2.33</v>
      </c>
      <c r="AQ1009">
        <v>4.0000000000000001E-3</v>
      </c>
      <c r="AR1009">
        <v>0.46</v>
      </c>
      <c r="AS1009">
        <v>15.8</v>
      </c>
      <c r="AT1009">
        <v>0.13800000000000001</v>
      </c>
      <c r="AU1009">
        <v>2.12</v>
      </c>
      <c r="AV1009">
        <v>-10</v>
      </c>
      <c r="AW1009">
        <v>-2</v>
      </c>
      <c r="AX1009">
        <v>6.2</v>
      </c>
      <c r="AY1009">
        <v>1</v>
      </c>
      <c r="AZ1009">
        <v>0.15</v>
      </c>
      <c r="BA1009">
        <v>-0.02</v>
      </c>
      <c r="BB1009">
        <v>6.8</v>
      </c>
      <c r="BC1009">
        <v>1.4</v>
      </c>
      <c r="BD1009">
        <v>0.3</v>
      </c>
      <c r="BE1009">
        <v>13.1</v>
      </c>
      <c r="BF1009">
        <v>-0.05</v>
      </c>
      <c r="BG1009">
        <v>0.04</v>
      </c>
      <c r="BH1009">
        <v>15</v>
      </c>
      <c r="BI1009">
        <v>1.6E-2</v>
      </c>
      <c r="BJ1009">
        <v>0.33</v>
      </c>
      <c r="BK1009">
        <v>8.6</v>
      </c>
      <c r="BL1009">
        <v>68</v>
      </c>
      <c r="BM1009">
        <v>0.9</v>
      </c>
      <c r="BN1009">
        <v>53.27</v>
      </c>
      <c r="BO1009">
        <v>99.9</v>
      </c>
      <c r="BP1009">
        <v>10.3</v>
      </c>
      <c r="BQ1009">
        <v>27.18</v>
      </c>
      <c r="BR1009">
        <v>116.24</v>
      </c>
      <c r="BS1009">
        <v>18.71</v>
      </c>
      <c r="BT1009">
        <v>1.88</v>
      </c>
      <c r="BU1009">
        <v>15.06</v>
      </c>
      <c r="BV1009">
        <v>1.78</v>
      </c>
      <c r="BW1009">
        <v>9.6199999999999992</v>
      </c>
      <c r="BX1009">
        <v>1.84</v>
      </c>
      <c r="BY1009">
        <v>5.36</v>
      </c>
      <c r="BZ1009">
        <v>0.77</v>
      </c>
      <c r="CA1009">
        <v>5.23</v>
      </c>
      <c r="CB1009">
        <v>0.77</v>
      </c>
    </row>
    <row r="1010" spans="1:80" x14ac:dyDescent="0.3">
      <c r="A1010" t="s">
        <v>3730</v>
      </c>
      <c r="B1010" t="s">
        <v>3731</v>
      </c>
      <c r="C1010" s="1" t="str">
        <f>HYPERLINK("http://geochem.nrcan.gc.ca/cdogs/content/bdl/bdl211193_e.htm", "21:1193")</f>
        <v>21:1193</v>
      </c>
      <c r="D1010" s="1" t="str">
        <f>HYPERLINK("http://geochem.nrcan.gc.ca/cdogs/content/svy/svy210191_e.htm", "21:0191")</f>
        <v>21:0191</v>
      </c>
      <c r="E1010" t="s">
        <v>3732</v>
      </c>
      <c r="F1010" t="s">
        <v>3733</v>
      </c>
      <c r="H1010">
        <v>56.631151500000001</v>
      </c>
      <c r="I1010">
        <v>-106.56153430000001</v>
      </c>
      <c r="J1010" s="1" t="str">
        <f>HYPERLINK("http://geochem.nrcan.gc.ca/cdogs/content/kwd/kwd020027_e.htm", "NGR lake sediment grab sample")</f>
        <v>NGR lake sediment grab sample</v>
      </c>
      <c r="K1010" s="1" t="str">
        <f>HYPERLINK("http://geochem.nrcan.gc.ca/cdogs/content/kwd/kwd080006_e.htm", "&lt;177 micron (NGR)")</f>
        <v>&lt;177 micron (NGR)</v>
      </c>
      <c r="L1010">
        <v>38</v>
      </c>
      <c r="M1010" t="s">
        <v>147</v>
      </c>
      <c r="N1010">
        <v>1009</v>
      </c>
      <c r="O1010">
        <v>1</v>
      </c>
      <c r="P1010">
        <v>100</v>
      </c>
      <c r="Q1010">
        <v>1.07</v>
      </c>
      <c r="R1010">
        <v>-0.1</v>
      </c>
      <c r="S1010">
        <v>-0.2</v>
      </c>
      <c r="T1010">
        <v>-20</v>
      </c>
      <c r="U1010">
        <v>95.1</v>
      </c>
      <c r="V1010">
        <v>1</v>
      </c>
      <c r="W1010">
        <v>7.0000000000000007E-2</v>
      </c>
      <c r="X1010">
        <v>0.35</v>
      </c>
      <c r="Y1010">
        <v>0.96</v>
      </c>
      <c r="Z1010">
        <v>84.6</v>
      </c>
      <c r="AA1010">
        <v>5.8</v>
      </c>
      <c r="AB1010">
        <v>19.399999999999999</v>
      </c>
      <c r="AC1010">
        <v>0.53</v>
      </c>
      <c r="AD1010">
        <v>15.22</v>
      </c>
      <c r="AE1010">
        <v>1.88</v>
      </c>
      <c r="AF1010">
        <v>2</v>
      </c>
      <c r="AG1010">
        <v>-0.1</v>
      </c>
      <c r="AH1010">
        <v>0.02</v>
      </c>
      <c r="AI1010">
        <v>72</v>
      </c>
      <c r="AJ1010">
        <v>-0.02</v>
      </c>
      <c r="AK1010">
        <v>0.04</v>
      </c>
      <c r="AL1010">
        <v>39.200000000000003</v>
      </c>
      <c r="AM1010">
        <v>3</v>
      </c>
      <c r="AN1010">
        <v>7.0000000000000007E-2</v>
      </c>
      <c r="AO1010">
        <v>321</v>
      </c>
      <c r="AP1010">
        <v>1.25</v>
      </c>
      <c r="AQ1010">
        <v>8.9999999999999993E-3</v>
      </c>
      <c r="AR1010">
        <v>0.86</v>
      </c>
      <c r="AS1010">
        <v>11.4</v>
      </c>
      <c r="AT1010">
        <v>8.1000000000000003E-2</v>
      </c>
      <c r="AU1010">
        <v>3.21</v>
      </c>
      <c r="AV1010">
        <v>-10</v>
      </c>
      <c r="AW1010">
        <v>-2</v>
      </c>
      <c r="AX1010">
        <v>4.5</v>
      </c>
      <c r="AY1010">
        <v>2</v>
      </c>
      <c r="AZ1010">
        <v>0.49</v>
      </c>
      <c r="BA1010">
        <v>0.08</v>
      </c>
      <c r="BB1010">
        <v>1.4</v>
      </c>
      <c r="BC1010">
        <v>2.4</v>
      </c>
      <c r="BD1010">
        <v>0.3</v>
      </c>
      <c r="BE1010">
        <v>24.6</v>
      </c>
      <c r="BF1010">
        <v>-0.05</v>
      </c>
      <c r="BG1010">
        <v>-0.02</v>
      </c>
      <c r="BH1010">
        <v>0.6</v>
      </c>
      <c r="BI1010">
        <v>1.2E-2</v>
      </c>
      <c r="BJ1010">
        <v>0.12</v>
      </c>
      <c r="BK1010">
        <v>4.7</v>
      </c>
      <c r="BL1010">
        <v>29</v>
      </c>
      <c r="BM1010">
        <v>0.1</v>
      </c>
      <c r="BN1010">
        <v>17.48</v>
      </c>
      <c r="BO1010">
        <v>157.19999999999999</v>
      </c>
      <c r="BP1010">
        <v>0.8</v>
      </c>
      <c r="BQ1010">
        <v>10.119999999999999</v>
      </c>
      <c r="BR1010">
        <v>37.31</v>
      </c>
      <c r="BS1010">
        <v>6.09</v>
      </c>
      <c r="BT1010">
        <v>0.65</v>
      </c>
      <c r="BU1010">
        <v>4.41</v>
      </c>
      <c r="BV1010">
        <v>0.61</v>
      </c>
      <c r="BW1010">
        <v>3.32</v>
      </c>
      <c r="BX1010">
        <v>0.64</v>
      </c>
      <c r="BY1010">
        <v>1.76</v>
      </c>
      <c r="BZ1010">
        <v>0.27</v>
      </c>
      <c r="CA1010">
        <v>1.68</v>
      </c>
      <c r="CB1010">
        <v>0.22</v>
      </c>
    </row>
    <row r="1011" spans="1:80" x14ac:dyDescent="0.3">
      <c r="A1011" t="s">
        <v>3734</v>
      </c>
      <c r="B1011" t="s">
        <v>3735</v>
      </c>
      <c r="C1011" s="1" t="str">
        <f>HYPERLINK("http://geochem.nrcan.gc.ca/cdogs/content/bdl/bdl211193_e.htm", "21:1193")</f>
        <v>21:1193</v>
      </c>
      <c r="D1011" s="1" t="str">
        <f>HYPERLINK("http://geochem.nrcan.gc.ca/cdogs/content/svy/svy210191_e.htm", "21:0191")</f>
        <v>21:0191</v>
      </c>
      <c r="E1011" t="s">
        <v>3736</v>
      </c>
      <c r="F1011" t="s">
        <v>3737</v>
      </c>
      <c r="H1011">
        <v>56.632272899999997</v>
      </c>
      <c r="I1011">
        <v>-106.6583651</v>
      </c>
      <c r="J1011" s="1" t="str">
        <f>HYPERLINK("http://geochem.nrcan.gc.ca/cdogs/content/kwd/kwd020027_e.htm", "NGR lake sediment grab sample")</f>
        <v>NGR lake sediment grab sample</v>
      </c>
      <c r="K1011" s="1" t="str">
        <f>HYPERLINK("http://geochem.nrcan.gc.ca/cdogs/content/kwd/kwd080006_e.htm", "&lt;177 micron (NGR)")</f>
        <v>&lt;177 micron (NGR)</v>
      </c>
      <c r="L1011">
        <v>38</v>
      </c>
      <c r="M1011" t="s">
        <v>152</v>
      </c>
      <c r="N1011">
        <v>1010</v>
      </c>
      <c r="O1011">
        <v>1</v>
      </c>
      <c r="P1011">
        <v>124</v>
      </c>
      <c r="Q1011">
        <v>1.81</v>
      </c>
      <c r="R1011">
        <v>0.2</v>
      </c>
      <c r="S1011">
        <v>-0.2</v>
      </c>
      <c r="T1011">
        <v>-20</v>
      </c>
      <c r="U1011">
        <v>75.400000000000006</v>
      </c>
      <c r="V1011">
        <v>1.8</v>
      </c>
      <c r="W1011">
        <v>0.06</v>
      </c>
      <c r="X1011">
        <v>0.22</v>
      </c>
      <c r="Y1011">
        <v>0.69</v>
      </c>
      <c r="Z1011">
        <v>234.4</v>
      </c>
      <c r="AA1011">
        <v>7.2</v>
      </c>
      <c r="AB1011">
        <v>40.6</v>
      </c>
      <c r="AC1011">
        <v>0.48</v>
      </c>
      <c r="AD1011">
        <v>19.46</v>
      </c>
      <c r="AE1011">
        <v>9.34</v>
      </c>
      <c r="AF1011">
        <v>2.2000000000000002</v>
      </c>
      <c r="AG1011">
        <v>0.1</v>
      </c>
      <c r="AH1011">
        <v>0.08</v>
      </c>
      <c r="AI1011">
        <v>109</v>
      </c>
      <c r="AJ1011">
        <v>0.02</v>
      </c>
      <c r="AK1011">
        <v>0.05</v>
      </c>
      <c r="AL1011">
        <v>113.1</v>
      </c>
      <c r="AM1011">
        <v>3.7</v>
      </c>
      <c r="AN1011">
        <v>0.1</v>
      </c>
      <c r="AO1011">
        <v>404</v>
      </c>
      <c r="AP1011">
        <v>3.2</v>
      </c>
      <c r="AQ1011">
        <v>8.0000000000000002E-3</v>
      </c>
      <c r="AR1011">
        <v>1.28</v>
      </c>
      <c r="AS1011">
        <v>13.2</v>
      </c>
      <c r="AT1011">
        <v>0.16500000000000001</v>
      </c>
      <c r="AU1011">
        <v>2.2200000000000002</v>
      </c>
      <c r="AV1011">
        <v>-10</v>
      </c>
      <c r="AW1011">
        <v>-2</v>
      </c>
      <c r="AX1011">
        <v>7</v>
      </c>
      <c r="AY1011">
        <v>-1</v>
      </c>
      <c r="AZ1011">
        <v>0.22</v>
      </c>
      <c r="BA1011">
        <v>0.03</v>
      </c>
      <c r="BB1011">
        <v>7</v>
      </c>
      <c r="BC1011">
        <v>1.6</v>
      </c>
      <c r="BD1011">
        <v>0.4</v>
      </c>
      <c r="BE1011">
        <v>16.2</v>
      </c>
      <c r="BF1011">
        <v>-0.05</v>
      </c>
      <c r="BG1011">
        <v>-0.02</v>
      </c>
      <c r="BH1011">
        <v>9.8000000000000007</v>
      </c>
      <c r="BI1011">
        <v>2.4E-2</v>
      </c>
      <c r="BJ1011">
        <v>0.15</v>
      </c>
      <c r="BK1011">
        <v>4.7</v>
      </c>
      <c r="BL1011">
        <v>79</v>
      </c>
      <c r="BM1011">
        <v>0.5</v>
      </c>
      <c r="BN1011">
        <v>38.07</v>
      </c>
      <c r="BO1011">
        <v>194.7</v>
      </c>
      <c r="BP1011">
        <v>2.6</v>
      </c>
      <c r="BQ1011">
        <v>27.98</v>
      </c>
      <c r="BR1011">
        <v>109.46</v>
      </c>
      <c r="BS1011">
        <v>17.829999999999998</v>
      </c>
      <c r="BT1011">
        <v>1.53</v>
      </c>
      <c r="BU1011">
        <v>12.28</v>
      </c>
      <c r="BV1011">
        <v>1.52</v>
      </c>
      <c r="BW1011">
        <v>7.98</v>
      </c>
      <c r="BX1011">
        <v>1.43</v>
      </c>
      <c r="BY1011">
        <v>3.99</v>
      </c>
      <c r="BZ1011">
        <v>0.54</v>
      </c>
      <c r="CA1011">
        <v>3.74</v>
      </c>
      <c r="CB1011">
        <v>0.51</v>
      </c>
    </row>
    <row r="1012" spans="1:80" x14ac:dyDescent="0.3">
      <c r="A1012" t="s">
        <v>3738</v>
      </c>
      <c r="B1012" t="s">
        <v>3739</v>
      </c>
      <c r="C1012" s="1" t="str">
        <f>HYPERLINK("http://geochem.nrcan.gc.ca/cdogs/content/bdl/bdl211193_e.htm", "21:1193")</f>
        <v>21:1193</v>
      </c>
      <c r="D1012" s="1" t="str">
        <f>HYPERLINK("http://geochem.nrcan.gc.ca/cdogs/content/svy/svy210191_e.htm", "21:0191")</f>
        <v>21:0191</v>
      </c>
      <c r="E1012" t="s">
        <v>3740</v>
      </c>
      <c r="F1012" t="s">
        <v>3741</v>
      </c>
      <c r="H1012">
        <v>56.641517100000002</v>
      </c>
      <c r="I1012">
        <v>-106.6958722</v>
      </c>
      <c r="J1012" s="1" t="str">
        <f>HYPERLINK("http://geochem.nrcan.gc.ca/cdogs/content/kwd/kwd020027_e.htm", "NGR lake sediment grab sample")</f>
        <v>NGR lake sediment grab sample</v>
      </c>
      <c r="K1012" s="1" t="str">
        <f>HYPERLINK("http://geochem.nrcan.gc.ca/cdogs/content/kwd/kwd080006_e.htm", "&lt;177 micron (NGR)")</f>
        <v>&lt;177 micron (NGR)</v>
      </c>
      <c r="L1012">
        <v>38</v>
      </c>
      <c r="M1012" t="s">
        <v>157</v>
      </c>
      <c r="N1012">
        <v>1011</v>
      </c>
      <c r="O1012">
        <v>1</v>
      </c>
      <c r="P1012">
        <v>199</v>
      </c>
      <c r="Q1012">
        <v>1.1599999999999999</v>
      </c>
      <c r="R1012">
        <v>1.1000000000000001</v>
      </c>
      <c r="S1012">
        <v>-0.2</v>
      </c>
      <c r="T1012">
        <v>-20</v>
      </c>
      <c r="U1012">
        <v>77.2</v>
      </c>
      <c r="V1012">
        <v>1.9</v>
      </c>
      <c r="W1012">
        <v>0.08</v>
      </c>
      <c r="X1012">
        <v>0.21</v>
      </c>
      <c r="Y1012">
        <v>1.1599999999999999</v>
      </c>
      <c r="Z1012">
        <v>264.60000000000002</v>
      </c>
      <c r="AA1012">
        <v>17.899999999999999</v>
      </c>
      <c r="AB1012">
        <v>20.3</v>
      </c>
      <c r="AC1012">
        <v>0.51</v>
      </c>
      <c r="AD1012">
        <v>55.65</v>
      </c>
      <c r="AE1012">
        <v>10.46</v>
      </c>
      <c r="AF1012">
        <v>2.2999999999999998</v>
      </c>
      <c r="AG1012">
        <v>0.2</v>
      </c>
      <c r="AH1012">
        <v>0.06</v>
      </c>
      <c r="AI1012">
        <v>68</v>
      </c>
      <c r="AJ1012">
        <v>0.02</v>
      </c>
      <c r="AK1012">
        <v>0.06</v>
      </c>
      <c r="AL1012">
        <v>130.19999999999999</v>
      </c>
      <c r="AM1012">
        <v>4.3</v>
      </c>
      <c r="AN1012">
        <v>0.12</v>
      </c>
      <c r="AO1012">
        <v>1148</v>
      </c>
      <c r="AP1012">
        <v>7.94</v>
      </c>
      <c r="AQ1012">
        <v>7.0000000000000001E-3</v>
      </c>
      <c r="AR1012">
        <v>0.79</v>
      </c>
      <c r="AS1012">
        <v>31.9</v>
      </c>
      <c r="AT1012">
        <v>7.6999999999999999E-2</v>
      </c>
      <c r="AU1012">
        <v>3.76</v>
      </c>
      <c r="AV1012">
        <v>-10</v>
      </c>
      <c r="AW1012">
        <v>-2</v>
      </c>
      <c r="AX1012">
        <v>7.6</v>
      </c>
      <c r="AY1012">
        <v>3</v>
      </c>
      <c r="AZ1012">
        <v>0.34</v>
      </c>
      <c r="BA1012">
        <v>0.04</v>
      </c>
      <c r="BB1012">
        <v>5.9</v>
      </c>
      <c r="BC1012">
        <v>2.6</v>
      </c>
      <c r="BD1012">
        <v>0.3</v>
      </c>
      <c r="BE1012">
        <v>12.8</v>
      </c>
      <c r="BF1012">
        <v>-0.05</v>
      </c>
      <c r="BG1012">
        <v>0.03</v>
      </c>
      <c r="BH1012">
        <v>10.1</v>
      </c>
      <c r="BI1012">
        <v>1.9E-2</v>
      </c>
      <c r="BJ1012">
        <v>0.34</v>
      </c>
      <c r="BK1012">
        <v>13.8</v>
      </c>
      <c r="BL1012">
        <v>32</v>
      </c>
      <c r="BM1012">
        <v>0.3</v>
      </c>
      <c r="BN1012">
        <v>42.56</v>
      </c>
      <c r="BO1012">
        <v>197</v>
      </c>
      <c r="BP1012">
        <v>3.1</v>
      </c>
      <c r="BQ1012">
        <v>34.770000000000003</v>
      </c>
      <c r="BR1012">
        <v>137.72</v>
      </c>
      <c r="BS1012">
        <v>22.94</v>
      </c>
      <c r="BT1012">
        <v>1.68</v>
      </c>
      <c r="BU1012">
        <v>15.27</v>
      </c>
      <c r="BV1012">
        <v>1.66</v>
      </c>
      <c r="BW1012">
        <v>8.16</v>
      </c>
      <c r="BX1012">
        <v>1.45</v>
      </c>
      <c r="BY1012">
        <v>4.2</v>
      </c>
      <c r="BZ1012">
        <v>0.61</v>
      </c>
      <c r="CA1012">
        <v>3.94</v>
      </c>
      <c r="CB1012">
        <v>0.62</v>
      </c>
    </row>
    <row r="1013" spans="1:80" x14ac:dyDescent="0.3">
      <c r="A1013" t="s">
        <v>3742</v>
      </c>
      <c r="B1013" t="s">
        <v>3743</v>
      </c>
      <c r="C1013" s="1" t="str">
        <f>HYPERLINK("http://geochem.nrcan.gc.ca/cdogs/content/bdl/bdl211193_e.htm", "21:1193")</f>
        <v>21:1193</v>
      </c>
      <c r="D1013" s="1" t="str">
        <f>HYPERLINK("http://geochem.nrcan.gc.ca/cdogs/content/svy/svy210191_e.htm", "21:0191")</f>
        <v>21:0191</v>
      </c>
      <c r="E1013" t="s">
        <v>3744</v>
      </c>
      <c r="F1013" t="s">
        <v>3745</v>
      </c>
      <c r="H1013">
        <v>56.647052000000002</v>
      </c>
      <c r="I1013">
        <v>-106.71686750000001</v>
      </c>
      <c r="J1013" s="1" t="str">
        <f>HYPERLINK("http://geochem.nrcan.gc.ca/cdogs/content/kwd/kwd020027_e.htm", "NGR lake sediment grab sample")</f>
        <v>NGR lake sediment grab sample</v>
      </c>
      <c r="K1013" s="1" t="str">
        <f>HYPERLINK("http://geochem.nrcan.gc.ca/cdogs/content/kwd/kwd080006_e.htm", "&lt;177 micron (NGR)")</f>
        <v>&lt;177 micron (NGR)</v>
      </c>
      <c r="L1013">
        <v>38</v>
      </c>
      <c r="M1013" t="s">
        <v>162</v>
      </c>
      <c r="N1013">
        <v>1012</v>
      </c>
      <c r="O1013">
        <v>1</v>
      </c>
      <c r="P1013">
        <v>153</v>
      </c>
      <c r="Q1013">
        <v>2.31</v>
      </c>
      <c r="R1013">
        <v>0.9</v>
      </c>
      <c r="S1013">
        <v>-0.2</v>
      </c>
      <c r="T1013">
        <v>-20</v>
      </c>
      <c r="U1013">
        <v>94.5</v>
      </c>
      <c r="V1013">
        <v>2</v>
      </c>
      <c r="W1013">
        <v>0.08</v>
      </c>
      <c r="X1013">
        <v>0.24</v>
      </c>
      <c r="Y1013">
        <v>0.76</v>
      </c>
      <c r="Z1013">
        <v>395.1</v>
      </c>
      <c r="AA1013">
        <v>20.7</v>
      </c>
      <c r="AB1013">
        <v>47.4</v>
      </c>
      <c r="AC1013">
        <v>0.42</v>
      </c>
      <c r="AD1013">
        <v>22.9</v>
      </c>
      <c r="AE1013">
        <v>18.71</v>
      </c>
      <c r="AF1013">
        <v>2.6</v>
      </c>
      <c r="AG1013">
        <v>0.2</v>
      </c>
      <c r="AH1013">
        <v>0.11</v>
      </c>
      <c r="AI1013">
        <v>121</v>
      </c>
      <c r="AJ1013">
        <v>0.04</v>
      </c>
      <c r="AK1013">
        <v>0.04</v>
      </c>
      <c r="AL1013">
        <v>168.6</v>
      </c>
      <c r="AM1013">
        <v>3.4</v>
      </c>
      <c r="AN1013">
        <v>0.08</v>
      </c>
      <c r="AO1013">
        <v>1564</v>
      </c>
      <c r="AP1013">
        <v>7.04</v>
      </c>
      <c r="AQ1013">
        <v>5.0000000000000001E-3</v>
      </c>
      <c r="AR1013">
        <v>1.5</v>
      </c>
      <c r="AS1013">
        <v>16.899999999999999</v>
      </c>
      <c r="AT1013">
        <v>0.23899999999999999</v>
      </c>
      <c r="AU1013">
        <v>2.4300000000000002</v>
      </c>
      <c r="AV1013">
        <v>-10</v>
      </c>
      <c r="AW1013">
        <v>-2</v>
      </c>
      <c r="AX1013">
        <v>4.8</v>
      </c>
      <c r="AY1013">
        <v>2</v>
      </c>
      <c r="AZ1013">
        <v>0.21</v>
      </c>
      <c r="BA1013">
        <v>0.03</v>
      </c>
      <c r="BB1013">
        <v>9.9</v>
      </c>
      <c r="BC1013">
        <v>1.5</v>
      </c>
      <c r="BD1013">
        <v>0.5</v>
      </c>
      <c r="BE1013">
        <v>16.5</v>
      </c>
      <c r="BF1013">
        <v>-0.05</v>
      </c>
      <c r="BG1013">
        <v>0.03</v>
      </c>
      <c r="BH1013">
        <v>16</v>
      </c>
      <c r="BI1013">
        <v>2.8000000000000001E-2</v>
      </c>
      <c r="BJ1013">
        <v>0.18</v>
      </c>
      <c r="BK1013">
        <v>4.9000000000000004</v>
      </c>
      <c r="BL1013">
        <v>136</v>
      </c>
      <c r="BM1013">
        <v>0.5</v>
      </c>
      <c r="BN1013">
        <v>55.49</v>
      </c>
      <c r="BO1013">
        <v>208.8</v>
      </c>
      <c r="BP1013">
        <v>4.5</v>
      </c>
      <c r="BQ1013">
        <v>42.58</v>
      </c>
      <c r="BR1013">
        <v>156.16</v>
      </c>
      <c r="BS1013">
        <v>25.57</v>
      </c>
      <c r="BT1013">
        <v>1.9</v>
      </c>
      <c r="BU1013">
        <v>16.829999999999998</v>
      </c>
      <c r="BV1013">
        <v>2.2000000000000002</v>
      </c>
      <c r="BW1013">
        <v>11.61</v>
      </c>
      <c r="BX1013">
        <v>2.09</v>
      </c>
      <c r="BY1013">
        <v>5.8</v>
      </c>
      <c r="BZ1013">
        <v>0.84</v>
      </c>
      <c r="CA1013">
        <v>5.64</v>
      </c>
      <c r="CB1013">
        <v>0.79</v>
      </c>
    </row>
    <row r="1014" spans="1:80" x14ac:dyDescent="0.3">
      <c r="A1014" t="s">
        <v>3746</v>
      </c>
      <c r="B1014" t="s">
        <v>3747</v>
      </c>
      <c r="C1014" s="1" t="str">
        <f>HYPERLINK("http://geochem.nrcan.gc.ca/cdogs/content/bdl/bdl211193_e.htm", "21:1193")</f>
        <v>21:1193</v>
      </c>
      <c r="D1014" s="1" t="str">
        <f>HYPERLINK("http://geochem.nrcan.gc.ca/cdogs/content/svy/svy210191_e.htm", "21:0191")</f>
        <v>21:0191</v>
      </c>
      <c r="E1014" t="s">
        <v>3748</v>
      </c>
      <c r="F1014" t="s">
        <v>3749</v>
      </c>
      <c r="H1014">
        <v>56.677619499999999</v>
      </c>
      <c r="I1014">
        <v>-106.74731319999999</v>
      </c>
      <c r="J1014" s="1" t="str">
        <f>HYPERLINK("http://geochem.nrcan.gc.ca/cdogs/content/kwd/kwd020027_e.htm", "NGR lake sediment grab sample")</f>
        <v>NGR lake sediment grab sample</v>
      </c>
      <c r="K1014" s="1" t="str">
        <f>HYPERLINK("http://geochem.nrcan.gc.ca/cdogs/content/kwd/kwd080006_e.htm", "&lt;177 micron (NGR)")</f>
        <v>&lt;177 micron (NGR)</v>
      </c>
      <c r="L1014">
        <v>38</v>
      </c>
      <c r="M1014" t="s">
        <v>167</v>
      </c>
      <c r="N1014">
        <v>1013</v>
      </c>
      <c r="O1014">
        <v>1</v>
      </c>
      <c r="P1014">
        <v>58</v>
      </c>
      <c r="Q1014">
        <v>1.05</v>
      </c>
      <c r="R1014">
        <v>0.3</v>
      </c>
      <c r="S1014">
        <v>-0.2</v>
      </c>
      <c r="T1014">
        <v>-20</v>
      </c>
      <c r="U1014">
        <v>47.6</v>
      </c>
      <c r="V1014">
        <v>1.3</v>
      </c>
      <c r="W1014">
        <v>0.03</v>
      </c>
      <c r="X1014">
        <v>0.15</v>
      </c>
      <c r="Y1014">
        <v>0.5</v>
      </c>
      <c r="Z1014">
        <v>114.6</v>
      </c>
      <c r="AA1014">
        <v>9.6</v>
      </c>
      <c r="AB1014">
        <v>24.1</v>
      </c>
      <c r="AC1014">
        <v>0.41</v>
      </c>
      <c r="AD1014">
        <v>9.42</v>
      </c>
      <c r="AE1014">
        <v>6.25</v>
      </c>
      <c r="AF1014">
        <v>2</v>
      </c>
      <c r="AG1014">
        <v>-0.1</v>
      </c>
      <c r="AH1014">
        <v>0.08</v>
      </c>
      <c r="AI1014">
        <v>81</v>
      </c>
      <c r="AJ1014">
        <v>-0.02</v>
      </c>
      <c r="AK1014">
        <v>0.02</v>
      </c>
      <c r="AL1014">
        <v>52.2</v>
      </c>
      <c r="AM1014">
        <v>4.8</v>
      </c>
      <c r="AN1014">
        <v>0.08</v>
      </c>
      <c r="AO1014">
        <v>324</v>
      </c>
      <c r="AP1014">
        <v>0.99</v>
      </c>
      <c r="AQ1014">
        <v>6.0000000000000001E-3</v>
      </c>
      <c r="AR1014">
        <v>1.05</v>
      </c>
      <c r="AS1014">
        <v>9.6</v>
      </c>
      <c r="AT1014">
        <v>0.14000000000000001</v>
      </c>
      <c r="AU1014">
        <v>1.92</v>
      </c>
      <c r="AV1014">
        <v>-10</v>
      </c>
      <c r="AW1014">
        <v>-2</v>
      </c>
      <c r="AX1014">
        <v>3.3</v>
      </c>
      <c r="AY1014">
        <v>1</v>
      </c>
      <c r="AZ1014">
        <v>0.21</v>
      </c>
      <c r="BA1014">
        <v>0.02</v>
      </c>
      <c r="BB1014">
        <v>5</v>
      </c>
      <c r="BC1014">
        <v>0.9</v>
      </c>
      <c r="BD1014">
        <v>0.4</v>
      </c>
      <c r="BE1014">
        <v>11.3</v>
      </c>
      <c r="BF1014">
        <v>-0.05</v>
      </c>
      <c r="BG1014">
        <v>-0.02</v>
      </c>
      <c r="BH1014">
        <v>8</v>
      </c>
      <c r="BI1014">
        <v>2.1999999999999999E-2</v>
      </c>
      <c r="BJ1014">
        <v>0.12</v>
      </c>
      <c r="BK1014">
        <v>2.2000000000000002</v>
      </c>
      <c r="BL1014">
        <v>56</v>
      </c>
      <c r="BM1014">
        <v>0.2</v>
      </c>
      <c r="BN1014">
        <v>19.03</v>
      </c>
      <c r="BO1014">
        <v>95.2</v>
      </c>
      <c r="BP1014">
        <v>4.7</v>
      </c>
      <c r="BQ1014">
        <v>12.74</v>
      </c>
      <c r="BR1014">
        <v>47.7</v>
      </c>
      <c r="BS1014">
        <v>7.89</v>
      </c>
      <c r="BT1014">
        <v>0.84</v>
      </c>
      <c r="BU1014">
        <v>5.66</v>
      </c>
      <c r="BV1014">
        <v>0.64</v>
      </c>
      <c r="BW1014">
        <v>3.7</v>
      </c>
      <c r="BX1014">
        <v>0.69</v>
      </c>
      <c r="BY1014">
        <v>1.88</v>
      </c>
      <c r="BZ1014">
        <v>0.27</v>
      </c>
      <c r="CA1014">
        <v>1.83</v>
      </c>
      <c r="CB1014">
        <v>0.25</v>
      </c>
    </row>
    <row r="1015" spans="1:80" x14ac:dyDescent="0.3">
      <c r="A1015" t="s">
        <v>3750</v>
      </c>
      <c r="B1015" t="s">
        <v>3751</v>
      </c>
      <c r="C1015" s="1" t="str">
        <f>HYPERLINK("http://geochem.nrcan.gc.ca/cdogs/content/bdl/bdl211193_e.htm", "21:1193")</f>
        <v>21:1193</v>
      </c>
      <c r="D1015" s="1" t="str">
        <f>HYPERLINK("http://geochem.nrcan.gc.ca/cdogs/content/svy/svy210191_e.htm", "21:0191")</f>
        <v>21:0191</v>
      </c>
      <c r="E1015" t="s">
        <v>3752</v>
      </c>
      <c r="F1015" t="s">
        <v>3753</v>
      </c>
      <c r="H1015">
        <v>56.665284200000002</v>
      </c>
      <c r="I1015">
        <v>-106.8032695</v>
      </c>
      <c r="J1015" s="1" t="str">
        <f>HYPERLINK("http://geochem.nrcan.gc.ca/cdogs/content/kwd/kwd020027_e.htm", "NGR lake sediment grab sample")</f>
        <v>NGR lake sediment grab sample</v>
      </c>
      <c r="K1015" s="1" t="str">
        <f>HYPERLINK("http://geochem.nrcan.gc.ca/cdogs/content/kwd/kwd080006_e.htm", "&lt;177 micron (NGR)")</f>
        <v>&lt;177 micron (NGR)</v>
      </c>
      <c r="L1015">
        <v>38</v>
      </c>
      <c r="M1015" t="s">
        <v>172</v>
      </c>
      <c r="N1015">
        <v>1014</v>
      </c>
      <c r="O1015">
        <v>1</v>
      </c>
      <c r="P1015">
        <v>32</v>
      </c>
      <c r="Q1015">
        <v>0.36</v>
      </c>
      <c r="R1015">
        <v>0.8</v>
      </c>
      <c r="S1015">
        <v>-0.2</v>
      </c>
      <c r="T1015">
        <v>-20</v>
      </c>
      <c r="U1015">
        <v>24.8</v>
      </c>
      <c r="V1015">
        <v>0.5</v>
      </c>
      <c r="W1015">
        <v>0.02</v>
      </c>
      <c r="X1015">
        <v>0.1</v>
      </c>
      <c r="Y1015">
        <v>0.18</v>
      </c>
      <c r="Z1015">
        <v>69.7</v>
      </c>
      <c r="AA1015">
        <v>8.6999999999999993</v>
      </c>
      <c r="AB1015">
        <v>11</v>
      </c>
      <c r="AC1015">
        <v>0.25</v>
      </c>
      <c r="AD1015">
        <v>9.7899999999999991</v>
      </c>
      <c r="AE1015">
        <v>5.38</v>
      </c>
      <c r="AF1015">
        <v>1.3</v>
      </c>
      <c r="AG1015">
        <v>-0.1</v>
      </c>
      <c r="AH1015">
        <v>0.09</v>
      </c>
      <c r="AI1015">
        <v>54</v>
      </c>
      <c r="AJ1015">
        <v>-0.02</v>
      </c>
      <c r="AK1015">
        <v>0.06</v>
      </c>
      <c r="AL1015">
        <v>33.6</v>
      </c>
      <c r="AM1015">
        <v>3.3</v>
      </c>
      <c r="AN1015">
        <v>0.09</v>
      </c>
      <c r="AO1015">
        <v>605</v>
      </c>
      <c r="AP1015">
        <v>1.39</v>
      </c>
      <c r="AQ1015">
        <v>8.0000000000000002E-3</v>
      </c>
      <c r="AR1015">
        <v>0.59</v>
      </c>
      <c r="AS1015">
        <v>11.9</v>
      </c>
      <c r="AT1015">
        <v>5.3999999999999999E-2</v>
      </c>
      <c r="AU1015">
        <v>3.77</v>
      </c>
      <c r="AV1015">
        <v>-10</v>
      </c>
      <c r="AW1015">
        <v>-2</v>
      </c>
      <c r="AX1015">
        <v>6.1</v>
      </c>
      <c r="AY1015">
        <v>-1</v>
      </c>
      <c r="AZ1015">
        <v>0.04</v>
      </c>
      <c r="BA1015">
        <v>-0.02</v>
      </c>
      <c r="BB1015">
        <v>2.2000000000000002</v>
      </c>
      <c r="BC1015">
        <v>0.2</v>
      </c>
      <c r="BD1015">
        <v>0.2</v>
      </c>
      <c r="BE1015">
        <v>6</v>
      </c>
      <c r="BF1015">
        <v>-0.05</v>
      </c>
      <c r="BG1015">
        <v>-0.02</v>
      </c>
      <c r="BH1015">
        <v>9.6999999999999993</v>
      </c>
      <c r="BI1015">
        <v>1.7999999999999999E-2</v>
      </c>
      <c r="BJ1015">
        <v>0.12</v>
      </c>
      <c r="BK1015">
        <v>2.1</v>
      </c>
      <c r="BL1015">
        <v>27</v>
      </c>
      <c r="BM1015">
        <v>0.2</v>
      </c>
      <c r="BN1015">
        <v>11.24</v>
      </c>
      <c r="BO1015">
        <v>50.8</v>
      </c>
      <c r="BP1015">
        <v>5.8</v>
      </c>
      <c r="BQ1015">
        <v>8.4600000000000009</v>
      </c>
      <c r="BR1015">
        <v>30.39</v>
      </c>
      <c r="BS1015">
        <v>4.8600000000000003</v>
      </c>
      <c r="BT1015">
        <v>0.39</v>
      </c>
      <c r="BU1015">
        <v>3.33</v>
      </c>
      <c r="BV1015">
        <v>0.39</v>
      </c>
      <c r="BW1015">
        <v>2.08</v>
      </c>
      <c r="BX1015">
        <v>0.38</v>
      </c>
      <c r="BY1015">
        <v>1.08</v>
      </c>
      <c r="BZ1015">
        <v>0.15</v>
      </c>
      <c r="CA1015">
        <v>1.03</v>
      </c>
      <c r="CB1015">
        <v>0.15</v>
      </c>
    </row>
    <row r="1016" spans="1:80" x14ac:dyDescent="0.3">
      <c r="A1016" t="s">
        <v>3754</v>
      </c>
      <c r="B1016" t="s">
        <v>3755</v>
      </c>
      <c r="C1016" s="1" t="str">
        <f>HYPERLINK("http://geochem.nrcan.gc.ca/cdogs/content/bdl/bdl211193_e.htm", "21:1193")</f>
        <v>21:1193</v>
      </c>
      <c r="D1016" s="1" t="str">
        <f>HYPERLINK("http://geochem.nrcan.gc.ca/cdogs/content/svy/svy_e.htm", "")</f>
        <v/>
      </c>
      <c r="G1016" s="1" t="str">
        <f>HYPERLINK("http://geochem.nrcan.gc.ca/cdogs/content/cr_/cr_00128_e.htm", "128")</f>
        <v>128</v>
      </c>
      <c r="J1016" t="s">
        <v>135</v>
      </c>
      <c r="K1016" t="s">
        <v>136</v>
      </c>
      <c r="L1016">
        <v>38</v>
      </c>
      <c r="M1016" t="s">
        <v>137</v>
      </c>
      <c r="N1016">
        <v>1015</v>
      </c>
      <c r="O1016">
        <v>8</v>
      </c>
      <c r="P1016">
        <v>244</v>
      </c>
      <c r="Q1016">
        <v>1.26</v>
      </c>
      <c r="R1016">
        <v>14.3</v>
      </c>
      <c r="S1016">
        <v>1.9</v>
      </c>
      <c r="T1016">
        <v>27</v>
      </c>
      <c r="U1016">
        <v>139.5</v>
      </c>
      <c r="V1016">
        <v>0.5</v>
      </c>
      <c r="W1016">
        <v>0.55000000000000004</v>
      </c>
      <c r="X1016">
        <v>0.86</v>
      </c>
      <c r="Y1016">
        <v>2.2000000000000002</v>
      </c>
      <c r="Z1016">
        <v>38.4</v>
      </c>
      <c r="AA1016">
        <v>9.5</v>
      </c>
      <c r="AB1016">
        <v>19.5</v>
      </c>
      <c r="AC1016">
        <v>1.1000000000000001</v>
      </c>
      <c r="AD1016">
        <v>29.27</v>
      </c>
      <c r="AE1016">
        <v>2.4500000000000002</v>
      </c>
      <c r="AF1016">
        <v>4.0999999999999996</v>
      </c>
      <c r="AG1016">
        <v>-0.1</v>
      </c>
      <c r="AH1016">
        <v>0.04</v>
      </c>
      <c r="AI1016">
        <v>187</v>
      </c>
      <c r="AJ1016">
        <v>0.06</v>
      </c>
      <c r="AK1016">
        <v>0.11</v>
      </c>
      <c r="AL1016">
        <v>20.9</v>
      </c>
      <c r="AM1016">
        <v>9.9</v>
      </c>
      <c r="AN1016">
        <v>0.35</v>
      </c>
      <c r="AO1016">
        <v>407</v>
      </c>
      <c r="AP1016">
        <v>1.61</v>
      </c>
      <c r="AQ1016">
        <v>1.9E-2</v>
      </c>
      <c r="AR1016">
        <v>1.23</v>
      </c>
      <c r="AS1016">
        <v>30.7</v>
      </c>
      <c r="AT1016">
        <v>0.13100000000000001</v>
      </c>
      <c r="AU1016">
        <v>91.81</v>
      </c>
      <c r="AV1016">
        <v>-10</v>
      </c>
      <c r="AW1016">
        <v>-2</v>
      </c>
      <c r="AX1016">
        <v>10.1</v>
      </c>
      <c r="AY1016">
        <v>4</v>
      </c>
      <c r="AZ1016">
        <v>0.99</v>
      </c>
      <c r="BA1016">
        <v>1.02</v>
      </c>
      <c r="BB1016">
        <v>3.4</v>
      </c>
      <c r="BC1016">
        <v>2.6</v>
      </c>
      <c r="BD1016">
        <v>3.2</v>
      </c>
      <c r="BE1016">
        <v>38.4</v>
      </c>
      <c r="BF1016">
        <v>-0.05</v>
      </c>
      <c r="BG1016">
        <v>0.13</v>
      </c>
      <c r="BH1016">
        <v>1.5</v>
      </c>
      <c r="BI1016">
        <v>4.9000000000000002E-2</v>
      </c>
      <c r="BJ1016">
        <v>0.42</v>
      </c>
      <c r="BK1016">
        <v>29.9</v>
      </c>
      <c r="BL1016">
        <v>32</v>
      </c>
      <c r="BM1016">
        <v>0.2</v>
      </c>
      <c r="BN1016">
        <v>16.41</v>
      </c>
      <c r="BO1016">
        <v>180.2</v>
      </c>
      <c r="BP1016">
        <v>1.3</v>
      </c>
      <c r="BQ1016">
        <v>5.39</v>
      </c>
      <c r="BR1016">
        <v>22.96</v>
      </c>
      <c r="BS1016">
        <v>4.1900000000000004</v>
      </c>
      <c r="BT1016">
        <v>0.91</v>
      </c>
      <c r="BU1016">
        <v>3.4</v>
      </c>
      <c r="BV1016">
        <v>0.49</v>
      </c>
      <c r="BW1016">
        <v>2.99</v>
      </c>
      <c r="BX1016">
        <v>0.56999999999999995</v>
      </c>
      <c r="BY1016">
        <v>1.66</v>
      </c>
      <c r="BZ1016">
        <v>0.24</v>
      </c>
      <c r="CA1016">
        <v>1.62</v>
      </c>
      <c r="CB1016">
        <v>0.24</v>
      </c>
    </row>
    <row r="1017" spans="1:80" x14ac:dyDescent="0.3">
      <c r="A1017" t="s">
        <v>3756</v>
      </c>
      <c r="B1017" t="s">
        <v>3757</v>
      </c>
      <c r="C1017" s="1" t="str">
        <f>HYPERLINK("http://geochem.nrcan.gc.ca/cdogs/content/bdl/bdl211193_e.htm", "21:1193")</f>
        <v>21:1193</v>
      </c>
      <c r="D1017" s="1" t="str">
        <f>HYPERLINK("http://geochem.nrcan.gc.ca/cdogs/content/svy/svy210191_e.htm", "21:0191")</f>
        <v>21:0191</v>
      </c>
      <c r="E1017" t="s">
        <v>3758</v>
      </c>
      <c r="F1017" t="s">
        <v>3759</v>
      </c>
      <c r="H1017">
        <v>56.668660699999997</v>
      </c>
      <c r="I1017">
        <v>-106.84450820000001</v>
      </c>
      <c r="J1017" s="1" t="str">
        <f>HYPERLINK("http://geochem.nrcan.gc.ca/cdogs/content/kwd/kwd020027_e.htm", "NGR lake sediment grab sample")</f>
        <v>NGR lake sediment grab sample</v>
      </c>
      <c r="K1017" s="1" t="str">
        <f>HYPERLINK("http://geochem.nrcan.gc.ca/cdogs/content/kwd/kwd080006_e.htm", "&lt;177 micron (NGR)")</f>
        <v>&lt;177 micron (NGR)</v>
      </c>
      <c r="L1017">
        <v>38</v>
      </c>
      <c r="M1017" t="s">
        <v>177</v>
      </c>
      <c r="N1017">
        <v>1016</v>
      </c>
      <c r="O1017">
        <v>1</v>
      </c>
      <c r="P1017">
        <v>52</v>
      </c>
      <c r="Q1017">
        <v>0.67</v>
      </c>
      <c r="R1017">
        <v>-0.1</v>
      </c>
      <c r="S1017">
        <v>-0.2</v>
      </c>
      <c r="T1017">
        <v>31</v>
      </c>
      <c r="U1017">
        <v>43.8</v>
      </c>
      <c r="V1017">
        <v>0.6</v>
      </c>
      <c r="W1017">
        <v>0.03</v>
      </c>
      <c r="X1017">
        <v>0.27</v>
      </c>
      <c r="Y1017">
        <v>0.56000000000000005</v>
      </c>
      <c r="Z1017">
        <v>47.3</v>
      </c>
      <c r="AA1017">
        <v>8.6</v>
      </c>
      <c r="AB1017">
        <v>23</v>
      </c>
      <c r="AC1017">
        <v>0.25</v>
      </c>
      <c r="AD1017">
        <v>8.83</v>
      </c>
      <c r="AE1017">
        <v>3.01</v>
      </c>
      <c r="AF1017">
        <v>1.2</v>
      </c>
      <c r="AG1017">
        <v>-0.1</v>
      </c>
      <c r="AH1017">
        <v>0.03</v>
      </c>
      <c r="AI1017">
        <v>61</v>
      </c>
      <c r="AJ1017">
        <v>-0.02</v>
      </c>
      <c r="AK1017">
        <v>0.02</v>
      </c>
      <c r="AL1017">
        <v>21.6</v>
      </c>
      <c r="AM1017">
        <v>1.4</v>
      </c>
      <c r="AN1017">
        <v>0.05</v>
      </c>
      <c r="AO1017">
        <v>228</v>
      </c>
      <c r="AP1017">
        <v>0.95</v>
      </c>
      <c r="AQ1017">
        <v>8.9999999999999993E-3</v>
      </c>
      <c r="AR1017">
        <v>0.68</v>
      </c>
      <c r="AS1017">
        <v>13.3</v>
      </c>
      <c r="AT1017">
        <v>7.0999999999999994E-2</v>
      </c>
      <c r="AU1017">
        <v>1.49</v>
      </c>
      <c r="AV1017">
        <v>-10</v>
      </c>
      <c r="AW1017">
        <v>-2</v>
      </c>
      <c r="AX1017">
        <v>2.5</v>
      </c>
      <c r="AY1017">
        <v>-1</v>
      </c>
      <c r="AZ1017">
        <v>0.26</v>
      </c>
      <c r="BA1017">
        <v>0.03</v>
      </c>
      <c r="BB1017">
        <v>2.6</v>
      </c>
      <c r="BC1017">
        <v>1.2</v>
      </c>
      <c r="BD1017">
        <v>0.2</v>
      </c>
      <c r="BE1017">
        <v>17.100000000000001</v>
      </c>
      <c r="BF1017">
        <v>-0.05</v>
      </c>
      <c r="BG1017">
        <v>-0.02</v>
      </c>
      <c r="BH1017">
        <v>1.8</v>
      </c>
      <c r="BI1017">
        <v>1.4999999999999999E-2</v>
      </c>
      <c r="BJ1017">
        <v>0.11</v>
      </c>
      <c r="BK1017">
        <v>1.2</v>
      </c>
      <c r="BL1017">
        <v>49</v>
      </c>
      <c r="BM1017">
        <v>0.1</v>
      </c>
      <c r="BN1017">
        <v>10.72</v>
      </c>
      <c r="BO1017">
        <v>99.3</v>
      </c>
      <c r="BP1017">
        <v>1.5</v>
      </c>
      <c r="BQ1017">
        <v>5.45</v>
      </c>
      <c r="BR1017">
        <v>21</v>
      </c>
      <c r="BS1017">
        <v>3.61</v>
      </c>
      <c r="BT1017">
        <v>0.37</v>
      </c>
      <c r="BU1017">
        <v>2.54</v>
      </c>
      <c r="BV1017">
        <v>0.34</v>
      </c>
      <c r="BW1017">
        <v>1.79</v>
      </c>
      <c r="BX1017">
        <v>0.39</v>
      </c>
      <c r="BY1017">
        <v>1.1499999999999999</v>
      </c>
      <c r="BZ1017">
        <v>0.16</v>
      </c>
      <c r="CA1017">
        <v>1.07</v>
      </c>
      <c r="CB1017">
        <v>0.15</v>
      </c>
    </row>
    <row r="1018" spans="1:80" x14ac:dyDescent="0.3">
      <c r="A1018" t="s">
        <v>3760</v>
      </c>
      <c r="B1018" t="s">
        <v>3761</v>
      </c>
      <c r="C1018" s="1" t="str">
        <f>HYPERLINK("http://geochem.nrcan.gc.ca/cdogs/content/bdl/bdl211193_e.htm", "21:1193")</f>
        <v>21:1193</v>
      </c>
      <c r="D1018" s="1" t="str">
        <f>HYPERLINK("http://geochem.nrcan.gc.ca/cdogs/content/svy/svy210191_e.htm", "21:0191")</f>
        <v>21:0191</v>
      </c>
      <c r="E1018" t="s">
        <v>3762</v>
      </c>
      <c r="F1018" t="s">
        <v>3763</v>
      </c>
      <c r="H1018">
        <v>56.702297100000003</v>
      </c>
      <c r="I1018">
        <v>-106.8087625</v>
      </c>
      <c r="J1018" s="1" t="str">
        <f>HYPERLINK("http://geochem.nrcan.gc.ca/cdogs/content/kwd/kwd020027_e.htm", "NGR lake sediment grab sample")</f>
        <v>NGR lake sediment grab sample</v>
      </c>
      <c r="K1018" s="1" t="str">
        <f>HYPERLINK("http://geochem.nrcan.gc.ca/cdogs/content/kwd/kwd080006_e.htm", "&lt;177 micron (NGR)")</f>
        <v>&lt;177 micron (NGR)</v>
      </c>
      <c r="L1018">
        <v>39</v>
      </c>
      <c r="M1018" t="s">
        <v>84</v>
      </c>
      <c r="N1018">
        <v>1017</v>
      </c>
      <c r="O1018">
        <v>7</v>
      </c>
      <c r="P1018">
        <v>57</v>
      </c>
      <c r="Q1018">
        <v>1</v>
      </c>
      <c r="R1018">
        <v>0.2</v>
      </c>
      <c r="S1018">
        <v>-0.2</v>
      </c>
      <c r="T1018">
        <v>-20</v>
      </c>
      <c r="U1018">
        <v>44.7</v>
      </c>
      <c r="V1018">
        <v>0.9</v>
      </c>
      <c r="W1018">
        <v>0.03</v>
      </c>
      <c r="X1018">
        <v>0.14000000000000001</v>
      </c>
      <c r="Y1018">
        <v>0.45</v>
      </c>
      <c r="Z1018">
        <v>88.9</v>
      </c>
      <c r="AA1018">
        <v>6</v>
      </c>
      <c r="AB1018">
        <v>29.2</v>
      </c>
      <c r="AC1018">
        <v>0.27</v>
      </c>
      <c r="AD1018">
        <v>9.89</v>
      </c>
      <c r="AE1018">
        <v>4.83</v>
      </c>
      <c r="AF1018">
        <v>1.3</v>
      </c>
      <c r="AG1018">
        <v>-0.1</v>
      </c>
      <c r="AH1018">
        <v>-0.02</v>
      </c>
      <c r="AI1018">
        <v>84</v>
      </c>
      <c r="AJ1018">
        <v>-0.02</v>
      </c>
      <c r="AK1018">
        <v>0.03</v>
      </c>
      <c r="AL1018">
        <v>41.5</v>
      </c>
      <c r="AM1018">
        <v>1.5</v>
      </c>
      <c r="AN1018">
        <v>0.04</v>
      </c>
      <c r="AO1018">
        <v>241</v>
      </c>
      <c r="AP1018">
        <v>1.36</v>
      </c>
      <c r="AQ1018">
        <v>7.0000000000000001E-3</v>
      </c>
      <c r="AR1018">
        <v>0.77</v>
      </c>
      <c r="AS1018">
        <v>11.7</v>
      </c>
      <c r="AT1018">
        <v>0.08</v>
      </c>
      <c r="AU1018">
        <v>1.96</v>
      </c>
      <c r="AV1018">
        <v>-10</v>
      </c>
      <c r="AW1018">
        <v>-2</v>
      </c>
      <c r="AX1018">
        <v>2.7</v>
      </c>
      <c r="AY1018">
        <v>-1</v>
      </c>
      <c r="AZ1018">
        <v>0.25</v>
      </c>
      <c r="BA1018">
        <v>0.03</v>
      </c>
      <c r="BB1018">
        <v>4</v>
      </c>
      <c r="BC1018">
        <v>0.9</v>
      </c>
      <c r="BD1018">
        <v>0.2</v>
      </c>
      <c r="BE1018">
        <v>11</v>
      </c>
      <c r="BF1018">
        <v>-0.05</v>
      </c>
      <c r="BG1018">
        <v>-0.02</v>
      </c>
      <c r="BH1018">
        <v>3.3</v>
      </c>
      <c r="BI1018">
        <v>1.6E-2</v>
      </c>
      <c r="BJ1018">
        <v>0.08</v>
      </c>
      <c r="BK1018">
        <v>1.6</v>
      </c>
      <c r="BL1018">
        <v>65</v>
      </c>
      <c r="BM1018">
        <v>0.2</v>
      </c>
      <c r="BN1018">
        <v>17.29</v>
      </c>
      <c r="BO1018">
        <v>109.4</v>
      </c>
      <c r="BP1018">
        <v>1</v>
      </c>
      <c r="BQ1018">
        <v>10.11</v>
      </c>
      <c r="BR1018">
        <v>38.25</v>
      </c>
      <c r="BS1018">
        <v>5.98</v>
      </c>
      <c r="BT1018">
        <v>0.56999999999999995</v>
      </c>
      <c r="BU1018">
        <v>4.53</v>
      </c>
      <c r="BV1018">
        <v>0.55000000000000004</v>
      </c>
      <c r="BW1018">
        <v>3.36</v>
      </c>
      <c r="BX1018">
        <v>0.59</v>
      </c>
      <c r="BY1018">
        <v>1.75</v>
      </c>
      <c r="BZ1018">
        <v>0.25</v>
      </c>
      <c r="CA1018">
        <v>1.74</v>
      </c>
      <c r="CB1018">
        <v>0.25</v>
      </c>
    </row>
    <row r="1019" spans="1:80" x14ac:dyDescent="0.3">
      <c r="A1019" t="s">
        <v>3764</v>
      </c>
      <c r="B1019" t="s">
        <v>3765</v>
      </c>
      <c r="C1019" s="1" t="str">
        <f>HYPERLINK("http://geochem.nrcan.gc.ca/cdogs/content/bdl/bdl211193_e.htm", "21:1193")</f>
        <v>21:1193</v>
      </c>
      <c r="D1019" s="1" t="str">
        <f>HYPERLINK("http://geochem.nrcan.gc.ca/cdogs/content/svy/svy210191_e.htm", "21:0191")</f>
        <v>21:0191</v>
      </c>
      <c r="E1019" t="s">
        <v>3762</v>
      </c>
      <c r="F1019" t="s">
        <v>3766</v>
      </c>
      <c r="H1019">
        <v>56.702297100000003</v>
      </c>
      <c r="I1019">
        <v>-106.8087625</v>
      </c>
      <c r="J1019" s="1" t="str">
        <f>HYPERLINK("http://geochem.nrcan.gc.ca/cdogs/content/kwd/kwd020027_e.htm", "NGR lake sediment grab sample")</f>
        <v>NGR lake sediment grab sample</v>
      </c>
      <c r="K1019" s="1" t="str">
        <f>HYPERLINK("http://geochem.nrcan.gc.ca/cdogs/content/kwd/kwd080006_e.htm", "&lt;177 micron (NGR)")</f>
        <v>&lt;177 micron (NGR)</v>
      </c>
      <c r="L1019">
        <v>39</v>
      </c>
      <c r="M1019" t="s">
        <v>108</v>
      </c>
      <c r="N1019">
        <v>1018</v>
      </c>
      <c r="O1019">
        <v>1</v>
      </c>
      <c r="P1019">
        <v>16</v>
      </c>
      <c r="Q1019">
        <v>0.28000000000000003</v>
      </c>
      <c r="R1019">
        <v>0.1</v>
      </c>
      <c r="S1019">
        <v>-0.2</v>
      </c>
      <c r="T1019">
        <v>-20</v>
      </c>
      <c r="U1019">
        <v>19</v>
      </c>
      <c r="V1019">
        <v>0.3</v>
      </c>
      <c r="W1019">
        <v>-0.02</v>
      </c>
      <c r="X1019">
        <v>0.06</v>
      </c>
      <c r="Y1019">
        <v>0.24</v>
      </c>
      <c r="Z1019">
        <v>31.8</v>
      </c>
      <c r="AA1019">
        <v>7.7</v>
      </c>
      <c r="AB1019">
        <v>7.7</v>
      </c>
      <c r="AC1019">
        <v>0.17</v>
      </c>
      <c r="AD1019">
        <v>5.32</v>
      </c>
      <c r="AE1019">
        <v>1.67</v>
      </c>
      <c r="AF1019">
        <v>0.7</v>
      </c>
      <c r="AG1019">
        <v>-0.1</v>
      </c>
      <c r="AH1019">
        <v>0.03</v>
      </c>
      <c r="AI1019">
        <v>42</v>
      </c>
      <c r="AJ1019">
        <v>-0.02</v>
      </c>
      <c r="AK1019">
        <v>0.02</v>
      </c>
      <c r="AL1019">
        <v>16.3</v>
      </c>
      <c r="AM1019">
        <v>1.6</v>
      </c>
      <c r="AN1019">
        <v>0.04</v>
      </c>
      <c r="AO1019">
        <v>142</v>
      </c>
      <c r="AP1019">
        <v>0.75</v>
      </c>
      <c r="AQ1019">
        <v>4.0000000000000001E-3</v>
      </c>
      <c r="AR1019">
        <v>0.39</v>
      </c>
      <c r="AS1019">
        <v>5.4</v>
      </c>
      <c r="AT1019">
        <v>1.0999999999999999E-2</v>
      </c>
      <c r="AU1019">
        <v>1.0900000000000001</v>
      </c>
      <c r="AV1019">
        <v>-10</v>
      </c>
      <c r="AW1019">
        <v>-2</v>
      </c>
      <c r="AX1019">
        <v>2.4</v>
      </c>
      <c r="AY1019">
        <v>-1</v>
      </c>
      <c r="AZ1019">
        <v>0.08</v>
      </c>
      <c r="BA1019">
        <v>-0.02</v>
      </c>
      <c r="BB1019">
        <v>1.3</v>
      </c>
      <c r="BC1019">
        <v>0.2</v>
      </c>
      <c r="BD1019">
        <v>-0.1</v>
      </c>
      <c r="BE1019">
        <v>4.5</v>
      </c>
      <c r="BF1019">
        <v>-0.05</v>
      </c>
      <c r="BG1019">
        <v>-0.02</v>
      </c>
      <c r="BH1019">
        <v>5.5</v>
      </c>
      <c r="BI1019">
        <v>0.01</v>
      </c>
      <c r="BJ1019">
        <v>0.08</v>
      </c>
      <c r="BK1019">
        <v>0.9</v>
      </c>
      <c r="BL1019">
        <v>15</v>
      </c>
      <c r="BM1019">
        <v>0.3</v>
      </c>
      <c r="BN1019">
        <v>6.87</v>
      </c>
      <c r="BO1019">
        <v>48.2</v>
      </c>
      <c r="BP1019">
        <v>1.7</v>
      </c>
      <c r="BQ1019">
        <v>4.05</v>
      </c>
      <c r="BR1019">
        <v>15.49</v>
      </c>
      <c r="BS1019">
        <v>2.61</v>
      </c>
      <c r="BT1019">
        <v>0.22</v>
      </c>
      <c r="BU1019">
        <v>1.84</v>
      </c>
      <c r="BV1019">
        <v>0.22</v>
      </c>
      <c r="BW1019">
        <v>1.34</v>
      </c>
      <c r="BX1019">
        <v>0.23</v>
      </c>
      <c r="BY1019">
        <v>0.68</v>
      </c>
      <c r="BZ1019">
        <v>0.11</v>
      </c>
      <c r="CA1019">
        <v>0.71</v>
      </c>
      <c r="CB1019">
        <v>0.11</v>
      </c>
    </row>
    <row r="1020" spans="1:80" x14ac:dyDescent="0.3">
      <c r="A1020" t="s">
        <v>3767</v>
      </c>
      <c r="B1020" t="s">
        <v>3768</v>
      </c>
      <c r="C1020" s="1" t="str">
        <f>HYPERLINK("http://geochem.nrcan.gc.ca/cdogs/content/bdl/bdl211193_e.htm", "21:1193")</f>
        <v>21:1193</v>
      </c>
      <c r="D1020" s="1" t="str">
        <f>HYPERLINK("http://geochem.nrcan.gc.ca/cdogs/content/svy/svy210191_e.htm", "21:0191")</f>
        <v>21:0191</v>
      </c>
      <c r="E1020" t="s">
        <v>3762</v>
      </c>
      <c r="F1020" t="s">
        <v>3769</v>
      </c>
      <c r="H1020">
        <v>56.702297100000003</v>
      </c>
      <c r="I1020">
        <v>-106.8087625</v>
      </c>
      <c r="J1020" s="1" t="str">
        <f>HYPERLINK("http://geochem.nrcan.gc.ca/cdogs/content/kwd/kwd020027_e.htm", "NGR lake sediment grab sample")</f>
        <v>NGR lake sediment grab sample</v>
      </c>
      <c r="K1020" s="1" t="str">
        <f>HYPERLINK("http://geochem.nrcan.gc.ca/cdogs/content/kwd/kwd080006_e.htm", "&lt;177 micron (NGR)")</f>
        <v>&lt;177 micron (NGR)</v>
      </c>
      <c r="L1020">
        <v>39</v>
      </c>
      <c r="M1020" t="s">
        <v>112</v>
      </c>
      <c r="N1020">
        <v>1019</v>
      </c>
      <c r="O1020">
        <v>1</v>
      </c>
      <c r="P1020">
        <v>59</v>
      </c>
      <c r="Q1020">
        <v>1.01</v>
      </c>
      <c r="R1020">
        <v>0.2</v>
      </c>
      <c r="S1020">
        <v>-0.2</v>
      </c>
      <c r="T1020">
        <v>-20</v>
      </c>
      <c r="U1020">
        <v>44.5</v>
      </c>
      <c r="V1020">
        <v>0.7</v>
      </c>
      <c r="W1020">
        <v>0.03</v>
      </c>
      <c r="X1020">
        <v>0.14000000000000001</v>
      </c>
      <c r="Y1020">
        <v>0.42</v>
      </c>
      <c r="Z1020">
        <v>89.9</v>
      </c>
      <c r="AA1020">
        <v>5.6</v>
      </c>
      <c r="AB1020">
        <v>28.8</v>
      </c>
      <c r="AC1020">
        <v>0.27</v>
      </c>
      <c r="AD1020">
        <v>9.76</v>
      </c>
      <c r="AE1020">
        <v>4.91</v>
      </c>
      <c r="AF1020">
        <v>1.3</v>
      </c>
      <c r="AG1020">
        <v>-0.1</v>
      </c>
      <c r="AH1020">
        <v>-0.02</v>
      </c>
      <c r="AI1020">
        <v>82</v>
      </c>
      <c r="AJ1020">
        <v>-0.02</v>
      </c>
      <c r="AK1020">
        <v>0.03</v>
      </c>
      <c r="AL1020">
        <v>41.9</v>
      </c>
      <c r="AM1020">
        <v>1.5</v>
      </c>
      <c r="AN1020">
        <v>0.04</v>
      </c>
      <c r="AO1020">
        <v>238</v>
      </c>
      <c r="AP1020">
        <v>1.37</v>
      </c>
      <c r="AQ1020">
        <v>6.0000000000000001E-3</v>
      </c>
      <c r="AR1020">
        <v>0.76</v>
      </c>
      <c r="AS1020">
        <v>11.5</v>
      </c>
      <c r="AT1020">
        <v>8.3000000000000004E-2</v>
      </c>
      <c r="AU1020">
        <v>2.2000000000000002</v>
      </c>
      <c r="AV1020">
        <v>-10</v>
      </c>
      <c r="AW1020">
        <v>-2</v>
      </c>
      <c r="AX1020">
        <v>2.8</v>
      </c>
      <c r="AY1020">
        <v>-1</v>
      </c>
      <c r="AZ1020">
        <v>0.25</v>
      </c>
      <c r="BA1020">
        <v>0.04</v>
      </c>
      <c r="BB1020">
        <v>4.0999999999999996</v>
      </c>
      <c r="BC1020">
        <v>0.9</v>
      </c>
      <c r="BD1020">
        <v>0.2</v>
      </c>
      <c r="BE1020">
        <v>10.6</v>
      </c>
      <c r="BF1020">
        <v>-0.05</v>
      </c>
      <c r="BG1020">
        <v>-0.02</v>
      </c>
      <c r="BH1020">
        <v>3.3</v>
      </c>
      <c r="BI1020">
        <v>1.6E-2</v>
      </c>
      <c r="BJ1020">
        <v>0.08</v>
      </c>
      <c r="BK1020">
        <v>1.7</v>
      </c>
      <c r="BL1020">
        <v>65</v>
      </c>
      <c r="BM1020">
        <v>0.2</v>
      </c>
      <c r="BN1020">
        <v>16.77</v>
      </c>
      <c r="BO1020">
        <v>121.6</v>
      </c>
      <c r="BP1020">
        <v>1</v>
      </c>
      <c r="BQ1020">
        <v>10.18</v>
      </c>
      <c r="BR1020">
        <v>38.71</v>
      </c>
      <c r="BS1020">
        <v>6.11</v>
      </c>
      <c r="BT1020">
        <v>0.56000000000000005</v>
      </c>
      <c r="BU1020">
        <v>4.51</v>
      </c>
      <c r="BV1020">
        <v>0.56000000000000005</v>
      </c>
      <c r="BW1020">
        <v>3.26</v>
      </c>
      <c r="BX1020">
        <v>0.61</v>
      </c>
      <c r="BY1020">
        <v>1.76</v>
      </c>
      <c r="BZ1020">
        <v>0.26</v>
      </c>
      <c r="CA1020">
        <v>1.67</v>
      </c>
      <c r="CB1020">
        <v>0.24</v>
      </c>
    </row>
    <row r="1021" spans="1:80" x14ac:dyDescent="0.3">
      <c r="A1021" t="s">
        <v>3770</v>
      </c>
      <c r="B1021" t="s">
        <v>3771</v>
      </c>
      <c r="C1021" s="1" t="str">
        <f>HYPERLINK("http://geochem.nrcan.gc.ca/cdogs/content/bdl/bdl211193_e.htm", "21:1193")</f>
        <v>21:1193</v>
      </c>
      <c r="D1021" s="1" t="str">
        <f>HYPERLINK("http://geochem.nrcan.gc.ca/cdogs/content/svy/svy210191_e.htm", "21:0191")</f>
        <v>21:0191</v>
      </c>
      <c r="E1021" t="s">
        <v>3772</v>
      </c>
      <c r="F1021" t="s">
        <v>3773</v>
      </c>
      <c r="H1021">
        <v>56.701657900000001</v>
      </c>
      <c r="I1021">
        <v>-106.8364838</v>
      </c>
      <c r="J1021" s="1" t="str">
        <f>HYPERLINK("http://geochem.nrcan.gc.ca/cdogs/content/kwd/kwd020027_e.htm", "NGR lake sediment grab sample")</f>
        <v>NGR lake sediment grab sample</v>
      </c>
      <c r="K1021" s="1" t="str">
        <f>HYPERLINK("http://geochem.nrcan.gc.ca/cdogs/content/kwd/kwd080006_e.htm", "&lt;177 micron (NGR)")</f>
        <v>&lt;177 micron (NGR)</v>
      </c>
      <c r="L1021">
        <v>39</v>
      </c>
      <c r="M1021" t="s">
        <v>89</v>
      </c>
      <c r="N1021">
        <v>1020</v>
      </c>
      <c r="O1021">
        <v>1</v>
      </c>
      <c r="P1021">
        <v>92</v>
      </c>
      <c r="Q1021">
        <v>1.08</v>
      </c>
      <c r="R1021">
        <v>-0.1</v>
      </c>
      <c r="S1021">
        <v>-0.2</v>
      </c>
      <c r="T1021">
        <v>-20</v>
      </c>
      <c r="U1021">
        <v>64.8</v>
      </c>
      <c r="V1021">
        <v>0.7</v>
      </c>
      <c r="W1021">
        <v>0.04</v>
      </c>
      <c r="X1021">
        <v>0.26</v>
      </c>
      <c r="Y1021">
        <v>0.67</v>
      </c>
      <c r="Z1021">
        <v>60.5</v>
      </c>
      <c r="AA1021">
        <v>9.1999999999999993</v>
      </c>
      <c r="AB1021">
        <v>18.5</v>
      </c>
      <c r="AC1021">
        <v>0.3</v>
      </c>
      <c r="AD1021">
        <v>16.61</v>
      </c>
      <c r="AE1021">
        <v>8.5299999999999994</v>
      </c>
      <c r="AF1021">
        <v>1.5</v>
      </c>
      <c r="AG1021">
        <v>-0.1</v>
      </c>
      <c r="AH1021">
        <v>-0.02</v>
      </c>
      <c r="AI1021">
        <v>89</v>
      </c>
      <c r="AJ1021">
        <v>-0.02</v>
      </c>
      <c r="AK1021">
        <v>0.02</v>
      </c>
      <c r="AL1021">
        <v>28.7</v>
      </c>
      <c r="AM1021">
        <v>1.4</v>
      </c>
      <c r="AN1021">
        <v>0.05</v>
      </c>
      <c r="AO1021">
        <v>495</v>
      </c>
      <c r="AP1021">
        <v>1.3</v>
      </c>
      <c r="AQ1021">
        <v>8.0000000000000002E-3</v>
      </c>
      <c r="AR1021">
        <v>0.6</v>
      </c>
      <c r="AS1021">
        <v>14.6</v>
      </c>
      <c r="AT1021">
        <v>8.7999999999999995E-2</v>
      </c>
      <c r="AU1021">
        <v>2.2000000000000002</v>
      </c>
      <c r="AV1021">
        <v>-10</v>
      </c>
      <c r="AW1021">
        <v>-2</v>
      </c>
      <c r="AX1021">
        <v>2.5</v>
      </c>
      <c r="AY1021">
        <v>1</v>
      </c>
      <c r="AZ1021">
        <v>0.4</v>
      </c>
      <c r="BA1021">
        <v>0.06</v>
      </c>
      <c r="BB1021">
        <v>2.8</v>
      </c>
      <c r="BC1021">
        <v>1.7</v>
      </c>
      <c r="BD1021">
        <v>0.1</v>
      </c>
      <c r="BE1021">
        <v>15.8</v>
      </c>
      <c r="BF1021">
        <v>-0.05</v>
      </c>
      <c r="BG1021">
        <v>-0.02</v>
      </c>
      <c r="BH1021">
        <v>2</v>
      </c>
      <c r="BI1021">
        <v>1.2E-2</v>
      </c>
      <c r="BJ1021">
        <v>0.13</v>
      </c>
      <c r="BK1021">
        <v>1.5</v>
      </c>
      <c r="BL1021">
        <v>36</v>
      </c>
      <c r="BM1021">
        <v>0.1</v>
      </c>
      <c r="BN1021">
        <v>13.09</v>
      </c>
      <c r="BO1021">
        <v>166.3</v>
      </c>
      <c r="BP1021">
        <v>0.8</v>
      </c>
      <c r="BQ1021">
        <v>7.05</v>
      </c>
      <c r="BR1021">
        <v>25.97</v>
      </c>
      <c r="BS1021">
        <v>4.04</v>
      </c>
      <c r="BT1021">
        <v>0.42</v>
      </c>
      <c r="BU1021">
        <v>3.35</v>
      </c>
      <c r="BV1021">
        <v>0.42</v>
      </c>
      <c r="BW1021">
        <v>2.5299999999999998</v>
      </c>
      <c r="BX1021">
        <v>0.51</v>
      </c>
      <c r="BY1021">
        <v>1.43</v>
      </c>
      <c r="BZ1021">
        <v>0.19</v>
      </c>
      <c r="CA1021">
        <v>1.3</v>
      </c>
      <c r="CB1021">
        <v>0.19</v>
      </c>
    </row>
    <row r="1022" spans="1:80" x14ac:dyDescent="0.3">
      <c r="A1022" t="s">
        <v>3774</v>
      </c>
      <c r="B1022" t="s">
        <v>3775</v>
      </c>
      <c r="C1022" s="1" t="str">
        <f>HYPERLINK("http://geochem.nrcan.gc.ca/cdogs/content/bdl/bdl211193_e.htm", "21:1193")</f>
        <v>21:1193</v>
      </c>
      <c r="D1022" s="1" t="str">
        <f>HYPERLINK("http://geochem.nrcan.gc.ca/cdogs/content/svy/svy210191_e.htm", "21:0191")</f>
        <v>21:0191</v>
      </c>
      <c r="E1022" t="s">
        <v>3776</v>
      </c>
      <c r="F1022" t="s">
        <v>3777</v>
      </c>
      <c r="H1022">
        <v>56.706090400000001</v>
      </c>
      <c r="I1022">
        <v>-106.91625860000001</v>
      </c>
      <c r="J1022" s="1" t="str">
        <f>HYPERLINK("http://geochem.nrcan.gc.ca/cdogs/content/kwd/kwd020027_e.htm", "NGR lake sediment grab sample")</f>
        <v>NGR lake sediment grab sample</v>
      </c>
      <c r="K1022" s="1" t="str">
        <f>HYPERLINK("http://geochem.nrcan.gc.ca/cdogs/content/kwd/kwd080006_e.htm", "&lt;177 micron (NGR)")</f>
        <v>&lt;177 micron (NGR)</v>
      </c>
      <c r="L1022">
        <v>39</v>
      </c>
      <c r="M1022" t="s">
        <v>94</v>
      </c>
      <c r="N1022">
        <v>1021</v>
      </c>
      <c r="O1022">
        <v>1</v>
      </c>
      <c r="P1022">
        <v>87</v>
      </c>
      <c r="Q1022">
        <v>1.07</v>
      </c>
      <c r="R1022">
        <v>0.5</v>
      </c>
      <c r="S1022">
        <v>-0.2</v>
      </c>
      <c r="T1022">
        <v>-20</v>
      </c>
      <c r="U1022">
        <v>64.099999999999994</v>
      </c>
      <c r="V1022">
        <v>0.9</v>
      </c>
      <c r="W1022">
        <v>0.04</v>
      </c>
      <c r="X1022">
        <v>0.14000000000000001</v>
      </c>
      <c r="Y1022">
        <v>0.27</v>
      </c>
      <c r="Z1022">
        <v>213.7</v>
      </c>
      <c r="AA1022">
        <v>12.8</v>
      </c>
      <c r="AB1022">
        <v>39.1</v>
      </c>
      <c r="AC1022">
        <v>0.41</v>
      </c>
      <c r="AD1022">
        <v>15.12</v>
      </c>
      <c r="AE1022">
        <v>10.71</v>
      </c>
      <c r="AF1022">
        <v>3</v>
      </c>
      <c r="AG1022">
        <v>0.1</v>
      </c>
      <c r="AH1022">
        <v>0.24</v>
      </c>
      <c r="AI1022">
        <v>75</v>
      </c>
      <c r="AJ1022">
        <v>-0.02</v>
      </c>
      <c r="AK1022">
        <v>0.03</v>
      </c>
      <c r="AL1022">
        <v>93.4</v>
      </c>
      <c r="AM1022">
        <v>9.8000000000000007</v>
      </c>
      <c r="AN1022">
        <v>0.15</v>
      </c>
      <c r="AO1022">
        <v>786</v>
      </c>
      <c r="AP1022">
        <v>1.48</v>
      </c>
      <c r="AQ1022">
        <v>7.0000000000000001E-3</v>
      </c>
      <c r="AR1022">
        <v>1.81</v>
      </c>
      <c r="AS1022">
        <v>13.3</v>
      </c>
      <c r="AT1022">
        <v>0.128</v>
      </c>
      <c r="AU1022">
        <v>3.23</v>
      </c>
      <c r="AV1022">
        <v>-10</v>
      </c>
      <c r="AW1022">
        <v>-2</v>
      </c>
      <c r="AX1022">
        <v>5.5</v>
      </c>
      <c r="AY1022">
        <v>-1</v>
      </c>
      <c r="AZ1022">
        <v>0.23</v>
      </c>
      <c r="BA1022">
        <v>-0.02</v>
      </c>
      <c r="BB1022">
        <v>7.8</v>
      </c>
      <c r="BC1022">
        <v>1</v>
      </c>
      <c r="BD1022">
        <v>0.5</v>
      </c>
      <c r="BE1022">
        <v>8.6</v>
      </c>
      <c r="BF1022">
        <v>-0.05</v>
      </c>
      <c r="BG1022">
        <v>-0.02</v>
      </c>
      <c r="BH1022">
        <v>22.2</v>
      </c>
      <c r="BI1022">
        <v>3.7999999999999999E-2</v>
      </c>
      <c r="BJ1022">
        <v>0.13</v>
      </c>
      <c r="BK1022">
        <v>5.0999999999999996</v>
      </c>
      <c r="BL1022">
        <v>104</v>
      </c>
      <c r="BM1022">
        <v>0.3</v>
      </c>
      <c r="BN1022">
        <v>26.51</v>
      </c>
      <c r="BO1022">
        <v>84</v>
      </c>
      <c r="BP1022">
        <v>11.6</v>
      </c>
      <c r="BQ1022">
        <v>21.02</v>
      </c>
      <c r="BR1022">
        <v>81.27</v>
      </c>
      <c r="BS1022">
        <v>12.39</v>
      </c>
      <c r="BT1022">
        <v>1.06</v>
      </c>
      <c r="BU1022">
        <v>8.65</v>
      </c>
      <c r="BV1022">
        <v>1</v>
      </c>
      <c r="BW1022">
        <v>5.66</v>
      </c>
      <c r="BX1022">
        <v>1.02</v>
      </c>
      <c r="BY1022">
        <v>2.87</v>
      </c>
      <c r="BZ1022">
        <v>0.39</v>
      </c>
      <c r="CA1022">
        <v>2.44</v>
      </c>
      <c r="CB1022">
        <v>0.35</v>
      </c>
    </row>
    <row r="1023" spans="1:80" x14ac:dyDescent="0.3">
      <c r="A1023" t="s">
        <v>3778</v>
      </c>
      <c r="B1023" t="s">
        <v>3779</v>
      </c>
      <c r="C1023" s="1" t="str">
        <f>HYPERLINK("http://geochem.nrcan.gc.ca/cdogs/content/bdl/bdl211193_e.htm", "21:1193")</f>
        <v>21:1193</v>
      </c>
      <c r="D1023" s="1" t="str">
        <f>HYPERLINK("http://geochem.nrcan.gc.ca/cdogs/content/svy/svy210191_e.htm", "21:0191")</f>
        <v>21:0191</v>
      </c>
      <c r="E1023" t="s">
        <v>3780</v>
      </c>
      <c r="F1023" t="s">
        <v>3781</v>
      </c>
      <c r="H1023">
        <v>56.740978300000002</v>
      </c>
      <c r="I1023">
        <v>-106.9106586</v>
      </c>
      <c r="J1023" s="1" t="str">
        <f>HYPERLINK("http://geochem.nrcan.gc.ca/cdogs/content/kwd/kwd020027_e.htm", "NGR lake sediment grab sample")</f>
        <v>NGR lake sediment grab sample</v>
      </c>
      <c r="K1023" s="1" t="str">
        <f>HYPERLINK("http://geochem.nrcan.gc.ca/cdogs/content/kwd/kwd080006_e.htm", "&lt;177 micron (NGR)")</f>
        <v>&lt;177 micron (NGR)</v>
      </c>
      <c r="L1023">
        <v>39</v>
      </c>
      <c r="M1023" t="s">
        <v>99</v>
      </c>
      <c r="N1023">
        <v>1022</v>
      </c>
      <c r="O1023">
        <v>1</v>
      </c>
      <c r="P1023">
        <v>117</v>
      </c>
      <c r="Q1023">
        <v>0.8</v>
      </c>
      <c r="R1023">
        <v>1</v>
      </c>
      <c r="S1023">
        <v>-0.2</v>
      </c>
      <c r="T1023">
        <v>-20</v>
      </c>
      <c r="U1023">
        <v>33.9</v>
      </c>
      <c r="V1023">
        <v>1.5</v>
      </c>
      <c r="W1023">
        <v>0.04</v>
      </c>
      <c r="X1023">
        <v>0.17</v>
      </c>
      <c r="Y1023">
        <v>0.43</v>
      </c>
      <c r="Z1023">
        <v>299.10000000000002</v>
      </c>
      <c r="AA1023">
        <v>12.7</v>
      </c>
      <c r="AB1023">
        <v>36.6</v>
      </c>
      <c r="AC1023">
        <v>0.26</v>
      </c>
      <c r="AD1023">
        <v>24.62</v>
      </c>
      <c r="AE1023">
        <v>25.72</v>
      </c>
      <c r="AF1023">
        <v>1.6</v>
      </c>
      <c r="AG1023">
        <v>0.3</v>
      </c>
      <c r="AH1023">
        <v>0.08</v>
      </c>
      <c r="AI1023">
        <v>48</v>
      </c>
      <c r="AJ1023">
        <v>-0.02</v>
      </c>
      <c r="AK1023">
        <v>0.02</v>
      </c>
      <c r="AL1023">
        <v>150.80000000000001</v>
      </c>
      <c r="AM1023">
        <v>2.2000000000000002</v>
      </c>
      <c r="AN1023">
        <v>0.05</v>
      </c>
      <c r="AO1023">
        <v>1504</v>
      </c>
      <c r="AP1023">
        <v>5.85</v>
      </c>
      <c r="AQ1023">
        <v>4.0000000000000001E-3</v>
      </c>
      <c r="AR1023">
        <v>0.66</v>
      </c>
      <c r="AS1023">
        <v>23.3</v>
      </c>
      <c r="AT1023">
        <v>7.8E-2</v>
      </c>
      <c r="AU1023">
        <v>2.75</v>
      </c>
      <c r="AV1023">
        <v>-10</v>
      </c>
      <c r="AW1023">
        <v>-2</v>
      </c>
      <c r="AX1023">
        <v>2.9</v>
      </c>
      <c r="AY1023">
        <v>-1</v>
      </c>
      <c r="AZ1023">
        <v>0.33</v>
      </c>
      <c r="BA1023">
        <v>0.03</v>
      </c>
      <c r="BB1023">
        <v>9.6</v>
      </c>
      <c r="BC1023">
        <v>1.2</v>
      </c>
      <c r="BD1023">
        <v>0.2</v>
      </c>
      <c r="BE1023">
        <v>7.8</v>
      </c>
      <c r="BF1023">
        <v>-0.05</v>
      </c>
      <c r="BG1023">
        <v>0.02</v>
      </c>
      <c r="BH1023">
        <v>17.7</v>
      </c>
      <c r="BI1023">
        <v>1.4999999999999999E-2</v>
      </c>
      <c r="BJ1023">
        <v>0.11</v>
      </c>
      <c r="BK1023">
        <v>9.8000000000000007</v>
      </c>
      <c r="BL1023">
        <v>110</v>
      </c>
      <c r="BM1023">
        <v>0.4</v>
      </c>
      <c r="BN1023">
        <v>46.12</v>
      </c>
      <c r="BO1023">
        <v>105.6</v>
      </c>
      <c r="BP1023">
        <v>5.2</v>
      </c>
      <c r="BQ1023">
        <v>35.31</v>
      </c>
      <c r="BR1023">
        <v>138.61000000000001</v>
      </c>
      <c r="BS1023">
        <v>21.02</v>
      </c>
      <c r="BT1023">
        <v>1.63</v>
      </c>
      <c r="BU1023">
        <v>14.7</v>
      </c>
      <c r="BV1023">
        <v>1.68</v>
      </c>
      <c r="BW1023">
        <v>8.8800000000000008</v>
      </c>
      <c r="BX1023">
        <v>1.71</v>
      </c>
      <c r="BY1023">
        <v>4.75</v>
      </c>
      <c r="BZ1023">
        <v>0.7</v>
      </c>
      <c r="CA1023">
        <v>4.9000000000000004</v>
      </c>
      <c r="CB1023">
        <v>0.75</v>
      </c>
    </row>
    <row r="1024" spans="1:80" x14ac:dyDescent="0.3">
      <c r="A1024" t="s">
        <v>3782</v>
      </c>
      <c r="B1024" t="s">
        <v>3783</v>
      </c>
      <c r="C1024" s="1" t="str">
        <f>HYPERLINK("http://geochem.nrcan.gc.ca/cdogs/content/bdl/bdl211193_e.htm", "21:1193")</f>
        <v>21:1193</v>
      </c>
      <c r="D1024" s="1" t="str">
        <f>HYPERLINK("http://geochem.nrcan.gc.ca/cdogs/content/svy/svy210191_e.htm", "21:0191")</f>
        <v>21:0191</v>
      </c>
      <c r="E1024" t="s">
        <v>3784</v>
      </c>
      <c r="F1024" t="s">
        <v>3785</v>
      </c>
      <c r="H1024">
        <v>56.756068300000003</v>
      </c>
      <c r="I1024">
        <v>-106.92973000000001</v>
      </c>
      <c r="J1024" s="1" t="str">
        <f>HYPERLINK("http://geochem.nrcan.gc.ca/cdogs/content/kwd/kwd020027_e.htm", "NGR lake sediment grab sample")</f>
        <v>NGR lake sediment grab sample</v>
      </c>
      <c r="K1024" s="1" t="str">
        <f>HYPERLINK("http://geochem.nrcan.gc.ca/cdogs/content/kwd/kwd080006_e.htm", "&lt;177 micron (NGR)")</f>
        <v>&lt;177 micron (NGR)</v>
      </c>
      <c r="L1024">
        <v>39</v>
      </c>
      <c r="M1024" t="s">
        <v>104</v>
      </c>
      <c r="N1024">
        <v>1023</v>
      </c>
      <c r="O1024">
        <v>1</v>
      </c>
      <c r="P1024">
        <v>70</v>
      </c>
      <c r="Q1024">
        <v>0.6</v>
      </c>
      <c r="R1024">
        <v>-0.1</v>
      </c>
      <c r="S1024">
        <v>-0.2</v>
      </c>
      <c r="T1024">
        <v>21</v>
      </c>
      <c r="U1024">
        <v>53.4</v>
      </c>
      <c r="V1024">
        <v>0.6</v>
      </c>
      <c r="W1024">
        <v>0.04</v>
      </c>
      <c r="X1024">
        <v>0.21</v>
      </c>
      <c r="Y1024">
        <v>0.43</v>
      </c>
      <c r="Z1024">
        <v>40.299999999999997</v>
      </c>
      <c r="AA1024">
        <v>4.4000000000000004</v>
      </c>
      <c r="AB1024">
        <v>13.5</v>
      </c>
      <c r="AC1024">
        <v>0.43</v>
      </c>
      <c r="AD1024">
        <v>11.31</v>
      </c>
      <c r="AE1024">
        <v>2.63</v>
      </c>
      <c r="AF1024">
        <v>1.7</v>
      </c>
      <c r="AG1024">
        <v>-0.1</v>
      </c>
      <c r="AH1024">
        <v>-0.02</v>
      </c>
      <c r="AI1024">
        <v>55</v>
      </c>
      <c r="AJ1024">
        <v>-0.02</v>
      </c>
      <c r="AK1024">
        <v>0.04</v>
      </c>
      <c r="AL1024">
        <v>20</v>
      </c>
      <c r="AM1024">
        <v>3.9</v>
      </c>
      <c r="AN1024">
        <v>0.1</v>
      </c>
      <c r="AO1024">
        <v>235</v>
      </c>
      <c r="AP1024">
        <v>1.1499999999999999</v>
      </c>
      <c r="AQ1024">
        <v>1.0999999999999999E-2</v>
      </c>
      <c r="AR1024">
        <v>0.76</v>
      </c>
      <c r="AS1024">
        <v>10.1</v>
      </c>
      <c r="AT1024">
        <v>0.111</v>
      </c>
      <c r="AU1024">
        <v>3.5</v>
      </c>
      <c r="AV1024">
        <v>-10</v>
      </c>
      <c r="AW1024">
        <v>-2</v>
      </c>
      <c r="AX1024">
        <v>5.9</v>
      </c>
      <c r="AY1024">
        <v>-1</v>
      </c>
      <c r="AZ1024">
        <v>0.33</v>
      </c>
      <c r="BA1024">
        <v>0.05</v>
      </c>
      <c r="BB1024">
        <v>1.9</v>
      </c>
      <c r="BC1024">
        <v>1.3</v>
      </c>
      <c r="BD1024">
        <v>0.2</v>
      </c>
      <c r="BE1024">
        <v>14.4</v>
      </c>
      <c r="BF1024">
        <v>-0.05</v>
      </c>
      <c r="BG1024">
        <v>-0.02</v>
      </c>
      <c r="BH1024">
        <v>1.6</v>
      </c>
      <c r="BI1024">
        <v>1.6E-2</v>
      </c>
      <c r="BJ1024">
        <v>0.08</v>
      </c>
      <c r="BK1024">
        <v>1.5</v>
      </c>
      <c r="BL1024">
        <v>23</v>
      </c>
      <c r="BM1024">
        <v>-0.1</v>
      </c>
      <c r="BN1024">
        <v>9.7100000000000009</v>
      </c>
      <c r="BO1024">
        <v>104.6</v>
      </c>
      <c r="BP1024">
        <v>0.7</v>
      </c>
      <c r="BQ1024">
        <v>4.79</v>
      </c>
      <c r="BR1024">
        <v>18.7</v>
      </c>
      <c r="BS1024">
        <v>3.22</v>
      </c>
      <c r="BT1024">
        <v>0.34</v>
      </c>
      <c r="BU1024">
        <v>2.41</v>
      </c>
      <c r="BV1024">
        <v>0.3</v>
      </c>
      <c r="BW1024">
        <v>1.92</v>
      </c>
      <c r="BX1024">
        <v>0.36</v>
      </c>
      <c r="BY1024">
        <v>1.03</v>
      </c>
      <c r="BZ1024">
        <v>0.14000000000000001</v>
      </c>
      <c r="CA1024">
        <v>0.96</v>
      </c>
      <c r="CB1024">
        <v>0.13</v>
      </c>
    </row>
    <row r="1025" spans="1:80" x14ac:dyDescent="0.3">
      <c r="A1025" t="s">
        <v>3786</v>
      </c>
      <c r="B1025" t="s">
        <v>3787</v>
      </c>
      <c r="C1025" s="1" t="str">
        <f>HYPERLINK("http://geochem.nrcan.gc.ca/cdogs/content/bdl/bdl211193_e.htm", "21:1193")</f>
        <v>21:1193</v>
      </c>
      <c r="D1025" s="1" t="str">
        <f>HYPERLINK("http://geochem.nrcan.gc.ca/cdogs/content/svy/svy210191_e.htm", "21:0191")</f>
        <v>21:0191</v>
      </c>
      <c r="E1025" t="s">
        <v>3788</v>
      </c>
      <c r="F1025" t="s">
        <v>3789</v>
      </c>
      <c r="H1025">
        <v>56.7644953</v>
      </c>
      <c r="I1025">
        <v>-106.89645640000001</v>
      </c>
      <c r="J1025" s="1" t="str">
        <f>HYPERLINK("http://geochem.nrcan.gc.ca/cdogs/content/kwd/kwd020027_e.htm", "NGR lake sediment grab sample")</f>
        <v>NGR lake sediment grab sample</v>
      </c>
      <c r="K1025" s="1" t="str">
        <f>HYPERLINK("http://geochem.nrcan.gc.ca/cdogs/content/kwd/kwd080006_e.htm", "&lt;177 micron (NGR)")</f>
        <v>&lt;177 micron (NGR)</v>
      </c>
      <c r="L1025">
        <v>39</v>
      </c>
      <c r="M1025" t="s">
        <v>117</v>
      </c>
      <c r="N1025">
        <v>1024</v>
      </c>
      <c r="O1025">
        <v>1</v>
      </c>
      <c r="P1025">
        <v>78</v>
      </c>
      <c r="Q1025">
        <v>0.49</v>
      </c>
      <c r="R1025">
        <v>1.6</v>
      </c>
      <c r="S1025">
        <v>1.5</v>
      </c>
      <c r="T1025">
        <v>-20</v>
      </c>
      <c r="U1025">
        <v>176.1</v>
      </c>
      <c r="V1025">
        <v>0.8</v>
      </c>
      <c r="W1025">
        <v>0.04</v>
      </c>
      <c r="X1025">
        <v>0.19</v>
      </c>
      <c r="Y1025">
        <v>0.36</v>
      </c>
      <c r="Z1025">
        <v>174.6</v>
      </c>
      <c r="AA1025">
        <v>12</v>
      </c>
      <c r="AB1025">
        <v>37</v>
      </c>
      <c r="AC1025">
        <v>0.12</v>
      </c>
      <c r="AD1025">
        <v>11.05</v>
      </c>
      <c r="AE1025">
        <v>32.79</v>
      </c>
      <c r="AF1025">
        <v>1</v>
      </c>
      <c r="AG1025">
        <v>0.3</v>
      </c>
      <c r="AH1025">
        <v>0.06</v>
      </c>
      <c r="AI1025">
        <v>42</v>
      </c>
      <c r="AJ1025">
        <v>0.03</v>
      </c>
      <c r="AK1025">
        <v>0.01</v>
      </c>
      <c r="AL1025">
        <v>92.2</v>
      </c>
      <c r="AM1025">
        <v>0.9</v>
      </c>
      <c r="AN1025">
        <v>0.04</v>
      </c>
      <c r="AO1025">
        <v>10000</v>
      </c>
      <c r="AP1025">
        <v>4.82</v>
      </c>
      <c r="AQ1025">
        <v>1E-3</v>
      </c>
      <c r="AR1025">
        <v>0.39</v>
      </c>
      <c r="AS1025">
        <v>10.7</v>
      </c>
      <c r="AT1025">
        <v>9.0999999999999998E-2</v>
      </c>
      <c r="AU1025">
        <v>1.77</v>
      </c>
      <c r="AV1025">
        <v>-10</v>
      </c>
      <c r="AW1025">
        <v>-2</v>
      </c>
      <c r="AX1025">
        <v>1.4</v>
      </c>
      <c r="AY1025">
        <v>-1</v>
      </c>
      <c r="AZ1025">
        <v>0.13</v>
      </c>
      <c r="BA1025">
        <v>0.05</v>
      </c>
      <c r="BB1025">
        <v>6</v>
      </c>
      <c r="BC1025">
        <v>1.1000000000000001</v>
      </c>
      <c r="BD1025">
        <v>0.4</v>
      </c>
      <c r="BE1025">
        <v>10.8</v>
      </c>
      <c r="BF1025">
        <v>-0.05</v>
      </c>
      <c r="BG1025">
        <v>0.04</v>
      </c>
      <c r="BH1025">
        <v>13.5</v>
      </c>
      <c r="BI1025">
        <v>1.0999999999999999E-2</v>
      </c>
      <c r="BJ1025">
        <v>0.09</v>
      </c>
      <c r="BK1025">
        <v>4.0999999999999996</v>
      </c>
      <c r="BL1025">
        <v>128</v>
      </c>
      <c r="BM1025">
        <v>0.3</v>
      </c>
      <c r="BN1025">
        <v>23</v>
      </c>
      <c r="BO1025">
        <v>89</v>
      </c>
      <c r="BP1025">
        <v>4.0999999999999996</v>
      </c>
      <c r="BQ1025">
        <v>22.73</v>
      </c>
      <c r="BR1025">
        <v>72.69</v>
      </c>
      <c r="BS1025">
        <v>10.48</v>
      </c>
      <c r="BT1025">
        <v>0.9</v>
      </c>
      <c r="BU1025">
        <v>6.9</v>
      </c>
      <c r="BV1025">
        <v>0.94</v>
      </c>
      <c r="BW1025">
        <v>4.66</v>
      </c>
      <c r="BX1025">
        <v>0.87</v>
      </c>
      <c r="BY1025">
        <v>2.69</v>
      </c>
      <c r="BZ1025">
        <v>0.36</v>
      </c>
      <c r="CA1025">
        <v>2.33</v>
      </c>
      <c r="CB1025">
        <v>0.39</v>
      </c>
    </row>
    <row r="1026" spans="1:80" x14ac:dyDescent="0.3">
      <c r="A1026" t="s">
        <v>3790</v>
      </c>
      <c r="B1026" t="s">
        <v>3791</v>
      </c>
      <c r="C1026" s="1" t="str">
        <f>HYPERLINK("http://geochem.nrcan.gc.ca/cdogs/content/bdl/bdl211193_e.htm", "21:1193")</f>
        <v>21:1193</v>
      </c>
      <c r="D1026" s="1" t="str">
        <f>HYPERLINK("http://geochem.nrcan.gc.ca/cdogs/content/svy/svy210191_e.htm", "21:0191")</f>
        <v>21:0191</v>
      </c>
      <c r="E1026" t="s">
        <v>3792</v>
      </c>
      <c r="F1026" t="s">
        <v>3793</v>
      </c>
      <c r="H1026">
        <v>56.779955700000002</v>
      </c>
      <c r="I1026">
        <v>-106.88487809999999</v>
      </c>
      <c r="J1026" s="1" t="str">
        <f>HYPERLINK("http://geochem.nrcan.gc.ca/cdogs/content/kwd/kwd020027_e.htm", "NGR lake sediment grab sample")</f>
        <v>NGR lake sediment grab sample</v>
      </c>
      <c r="K1026" s="1" t="str">
        <f>HYPERLINK("http://geochem.nrcan.gc.ca/cdogs/content/kwd/kwd080006_e.htm", "&lt;177 micron (NGR)")</f>
        <v>&lt;177 micron (NGR)</v>
      </c>
      <c r="L1026">
        <v>39</v>
      </c>
      <c r="M1026" t="s">
        <v>122</v>
      </c>
      <c r="N1026">
        <v>1025</v>
      </c>
      <c r="O1026">
        <v>1</v>
      </c>
      <c r="P1026">
        <v>102</v>
      </c>
      <c r="Q1026">
        <v>0.64</v>
      </c>
      <c r="R1026">
        <v>3.9</v>
      </c>
      <c r="S1026">
        <v>0.8</v>
      </c>
      <c r="T1026">
        <v>-20</v>
      </c>
      <c r="U1026">
        <v>283.8</v>
      </c>
      <c r="V1026">
        <v>0.8</v>
      </c>
      <c r="W1026">
        <v>0.05</v>
      </c>
      <c r="X1026">
        <v>0.22</v>
      </c>
      <c r="Y1026">
        <v>0.47</v>
      </c>
      <c r="Z1026">
        <v>209.9</v>
      </c>
      <c r="AA1026">
        <v>14.2</v>
      </c>
      <c r="AB1026">
        <v>33.4</v>
      </c>
      <c r="AC1026">
        <v>0.14000000000000001</v>
      </c>
      <c r="AD1026">
        <v>11.87</v>
      </c>
      <c r="AE1026">
        <v>31.4</v>
      </c>
      <c r="AF1026">
        <v>1.3</v>
      </c>
      <c r="AG1026">
        <v>0.4</v>
      </c>
      <c r="AH1026">
        <v>0.09</v>
      </c>
      <c r="AI1026">
        <v>52</v>
      </c>
      <c r="AJ1026">
        <v>-0.02</v>
      </c>
      <c r="AK1026">
        <v>0.01</v>
      </c>
      <c r="AL1026">
        <v>118.9</v>
      </c>
      <c r="AM1026">
        <v>1.2</v>
      </c>
      <c r="AN1026">
        <v>0.04</v>
      </c>
      <c r="AO1026">
        <v>10000</v>
      </c>
      <c r="AP1026">
        <v>8.51</v>
      </c>
      <c r="AQ1026">
        <v>2E-3</v>
      </c>
      <c r="AR1026">
        <v>0.44</v>
      </c>
      <c r="AS1026">
        <v>14.2</v>
      </c>
      <c r="AT1026">
        <v>0.13100000000000001</v>
      </c>
      <c r="AU1026">
        <v>2.0099999999999998</v>
      </c>
      <c r="AV1026">
        <v>-10</v>
      </c>
      <c r="AW1026">
        <v>-2</v>
      </c>
      <c r="AX1026">
        <v>1.7</v>
      </c>
      <c r="AY1026">
        <v>1</v>
      </c>
      <c r="AZ1026">
        <v>0.12</v>
      </c>
      <c r="BA1026">
        <v>0.04</v>
      </c>
      <c r="BB1026">
        <v>6.6</v>
      </c>
      <c r="BC1026">
        <v>1.6</v>
      </c>
      <c r="BD1026">
        <v>0.3</v>
      </c>
      <c r="BE1026">
        <v>14.5</v>
      </c>
      <c r="BF1026">
        <v>-0.05</v>
      </c>
      <c r="BG1026">
        <v>0.02</v>
      </c>
      <c r="BH1026">
        <v>16.100000000000001</v>
      </c>
      <c r="BI1026">
        <v>1.2E-2</v>
      </c>
      <c r="BJ1026">
        <v>0.11</v>
      </c>
      <c r="BK1026">
        <v>5.7</v>
      </c>
      <c r="BL1026">
        <v>107</v>
      </c>
      <c r="BM1026">
        <v>0.3</v>
      </c>
      <c r="BN1026">
        <v>36.71</v>
      </c>
      <c r="BO1026">
        <v>105.7</v>
      </c>
      <c r="BP1026">
        <v>5.5</v>
      </c>
      <c r="BQ1026">
        <v>29.15</v>
      </c>
      <c r="BR1026">
        <v>99.09</v>
      </c>
      <c r="BS1026">
        <v>14.83</v>
      </c>
      <c r="BT1026">
        <v>1.1599999999999999</v>
      </c>
      <c r="BU1026">
        <v>11.37</v>
      </c>
      <c r="BV1026">
        <v>1.42</v>
      </c>
      <c r="BW1026">
        <v>6.88</v>
      </c>
      <c r="BX1026">
        <v>1.39</v>
      </c>
      <c r="BY1026">
        <v>4.1500000000000004</v>
      </c>
      <c r="BZ1026">
        <v>0.62</v>
      </c>
      <c r="CA1026">
        <v>3.68</v>
      </c>
      <c r="CB1026">
        <v>0.62</v>
      </c>
    </row>
    <row r="1027" spans="1:80" x14ac:dyDescent="0.3">
      <c r="A1027" t="s">
        <v>3794</v>
      </c>
      <c r="B1027" t="s">
        <v>3795</v>
      </c>
      <c r="C1027" s="1" t="str">
        <f>HYPERLINK("http://geochem.nrcan.gc.ca/cdogs/content/bdl/bdl211193_e.htm", "21:1193")</f>
        <v>21:1193</v>
      </c>
      <c r="D1027" s="1" t="str">
        <f>HYPERLINK("http://geochem.nrcan.gc.ca/cdogs/content/svy/svy210191_e.htm", "21:0191")</f>
        <v>21:0191</v>
      </c>
      <c r="E1027" t="s">
        <v>3796</v>
      </c>
      <c r="F1027" t="s">
        <v>3797</v>
      </c>
      <c r="H1027">
        <v>56.789366600000001</v>
      </c>
      <c r="I1027">
        <v>-106.8315984</v>
      </c>
      <c r="J1027" s="1" t="str">
        <f>HYPERLINK("http://geochem.nrcan.gc.ca/cdogs/content/kwd/kwd020027_e.htm", "NGR lake sediment grab sample")</f>
        <v>NGR lake sediment grab sample</v>
      </c>
      <c r="K1027" s="1" t="str">
        <f>HYPERLINK("http://geochem.nrcan.gc.ca/cdogs/content/kwd/kwd080006_e.htm", "&lt;177 micron (NGR)")</f>
        <v>&lt;177 micron (NGR)</v>
      </c>
      <c r="L1027">
        <v>39</v>
      </c>
      <c r="M1027" t="s">
        <v>127</v>
      </c>
      <c r="N1027">
        <v>1026</v>
      </c>
      <c r="O1027">
        <v>1</v>
      </c>
      <c r="P1027">
        <v>60</v>
      </c>
      <c r="Q1027">
        <v>1.1599999999999999</v>
      </c>
      <c r="R1027">
        <v>0.2</v>
      </c>
      <c r="S1027">
        <v>0.7</v>
      </c>
      <c r="T1027">
        <v>-20</v>
      </c>
      <c r="U1027">
        <v>40.299999999999997</v>
      </c>
      <c r="V1027">
        <v>0.5</v>
      </c>
      <c r="W1027">
        <v>0.02</v>
      </c>
      <c r="X1027">
        <v>0.25</v>
      </c>
      <c r="Y1027">
        <v>0.42</v>
      </c>
      <c r="Z1027">
        <v>61.3</v>
      </c>
      <c r="AA1027">
        <v>7.8</v>
      </c>
      <c r="AB1027">
        <v>22.2</v>
      </c>
      <c r="AC1027">
        <v>0.22</v>
      </c>
      <c r="AD1027">
        <v>11.46</v>
      </c>
      <c r="AE1027">
        <v>7.32</v>
      </c>
      <c r="AF1027">
        <v>1.4</v>
      </c>
      <c r="AG1027">
        <v>-0.1</v>
      </c>
      <c r="AH1027">
        <v>-0.02</v>
      </c>
      <c r="AI1027">
        <v>59</v>
      </c>
      <c r="AJ1027">
        <v>-0.02</v>
      </c>
      <c r="AK1027">
        <v>0.02</v>
      </c>
      <c r="AL1027">
        <v>32.200000000000003</v>
      </c>
      <c r="AM1027">
        <v>1.2</v>
      </c>
      <c r="AN1027">
        <v>0.04</v>
      </c>
      <c r="AO1027">
        <v>299</v>
      </c>
      <c r="AP1027">
        <v>1.56</v>
      </c>
      <c r="AQ1027">
        <v>1.0999999999999999E-2</v>
      </c>
      <c r="AR1027">
        <v>0.69</v>
      </c>
      <c r="AS1027">
        <v>22.3</v>
      </c>
      <c r="AT1027">
        <v>4.8000000000000001E-2</v>
      </c>
      <c r="AU1027">
        <v>1.85</v>
      </c>
      <c r="AV1027">
        <v>-10</v>
      </c>
      <c r="AW1027">
        <v>-2</v>
      </c>
      <c r="AX1027">
        <v>2.1</v>
      </c>
      <c r="AY1027">
        <v>1</v>
      </c>
      <c r="AZ1027">
        <v>0.3</v>
      </c>
      <c r="BA1027">
        <v>0.03</v>
      </c>
      <c r="BB1027">
        <v>3.4</v>
      </c>
      <c r="BC1027">
        <v>1</v>
      </c>
      <c r="BD1027">
        <v>0.2</v>
      </c>
      <c r="BE1027">
        <v>16.7</v>
      </c>
      <c r="BF1027">
        <v>-0.05</v>
      </c>
      <c r="BG1027">
        <v>-0.02</v>
      </c>
      <c r="BH1027">
        <v>3.2</v>
      </c>
      <c r="BI1027">
        <v>1.4E-2</v>
      </c>
      <c r="BJ1027">
        <v>0.12</v>
      </c>
      <c r="BK1027">
        <v>2.7</v>
      </c>
      <c r="BL1027">
        <v>45</v>
      </c>
      <c r="BM1027">
        <v>-0.1</v>
      </c>
      <c r="BN1027">
        <v>13.19</v>
      </c>
      <c r="BO1027">
        <v>127</v>
      </c>
      <c r="BP1027">
        <v>1</v>
      </c>
      <c r="BQ1027">
        <v>8.1</v>
      </c>
      <c r="BR1027">
        <v>26.9</v>
      </c>
      <c r="BS1027">
        <v>4.59</v>
      </c>
      <c r="BT1027">
        <v>0.56999999999999995</v>
      </c>
      <c r="BU1027">
        <v>3.64</v>
      </c>
      <c r="BV1027">
        <v>0.49</v>
      </c>
      <c r="BW1027">
        <v>2.77</v>
      </c>
      <c r="BX1027">
        <v>0.5</v>
      </c>
      <c r="BY1027">
        <v>1.5</v>
      </c>
      <c r="BZ1027">
        <v>0.19</v>
      </c>
      <c r="CA1027">
        <v>1.33</v>
      </c>
      <c r="CB1027">
        <v>0.18</v>
      </c>
    </row>
    <row r="1028" spans="1:80" x14ac:dyDescent="0.3">
      <c r="A1028" t="s">
        <v>3798</v>
      </c>
      <c r="B1028" t="s">
        <v>3799</v>
      </c>
      <c r="C1028" s="1" t="str">
        <f>HYPERLINK("http://geochem.nrcan.gc.ca/cdogs/content/bdl/bdl211193_e.htm", "21:1193")</f>
        <v>21:1193</v>
      </c>
      <c r="D1028" s="1" t="str">
        <f>HYPERLINK("http://geochem.nrcan.gc.ca/cdogs/content/svy/svy210191_e.htm", "21:0191")</f>
        <v>21:0191</v>
      </c>
      <c r="E1028" t="s">
        <v>3800</v>
      </c>
      <c r="F1028" t="s">
        <v>3801</v>
      </c>
      <c r="H1028">
        <v>56.835580999999998</v>
      </c>
      <c r="I1028">
        <v>-106.88344360000001</v>
      </c>
      <c r="J1028" s="1" t="str">
        <f>HYPERLINK("http://geochem.nrcan.gc.ca/cdogs/content/kwd/kwd020027_e.htm", "NGR lake sediment grab sample")</f>
        <v>NGR lake sediment grab sample</v>
      </c>
      <c r="K1028" s="1" t="str">
        <f>HYPERLINK("http://geochem.nrcan.gc.ca/cdogs/content/kwd/kwd080006_e.htm", "&lt;177 micron (NGR)")</f>
        <v>&lt;177 micron (NGR)</v>
      </c>
      <c r="L1028">
        <v>39</v>
      </c>
      <c r="M1028" t="s">
        <v>132</v>
      </c>
      <c r="N1028">
        <v>1027</v>
      </c>
      <c r="O1028">
        <v>1</v>
      </c>
      <c r="P1028">
        <v>16</v>
      </c>
      <c r="Q1028">
        <v>0.2</v>
      </c>
      <c r="R1028">
        <v>-0.1</v>
      </c>
      <c r="S1028">
        <v>0.2</v>
      </c>
      <c r="T1028">
        <v>-20</v>
      </c>
      <c r="U1028">
        <v>24.2</v>
      </c>
      <c r="V1028">
        <v>0.2</v>
      </c>
      <c r="W1028">
        <v>-0.02</v>
      </c>
      <c r="X1028">
        <v>0.2</v>
      </c>
      <c r="Y1028">
        <v>0.23</v>
      </c>
      <c r="Z1028">
        <v>69.2</v>
      </c>
      <c r="AA1028">
        <v>1.3</v>
      </c>
      <c r="AB1028">
        <v>6.4</v>
      </c>
      <c r="AC1028">
        <v>0.08</v>
      </c>
      <c r="AD1028">
        <v>5</v>
      </c>
      <c r="AE1028">
        <v>7.0000000000000007E-2</v>
      </c>
      <c r="AF1028">
        <v>0.4</v>
      </c>
      <c r="AG1028">
        <v>-0.1</v>
      </c>
      <c r="AH1028">
        <v>-0.02</v>
      </c>
      <c r="AI1028">
        <v>41</v>
      </c>
      <c r="AJ1028">
        <v>-0.02</v>
      </c>
      <c r="AK1028">
        <v>0.01</v>
      </c>
      <c r="AL1028">
        <v>41.7</v>
      </c>
      <c r="AM1028">
        <v>0.4</v>
      </c>
      <c r="AN1028">
        <v>0.02</v>
      </c>
      <c r="AO1028">
        <v>49</v>
      </c>
      <c r="AP1028">
        <v>0.87</v>
      </c>
      <c r="AQ1028">
        <v>8.0000000000000002E-3</v>
      </c>
      <c r="AR1028">
        <v>0.19</v>
      </c>
      <c r="AS1028">
        <v>6.6</v>
      </c>
      <c r="AT1028">
        <v>2.1999999999999999E-2</v>
      </c>
      <c r="AU1028">
        <v>1.71</v>
      </c>
      <c r="AV1028">
        <v>-10</v>
      </c>
      <c r="AW1028">
        <v>-2</v>
      </c>
      <c r="AX1028">
        <v>1</v>
      </c>
      <c r="AY1028">
        <v>-1</v>
      </c>
      <c r="AZ1028">
        <v>0.23</v>
      </c>
      <c r="BA1028">
        <v>-0.02</v>
      </c>
      <c r="BB1028">
        <v>1.5</v>
      </c>
      <c r="BC1028">
        <v>0.6</v>
      </c>
      <c r="BD1028">
        <v>0.2</v>
      </c>
      <c r="BE1028">
        <v>25.3</v>
      </c>
      <c r="BF1028">
        <v>-0.05</v>
      </c>
      <c r="BG1028">
        <v>-0.02</v>
      </c>
      <c r="BH1028">
        <v>1.4</v>
      </c>
      <c r="BI1028">
        <v>4.0000000000000001E-3</v>
      </c>
      <c r="BJ1028">
        <v>-0.02</v>
      </c>
      <c r="BK1028">
        <v>2.7</v>
      </c>
      <c r="BL1028">
        <v>4</v>
      </c>
      <c r="BM1028">
        <v>-0.1</v>
      </c>
      <c r="BN1028">
        <v>13.51</v>
      </c>
      <c r="BO1028">
        <v>38</v>
      </c>
      <c r="BP1028">
        <v>1.1000000000000001</v>
      </c>
      <c r="BQ1028">
        <v>11.85</v>
      </c>
      <c r="BR1028">
        <v>39.549999999999997</v>
      </c>
      <c r="BS1028">
        <v>6.28</v>
      </c>
      <c r="BT1028">
        <v>0.44</v>
      </c>
      <c r="BU1028">
        <v>4.18</v>
      </c>
      <c r="BV1028">
        <v>0.54</v>
      </c>
      <c r="BW1028">
        <v>2.69</v>
      </c>
      <c r="BX1028">
        <v>0.56999999999999995</v>
      </c>
      <c r="BY1028">
        <v>1.69</v>
      </c>
      <c r="BZ1028">
        <v>0.23</v>
      </c>
      <c r="CA1028">
        <v>1.37</v>
      </c>
      <c r="CB1028">
        <v>0.21</v>
      </c>
    </row>
    <row r="1029" spans="1:80" x14ac:dyDescent="0.3">
      <c r="A1029" t="s">
        <v>3802</v>
      </c>
      <c r="B1029" t="s">
        <v>3803</v>
      </c>
      <c r="C1029" s="1" t="str">
        <f>HYPERLINK("http://geochem.nrcan.gc.ca/cdogs/content/bdl/bdl211193_e.htm", "21:1193")</f>
        <v>21:1193</v>
      </c>
      <c r="D1029" s="1" t="str">
        <f>HYPERLINK("http://geochem.nrcan.gc.ca/cdogs/content/svy/svy210191_e.htm", "21:0191")</f>
        <v>21:0191</v>
      </c>
      <c r="E1029" t="s">
        <v>3804</v>
      </c>
      <c r="F1029" t="s">
        <v>3805</v>
      </c>
      <c r="H1029">
        <v>56.838194999999999</v>
      </c>
      <c r="I1029">
        <v>-106.9421519</v>
      </c>
      <c r="J1029" s="1" t="str">
        <f>HYPERLINK("http://geochem.nrcan.gc.ca/cdogs/content/kwd/kwd020027_e.htm", "NGR lake sediment grab sample")</f>
        <v>NGR lake sediment grab sample</v>
      </c>
      <c r="K1029" s="1" t="str">
        <f>HYPERLINK("http://geochem.nrcan.gc.ca/cdogs/content/kwd/kwd080006_e.htm", "&lt;177 micron (NGR)")</f>
        <v>&lt;177 micron (NGR)</v>
      </c>
      <c r="L1029">
        <v>39</v>
      </c>
      <c r="M1029" t="s">
        <v>142</v>
      </c>
      <c r="N1029">
        <v>1028</v>
      </c>
      <c r="O1029">
        <v>1</v>
      </c>
      <c r="P1029">
        <v>8</v>
      </c>
      <c r="Q1029">
        <v>0.12</v>
      </c>
      <c r="R1029">
        <v>0.3</v>
      </c>
      <c r="S1029">
        <v>0.7</v>
      </c>
      <c r="T1029">
        <v>-20</v>
      </c>
      <c r="U1029">
        <v>7.2</v>
      </c>
      <c r="V1029">
        <v>0.3</v>
      </c>
      <c r="W1029">
        <v>-0.02</v>
      </c>
      <c r="X1029">
        <v>0.03</v>
      </c>
      <c r="Y1029">
        <v>0.1</v>
      </c>
      <c r="Z1029">
        <v>27.3</v>
      </c>
      <c r="AA1029">
        <v>1.3</v>
      </c>
      <c r="AB1029">
        <v>6.9</v>
      </c>
      <c r="AC1029">
        <v>7.0000000000000007E-2</v>
      </c>
      <c r="AD1029">
        <v>2.76</v>
      </c>
      <c r="AE1029">
        <v>1.32</v>
      </c>
      <c r="AF1029">
        <v>0.5</v>
      </c>
      <c r="AG1029">
        <v>-0.1</v>
      </c>
      <c r="AH1029">
        <v>0.02</v>
      </c>
      <c r="AI1029">
        <v>26</v>
      </c>
      <c r="AJ1029">
        <v>-0.02</v>
      </c>
      <c r="AK1029">
        <v>0.02</v>
      </c>
      <c r="AL1029">
        <v>14.8</v>
      </c>
      <c r="AM1029">
        <v>1.5</v>
      </c>
      <c r="AN1029">
        <v>0.03</v>
      </c>
      <c r="AO1029">
        <v>35</v>
      </c>
      <c r="AP1029">
        <v>0.62</v>
      </c>
      <c r="AQ1029">
        <v>4.0000000000000001E-3</v>
      </c>
      <c r="AR1029">
        <v>0.31</v>
      </c>
      <c r="AS1029">
        <v>2</v>
      </c>
      <c r="AT1029">
        <v>1.0999999999999999E-2</v>
      </c>
      <c r="AU1029">
        <v>1.23</v>
      </c>
      <c r="AV1029">
        <v>-10</v>
      </c>
      <c r="AW1029">
        <v>-2</v>
      </c>
      <c r="AX1029">
        <v>2</v>
      </c>
      <c r="AY1029">
        <v>-1</v>
      </c>
      <c r="AZ1029">
        <v>0.02</v>
      </c>
      <c r="BA1029">
        <v>-0.02</v>
      </c>
      <c r="BB1029">
        <v>1.5</v>
      </c>
      <c r="BC1029">
        <v>0.2</v>
      </c>
      <c r="BD1029">
        <v>0.1</v>
      </c>
      <c r="BE1029">
        <v>3.3</v>
      </c>
      <c r="BF1029">
        <v>-0.05</v>
      </c>
      <c r="BG1029">
        <v>-0.02</v>
      </c>
      <c r="BH1029">
        <v>5.3</v>
      </c>
      <c r="BI1029">
        <v>8.9999999999999993E-3</v>
      </c>
      <c r="BJ1029">
        <v>0.03</v>
      </c>
      <c r="BK1029">
        <v>0.7</v>
      </c>
      <c r="BL1029">
        <v>34</v>
      </c>
      <c r="BM1029">
        <v>-0.1</v>
      </c>
      <c r="BN1029">
        <v>6.51</v>
      </c>
      <c r="BO1029">
        <v>20.3</v>
      </c>
      <c r="BP1029">
        <v>2.9</v>
      </c>
      <c r="BQ1029">
        <v>3.48</v>
      </c>
      <c r="BR1029">
        <v>12.6</v>
      </c>
      <c r="BS1029">
        <v>2.37</v>
      </c>
      <c r="BT1029">
        <v>0.15</v>
      </c>
      <c r="BU1029">
        <v>1.85</v>
      </c>
      <c r="BV1029">
        <v>0.24</v>
      </c>
      <c r="BW1029">
        <v>1.25</v>
      </c>
      <c r="BX1029">
        <v>0.26</v>
      </c>
      <c r="BY1029">
        <v>0.76</v>
      </c>
      <c r="BZ1029">
        <v>0.09</v>
      </c>
      <c r="CA1029">
        <v>0.65</v>
      </c>
      <c r="CB1029">
        <v>0.11</v>
      </c>
    </row>
    <row r="1030" spans="1:80" x14ac:dyDescent="0.3">
      <c r="A1030" t="s">
        <v>3806</v>
      </c>
      <c r="B1030" t="s">
        <v>3807</v>
      </c>
      <c r="C1030" s="1" t="str">
        <f>HYPERLINK("http://geochem.nrcan.gc.ca/cdogs/content/bdl/bdl211193_e.htm", "21:1193")</f>
        <v>21:1193</v>
      </c>
      <c r="D1030" s="1" t="str">
        <f>HYPERLINK("http://geochem.nrcan.gc.ca/cdogs/content/svy/svy210191_e.htm", "21:0191")</f>
        <v>21:0191</v>
      </c>
      <c r="E1030" t="s">
        <v>3808</v>
      </c>
      <c r="F1030" t="s">
        <v>3809</v>
      </c>
      <c r="H1030">
        <v>56.8495816</v>
      </c>
      <c r="I1030">
        <v>-107.0079629</v>
      </c>
      <c r="J1030" s="1" t="str">
        <f>HYPERLINK("http://geochem.nrcan.gc.ca/cdogs/content/kwd/kwd020027_e.htm", "NGR lake sediment grab sample")</f>
        <v>NGR lake sediment grab sample</v>
      </c>
      <c r="K1030" s="1" t="str">
        <f>HYPERLINK("http://geochem.nrcan.gc.ca/cdogs/content/kwd/kwd080006_e.htm", "&lt;177 micron (NGR)")</f>
        <v>&lt;177 micron (NGR)</v>
      </c>
      <c r="L1030">
        <v>39</v>
      </c>
      <c r="M1030" t="s">
        <v>147</v>
      </c>
      <c r="N1030">
        <v>1029</v>
      </c>
      <c r="O1030">
        <v>1</v>
      </c>
      <c r="P1030">
        <v>108</v>
      </c>
      <c r="Q1030">
        <v>0.62</v>
      </c>
      <c r="R1030">
        <v>5.0999999999999996</v>
      </c>
      <c r="S1030">
        <v>0.7</v>
      </c>
      <c r="T1030">
        <v>-20</v>
      </c>
      <c r="U1030">
        <v>89.8</v>
      </c>
      <c r="V1030">
        <v>0.9</v>
      </c>
      <c r="W1030">
        <v>0.04</v>
      </c>
      <c r="X1030">
        <v>0.19</v>
      </c>
      <c r="Y1030">
        <v>0.5</v>
      </c>
      <c r="Z1030">
        <v>153.1</v>
      </c>
      <c r="AA1030">
        <v>17.899999999999999</v>
      </c>
      <c r="AB1030">
        <v>36.799999999999997</v>
      </c>
      <c r="AC1030">
        <v>0.2</v>
      </c>
      <c r="AD1030">
        <v>15.18</v>
      </c>
      <c r="AE1030">
        <v>26.26</v>
      </c>
      <c r="AF1030">
        <v>1.6</v>
      </c>
      <c r="AG1030">
        <v>0.4</v>
      </c>
      <c r="AH1030">
        <v>0.05</v>
      </c>
      <c r="AI1030">
        <v>50</v>
      </c>
      <c r="AJ1030">
        <v>-0.02</v>
      </c>
      <c r="AK1030">
        <v>0.02</v>
      </c>
      <c r="AL1030">
        <v>82.7</v>
      </c>
      <c r="AM1030">
        <v>2</v>
      </c>
      <c r="AN1030">
        <v>0.09</v>
      </c>
      <c r="AO1030">
        <v>2587</v>
      </c>
      <c r="AP1030">
        <v>12.98</v>
      </c>
      <c r="AQ1030">
        <v>2E-3</v>
      </c>
      <c r="AR1030">
        <v>0.56999999999999995</v>
      </c>
      <c r="AS1030">
        <v>31.7</v>
      </c>
      <c r="AT1030">
        <v>0.20399999999999999</v>
      </c>
      <c r="AU1030">
        <v>2.1800000000000002</v>
      </c>
      <c r="AV1030">
        <v>-10</v>
      </c>
      <c r="AW1030">
        <v>-2</v>
      </c>
      <c r="AX1030">
        <v>3.4</v>
      </c>
      <c r="AY1030">
        <v>-1</v>
      </c>
      <c r="AZ1030">
        <v>0.13</v>
      </c>
      <c r="BA1030">
        <v>0.04</v>
      </c>
      <c r="BB1030">
        <v>6.1</v>
      </c>
      <c r="BC1030">
        <v>2.1</v>
      </c>
      <c r="BD1030">
        <v>0.4</v>
      </c>
      <c r="BE1030">
        <v>10.8</v>
      </c>
      <c r="BF1030">
        <v>-0.05</v>
      </c>
      <c r="BG1030">
        <v>0.02</v>
      </c>
      <c r="BH1030">
        <v>10.5</v>
      </c>
      <c r="BI1030">
        <v>1.6E-2</v>
      </c>
      <c r="BJ1030">
        <v>0.11</v>
      </c>
      <c r="BK1030">
        <v>5.5</v>
      </c>
      <c r="BL1030">
        <v>112</v>
      </c>
      <c r="BM1030">
        <v>0.4</v>
      </c>
      <c r="BN1030">
        <v>32.090000000000003</v>
      </c>
      <c r="BO1030">
        <v>99.5</v>
      </c>
      <c r="BP1030">
        <v>4.3</v>
      </c>
      <c r="BQ1030">
        <v>22.8</v>
      </c>
      <c r="BR1030">
        <v>78.77</v>
      </c>
      <c r="BS1030">
        <v>12.13</v>
      </c>
      <c r="BT1030">
        <v>0.96</v>
      </c>
      <c r="BU1030">
        <v>9.52</v>
      </c>
      <c r="BV1030">
        <v>1.18</v>
      </c>
      <c r="BW1030">
        <v>6.32</v>
      </c>
      <c r="BX1030">
        <v>1.19</v>
      </c>
      <c r="BY1030">
        <v>3.65</v>
      </c>
      <c r="BZ1030">
        <v>0.54</v>
      </c>
      <c r="CA1030">
        <v>3.37</v>
      </c>
      <c r="CB1030">
        <v>0.53</v>
      </c>
    </row>
    <row r="1031" spans="1:80" x14ac:dyDescent="0.3">
      <c r="A1031" t="s">
        <v>3810</v>
      </c>
      <c r="B1031" t="s">
        <v>3811</v>
      </c>
      <c r="C1031" s="1" t="str">
        <f>HYPERLINK("http://geochem.nrcan.gc.ca/cdogs/content/bdl/bdl211193_e.htm", "21:1193")</f>
        <v>21:1193</v>
      </c>
      <c r="D1031" s="1" t="str">
        <f>HYPERLINK("http://geochem.nrcan.gc.ca/cdogs/content/svy/svy210191_e.htm", "21:0191")</f>
        <v>21:0191</v>
      </c>
      <c r="E1031" t="s">
        <v>3812</v>
      </c>
      <c r="F1031" t="s">
        <v>3813</v>
      </c>
      <c r="H1031">
        <v>56.860712100000001</v>
      </c>
      <c r="I1031">
        <v>-106.9703535</v>
      </c>
      <c r="J1031" s="1" t="str">
        <f>HYPERLINK("http://geochem.nrcan.gc.ca/cdogs/content/kwd/kwd020027_e.htm", "NGR lake sediment grab sample")</f>
        <v>NGR lake sediment grab sample</v>
      </c>
      <c r="K1031" s="1" t="str">
        <f>HYPERLINK("http://geochem.nrcan.gc.ca/cdogs/content/kwd/kwd080006_e.htm", "&lt;177 micron (NGR)")</f>
        <v>&lt;177 micron (NGR)</v>
      </c>
      <c r="L1031">
        <v>39</v>
      </c>
      <c r="M1031" t="s">
        <v>152</v>
      </c>
      <c r="N1031">
        <v>1030</v>
      </c>
      <c r="O1031">
        <v>1</v>
      </c>
      <c r="P1031">
        <v>96</v>
      </c>
      <c r="Q1031">
        <v>0.66</v>
      </c>
      <c r="R1031">
        <v>4.5999999999999996</v>
      </c>
      <c r="S1031">
        <v>1</v>
      </c>
      <c r="T1031">
        <v>-20</v>
      </c>
      <c r="U1031">
        <v>120.7</v>
      </c>
      <c r="V1031">
        <v>1.1000000000000001</v>
      </c>
      <c r="W1031">
        <v>0.05</v>
      </c>
      <c r="X1031">
        <v>0.14000000000000001</v>
      </c>
      <c r="Y1031">
        <v>0.49</v>
      </c>
      <c r="Z1031">
        <v>184.3</v>
      </c>
      <c r="AA1031">
        <v>21.3</v>
      </c>
      <c r="AB1031">
        <v>40.700000000000003</v>
      </c>
      <c r="AC1031">
        <v>0.22</v>
      </c>
      <c r="AD1031">
        <v>15.29</v>
      </c>
      <c r="AE1031">
        <v>27.94</v>
      </c>
      <c r="AF1031">
        <v>1.8</v>
      </c>
      <c r="AG1031">
        <v>0.4</v>
      </c>
      <c r="AH1031">
        <v>0.05</v>
      </c>
      <c r="AI1031">
        <v>49</v>
      </c>
      <c r="AJ1031">
        <v>0.03</v>
      </c>
      <c r="AK1031">
        <v>0.02</v>
      </c>
      <c r="AL1031">
        <v>96.5</v>
      </c>
      <c r="AM1031">
        <v>2</v>
      </c>
      <c r="AN1031">
        <v>0.06</v>
      </c>
      <c r="AO1031">
        <v>3606</v>
      </c>
      <c r="AP1031">
        <v>9.58</v>
      </c>
      <c r="AQ1031">
        <v>5.0000000000000001E-3</v>
      </c>
      <c r="AR1031">
        <v>0.65</v>
      </c>
      <c r="AS1031">
        <v>26.2</v>
      </c>
      <c r="AT1031">
        <v>0.17599999999999999</v>
      </c>
      <c r="AU1031">
        <v>2.34</v>
      </c>
      <c r="AV1031">
        <v>-10</v>
      </c>
      <c r="AW1031">
        <v>-2</v>
      </c>
      <c r="AX1031">
        <v>4.0999999999999996</v>
      </c>
      <c r="AY1031">
        <v>1</v>
      </c>
      <c r="AZ1031">
        <v>0.13</v>
      </c>
      <c r="BA1031">
        <v>0.03</v>
      </c>
      <c r="BB1031">
        <v>6.5</v>
      </c>
      <c r="BC1031">
        <v>1.8</v>
      </c>
      <c r="BD1031">
        <v>0.3</v>
      </c>
      <c r="BE1031">
        <v>12.9</v>
      </c>
      <c r="BF1031">
        <v>-0.05</v>
      </c>
      <c r="BG1031">
        <v>-0.02</v>
      </c>
      <c r="BH1031">
        <v>11.4</v>
      </c>
      <c r="BI1031">
        <v>1.7999999999999999E-2</v>
      </c>
      <c r="BJ1031">
        <v>0.13</v>
      </c>
      <c r="BK1031">
        <v>6.1</v>
      </c>
      <c r="BL1031">
        <v>124</v>
      </c>
      <c r="BM1031">
        <v>0.3</v>
      </c>
      <c r="BN1031">
        <v>36.869999999999997</v>
      </c>
      <c r="BO1031">
        <v>98.8</v>
      </c>
      <c r="BP1031">
        <v>4</v>
      </c>
      <c r="BQ1031">
        <v>26.34</v>
      </c>
      <c r="BR1031">
        <v>91.67</v>
      </c>
      <c r="BS1031">
        <v>14.31</v>
      </c>
      <c r="BT1031">
        <v>1.1399999999999999</v>
      </c>
      <c r="BU1031">
        <v>11.97</v>
      </c>
      <c r="BV1031">
        <v>1.42</v>
      </c>
      <c r="BW1031">
        <v>7.04</v>
      </c>
      <c r="BX1031">
        <v>1.44</v>
      </c>
      <c r="BY1031">
        <v>4.26</v>
      </c>
      <c r="BZ1031">
        <v>0.61</v>
      </c>
      <c r="CA1031">
        <v>3.95</v>
      </c>
      <c r="CB1031">
        <v>0.66</v>
      </c>
    </row>
    <row r="1032" spans="1:80" x14ac:dyDescent="0.3">
      <c r="A1032" t="s">
        <v>3814</v>
      </c>
      <c r="B1032" t="s">
        <v>3815</v>
      </c>
      <c r="C1032" s="1" t="str">
        <f>HYPERLINK("http://geochem.nrcan.gc.ca/cdogs/content/bdl/bdl211193_e.htm", "21:1193")</f>
        <v>21:1193</v>
      </c>
      <c r="D1032" s="1" t="str">
        <f>HYPERLINK("http://geochem.nrcan.gc.ca/cdogs/content/svy/svy210191_e.htm", "21:0191")</f>
        <v>21:0191</v>
      </c>
      <c r="E1032" t="s">
        <v>3816</v>
      </c>
      <c r="F1032" t="s">
        <v>3817</v>
      </c>
      <c r="H1032">
        <v>56.8997241</v>
      </c>
      <c r="I1032">
        <v>-107.0073367</v>
      </c>
      <c r="J1032" s="1" t="str">
        <f>HYPERLINK("http://geochem.nrcan.gc.ca/cdogs/content/kwd/kwd020027_e.htm", "NGR lake sediment grab sample")</f>
        <v>NGR lake sediment grab sample</v>
      </c>
      <c r="K1032" s="1" t="str">
        <f>HYPERLINK("http://geochem.nrcan.gc.ca/cdogs/content/kwd/kwd080006_e.htm", "&lt;177 micron (NGR)")</f>
        <v>&lt;177 micron (NGR)</v>
      </c>
      <c r="L1032">
        <v>39</v>
      </c>
      <c r="M1032" t="s">
        <v>157</v>
      </c>
      <c r="N1032">
        <v>1031</v>
      </c>
      <c r="O1032">
        <v>1</v>
      </c>
      <c r="P1032">
        <v>78</v>
      </c>
      <c r="Q1032">
        <v>0.62</v>
      </c>
      <c r="R1032">
        <v>1.9</v>
      </c>
      <c r="S1032">
        <v>0.4</v>
      </c>
      <c r="T1032">
        <v>-20</v>
      </c>
      <c r="U1032">
        <v>119.7</v>
      </c>
      <c r="V1032">
        <v>0.7</v>
      </c>
      <c r="W1032">
        <v>-0.02</v>
      </c>
      <c r="X1032">
        <v>0.2</v>
      </c>
      <c r="Y1032">
        <v>0.42</v>
      </c>
      <c r="Z1032">
        <v>195.5</v>
      </c>
      <c r="AA1032">
        <v>8.1999999999999993</v>
      </c>
      <c r="AB1032">
        <v>72.099999999999994</v>
      </c>
      <c r="AC1032">
        <v>0.19</v>
      </c>
      <c r="AD1032">
        <v>12.37</v>
      </c>
      <c r="AE1032">
        <v>23.05</v>
      </c>
      <c r="AF1032">
        <v>1.7</v>
      </c>
      <c r="AG1032">
        <v>0.3</v>
      </c>
      <c r="AH1032">
        <v>0.05</v>
      </c>
      <c r="AI1032">
        <v>26</v>
      </c>
      <c r="AJ1032">
        <v>-0.02</v>
      </c>
      <c r="AK1032">
        <v>0.03</v>
      </c>
      <c r="AL1032">
        <v>98.7</v>
      </c>
      <c r="AM1032">
        <v>1.6</v>
      </c>
      <c r="AN1032">
        <v>0.06</v>
      </c>
      <c r="AO1032">
        <v>5196</v>
      </c>
      <c r="AP1032">
        <v>6.83</v>
      </c>
      <c r="AQ1032">
        <v>2E-3</v>
      </c>
      <c r="AR1032">
        <v>0.4</v>
      </c>
      <c r="AS1032">
        <v>11.5</v>
      </c>
      <c r="AT1032">
        <v>0.109</v>
      </c>
      <c r="AU1032">
        <v>2.36</v>
      </c>
      <c r="AV1032">
        <v>-10</v>
      </c>
      <c r="AW1032">
        <v>-2</v>
      </c>
      <c r="AX1032">
        <v>3.2</v>
      </c>
      <c r="AY1032">
        <v>-1</v>
      </c>
      <c r="AZ1032">
        <v>0.17</v>
      </c>
      <c r="BA1032">
        <v>-0.02</v>
      </c>
      <c r="BB1032">
        <v>9.6999999999999993</v>
      </c>
      <c r="BC1032">
        <v>1.4</v>
      </c>
      <c r="BD1032">
        <v>0.4</v>
      </c>
      <c r="BE1032">
        <v>12.8</v>
      </c>
      <c r="BF1032">
        <v>-0.05</v>
      </c>
      <c r="BG1032">
        <v>0.03</v>
      </c>
      <c r="BH1032">
        <v>14.1</v>
      </c>
      <c r="BI1032">
        <v>1.4999999999999999E-2</v>
      </c>
      <c r="BJ1032">
        <v>7.0000000000000007E-2</v>
      </c>
      <c r="BK1032">
        <v>3.1</v>
      </c>
      <c r="BL1032">
        <v>217</v>
      </c>
      <c r="BM1032">
        <v>0.3</v>
      </c>
      <c r="BN1032">
        <v>30.65</v>
      </c>
      <c r="BO1032">
        <v>81.5</v>
      </c>
      <c r="BP1032">
        <v>3.8</v>
      </c>
      <c r="BQ1032">
        <v>24.04</v>
      </c>
      <c r="BR1032">
        <v>81.12</v>
      </c>
      <c r="BS1032">
        <v>12</v>
      </c>
      <c r="BT1032">
        <v>1.01</v>
      </c>
      <c r="BU1032">
        <v>8.83</v>
      </c>
      <c r="BV1032">
        <v>1.1100000000000001</v>
      </c>
      <c r="BW1032">
        <v>5.94</v>
      </c>
      <c r="BX1032">
        <v>1.17</v>
      </c>
      <c r="BY1032">
        <v>3.29</v>
      </c>
      <c r="BZ1032">
        <v>0.48</v>
      </c>
      <c r="CA1032">
        <v>3.07</v>
      </c>
      <c r="CB1032">
        <v>0.53</v>
      </c>
    </row>
    <row r="1033" spans="1:80" x14ac:dyDescent="0.3">
      <c r="A1033" t="s">
        <v>3818</v>
      </c>
      <c r="B1033" t="s">
        <v>3819</v>
      </c>
      <c r="C1033" s="1" t="str">
        <f>HYPERLINK("http://geochem.nrcan.gc.ca/cdogs/content/bdl/bdl211193_e.htm", "21:1193")</f>
        <v>21:1193</v>
      </c>
      <c r="D1033" s="1" t="str">
        <f>HYPERLINK("http://geochem.nrcan.gc.ca/cdogs/content/svy/svy_e.htm", "")</f>
        <v/>
      </c>
      <c r="G1033" s="1" t="str">
        <f>HYPERLINK("http://geochem.nrcan.gc.ca/cdogs/content/cr_/cr_00126_e.htm", "126")</f>
        <v>126</v>
      </c>
      <c r="J1033" t="s">
        <v>135</v>
      </c>
      <c r="K1033" t="s">
        <v>136</v>
      </c>
      <c r="L1033">
        <v>39</v>
      </c>
      <c r="M1033" t="s">
        <v>137</v>
      </c>
      <c r="N1033">
        <v>1032</v>
      </c>
      <c r="O1033">
        <v>8</v>
      </c>
      <c r="P1033">
        <v>769</v>
      </c>
      <c r="Q1033">
        <v>1.42</v>
      </c>
      <c r="R1033">
        <v>9.6999999999999993</v>
      </c>
      <c r="S1033">
        <v>2.2999999999999998</v>
      </c>
      <c r="T1033">
        <v>-20</v>
      </c>
      <c r="U1033">
        <v>205.3</v>
      </c>
      <c r="V1033">
        <v>0.9</v>
      </c>
      <c r="W1033">
        <v>1.29</v>
      </c>
      <c r="X1033">
        <v>0.52</v>
      </c>
      <c r="Y1033">
        <v>0.86</v>
      </c>
      <c r="Z1033">
        <v>87.6</v>
      </c>
      <c r="AA1033">
        <v>15.7</v>
      </c>
      <c r="AB1033">
        <v>29</v>
      </c>
      <c r="AC1033">
        <v>1.25</v>
      </c>
      <c r="AD1033">
        <v>34.79</v>
      </c>
      <c r="AE1033">
        <v>3.05</v>
      </c>
      <c r="AF1033">
        <v>4.7</v>
      </c>
      <c r="AG1033">
        <v>-0.1</v>
      </c>
      <c r="AH1033">
        <v>0.06</v>
      </c>
      <c r="AI1033">
        <v>127</v>
      </c>
      <c r="AJ1033">
        <v>7.0000000000000007E-2</v>
      </c>
      <c r="AK1033">
        <v>0.21</v>
      </c>
      <c r="AL1033">
        <v>56.4</v>
      </c>
      <c r="AM1033">
        <v>15.1</v>
      </c>
      <c r="AN1033">
        <v>0.56999999999999995</v>
      </c>
      <c r="AO1033">
        <v>1643</v>
      </c>
      <c r="AP1033">
        <v>1.1499999999999999</v>
      </c>
      <c r="AQ1033">
        <v>2.4E-2</v>
      </c>
      <c r="AR1033">
        <v>1.3</v>
      </c>
      <c r="AS1033">
        <v>24.5</v>
      </c>
      <c r="AT1033">
        <v>0.111</v>
      </c>
      <c r="AU1033">
        <v>42.93</v>
      </c>
      <c r="AV1033">
        <v>-10</v>
      </c>
      <c r="AW1033">
        <v>-2</v>
      </c>
      <c r="AX1033">
        <v>17.100000000000001</v>
      </c>
      <c r="AY1033">
        <v>-1</v>
      </c>
      <c r="AZ1033">
        <v>0.13</v>
      </c>
      <c r="BA1033">
        <v>0.48</v>
      </c>
      <c r="BB1033">
        <v>5.6</v>
      </c>
      <c r="BC1033">
        <v>1</v>
      </c>
      <c r="BD1033">
        <v>1.4</v>
      </c>
      <c r="BE1033">
        <v>26.4</v>
      </c>
      <c r="BF1033">
        <v>-0.05</v>
      </c>
      <c r="BG1033">
        <v>0.05</v>
      </c>
      <c r="BH1033">
        <v>8.1</v>
      </c>
      <c r="BI1033">
        <v>7.1999999999999995E-2</v>
      </c>
      <c r="BJ1033">
        <v>0.27</v>
      </c>
      <c r="BK1033">
        <v>7</v>
      </c>
      <c r="BL1033">
        <v>41</v>
      </c>
      <c r="BM1033">
        <v>0.3</v>
      </c>
      <c r="BN1033">
        <v>26.06</v>
      </c>
      <c r="BO1033">
        <v>186</v>
      </c>
      <c r="BP1033">
        <v>3.8</v>
      </c>
      <c r="BQ1033">
        <v>13.96</v>
      </c>
      <c r="BR1033">
        <v>47.65</v>
      </c>
      <c r="BS1033">
        <v>8.82</v>
      </c>
      <c r="BT1033">
        <v>1.37</v>
      </c>
      <c r="BU1033">
        <v>7</v>
      </c>
      <c r="BV1033">
        <v>0.94</v>
      </c>
      <c r="BW1033">
        <v>5</v>
      </c>
      <c r="BX1033">
        <v>0.96</v>
      </c>
      <c r="BY1033">
        <v>2.89</v>
      </c>
      <c r="BZ1033">
        <v>0.38</v>
      </c>
      <c r="CA1033">
        <v>2.5299999999999998</v>
      </c>
      <c r="CB1033">
        <v>0.38</v>
      </c>
    </row>
    <row r="1034" spans="1:80" x14ac:dyDescent="0.3">
      <c r="A1034" t="s">
        <v>3820</v>
      </c>
      <c r="B1034" t="s">
        <v>3821</v>
      </c>
      <c r="C1034" s="1" t="str">
        <f>HYPERLINK("http://geochem.nrcan.gc.ca/cdogs/content/bdl/bdl211193_e.htm", "21:1193")</f>
        <v>21:1193</v>
      </c>
      <c r="D1034" s="1" t="str">
        <f>HYPERLINK("http://geochem.nrcan.gc.ca/cdogs/content/svy/svy210191_e.htm", "21:0191")</f>
        <v>21:0191</v>
      </c>
      <c r="E1034" t="s">
        <v>3822</v>
      </c>
      <c r="F1034" t="s">
        <v>3823</v>
      </c>
      <c r="H1034">
        <v>56.914898100000002</v>
      </c>
      <c r="I1034">
        <v>-107.0800752</v>
      </c>
      <c r="J1034" s="1" t="str">
        <f>HYPERLINK("http://geochem.nrcan.gc.ca/cdogs/content/kwd/kwd020027_e.htm", "NGR lake sediment grab sample")</f>
        <v>NGR lake sediment grab sample</v>
      </c>
      <c r="K1034" s="1" t="str">
        <f>HYPERLINK("http://geochem.nrcan.gc.ca/cdogs/content/kwd/kwd080006_e.htm", "&lt;177 micron (NGR)")</f>
        <v>&lt;177 micron (NGR)</v>
      </c>
      <c r="L1034">
        <v>39</v>
      </c>
      <c r="M1034" t="s">
        <v>162</v>
      </c>
      <c r="N1034">
        <v>1033</v>
      </c>
      <c r="O1034">
        <v>1</v>
      </c>
      <c r="P1034">
        <v>87</v>
      </c>
      <c r="Q1034">
        <v>0.63</v>
      </c>
      <c r="R1034">
        <v>1</v>
      </c>
      <c r="S1034">
        <v>1.2</v>
      </c>
      <c r="T1034">
        <v>-20</v>
      </c>
      <c r="U1034">
        <v>101.4</v>
      </c>
      <c r="V1034">
        <v>0.7</v>
      </c>
      <c r="W1034">
        <v>0.03</v>
      </c>
      <c r="X1034">
        <v>0.28999999999999998</v>
      </c>
      <c r="Y1034">
        <v>0.56999999999999995</v>
      </c>
      <c r="Z1034">
        <v>74.3</v>
      </c>
      <c r="AA1034">
        <v>9.3000000000000007</v>
      </c>
      <c r="AB1034">
        <v>73.099999999999994</v>
      </c>
      <c r="AC1034">
        <v>0.22</v>
      </c>
      <c r="AD1034">
        <v>19.149999999999999</v>
      </c>
      <c r="AE1034">
        <v>9.15</v>
      </c>
      <c r="AF1034">
        <v>1.4</v>
      </c>
      <c r="AG1034">
        <v>0.1</v>
      </c>
      <c r="AH1034">
        <v>0.4</v>
      </c>
      <c r="AI1034">
        <v>81</v>
      </c>
      <c r="AJ1034">
        <v>-0.02</v>
      </c>
      <c r="AK1034">
        <v>0.02</v>
      </c>
      <c r="AL1034">
        <v>40.1</v>
      </c>
      <c r="AM1034">
        <v>1.5</v>
      </c>
      <c r="AN1034">
        <v>0.06</v>
      </c>
      <c r="AO1034">
        <v>945</v>
      </c>
      <c r="AP1034">
        <v>2.36</v>
      </c>
      <c r="AQ1034">
        <v>8.0000000000000002E-3</v>
      </c>
      <c r="AR1034">
        <v>0.68</v>
      </c>
      <c r="AS1034">
        <v>23.5</v>
      </c>
      <c r="AT1034">
        <v>6.9000000000000006E-2</v>
      </c>
      <c r="AU1034">
        <v>2.37</v>
      </c>
      <c r="AV1034">
        <v>19</v>
      </c>
      <c r="AW1034">
        <v>2</v>
      </c>
      <c r="AX1034">
        <v>2</v>
      </c>
      <c r="AY1034">
        <v>1</v>
      </c>
      <c r="AZ1034">
        <v>0.42</v>
      </c>
      <c r="BA1034">
        <v>0.04</v>
      </c>
      <c r="BB1034">
        <v>10</v>
      </c>
      <c r="BC1034">
        <v>1.8</v>
      </c>
      <c r="BD1034">
        <v>0.3</v>
      </c>
      <c r="BE1034">
        <v>18.399999999999999</v>
      </c>
      <c r="BF1034">
        <v>-0.05</v>
      </c>
      <c r="BG1034">
        <v>-0.02</v>
      </c>
      <c r="BH1034">
        <v>10.1</v>
      </c>
      <c r="BI1034">
        <v>1.7999999999999999E-2</v>
      </c>
      <c r="BJ1034">
        <v>7.0000000000000007E-2</v>
      </c>
      <c r="BK1034">
        <v>2.6</v>
      </c>
      <c r="BL1034">
        <v>174</v>
      </c>
      <c r="BM1034">
        <v>0.2</v>
      </c>
      <c r="BN1034">
        <v>20.85</v>
      </c>
      <c r="BO1034">
        <v>130.69999999999999</v>
      </c>
      <c r="BP1034">
        <v>19.3</v>
      </c>
      <c r="BQ1034">
        <v>9.8800000000000008</v>
      </c>
      <c r="BR1034">
        <v>34.86</v>
      </c>
      <c r="BS1034">
        <v>5.95</v>
      </c>
      <c r="BT1034">
        <v>0.74</v>
      </c>
      <c r="BU1034">
        <v>4.97</v>
      </c>
      <c r="BV1034">
        <v>0.66</v>
      </c>
      <c r="BW1034">
        <v>3.72</v>
      </c>
      <c r="BX1034">
        <v>0.76</v>
      </c>
      <c r="BY1034">
        <v>2.37</v>
      </c>
      <c r="BZ1034">
        <v>0.35</v>
      </c>
      <c r="CA1034">
        <v>2.3199999999999998</v>
      </c>
      <c r="CB1034">
        <v>0.37</v>
      </c>
    </row>
    <row r="1035" spans="1:80" x14ac:dyDescent="0.3">
      <c r="A1035" t="s">
        <v>3824</v>
      </c>
      <c r="B1035" t="s">
        <v>3825</v>
      </c>
      <c r="C1035" s="1" t="str">
        <f>HYPERLINK("http://geochem.nrcan.gc.ca/cdogs/content/bdl/bdl211193_e.htm", "21:1193")</f>
        <v>21:1193</v>
      </c>
      <c r="D1035" s="1" t="str">
        <f>HYPERLINK("http://geochem.nrcan.gc.ca/cdogs/content/svy/svy210191_e.htm", "21:0191")</f>
        <v>21:0191</v>
      </c>
      <c r="E1035" t="s">
        <v>3826</v>
      </c>
      <c r="F1035" t="s">
        <v>3827</v>
      </c>
      <c r="H1035">
        <v>56.924939899999998</v>
      </c>
      <c r="I1035">
        <v>-107.3400719</v>
      </c>
      <c r="J1035" s="1" t="str">
        <f>HYPERLINK("http://geochem.nrcan.gc.ca/cdogs/content/kwd/kwd020027_e.htm", "NGR lake sediment grab sample")</f>
        <v>NGR lake sediment grab sample</v>
      </c>
      <c r="K1035" s="1" t="str">
        <f>HYPERLINK("http://geochem.nrcan.gc.ca/cdogs/content/kwd/kwd080006_e.htm", "&lt;177 micron (NGR)")</f>
        <v>&lt;177 micron (NGR)</v>
      </c>
      <c r="L1035">
        <v>39</v>
      </c>
      <c r="M1035" t="s">
        <v>167</v>
      </c>
      <c r="N1035">
        <v>1034</v>
      </c>
      <c r="O1035">
        <v>1</v>
      </c>
      <c r="P1035">
        <v>15</v>
      </c>
      <c r="Q1035">
        <v>0.06</v>
      </c>
      <c r="R1035">
        <v>0.4</v>
      </c>
      <c r="S1035">
        <v>0.7</v>
      </c>
      <c r="T1035">
        <v>-20</v>
      </c>
      <c r="U1035">
        <v>10.3</v>
      </c>
      <c r="V1035">
        <v>-0.1</v>
      </c>
      <c r="W1035">
        <v>-0.02</v>
      </c>
      <c r="X1035">
        <v>0.11</v>
      </c>
      <c r="Y1035">
        <v>0.05</v>
      </c>
      <c r="Z1035">
        <v>8.6999999999999993</v>
      </c>
      <c r="AA1035">
        <v>1</v>
      </c>
      <c r="AB1035">
        <v>4.2</v>
      </c>
      <c r="AC1035">
        <v>0.08</v>
      </c>
      <c r="AD1035">
        <v>4.8099999999999996</v>
      </c>
      <c r="AE1035">
        <v>0.1</v>
      </c>
      <c r="AF1035">
        <v>0.4</v>
      </c>
      <c r="AG1035">
        <v>-0.1</v>
      </c>
      <c r="AH1035">
        <v>-0.02</v>
      </c>
      <c r="AI1035">
        <v>41</v>
      </c>
      <c r="AJ1035">
        <v>-0.02</v>
      </c>
      <c r="AK1035">
        <v>0.01</v>
      </c>
      <c r="AL1035">
        <v>4.9000000000000004</v>
      </c>
      <c r="AM1035">
        <v>0.9</v>
      </c>
      <c r="AN1035">
        <v>0.03</v>
      </c>
      <c r="AO1035">
        <v>33</v>
      </c>
      <c r="AP1035">
        <v>1.7</v>
      </c>
      <c r="AQ1035">
        <v>2E-3</v>
      </c>
      <c r="AR1035">
        <v>0.17</v>
      </c>
      <c r="AS1035">
        <v>10.5</v>
      </c>
      <c r="AT1035">
        <v>8.0000000000000002E-3</v>
      </c>
      <c r="AU1035">
        <v>1.35</v>
      </c>
      <c r="AV1035">
        <v>-10</v>
      </c>
      <c r="AW1035">
        <v>-2</v>
      </c>
      <c r="AX1035">
        <v>1.5</v>
      </c>
      <c r="AY1035">
        <v>3</v>
      </c>
      <c r="AZ1035">
        <v>0.12</v>
      </c>
      <c r="BA1035">
        <v>0.03</v>
      </c>
      <c r="BB1035">
        <v>0.3</v>
      </c>
      <c r="BC1035">
        <v>0.5</v>
      </c>
      <c r="BD1035">
        <v>0.1</v>
      </c>
      <c r="BE1035">
        <v>6.5</v>
      </c>
      <c r="BF1035">
        <v>-0.05</v>
      </c>
      <c r="BG1035">
        <v>-0.02</v>
      </c>
      <c r="BH1035">
        <v>2.7</v>
      </c>
      <c r="BI1035">
        <v>6.0000000000000001E-3</v>
      </c>
      <c r="BJ1035">
        <v>0.03</v>
      </c>
      <c r="BK1035">
        <v>0.9</v>
      </c>
      <c r="BL1035">
        <v>3</v>
      </c>
      <c r="BM1035">
        <v>-0.1</v>
      </c>
      <c r="BN1035">
        <v>0.85</v>
      </c>
      <c r="BO1035">
        <v>22.6</v>
      </c>
      <c r="BP1035">
        <v>0.6</v>
      </c>
      <c r="BQ1035">
        <v>0.99</v>
      </c>
      <c r="BR1035">
        <v>3.44</v>
      </c>
      <c r="BS1035">
        <v>0.53</v>
      </c>
      <c r="BT1035">
        <v>0.05</v>
      </c>
      <c r="BU1035">
        <v>0.32</v>
      </c>
      <c r="BV1035">
        <v>0.02</v>
      </c>
      <c r="BW1035">
        <v>0.19</v>
      </c>
      <c r="BX1035">
        <v>0.03</v>
      </c>
      <c r="BY1035">
        <v>7.0000000000000007E-2</v>
      </c>
      <c r="BZ1035">
        <v>-0.02</v>
      </c>
      <c r="CA1035">
        <v>0.06</v>
      </c>
      <c r="CB1035">
        <v>-0.02</v>
      </c>
    </row>
    <row r="1036" spans="1:80" x14ac:dyDescent="0.3">
      <c r="A1036" t="s">
        <v>3828</v>
      </c>
      <c r="B1036" t="s">
        <v>3829</v>
      </c>
      <c r="C1036" s="1" t="str">
        <f>HYPERLINK("http://geochem.nrcan.gc.ca/cdogs/content/bdl/bdl211193_e.htm", "21:1193")</f>
        <v>21:1193</v>
      </c>
      <c r="D1036" s="1" t="str">
        <f>HYPERLINK("http://geochem.nrcan.gc.ca/cdogs/content/svy/svy210191_e.htm", "21:0191")</f>
        <v>21:0191</v>
      </c>
      <c r="E1036" t="s">
        <v>3830</v>
      </c>
      <c r="F1036" t="s">
        <v>3831</v>
      </c>
      <c r="H1036">
        <v>56.913907799999997</v>
      </c>
      <c r="I1036">
        <v>-107.4219731</v>
      </c>
      <c r="J1036" s="1" t="str">
        <f>HYPERLINK("http://geochem.nrcan.gc.ca/cdogs/content/kwd/kwd020027_e.htm", "NGR lake sediment grab sample")</f>
        <v>NGR lake sediment grab sample</v>
      </c>
      <c r="K1036" s="1" t="str">
        <f>HYPERLINK("http://geochem.nrcan.gc.ca/cdogs/content/kwd/kwd080006_e.htm", "&lt;177 micron (NGR)")</f>
        <v>&lt;177 micron (NGR)</v>
      </c>
      <c r="L1036">
        <v>39</v>
      </c>
      <c r="M1036" t="s">
        <v>172</v>
      </c>
      <c r="N1036">
        <v>1035</v>
      </c>
      <c r="O1036">
        <v>1</v>
      </c>
      <c r="P1036">
        <v>43</v>
      </c>
      <c r="Q1036">
        <v>0.39</v>
      </c>
      <c r="R1036">
        <v>0.6</v>
      </c>
      <c r="S1036">
        <v>0.5</v>
      </c>
      <c r="T1036">
        <v>-20</v>
      </c>
      <c r="U1036">
        <v>30</v>
      </c>
      <c r="V1036">
        <v>0.4</v>
      </c>
      <c r="W1036">
        <v>-0.02</v>
      </c>
      <c r="X1036">
        <v>0.14000000000000001</v>
      </c>
      <c r="Y1036">
        <v>0.23</v>
      </c>
      <c r="Z1036">
        <v>42.3</v>
      </c>
      <c r="AA1036">
        <v>7.8</v>
      </c>
      <c r="AB1036">
        <v>26</v>
      </c>
      <c r="AC1036">
        <v>0.1</v>
      </c>
      <c r="AD1036">
        <v>7.38</v>
      </c>
      <c r="AE1036">
        <v>19.55</v>
      </c>
      <c r="AF1036">
        <v>0.8</v>
      </c>
      <c r="AG1036">
        <v>0.2</v>
      </c>
      <c r="AH1036">
        <v>0.17</v>
      </c>
      <c r="AI1036">
        <v>36</v>
      </c>
      <c r="AJ1036">
        <v>-0.02</v>
      </c>
      <c r="AK1036">
        <v>0.02</v>
      </c>
      <c r="AL1036">
        <v>20.399999999999999</v>
      </c>
      <c r="AM1036">
        <v>1.1000000000000001</v>
      </c>
      <c r="AN1036">
        <v>0.04</v>
      </c>
      <c r="AO1036">
        <v>360</v>
      </c>
      <c r="AP1036">
        <v>2.88</v>
      </c>
      <c r="AQ1036">
        <v>4.0000000000000001E-3</v>
      </c>
      <c r="AR1036">
        <v>0.36</v>
      </c>
      <c r="AS1036">
        <v>19.600000000000001</v>
      </c>
      <c r="AT1036">
        <v>9.0999999999999998E-2</v>
      </c>
      <c r="AU1036">
        <v>1.42</v>
      </c>
      <c r="AV1036">
        <v>19</v>
      </c>
      <c r="AW1036">
        <v>-2</v>
      </c>
      <c r="AX1036">
        <v>1.5</v>
      </c>
      <c r="AY1036">
        <v>-1</v>
      </c>
      <c r="AZ1036">
        <v>0.46</v>
      </c>
      <c r="BA1036">
        <v>-0.02</v>
      </c>
      <c r="BB1036">
        <v>3.2</v>
      </c>
      <c r="BC1036">
        <v>1.2</v>
      </c>
      <c r="BD1036">
        <v>-0.1</v>
      </c>
      <c r="BE1036">
        <v>9.4</v>
      </c>
      <c r="BF1036">
        <v>-0.05</v>
      </c>
      <c r="BG1036">
        <v>-0.02</v>
      </c>
      <c r="BH1036">
        <v>4.2</v>
      </c>
      <c r="BI1036">
        <v>8.9999999999999993E-3</v>
      </c>
      <c r="BJ1036">
        <v>0.05</v>
      </c>
      <c r="BK1036">
        <v>6.8</v>
      </c>
      <c r="BL1036">
        <v>51</v>
      </c>
      <c r="BM1036">
        <v>0.4</v>
      </c>
      <c r="BN1036">
        <v>14.11</v>
      </c>
      <c r="BO1036">
        <v>67.7</v>
      </c>
      <c r="BP1036">
        <v>9.5</v>
      </c>
      <c r="BQ1036">
        <v>5.8</v>
      </c>
      <c r="BR1036">
        <v>20.92</v>
      </c>
      <c r="BS1036">
        <v>3.94</v>
      </c>
      <c r="BT1036">
        <v>0.56000000000000005</v>
      </c>
      <c r="BU1036">
        <v>3.23</v>
      </c>
      <c r="BV1036">
        <v>0.44</v>
      </c>
      <c r="BW1036">
        <v>2.36</v>
      </c>
      <c r="BX1036">
        <v>0.54</v>
      </c>
      <c r="BY1036">
        <v>1.65</v>
      </c>
      <c r="BZ1036">
        <v>0.24</v>
      </c>
      <c r="CA1036">
        <v>1.5</v>
      </c>
      <c r="CB1036">
        <v>0.25</v>
      </c>
    </row>
    <row r="1037" spans="1:80" x14ac:dyDescent="0.3">
      <c r="A1037" t="s">
        <v>3832</v>
      </c>
      <c r="B1037" t="s">
        <v>3833</v>
      </c>
      <c r="C1037" s="1" t="str">
        <f>HYPERLINK("http://geochem.nrcan.gc.ca/cdogs/content/bdl/bdl211193_e.htm", "21:1193")</f>
        <v>21:1193</v>
      </c>
      <c r="D1037" s="1" t="str">
        <f>HYPERLINK("http://geochem.nrcan.gc.ca/cdogs/content/svy/svy210191_e.htm", "21:0191")</f>
        <v>21:0191</v>
      </c>
      <c r="E1037" t="s">
        <v>3834</v>
      </c>
      <c r="F1037" t="s">
        <v>3835</v>
      </c>
      <c r="H1037">
        <v>56.925491399999999</v>
      </c>
      <c r="I1037">
        <v>-107.46019579999999</v>
      </c>
      <c r="J1037" s="1" t="str">
        <f>HYPERLINK("http://geochem.nrcan.gc.ca/cdogs/content/kwd/kwd020027_e.htm", "NGR lake sediment grab sample")</f>
        <v>NGR lake sediment grab sample</v>
      </c>
      <c r="K1037" s="1" t="str">
        <f>HYPERLINK("http://geochem.nrcan.gc.ca/cdogs/content/kwd/kwd080006_e.htm", "&lt;177 micron (NGR)")</f>
        <v>&lt;177 micron (NGR)</v>
      </c>
      <c r="L1037">
        <v>39</v>
      </c>
      <c r="M1037" t="s">
        <v>177</v>
      </c>
      <c r="N1037">
        <v>1036</v>
      </c>
      <c r="O1037">
        <v>1</v>
      </c>
      <c r="P1037">
        <v>51</v>
      </c>
      <c r="Q1037">
        <v>0.48</v>
      </c>
      <c r="R1037">
        <v>0.2</v>
      </c>
      <c r="S1037">
        <v>0.8</v>
      </c>
      <c r="T1037">
        <v>-20</v>
      </c>
      <c r="U1037">
        <v>56.7</v>
      </c>
      <c r="V1037">
        <v>0.5</v>
      </c>
      <c r="W1037">
        <v>0.03</v>
      </c>
      <c r="X1037">
        <v>0.23</v>
      </c>
      <c r="Y1037">
        <v>0.55000000000000004</v>
      </c>
      <c r="Z1037">
        <v>25.3</v>
      </c>
      <c r="AA1037">
        <v>6.4</v>
      </c>
      <c r="AB1037">
        <v>24</v>
      </c>
      <c r="AC1037">
        <v>0.32</v>
      </c>
      <c r="AD1037">
        <v>10.95</v>
      </c>
      <c r="AE1037">
        <v>2.68</v>
      </c>
      <c r="AF1037">
        <v>1</v>
      </c>
      <c r="AG1037">
        <v>-0.1</v>
      </c>
      <c r="AH1037">
        <v>0.17</v>
      </c>
      <c r="AI1037">
        <v>55</v>
      </c>
      <c r="AJ1037">
        <v>-0.02</v>
      </c>
      <c r="AK1037">
        <v>0.04</v>
      </c>
      <c r="AL1037">
        <v>13.3</v>
      </c>
      <c r="AM1037">
        <v>2.2999999999999998</v>
      </c>
      <c r="AN1037">
        <v>0.08</v>
      </c>
      <c r="AO1037">
        <v>145</v>
      </c>
      <c r="AP1037">
        <v>3.19</v>
      </c>
      <c r="AQ1037">
        <v>7.0000000000000001E-3</v>
      </c>
      <c r="AR1037">
        <v>0.59</v>
      </c>
      <c r="AS1037">
        <v>28.6</v>
      </c>
      <c r="AT1037">
        <v>2.5999999999999999E-2</v>
      </c>
      <c r="AU1037">
        <v>2.54</v>
      </c>
      <c r="AV1037">
        <v>-10</v>
      </c>
      <c r="AW1037">
        <v>2</v>
      </c>
      <c r="AX1037">
        <v>3.7</v>
      </c>
      <c r="AY1037">
        <v>3</v>
      </c>
      <c r="AZ1037">
        <v>1.1200000000000001</v>
      </c>
      <c r="BA1037">
        <v>0.05</v>
      </c>
      <c r="BB1037">
        <v>2.4</v>
      </c>
      <c r="BC1037">
        <v>1.4</v>
      </c>
      <c r="BD1037">
        <v>0.2</v>
      </c>
      <c r="BE1037">
        <v>16</v>
      </c>
      <c r="BF1037">
        <v>-0.05</v>
      </c>
      <c r="BG1037">
        <v>-0.02</v>
      </c>
      <c r="BH1037">
        <v>4</v>
      </c>
      <c r="BI1037">
        <v>1.6E-2</v>
      </c>
      <c r="BJ1037">
        <v>0.06</v>
      </c>
      <c r="BK1037">
        <v>1.4</v>
      </c>
      <c r="BL1037">
        <v>25</v>
      </c>
      <c r="BM1037">
        <v>0.2</v>
      </c>
      <c r="BN1037">
        <v>7.31</v>
      </c>
      <c r="BO1037">
        <v>126.7</v>
      </c>
      <c r="BP1037">
        <v>7.9</v>
      </c>
      <c r="BQ1037">
        <v>3.47</v>
      </c>
      <c r="BR1037">
        <v>12.77</v>
      </c>
      <c r="BS1037">
        <v>2.1800000000000002</v>
      </c>
      <c r="BT1037">
        <v>0.33</v>
      </c>
      <c r="BU1037">
        <v>1.88</v>
      </c>
      <c r="BV1037">
        <v>0.22</v>
      </c>
      <c r="BW1037">
        <v>1.21</v>
      </c>
      <c r="BX1037">
        <v>0.26</v>
      </c>
      <c r="BY1037">
        <v>0.82</v>
      </c>
      <c r="BZ1037">
        <v>0.13</v>
      </c>
      <c r="CA1037">
        <v>0.72</v>
      </c>
      <c r="CB1037">
        <v>0.13</v>
      </c>
    </row>
    <row r="1038" spans="1:80" x14ac:dyDescent="0.3">
      <c r="A1038" t="s">
        <v>3836</v>
      </c>
      <c r="B1038" t="s">
        <v>3837</v>
      </c>
      <c r="C1038" s="1" t="str">
        <f>HYPERLINK("http://geochem.nrcan.gc.ca/cdogs/content/bdl/bdl211193_e.htm", "21:1193")</f>
        <v>21:1193</v>
      </c>
      <c r="D1038" s="1" t="str">
        <f>HYPERLINK("http://geochem.nrcan.gc.ca/cdogs/content/svy/svy210191_e.htm", "21:0191")</f>
        <v>21:0191</v>
      </c>
      <c r="E1038" t="s">
        <v>3838</v>
      </c>
      <c r="F1038" t="s">
        <v>3839</v>
      </c>
      <c r="H1038">
        <v>56.883291999999997</v>
      </c>
      <c r="I1038">
        <v>-107.4745933</v>
      </c>
      <c r="J1038" s="1" t="str">
        <f>HYPERLINK("http://geochem.nrcan.gc.ca/cdogs/content/kwd/kwd020027_e.htm", "NGR lake sediment grab sample")</f>
        <v>NGR lake sediment grab sample</v>
      </c>
      <c r="K1038" s="1" t="str">
        <f>HYPERLINK("http://geochem.nrcan.gc.ca/cdogs/content/kwd/kwd080006_e.htm", "&lt;177 micron (NGR)")</f>
        <v>&lt;177 micron (NGR)</v>
      </c>
      <c r="L1038">
        <v>40</v>
      </c>
      <c r="M1038" t="s">
        <v>84</v>
      </c>
      <c r="N1038">
        <v>1037</v>
      </c>
      <c r="O1038">
        <v>7</v>
      </c>
      <c r="P1038">
        <v>98</v>
      </c>
      <c r="Q1038">
        <v>0.41</v>
      </c>
      <c r="R1038">
        <v>1.7</v>
      </c>
      <c r="S1038">
        <v>0.4</v>
      </c>
      <c r="T1038">
        <v>-20</v>
      </c>
      <c r="U1038">
        <v>44.3</v>
      </c>
      <c r="V1038">
        <v>1.4</v>
      </c>
      <c r="W1038">
        <v>7.0000000000000007E-2</v>
      </c>
      <c r="X1038">
        <v>0.2</v>
      </c>
      <c r="Y1038">
        <v>0.35</v>
      </c>
      <c r="Z1038">
        <v>162.9</v>
      </c>
      <c r="AA1038">
        <v>17</v>
      </c>
      <c r="AB1038">
        <v>64.599999999999994</v>
      </c>
      <c r="AC1038">
        <v>0.1</v>
      </c>
      <c r="AD1038">
        <v>15.33</v>
      </c>
      <c r="AE1038">
        <v>24.07</v>
      </c>
      <c r="AF1038">
        <v>1</v>
      </c>
      <c r="AG1038">
        <v>0.3</v>
      </c>
      <c r="AH1038">
        <v>0.15</v>
      </c>
      <c r="AI1038">
        <v>39</v>
      </c>
      <c r="AJ1038">
        <v>0.02</v>
      </c>
      <c r="AK1038">
        <v>0.01</v>
      </c>
      <c r="AL1038">
        <v>70.3</v>
      </c>
      <c r="AM1038">
        <v>0.7</v>
      </c>
      <c r="AN1038">
        <v>0.04</v>
      </c>
      <c r="AO1038">
        <v>718</v>
      </c>
      <c r="AP1038">
        <v>3.74</v>
      </c>
      <c r="AQ1038">
        <v>3.0000000000000001E-3</v>
      </c>
      <c r="AR1038">
        <v>0.36</v>
      </c>
      <c r="AS1038">
        <v>24.9</v>
      </c>
      <c r="AT1038">
        <v>0.14599999999999999</v>
      </c>
      <c r="AU1038">
        <v>1.46</v>
      </c>
      <c r="AV1038">
        <v>15</v>
      </c>
      <c r="AW1038">
        <v>2</v>
      </c>
      <c r="AX1038">
        <v>1.2</v>
      </c>
      <c r="AY1038">
        <v>-1</v>
      </c>
      <c r="AZ1038">
        <v>0.34</v>
      </c>
      <c r="BA1038">
        <v>-0.02</v>
      </c>
      <c r="BB1038">
        <v>8</v>
      </c>
      <c r="BC1038">
        <v>1.8</v>
      </c>
      <c r="BD1038">
        <v>-0.1</v>
      </c>
      <c r="BE1038">
        <v>13.7</v>
      </c>
      <c r="BF1038">
        <v>-0.05</v>
      </c>
      <c r="BG1038">
        <v>-0.02</v>
      </c>
      <c r="BH1038">
        <v>10.9</v>
      </c>
      <c r="BI1038">
        <v>8.0000000000000002E-3</v>
      </c>
      <c r="BJ1038">
        <v>7.0000000000000007E-2</v>
      </c>
      <c r="BK1038">
        <v>4.7</v>
      </c>
      <c r="BL1038">
        <v>136</v>
      </c>
      <c r="BM1038">
        <v>0.7</v>
      </c>
      <c r="BN1038">
        <v>34.01</v>
      </c>
      <c r="BO1038">
        <v>72.099999999999994</v>
      </c>
      <c r="BP1038">
        <v>14.1</v>
      </c>
      <c r="BQ1038">
        <v>19.97</v>
      </c>
      <c r="BR1038">
        <v>71.56</v>
      </c>
      <c r="BS1038">
        <v>12.39</v>
      </c>
      <c r="BT1038">
        <v>1.86</v>
      </c>
      <c r="BU1038">
        <v>9.57</v>
      </c>
      <c r="BV1038">
        <v>1.21</v>
      </c>
      <c r="BW1038">
        <v>6.04</v>
      </c>
      <c r="BX1038">
        <v>1.32</v>
      </c>
      <c r="BY1038">
        <v>3.84</v>
      </c>
      <c r="BZ1038">
        <v>0.55000000000000004</v>
      </c>
      <c r="CA1038">
        <v>3.41</v>
      </c>
      <c r="CB1038">
        <v>0.54</v>
      </c>
    </row>
    <row r="1039" spans="1:80" x14ac:dyDescent="0.3">
      <c r="A1039" t="s">
        <v>3840</v>
      </c>
      <c r="B1039" t="s">
        <v>3841</v>
      </c>
      <c r="C1039" s="1" t="str">
        <f>HYPERLINK("http://geochem.nrcan.gc.ca/cdogs/content/bdl/bdl211193_e.htm", "21:1193")</f>
        <v>21:1193</v>
      </c>
      <c r="D1039" s="1" t="str">
        <f>HYPERLINK("http://geochem.nrcan.gc.ca/cdogs/content/svy/svy210191_e.htm", "21:0191")</f>
        <v>21:0191</v>
      </c>
      <c r="E1039" t="s">
        <v>3838</v>
      </c>
      <c r="F1039" t="s">
        <v>3842</v>
      </c>
      <c r="H1039">
        <v>56.883291999999997</v>
      </c>
      <c r="I1039">
        <v>-107.4745933</v>
      </c>
      <c r="J1039" s="1" t="str">
        <f>HYPERLINK("http://geochem.nrcan.gc.ca/cdogs/content/kwd/kwd020027_e.htm", "NGR lake sediment grab sample")</f>
        <v>NGR lake sediment grab sample</v>
      </c>
      <c r="K1039" s="1" t="str">
        <f>HYPERLINK("http://geochem.nrcan.gc.ca/cdogs/content/kwd/kwd080006_e.htm", "&lt;177 micron (NGR)")</f>
        <v>&lt;177 micron (NGR)</v>
      </c>
      <c r="L1039">
        <v>40</v>
      </c>
      <c r="M1039" t="s">
        <v>112</v>
      </c>
      <c r="N1039">
        <v>1038</v>
      </c>
      <c r="O1039">
        <v>1</v>
      </c>
      <c r="P1039">
        <v>103</v>
      </c>
      <c r="Q1039">
        <v>0.42</v>
      </c>
      <c r="R1039">
        <v>2.4</v>
      </c>
      <c r="S1039">
        <v>0.6</v>
      </c>
      <c r="T1039">
        <v>-20</v>
      </c>
      <c r="U1039">
        <v>50.6</v>
      </c>
      <c r="V1039">
        <v>1.9</v>
      </c>
      <c r="W1039">
        <v>0.08</v>
      </c>
      <c r="X1039">
        <v>0.2</v>
      </c>
      <c r="Y1039">
        <v>0.4</v>
      </c>
      <c r="Z1039">
        <v>188.4</v>
      </c>
      <c r="AA1039">
        <v>18.7</v>
      </c>
      <c r="AB1039">
        <v>70.5</v>
      </c>
      <c r="AC1039">
        <v>0.11</v>
      </c>
      <c r="AD1039">
        <v>16.68</v>
      </c>
      <c r="AE1039">
        <v>26.15</v>
      </c>
      <c r="AF1039">
        <v>1.2</v>
      </c>
      <c r="AG1039">
        <v>0.3</v>
      </c>
      <c r="AH1039">
        <v>0.17</v>
      </c>
      <c r="AI1039">
        <v>48</v>
      </c>
      <c r="AJ1039">
        <v>-0.02</v>
      </c>
      <c r="AK1039">
        <v>0.01</v>
      </c>
      <c r="AL1039">
        <v>78.5</v>
      </c>
      <c r="AM1039">
        <v>0.9</v>
      </c>
      <c r="AN1039">
        <v>0.04</v>
      </c>
      <c r="AO1039">
        <v>750</v>
      </c>
      <c r="AP1039">
        <v>4.0999999999999996</v>
      </c>
      <c r="AQ1039">
        <v>2E-3</v>
      </c>
      <c r="AR1039">
        <v>0.4</v>
      </c>
      <c r="AS1039">
        <v>26.9</v>
      </c>
      <c r="AT1039">
        <v>0.16200000000000001</v>
      </c>
      <c r="AU1039">
        <v>1.71</v>
      </c>
      <c r="AV1039">
        <v>12</v>
      </c>
      <c r="AW1039">
        <v>-2</v>
      </c>
      <c r="AX1039">
        <v>1.4</v>
      </c>
      <c r="AY1039">
        <v>2</v>
      </c>
      <c r="AZ1039">
        <v>0.37</v>
      </c>
      <c r="BA1039">
        <v>-0.02</v>
      </c>
      <c r="BB1039">
        <v>9</v>
      </c>
      <c r="BC1039">
        <v>1.8</v>
      </c>
      <c r="BD1039">
        <v>0.1</v>
      </c>
      <c r="BE1039">
        <v>15.4</v>
      </c>
      <c r="BF1039">
        <v>-0.05</v>
      </c>
      <c r="BG1039">
        <v>-0.02</v>
      </c>
      <c r="BH1039">
        <v>12.4</v>
      </c>
      <c r="BI1039">
        <v>8.0000000000000002E-3</v>
      </c>
      <c r="BJ1039">
        <v>0.08</v>
      </c>
      <c r="BK1039">
        <v>5.3</v>
      </c>
      <c r="BL1039">
        <v>140</v>
      </c>
      <c r="BM1039">
        <v>0.9</v>
      </c>
      <c r="BN1039">
        <v>38.51</v>
      </c>
      <c r="BO1039">
        <v>76.7</v>
      </c>
      <c r="BP1039">
        <v>16.7</v>
      </c>
      <c r="BQ1039">
        <v>23.05</v>
      </c>
      <c r="BR1039">
        <v>81.14</v>
      </c>
      <c r="BS1039">
        <v>14.27</v>
      </c>
      <c r="BT1039">
        <v>2.33</v>
      </c>
      <c r="BU1039">
        <v>10.99</v>
      </c>
      <c r="BV1039">
        <v>1.37</v>
      </c>
      <c r="BW1039">
        <v>7.49</v>
      </c>
      <c r="BX1039">
        <v>1.57</v>
      </c>
      <c r="BY1039">
        <v>4.54</v>
      </c>
      <c r="BZ1039">
        <v>0.67</v>
      </c>
      <c r="CA1039">
        <v>4.09</v>
      </c>
      <c r="CB1039">
        <v>0.61</v>
      </c>
    </row>
    <row r="1040" spans="1:80" x14ac:dyDescent="0.3">
      <c r="A1040" t="s">
        <v>3843</v>
      </c>
      <c r="B1040" t="s">
        <v>3844</v>
      </c>
      <c r="C1040" s="1" t="str">
        <f>HYPERLINK("http://geochem.nrcan.gc.ca/cdogs/content/bdl/bdl211193_e.htm", "21:1193")</f>
        <v>21:1193</v>
      </c>
      <c r="D1040" s="1" t="str">
        <f>HYPERLINK("http://geochem.nrcan.gc.ca/cdogs/content/svy/svy210191_e.htm", "21:0191")</f>
        <v>21:0191</v>
      </c>
      <c r="E1040" t="s">
        <v>3838</v>
      </c>
      <c r="F1040" t="s">
        <v>3845</v>
      </c>
      <c r="H1040">
        <v>56.883291999999997</v>
      </c>
      <c r="I1040">
        <v>-107.4745933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40</v>
      </c>
      <c r="M1040" t="s">
        <v>108</v>
      </c>
      <c r="N1040">
        <v>1039</v>
      </c>
      <c r="O1040">
        <v>1</v>
      </c>
      <c r="P1040">
        <v>97</v>
      </c>
      <c r="Q1040">
        <v>0.4</v>
      </c>
      <c r="R1040">
        <v>1.8</v>
      </c>
      <c r="S1040">
        <v>0.9</v>
      </c>
      <c r="T1040">
        <v>-20</v>
      </c>
      <c r="U1040">
        <v>47.5</v>
      </c>
      <c r="V1040">
        <v>1.4</v>
      </c>
      <c r="W1040">
        <v>0.06</v>
      </c>
      <c r="X1040">
        <v>0.2</v>
      </c>
      <c r="Y1040">
        <v>0.36</v>
      </c>
      <c r="Z1040">
        <v>164.5</v>
      </c>
      <c r="AA1040">
        <v>16.5</v>
      </c>
      <c r="AB1040">
        <v>63.5</v>
      </c>
      <c r="AC1040">
        <v>0.1</v>
      </c>
      <c r="AD1040">
        <v>14.74</v>
      </c>
      <c r="AE1040">
        <v>24.5</v>
      </c>
      <c r="AF1040">
        <v>1.1000000000000001</v>
      </c>
      <c r="AG1040">
        <v>0.3</v>
      </c>
      <c r="AH1040">
        <v>0.12</v>
      </c>
      <c r="AI1040">
        <v>49</v>
      </c>
      <c r="AJ1040">
        <v>0.02</v>
      </c>
      <c r="AK1040">
        <v>0.01</v>
      </c>
      <c r="AL1040">
        <v>72.099999999999994</v>
      </c>
      <c r="AM1040">
        <v>0.8</v>
      </c>
      <c r="AN1040">
        <v>0.04</v>
      </c>
      <c r="AO1040">
        <v>717</v>
      </c>
      <c r="AP1040">
        <v>3.83</v>
      </c>
      <c r="AQ1040">
        <v>1E-3</v>
      </c>
      <c r="AR1040">
        <v>0.37</v>
      </c>
      <c r="AS1040">
        <v>24.4</v>
      </c>
      <c r="AT1040">
        <v>0.15</v>
      </c>
      <c r="AU1040">
        <v>1.39</v>
      </c>
      <c r="AV1040">
        <v>-10</v>
      </c>
      <c r="AW1040">
        <v>2</v>
      </c>
      <c r="AX1040">
        <v>1.4</v>
      </c>
      <c r="AY1040">
        <v>-1</v>
      </c>
      <c r="AZ1040">
        <v>0.33</v>
      </c>
      <c r="BA1040">
        <v>-0.02</v>
      </c>
      <c r="BB1040">
        <v>7.9</v>
      </c>
      <c r="BC1040">
        <v>1.4</v>
      </c>
      <c r="BD1040">
        <v>0.1</v>
      </c>
      <c r="BE1040">
        <v>14.1</v>
      </c>
      <c r="BF1040">
        <v>-0.05</v>
      </c>
      <c r="BG1040">
        <v>0.03</v>
      </c>
      <c r="BH1040">
        <v>10.7</v>
      </c>
      <c r="BI1040">
        <v>8.0000000000000002E-3</v>
      </c>
      <c r="BJ1040">
        <v>0.08</v>
      </c>
      <c r="BK1040">
        <v>4.7</v>
      </c>
      <c r="BL1040">
        <v>136</v>
      </c>
      <c r="BM1040">
        <v>0.8</v>
      </c>
      <c r="BN1040">
        <v>34.340000000000003</v>
      </c>
      <c r="BO1040">
        <v>72.900000000000006</v>
      </c>
      <c r="BP1040">
        <v>12.9</v>
      </c>
      <c r="BQ1040">
        <v>20.63</v>
      </c>
      <c r="BR1040">
        <v>72.400000000000006</v>
      </c>
      <c r="BS1040">
        <v>12.08</v>
      </c>
      <c r="BT1040">
        <v>2.02</v>
      </c>
      <c r="BU1040">
        <v>9.6300000000000008</v>
      </c>
      <c r="BV1040">
        <v>1.25</v>
      </c>
      <c r="BW1040">
        <v>6.85</v>
      </c>
      <c r="BX1040">
        <v>1.37</v>
      </c>
      <c r="BY1040">
        <v>3.82</v>
      </c>
      <c r="BZ1040">
        <v>0.56000000000000005</v>
      </c>
      <c r="CA1040">
        <v>3.52</v>
      </c>
      <c r="CB1040">
        <v>0.56000000000000005</v>
      </c>
    </row>
    <row r="1041" spans="1:80" x14ac:dyDescent="0.3">
      <c r="A1041" t="s">
        <v>3846</v>
      </c>
      <c r="B1041" t="s">
        <v>3847</v>
      </c>
      <c r="C1041" s="1" t="str">
        <f>HYPERLINK("http://geochem.nrcan.gc.ca/cdogs/content/bdl/bdl211193_e.htm", "21:1193")</f>
        <v>21:1193</v>
      </c>
      <c r="D1041" s="1" t="str">
        <f>HYPERLINK("http://geochem.nrcan.gc.ca/cdogs/content/svy/svy210191_e.htm", "21:0191")</f>
        <v>21:0191</v>
      </c>
      <c r="E1041" t="s">
        <v>3848</v>
      </c>
      <c r="F1041" t="s">
        <v>3849</v>
      </c>
      <c r="H1041">
        <v>56.886207300000002</v>
      </c>
      <c r="I1041">
        <v>-107.5340559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40</v>
      </c>
      <c r="M1041" t="s">
        <v>89</v>
      </c>
      <c r="N1041">
        <v>1040</v>
      </c>
      <c r="O1041">
        <v>1</v>
      </c>
      <c r="P1041">
        <v>36</v>
      </c>
      <c r="Q1041">
        <v>0.77</v>
      </c>
      <c r="R1041">
        <v>0.3</v>
      </c>
      <c r="S1041">
        <v>0.7</v>
      </c>
      <c r="T1041">
        <v>-20</v>
      </c>
      <c r="U1041">
        <v>60.3</v>
      </c>
      <c r="V1041">
        <v>0.4</v>
      </c>
      <c r="W1041">
        <v>-0.02</v>
      </c>
      <c r="X1041">
        <v>0.15</v>
      </c>
      <c r="Y1041">
        <v>0.41</v>
      </c>
      <c r="Z1041">
        <v>52.1</v>
      </c>
      <c r="AA1041">
        <v>5.4</v>
      </c>
      <c r="AB1041">
        <v>20.100000000000001</v>
      </c>
      <c r="AC1041">
        <v>0.45</v>
      </c>
      <c r="AD1041">
        <v>13.43</v>
      </c>
      <c r="AE1041">
        <v>1.42</v>
      </c>
      <c r="AF1041">
        <v>1.8</v>
      </c>
      <c r="AG1041">
        <v>-0.1</v>
      </c>
      <c r="AH1041">
        <v>-0.02</v>
      </c>
      <c r="AI1041">
        <v>33</v>
      </c>
      <c r="AJ1041">
        <v>-0.02</v>
      </c>
      <c r="AK1041">
        <v>7.0000000000000007E-2</v>
      </c>
      <c r="AL1041">
        <v>27.1</v>
      </c>
      <c r="AM1041">
        <v>6.3</v>
      </c>
      <c r="AN1041">
        <v>0.12</v>
      </c>
      <c r="AO1041">
        <v>213</v>
      </c>
      <c r="AP1041">
        <v>0.45</v>
      </c>
      <c r="AQ1041">
        <v>6.0000000000000001E-3</v>
      </c>
      <c r="AR1041">
        <v>1.06</v>
      </c>
      <c r="AS1041">
        <v>11.8</v>
      </c>
      <c r="AT1041">
        <v>9.5000000000000001E-2</v>
      </c>
      <c r="AU1041">
        <v>1.77</v>
      </c>
      <c r="AV1041">
        <v>-10</v>
      </c>
      <c r="AW1041">
        <v>-2</v>
      </c>
      <c r="AX1041">
        <v>7.6</v>
      </c>
      <c r="AY1041">
        <v>1</v>
      </c>
      <c r="AZ1041">
        <v>0.09</v>
      </c>
      <c r="BA1041">
        <v>-0.02</v>
      </c>
      <c r="BB1041">
        <v>2.7</v>
      </c>
      <c r="BC1041">
        <v>0.6</v>
      </c>
      <c r="BD1041">
        <v>0.3</v>
      </c>
      <c r="BE1041">
        <v>10.4</v>
      </c>
      <c r="BF1041">
        <v>-0.05</v>
      </c>
      <c r="BG1041">
        <v>0.02</v>
      </c>
      <c r="BH1041">
        <v>4.8</v>
      </c>
      <c r="BI1041">
        <v>3.1E-2</v>
      </c>
      <c r="BJ1041">
        <v>0.1</v>
      </c>
      <c r="BK1041">
        <v>5.5</v>
      </c>
      <c r="BL1041">
        <v>22</v>
      </c>
      <c r="BM1041">
        <v>0.2</v>
      </c>
      <c r="BN1041">
        <v>10.55</v>
      </c>
      <c r="BO1041">
        <v>64.2</v>
      </c>
      <c r="BP1041">
        <v>1.4</v>
      </c>
      <c r="BQ1041">
        <v>6.66</v>
      </c>
      <c r="BR1041">
        <v>22.64</v>
      </c>
      <c r="BS1041">
        <v>3.96</v>
      </c>
      <c r="BT1041">
        <v>0.53</v>
      </c>
      <c r="BU1041">
        <v>3.51</v>
      </c>
      <c r="BV1041">
        <v>0.42</v>
      </c>
      <c r="BW1041">
        <v>2.41</v>
      </c>
      <c r="BX1041">
        <v>0.43</v>
      </c>
      <c r="BY1041">
        <v>1.22</v>
      </c>
      <c r="BZ1041">
        <v>0.17</v>
      </c>
      <c r="CA1041">
        <v>0.99</v>
      </c>
      <c r="CB1041">
        <v>0.14000000000000001</v>
      </c>
    </row>
    <row r="1042" spans="1:80" x14ac:dyDescent="0.3">
      <c r="A1042" t="s">
        <v>3850</v>
      </c>
      <c r="B1042" t="s">
        <v>3851</v>
      </c>
      <c r="C1042" s="1" t="str">
        <f>HYPERLINK("http://geochem.nrcan.gc.ca/cdogs/content/bdl/bdl211193_e.htm", "21:1193")</f>
        <v>21:1193</v>
      </c>
      <c r="D1042" s="1" t="str">
        <f>HYPERLINK("http://geochem.nrcan.gc.ca/cdogs/content/svy/svy210191_e.htm", "21:0191")</f>
        <v>21:0191</v>
      </c>
      <c r="E1042" t="s">
        <v>3852</v>
      </c>
      <c r="F1042" t="s">
        <v>3853</v>
      </c>
      <c r="H1042">
        <v>56.864333100000003</v>
      </c>
      <c r="I1042">
        <v>-107.56178370000001</v>
      </c>
      <c r="J1042" s="1" t="str">
        <f>HYPERLINK("http://geochem.nrcan.gc.ca/cdogs/content/kwd/kwd020027_e.htm", "NGR lake sediment grab sample")</f>
        <v>NGR lake sediment grab sample</v>
      </c>
      <c r="K1042" s="1" t="str">
        <f>HYPERLINK("http://geochem.nrcan.gc.ca/cdogs/content/kwd/kwd080006_e.htm", "&lt;177 micron (NGR)")</f>
        <v>&lt;177 micron (NGR)</v>
      </c>
      <c r="L1042">
        <v>40</v>
      </c>
      <c r="M1042" t="s">
        <v>94</v>
      </c>
      <c r="N1042">
        <v>1041</v>
      </c>
      <c r="O1042">
        <v>1</v>
      </c>
      <c r="P1042">
        <v>85</v>
      </c>
      <c r="Q1042">
        <v>1.57</v>
      </c>
      <c r="R1042">
        <v>0.2</v>
      </c>
      <c r="S1042">
        <v>1.1000000000000001</v>
      </c>
      <c r="T1042">
        <v>-20</v>
      </c>
      <c r="U1042">
        <v>75.5</v>
      </c>
      <c r="V1042">
        <v>1</v>
      </c>
      <c r="W1042">
        <v>0.05</v>
      </c>
      <c r="X1042">
        <v>0.34</v>
      </c>
      <c r="Y1042">
        <v>0.63</v>
      </c>
      <c r="Z1042">
        <v>113.4</v>
      </c>
      <c r="AA1042">
        <v>5.4</v>
      </c>
      <c r="AB1042">
        <v>32.1</v>
      </c>
      <c r="AC1042">
        <v>0.5</v>
      </c>
      <c r="AD1042">
        <v>26.29</v>
      </c>
      <c r="AE1042">
        <v>2.57</v>
      </c>
      <c r="AF1042">
        <v>2.8</v>
      </c>
      <c r="AG1042">
        <v>0.1</v>
      </c>
      <c r="AH1042">
        <v>-0.02</v>
      </c>
      <c r="AI1042">
        <v>81</v>
      </c>
      <c r="AJ1042">
        <v>0.03</v>
      </c>
      <c r="AK1042">
        <v>0.04</v>
      </c>
      <c r="AL1042">
        <v>67</v>
      </c>
      <c r="AM1042">
        <v>4.5</v>
      </c>
      <c r="AN1042">
        <v>0.1</v>
      </c>
      <c r="AO1042">
        <v>355</v>
      </c>
      <c r="AP1042">
        <v>2.2599999999999998</v>
      </c>
      <c r="AQ1042">
        <v>8.0000000000000002E-3</v>
      </c>
      <c r="AR1042">
        <v>1.37</v>
      </c>
      <c r="AS1042">
        <v>15.1</v>
      </c>
      <c r="AT1042">
        <v>0.191</v>
      </c>
      <c r="AU1042">
        <v>2.79</v>
      </c>
      <c r="AV1042">
        <v>-10</v>
      </c>
      <c r="AW1042">
        <v>-2</v>
      </c>
      <c r="AX1042">
        <v>5.2</v>
      </c>
      <c r="AY1042">
        <v>-1</v>
      </c>
      <c r="AZ1042">
        <v>0.22</v>
      </c>
      <c r="BA1042">
        <v>0.04</v>
      </c>
      <c r="BB1042">
        <v>2.6</v>
      </c>
      <c r="BC1042">
        <v>1.4</v>
      </c>
      <c r="BD1042">
        <v>0.4</v>
      </c>
      <c r="BE1042">
        <v>24.8</v>
      </c>
      <c r="BF1042">
        <v>-0.05</v>
      </c>
      <c r="BG1042">
        <v>-0.02</v>
      </c>
      <c r="BH1042">
        <v>1.8</v>
      </c>
      <c r="BI1042">
        <v>2.4E-2</v>
      </c>
      <c r="BJ1042">
        <v>0.1</v>
      </c>
      <c r="BK1042">
        <v>25.9</v>
      </c>
      <c r="BL1042">
        <v>40</v>
      </c>
      <c r="BM1042">
        <v>0.1</v>
      </c>
      <c r="BN1042">
        <v>22.74</v>
      </c>
      <c r="BO1042">
        <v>92.7</v>
      </c>
      <c r="BP1042">
        <v>0.7</v>
      </c>
      <c r="BQ1042">
        <v>17.27</v>
      </c>
      <c r="BR1042">
        <v>58.01</v>
      </c>
      <c r="BS1042">
        <v>8.93</v>
      </c>
      <c r="BT1042">
        <v>1.02</v>
      </c>
      <c r="BU1042">
        <v>7.39</v>
      </c>
      <c r="BV1042">
        <v>0.94</v>
      </c>
      <c r="BW1042">
        <v>5.03</v>
      </c>
      <c r="BX1042">
        <v>0.92</v>
      </c>
      <c r="BY1042">
        <v>2.4900000000000002</v>
      </c>
      <c r="BZ1042">
        <v>0.35</v>
      </c>
      <c r="CA1042">
        <v>2.0499999999999998</v>
      </c>
      <c r="CB1042">
        <v>0.3</v>
      </c>
    </row>
    <row r="1043" spans="1:80" x14ac:dyDescent="0.3">
      <c r="A1043" t="s">
        <v>3854</v>
      </c>
      <c r="B1043" t="s">
        <v>3855</v>
      </c>
      <c r="C1043" s="1" t="str">
        <f>HYPERLINK("http://geochem.nrcan.gc.ca/cdogs/content/bdl/bdl211193_e.htm", "21:1193")</f>
        <v>21:1193</v>
      </c>
      <c r="D1043" s="1" t="str">
        <f>HYPERLINK("http://geochem.nrcan.gc.ca/cdogs/content/svy/svy210191_e.htm", "21:0191")</f>
        <v>21:0191</v>
      </c>
      <c r="E1043" t="s">
        <v>3856</v>
      </c>
      <c r="F1043" t="s">
        <v>3857</v>
      </c>
      <c r="H1043">
        <v>56.869983400000002</v>
      </c>
      <c r="I1043">
        <v>-107.5203868</v>
      </c>
      <c r="J1043" s="1" t="str">
        <f>HYPERLINK("http://geochem.nrcan.gc.ca/cdogs/content/kwd/kwd020027_e.htm", "NGR lake sediment grab sample")</f>
        <v>NGR lake sediment grab sample</v>
      </c>
      <c r="K1043" s="1" t="str">
        <f>HYPERLINK("http://geochem.nrcan.gc.ca/cdogs/content/kwd/kwd080006_e.htm", "&lt;177 micron (NGR)")</f>
        <v>&lt;177 micron (NGR)</v>
      </c>
      <c r="L1043">
        <v>40</v>
      </c>
      <c r="M1043" t="s">
        <v>99</v>
      </c>
      <c r="N1043">
        <v>1042</v>
      </c>
      <c r="O1043">
        <v>1</v>
      </c>
      <c r="P1043">
        <v>74</v>
      </c>
      <c r="Q1043">
        <v>1.1200000000000001</v>
      </c>
      <c r="R1043">
        <v>11.2</v>
      </c>
      <c r="S1043">
        <v>0.4</v>
      </c>
      <c r="T1043">
        <v>-20</v>
      </c>
      <c r="U1043">
        <v>178.3</v>
      </c>
      <c r="V1043">
        <v>1.6</v>
      </c>
      <c r="W1043">
        <v>0.06</v>
      </c>
      <c r="X1043">
        <v>0.27</v>
      </c>
      <c r="Y1043">
        <v>0.44</v>
      </c>
      <c r="Z1043">
        <v>141.80000000000001</v>
      </c>
      <c r="AA1043">
        <v>11.8</v>
      </c>
      <c r="AB1043">
        <v>43.8</v>
      </c>
      <c r="AC1043">
        <v>0.47</v>
      </c>
      <c r="AD1043">
        <v>14.87</v>
      </c>
      <c r="AE1043">
        <v>15.62</v>
      </c>
      <c r="AF1043">
        <v>1.9</v>
      </c>
      <c r="AG1043">
        <v>0.2</v>
      </c>
      <c r="AH1043">
        <v>0.27</v>
      </c>
      <c r="AI1043">
        <v>43</v>
      </c>
      <c r="AJ1043">
        <v>0.02</v>
      </c>
      <c r="AK1043">
        <v>0.06</v>
      </c>
      <c r="AL1043">
        <v>70.7</v>
      </c>
      <c r="AM1043">
        <v>4.4000000000000004</v>
      </c>
      <c r="AN1043">
        <v>0.12</v>
      </c>
      <c r="AO1043">
        <v>1773</v>
      </c>
      <c r="AP1043">
        <v>5.77</v>
      </c>
      <c r="AQ1043">
        <v>5.0000000000000001E-3</v>
      </c>
      <c r="AR1043">
        <v>0.9</v>
      </c>
      <c r="AS1043">
        <v>17.2</v>
      </c>
      <c r="AT1043">
        <v>0.24299999999999999</v>
      </c>
      <c r="AU1043">
        <v>2.4300000000000002</v>
      </c>
      <c r="AV1043">
        <v>10</v>
      </c>
      <c r="AW1043">
        <v>-2</v>
      </c>
      <c r="AX1043">
        <v>6.6</v>
      </c>
      <c r="AY1043">
        <v>-1</v>
      </c>
      <c r="AZ1043">
        <v>0.17</v>
      </c>
      <c r="BA1043">
        <v>0.03</v>
      </c>
      <c r="BB1043">
        <v>6.4</v>
      </c>
      <c r="BC1043">
        <v>1.7</v>
      </c>
      <c r="BD1043">
        <v>0.4</v>
      </c>
      <c r="BE1043">
        <v>22.8</v>
      </c>
      <c r="BF1043">
        <v>-0.05</v>
      </c>
      <c r="BG1043">
        <v>-0.02</v>
      </c>
      <c r="BH1043">
        <v>13.9</v>
      </c>
      <c r="BI1043">
        <v>2.9000000000000001E-2</v>
      </c>
      <c r="BJ1043">
        <v>0.16</v>
      </c>
      <c r="BK1043">
        <v>12.7</v>
      </c>
      <c r="BL1043">
        <v>83</v>
      </c>
      <c r="BM1043">
        <v>1</v>
      </c>
      <c r="BN1043">
        <v>27.54</v>
      </c>
      <c r="BO1043">
        <v>104.3</v>
      </c>
      <c r="BP1043">
        <v>11.8</v>
      </c>
      <c r="BQ1043">
        <v>17.579999999999998</v>
      </c>
      <c r="BR1043">
        <v>58.03</v>
      </c>
      <c r="BS1043">
        <v>9.7200000000000006</v>
      </c>
      <c r="BT1043">
        <v>1.27</v>
      </c>
      <c r="BU1043">
        <v>7.39</v>
      </c>
      <c r="BV1043">
        <v>0.99</v>
      </c>
      <c r="BW1043">
        <v>5.26</v>
      </c>
      <c r="BX1043">
        <v>1.08</v>
      </c>
      <c r="BY1043">
        <v>3.08</v>
      </c>
      <c r="BZ1043">
        <v>0.43</v>
      </c>
      <c r="CA1043">
        <v>2.84</v>
      </c>
      <c r="CB1043">
        <v>0.46</v>
      </c>
    </row>
    <row r="1044" spans="1:80" x14ac:dyDescent="0.3">
      <c r="A1044" t="s">
        <v>3858</v>
      </c>
      <c r="B1044" t="s">
        <v>3859</v>
      </c>
      <c r="C1044" s="1" t="str">
        <f>HYPERLINK("http://geochem.nrcan.gc.ca/cdogs/content/bdl/bdl211193_e.htm", "21:1193")</f>
        <v>21:1193</v>
      </c>
      <c r="D1044" s="1" t="str">
        <f>HYPERLINK("http://geochem.nrcan.gc.ca/cdogs/content/svy/svy210191_e.htm", "21:0191")</f>
        <v>21:0191</v>
      </c>
      <c r="E1044" t="s">
        <v>3860</v>
      </c>
      <c r="F1044" t="s">
        <v>3861</v>
      </c>
      <c r="H1044">
        <v>56.837476799999997</v>
      </c>
      <c r="I1044">
        <v>-107.5105767</v>
      </c>
      <c r="J1044" s="1" t="str">
        <f>HYPERLINK("http://geochem.nrcan.gc.ca/cdogs/content/kwd/kwd020027_e.htm", "NGR lake sediment grab sample")</f>
        <v>NGR lake sediment grab sample</v>
      </c>
      <c r="K1044" s="1" t="str">
        <f>HYPERLINK("http://geochem.nrcan.gc.ca/cdogs/content/kwd/kwd080006_e.htm", "&lt;177 micron (NGR)")</f>
        <v>&lt;177 micron (NGR)</v>
      </c>
      <c r="L1044">
        <v>40</v>
      </c>
      <c r="M1044" t="s">
        <v>104</v>
      </c>
      <c r="N1044">
        <v>1043</v>
      </c>
      <c r="O1044">
        <v>1</v>
      </c>
      <c r="P1044">
        <v>43</v>
      </c>
      <c r="Q1044">
        <v>0.68</v>
      </c>
      <c r="R1044">
        <v>1.8</v>
      </c>
      <c r="S1044">
        <v>1.5</v>
      </c>
      <c r="T1044">
        <v>-20</v>
      </c>
      <c r="U1044">
        <v>110.4</v>
      </c>
      <c r="V1044">
        <v>0.3</v>
      </c>
      <c r="W1044">
        <v>0.13</v>
      </c>
      <c r="X1044">
        <v>0.23</v>
      </c>
      <c r="Y1044">
        <v>0.2</v>
      </c>
      <c r="Z1044">
        <v>38.299999999999997</v>
      </c>
      <c r="AA1044">
        <v>4.8</v>
      </c>
      <c r="AB1044">
        <v>17.5</v>
      </c>
      <c r="AC1044">
        <v>0.95</v>
      </c>
      <c r="AD1044">
        <v>17.62</v>
      </c>
      <c r="AE1044">
        <v>0.81</v>
      </c>
      <c r="AF1044">
        <v>2.8</v>
      </c>
      <c r="AG1044">
        <v>-0.1</v>
      </c>
      <c r="AH1044">
        <v>0.12</v>
      </c>
      <c r="AI1044">
        <v>25</v>
      </c>
      <c r="AJ1044">
        <v>-0.02</v>
      </c>
      <c r="AK1044">
        <v>0.17</v>
      </c>
      <c r="AL1044">
        <v>20.2</v>
      </c>
      <c r="AM1044">
        <v>11.7</v>
      </c>
      <c r="AN1044">
        <v>0.26</v>
      </c>
      <c r="AO1044">
        <v>146</v>
      </c>
      <c r="AP1044">
        <v>0.95</v>
      </c>
      <c r="AQ1044">
        <v>0.01</v>
      </c>
      <c r="AR1044">
        <v>1.23</v>
      </c>
      <c r="AS1044">
        <v>14.1</v>
      </c>
      <c r="AT1044">
        <v>3.1E-2</v>
      </c>
      <c r="AU1044">
        <v>4.32</v>
      </c>
      <c r="AV1044">
        <v>-10</v>
      </c>
      <c r="AW1044">
        <v>2</v>
      </c>
      <c r="AX1044">
        <v>19.2</v>
      </c>
      <c r="AY1044">
        <v>-1</v>
      </c>
      <c r="AZ1044">
        <v>0.2</v>
      </c>
      <c r="BA1044">
        <v>0.04</v>
      </c>
      <c r="BB1044">
        <v>2.2000000000000002</v>
      </c>
      <c r="BC1044">
        <v>0.6</v>
      </c>
      <c r="BD1044">
        <v>0.5</v>
      </c>
      <c r="BE1044">
        <v>23.5</v>
      </c>
      <c r="BF1044">
        <v>-0.05</v>
      </c>
      <c r="BG1044">
        <v>0.02</v>
      </c>
      <c r="BH1044">
        <v>6</v>
      </c>
      <c r="BI1044">
        <v>5.3999999999999999E-2</v>
      </c>
      <c r="BJ1044">
        <v>0.13</v>
      </c>
      <c r="BK1044">
        <v>2.7</v>
      </c>
      <c r="BL1044">
        <v>17</v>
      </c>
      <c r="BM1044">
        <v>0.1</v>
      </c>
      <c r="BN1044">
        <v>6.84</v>
      </c>
      <c r="BO1044">
        <v>57.1</v>
      </c>
      <c r="BP1044">
        <v>5.7</v>
      </c>
      <c r="BQ1044">
        <v>4.62</v>
      </c>
      <c r="BR1044">
        <v>15.94</v>
      </c>
      <c r="BS1044">
        <v>2.95</v>
      </c>
      <c r="BT1044">
        <v>0.44</v>
      </c>
      <c r="BU1044">
        <v>2.31</v>
      </c>
      <c r="BV1044">
        <v>0.28999999999999998</v>
      </c>
      <c r="BW1044">
        <v>1.49</v>
      </c>
      <c r="BX1044">
        <v>0.25</v>
      </c>
      <c r="BY1044">
        <v>0.67</v>
      </c>
      <c r="BZ1044">
        <v>0.11</v>
      </c>
      <c r="CA1044">
        <v>0.61</v>
      </c>
      <c r="CB1044">
        <v>0.1</v>
      </c>
    </row>
    <row r="1045" spans="1:80" x14ac:dyDescent="0.3">
      <c r="A1045" t="s">
        <v>3862</v>
      </c>
      <c r="B1045" t="s">
        <v>3863</v>
      </c>
      <c r="C1045" s="1" t="str">
        <f>HYPERLINK("http://geochem.nrcan.gc.ca/cdogs/content/bdl/bdl211193_e.htm", "21:1193")</f>
        <v>21:1193</v>
      </c>
      <c r="D1045" s="1" t="str">
        <f>HYPERLINK("http://geochem.nrcan.gc.ca/cdogs/content/svy/svy210191_e.htm", "21:0191")</f>
        <v>21:0191</v>
      </c>
      <c r="E1045" t="s">
        <v>3864</v>
      </c>
      <c r="F1045" t="s">
        <v>3865</v>
      </c>
      <c r="H1045">
        <v>56.837744999999998</v>
      </c>
      <c r="I1045">
        <v>-107.5567035</v>
      </c>
      <c r="J1045" s="1" t="str">
        <f>HYPERLINK("http://geochem.nrcan.gc.ca/cdogs/content/kwd/kwd020027_e.htm", "NGR lake sediment grab sample")</f>
        <v>NGR lake sediment grab sample</v>
      </c>
      <c r="K1045" s="1" t="str">
        <f>HYPERLINK("http://geochem.nrcan.gc.ca/cdogs/content/kwd/kwd080006_e.htm", "&lt;177 micron (NGR)")</f>
        <v>&lt;177 micron (NGR)</v>
      </c>
      <c r="L1045">
        <v>40</v>
      </c>
      <c r="M1045" t="s">
        <v>117</v>
      </c>
      <c r="N1045">
        <v>1044</v>
      </c>
      <c r="O1045">
        <v>1</v>
      </c>
      <c r="P1045">
        <v>28</v>
      </c>
      <c r="Q1045">
        <v>0.34</v>
      </c>
      <c r="R1045">
        <v>0.2</v>
      </c>
      <c r="S1045">
        <v>0.8</v>
      </c>
      <c r="T1045">
        <v>-20</v>
      </c>
      <c r="U1045">
        <v>50.4</v>
      </c>
      <c r="V1045">
        <v>0.2</v>
      </c>
      <c r="W1045">
        <v>-0.02</v>
      </c>
      <c r="X1045">
        <v>0.17</v>
      </c>
      <c r="Y1045">
        <v>0.06</v>
      </c>
      <c r="Z1045">
        <v>29.8</v>
      </c>
      <c r="AA1045">
        <v>2.5</v>
      </c>
      <c r="AB1045">
        <v>11.8</v>
      </c>
      <c r="AC1045">
        <v>0.49</v>
      </c>
      <c r="AD1045">
        <v>8.31</v>
      </c>
      <c r="AE1045">
        <v>0.61</v>
      </c>
      <c r="AF1045">
        <v>1.5</v>
      </c>
      <c r="AG1045">
        <v>-0.1</v>
      </c>
      <c r="AH1045">
        <v>7.0000000000000007E-2</v>
      </c>
      <c r="AI1045">
        <v>32</v>
      </c>
      <c r="AJ1045">
        <v>-0.02</v>
      </c>
      <c r="AK1045">
        <v>0.09</v>
      </c>
      <c r="AL1045">
        <v>15.8</v>
      </c>
      <c r="AM1045">
        <v>5.9</v>
      </c>
      <c r="AN1045">
        <v>0.19</v>
      </c>
      <c r="AO1045">
        <v>63</v>
      </c>
      <c r="AP1045">
        <v>1.1299999999999999</v>
      </c>
      <c r="AQ1045">
        <v>6.0000000000000001E-3</v>
      </c>
      <c r="AR1045">
        <v>0.82</v>
      </c>
      <c r="AS1045">
        <v>9.4</v>
      </c>
      <c r="AT1045">
        <v>2.3E-2</v>
      </c>
      <c r="AU1045">
        <v>1.76</v>
      </c>
      <c r="AV1045">
        <v>-10</v>
      </c>
      <c r="AW1045">
        <v>-2</v>
      </c>
      <c r="AX1045">
        <v>10.7</v>
      </c>
      <c r="AY1045">
        <v>2</v>
      </c>
      <c r="AZ1045">
        <v>0.28000000000000003</v>
      </c>
      <c r="BA1045">
        <v>-0.02</v>
      </c>
      <c r="BB1045">
        <v>1.5</v>
      </c>
      <c r="BC1045">
        <v>0.3</v>
      </c>
      <c r="BD1045">
        <v>0.3</v>
      </c>
      <c r="BE1045">
        <v>9.8000000000000007</v>
      </c>
      <c r="BF1045">
        <v>-0.05</v>
      </c>
      <c r="BG1045">
        <v>-0.02</v>
      </c>
      <c r="BH1045">
        <v>5.6</v>
      </c>
      <c r="BI1045">
        <v>3.5000000000000003E-2</v>
      </c>
      <c r="BJ1045">
        <v>7.0000000000000007E-2</v>
      </c>
      <c r="BK1045">
        <v>2</v>
      </c>
      <c r="BL1045">
        <v>11</v>
      </c>
      <c r="BM1045">
        <v>0.1</v>
      </c>
      <c r="BN1045">
        <v>4.6399999999999997</v>
      </c>
      <c r="BO1045">
        <v>30.5</v>
      </c>
      <c r="BP1045">
        <v>3.4</v>
      </c>
      <c r="BQ1045">
        <v>3.62</v>
      </c>
      <c r="BR1045">
        <v>12.21</v>
      </c>
      <c r="BS1045">
        <v>2.2400000000000002</v>
      </c>
      <c r="BT1045">
        <v>0.22</v>
      </c>
      <c r="BU1045">
        <v>1.68</v>
      </c>
      <c r="BV1045">
        <v>0.18</v>
      </c>
      <c r="BW1045">
        <v>0.99</v>
      </c>
      <c r="BX1045">
        <v>0.17</v>
      </c>
      <c r="BY1045">
        <v>0.43</v>
      </c>
      <c r="BZ1045">
        <v>7.0000000000000007E-2</v>
      </c>
      <c r="CA1045">
        <v>0.39</v>
      </c>
      <c r="CB1045">
        <v>0.05</v>
      </c>
    </row>
    <row r="1046" spans="1:80" x14ac:dyDescent="0.3">
      <c r="A1046" t="s">
        <v>3866</v>
      </c>
      <c r="B1046" t="s">
        <v>3867</v>
      </c>
      <c r="C1046" s="1" t="str">
        <f>HYPERLINK("http://geochem.nrcan.gc.ca/cdogs/content/bdl/bdl211193_e.htm", "21:1193")</f>
        <v>21:1193</v>
      </c>
      <c r="D1046" s="1" t="str">
        <f>HYPERLINK("http://geochem.nrcan.gc.ca/cdogs/content/svy/svy210191_e.htm", "21:0191")</f>
        <v>21:0191</v>
      </c>
      <c r="E1046" t="s">
        <v>3868</v>
      </c>
      <c r="F1046" t="s">
        <v>3869</v>
      </c>
      <c r="H1046">
        <v>56.838518000000001</v>
      </c>
      <c r="I1046">
        <v>-107.6006529</v>
      </c>
      <c r="J1046" s="1" t="str">
        <f>HYPERLINK("http://geochem.nrcan.gc.ca/cdogs/content/kwd/kwd020027_e.htm", "NGR lake sediment grab sample")</f>
        <v>NGR lake sediment grab sample</v>
      </c>
      <c r="K1046" s="1" t="str">
        <f>HYPERLINK("http://geochem.nrcan.gc.ca/cdogs/content/kwd/kwd080006_e.htm", "&lt;177 micron (NGR)")</f>
        <v>&lt;177 micron (NGR)</v>
      </c>
      <c r="L1046">
        <v>40</v>
      </c>
      <c r="M1046" t="s">
        <v>122</v>
      </c>
      <c r="N1046">
        <v>1045</v>
      </c>
      <c r="O1046">
        <v>1</v>
      </c>
      <c r="P1046">
        <v>98</v>
      </c>
      <c r="Q1046">
        <v>1.36</v>
      </c>
      <c r="R1046">
        <v>-0.1</v>
      </c>
      <c r="S1046">
        <v>0.9</v>
      </c>
      <c r="T1046">
        <v>-20</v>
      </c>
      <c r="U1046">
        <v>109.8</v>
      </c>
      <c r="V1046">
        <v>0.8</v>
      </c>
      <c r="W1046">
        <v>0.04</v>
      </c>
      <c r="X1046">
        <v>0.3</v>
      </c>
      <c r="Y1046">
        <v>0.79</v>
      </c>
      <c r="Z1046">
        <v>127.9</v>
      </c>
      <c r="AA1046">
        <v>9.6</v>
      </c>
      <c r="AB1046">
        <v>28.2</v>
      </c>
      <c r="AC1046">
        <v>0.44</v>
      </c>
      <c r="AD1046">
        <v>26.73</v>
      </c>
      <c r="AE1046">
        <v>3.06</v>
      </c>
      <c r="AF1046">
        <v>2.1</v>
      </c>
      <c r="AG1046">
        <v>0.1</v>
      </c>
      <c r="AH1046">
        <v>-0.02</v>
      </c>
      <c r="AI1046">
        <v>116</v>
      </c>
      <c r="AJ1046">
        <v>-0.02</v>
      </c>
      <c r="AK1046">
        <v>0.04</v>
      </c>
      <c r="AL1046">
        <v>70.5</v>
      </c>
      <c r="AM1046">
        <v>2.9</v>
      </c>
      <c r="AN1046">
        <v>0.08</v>
      </c>
      <c r="AO1046">
        <v>668</v>
      </c>
      <c r="AP1046">
        <v>3.03</v>
      </c>
      <c r="AQ1046">
        <v>6.0000000000000001E-3</v>
      </c>
      <c r="AR1046">
        <v>1</v>
      </c>
      <c r="AS1046">
        <v>18.600000000000001</v>
      </c>
      <c r="AT1046">
        <v>0.189</v>
      </c>
      <c r="AU1046">
        <v>3.62</v>
      </c>
      <c r="AV1046">
        <v>-10</v>
      </c>
      <c r="AW1046">
        <v>-2</v>
      </c>
      <c r="AX1046">
        <v>4.4000000000000004</v>
      </c>
      <c r="AY1046">
        <v>2</v>
      </c>
      <c r="AZ1046">
        <v>0.5</v>
      </c>
      <c r="BA1046">
        <v>0.05</v>
      </c>
      <c r="BB1046">
        <v>2.6</v>
      </c>
      <c r="BC1046">
        <v>2.2999999999999998</v>
      </c>
      <c r="BD1046">
        <v>0.3</v>
      </c>
      <c r="BE1046">
        <v>20</v>
      </c>
      <c r="BF1046">
        <v>-0.05</v>
      </c>
      <c r="BG1046">
        <v>0.02</v>
      </c>
      <c r="BH1046">
        <v>1.8</v>
      </c>
      <c r="BI1046">
        <v>1.7000000000000001E-2</v>
      </c>
      <c r="BJ1046">
        <v>0.21</v>
      </c>
      <c r="BK1046">
        <v>50.7</v>
      </c>
      <c r="BL1046">
        <v>36</v>
      </c>
      <c r="BM1046">
        <v>0.2</v>
      </c>
      <c r="BN1046">
        <v>23.7</v>
      </c>
      <c r="BO1046">
        <v>144.9</v>
      </c>
      <c r="BP1046">
        <v>0.4</v>
      </c>
      <c r="BQ1046">
        <v>17.98</v>
      </c>
      <c r="BR1046">
        <v>62.49</v>
      </c>
      <c r="BS1046">
        <v>10.11</v>
      </c>
      <c r="BT1046">
        <v>1.06</v>
      </c>
      <c r="BU1046">
        <v>7.33</v>
      </c>
      <c r="BV1046">
        <v>0.88</v>
      </c>
      <c r="BW1046">
        <v>4.74</v>
      </c>
      <c r="BX1046">
        <v>0.89</v>
      </c>
      <c r="BY1046">
        <v>2.5</v>
      </c>
      <c r="BZ1046">
        <v>0.35</v>
      </c>
      <c r="CA1046">
        <v>2.14</v>
      </c>
      <c r="CB1046">
        <v>0.31</v>
      </c>
    </row>
    <row r="1047" spans="1:80" x14ac:dyDescent="0.3">
      <c r="A1047" t="s">
        <v>3870</v>
      </c>
      <c r="B1047" t="s">
        <v>3871</v>
      </c>
      <c r="C1047" s="1" t="str">
        <f>HYPERLINK("http://geochem.nrcan.gc.ca/cdogs/content/bdl/bdl211193_e.htm", "21:1193")</f>
        <v>21:1193</v>
      </c>
      <c r="D1047" s="1" t="str">
        <f>HYPERLINK("http://geochem.nrcan.gc.ca/cdogs/content/svy/svy210191_e.htm", "21:0191")</f>
        <v>21:0191</v>
      </c>
      <c r="E1047" t="s">
        <v>3872</v>
      </c>
      <c r="F1047" t="s">
        <v>3873</v>
      </c>
      <c r="H1047">
        <v>56.809513600000002</v>
      </c>
      <c r="I1047">
        <v>-107.6127999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40</v>
      </c>
      <c r="M1047" t="s">
        <v>127</v>
      </c>
      <c r="N1047">
        <v>1046</v>
      </c>
      <c r="O1047">
        <v>1</v>
      </c>
      <c r="P1047">
        <v>65</v>
      </c>
      <c r="Q1047">
        <v>1.1299999999999999</v>
      </c>
      <c r="R1047">
        <v>0.1</v>
      </c>
      <c r="S1047">
        <v>0.7</v>
      </c>
      <c r="T1047">
        <v>-20</v>
      </c>
      <c r="U1047">
        <v>91.6</v>
      </c>
      <c r="V1047">
        <v>0.6</v>
      </c>
      <c r="W1047">
        <v>0.04</v>
      </c>
      <c r="X1047">
        <v>0.28999999999999998</v>
      </c>
      <c r="Y1047">
        <v>0.62</v>
      </c>
      <c r="Z1047">
        <v>106.2</v>
      </c>
      <c r="AA1047">
        <v>8.6</v>
      </c>
      <c r="AB1047">
        <v>20.100000000000001</v>
      </c>
      <c r="AC1047">
        <v>0.37</v>
      </c>
      <c r="AD1047">
        <v>17.71</v>
      </c>
      <c r="AE1047">
        <v>1.69</v>
      </c>
      <c r="AF1047">
        <v>1.9</v>
      </c>
      <c r="AG1047">
        <v>-0.1</v>
      </c>
      <c r="AH1047">
        <v>-0.02</v>
      </c>
      <c r="AI1047">
        <v>65</v>
      </c>
      <c r="AJ1047">
        <v>-0.02</v>
      </c>
      <c r="AK1047">
        <v>0.03</v>
      </c>
      <c r="AL1047">
        <v>58.1</v>
      </c>
      <c r="AM1047">
        <v>2.8</v>
      </c>
      <c r="AN1047">
        <v>0.06</v>
      </c>
      <c r="AO1047">
        <v>214</v>
      </c>
      <c r="AP1047">
        <v>1.5</v>
      </c>
      <c r="AQ1047">
        <v>8.0000000000000002E-3</v>
      </c>
      <c r="AR1047">
        <v>0.84</v>
      </c>
      <c r="AS1047">
        <v>17.399999999999999</v>
      </c>
      <c r="AT1047">
        <v>7.0000000000000007E-2</v>
      </c>
      <c r="AU1047">
        <v>2.2599999999999998</v>
      </c>
      <c r="AV1047">
        <v>-10</v>
      </c>
      <c r="AW1047">
        <v>-2</v>
      </c>
      <c r="AX1047">
        <v>3.6</v>
      </c>
      <c r="AY1047">
        <v>2</v>
      </c>
      <c r="AZ1047">
        <v>0.33</v>
      </c>
      <c r="BA1047">
        <v>0.06</v>
      </c>
      <c r="BB1047">
        <v>1.6</v>
      </c>
      <c r="BC1047">
        <v>1.6</v>
      </c>
      <c r="BD1047">
        <v>0.2</v>
      </c>
      <c r="BE1047">
        <v>20.9</v>
      </c>
      <c r="BF1047">
        <v>-0.05</v>
      </c>
      <c r="BG1047">
        <v>0.02</v>
      </c>
      <c r="BH1047">
        <v>0.6</v>
      </c>
      <c r="BI1047">
        <v>1.0999999999999999E-2</v>
      </c>
      <c r="BJ1047">
        <v>0.13</v>
      </c>
      <c r="BK1047">
        <v>8.1999999999999993</v>
      </c>
      <c r="BL1047">
        <v>25</v>
      </c>
      <c r="BM1047">
        <v>-0.1</v>
      </c>
      <c r="BN1047">
        <v>22.46</v>
      </c>
      <c r="BO1047">
        <v>133.30000000000001</v>
      </c>
      <c r="BP1047">
        <v>0.3</v>
      </c>
      <c r="BQ1047">
        <v>14.54</v>
      </c>
      <c r="BR1047">
        <v>47.26</v>
      </c>
      <c r="BS1047">
        <v>7.66</v>
      </c>
      <c r="BT1047">
        <v>0.89</v>
      </c>
      <c r="BU1047">
        <v>5.98</v>
      </c>
      <c r="BV1047">
        <v>0.81</v>
      </c>
      <c r="BW1047">
        <v>4.1399999999999997</v>
      </c>
      <c r="BX1047">
        <v>0.84</v>
      </c>
      <c r="BY1047">
        <v>2.37</v>
      </c>
      <c r="BZ1047">
        <v>0.35</v>
      </c>
      <c r="CA1047">
        <v>2.06</v>
      </c>
      <c r="CB1047">
        <v>0.33</v>
      </c>
    </row>
    <row r="1048" spans="1:80" x14ac:dyDescent="0.3">
      <c r="A1048" t="s">
        <v>3874</v>
      </c>
      <c r="B1048" t="s">
        <v>3875</v>
      </c>
      <c r="C1048" s="1" t="str">
        <f>HYPERLINK("http://geochem.nrcan.gc.ca/cdogs/content/bdl/bdl211193_e.htm", "21:1193")</f>
        <v>21:1193</v>
      </c>
      <c r="D1048" s="1" t="str">
        <f>HYPERLINK("http://geochem.nrcan.gc.ca/cdogs/content/svy/svy210191_e.htm", "21:0191")</f>
        <v>21:0191</v>
      </c>
      <c r="E1048" t="s">
        <v>3876</v>
      </c>
      <c r="F1048" t="s">
        <v>3877</v>
      </c>
      <c r="H1048">
        <v>56.810135299999999</v>
      </c>
      <c r="I1048">
        <v>-107.6822038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40</v>
      </c>
      <c r="M1048" t="s">
        <v>132</v>
      </c>
      <c r="N1048">
        <v>1047</v>
      </c>
      <c r="O1048">
        <v>1</v>
      </c>
      <c r="P1048">
        <v>14</v>
      </c>
      <c r="Q1048">
        <v>0.28999999999999998</v>
      </c>
      <c r="R1048">
        <v>0.7</v>
      </c>
      <c r="S1048">
        <v>-0.2</v>
      </c>
      <c r="T1048">
        <v>-20</v>
      </c>
      <c r="U1048">
        <v>38.299999999999997</v>
      </c>
      <c r="V1048">
        <v>0.2</v>
      </c>
      <c r="W1048">
        <v>-0.02</v>
      </c>
      <c r="X1048">
        <v>0.18</v>
      </c>
      <c r="Y1048">
        <v>0.14000000000000001</v>
      </c>
      <c r="Z1048">
        <v>20</v>
      </c>
      <c r="AA1048">
        <v>4.9000000000000004</v>
      </c>
      <c r="AB1048">
        <v>7.5</v>
      </c>
      <c r="AC1048">
        <v>0.4</v>
      </c>
      <c r="AD1048">
        <v>6.2</v>
      </c>
      <c r="AE1048">
        <v>0.66</v>
      </c>
      <c r="AF1048">
        <v>1.1000000000000001</v>
      </c>
      <c r="AG1048">
        <v>-0.1</v>
      </c>
      <c r="AH1048">
        <v>0.04</v>
      </c>
      <c r="AI1048">
        <v>35</v>
      </c>
      <c r="AJ1048">
        <v>-0.02</v>
      </c>
      <c r="AK1048">
        <v>7.0000000000000007E-2</v>
      </c>
      <c r="AL1048">
        <v>10.199999999999999</v>
      </c>
      <c r="AM1048">
        <v>4.9000000000000004</v>
      </c>
      <c r="AN1048">
        <v>0.11</v>
      </c>
      <c r="AO1048">
        <v>56</v>
      </c>
      <c r="AP1048">
        <v>0.46</v>
      </c>
      <c r="AQ1048">
        <v>6.0000000000000001E-3</v>
      </c>
      <c r="AR1048">
        <v>0.64</v>
      </c>
      <c r="AS1048">
        <v>12</v>
      </c>
      <c r="AT1048">
        <v>1.0999999999999999E-2</v>
      </c>
      <c r="AU1048">
        <v>1.52</v>
      </c>
      <c r="AV1048">
        <v>-10</v>
      </c>
      <c r="AW1048">
        <v>-2</v>
      </c>
      <c r="AX1048">
        <v>7.1</v>
      </c>
      <c r="AY1048">
        <v>2</v>
      </c>
      <c r="AZ1048">
        <v>0.41</v>
      </c>
      <c r="BA1048">
        <v>-0.02</v>
      </c>
      <c r="BB1048">
        <v>1.2</v>
      </c>
      <c r="BC1048">
        <v>0.3</v>
      </c>
      <c r="BD1048">
        <v>0.2</v>
      </c>
      <c r="BE1048">
        <v>9.3000000000000007</v>
      </c>
      <c r="BF1048">
        <v>-0.05</v>
      </c>
      <c r="BG1048">
        <v>-0.02</v>
      </c>
      <c r="BH1048">
        <v>3.3</v>
      </c>
      <c r="BI1048">
        <v>2.7E-2</v>
      </c>
      <c r="BJ1048">
        <v>0.05</v>
      </c>
      <c r="BK1048">
        <v>0.8</v>
      </c>
      <c r="BL1048">
        <v>7</v>
      </c>
      <c r="BM1048">
        <v>0.5</v>
      </c>
      <c r="BN1048">
        <v>2.72</v>
      </c>
      <c r="BO1048">
        <v>32.6</v>
      </c>
      <c r="BP1048">
        <v>1.7</v>
      </c>
      <c r="BQ1048">
        <v>2.25</v>
      </c>
      <c r="BR1048">
        <v>7.17</v>
      </c>
      <c r="BS1048">
        <v>1.29</v>
      </c>
      <c r="BT1048">
        <v>0.21</v>
      </c>
      <c r="BU1048">
        <v>1.06</v>
      </c>
      <c r="BV1048">
        <v>0.12</v>
      </c>
      <c r="BW1048">
        <v>0.67</v>
      </c>
      <c r="BX1048">
        <v>0.1</v>
      </c>
      <c r="BY1048">
        <v>0.26</v>
      </c>
      <c r="BZ1048">
        <v>0.03</v>
      </c>
      <c r="CA1048">
        <v>0.2</v>
      </c>
      <c r="CB1048">
        <v>0.03</v>
      </c>
    </row>
    <row r="1049" spans="1:80" x14ac:dyDescent="0.3">
      <c r="A1049" t="s">
        <v>3878</v>
      </c>
      <c r="B1049" t="s">
        <v>3879</v>
      </c>
      <c r="C1049" s="1" t="str">
        <f>HYPERLINK("http://geochem.nrcan.gc.ca/cdogs/content/bdl/bdl211193_e.htm", "21:1193")</f>
        <v>21:1193</v>
      </c>
      <c r="D1049" s="1" t="str">
        <f>HYPERLINK("http://geochem.nrcan.gc.ca/cdogs/content/svy/svy210191_e.htm", "21:0191")</f>
        <v>21:0191</v>
      </c>
      <c r="E1049" t="s">
        <v>3880</v>
      </c>
      <c r="F1049" t="s">
        <v>3881</v>
      </c>
      <c r="H1049">
        <v>56.786540100000003</v>
      </c>
      <c r="I1049">
        <v>-107.7262729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40</v>
      </c>
      <c r="M1049" t="s">
        <v>142</v>
      </c>
      <c r="N1049">
        <v>1048</v>
      </c>
      <c r="O1049">
        <v>1</v>
      </c>
      <c r="P1049">
        <v>61</v>
      </c>
      <c r="Q1049">
        <v>0.47</v>
      </c>
      <c r="R1049">
        <v>1.1000000000000001</v>
      </c>
      <c r="S1049">
        <v>0.5</v>
      </c>
      <c r="T1049">
        <v>-20</v>
      </c>
      <c r="U1049">
        <v>56.2</v>
      </c>
      <c r="V1049">
        <v>0.2</v>
      </c>
      <c r="W1049">
        <v>0.05</v>
      </c>
      <c r="X1049">
        <v>0.5</v>
      </c>
      <c r="Y1049">
        <v>0.48</v>
      </c>
      <c r="Z1049">
        <v>57.9</v>
      </c>
      <c r="AA1049">
        <v>6.8</v>
      </c>
      <c r="AB1049">
        <v>26.7</v>
      </c>
      <c r="AC1049">
        <v>0.26</v>
      </c>
      <c r="AD1049">
        <v>21.68</v>
      </c>
      <c r="AE1049">
        <v>1.1100000000000001</v>
      </c>
      <c r="AF1049">
        <v>1.3</v>
      </c>
      <c r="AG1049">
        <v>-0.1</v>
      </c>
      <c r="AH1049">
        <v>0.1</v>
      </c>
      <c r="AI1049">
        <v>73</v>
      </c>
      <c r="AJ1049">
        <v>-0.02</v>
      </c>
      <c r="AK1049">
        <v>0.04</v>
      </c>
      <c r="AL1049">
        <v>38.5</v>
      </c>
      <c r="AM1049">
        <v>2.6</v>
      </c>
      <c r="AN1049">
        <v>0.1</v>
      </c>
      <c r="AO1049">
        <v>236</v>
      </c>
      <c r="AP1049">
        <v>1.99</v>
      </c>
      <c r="AQ1049">
        <v>8.0000000000000002E-3</v>
      </c>
      <c r="AR1049">
        <v>0.54</v>
      </c>
      <c r="AS1049">
        <v>22.1</v>
      </c>
      <c r="AT1049">
        <v>3.2000000000000001E-2</v>
      </c>
      <c r="AU1049">
        <v>2.09</v>
      </c>
      <c r="AV1049">
        <v>-10</v>
      </c>
      <c r="AW1049">
        <v>-2</v>
      </c>
      <c r="AX1049">
        <v>2.8</v>
      </c>
      <c r="AY1049">
        <v>2</v>
      </c>
      <c r="AZ1049">
        <v>0.51</v>
      </c>
      <c r="BA1049">
        <v>0.03</v>
      </c>
      <c r="BB1049">
        <v>2.7</v>
      </c>
      <c r="BC1049">
        <v>2.7</v>
      </c>
      <c r="BD1049">
        <v>0.3</v>
      </c>
      <c r="BE1049">
        <v>28.4</v>
      </c>
      <c r="BF1049">
        <v>-0.05</v>
      </c>
      <c r="BG1049">
        <v>-0.02</v>
      </c>
      <c r="BH1049">
        <v>6.6</v>
      </c>
      <c r="BI1049">
        <v>1.4E-2</v>
      </c>
      <c r="BJ1049">
        <v>7.0000000000000007E-2</v>
      </c>
      <c r="BK1049">
        <v>12.4</v>
      </c>
      <c r="BL1049">
        <v>23</v>
      </c>
      <c r="BM1049">
        <v>1</v>
      </c>
      <c r="BN1049">
        <v>11.99</v>
      </c>
      <c r="BO1049">
        <v>72.2</v>
      </c>
      <c r="BP1049">
        <v>4.8</v>
      </c>
      <c r="BQ1049">
        <v>9.19</v>
      </c>
      <c r="BR1049">
        <v>31.63</v>
      </c>
      <c r="BS1049">
        <v>4.79</v>
      </c>
      <c r="BT1049">
        <v>0.65</v>
      </c>
      <c r="BU1049">
        <v>3.73</v>
      </c>
      <c r="BV1049">
        <v>0.41</v>
      </c>
      <c r="BW1049">
        <v>2.16</v>
      </c>
      <c r="BX1049">
        <v>0.41</v>
      </c>
      <c r="BY1049">
        <v>1.1200000000000001</v>
      </c>
      <c r="BZ1049">
        <v>0.16</v>
      </c>
      <c r="CA1049">
        <v>0.97</v>
      </c>
      <c r="CB1049">
        <v>0.14000000000000001</v>
      </c>
    </row>
    <row r="1050" spans="1:80" x14ac:dyDescent="0.3">
      <c r="A1050" t="s">
        <v>3882</v>
      </c>
      <c r="B1050" t="s">
        <v>3883</v>
      </c>
      <c r="C1050" s="1" t="str">
        <f>HYPERLINK("http://geochem.nrcan.gc.ca/cdogs/content/bdl/bdl211193_e.htm", "21:1193")</f>
        <v>21:1193</v>
      </c>
      <c r="D1050" s="1" t="str">
        <f>HYPERLINK("http://geochem.nrcan.gc.ca/cdogs/content/svy/svy210191_e.htm", "21:0191")</f>
        <v>21:0191</v>
      </c>
      <c r="E1050" t="s">
        <v>3884</v>
      </c>
      <c r="F1050" t="s">
        <v>3885</v>
      </c>
      <c r="H1050">
        <v>56.798167200000002</v>
      </c>
      <c r="I1050">
        <v>-107.8062707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40</v>
      </c>
      <c r="M1050" t="s">
        <v>147</v>
      </c>
      <c r="N1050">
        <v>1049</v>
      </c>
      <c r="O1050">
        <v>1</v>
      </c>
      <c r="P1050">
        <v>39</v>
      </c>
      <c r="Q1050">
        <v>0.49</v>
      </c>
      <c r="R1050">
        <v>1.9</v>
      </c>
      <c r="S1050">
        <v>0.8</v>
      </c>
      <c r="T1050">
        <v>-20</v>
      </c>
      <c r="U1050">
        <v>30.6</v>
      </c>
      <c r="V1050">
        <v>0.9</v>
      </c>
      <c r="W1050">
        <v>0.05</v>
      </c>
      <c r="X1050">
        <v>0.2</v>
      </c>
      <c r="Y1050">
        <v>0.4</v>
      </c>
      <c r="Z1050">
        <v>79.5</v>
      </c>
      <c r="AA1050">
        <v>5.4</v>
      </c>
      <c r="AB1050">
        <v>50.9</v>
      </c>
      <c r="AC1050">
        <v>0.25</v>
      </c>
      <c r="AD1050">
        <v>7.08</v>
      </c>
      <c r="AE1050">
        <v>1.78</v>
      </c>
      <c r="AF1050">
        <v>1</v>
      </c>
      <c r="AG1050">
        <v>-0.1</v>
      </c>
      <c r="AH1050">
        <v>0.32</v>
      </c>
      <c r="AI1050">
        <v>60</v>
      </c>
      <c r="AJ1050">
        <v>-0.02</v>
      </c>
      <c r="AK1050">
        <v>0.03</v>
      </c>
      <c r="AL1050">
        <v>40.6</v>
      </c>
      <c r="AM1050">
        <v>1.4</v>
      </c>
      <c r="AN1050">
        <v>7.0000000000000007E-2</v>
      </c>
      <c r="AO1050">
        <v>84</v>
      </c>
      <c r="AP1050">
        <v>1.74</v>
      </c>
      <c r="AQ1050">
        <v>8.0000000000000002E-3</v>
      </c>
      <c r="AR1050">
        <v>0.76</v>
      </c>
      <c r="AS1050">
        <v>27.4</v>
      </c>
      <c r="AT1050">
        <v>2.3E-2</v>
      </c>
      <c r="AU1050">
        <v>1.55</v>
      </c>
      <c r="AV1050">
        <v>-10</v>
      </c>
      <c r="AW1050">
        <v>-2</v>
      </c>
      <c r="AX1050">
        <v>2.9</v>
      </c>
      <c r="AY1050">
        <v>1</v>
      </c>
      <c r="AZ1050">
        <v>0.44</v>
      </c>
      <c r="BA1050">
        <v>-0.02</v>
      </c>
      <c r="BB1050">
        <v>3.6</v>
      </c>
      <c r="BC1050">
        <v>2</v>
      </c>
      <c r="BD1050">
        <v>0.4</v>
      </c>
      <c r="BE1050">
        <v>14.5</v>
      </c>
      <c r="BF1050">
        <v>-0.05</v>
      </c>
      <c r="BG1050">
        <v>-0.02</v>
      </c>
      <c r="BH1050">
        <v>8.8000000000000007</v>
      </c>
      <c r="BI1050">
        <v>2.3E-2</v>
      </c>
      <c r="BJ1050">
        <v>0.04</v>
      </c>
      <c r="BK1050">
        <v>3</v>
      </c>
      <c r="BL1050">
        <v>68</v>
      </c>
      <c r="BM1050">
        <v>0.6</v>
      </c>
      <c r="BN1050">
        <v>11.44</v>
      </c>
      <c r="BO1050">
        <v>55.6</v>
      </c>
      <c r="BP1050">
        <v>15.2</v>
      </c>
      <c r="BQ1050">
        <v>9.6</v>
      </c>
      <c r="BR1050">
        <v>31.28</v>
      </c>
      <c r="BS1050">
        <v>5</v>
      </c>
      <c r="BT1050">
        <v>0.82</v>
      </c>
      <c r="BU1050">
        <v>3.69</v>
      </c>
      <c r="BV1050">
        <v>0.45</v>
      </c>
      <c r="BW1050">
        <v>2.44</v>
      </c>
      <c r="BX1050">
        <v>0.43</v>
      </c>
      <c r="BY1050">
        <v>1.24</v>
      </c>
      <c r="BZ1050">
        <v>0.17</v>
      </c>
      <c r="CA1050">
        <v>1.1200000000000001</v>
      </c>
      <c r="CB1050">
        <v>0.17</v>
      </c>
    </row>
    <row r="1051" spans="1:80" x14ac:dyDescent="0.3">
      <c r="A1051" t="s">
        <v>3886</v>
      </c>
      <c r="B1051" t="s">
        <v>3887</v>
      </c>
      <c r="C1051" s="1" t="str">
        <f>HYPERLINK("http://geochem.nrcan.gc.ca/cdogs/content/bdl/bdl211193_e.htm", "21:1193")</f>
        <v>21:1193</v>
      </c>
      <c r="D1051" s="1" t="str">
        <f>HYPERLINK("http://geochem.nrcan.gc.ca/cdogs/content/svy/svy_e.htm", "")</f>
        <v/>
      </c>
      <c r="G1051" s="1" t="str">
        <f>HYPERLINK("http://geochem.nrcan.gc.ca/cdogs/content/cr_/cr_00128_e.htm", "128")</f>
        <v>128</v>
      </c>
      <c r="J1051" t="s">
        <v>135</v>
      </c>
      <c r="K1051" t="s">
        <v>136</v>
      </c>
      <c r="L1051">
        <v>40</v>
      </c>
      <c r="M1051" t="s">
        <v>137</v>
      </c>
      <c r="N1051">
        <v>1050</v>
      </c>
      <c r="O1051">
        <v>8</v>
      </c>
      <c r="P1051">
        <v>233</v>
      </c>
      <c r="Q1051">
        <v>1.17</v>
      </c>
      <c r="R1051">
        <v>14.7</v>
      </c>
      <c r="S1051">
        <v>2.4</v>
      </c>
      <c r="T1051">
        <v>-20</v>
      </c>
      <c r="U1051">
        <v>132.9</v>
      </c>
      <c r="V1051">
        <v>0.2</v>
      </c>
      <c r="W1051">
        <v>0.56000000000000005</v>
      </c>
      <c r="X1051">
        <v>0.8</v>
      </c>
      <c r="Y1051">
        <v>2.2000000000000002</v>
      </c>
      <c r="Z1051">
        <v>38.1</v>
      </c>
      <c r="AA1051">
        <v>9.1</v>
      </c>
      <c r="AB1051">
        <v>20</v>
      </c>
      <c r="AC1051">
        <v>1.04</v>
      </c>
      <c r="AD1051">
        <v>30.3</v>
      </c>
      <c r="AE1051">
        <v>2.2799999999999998</v>
      </c>
      <c r="AF1051">
        <v>3.9</v>
      </c>
      <c r="AG1051">
        <v>-0.1</v>
      </c>
      <c r="AH1051">
        <v>0.02</v>
      </c>
      <c r="AI1051">
        <v>160</v>
      </c>
      <c r="AJ1051">
        <v>0.06</v>
      </c>
      <c r="AK1051">
        <v>0.1</v>
      </c>
      <c r="AL1051">
        <v>21.8</v>
      </c>
      <c r="AM1051">
        <v>8.6999999999999993</v>
      </c>
      <c r="AN1051">
        <v>0.33</v>
      </c>
      <c r="AO1051">
        <v>384</v>
      </c>
      <c r="AP1051">
        <v>1.67</v>
      </c>
      <c r="AQ1051">
        <v>1.2999999999999999E-2</v>
      </c>
      <c r="AR1051">
        <v>1.2</v>
      </c>
      <c r="AS1051">
        <v>31</v>
      </c>
      <c r="AT1051">
        <v>0.12</v>
      </c>
      <c r="AU1051">
        <v>92.89</v>
      </c>
      <c r="AV1051">
        <v>-10</v>
      </c>
      <c r="AW1051">
        <v>-2</v>
      </c>
      <c r="AX1051">
        <v>9.6</v>
      </c>
      <c r="AY1051">
        <v>4</v>
      </c>
      <c r="AZ1051">
        <v>0.89</v>
      </c>
      <c r="BA1051">
        <v>1.1100000000000001</v>
      </c>
      <c r="BB1051">
        <v>3.3</v>
      </c>
      <c r="BC1051">
        <v>2.4</v>
      </c>
      <c r="BD1051">
        <v>3.7</v>
      </c>
      <c r="BE1051">
        <v>39.6</v>
      </c>
      <c r="BF1051">
        <v>-0.05</v>
      </c>
      <c r="BG1051">
        <v>0.11</v>
      </c>
      <c r="BH1051">
        <v>1.3</v>
      </c>
      <c r="BI1051">
        <v>5.1999999999999998E-2</v>
      </c>
      <c r="BJ1051">
        <v>0.4</v>
      </c>
      <c r="BK1051">
        <v>30.9</v>
      </c>
      <c r="BL1051">
        <v>29</v>
      </c>
      <c r="BM1051">
        <v>0.2</v>
      </c>
      <c r="BN1051">
        <v>15.77</v>
      </c>
      <c r="BO1051">
        <v>182.2</v>
      </c>
      <c r="BP1051">
        <v>1.2</v>
      </c>
      <c r="BQ1051">
        <v>5.71</v>
      </c>
      <c r="BR1051">
        <v>20.329999999999998</v>
      </c>
      <c r="BS1051">
        <v>4.12</v>
      </c>
      <c r="BT1051">
        <v>0.91</v>
      </c>
      <c r="BU1051">
        <v>3.56</v>
      </c>
      <c r="BV1051">
        <v>0.53</v>
      </c>
      <c r="BW1051">
        <v>2.88</v>
      </c>
      <c r="BX1051">
        <v>0.6</v>
      </c>
      <c r="BY1051">
        <v>1.86</v>
      </c>
      <c r="BZ1051">
        <v>0.24</v>
      </c>
      <c r="CA1051">
        <v>1.54</v>
      </c>
      <c r="CB1051">
        <v>0.22</v>
      </c>
    </row>
    <row r="1052" spans="1:80" x14ac:dyDescent="0.3">
      <c r="A1052" t="s">
        <v>3888</v>
      </c>
      <c r="B1052" t="s">
        <v>3889</v>
      </c>
      <c r="C1052" s="1" t="str">
        <f>HYPERLINK("http://geochem.nrcan.gc.ca/cdogs/content/bdl/bdl211193_e.htm", "21:1193")</f>
        <v>21:1193</v>
      </c>
      <c r="D1052" s="1" t="str">
        <f>HYPERLINK("http://geochem.nrcan.gc.ca/cdogs/content/svy/svy210191_e.htm", "21:0191")</f>
        <v>21:0191</v>
      </c>
      <c r="E1052" t="s">
        <v>3890</v>
      </c>
      <c r="F1052" t="s">
        <v>3891</v>
      </c>
      <c r="H1052">
        <v>56.797967700000001</v>
      </c>
      <c r="I1052">
        <v>-107.85349979999999</v>
      </c>
      <c r="J1052" s="1" t="str">
        <f>HYPERLINK("http://geochem.nrcan.gc.ca/cdogs/content/kwd/kwd020027_e.htm", "NGR lake sediment grab sample")</f>
        <v>NGR lake sediment grab sample</v>
      </c>
      <c r="K1052" s="1" t="str">
        <f>HYPERLINK("http://geochem.nrcan.gc.ca/cdogs/content/kwd/kwd080006_e.htm", "&lt;177 micron (NGR)")</f>
        <v>&lt;177 micron (NGR)</v>
      </c>
      <c r="L1052">
        <v>40</v>
      </c>
      <c r="M1052" t="s">
        <v>152</v>
      </c>
      <c r="N1052">
        <v>1051</v>
      </c>
      <c r="O1052">
        <v>1</v>
      </c>
      <c r="P1052">
        <v>75</v>
      </c>
      <c r="Q1052">
        <v>0.59</v>
      </c>
      <c r="R1052">
        <v>2.5</v>
      </c>
      <c r="S1052">
        <v>0.4</v>
      </c>
      <c r="T1052">
        <v>-20</v>
      </c>
      <c r="U1052">
        <v>61.9</v>
      </c>
      <c r="V1052">
        <v>0.7</v>
      </c>
      <c r="W1052">
        <v>0.05</v>
      </c>
      <c r="X1052">
        <v>0.36</v>
      </c>
      <c r="Y1052">
        <v>0.54</v>
      </c>
      <c r="Z1052">
        <v>51.7</v>
      </c>
      <c r="AA1052">
        <v>7</v>
      </c>
      <c r="AB1052">
        <v>52.4</v>
      </c>
      <c r="AC1052">
        <v>0.27</v>
      </c>
      <c r="AD1052">
        <v>12.74</v>
      </c>
      <c r="AE1052">
        <v>12.01</v>
      </c>
      <c r="AF1052">
        <v>1.1000000000000001</v>
      </c>
      <c r="AG1052">
        <v>0.1</v>
      </c>
      <c r="AH1052">
        <v>0.51</v>
      </c>
      <c r="AI1052">
        <v>66</v>
      </c>
      <c r="AJ1052">
        <v>-0.02</v>
      </c>
      <c r="AK1052">
        <v>0.02</v>
      </c>
      <c r="AL1052">
        <v>24.6</v>
      </c>
      <c r="AM1052">
        <v>1.2</v>
      </c>
      <c r="AN1052">
        <v>7.0000000000000007E-2</v>
      </c>
      <c r="AO1052">
        <v>388</v>
      </c>
      <c r="AP1052">
        <v>1.84</v>
      </c>
      <c r="AQ1052">
        <v>1.4E-2</v>
      </c>
      <c r="AR1052">
        <v>0.86</v>
      </c>
      <c r="AS1052">
        <v>20.2</v>
      </c>
      <c r="AT1052">
        <v>9.8000000000000004E-2</v>
      </c>
      <c r="AU1052">
        <v>1.45</v>
      </c>
      <c r="AV1052">
        <v>13</v>
      </c>
      <c r="AW1052">
        <v>2</v>
      </c>
      <c r="AX1052">
        <v>2.2000000000000002</v>
      </c>
      <c r="AY1052">
        <v>2</v>
      </c>
      <c r="AZ1052">
        <v>0.68</v>
      </c>
      <c r="BA1052">
        <v>-0.02</v>
      </c>
      <c r="BB1052">
        <v>4</v>
      </c>
      <c r="BC1052">
        <v>2</v>
      </c>
      <c r="BD1052">
        <v>0.3</v>
      </c>
      <c r="BE1052">
        <v>22</v>
      </c>
      <c r="BF1052">
        <v>-0.05</v>
      </c>
      <c r="BG1052">
        <v>-0.02</v>
      </c>
      <c r="BH1052">
        <v>8.1</v>
      </c>
      <c r="BI1052">
        <v>2.3E-2</v>
      </c>
      <c r="BJ1052">
        <v>0.08</v>
      </c>
      <c r="BK1052">
        <v>2.5</v>
      </c>
      <c r="BL1052">
        <v>63</v>
      </c>
      <c r="BM1052">
        <v>0.6</v>
      </c>
      <c r="BN1052">
        <v>9.65</v>
      </c>
      <c r="BO1052">
        <v>158.1</v>
      </c>
      <c r="BP1052">
        <v>21.1</v>
      </c>
      <c r="BQ1052">
        <v>6.18</v>
      </c>
      <c r="BR1052">
        <v>22.25</v>
      </c>
      <c r="BS1052">
        <v>3.6</v>
      </c>
      <c r="BT1052">
        <v>0.74</v>
      </c>
      <c r="BU1052">
        <v>2.83</v>
      </c>
      <c r="BV1052">
        <v>0.35</v>
      </c>
      <c r="BW1052">
        <v>1.91</v>
      </c>
      <c r="BX1052">
        <v>0.37</v>
      </c>
      <c r="BY1052">
        <v>1.01</v>
      </c>
      <c r="BZ1052">
        <v>0.15</v>
      </c>
      <c r="CA1052">
        <v>0.99</v>
      </c>
      <c r="CB1052">
        <v>0.14000000000000001</v>
      </c>
    </row>
    <row r="1053" spans="1:80" x14ac:dyDescent="0.3">
      <c r="A1053" t="s">
        <v>3892</v>
      </c>
      <c r="B1053" t="s">
        <v>3893</v>
      </c>
      <c r="C1053" s="1" t="str">
        <f>HYPERLINK("http://geochem.nrcan.gc.ca/cdogs/content/bdl/bdl211193_e.htm", "21:1193")</f>
        <v>21:1193</v>
      </c>
      <c r="D1053" s="1" t="str">
        <f>HYPERLINK("http://geochem.nrcan.gc.ca/cdogs/content/svy/svy210191_e.htm", "21:0191")</f>
        <v>21:0191</v>
      </c>
      <c r="E1053" t="s">
        <v>3894</v>
      </c>
      <c r="F1053" t="s">
        <v>3895</v>
      </c>
      <c r="H1053">
        <v>56.811259</v>
      </c>
      <c r="I1053">
        <v>-107.8972816</v>
      </c>
      <c r="J1053" s="1" t="str">
        <f>HYPERLINK("http://geochem.nrcan.gc.ca/cdogs/content/kwd/kwd020027_e.htm", "NGR lake sediment grab sample")</f>
        <v>NGR lake sediment grab sample</v>
      </c>
      <c r="K1053" s="1" t="str">
        <f>HYPERLINK("http://geochem.nrcan.gc.ca/cdogs/content/kwd/kwd080006_e.htm", "&lt;177 micron (NGR)")</f>
        <v>&lt;177 micron (NGR)</v>
      </c>
      <c r="L1053">
        <v>40</v>
      </c>
      <c r="M1053" t="s">
        <v>157</v>
      </c>
      <c r="N1053">
        <v>1052</v>
      </c>
      <c r="O1053">
        <v>1</v>
      </c>
      <c r="P1053">
        <v>70</v>
      </c>
      <c r="Q1053">
        <v>0.75</v>
      </c>
      <c r="R1053">
        <v>5.0999999999999996</v>
      </c>
      <c r="S1053">
        <v>0.2</v>
      </c>
      <c r="T1053">
        <v>-20</v>
      </c>
      <c r="U1053">
        <v>51.2</v>
      </c>
      <c r="V1053">
        <v>1.5</v>
      </c>
      <c r="W1053">
        <v>7.0000000000000007E-2</v>
      </c>
      <c r="X1053">
        <v>0.25</v>
      </c>
      <c r="Y1053">
        <v>0.36</v>
      </c>
      <c r="Z1053">
        <v>58.4</v>
      </c>
      <c r="AA1053">
        <v>8.6</v>
      </c>
      <c r="AB1053">
        <v>41.3</v>
      </c>
      <c r="AC1053">
        <v>0.19</v>
      </c>
      <c r="AD1053">
        <v>18.84</v>
      </c>
      <c r="AE1053">
        <v>14.2</v>
      </c>
      <c r="AF1053">
        <v>1.1000000000000001</v>
      </c>
      <c r="AG1053">
        <v>0.2</v>
      </c>
      <c r="AH1053">
        <v>0.4</v>
      </c>
      <c r="AI1053">
        <v>64</v>
      </c>
      <c r="AJ1053">
        <v>-0.02</v>
      </c>
      <c r="AK1053">
        <v>0.02</v>
      </c>
      <c r="AL1053">
        <v>25.6</v>
      </c>
      <c r="AM1053">
        <v>1.3</v>
      </c>
      <c r="AN1053">
        <v>0.06</v>
      </c>
      <c r="AO1053">
        <v>191</v>
      </c>
      <c r="AP1053">
        <v>2.84</v>
      </c>
      <c r="AQ1053">
        <v>8.0000000000000002E-3</v>
      </c>
      <c r="AR1053">
        <v>0.9</v>
      </c>
      <c r="AS1053">
        <v>29.9</v>
      </c>
      <c r="AT1053">
        <v>0.157</v>
      </c>
      <c r="AU1053">
        <v>1.65</v>
      </c>
      <c r="AV1053">
        <v>-10</v>
      </c>
      <c r="AW1053">
        <v>-2</v>
      </c>
      <c r="AX1053">
        <v>2</v>
      </c>
      <c r="AY1053">
        <v>3</v>
      </c>
      <c r="AZ1053">
        <v>0.63</v>
      </c>
      <c r="BA1053">
        <v>-0.02</v>
      </c>
      <c r="BB1053">
        <v>4.5</v>
      </c>
      <c r="BC1053">
        <v>2</v>
      </c>
      <c r="BD1053">
        <v>0.2</v>
      </c>
      <c r="BE1053">
        <v>15.1</v>
      </c>
      <c r="BF1053">
        <v>-0.05</v>
      </c>
      <c r="BG1053">
        <v>0.02</v>
      </c>
      <c r="BH1053">
        <v>9.3000000000000007</v>
      </c>
      <c r="BI1053">
        <v>2.4E-2</v>
      </c>
      <c r="BJ1053">
        <v>0.06</v>
      </c>
      <c r="BK1053">
        <v>4.5999999999999996</v>
      </c>
      <c r="BL1053">
        <v>98</v>
      </c>
      <c r="BM1053">
        <v>1.3</v>
      </c>
      <c r="BN1053">
        <v>15.61</v>
      </c>
      <c r="BO1053">
        <v>67.900000000000006</v>
      </c>
      <c r="BP1053">
        <v>19.899999999999999</v>
      </c>
      <c r="BQ1053">
        <v>7.21</v>
      </c>
      <c r="BR1053">
        <v>25.64</v>
      </c>
      <c r="BS1053">
        <v>4.7300000000000004</v>
      </c>
      <c r="BT1053">
        <v>1.19</v>
      </c>
      <c r="BU1053">
        <v>4.16</v>
      </c>
      <c r="BV1053">
        <v>0.51</v>
      </c>
      <c r="BW1053">
        <v>2.96</v>
      </c>
      <c r="BX1053">
        <v>0.6</v>
      </c>
      <c r="BY1053">
        <v>1.75</v>
      </c>
      <c r="BZ1053">
        <v>0.23</v>
      </c>
      <c r="CA1053">
        <v>1.59</v>
      </c>
      <c r="CB1053">
        <v>0.25</v>
      </c>
    </row>
    <row r="1054" spans="1:80" x14ac:dyDescent="0.3">
      <c r="A1054" t="s">
        <v>3896</v>
      </c>
      <c r="B1054" t="s">
        <v>3897</v>
      </c>
      <c r="C1054" s="1" t="str">
        <f>HYPERLINK("http://geochem.nrcan.gc.ca/cdogs/content/bdl/bdl211193_e.htm", "21:1193")</f>
        <v>21:1193</v>
      </c>
      <c r="D1054" s="1" t="str">
        <f>HYPERLINK("http://geochem.nrcan.gc.ca/cdogs/content/svy/svy210191_e.htm", "21:0191")</f>
        <v>21:0191</v>
      </c>
      <c r="E1054" t="s">
        <v>3898</v>
      </c>
      <c r="F1054" t="s">
        <v>3899</v>
      </c>
      <c r="H1054">
        <v>56.819603600000001</v>
      </c>
      <c r="I1054">
        <v>-107.96637680000001</v>
      </c>
      <c r="J1054" s="1" t="str">
        <f>HYPERLINK("http://geochem.nrcan.gc.ca/cdogs/content/kwd/kwd020027_e.htm", "NGR lake sediment grab sample")</f>
        <v>NGR lake sediment grab sample</v>
      </c>
      <c r="K1054" s="1" t="str">
        <f>HYPERLINK("http://geochem.nrcan.gc.ca/cdogs/content/kwd/kwd080006_e.htm", "&lt;177 micron (NGR)")</f>
        <v>&lt;177 micron (NGR)</v>
      </c>
      <c r="L1054">
        <v>40</v>
      </c>
      <c r="M1054" t="s">
        <v>162</v>
      </c>
      <c r="N1054">
        <v>1053</v>
      </c>
      <c r="O1054">
        <v>1</v>
      </c>
      <c r="P1054">
        <v>100</v>
      </c>
      <c r="Q1054">
        <v>0.92</v>
      </c>
      <c r="R1054">
        <v>0.9</v>
      </c>
      <c r="S1054">
        <v>0.7</v>
      </c>
      <c r="T1054">
        <v>-20</v>
      </c>
      <c r="U1054">
        <v>57.9</v>
      </c>
      <c r="V1054">
        <v>0.6</v>
      </c>
      <c r="W1054">
        <v>0.12</v>
      </c>
      <c r="X1054">
        <v>0.28999999999999998</v>
      </c>
      <c r="Y1054">
        <v>0.47</v>
      </c>
      <c r="Z1054">
        <v>85.2</v>
      </c>
      <c r="AA1054">
        <v>6.9</v>
      </c>
      <c r="AB1054">
        <v>37.299999999999997</v>
      </c>
      <c r="AC1054">
        <v>0.37</v>
      </c>
      <c r="AD1054">
        <v>17.52</v>
      </c>
      <c r="AE1054">
        <v>6.35</v>
      </c>
      <c r="AF1054">
        <v>1.7</v>
      </c>
      <c r="AG1054">
        <v>0.1</v>
      </c>
      <c r="AH1054">
        <v>0.16</v>
      </c>
      <c r="AI1054">
        <v>75</v>
      </c>
      <c r="AJ1054">
        <v>0.02</v>
      </c>
      <c r="AK1054">
        <v>0.04</v>
      </c>
      <c r="AL1054">
        <v>39.299999999999997</v>
      </c>
      <c r="AM1054">
        <v>2.2000000000000002</v>
      </c>
      <c r="AN1054">
        <v>7.0000000000000007E-2</v>
      </c>
      <c r="AO1054">
        <v>289</v>
      </c>
      <c r="AP1054">
        <v>1.35</v>
      </c>
      <c r="AQ1054">
        <v>1.2999999999999999E-2</v>
      </c>
      <c r="AR1054">
        <v>1.01</v>
      </c>
      <c r="AS1054">
        <v>15</v>
      </c>
      <c r="AT1054">
        <v>6.9000000000000006E-2</v>
      </c>
      <c r="AU1054">
        <v>3.75</v>
      </c>
      <c r="AV1054">
        <v>-10</v>
      </c>
      <c r="AW1054">
        <v>-2</v>
      </c>
      <c r="AX1054">
        <v>3.7</v>
      </c>
      <c r="AY1054">
        <v>3</v>
      </c>
      <c r="AZ1054">
        <v>0.45</v>
      </c>
      <c r="BA1054">
        <v>0.03</v>
      </c>
      <c r="BB1054">
        <v>4.3</v>
      </c>
      <c r="BC1054">
        <v>1.6</v>
      </c>
      <c r="BD1054">
        <v>0.3</v>
      </c>
      <c r="BE1054">
        <v>21.6</v>
      </c>
      <c r="BF1054">
        <v>-0.05</v>
      </c>
      <c r="BG1054">
        <v>0.03</v>
      </c>
      <c r="BH1054">
        <v>8.9</v>
      </c>
      <c r="BI1054">
        <v>2.3E-2</v>
      </c>
      <c r="BJ1054">
        <v>0.09</v>
      </c>
      <c r="BK1054">
        <v>8.3000000000000007</v>
      </c>
      <c r="BL1054">
        <v>80</v>
      </c>
      <c r="BM1054">
        <v>0.5</v>
      </c>
      <c r="BN1054">
        <v>17.3</v>
      </c>
      <c r="BO1054">
        <v>89.3</v>
      </c>
      <c r="BP1054">
        <v>9.5</v>
      </c>
      <c r="BQ1054">
        <v>10.92</v>
      </c>
      <c r="BR1054">
        <v>39.17</v>
      </c>
      <c r="BS1054">
        <v>6.95</v>
      </c>
      <c r="BT1054">
        <v>1.22</v>
      </c>
      <c r="BU1054">
        <v>5.14</v>
      </c>
      <c r="BV1054">
        <v>0.65</v>
      </c>
      <c r="BW1054">
        <v>3.47</v>
      </c>
      <c r="BX1054">
        <v>0.67</v>
      </c>
      <c r="BY1054">
        <v>1.89</v>
      </c>
      <c r="BZ1054">
        <v>0.26</v>
      </c>
      <c r="CA1054">
        <v>1.61</v>
      </c>
      <c r="CB1054">
        <v>0.23</v>
      </c>
    </row>
    <row r="1055" spans="1:80" x14ac:dyDescent="0.3">
      <c r="A1055" t="s">
        <v>3900</v>
      </c>
      <c r="B1055" t="s">
        <v>3901</v>
      </c>
      <c r="C1055" s="1" t="str">
        <f>HYPERLINK("http://geochem.nrcan.gc.ca/cdogs/content/bdl/bdl211193_e.htm", "21:1193")</f>
        <v>21:1193</v>
      </c>
      <c r="D1055" s="1" t="str">
        <f>HYPERLINK("http://geochem.nrcan.gc.ca/cdogs/content/svy/svy210191_e.htm", "21:0191")</f>
        <v>21:0191</v>
      </c>
      <c r="E1055" t="s">
        <v>3902</v>
      </c>
      <c r="F1055" t="s">
        <v>3903</v>
      </c>
      <c r="H1055">
        <v>56.859831100000001</v>
      </c>
      <c r="I1055">
        <v>-107.9779144</v>
      </c>
      <c r="J1055" s="1" t="str">
        <f>HYPERLINK("http://geochem.nrcan.gc.ca/cdogs/content/kwd/kwd020027_e.htm", "NGR lake sediment grab sample")</f>
        <v>NGR lake sediment grab sample</v>
      </c>
      <c r="K1055" s="1" t="str">
        <f>HYPERLINK("http://geochem.nrcan.gc.ca/cdogs/content/kwd/kwd080006_e.htm", "&lt;177 micron (NGR)")</f>
        <v>&lt;177 micron (NGR)</v>
      </c>
      <c r="L1055">
        <v>40</v>
      </c>
      <c r="M1055" t="s">
        <v>167</v>
      </c>
      <c r="N1055">
        <v>1054</v>
      </c>
      <c r="O1055">
        <v>1</v>
      </c>
      <c r="P1055">
        <v>13</v>
      </c>
      <c r="Q1055">
        <v>0.13</v>
      </c>
      <c r="R1055">
        <v>0.9</v>
      </c>
      <c r="S1055">
        <v>-0.2</v>
      </c>
      <c r="T1055">
        <v>-20</v>
      </c>
      <c r="U1055">
        <v>41.3</v>
      </c>
      <c r="V1055">
        <v>0.1</v>
      </c>
      <c r="W1055">
        <v>-0.02</v>
      </c>
      <c r="X1055">
        <v>0.32</v>
      </c>
      <c r="Y1055">
        <v>0.15</v>
      </c>
      <c r="Z1055">
        <v>25.1</v>
      </c>
      <c r="AA1055">
        <v>2.7</v>
      </c>
      <c r="AB1055">
        <v>6.3</v>
      </c>
      <c r="AC1055">
        <v>0.13</v>
      </c>
      <c r="AD1055">
        <v>3.63</v>
      </c>
      <c r="AE1055">
        <v>1.03</v>
      </c>
      <c r="AF1055">
        <v>0.6</v>
      </c>
      <c r="AG1055">
        <v>-0.1</v>
      </c>
      <c r="AH1055">
        <v>0.08</v>
      </c>
      <c r="AI1055">
        <v>37</v>
      </c>
      <c r="AJ1055">
        <v>-0.02</v>
      </c>
      <c r="AK1055">
        <v>-0.01</v>
      </c>
      <c r="AL1055">
        <v>12.5</v>
      </c>
      <c r="AM1055">
        <v>0.4</v>
      </c>
      <c r="AN1055">
        <v>0.03</v>
      </c>
      <c r="AO1055">
        <v>165</v>
      </c>
      <c r="AP1055">
        <v>0.9</v>
      </c>
      <c r="AQ1055">
        <v>6.0000000000000001E-3</v>
      </c>
      <c r="AR1055">
        <v>0.31</v>
      </c>
      <c r="AS1055">
        <v>10.4</v>
      </c>
      <c r="AT1055">
        <v>8.0000000000000002E-3</v>
      </c>
      <c r="AU1055">
        <v>1.24</v>
      </c>
      <c r="AV1055">
        <v>-10</v>
      </c>
      <c r="AW1055">
        <v>-2</v>
      </c>
      <c r="AX1055">
        <v>1.5</v>
      </c>
      <c r="AY1055">
        <v>-1</v>
      </c>
      <c r="AZ1055">
        <v>0.56000000000000005</v>
      </c>
      <c r="BA1055">
        <v>-0.02</v>
      </c>
      <c r="BB1055">
        <v>0.9</v>
      </c>
      <c r="BC1055">
        <v>0.5</v>
      </c>
      <c r="BD1055">
        <v>0.2</v>
      </c>
      <c r="BE1055">
        <v>20.8</v>
      </c>
      <c r="BF1055">
        <v>-0.05</v>
      </c>
      <c r="BG1055">
        <v>-0.02</v>
      </c>
      <c r="BH1055">
        <v>3</v>
      </c>
      <c r="BI1055">
        <v>8.0000000000000002E-3</v>
      </c>
      <c r="BJ1055">
        <v>0.03</v>
      </c>
      <c r="BK1055">
        <v>1.2</v>
      </c>
      <c r="BL1055">
        <v>11</v>
      </c>
      <c r="BM1055">
        <v>-0.1</v>
      </c>
      <c r="BN1055">
        <v>3.65</v>
      </c>
      <c r="BO1055">
        <v>23.1</v>
      </c>
      <c r="BP1055">
        <v>3.5</v>
      </c>
      <c r="BQ1055">
        <v>2.81</v>
      </c>
      <c r="BR1055">
        <v>9.19</v>
      </c>
      <c r="BS1055">
        <v>1.36</v>
      </c>
      <c r="BT1055">
        <v>0.21</v>
      </c>
      <c r="BU1055">
        <v>1.17</v>
      </c>
      <c r="BV1055">
        <v>0.14000000000000001</v>
      </c>
      <c r="BW1055">
        <v>0.6</v>
      </c>
      <c r="BX1055">
        <v>0.12</v>
      </c>
      <c r="BY1055">
        <v>0.33</v>
      </c>
      <c r="BZ1055">
        <v>0.05</v>
      </c>
      <c r="CA1055">
        <v>0.32</v>
      </c>
      <c r="CB1055">
        <v>0.05</v>
      </c>
    </row>
    <row r="1056" spans="1:80" x14ac:dyDescent="0.3">
      <c r="A1056" t="s">
        <v>3904</v>
      </c>
      <c r="B1056" t="s">
        <v>3905</v>
      </c>
      <c r="C1056" s="1" t="str">
        <f>HYPERLINK("http://geochem.nrcan.gc.ca/cdogs/content/bdl/bdl211193_e.htm", "21:1193")</f>
        <v>21:1193</v>
      </c>
      <c r="D1056" s="1" t="str">
        <f>HYPERLINK("http://geochem.nrcan.gc.ca/cdogs/content/svy/svy210191_e.htm", "21:0191")</f>
        <v>21:0191</v>
      </c>
      <c r="E1056" t="s">
        <v>3906</v>
      </c>
      <c r="F1056" t="s">
        <v>3907</v>
      </c>
      <c r="H1056">
        <v>56.883136899999997</v>
      </c>
      <c r="I1056">
        <v>-107.9757132</v>
      </c>
      <c r="J1056" s="1" t="str">
        <f>HYPERLINK("http://geochem.nrcan.gc.ca/cdogs/content/kwd/kwd020027_e.htm", "NGR lake sediment grab sample")</f>
        <v>NGR lake sediment grab sample</v>
      </c>
      <c r="K1056" s="1" t="str">
        <f>HYPERLINK("http://geochem.nrcan.gc.ca/cdogs/content/kwd/kwd080006_e.htm", "&lt;177 micron (NGR)")</f>
        <v>&lt;177 micron (NGR)</v>
      </c>
      <c r="L1056">
        <v>40</v>
      </c>
      <c r="M1056" t="s">
        <v>172</v>
      </c>
      <c r="N1056">
        <v>1055</v>
      </c>
      <c r="O1056">
        <v>1</v>
      </c>
      <c r="P1056">
        <v>137</v>
      </c>
      <c r="Q1056">
        <v>0.43</v>
      </c>
      <c r="R1056">
        <v>0.4</v>
      </c>
      <c r="S1056">
        <v>0.9</v>
      </c>
      <c r="T1056">
        <v>-20</v>
      </c>
      <c r="U1056">
        <v>72.3</v>
      </c>
      <c r="V1056">
        <v>0.8</v>
      </c>
      <c r="W1056">
        <v>0.05</v>
      </c>
      <c r="X1056">
        <v>0.34</v>
      </c>
      <c r="Y1056">
        <v>1.81</v>
      </c>
      <c r="Z1056">
        <v>26</v>
      </c>
      <c r="AA1056">
        <v>14.2</v>
      </c>
      <c r="AB1056">
        <v>23.2</v>
      </c>
      <c r="AC1056">
        <v>0.45</v>
      </c>
      <c r="AD1056">
        <v>29.54</v>
      </c>
      <c r="AE1056">
        <v>2.74</v>
      </c>
      <c r="AF1056">
        <v>1.6</v>
      </c>
      <c r="AG1056">
        <v>0.1</v>
      </c>
      <c r="AH1056">
        <v>7.0000000000000007E-2</v>
      </c>
      <c r="AI1056">
        <v>86</v>
      </c>
      <c r="AJ1056">
        <v>-0.02</v>
      </c>
      <c r="AK1056">
        <v>0.04</v>
      </c>
      <c r="AL1056">
        <v>19</v>
      </c>
      <c r="AM1056">
        <v>4.8</v>
      </c>
      <c r="AN1056">
        <v>0.11</v>
      </c>
      <c r="AO1056">
        <v>287</v>
      </c>
      <c r="AP1056">
        <v>7.97</v>
      </c>
      <c r="AQ1056">
        <v>1.9E-2</v>
      </c>
      <c r="AR1056">
        <v>0.6</v>
      </c>
      <c r="AS1056">
        <v>82.8</v>
      </c>
      <c r="AT1056">
        <v>8.2000000000000003E-2</v>
      </c>
      <c r="AU1056">
        <v>3.33</v>
      </c>
      <c r="AV1056">
        <v>-10</v>
      </c>
      <c r="AW1056">
        <v>-2</v>
      </c>
      <c r="AX1056">
        <v>5</v>
      </c>
      <c r="AY1056">
        <v>3</v>
      </c>
      <c r="AZ1056">
        <v>1.1399999999999999</v>
      </c>
      <c r="BA1056">
        <v>0.1</v>
      </c>
      <c r="BB1056">
        <v>2.8</v>
      </c>
      <c r="BC1056">
        <v>8</v>
      </c>
      <c r="BD1056">
        <v>0.2</v>
      </c>
      <c r="BE1056">
        <v>25.4</v>
      </c>
      <c r="BF1056">
        <v>-0.05</v>
      </c>
      <c r="BG1056">
        <v>0.03</v>
      </c>
      <c r="BH1056">
        <v>2</v>
      </c>
      <c r="BI1056">
        <v>1.7999999999999999E-2</v>
      </c>
      <c r="BJ1056">
        <v>0.12</v>
      </c>
      <c r="BK1056">
        <v>7.8</v>
      </c>
      <c r="BL1056">
        <v>24</v>
      </c>
      <c r="BM1056">
        <v>0.3</v>
      </c>
      <c r="BN1056">
        <v>13.65</v>
      </c>
      <c r="BO1056">
        <v>155.6</v>
      </c>
      <c r="BP1056">
        <v>4.0999999999999996</v>
      </c>
      <c r="BQ1056">
        <v>5.31</v>
      </c>
      <c r="BR1056">
        <v>20.98</v>
      </c>
      <c r="BS1056">
        <v>3.94</v>
      </c>
      <c r="BT1056">
        <v>0.65</v>
      </c>
      <c r="BU1056">
        <v>3.03</v>
      </c>
      <c r="BV1056">
        <v>0.35</v>
      </c>
      <c r="BW1056">
        <v>2.11</v>
      </c>
      <c r="BX1056">
        <v>0.47</v>
      </c>
      <c r="BY1056">
        <v>1.49</v>
      </c>
      <c r="BZ1056">
        <v>0.21</v>
      </c>
      <c r="CA1056">
        <v>1.41</v>
      </c>
      <c r="CB1056">
        <v>0.3</v>
      </c>
    </row>
    <row r="1057" spans="1:80" x14ac:dyDescent="0.3">
      <c r="A1057" t="s">
        <v>3908</v>
      </c>
      <c r="B1057" t="s">
        <v>3909</v>
      </c>
      <c r="C1057" s="1" t="str">
        <f>HYPERLINK("http://geochem.nrcan.gc.ca/cdogs/content/bdl/bdl211193_e.htm", "21:1193")</f>
        <v>21:1193</v>
      </c>
      <c r="D1057" s="1" t="str">
        <f>HYPERLINK("http://geochem.nrcan.gc.ca/cdogs/content/svy/svy210191_e.htm", "21:0191")</f>
        <v>21:0191</v>
      </c>
      <c r="E1057" t="s">
        <v>3910</v>
      </c>
      <c r="F1057" t="s">
        <v>3911</v>
      </c>
      <c r="H1057">
        <v>56.931993499999997</v>
      </c>
      <c r="I1057">
        <v>-107.98647819999999</v>
      </c>
      <c r="J1057" s="1" t="str">
        <f>HYPERLINK("http://geochem.nrcan.gc.ca/cdogs/content/kwd/kwd020027_e.htm", "NGR lake sediment grab sample")</f>
        <v>NGR lake sediment grab sample</v>
      </c>
      <c r="K1057" s="1" t="str">
        <f>HYPERLINK("http://geochem.nrcan.gc.ca/cdogs/content/kwd/kwd080006_e.htm", "&lt;177 micron (NGR)")</f>
        <v>&lt;177 micron (NGR)</v>
      </c>
      <c r="L1057">
        <v>40</v>
      </c>
      <c r="M1057" t="s">
        <v>177</v>
      </c>
      <c r="N1057">
        <v>1056</v>
      </c>
      <c r="O1057">
        <v>1</v>
      </c>
      <c r="P1057">
        <v>74</v>
      </c>
      <c r="Q1057">
        <v>0.7</v>
      </c>
      <c r="R1057">
        <v>0.3</v>
      </c>
      <c r="S1057">
        <v>0.7</v>
      </c>
      <c r="T1057">
        <v>-20</v>
      </c>
      <c r="U1057">
        <v>29.1</v>
      </c>
      <c r="V1057">
        <v>0.7</v>
      </c>
      <c r="W1057">
        <v>0.03</v>
      </c>
      <c r="X1057">
        <v>0.23</v>
      </c>
      <c r="Y1057">
        <v>0.47</v>
      </c>
      <c r="Z1057">
        <v>84.7</v>
      </c>
      <c r="AA1057">
        <v>13</v>
      </c>
      <c r="AB1057">
        <v>37.6</v>
      </c>
      <c r="AC1057">
        <v>0.22</v>
      </c>
      <c r="AD1057">
        <v>26.62</v>
      </c>
      <c r="AE1057">
        <v>5.63</v>
      </c>
      <c r="AF1057">
        <v>1.3</v>
      </c>
      <c r="AG1057">
        <v>0.1</v>
      </c>
      <c r="AH1057">
        <v>0.11</v>
      </c>
      <c r="AI1057">
        <v>91</v>
      </c>
      <c r="AJ1057">
        <v>-0.02</v>
      </c>
      <c r="AK1057">
        <v>0.03</v>
      </c>
      <c r="AL1057">
        <v>51.6</v>
      </c>
      <c r="AM1057">
        <v>1.9</v>
      </c>
      <c r="AN1057">
        <v>0.06</v>
      </c>
      <c r="AO1057">
        <v>114</v>
      </c>
      <c r="AP1057">
        <v>11.52</v>
      </c>
      <c r="AQ1057">
        <v>1.9E-2</v>
      </c>
      <c r="AR1057">
        <v>0.6</v>
      </c>
      <c r="AS1057">
        <v>44.2</v>
      </c>
      <c r="AT1057">
        <v>0.06</v>
      </c>
      <c r="AU1057">
        <v>2.52</v>
      </c>
      <c r="AV1057">
        <v>-10</v>
      </c>
      <c r="AW1057">
        <v>2</v>
      </c>
      <c r="AX1057">
        <v>2.6</v>
      </c>
      <c r="AY1057">
        <v>2</v>
      </c>
      <c r="AZ1057">
        <v>0.68</v>
      </c>
      <c r="BA1057">
        <v>0.08</v>
      </c>
      <c r="BB1057">
        <v>4.5999999999999996</v>
      </c>
      <c r="BC1057">
        <v>2.2000000000000002</v>
      </c>
      <c r="BD1057">
        <v>0.2</v>
      </c>
      <c r="BE1057">
        <v>18.3</v>
      </c>
      <c r="BF1057">
        <v>-0.05</v>
      </c>
      <c r="BG1057">
        <v>-0.02</v>
      </c>
      <c r="BH1057">
        <v>7.7</v>
      </c>
      <c r="BI1057">
        <v>1.2999999999999999E-2</v>
      </c>
      <c r="BJ1057">
        <v>0.09</v>
      </c>
      <c r="BK1057">
        <v>8</v>
      </c>
      <c r="BL1057">
        <v>67</v>
      </c>
      <c r="BM1057">
        <v>0.3</v>
      </c>
      <c r="BN1057">
        <v>27.16</v>
      </c>
      <c r="BO1057">
        <v>123.3</v>
      </c>
      <c r="BP1057">
        <v>7.5</v>
      </c>
      <c r="BQ1057">
        <v>16.82</v>
      </c>
      <c r="BR1057">
        <v>60.54</v>
      </c>
      <c r="BS1057">
        <v>11.18</v>
      </c>
      <c r="BT1057">
        <v>1.2</v>
      </c>
      <c r="BU1057">
        <v>7.97</v>
      </c>
      <c r="BV1057">
        <v>0.95</v>
      </c>
      <c r="BW1057">
        <v>5.17</v>
      </c>
      <c r="BX1057">
        <v>1</v>
      </c>
      <c r="BY1057">
        <v>2.92</v>
      </c>
      <c r="BZ1057">
        <v>0.45</v>
      </c>
      <c r="CA1057">
        <v>2.76</v>
      </c>
      <c r="CB1057">
        <v>0.51</v>
      </c>
    </row>
    <row r="1058" spans="1:80" x14ac:dyDescent="0.3">
      <c r="A1058" t="s">
        <v>3912</v>
      </c>
      <c r="B1058" t="s">
        <v>3913</v>
      </c>
      <c r="C1058" s="1" t="str">
        <f>HYPERLINK("http://geochem.nrcan.gc.ca/cdogs/content/bdl/bdl211193_e.htm", "21:1193")</f>
        <v>21:1193</v>
      </c>
      <c r="D1058" s="1" t="str">
        <f>HYPERLINK("http://geochem.nrcan.gc.ca/cdogs/content/svy/svy210191_e.htm", "21:0191")</f>
        <v>21:0191</v>
      </c>
      <c r="E1058" t="s">
        <v>3914</v>
      </c>
      <c r="F1058" t="s">
        <v>3915</v>
      </c>
      <c r="H1058">
        <v>56.830469000000001</v>
      </c>
      <c r="I1058">
        <v>-107.89409259999999</v>
      </c>
      <c r="J1058" s="1" t="str">
        <f>HYPERLINK("http://geochem.nrcan.gc.ca/cdogs/content/kwd/kwd020027_e.htm", "NGR lake sediment grab sample")</f>
        <v>NGR lake sediment grab sample</v>
      </c>
      <c r="K1058" s="1" t="str">
        <f>HYPERLINK("http://geochem.nrcan.gc.ca/cdogs/content/kwd/kwd080006_e.htm", "&lt;177 micron (NGR)")</f>
        <v>&lt;177 micron (NGR)</v>
      </c>
      <c r="L1058">
        <v>41</v>
      </c>
      <c r="M1058" t="s">
        <v>84</v>
      </c>
      <c r="N1058">
        <v>1057</v>
      </c>
      <c r="O1058">
        <v>7</v>
      </c>
      <c r="P1058">
        <v>63</v>
      </c>
      <c r="Q1058">
        <v>0.32</v>
      </c>
      <c r="R1058">
        <v>11.6</v>
      </c>
      <c r="S1058">
        <v>0.5</v>
      </c>
      <c r="T1058">
        <v>-20</v>
      </c>
      <c r="U1058">
        <v>22.9</v>
      </c>
      <c r="V1058">
        <v>1</v>
      </c>
      <c r="W1058">
        <v>7.0000000000000007E-2</v>
      </c>
      <c r="X1058">
        <v>0.18</v>
      </c>
      <c r="Y1058">
        <v>0.41</v>
      </c>
      <c r="Z1058">
        <v>24.5</v>
      </c>
      <c r="AA1058">
        <v>15.4</v>
      </c>
      <c r="AB1058">
        <v>22.9</v>
      </c>
      <c r="AC1058">
        <v>0.18</v>
      </c>
      <c r="AD1058">
        <v>22.64</v>
      </c>
      <c r="AE1058">
        <v>18.62</v>
      </c>
      <c r="AF1058">
        <v>0.7</v>
      </c>
      <c r="AG1058">
        <v>0.2</v>
      </c>
      <c r="AH1058">
        <v>0.21</v>
      </c>
      <c r="AI1058">
        <v>47</v>
      </c>
      <c r="AJ1058">
        <v>-0.02</v>
      </c>
      <c r="AK1058">
        <v>0.02</v>
      </c>
      <c r="AL1058">
        <v>9.5</v>
      </c>
      <c r="AM1058">
        <v>1.2</v>
      </c>
      <c r="AN1058">
        <v>0.05</v>
      </c>
      <c r="AO1058">
        <v>453</v>
      </c>
      <c r="AP1058">
        <v>3.93</v>
      </c>
      <c r="AQ1058">
        <v>2E-3</v>
      </c>
      <c r="AR1058">
        <v>0.39</v>
      </c>
      <c r="AS1058">
        <v>52.8</v>
      </c>
      <c r="AT1058">
        <v>0.29399999999999998</v>
      </c>
      <c r="AU1058">
        <v>1.51</v>
      </c>
      <c r="AV1058">
        <v>-10</v>
      </c>
      <c r="AW1058">
        <v>-2</v>
      </c>
      <c r="AX1058">
        <v>2</v>
      </c>
      <c r="AY1058">
        <v>4</v>
      </c>
      <c r="AZ1058">
        <v>0.71</v>
      </c>
      <c r="BA1058">
        <v>-0.02</v>
      </c>
      <c r="BB1058">
        <v>2.2999999999999998</v>
      </c>
      <c r="BC1058">
        <v>2.1</v>
      </c>
      <c r="BD1058">
        <v>0.1</v>
      </c>
      <c r="BE1058">
        <v>8.9</v>
      </c>
      <c r="BF1058">
        <v>-0.05</v>
      </c>
      <c r="BG1058">
        <v>-0.02</v>
      </c>
      <c r="BH1058">
        <v>5.9</v>
      </c>
      <c r="BI1058">
        <v>1.0999999999999999E-2</v>
      </c>
      <c r="BJ1058">
        <v>7.0000000000000007E-2</v>
      </c>
      <c r="BK1058">
        <v>2.1</v>
      </c>
      <c r="BL1058">
        <v>46</v>
      </c>
      <c r="BM1058">
        <v>1</v>
      </c>
      <c r="BN1058">
        <v>11.42</v>
      </c>
      <c r="BO1058">
        <v>99.1</v>
      </c>
      <c r="BP1058">
        <v>12.9</v>
      </c>
      <c r="BQ1058">
        <v>3.41</v>
      </c>
      <c r="BR1058">
        <v>14.66</v>
      </c>
      <c r="BS1058">
        <v>2.91</v>
      </c>
      <c r="BT1058">
        <v>0.76</v>
      </c>
      <c r="BU1058">
        <v>2.8</v>
      </c>
      <c r="BV1058">
        <v>0.38</v>
      </c>
      <c r="BW1058">
        <v>2.3199999999999998</v>
      </c>
      <c r="BX1058">
        <v>0.45</v>
      </c>
      <c r="BY1058">
        <v>1.29</v>
      </c>
      <c r="BZ1058">
        <v>0.19</v>
      </c>
      <c r="CA1058">
        <v>1.0900000000000001</v>
      </c>
      <c r="CB1058">
        <v>0.19</v>
      </c>
    </row>
    <row r="1059" spans="1:80" x14ac:dyDescent="0.3">
      <c r="A1059" t="s">
        <v>3916</v>
      </c>
      <c r="B1059" t="s">
        <v>3917</v>
      </c>
      <c r="C1059" s="1" t="str">
        <f>HYPERLINK("http://geochem.nrcan.gc.ca/cdogs/content/bdl/bdl211193_e.htm", "21:1193")</f>
        <v>21:1193</v>
      </c>
      <c r="D1059" s="1" t="str">
        <f>HYPERLINK("http://geochem.nrcan.gc.ca/cdogs/content/svy/svy210191_e.htm", "21:0191")</f>
        <v>21:0191</v>
      </c>
      <c r="E1059" t="s">
        <v>3918</v>
      </c>
      <c r="F1059" t="s">
        <v>3919</v>
      </c>
      <c r="H1059">
        <v>56.906640899999999</v>
      </c>
      <c r="I1059">
        <v>-107.93355149999999</v>
      </c>
      <c r="J1059" s="1" t="str">
        <f>HYPERLINK("http://geochem.nrcan.gc.ca/cdogs/content/kwd/kwd020027_e.htm", "NGR lake sediment grab sample")</f>
        <v>NGR lake sediment grab sample</v>
      </c>
      <c r="K1059" s="1" t="str">
        <f>HYPERLINK("http://geochem.nrcan.gc.ca/cdogs/content/kwd/kwd080006_e.htm", "&lt;177 micron (NGR)")</f>
        <v>&lt;177 micron (NGR)</v>
      </c>
      <c r="L1059">
        <v>41</v>
      </c>
      <c r="M1059" t="s">
        <v>89</v>
      </c>
      <c r="N1059">
        <v>1058</v>
      </c>
      <c r="O1059">
        <v>1</v>
      </c>
      <c r="P1059">
        <v>42</v>
      </c>
      <c r="Q1059">
        <v>0.75</v>
      </c>
      <c r="R1059">
        <v>1</v>
      </c>
      <c r="S1059">
        <v>-0.2</v>
      </c>
      <c r="T1059">
        <v>-20</v>
      </c>
      <c r="U1059">
        <v>57.4</v>
      </c>
      <c r="V1059">
        <v>0.5</v>
      </c>
      <c r="W1059">
        <v>0.06</v>
      </c>
      <c r="X1059">
        <v>0.16</v>
      </c>
      <c r="Y1059">
        <v>0.16</v>
      </c>
      <c r="Z1059">
        <v>38.5</v>
      </c>
      <c r="AA1059">
        <v>3.6</v>
      </c>
      <c r="AB1059">
        <v>18.2</v>
      </c>
      <c r="AC1059">
        <v>0.78</v>
      </c>
      <c r="AD1059">
        <v>10.76</v>
      </c>
      <c r="AE1059">
        <v>2</v>
      </c>
      <c r="AF1059">
        <v>2.5</v>
      </c>
      <c r="AG1059">
        <v>-0.1</v>
      </c>
      <c r="AH1059">
        <v>0.08</v>
      </c>
      <c r="AI1059">
        <v>33</v>
      </c>
      <c r="AJ1059">
        <v>-0.02</v>
      </c>
      <c r="AK1059">
        <v>0.12</v>
      </c>
      <c r="AL1059">
        <v>19.899999999999999</v>
      </c>
      <c r="AM1059">
        <v>9</v>
      </c>
      <c r="AN1059">
        <v>0.21</v>
      </c>
      <c r="AO1059">
        <v>152</v>
      </c>
      <c r="AP1059">
        <v>0.97</v>
      </c>
      <c r="AQ1059">
        <v>8.9999999999999993E-3</v>
      </c>
      <c r="AR1059">
        <v>1</v>
      </c>
      <c r="AS1059">
        <v>11.9</v>
      </c>
      <c r="AT1059">
        <v>9.0999999999999998E-2</v>
      </c>
      <c r="AU1059">
        <v>2.81</v>
      </c>
      <c r="AV1059">
        <v>-10</v>
      </c>
      <c r="AW1059">
        <v>-2</v>
      </c>
      <c r="AX1059">
        <v>14.4</v>
      </c>
      <c r="AY1059">
        <v>-1</v>
      </c>
      <c r="AZ1059">
        <v>0.21</v>
      </c>
      <c r="BA1059">
        <v>-0.02</v>
      </c>
      <c r="BB1059">
        <v>2.4</v>
      </c>
      <c r="BC1059">
        <v>0.9</v>
      </c>
      <c r="BD1059">
        <v>0.4</v>
      </c>
      <c r="BE1059">
        <v>16.5</v>
      </c>
      <c r="BF1059">
        <v>-0.05</v>
      </c>
      <c r="BG1059">
        <v>-0.02</v>
      </c>
      <c r="BH1059">
        <v>3.6</v>
      </c>
      <c r="BI1059">
        <v>3.6999999999999998E-2</v>
      </c>
      <c r="BJ1059">
        <v>0.09</v>
      </c>
      <c r="BK1059">
        <v>2.5</v>
      </c>
      <c r="BL1059">
        <v>23</v>
      </c>
      <c r="BM1059">
        <v>0.1</v>
      </c>
      <c r="BN1059">
        <v>6.91</v>
      </c>
      <c r="BO1059">
        <v>68.8</v>
      </c>
      <c r="BP1059">
        <v>2.9</v>
      </c>
      <c r="BQ1059">
        <v>4.74</v>
      </c>
      <c r="BR1059">
        <v>15.68</v>
      </c>
      <c r="BS1059">
        <v>2.8</v>
      </c>
      <c r="BT1059">
        <v>0.35</v>
      </c>
      <c r="BU1059">
        <v>2.5299999999999998</v>
      </c>
      <c r="BV1059">
        <v>0.27</v>
      </c>
      <c r="BW1059">
        <v>1.48</v>
      </c>
      <c r="BX1059">
        <v>0.25</v>
      </c>
      <c r="BY1059">
        <v>0.71</v>
      </c>
      <c r="BZ1059">
        <v>0.09</v>
      </c>
      <c r="CA1059">
        <v>0.56000000000000005</v>
      </c>
      <c r="CB1059">
        <v>0.1</v>
      </c>
    </row>
    <row r="1060" spans="1:80" x14ac:dyDescent="0.3">
      <c r="A1060" t="s">
        <v>3920</v>
      </c>
      <c r="B1060" t="s">
        <v>3921</v>
      </c>
      <c r="C1060" s="1" t="str">
        <f>HYPERLINK("http://geochem.nrcan.gc.ca/cdogs/content/bdl/bdl211193_e.htm", "21:1193")</f>
        <v>21:1193</v>
      </c>
      <c r="D1060" s="1" t="str">
        <f>HYPERLINK("http://geochem.nrcan.gc.ca/cdogs/content/svy/svy210191_e.htm", "21:0191")</f>
        <v>21:0191</v>
      </c>
      <c r="E1060" t="s">
        <v>3922</v>
      </c>
      <c r="F1060" t="s">
        <v>3923</v>
      </c>
      <c r="H1060">
        <v>56.857453200000002</v>
      </c>
      <c r="I1060">
        <v>-107.90525049999999</v>
      </c>
      <c r="J1060" s="1" t="str">
        <f>HYPERLINK("http://geochem.nrcan.gc.ca/cdogs/content/kwd/kwd020027_e.htm", "NGR lake sediment grab sample")</f>
        <v>NGR lake sediment grab sample</v>
      </c>
      <c r="K1060" s="1" t="str">
        <f>HYPERLINK("http://geochem.nrcan.gc.ca/cdogs/content/kwd/kwd080006_e.htm", "&lt;177 micron (NGR)")</f>
        <v>&lt;177 micron (NGR)</v>
      </c>
      <c r="L1060">
        <v>41</v>
      </c>
      <c r="M1060" t="s">
        <v>94</v>
      </c>
      <c r="N1060">
        <v>1059</v>
      </c>
      <c r="O1060">
        <v>1</v>
      </c>
      <c r="P1060">
        <v>278</v>
      </c>
      <c r="Q1060">
        <v>1.1200000000000001</v>
      </c>
      <c r="R1060">
        <v>2.2999999999999998</v>
      </c>
      <c r="S1060">
        <v>0.9</v>
      </c>
      <c r="T1060">
        <v>-20</v>
      </c>
      <c r="U1060">
        <v>76.400000000000006</v>
      </c>
      <c r="V1060">
        <v>1.4</v>
      </c>
      <c r="W1060">
        <v>0.25</v>
      </c>
      <c r="X1060">
        <v>0.22</v>
      </c>
      <c r="Y1060">
        <v>0.83</v>
      </c>
      <c r="Z1060">
        <v>91.9</v>
      </c>
      <c r="AA1060">
        <v>8.5</v>
      </c>
      <c r="AB1060">
        <v>49.4</v>
      </c>
      <c r="AC1060">
        <v>0.95</v>
      </c>
      <c r="AD1060">
        <v>33.81</v>
      </c>
      <c r="AE1060">
        <v>3.17</v>
      </c>
      <c r="AF1060">
        <v>2.8</v>
      </c>
      <c r="AG1060">
        <v>0.1</v>
      </c>
      <c r="AH1060">
        <v>0.14000000000000001</v>
      </c>
      <c r="AI1060">
        <v>89</v>
      </c>
      <c r="AJ1060">
        <v>-0.02</v>
      </c>
      <c r="AK1060">
        <v>0.1</v>
      </c>
      <c r="AL1060">
        <v>41.6</v>
      </c>
      <c r="AM1060">
        <v>8.1</v>
      </c>
      <c r="AN1060">
        <v>0.15</v>
      </c>
      <c r="AO1060">
        <v>283</v>
      </c>
      <c r="AP1060">
        <v>1.21</v>
      </c>
      <c r="AQ1060">
        <v>8.9999999999999993E-3</v>
      </c>
      <c r="AR1060">
        <v>1.27</v>
      </c>
      <c r="AS1060">
        <v>16.600000000000001</v>
      </c>
      <c r="AT1060">
        <v>0.14599999999999999</v>
      </c>
      <c r="AU1060">
        <v>6.26</v>
      </c>
      <c r="AV1060">
        <v>-10</v>
      </c>
      <c r="AW1060">
        <v>-2</v>
      </c>
      <c r="AX1060">
        <v>12.2</v>
      </c>
      <c r="AY1060">
        <v>2</v>
      </c>
      <c r="AZ1060">
        <v>0.5</v>
      </c>
      <c r="BA1060">
        <v>0.04</v>
      </c>
      <c r="BB1060">
        <v>5.9</v>
      </c>
      <c r="BC1060">
        <v>2.5</v>
      </c>
      <c r="BD1060">
        <v>0.4</v>
      </c>
      <c r="BE1060">
        <v>18.2</v>
      </c>
      <c r="BF1060">
        <v>-0.05</v>
      </c>
      <c r="BG1060">
        <v>0.04</v>
      </c>
      <c r="BH1060">
        <v>7.4</v>
      </c>
      <c r="BI1060">
        <v>3.5000000000000003E-2</v>
      </c>
      <c r="BJ1060">
        <v>0.18</v>
      </c>
      <c r="BK1060">
        <v>3.6</v>
      </c>
      <c r="BL1060">
        <v>93</v>
      </c>
      <c r="BM1060">
        <v>0.5</v>
      </c>
      <c r="BN1060">
        <v>20.38</v>
      </c>
      <c r="BO1060">
        <v>215</v>
      </c>
      <c r="BP1060">
        <v>8.1</v>
      </c>
      <c r="BQ1060">
        <v>11.79</v>
      </c>
      <c r="BR1060">
        <v>42.34</v>
      </c>
      <c r="BS1060">
        <v>7.01</v>
      </c>
      <c r="BT1060">
        <v>1.49</v>
      </c>
      <c r="BU1060">
        <v>5.76</v>
      </c>
      <c r="BV1060">
        <v>0.72</v>
      </c>
      <c r="BW1060">
        <v>4.01</v>
      </c>
      <c r="BX1060">
        <v>0.74</v>
      </c>
      <c r="BY1060">
        <v>2.12</v>
      </c>
      <c r="BZ1060">
        <v>0.28000000000000003</v>
      </c>
      <c r="CA1060">
        <v>1.8</v>
      </c>
      <c r="CB1060">
        <v>0.28000000000000003</v>
      </c>
    </row>
    <row r="1061" spans="1:80" x14ac:dyDescent="0.3">
      <c r="A1061" t="s">
        <v>3924</v>
      </c>
      <c r="B1061" t="s">
        <v>3925</v>
      </c>
      <c r="C1061" s="1" t="str">
        <f>HYPERLINK("http://geochem.nrcan.gc.ca/cdogs/content/bdl/bdl211193_e.htm", "21:1193")</f>
        <v>21:1193</v>
      </c>
      <c r="D1061" s="1" t="str">
        <f>HYPERLINK("http://geochem.nrcan.gc.ca/cdogs/content/svy/svy210191_e.htm", "21:0191")</f>
        <v>21:0191</v>
      </c>
      <c r="E1061" t="s">
        <v>3914</v>
      </c>
      <c r="F1061" t="s">
        <v>3926</v>
      </c>
      <c r="H1061">
        <v>56.830469000000001</v>
      </c>
      <c r="I1061">
        <v>-107.89409259999999</v>
      </c>
      <c r="J1061" s="1" t="str">
        <f>HYPERLINK("http://geochem.nrcan.gc.ca/cdogs/content/kwd/kwd020027_e.htm", "NGR lake sediment grab sample")</f>
        <v>NGR lake sediment grab sample</v>
      </c>
      <c r="K1061" s="1" t="str">
        <f>HYPERLINK("http://geochem.nrcan.gc.ca/cdogs/content/kwd/kwd080006_e.htm", "&lt;177 micron (NGR)")</f>
        <v>&lt;177 micron (NGR)</v>
      </c>
      <c r="L1061">
        <v>41</v>
      </c>
      <c r="M1061" t="s">
        <v>112</v>
      </c>
      <c r="N1061">
        <v>1060</v>
      </c>
      <c r="O1061">
        <v>1</v>
      </c>
      <c r="P1061">
        <v>53</v>
      </c>
      <c r="Q1061">
        <v>0.32</v>
      </c>
      <c r="R1061">
        <v>10.3</v>
      </c>
      <c r="S1061">
        <v>0.2</v>
      </c>
      <c r="T1061">
        <v>-20</v>
      </c>
      <c r="U1061">
        <v>21.7</v>
      </c>
      <c r="V1061">
        <v>0.7</v>
      </c>
      <c r="W1061">
        <v>0.09</v>
      </c>
      <c r="X1061">
        <v>0.19</v>
      </c>
      <c r="Y1061">
        <v>0.41</v>
      </c>
      <c r="Z1061">
        <v>23.5</v>
      </c>
      <c r="AA1061">
        <v>15.2</v>
      </c>
      <c r="AB1061">
        <v>22.5</v>
      </c>
      <c r="AC1061">
        <v>0.17</v>
      </c>
      <c r="AD1061">
        <v>21.88</v>
      </c>
      <c r="AE1061">
        <v>18.940000000000001</v>
      </c>
      <c r="AF1061">
        <v>0.6</v>
      </c>
      <c r="AG1061">
        <v>0.1</v>
      </c>
      <c r="AH1061">
        <v>0.18</v>
      </c>
      <c r="AI1061">
        <v>55</v>
      </c>
      <c r="AJ1061">
        <v>-0.02</v>
      </c>
      <c r="AK1061">
        <v>0.02</v>
      </c>
      <c r="AL1061">
        <v>9</v>
      </c>
      <c r="AM1061">
        <v>1.3</v>
      </c>
      <c r="AN1061">
        <v>0.06</v>
      </c>
      <c r="AO1061">
        <v>484</v>
      </c>
      <c r="AP1061">
        <v>3.65</v>
      </c>
      <c r="AQ1061">
        <v>2E-3</v>
      </c>
      <c r="AR1061">
        <v>0.35</v>
      </c>
      <c r="AS1061">
        <v>52.8</v>
      </c>
      <c r="AT1061">
        <v>0.28899999999999998</v>
      </c>
      <c r="AU1061">
        <v>1.48</v>
      </c>
      <c r="AV1061">
        <v>-10</v>
      </c>
      <c r="AW1061">
        <v>2</v>
      </c>
      <c r="AX1061">
        <v>1.9</v>
      </c>
      <c r="AY1061">
        <v>3</v>
      </c>
      <c r="AZ1061">
        <v>0.66</v>
      </c>
      <c r="BA1061">
        <v>-0.02</v>
      </c>
      <c r="BB1061">
        <v>2.2000000000000002</v>
      </c>
      <c r="BC1061">
        <v>1.8</v>
      </c>
      <c r="BD1061">
        <v>0.3</v>
      </c>
      <c r="BE1061">
        <v>8</v>
      </c>
      <c r="BF1061">
        <v>-0.05</v>
      </c>
      <c r="BG1061">
        <v>-0.02</v>
      </c>
      <c r="BH1061">
        <v>6.7</v>
      </c>
      <c r="BI1061">
        <v>1.2E-2</v>
      </c>
      <c r="BJ1061">
        <v>7.0000000000000007E-2</v>
      </c>
      <c r="BK1061">
        <v>2.1</v>
      </c>
      <c r="BL1061">
        <v>44</v>
      </c>
      <c r="BM1061">
        <v>0.9</v>
      </c>
      <c r="BN1061">
        <v>10.8</v>
      </c>
      <c r="BO1061">
        <v>96</v>
      </c>
      <c r="BP1061">
        <v>11.3</v>
      </c>
      <c r="BQ1061">
        <v>3.3</v>
      </c>
      <c r="BR1061">
        <v>14.39</v>
      </c>
      <c r="BS1061">
        <v>3.12</v>
      </c>
      <c r="BT1061">
        <v>0.71</v>
      </c>
      <c r="BU1061">
        <v>2.5299999999999998</v>
      </c>
      <c r="BV1061">
        <v>0.32</v>
      </c>
      <c r="BW1061">
        <v>1.82</v>
      </c>
      <c r="BX1061">
        <v>0.43</v>
      </c>
      <c r="BY1061">
        <v>1.1399999999999999</v>
      </c>
      <c r="BZ1061">
        <v>0.16</v>
      </c>
      <c r="CA1061">
        <v>1.0900000000000001</v>
      </c>
      <c r="CB1061">
        <v>0.18</v>
      </c>
    </row>
    <row r="1062" spans="1:80" x14ac:dyDescent="0.3">
      <c r="A1062" t="s">
        <v>3927</v>
      </c>
      <c r="B1062" t="s">
        <v>3928</v>
      </c>
      <c r="C1062" s="1" t="str">
        <f>HYPERLINK("http://geochem.nrcan.gc.ca/cdogs/content/bdl/bdl211193_e.htm", "21:1193")</f>
        <v>21:1193</v>
      </c>
      <c r="D1062" s="1" t="str">
        <f>HYPERLINK("http://geochem.nrcan.gc.ca/cdogs/content/svy/svy210191_e.htm", "21:0191")</f>
        <v>21:0191</v>
      </c>
      <c r="E1062" t="s">
        <v>3914</v>
      </c>
      <c r="F1062" t="s">
        <v>3929</v>
      </c>
      <c r="H1062">
        <v>56.830469000000001</v>
      </c>
      <c r="I1062">
        <v>-107.89409259999999</v>
      </c>
      <c r="J1062" s="1" t="str">
        <f>HYPERLINK("http://geochem.nrcan.gc.ca/cdogs/content/kwd/kwd020027_e.htm", "NGR lake sediment grab sample")</f>
        <v>NGR lake sediment grab sample</v>
      </c>
      <c r="K1062" s="1" t="str">
        <f>HYPERLINK("http://geochem.nrcan.gc.ca/cdogs/content/kwd/kwd080006_e.htm", "&lt;177 micron (NGR)")</f>
        <v>&lt;177 micron (NGR)</v>
      </c>
      <c r="L1062">
        <v>41</v>
      </c>
      <c r="M1062" t="s">
        <v>108</v>
      </c>
      <c r="N1062">
        <v>1061</v>
      </c>
      <c r="O1062">
        <v>1</v>
      </c>
      <c r="P1062">
        <v>50</v>
      </c>
      <c r="Q1062">
        <v>0.34</v>
      </c>
      <c r="R1062">
        <v>9.8000000000000007</v>
      </c>
      <c r="S1062">
        <v>-0.2</v>
      </c>
      <c r="T1062">
        <v>-20</v>
      </c>
      <c r="U1062">
        <v>30.9</v>
      </c>
      <c r="V1062">
        <v>0.9</v>
      </c>
      <c r="W1062">
        <v>7.0000000000000007E-2</v>
      </c>
      <c r="X1062">
        <v>0.25</v>
      </c>
      <c r="Y1062">
        <v>0.41</v>
      </c>
      <c r="Z1062">
        <v>24.1</v>
      </c>
      <c r="AA1062">
        <v>13</v>
      </c>
      <c r="AB1062">
        <v>25.6</v>
      </c>
      <c r="AC1062">
        <v>0.17</v>
      </c>
      <c r="AD1062">
        <v>22.44</v>
      </c>
      <c r="AE1062">
        <v>18.98</v>
      </c>
      <c r="AF1062">
        <v>0.5</v>
      </c>
      <c r="AG1062">
        <v>0.1</v>
      </c>
      <c r="AH1062">
        <v>0.2</v>
      </c>
      <c r="AI1062">
        <v>46</v>
      </c>
      <c r="AJ1062">
        <v>-0.02</v>
      </c>
      <c r="AK1062">
        <v>0.02</v>
      </c>
      <c r="AL1062">
        <v>9.3000000000000007</v>
      </c>
      <c r="AM1062">
        <v>1.3</v>
      </c>
      <c r="AN1062">
        <v>0.06</v>
      </c>
      <c r="AO1062">
        <v>689</v>
      </c>
      <c r="AP1062">
        <v>3.15</v>
      </c>
      <c r="AQ1062">
        <v>3.0000000000000001E-3</v>
      </c>
      <c r="AR1062">
        <v>0.38</v>
      </c>
      <c r="AS1062">
        <v>47.6</v>
      </c>
      <c r="AT1062">
        <v>0.23200000000000001</v>
      </c>
      <c r="AU1062">
        <v>3.75</v>
      </c>
      <c r="AV1062">
        <v>-10</v>
      </c>
      <c r="AW1062">
        <v>-2</v>
      </c>
      <c r="AX1062">
        <v>1.8</v>
      </c>
      <c r="AY1062">
        <v>4</v>
      </c>
      <c r="AZ1062">
        <v>0.62</v>
      </c>
      <c r="BA1062">
        <v>-0.02</v>
      </c>
      <c r="BB1062">
        <v>2.2000000000000002</v>
      </c>
      <c r="BC1062">
        <v>1.8</v>
      </c>
      <c r="BD1062">
        <v>0.1</v>
      </c>
      <c r="BE1062">
        <v>10.199999999999999</v>
      </c>
      <c r="BF1062">
        <v>-0.05</v>
      </c>
      <c r="BG1062">
        <v>-0.02</v>
      </c>
      <c r="BH1062">
        <v>7</v>
      </c>
      <c r="BI1062">
        <v>1.2E-2</v>
      </c>
      <c r="BJ1062">
        <v>7.0000000000000007E-2</v>
      </c>
      <c r="BK1062">
        <v>2</v>
      </c>
      <c r="BL1062">
        <v>51</v>
      </c>
      <c r="BM1062">
        <v>1.1000000000000001</v>
      </c>
      <c r="BN1062">
        <v>11.28</v>
      </c>
      <c r="BO1062">
        <v>95.8</v>
      </c>
      <c r="BP1062">
        <v>11.6</v>
      </c>
      <c r="BQ1062">
        <v>3.51</v>
      </c>
      <c r="BR1062">
        <v>15.16</v>
      </c>
      <c r="BS1062">
        <v>2.82</v>
      </c>
      <c r="BT1062">
        <v>0.72</v>
      </c>
      <c r="BU1062">
        <v>2.74</v>
      </c>
      <c r="BV1062">
        <v>0.34</v>
      </c>
      <c r="BW1062">
        <v>2.0099999999999998</v>
      </c>
      <c r="BX1062">
        <v>0.38</v>
      </c>
      <c r="BY1062">
        <v>1.1200000000000001</v>
      </c>
      <c r="BZ1062">
        <v>0.16</v>
      </c>
      <c r="CA1062">
        <v>1.17</v>
      </c>
      <c r="CB1062">
        <v>0.18</v>
      </c>
    </row>
    <row r="1063" spans="1:80" x14ac:dyDescent="0.3">
      <c r="A1063" t="s">
        <v>3930</v>
      </c>
      <c r="B1063" t="s">
        <v>3931</v>
      </c>
      <c r="C1063" s="1" t="str">
        <f>HYPERLINK("http://geochem.nrcan.gc.ca/cdogs/content/bdl/bdl211193_e.htm", "21:1193")</f>
        <v>21:1193</v>
      </c>
      <c r="D1063" s="1" t="str">
        <f>HYPERLINK("http://geochem.nrcan.gc.ca/cdogs/content/svy/svy210191_e.htm", "21:0191")</f>
        <v>21:0191</v>
      </c>
      <c r="E1063" t="s">
        <v>3932</v>
      </c>
      <c r="F1063" t="s">
        <v>3933</v>
      </c>
      <c r="H1063">
        <v>56.834054899999998</v>
      </c>
      <c r="I1063">
        <v>-107.8785622</v>
      </c>
      <c r="J1063" s="1" t="str">
        <f>HYPERLINK("http://geochem.nrcan.gc.ca/cdogs/content/kwd/kwd020027_e.htm", "NGR lake sediment grab sample")</f>
        <v>NGR lake sediment grab sample</v>
      </c>
      <c r="K1063" s="1" t="str">
        <f>HYPERLINK("http://geochem.nrcan.gc.ca/cdogs/content/kwd/kwd080006_e.htm", "&lt;177 micron (NGR)")</f>
        <v>&lt;177 micron (NGR)</v>
      </c>
      <c r="L1063">
        <v>41</v>
      </c>
      <c r="M1063" t="s">
        <v>99</v>
      </c>
      <c r="N1063">
        <v>1062</v>
      </c>
      <c r="O1063">
        <v>1</v>
      </c>
      <c r="P1063">
        <v>52</v>
      </c>
      <c r="Q1063">
        <v>0.62</v>
      </c>
      <c r="R1063">
        <v>14.9</v>
      </c>
      <c r="S1063">
        <v>0.4</v>
      </c>
      <c r="T1063">
        <v>-20</v>
      </c>
      <c r="U1063">
        <v>41.6</v>
      </c>
      <c r="V1063">
        <v>2</v>
      </c>
      <c r="W1063">
        <v>7.0000000000000007E-2</v>
      </c>
      <c r="X1063">
        <v>0.17</v>
      </c>
      <c r="Y1063">
        <v>1.04</v>
      </c>
      <c r="Z1063">
        <v>68.7</v>
      </c>
      <c r="AA1063">
        <v>43.2</v>
      </c>
      <c r="AB1063">
        <v>31.2</v>
      </c>
      <c r="AC1063">
        <v>0.28000000000000003</v>
      </c>
      <c r="AD1063">
        <v>74.150000000000006</v>
      </c>
      <c r="AE1063">
        <v>17.5</v>
      </c>
      <c r="AF1063">
        <v>1</v>
      </c>
      <c r="AG1063">
        <v>0.2</v>
      </c>
      <c r="AH1063">
        <v>0.13</v>
      </c>
      <c r="AI1063">
        <v>57</v>
      </c>
      <c r="AJ1063">
        <v>-0.02</v>
      </c>
      <c r="AK1063">
        <v>0.08</v>
      </c>
      <c r="AL1063">
        <v>30.6</v>
      </c>
      <c r="AM1063">
        <v>4.5</v>
      </c>
      <c r="AN1063">
        <v>0.13</v>
      </c>
      <c r="AO1063">
        <v>364</v>
      </c>
      <c r="AP1063">
        <v>2.5299999999999998</v>
      </c>
      <c r="AQ1063">
        <v>4.0000000000000001E-3</v>
      </c>
      <c r="AR1063">
        <v>0.45</v>
      </c>
      <c r="AS1063">
        <v>87.5</v>
      </c>
      <c r="AT1063">
        <v>0.377</v>
      </c>
      <c r="AU1063">
        <v>1.33</v>
      </c>
      <c r="AV1063">
        <v>13</v>
      </c>
      <c r="AW1063">
        <v>-2</v>
      </c>
      <c r="AX1063">
        <v>5.3</v>
      </c>
      <c r="AY1063">
        <v>4</v>
      </c>
      <c r="AZ1063">
        <v>0.43</v>
      </c>
      <c r="BA1063">
        <v>-0.02</v>
      </c>
      <c r="BB1063">
        <v>2.8</v>
      </c>
      <c r="BC1063">
        <v>4.7</v>
      </c>
      <c r="BD1063">
        <v>0.2</v>
      </c>
      <c r="BE1063">
        <v>7.8</v>
      </c>
      <c r="BF1063">
        <v>-0.05</v>
      </c>
      <c r="BG1063">
        <v>-0.02</v>
      </c>
      <c r="BH1063">
        <v>8.1999999999999993</v>
      </c>
      <c r="BI1063">
        <v>2.3E-2</v>
      </c>
      <c r="BJ1063">
        <v>0.16</v>
      </c>
      <c r="BK1063">
        <v>3</v>
      </c>
      <c r="BL1063">
        <v>66</v>
      </c>
      <c r="BM1063">
        <v>1.6</v>
      </c>
      <c r="BN1063">
        <v>18.52</v>
      </c>
      <c r="BO1063">
        <v>120.4</v>
      </c>
      <c r="BP1063">
        <v>8</v>
      </c>
      <c r="BQ1063">
        <v>8.3800000000000008</v>
      </c>
      <c r="BR1063">
        <v>32.03</v>
      </c>
      <c r="BS1063">
        <v>5.64</v>
      </c>
      <c r="BT1063">
        <v>1.35</v>
      </c>
      <c r="BU1063">
        <v>5.12</v>
      </c>
      <c r="BV1063">
        <v>0.61</v>
      </c>
      <c r="BW1063">
        <v>3.72</v>
      </c>
      <c r="BX1063">
        <v>0.69</v>
      </c>
      <c r="BY1063">
        <v>1.75</v>
      </c>
      <c r="BZ1063">
        <v>0.25</v>
      </c>
      <c r="CA1063">
        <v>1.6</v>
      </c>
      <c r="CB1063">
        <v>0.26</v>
      </c>
    </row>
    <row r="1064" spans="1:80" x14ac:dyDescent="0.3">
      <c r="A1064" t="s">
        <v>3934</v>
      </c>
      <c r="B1064" t="s">
        <v>3935</v>
      </c>
      <c r="C1064" s="1" t="str">
        <f>HYPERLINK("http://geochem.nrcan.gc.ca/cdogs/content/bdl/bdl211193_e.htm", "21:1193")</f>
        <v>21:1193</v>
      </c>
      <c r="D1064" s="1" t="str">
        <f>HYPERLINK("http://geochem.nrcan.gc.ca/cdogs/content/svy/svy_e.htm", "")</f>
        <v/>
      </c>
      <c r="G1064" s="1" t="str">
        <f>HYPERLINK("http://geochem.nrcan.gc.ca/cdogs/content/cr_/cr_00126_e.htm", "126")</f>
        <v>126</v>
      </c>
      <c r="J1064" t="s">
        <v>135</v>
      </c>
      <c r="K1064" t="s">
        <v>136</v>
      </c>
      <c r="L1064">
        <v>41</v>
      </c>
      <c r="M1064" t="s">
        <v>137</v>
      </c>
      <c r="N1064">
        <v>1063</v>
      </c>
      <c r="O1064">
        <v>8</v>
      </c>
      <c r="P1064">
        <v>757</v>
      </c>
      <c r="Q1064">
        <v>1.4</v>
      </c>
      <c r="R1064">
        <v>8.6999999999999993</v>
      </c>
      <c r="S1064">
        <v>2.1</v>
      </c>
      <c r="T1064">
        <v>-20</v>
      </c>
      <c r="U1064">
        <v>201.5</v>
      </c>
      <c r="V1064">
        <v>0.7</v>
      </c>
      <c r="W1064">
        <v>1.1299999999999999</v>
      </c>
      <c r="X1064">
        <v>0.52</v>
      </c>
      <c r="Y1064">
        <v>0.84</v>
      </c>
      <c r="Z1064">
        <v>87.1</v>
      </c>
      <c r="AA1064">
        <v>15</v>
      </c>
      <c r="AB1064">
        <v>28.2</v>
      </c>
      <c r="AC1064">
        <v>1.2</v>
      </c>
      <c r="AD1064">
        <v>33.64</v>
      </c>
      <c r="AE1064">
        <v>2.99</v>
      </c>
      <c r="AF1064">
        <v>4.7</v>
      </c>
      <c r="AG1064">
        <v>-0.1</v>
      </c>
      <c r="AH1064">
        <v>0.08</v>
      </c>
      <c r="AI1064">
        <v>141</v>
      </c>
      <c r="AJ1064">
        <v>0.06</v>
      </c>
      <c r="AK1064">
        <v>0.21</v>
      </c>
      <c r="AL1064">
        <v>54.3</v>
      </c>
      <c r="AM1064">
        <v>14.5</v>
      </c>
      <c r="AN1064">
        <v>0.56000000000000005</v>
      </c>
      <c r="AO1064">
        <v>1618</v>
      </c>
      <c r="AP1064">
        <v>1.07</v>
      </c>
      <c r="AQ1064">
        <v>2.5999999999999999E-2</v>
      </c>
      <c r="AR1064">
        <v>1.24</v>
      </c>
      <c r="AS1064">
        <v>23.8</v>
      </c>
      <c r="AT1064">
        <v>0.107</v>
      </c>
      <c r="AU1064">
        <v>37.270000000000003</v>
      </c>
      <c r="AV1064">
        <v>-10</v>
      </c>
      <c r="AW1064">
        <v>-2</v>
      </c>
      <c r="AX1064">
        <v>16.399999999999999</v>
      </c>
      <c r="AY1064">
        <v>-1</v>
      </c>
      <c r="AZ1064">
        <v>0.13</v>
      </c>
      <c r="BA1064">
        <v>0.42</v>
      </c>
      <c r="BB1064">
        <v>5.4</v>
      </c>
      <c r="BC1064">
        <v>0.6</v>
      </c>
      <c r="BD1064">
        <v>1.4</v>
      </c>
      <c r="BE1064">
        <v>25.3</v>
      </c>
      <c r="BF1064">
        <v>-0.05</v>
      </c>
      <c r="BG1064">
        <v>0.03</v>
      </c>
      <c r="BH1064">
        <v>8.6999999999999993</v>
      </c>
      <c r="BI1064">
        <v>6.9000000000000006E-2</v>
      </c>
      <c r="BJ1064">
        <v>0.25</v>
      </c>
      <c r="BK1064">
        <v>6.4</v>
      </c>
      <c r="BL1064">
        <v>40</v>
      </c>
      <c r="BM1064">
        <v>0.3</v>
      </c>
      <c r="BN1064">
        <v>25.91</v>
      </c>
      <c r="BO1064">
        <v>181.7</v>
      </c>
      <c r="BP1064">
        <v>3.7</v>
      </c>
      <c r="BQ1064">
        <v>13.37</v>
      </c>
      <c r="BR1064">
        <v>48.05</v>
      </c>
      <c r="BS1064">
        <v>8.39</v>
      </c>
      <c r="BT1064">
        <v>1.23</v>
      </c>
      <c r="BU1064">
        <v>6.3</v>
      </c>
      <c r="BV1064">
        <v>0.83</v>
      </c>
      <c r="BW1064">
        <v>4.5999999999999996</v>
      </c>
      <c r="BX1064">
        <v>0.91</v>
      </c>
      <c r="BY1064">
        <v>2.5499999999999998</v>
      </c>
      <c r="BZ1064">
        <v>0.36</v>
      </c>
      <c r="CA1064">
        <v>2.37</v>
      </c>
      <c r="CB1064">
        <v>0.35</v>
      </c>
    </row>
    <row r="1065" spans="1:80" x14ac:dyDescent="0.3">
      <c r="A1065" t="s">
        <v>3936</v>
      </c>
      <c r="B1065" t="s">
        <v>3937</v>
      </c>
      <c r="C1065" s="1" t="str">
        <f>HYPERLINK("http://geochem.nrcan.gc.ca/cdogs/content/bdl/bdl211193_e.htm", "21:1193")</f>
        <v>21:1193</v>
      </c>
      <c r="D1065" s="1" t="str">
        <f>HYPERLINK("http://geochem.nrcan.gc.ca/cdogs/content/svy/svy210191_e.htm", "21:0191")</f>
        <v>21:0191</v>
      </c>
      <c r="E1065" t="s">
        <v>3938</v>
      </c>
      <c r="F1065" t="s">
        <v>3939</v>
      </c>
      <c r="H1065">
        <v>56.852786500000001</v>
      </c>
      <c r="I1065">
        <v>-107.84482749999999</v>
      </c>
      <c r="J1065" s="1" t="str">
        <f>HYPERLINK("http://geochem.nrcan.gc.ca/cdogs/content/kwd/kwd020027_e.htm", "NGR lake sediment grab sample")</f>
        <v>NGR lake sediment grab sample</v>
      </c>
      <c r="K1065" s="1" t="str">
        <f>HYPERLINK("http://geochem.nrcan.gc.ca/cdogs/content/kwd/kwd080006_e.htm", "&lt;177 micron (NGR)")</f>
        <v>&lt;177 micron (NGR)</v>
      </c>
      <c r="L1065">
        <v>41</v>
      </c>
      <c r="M1065" t="s">
        <v>104</v>
      </c>
      <c r="N1065">
        <v>1064</v>
      </c>
      <c r="O1065">
        <v>1</v>
      </c>
      <c r="P1065">
        <v>6</v>
      </c>
      <c r="Q1065">
        <v>0.24</v>
      </c>
      <c r="R1065">
        <v>3.3</v>
      </c>
      <c r="S1065">
        <v>-0.2</v>
      </c>
      <c r="T1065">
        <v>-20</v>
      </c>
      <c r="U1065">
        <v>30</v>
      </c>
      <c r="V1065">
        <v>0.2</v>
      </c>
      <c r="W1065">
        <v>-0.02</v>
      </c>
      <c r="X1065">
        <v>0.11</v>
      </c>
      <c r="Y1065">
        <v>0.08</v>
      </c>
      <c r="Z1065">
        <v>13.1</v>
      </c>
      <c r="AA1065">
        <v>4.3</v>
      </c>
      <c r="AB1065">
        <v>6.1</v>
      </c>
      <c r="AC1065">
        <v>0.3</v>
      </c>
      <c r="AD1065">
        <v>4.16</v>
      </c>
      <c r="AE1065">
        <v>0.7</v>
      </c>
      <c r="AF1065">
        <v>0.9</v>
      </c>
      <c r="AG1065">
        <v>-0.1</v>
      </c>
      <c r="AH1065">
        <v>0.04</v>
      </c>
      <c r="AI1065">
        <v>38</v>
      </c>
      <c r="AJ1065">
        <v>-0.02</v>
      </c>
      <c r="AK1065">
        <v>7.0000000000000007E-2</v>
      </c>
      <c r="AL1065">
        <v>6.8</v>
      </c>
      <c r="AM1065">
        <v>4</v>
      </c>
      <c r="AN1065">
        <v>0.1</v>
      </c>
      <c r="AO1065">
        <v>39</v>
      </c>
      <c r="AP1065">
        <v>0.42</v>
      </c>
      <c r="AQ1065">
        <v>5.0000000000000001E-3</v>
      </c>
      <c r="AR1065">
        <v>0.5</v>
      </c>
      <c r="AS1065">
        <v>9.8000000000000007</v>
      </c>
      <c r="AT1065">
        <v>8.0000000000000002E-3</v>
      </c>
      <c r="AU1065">
        <v>1.23</v>
      </c>
      <c r="AV1065">
        <v>-10</v>
      </c>
      <c r="AW1065">
        <v>-2</v>
      </c>
      <c r="AX1065">
        <v>5.6</v>
      </c>
      <c r="AY1065">
        <v>3</v>
      </c>
      <c r="AZ1065">
        <v>0.51</v>
      </c>
      <c r="BA1065">
        <v>-0.02</v>
      </c>
      <c r="BB1065">
        <v>0.9</v>
      </c>
      <c r="BC1065">
        <v>0.2</v>
      </c>
      <c r="BD1065">
        <v>0.2</v>
      </c>
      <c r="BE1065">
        <v>5.7</v>
      </c>
      <c r="BF1065">
        <v>-0.05</v>
      </c>
      <c r="BG1065">
        <v>-0.02</v>
      </c>
      <c r="BH1065">
        <v>2.2000000000000002</v>
      </c>
      <c r="BI1065">
        <v>2.1999999999999999E-2</v>
      </c>
      <c r="BJ1065">
        <v>0.04</v>
      </c>
      <c r="BK1065">
        <v>0.4</v>
      </c>
      <c r="BL1065">
        <v>6</v>
      </c>
      <c r="BM1065">
        <v>0.1</v>
      </c>
      <c r="BN1065">
        <v>1.92</v>
      </c>
      <c r="BO1065">
        <v>24.2</v>
      </c>
      <c r="BP1065">
        <v>1.7</v>
      </c>
      <c r="BQ1065">
        <v>1.53</v>
      </c>
      <c r="BR1065">
        <v>5.0599999999999996</v>
      </c>
      <c r="BS1065">
        <v>0.73</v>
      </c>
      <c r="BT1065">
        <v>0.15</v>
      </c>
      <c r="BU1065">
        <v>0.56999999999999995</v>
      </c>
      <c r="BV1065">
        <v>0.06</v>
      </c>
      <c r="BW1065">
        <v>0.42</v>
      </c>
      <c r="BX1065">
        <v>0.06</v>
      </c>
      <c r="BY1065">
        <v>0.17</v>
      </c>
      <c r="BZ1065">
        <v>0.02</v>
      </c>
      <c r="CA1065">
        <v>0.15</v>
      </c>
      <c r="CB1065">
        <v>-0.02</v>
      </c>
    </row>
    <row r="1066" spans="1:80" x14ac:dyDescent="0.3">
      <c r="A1066" t="s">
        <v>3940</v>
      </c>
      <c r="B1066" t="s">
        <v>3941</v>
      </c>
      <c r="C1066" s="1" t="str">
        <f>HYPERLINK("http://geochem.nrcan.gc.ca/cdogs/content/bdl/bdl211193_e.htm", "21:1193")</f>
        <v>21:1193</v>
      </c>
      <c r="D1066" s="1" t="str">
        <f>HYPERLINK("http://geochem.nrcan.gc.ca/cdogs/content/svy/svy210191_e.htm", "21:0191")</f>
        <v>21:0191</v>
      </c>
      <c r="E1066" t="s">
        <v>3942</v>
      </c>
      <c r="F1066" t="s">
        <v>3943</v>
      </c>
      <c r="H1066">
        <v>56.8537222</v>
      </c>
      <c r="I1066">
        <v>-107.797043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41</v>
      </c>
      <c r="M1066" t="s">
        <v>117</v>
      </c>
      <c r="N1066">
        <v>1065</v>
      </c>
      <c r="O1066">
        <v>1</v>
      </c>
      <c r="P1066">
        <v>35</v>
      </c>
      <c r="Q1066">
        <v>0.59</v>
      </c>
      <c r="R1066">
        <v>0.4</v>
      </c>
      <c r="S1066">
        <v>-0.2</v>
      </c>
      <c r="T1066">
        <v>-20</v>
      </c>
      <c r="U1066">
        <v>39.1</v>
      </c>
      <c r="V1066">
        <v>0.3</v>
      </c>
      <c r="W1066">
        <v>0.03</v>
      </c>
      <c r="X1066">
        <v>0.23</v>
      </c>
      <c r="Y1066">
        <v>0.17</v>
      </c>
      <c r="Z1066">
        <v>42.5</v>
      </c>
      <c r="AA1066">
        <v>3.8</v>
      </c>
      <c r="AB1066">
        <v>17.7</v>
      </c>
      <c r="AC1066">
        <v>0.51</v>
      </c>
      <c r="AD1066">
        <v>11.16</v>
      </c>
      <c r="AE1066">
        <v>1.26</v>
      </c>
      <c r="AF1066">
        <v>1.5</v>
      </c>
      <c r="AG1066">
        <v>-0.1</v>
      </c>
      <c r="AH1066">
        <v>0.05</v>
      </c>
      <c r="AI1066">
        <v>39</v>
      </c>
      <c r="AJ1066">
        <v>-0.02</v>
      </c>
      <c r="AK1066">
        <v>0.09</v>
      </c>
      <c r="AL1066">
        <v>21.2</v>
      </c>
      <c r="AM1066">
        <v>6.2</v>
      </c>
      <c r="AN1066">
        <v>0.18</v>
      </c>
      <c r="AO1066">
        <v>98</v>
      </c>
      <c r="AP1066">
        <v>0.82</v>
      </c>
      <c r="AQ1066">
        <v>1.0999999999999999E-2</v>
      </c>
      <c r="AR1066">
        <v>0.95</v>
      </c>
      <c r="AS1066">
        <v>13.5</v>
      </c>
      <c r="AT1066">
        <v>5.7000000000000002E-2</v>
      </c>
      <c r="AU1066">
        <v>1.85</v>
      </c>
      <c r="AV1066">
        <v>-10</v>
      </c>
      <c r="AW1066">
        <v>-2</v>
      </c>
      <c r="AX1066">
        <v>9.4</v>
      </c>
      <c r="AY1066">
        <v>-1</v>
      </c>
      <c r="AZ1066">
        <v>0.49</v>
      </c>
      <c r="BA1066">
        <v>0.02</v>
      </c>
      <c r="BB1066">
        <v>2</v>
      </c>
      <c r="BC1066">
        <v>0.6</v>
      </c>
      <c r="BD1066">
        <v>0.4</v>
      </c>
      <c r="BE1066">
        <v>15.9</v>
      </c>
      <c r="BF1066">
        <v>-0.05</v>
      </c>
      <c r="BG1066">
        <v>-0.02</v>
      </c>
      <c r="BH1066">
        <v>4.2</v>
      </c>
      <c r="BI1066">
        <v>3.2000000000000001E-2</v>
      </c>
      <c r="BJ1066">
        <v>0.06</v>
      </c>
      <c r="BK1066">
        <v>1.7</v>
      </c>
      <c r="BL1066">
        <v>19</v>
      </c>
      <c r="BM1066">
        <v>-0.1</v>
      </c>
      <c r="BN1066">
        <v>6.75</v>
      </c>
      <c r="BO1066">
        <v>70</v>
      </c>
      <c r="BP1066">
        <v>3</v>
      </c>
      <c r="BQ1066">
        <v>5.08</v>
      </c>
      <c r="BR1066">
        <v>18.21</v>
      </c>
      <c r="BS1066">
        <v>2.95</v>
      </c>
      <c r="BT1066">
        <v>0.38</v>
      </c>
      <c r="BU1066">
        <v>2.13</v>
      </c>
      <c r="BV1066">
        <v>0.26</v>
      </c>
      <c r="BW1066">
        <v>1.22</v>
      </c>
      <c r="BX1066">
        <v>0.21</v>
      </c>
      <c r="BY1066">
        <v>0.63</v>
      </c>
      <c r="BZ1066">
        <v>0.08</v>
      </c>
      <c r="CA1066">
        <v>0.61</v>
      </c>
      <c r="CB1066">
        <v>0.08</v>
      </c>
    </row>
    <row r="1067" spans="1:80" x14ac:dyDescent="0.3">
      <c r="A1067" t="s">
        <v>3944</v>
      </c>
      <c r="B1067" t="s">
        <v>3945</v>
      </c>
      <c r="C1067" s="1" t="str">
        <f>HYPERLINK("http://geochem.nrcan.gc.ca/cdogs/content/bdl/bdl211193_e.htm", "21:1193")</f>
        <v>21:1193</v>
      </c>
      <c r="D1067" s="1" t="str">
        <f>HYPERLINK("http://geochem.nrcan.gc.ca/cdogs/content/svy/svy210191_e.htm", "21:0191")</f>
        <v>21:0191</v>
      </c>
      <c r="E1067" t="s">
        <v>3946</v>
      </c>
      <c r="F1067" t="s">
        <v>3947</v>
      </c>
      <c r="H1067">
        <v>56.837992200000002</v>
      </c>
      <c r="I1067">
        <v>-107.7635968</v>
      </c>
      <c r="J1067" s="1" t="str">
        <f>HYPERLINK("http://geochem.nrcan.gc.ca/cdogs/content/kwd/kwd020027_e.htm", "NGR lake sediment grab sample")</f>
        <v>NGR lake sediment grab sample</v>
      </c>
      <c r="K1067" s="1" t="str">
        <f>HYPERLINK("http://geochem.nrcan.gc.ca/cdogs/content/kwd/kwd080006_e.htm", "&lt;177 micron (NGR)")</f>
        <v>&lt;177 micron (NGR)</v>
      </c>
      <c r="L1067">
        <v>41</v>
      </c>
      <c r="M1067" t="s">
        <v>122</v>
      </c>
      <c r="N1067">
        <v>1066</v>
      </c>
      <c r="O1067">
        <v>1</v>
      </c>
      <c r="P1067">
        <v>59</v>
      </c>
      <c r="Q1067">
        <v>0.78</v>
      </c>
      <c r="R1067">
        <v>0.9</v>
      </c>
      <c r="S1067">
        <v>-0.2</v>
      </c>
      <c r="T1067">
        <v>-20</v>
      </c>
      <c r="U1067">
        <v>72.3</v>
      </c>
      <c r="V1067">
        <v>0.8</v>
      </c>
      <c r="W1067">
        <v>0.06</v>
      </c>
      <c r="X1067">
        <v>0.28000000000000003</v>
      </c>
      <c r="Y1067">
        <v>0.23</v>
      </c>
      <c r="Z1067">
        <v>45.1</v>
      </c>
      <c r="AA1067">
        <v>5</v>
      </c>
      <c r="AB1067">
        <v>28.9</v>
      </c>
      <c r="AC1067">
        <v>0.65</v>
      </c>
      <c r="AD1067">
        <v>16.32</v>
      </c>
      <c r="AE1067">
        <v>2.97</v>
      </c>
      <c r="AF1067">
        <v>2.4</v>
      </c>
      <c r="AG1067">
        <v>-0.1</v>
      </c>
      <c r="AH1067">
        <v>0.14000000000000001</v>
      </c>
      <c r="AI1067">
        <v>46</v>
      </c>
      <c r="AJ1067">
        <v>-0.02</v>
      </c>
      <c r="AK1067">
        <v>0.14000000000000001</v>
      </c>
      <c r="AL1067">
        <v>23.9</v>
      </c>
      <c r="AM1067">
        <v>8.8000000000000007</v>
      </c>
      <c r="AN1067">
        <v>0.22</v>
      </c>
      <c r="AO1067">
        <v>178</v>
      </c>
      <c r="AP1067">
        <v>1.51</v>
      </c>
      <c r="AQ1067">
        <v>0.01</v>
      </c>
      <c r="AR1067">
        <v>1.37</v>
      </c>
      <c r="AS1067">
        <v>18.2</v>
      </c>
      <c r="AT1067">
        <v>5.7000000000000002E-2</v>
      </c>
      <c r="AU1067">
        <v>2.76</v>
      </c>
      <c r="AV1067">
        <v>-10</v>
      </c>
      <c r="AW1067">
        <v>-2</v>
      </c>
      <c r="AX1067">
        <v>13.6</v>
      </c>
      <c r="AY1067">
        <v>1</v>
      </c>
      <c r="AZ1067">
        <v>0.64</v>
      </c>
      <c r="BA1067">
        <v>0.04</v>
      </c>
      <c r="BB1067">
        <v>2.9</v>
      </c>
      <c r="BC1067">
        <v>1.2</v>
      </c>
      <c r="BD1067">
        <v>0.4</v>
      </c>
      <c r="BE1067">
        <v>18.100000000000001</v>
      </c>
      <c r="BF1067">
        <v>-0.05</v>
      </c>
      <c r="BG1067">
        <v>-0.02</v>
      </c>
      <c r="BH1067">
        <v>6.5</v>
      </c>
      <c r="BI1067">
        <v>4.3999999999999997E-2</v>
      </c>
      <c r="BJ1067">
        <v>0.09</v>
      </c>
      <c r="BK1067">
        <v>2.9</v>
      </c>
      <c r="BL1067">
        <v>46</v>
      </c>
      <c r="BM1067">
        <v>0.3</v>
      </c>
      <c r="BN1067">
        <v>8.73</v>
      </c>
      <c r="BO1067">
        <v>82.4</v>
      </c>
      <c r="BP1067">
        <v>7.4</v>
      </c>
      <c r="BQ1067">
        <v>5.4</v>
      </c>
      <c r="BR1067">
        <v>19.72</v>
      </c>
      <c r="BS1067">
        <v>3.05</v>
      </c>
      <c r="BT1067">
        <v>0.52</v>
      </c>
      <c r="BU1067">
        <v>2.4900000000000002</v>
      </c>
      <c r="BV1067">
        <v>0.28000000000000003</v>
      </c>
      <c r="BW1067">
        <v>1.54</v>
      </c>
      <c r="BX1067">
        <v>0.3</v>
      </c>
      <c r="BY1067">
        <v>0.85</v>
      </c>
      <c r="BZ1067">
        <v>0.13</v>
      </c>
      <c r="CA1067">
        <v>0.72</v>
      </c>
      <c r="CB1067">
        <v>0.1</v>
      </c>
    </row>
    <row r="1068" spans="1:80" x14ac:dyDescent="0.3">
      <c r="A1068" t="s">
        <v>3948</v>
      </c>
      <c r="B1068" t="s">
        <v>3949</v>
      </c>
      <c r="C1068" s="1" t="str">
        <f>HYPERLINK("http://geochem.nrcan.gc.ca/cdogs/content/bdl/bdl211193_e.htm", "21:1193")</f>
        <v>21:1193</v>
      </c>
      <c r="D1068" s="1" t="str">
        <f>HYPERLINK("http://geochem.nrcan.gc.ca/cdogs/content/svy/svy210191_e.htm", "21:0191")</f>
        <v>21:0191</v>
      </c>
      <c r="E1068" t="s">
        <v>3950</v>
      </c>
      <c r="F1068" t="s">
        <v>3951</v>
      </c>
      <c r="H1068">
        <v>56.840466599999999</v>
      </c>
      <c r="I1068">
        <v>-107.74104939999999</v>
      </c>
      <c r="J1068" s="1" t="str">
        <f>HYPERLINK("http://geochem.nrcan.gc.ca/cdogs/content/kwd/kwd020027_e.htm", "NGR lake sediment grab sample")</f>
        <v>NGR lake sediment grab sample</v>
      </c>
      <c r="K1068" s="1" t="str">
        <f>HYPERLINK("http://geochem.nrcan.gc.ca/cdogs/content/kwd/kwd080006_e.htm", "&lt;177 micron (NGR)")</f>
        <v>&lt;177 micron (NGR)</v>
      </c>
      <c r="L1068">
        <v>41</v>
      </c>
      <c r="M1068" t="s">
        <v>127</v>
      </c>
      <c r="N1068">
        <v>1067</v>
      </c>
      <c r="O1068">
        <v>1</v>
      </c>
      <c r="P1068">
        <v>48</v>
      </c>
      <c r="Q1068">
        <v>0.77</v>
      </c>
      <c r="R1068">
        <v>1</v>
      </c>
      <c r="S1068">
        <v>-0.2</v>
      </c>
      <c r="T1068">
        <v>-20</v>
      </c>
      <c r="U1068">
        <v>69.599999999999994</v>
      </c>
      <c r="V1068">
        <v>0.7</v>
      </c>
      <c r="W1068">
        <v>0.05</v>
      </c>
      <c r="X1068">
        <v>0.27</v>
      </c>
      <c r="Y1068">
        <v>0.23</v>
      </c>
      <c r="Z1068">
        <v>43.4</v>
      </c>
      <c r="AA1068">
        <v>5</v>
      </c>
      <c r="AB1068">
        <v>27.8</v>
      </c>
      <c r="AC1068">
        <v>0.65</v>
      </c>
      <c r="AD1068">
        <v>16.149999999999999</v>
      </c>
      <c r="AE1068">
        <v>2.93</v>
      </c>
      <c r="AF1068">
        <v>2.2999999999999998</v>
      </c>
      <c r="AG1068">
        <v>-0.1</v>
      </c>
      <c r="AH1068">
        <v>0.13</v>
      </c>
      <c r="AI1068">
        <v>55</v>
      </c>
      <c r="AJ1068">
        <v>-0.02</v>
      </c>
      <c r="AK1068">
        <v>0.14000000000000001</v>
      </c>
      <c r="AL1068">
        <v>22.8</v>
      </c>
      <c r="AM1068">
        <v>8.6999999999999993</v>
      </c>
      <c r="AN1068">
        <v>0.21</v>
      </c>
      <c r="AO1068">
        <v>185</v>
      </c>
      <c r="AP1068">
        <v>1.49</v>
      </c>
      <c r="AQ1068">
        <v>1.0999999999999999E-2</v>
      </c>
      <c r="AR1068">
        <v>1.27</v>
      </c>
      <c r="AS1068">
        <v>18.2</v>
      </c>
      <c r="AT1068">
        <v>5.8000000000000003E-2</v>
      </c>
      <c r="AU1068">
        <v>2.52</v>
      </c>
      <c r="AV1068">
        <v>-10</v>
      </c>
      <c r="AW1068">
        <v>-2</v>
      </c>
      <c r="AX1068">
        <v>12.6</v>
      </c>
      <c r="AY1068">
        <v>2</v>
      </c>
      <c r="AZ1068">
        <v>0.51</v>
      </c>
      <c r="BA1068">
        <v>0.03</v>
      </c>
      <c r="BB1068">
        <v>2.8</v>
      </c>
      <c r="BC1068">
        <v>1.3</v>
      </c>
      <c r="BD1068">
        <v>0.4</v>
      </c>
      <c r="BE1068">
        <v>17.100000000000001</v>
      </c>
      <c r="BF1068">
        <v>-0.05</v>
      </c>
      <c r="BG1068">
        <v>-0.02</v>
      </c>
      <c r="BH1068">
        <v>6</v>
      </c>
      <c r="BI1068">
        <v>4.2999999999999997E-2</v>
      </c>
      <c r="BJ1068">
        <v>0.09</v>
      </c>
      <c r="BK1068">
        <v>2.8</v>
      </c>
      <c r="BL1068">
        <v>45</v>
      </c>
      <c r="BM1068">
        <v>0.3</v>
      </c>
      <c r="BN1068">
        <v>8.25</v>
      </c>
      <c r="BO1068">
        <v>76.7</v>
      </c>
      <c r="BP1068">
        <v>6.5</v>
      </c>
      <c r="BQ1068">
        <v>5.07</v>
      </c>
      <c r="BR1068">
        <v>18.420000000000002</v>
      </c>
      <c r="BS1068">
        <v>3.13</v>
      </c>
      <c r="BT1068">
        <v>0.52</v>
      </c>
      <c r="BU1068">
        <v>2.36</v>
      </c>
      <c r="BV1068">
        <v>0.27</v>
      </c>
      <c r="BW1068">
        <v>1.47</v>
      </c>
      <c r="BX1068">
        <v>0.3</v>
      </c>
      <c r="BY1068">
        <v>0.85</v>
      </c>
      <c r="BZ1068">
        <v>0.09</v>
      </c>
      <c r="CA1068">
        <v>0.69</v>
      </c>
      <c r="CB1068">
        <v>0.11</v>
      </c>
    </row>
    <row r="1069" spans="1:80" x14ac:dyDescent="0.3">
      <c r="A1069" t="s">
        <v>3952</v>
      </c>
      <c r="B1069" t="s">
        <v>3953</v>
      </c>
      <c r="C1069" s="1" t="str">
        <f>HYPERLINK("http://geochem.nrcan.gc.ca/cdogs/content/bdl/bdl211193_e.htm", "21:1193")</f>
        <v>21:1193</v>
      </c>
      <c r="D1069" s="1" t="str">
        <f>HYPERLINK("http://geochem.nrcan.gc.ca/cdogs/content/svy/svy210191_e.htm", "21:0191")</f>
        <v>21:0191</v>
      </c>
      <c r="E1069" t="s">
        <v>3954</v>
      </c>
      <c r="F1069" t="s">
        <v>3955</v>
      </c>
      <c r="H1069">
        <v>56.866533799999999</v>
      </c>
      <c r="I1069">
        <v>-107.726563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41</v>
      </c>
      <c r="M1069" t="s">
        <v>132</v>
      </c>
      <c r="N1069">
        <v>1068</v>
      </c>
      <c r="O1069">
        <v>1</v>
      </c>
      <c r="P1069">
        <v>41</v>
      </c>
      <c r="Q1069">
        <v>0.7</v>
      </c>
      <c r="R1069">
        <v>1</v>
      </c>
      <c r="S1069">
        <v>0.3</v>
      </c>
      <c r="T1069">
        <v>-20</v>
      </c>
      <c r="U1069">
        <v>70.3</v>
      </c>
      <c r="V1069">
        <v>0.9</v>
      </c>
      <c r="W1069">
        <v>0.06</v>
      </c>
      <c r="X1069">
        <v>0.27</v>
      </c>
      <c r="Y1069">
        <v>0.23</v>
      </c>
      <c r="Z1069">
        <v>41.5</v>
      </c>
      <c r="AA1069">
        <v>4.8</v>
      </c>
      <c r="AB1069">
        <v>25.9</v>
      </c>
      <c r="AC1069">
        <v>0.62</v>
      </c>
      <c r="AD1069">
        <v>15.75</v>
      </c>
      <c r="AE1069">
        <v>2.29</v>
      </c>
      <c r="AF1069">
        <v>2.2000000000000002</v>
      </c>
      <c r="AG1069">
        <v>-0.1</v>
      </c>
      <c r="AH1069">
        <v>0.13</v>
      </c>
      <c r="AI1069">
        <v>39</v>
      </c>
      <c r="AJ1069">
        <v>-0.02</v>
      </c>
      <c r="AK1069">
        <v>0.13</v>
      </c>
      <c r="AL1069">
        <v>21.8</v>
      </c>
      <c r="AM1069">
        <v>8.3000000000000007</v>
      </c>
      <c r="AN1069">
        <v>0.2</v>
      </c>
      <c r="AO1069">
        <v>177</v>
      </c>
      <c r="AP1069">
        <v>1.53</v>
      </c>
      <c r="AQ1069">
        <v>8.9999999999999993E-3</v>
      </c>
      <c r="AR1069">
        <v>1.25</v>
      </c>
      <c r="AS1069">
        <v>17.3</v>
      </c>
      <c r="AT1069">
        <v>4.5999999999999999E-2</v>
      </c>
      <c r="AU1069">
        <v>2.5099999999999998</v>
      </c>
      <c r="AV1069">
        <v>-10</v>
      </c>
      <c r="AW1069">
        <v>-2</v>
      </c>
      <c r="AX1069">
        <v>12.9</v>
      </c>
      <c r="AY1069">
        <v>-1</v>
      </c>
      <c r="AZ1069">
        <v>0.54</v>
      </c>
      <c r="BA1069">
        <v>0.03</v>
      </c>
      <c r="BB1069">
        <v>2.7</v>
      </c>
      <c r="BC1069">
        <v>0.8</v>
      </c>
      <c r="BD1069">
        <v>0.4</v>
      </c>
      <c r="BE1069">
        <v>17.399999999999999</v>
      </c>
      <c r="BF1069">
        <v>-0.05</v>
      </c>
      <c r="BG1069">
        <v>-0.02</v>
      </c>
      <c r="BH1069">
        <v>5.6</v>
      </c>
      <c r="BI1069">
        <v>4.2000000000000003E-2</v>
      </c>
      <c r="BJ1069">
        <v>0.1</v>
      </c>
      <c r="BK1069">
        <v>2.8</v>
      </c>
      <c r="BL1069">
        <v>41</v>
      </c>
      <c r="BM1069">
        <v>0.2</v>
      </c>
      <c r="BN1069">
        <v>8.18</v>
      </c>
      <c r="BO1069">
        <v>79</v>
      </c>
      <c r="BP1069">
        <v>6.2</v>
      </c>
      <c r="BQ1069">
        <v>5.08</v>
      </c>
      <c r="BR1069">
        <v>17.809999999999999</v>
      </c>
      <c r="BS1069">
        <v>2.98</v>
      </c>
      <c r="BT1069">
        <v>0.46</v>
      </c>
      <c r="BU1069">
        <v>2.14</v>
      </c>
      <c r="BV1069">
        <v>0.27</v>
      </c>
      <c r="BW1069">
        <v>1.42</v>
      </c>
      <c r="BX1069">
        <v>0.3</v>
      </c>
      <c r="BY1069">
        <v>0.85</v>
      </c>
      <c r="BZ1069">
        <v>0.09</v>
      </c>
      <c r="CA1069">
        <v>0.7</v>
      </c>
      <c r="CB1069">
        <v>0.11</v>
      </c>
    </row>
    <row r="1070" spans="1:80" x14ac:dyDescent="0.3">
      <c r="A1070" t="s">
        <v>3956</v>
      </c>
      <c r="B1070" t="s">
        <v>3957</v>
      </c>
      <c r="C1070" s="1" t="str">
        <f>HYPERLINK("http://geochem.nrcan.gc.ca/cdogs/content/bdl/bdl211193_e.htm", "21:1193")</f>
        <v>21:1193</v>
      </c>
      <c r="D1070" s="1" t="str">
        <f>HYPERLINK("http://geochem.nrcan.gc.ca/cdogs/content/svy/svy210191_e.htm", "21:0191")</f>
        <v>21:0191</v>
      </c>
      <c r="E1070" t="s">
        <v>3958</v>
      </c>
      <c r="F1070" t="s">
        <v>3959</v>
      </c>
      <c r="H1070">
        <v>56.880511400000003</v>
      </c>
      <c r="I1070">
        <v>-107.7379895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41</v>
      </c>
      <c r="M1070" t="s">
        <v>142</v>
      </c>
      <c r="N1070">
        <v>1069</v>
      </c>
      <c r="O1070">
        <v>1</v>
      </c>
      <c r="P1070">
        <v>51</v>
      </c>
      <c r="Q1070">
        <v>0.79</v>
      </c>
      <c r="R1070">
        <v>0.7</v>
      </c>
      <c r="S1070">
        <v>-0.2</v>
      </c>
      <c r="T1070">
        <v>-20</v>
      </c>
      <c r="U1070">
        <v>97.9</v>
      </c>
      <c r="V1070">
        <v>0.5</v>
      </c>
      <c r="W1070">
        <v>0.09</v>
      </c>
      <c r="X1070">
        <v>0.27</v>
      </c>
      <c r="Y1070">
        <v>0.38</v>
      </c>
      <c r="Z1070">
        <v>21</v>
      </c>
      <c r="AA1070">
        <v>4.4000000000000004</v>
      </c>
      <c r="AB1070">
        <v>16.600000000000001</v>
      </c>
      <c r="AC1070">
        <v>0.67</v>
      </c>
      <c r="AD1070">
        <v>15.19</v>
      </c>
      <c r="AE1070">
        <v>0.72</v>
      </c>
      <c r="AF1070">
        <v>2.1</v>
      </c>
      <c r="AG1070">
        <v>-0.1</v>
      </c>
      <c r="AH1070">
        <v>0.03</v>
      </c>
      <c r="AI1070">
        <v>63</v>
      </c>
      <c r="AJ1070">
        <v>-0.02</v>
      </c>
      <c r="AK1070">
        <v>0.09</v>
      </c>
      <c r="AL1070">
        <v>10.5</v>
      </c>
      <c r="AM1070">
        <v>6.5</v>
      </c>
      <c r="AN1070">
        <v>0.15</v>
      </c>
      <c r="AO1070">
        <v>128</v>
      </c>
      <c r="AP1070">
        <v>0.48</v>
      </c>
      <c r="AQ1070">
        <v>7.0000000000000001E-3</v>
      </c>
      <c r="AR1070">
        <v>1.1399999999999999</v>
      </c>
      <c r="AS1070">
        <v>13.1</v>
      </c>
      <c r="AT1070">
        <v>6.7000000000000004E-2</v>
      </c>
      <c r="AU1070">
        <v>3.84</v>
      </c>
      <c r="AV1070">
        <v>-10</v>
      </c>
      <c r="AW1070">
        <v>-2</v>
      </c>
      <c r="AX1070">
        <v>9.3000000000000007</v>
      </c>
      <c r="AY1070">
        <v>2</v>
      </c>
      <c r="AZ1070">
        <v>0.21</v>
      </c>
      <c r="BA1070">
        <v>0.05</v>
      </c>
      <c r="BB1070">
        <v>0.8</v>
      </c>
      <c r="BC1070">
        <v>1</v>
      </c>
      <c r="BD1070">
        <v>0.6</v>
      </c>
      <c r="BE1070">
        <v>27.9</v>
      </c>
      <c r="BF1070">
        <v>-0.05</v>
      </c>
      <c r="BG1070">
        <v>-0.02</v>
      </c>
      <c r="BH1070">
        <v>0.6</v>
      </c>
      <c r="BI1070">
        <v>0.02</v>
      </c>
      <c r="BJ1070">
        <v>0.08</v>
      </c>
      <c r="BK1070">
        <v>1.4</v>
      </c>
      <c r="BL1070">
        <v>17</v>
      </c>
      <c r="BM1070">
        <v>-0.1</v>
      </c>
      <c r="BN1070">
        <v>5.0599999999999996</v>
      </c>
      <c r="BO1070">
        <v>66.400000000000006</v>
      </c>
      <c r="BP1070">
        <v>1.2</v>
      </c>
      <c r="BQ1070">
        <v>2.66</v>
      </c>
      <c r="BR1070">
        <v>10.220000000000001</v>
      </c>
      <c r="BS1070">
        <v>1.81</v>
      </c>
      <c r="BT1070">
        <v>0.35</v>
      </c>
      <c r="BU1070">
        <v>1.65</v>
      </c>
      <c r="BV1070">
        <v>0.18</v>
      </c>
      <c r="BW1070">
        <v>0.96</v>
      </c>
      <c r="BX1070">
        <v>0.2</v>
      </c>
      <c r="BY1070">
        <v>0.48</v>
      </c>
      <c r="BZ1070">
        <v>7.0000000000000007E-2</v>
      </c>
      <c r="CA1070">
        <v>0.47</v>
      </c>
      <c r="CB1070">
        <v>7.0000000000000007E-2</v>
      </c>
    </row>
    <row r="1071" spans="1:80" x14ac:dyDescent="0.3">
      <c r="A1071" t="s">
        <v>3960</v>
      </c>
      <c r="B1071" t="s">
        <v>3961</v>
      </c>
      <c r="C1071" s="1" t="str">
        <f>HYPERLINK("http://geochem.nrcan.gc.ca/cdogs/content/bdl/bdl211193_e.htm", "21:1193")</f>
        <v>21:1193</v>
      </c>
      <c r="D1071" s="1" t="str">
        <f>HYPERLINK("http://geochem.nrcan.gc.ca/cdogs/content/svy/svy210191_e.htm", "21:0191")</f>
        <v>21:0191</v>
      </c>
      <c r="E1071" t="s">
        <v>3962</v>
      </c>
      <c r="F1071" t="s">
        <v>3963</v>
      </c>
      <c r="H1071">
        <v>56.875070899999997</v>
      </c>
      <c r="I1071">
        <v>-107.668783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41</v>
      </c>
      <c r="M1071" t="s">
        <v>147</v>
      </c>
      <c r="N1071">
        <v>1070</v>
      </c>
      <c r="O1071">
        <v>1</v>
      </c>
      <c r="P1071">
        <v>73</v>
      </c>
      <c r="Q1071">
        <v>1.22</v>
      </c>
      <c r="R1071">
        <v>0.1</v>
      </c>
      <c r="S1071">
        <v>0.5</v>
      </c>
      <c r="T1071">
        <v>-20</v>
      </c>
      <c r="U1071">
        <v>80.3</v>
      </c>
      <c r="V1071">
        <v>0.7</v>
      </c>
      <c r="W1071">
        <v>0.05</v>
      </c>
      <c r="X1071">
        <v>0.28999999999999998</v>
      </c>
      <c r="Y1071">
        <v>0.61</v>
      </c>
      <c r="Z1071">
        <v>87.3</v>
      </c>
      <c r="AA1071">
        <v>8.9</v>
      </c>
      <c r="AB1071">
        <v>25.8</v>
      </c>
      <c r="AC1071">
        <v>0.48</v>
      </c>
      <c r="AD1071">
        <v>19.38</v>
      </c>
      <c r="AE1071">
        <v>2.63</v>
      </c>
      <c r="AF1071">
        <v>2.1</v>
      </c>
      <c r="AG1071">
        <v>-0.1</v>
      </c>
      <c r="AH1071">
        <v>-0.02</v>
      </c>
      <c r="AI1071">
        <v>84</v>
      </c>
      <c r="AJ1071">
        <v>-0.02</v>
      </c>
      <c r="AK1071">
        <v>0.06</v>
      </c>
      <c r="AL1071">
        <v>43</v>
      </c>
      <c r="AM1071">
        <v>4.9000000000000004</v>
      </c>
      <c r="AN1071">
        <v>0.14000000000000001</v>
      </c>
      <c r="AO1071">
        <v>428</v>
      </c>
      <c r="AP1071">
        <v>1.19</v>
      </c>
      <c r="AQ1071">
        <v>8.9999999999999993E-3</v>
      </c>
      <c r="AR1071">
        <v>0.99</v>
      </c>
      <c r="AS1071">
        <v>19.100000000000001</v>
      </c>
      <c r="AT1071">
        <v>0.153</v>
      </c>
      <c r="AU1071">
        <v>2.75</v>
      </c>
      <c r="AV1071">
        <v>-10</v>
      </c>
      <c r="AW1071">
        <v>-2</v>
      </c>
      <c r="AX1071">
        <v>6.5</v>
      </c>
      <c r="AY1071">
        <v>-1</v>
      </c>
      <c r="AZ1071">
        <v>0.44</v>
      </c>
      <c r="BA1071">
        <v>0.03</v>
      </c>
      <c r="BB1071">
        <v>2.6</v>
      </c>
      <c r="BC1071">
        <v>1.3</v>
      </c>
      <c r="BD1071">
        <v>0.3</v>
      </c>
      <c r="BE1071">
        <v>23.3</v>
      </c>
      <c r="BF1071">
        <v>-0.05</v>
      </c>
      <c r="BG1071">
        <v>-0.02</v>
      </c>
      <c r="BH1071">
        <v>2.2000000000000002</v>
      </c>
      <c r="BI1071">
        <v>2.1999999999999999E-2</v>
      </c>
      <c r="BJ1071">
        <v>0.14000000000000001</v>
      </c>
      <c r="BK1071">
        <v>8.1</v>
      </c>
      <c r="BL1071">
        <v>32</v>
      </c>
      <c r="BM1071">
        <v>0.2</v>
      </c>
      <c r="BN1071">
        <v>17.510000000000002</v>
      </c>
      <c r="BO1071">
        <v>139.1</v>
      </c>
      <c r="BP1071">
        <v>0.7</v>
      </c>
      <c r="BQ1071">
        <v>10.71</v>
      </c>
      <c r="BR1071">
        <v>37.97</v>
      </c>
      <c r="BS1071">
        <v>6.61</v>
      </c>
      <c r="BT1071">
        <v>0.71</v>
      </c>
      <c r="BU1071">
        <v>5.05</v>
      </c>
      <c r="BV1071">
        <v>0.62</v>
      </c>
      <c r="BW1071">
        <v>3.35</v>
      </c>
      <c r="BX1071">
        <v>0.63</v>
      </c>
      <c r="BY1071">
        <v>1.97</v>
      </c>
      <c r="BZ1071">
        <v>0.26</v>
      </c>
      <c r="CA1071">
        <v>1.57</v>
      </c>
      <c r="CB1071">
        <v>0.27</v>
      </c>
    </row>
    <row r="1072" spans="1:80" x14ac:dyDescent="0.3">
      <c r="A1072" t="s">
        <v>3964</v>
      </c>
      <c r="B1072" t="s">
        <v>3965</v>
      </c>
      <c r="C1072" s="1" t="str">
        <f>HYPERLINK("http://geochem.nrcan.gc.ca/cdogs/content/bdl/bdl211193_e.htm", "21:1193")</f>
        <v>21:1193</v>
      </c>
      <c r="D1072" s="1" t="str">
        <f>HYPERLINK("http://geochem.nrcan.gc.ca/cdogs/content/svy/svy210191_e.htm", "21:0191")</f>
        <v>21:0191</v>
      </c>
      <c r="E1072" t="s">
        <v>3966</v>
      </c>
      <c r="F1072" t="s">
        <v>3967</v>
      </c>
      <c r="H1072">
        <v>56.865765199999998</v>
      </c>
      <c r="I1072">
        <v>-107.63380600000001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41</v>
      </c>
      <c r="M1072" t="s">
        <v>152</v>
      </c>
      <c r="N1072">
        <v>1071</v>
      </c>
      <c r="O1072">
        <v>1</v>
      </c>
      <c r="P1072">
        <v>27</v>
      </c>
      <c r="Q1072">
        <v>0.61</v>
      </c>
      <c r="R1072">
        <v>0.4</v>
      </c>
      <c r="S1072">
        <v>-0.2</v>
      </c>
      <c r="T1072">
        <v>-20</v>
      </c>
      <c r="U1072">
        <v>41.7</v>
      </c>
      <c r="V1072">
        <v>0.3</v>
      </c>
      <c r="W1072">
        <v>0.02</v>
      </c>
      <c r="X1072">
        <v>0.23</v>
      </c>
      <c r="Y1072">
        <v>0.17</v>
      </c>
      <c r="Z1072">
        <v>45.2</v>
      </c>
      <c r="AA1072">
        <v>3.7</v>
      </c>
      <c r="AB1072">
        <v>17.5</v>
      </c>
      <c r="AC1072">
        <v>0.56999999999999995</v>
      </c>
      <c r="AD1072">
        <v>10.86</v>
      </c>
      <c r="AE1072">
        <v>1.22</v>
      </c>
      <c r="AF1072">
        <v>1.7</v>
      </c>
      <c r="AG1072">
        <v>-0.1</v>
      </c>
      <c r="AH1072">
        <v>7.0000000000000007E-2</v>
      </c>
      <c r="AI1072">
        <v>33</v>
      </c>
      <c r="AJ1072">
        <v>-0.02</v>
      </c>
      <c r="AK1072">
        <v>0.09</v>
      </c>
      <c r="AL1072">
        <v>22.3</v>
      </c>
      <c r="AM1072">
        <v>6.4</v>
      </c>
      <c r="AN1072">
        <v>0.18</v>
      </c>
      <c r="AO1072">
        <v>126</v>
      </c>
      <c r="AP1072">
        <v>0.82</v>
      </c>
      <c r="AQ1072">
        <v>1.0999999999999999E-2</v>
      </c>
      <c r="AR1072">
        <v>0.89</v>
      </c>
      <c r="AS1072">
        <v>12.7</v>
      </c>
      <c r="AT1072">
        <v>4.5999999999999999E-2</v>
      </c>
      <c r="AU1072">
        <v>2.29</v>
      </c>
      <c r="AV1072">
        <v>-10</v>
      </c>
      <c r="AW1072">
        <v>-2</v>
      </c>
      <c r="AX1072">
        <v>9.9</v>
      </c>
      <c r="AY1072">
        <v>-1</v>
      </c>
      <c r="AZ1072">
        <v>0.56000000000000005</v>
      </c>
      <c r="BA1072">
        <v>0.02</v>
      </c>
      <c r="BB1072">
        <v>2.1</v>
      </c>
      <c r="BC1072">
        <v>0.6</v>
      </c>
      <c r="BD1072">
        <v>0.3</v>
      </c>
      <c r="BE1072">
        <v>16.600000000000001</v>
      </c>
      <c r="BF1072">
        <v>-0.05</v>
      </c>
      <c r="BG1072">
        <v>-0.02</v>
      </c>
      <c r="BH1072">
        <v>4.0999999999999996</v>
      </c>
      <c r="BI1072">
        <v>3.4000000000000002E-2</v>
      </c>
      <c r="BJ1072">
        <v>7.0000000000000007E-2</v>
      </c>
      <c r="BK1072">
        <v>1.6</v>
      </c>
      <c r="BL1072">
        <v>19</v>
      </c>
      <c r="BM1072">
        <v>0.1</v>
      </c>
      <c r="BN1072">
        <v>6.9</v>
      </c>
      <c r="BO1072">
        <v>66.7</v>
      </c>
      <c r="BP1072">
        <v>3.1</v>
      </c>
      <c r="BQ1072">
        <v>5.25</v>
      </c>
      <c r="BR1072">
        <v>18.64</v>
      </c>
      <c r="BS1072">
        <v>3.02</v>
      </c>
      <c r="BT1072">
        <v>0.41</v>
      </c>
      <c r="BU1072">
        <v>2.21</v>
      </c>
      <c r="BV1072">
        <v>0.24</v>
      </c>
      <c r="BW1072">
        <v>1.19</v>
      </c>
      <c r="BX1072">
        <v>0.22</v>
      </c>
      <c r="BY1072">
        <v>0.73</v>
      </c>
      <c r="BZ1072">
        <v>0.09</v>
      </c>
      <c r="CA1072">
        <v>0.54</v>
      </c>
      <c r="CB1072">
        <v>0.08</v>
      </c>
    </row>
    <row r="1073" spans="1:80" x14ac:dyDescent="0.3">
      <c r="A1073" t="s">
        <v>3968</v>
      </c>
      <c r="B1073" t="s">
        <v>3969</v>
      </c>
      <c r="C1073" s="1" t="str">
        <f>HYPERLINK("http://geochem.nrcan.gc.ca/cdogs/content/bdl/bdl211193_e.htm", "21:1193")</f>
        <v>21:1193</v>
      </c>
      <c r="D1073" s="1" t="str">
        <f>HYPERLINK("http://geochem.nrcan.gc.ca/cdogs/content/svy/svy210191_e.htm", "21:0191")</f>
        <v>21:0191</v>
      </c>
      <c r="E1073" t="s">
        <v>3970</v>
      </c>
      <c r="F1073" t="s">
        <v>3971</v>
      </c>
      <c r="H1073">
        <v>56.896599899999998</v>
      </c>
      <c r="I1073">
        <v>-107.6227562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41</v>
      </c>
      <c r="M1073" t="s">
        <v>157</v>
      </c>
      <c r="N1073">
        <v>1072</v>
      </c>
      <c r="O1073">
        <v>1</v>
      </c>
      <c r="P1073">
        <v>129</v>
      </c>
      <c r="Q1073">
        <v>1.38</v>
      </c>
      <c r="R1073">
        <v>0.2</v>
      </c>
      <c r="S1073">
        <v>0.8</v>
      </c>
      <c r="T1073">
        <v>-20</v>
      </c>
      <c r="U1073">
        <v>141.6</v>
      </c>
      <c r="V1073">
        <v>0.7</v>
      </c>
      <c r="W1073">
        <v>0.04</v>
      </c>
      <c r="X1073">
        <v>0.33</v>
      </c>
      <c r="Y1073">
        <v>0.56999999999999995</v>
      </c>
      <c r="Z1073">
        <v>80.7</v>
      </c>
      <c r="AA1073">
        <v>5.8</v>
      </c>
      <c r="AB1073">
        <v>31.6</v>
      </c>
      <c r="AC1073">
        <v>0.56000000000000005</v>
      </c>
      <c r="AD1073">
        <v>32.19</v>
      </c>
      <c r="AE1073">
        <v>2.1</v>
      </c>
      <c r="AF1073">
        <v>2.2999999999999998</v>
      </c>
      <c r="AG1073">
        <v>-0.1</v>
      </c>
      <c r="AH1073">
        <v>-0.02</v>
      </c>
      <c r="AI1073">
        <v>82</v>
      </c>
      <c r="AJ1073">
        <v>-0.02</v>
      </c>
      <c r="AK1073">
        <v>0.06</v>
      </c>
      <c r="AL1073">
        <v>41.6</v>
      </c>
      <c r="AM1073">
        <v>5.3</v>
      </c>
      <c r="AN1073">
        <v>0.13</v>
      </c>
      <c r="AO1073">
        <v>529</v>
      </c>
      <c r="AP1073">
        <v>2.23</v>
      </c>
      <c r="AQ1073">
        <v>8.0000000000000002E-3</v>
      </c>
      <c r="AR1073">
        <v>0.99</v>
      </c>
      <c r="AS1073">
        <v>18.399999999999999</v>
      </c>
      <c r="AT1073">
        <v>0.246</v>
      </c>
      <c r="AU1073">
        <v>2.23</v>
      </c>
      <c r="AV1073">
        <v>-10</v>
      </c>
      <c r="AW1073">
        <v>-2</v>
      </c>
      <c r="AX1073">
        <v>6.9</v>
      </c>
      <c r="AY1073">
        <v>-1</v>
      </c>
      <c r="AZ1073">
        <v>0.34</v>
      </c>
      <c r="BA1073">
        <v>0.03</v>
      </c>
      <c r="BB1073">
        <v>2.8</v>
      </c>
      <c r="BC1073">
        <v>1.6</v>
      </c>
      <c r="BD1073">
        <v>0.3</v>
      </c>
      <c r="BE1073">
        <v>24.1</v>
      </c>
      <c r="BF1073">
        <v>-0.05</v>
      </c>
      <c r="BG1073">
        <v>-0.02</v>
      </c>
      <c r="BH1073">
        <v>1.3</v>
      </c>
      <c r="BI1073">
        <v>2.3E-2</v>
      </c>
      <c r="BJ1073">
        <v>0.12</v>
      </c>
      <c r="BK1073">
        <v>4</v>
      </c>
      <c r="BL1073">
        <v>35</v>
      </c>
      <c r="BM1073">
        <v>0.1</v>
      </c>
      <c r="BN1073">
        <v>17.489999999999998</v>
      </c>
      <c r="BO1073">
        <v>116.7</v>
      </c>
      <c r="BP1073">
        <v>0.5</v>
      </c>
      <c r="BQ1073">
        <v>11.14</v>
      </c>
      <c r="BR1073">
        <v>40.200000000000003</v>
      </c>
      <c r="BS1073">
        <v>6.78</v>
      </c>
      <c r="BT1073">
        <v>0.74</v>
      </c>
      <c r="BU1073">
        <v>4.3899999999999997</v>
      </c>
      <c r="BV1073">
        <v>0.57999999999999996</v>
      </c>
      <c r="BW1073">
        <v>3.38</v>
      </c>
      <c r="BX1073">
        <v>0.62</v>
      </c>
      <c r="BY1073">
        <v>1.67</v>
      </c>
      <c r="BZ1073">
        <v>0.26</v>
      </c>
      <c r="CA1073">
        <v>1.78</v>
      </c>
      <c r="CB1073">
        <v>0.25</v>
      </c>
    </row>
    <row r="1074" spans="1:80" x14ac:dyDescent="0.3">
      <c r="A1074" t="s">
        <v>3972</v>
      </c>
      <c r="B1074" t="s">
        <v>3973</v>
      </c>
      <c r="C1074" s="1" t="str">
        <f>HYPERLINK("http://geochem.nrcan.gc.ca/cdogs/content/bdl/bdl211193_e.htm", "21:1193")</f>
        <v>21:1193</v>
      </c>
      <c r="D1074" s="1" t="str">
        <f>HYPERLINK("http://geochem.nrcan.gc.ca/cdogs/content/svy/svy210191_e.htm", "21:0191")</f>
        <v>21:0191</v>
      </c>
      <c r="E1074" t="s">
        <v>3974</v>
      </c>
      <c r="F1074" t="s">
        <v>3975</v>
      </c>
      <c r="H1074">
        <v>56.896946900000003</v>
      </c>
      <c r="I1074">
        <v>-107.6666652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41</v>
      </c>
      <c r="M1074" t="s">
        <v>162</v>
      </c>
      <c r="N1074">
        <v>1073</v>
      </c>
      <c r="O1074">
        <v>1</v>
      </c>
      <c r="P1074">
        <v>44</v>
      </c>
      <c r="Q1074">
        <v>0.53</v>
      </c>
      <c r="R1074">
        <v>0.3</v>
      </c>
      <c r="S1074">
        <v>-0.2</v>
      </c>
      <c r="T1074">
        <v>-20</v>
      </c>
      <c r="U1074">
        <v>72.400000000000006</v>
      </c>
      <c r="V1074">
        <v>0.4</v>
      </c>
      <c r="W1074">
        <v>0.03</v>
      </c>
      <c r="X1074">
        <v>0.18</v>
      </c>
      <c r="Y1074">
        <v>0.28999999999999998</v>
      </c>
      <c r="Z1074">
        <v>18.7</v>
      </c>
      <c r="AA1074">
        <v>4.4000000000000004</v>
      </c>
      <c r="AB1074">
        <v>22</v>
      </c>
      <c r="AC1074">
        <v>0.38</v>
      </c>
      <c r="AD1074">
        <v>8.6300000000000008</v>
      </c>
      <c r="AE1074">
        <v>5.82</v>
      </c>
      <c r="AF1074">
        <v>0.9</v>
      </c>
      <c r="AG1074">
        <v>-0.1</v>
      </c>
      <c r="AH1074">
        <v>0.08</v>
      </c>
      <c r="AI1074">
        <v>69</v>
      </c>
      <c r="AJ1074">
        <v>-0.02</v>
      </c>
      <c r="AK1074">
        <v>0.03</v>
      </c>
      <c r="AL1074">
        <v>8.8000000000000007</v>
      </c>
      <c r="AM1074">
        <v>2.1</v>
      </c>
      <c r="AN1074">
        <v>0.06</v>
      </c>
      <c r="AO1074">
        <v>353</v>
      </c>
      <c r="AP1074">
        <v>0.67</v>
      </c>
      <c r="AQ1074">
        <v>6.0000000000000001E-3</v>
      </c>
      <c r="AR1074">
        <v>0.77</v>
      </c>
      <c r="AS1074">
        <v>12.8</v>
      </c>
      <c r="AT1074">
        <v>0.13600000000000001</v>
      </c>
      <c r="AU1074">
        <v>1.52</v>
      </c>
      <c r="AV1074">
        <v>-10</v>
      </c>
      <c r="AW1074">
        <v>-2</v>
      </c>
      <c r="AX1074">
        <v>3.3</v>
      </c>
      <c r="AY1074">
        <v>-1</v>
      </c>
      <c r="AZ1074">
        <v>0.27</v>
      </c>
      <c r="BA1074">
        <v>0.03</v>
      </c>
      <c r="BB1074">
        <v>2</v>
      </c>
      <c r="BC1074">
        <v>0.9</v>
      </c>
      <c r="BD1074">
        <v>0.2</v>
      </c>
      <c r="BE1074">
        <v>12.6</v>
      </c>
      <c r="BF1074">
        <v>-0.05</v>
      </c>
      <c r="BG1074">
        <v>-0.02</v>
      </c>
      <c r="BH1074">
        <v>3.8</v>
      </c>
      <c r="BI1074">
        <v>1.7000000000000001E-2</v>
      </c>
      <c r="BJ1074">
        <v>0.08</v>
      </c>
      <c r="BK1074">
        <v>2.4</v>
      </c>
      <c r="BL1074">
        <v>28</v>
      </c>
      <c r="BM1074">
        <v>0.1</v>
      </c>
      <c r="BN1074">
        <v>5.03</v>
      </c>
      <c r="BO1074">
        <v>80.7</v>
      </c>
      <c r="BP1074">
        <v>5.9</v>
      </c>
      <c r="BQ1074">
        <v>2.2400000000000002</v>
      </c>
      <c r="BR1074">
        <v>8.76</v>
      </c>
      <c r="BS1074">
        <v>1.57</v>
      </c>
      <c r="BT1074">
        <v>0.28000000000000003</v>
      </c>
      <c r="BU1074">
        <v>1.22</v>
      </c>
      <c r="BV1074">
        <v>0.15</v>
      </c>
      <c r="BW1074">
        <v>0.99</v>
      </c>
      <c r="BX1074">
        <v>0.18</v>
      </c>
      <c r="BY1074">
        <v>0.57999999999999996</v>
      </c>
      <c r="BZ1074">
        <v>0.08</v>
      </c>
      <c r="CA1074">
        <v>0.49</v>
      </c>
      <c r="CB1074">
        <v>0.08</v>
      </c>
    </row>
    <row r="1075" spans="1:80" x14ac:dyDescent="0.3">
      <c r="A1075" t="s">
        <v>3976</v>
      </c>
      <c r="B1075" t="s">
        <v>3977</v>
      </c>
      <c r="C1075" s="1" t="str">
        <f>HYPERLINK("http://geochem.nrcan.gc.ca/cdogs/content/bdl/bdl211193_e.htm", "21:1193")</f>
        <v>21:1193</v>
      </c>
      <c r="D1075" s="1" t="str">
        <f>HYPERLINK("http://geochem.nrcan.gc.ca/cdogs/content/svy/svy210191_e.htm", "21:0191")</f>
        <v>21:0191</v>
      </c>
      <c r="E1075" t="s">
        <v>3978</v>
      </c>
      <c r="F1075" t="s">
        <v>3979</v>
      </c>
      <c r="H1075">
        <v>56.923138700000003</v>
      </c>
      <c r="I1075">
        <v>-107.659824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41</v>
      </c>
      <c r="M1075" t="s">
        <v>167</v>
      </c>
      <c r="N1075">
        <v>1074</v>
      </c>
      <c r="O1075">
        <v>1</v>
      </c>
      <c r="P1075">
        <v>59</v>
      </c>
      <c r="Q1075">
        <v>0.68</v>
      </c>
      <c r="R1075">
        <v>0.7</v>
      </c>
      <c r="S1075">
        <v>0.9</v>
      </c>
      <c r="T1075">
        <v>-20</v>
      </c>
      <c r="U1075">
        <v>63</v>
      </c>
      <c r="V1075">
        <v>1.5</v>
      </c>
      <c r="W1075">
        <v>0.09</v>
      </c>
      <c r="X1075">
        <v>0.16</v>
      </c>
      <c r="Y1075">
        <v>0.26</v>
      </c>
      <c r="Z1075">
        <v>83.2</v>
      </c>
      <c r="AA1075">
        <v>12.2</v>
      </c>
      <c r="AB1075">
        <v>40.5</v>
      </c>
      <c r="AC1075">
        <v>0.5</v>
      </c>
      <c r="AD1075">
        <v>14.17</v>
      </c>
      <c r="AE1075">
        <v>11.65</v>
      </c>
      <c r="AF1075">
        <v>1.9</v>
      </c>
      <c r="AG1075">
        <v>0.1</v>
      </c>
      <c r="AH1075">
        <v>0.34</v>
      </c>
      <c r="AI1075">
        <v>33</v>
      </c>
      <c r="AJ1075">
        <v>-0.02</v>
      </c>
      <c r="AK1075">
        <v>0.08</v>
      </c>
      <c r="AL1075">
        <v>39.5</v>
      </c>
      <c r="AM1075">
        <v>5.2</v>
      </c>
      <c r="AN1075">
        <v>0.14000000000000001</v>
      </c>
      <c r="AO1075">
        <v>1204</v>
      </c>
      <c r="AP1075">
        <v>1.56</v>
      </c>
      <c r="AQ1075">
        <v>7.0000000000000001E-3</v>
      </c>
      <c r="AR1075">
        <v>0.96</v>
      </c>
      <c r="AS1075">
        <v>22.3</v>
      </c>
      <c r="AT1075">
        <v>5.5E-2</v>
      </c>
      <c r="AU1075">
        <v>2.5</v>
      </c>
      <c r="AV1075">
        <v>-10</v>
      </c>
      <c r="AW1075">
        <v>-2</v>
      </c>
      <c r="AX1075">
        <v>9.1</v>
      </c>
      <c r="AY1075">
        <v>-1</v>
      </c>
      <c r="AZ1075">
        <v>0.34</v>
      </c>
      <c r="BA1075">
        <v>-0.02</v>
      </c>
      <c r="BB1075">
        <v>3.8</v>
      </c>
      <c r="BC1075">
        <v>0.8</v>
      </c>
      <c r="BD1075">
        <v>0.3</v>
      </c>
      <c r="BE1075">
        <v>12.5</v>
      </c>
      <c r="BF1075">
        <v>-0.05</v>
      </c>
      <c r="BG1075">
        <v>-0.02</v>
      </c>
      <c r="BH1075">
        <v>9.8000000000000007</v>
      </c>
      <c r="BI1075">
        <v>2.8000000000000001E-2</v>
      </c>
      <c r="BJ1075">
        <v>0.15</v>
      </c>
      <c r="BK1075">
        <v>4.9000000000000004</v>
      </c>
      <c r="BL1075">
        <v>76</v>
      </c>
      <c r="BM1075">
        <v>0.5</v>
      </c>
      <c r="BN1075">
        <v>16.98</v>
      </c>
      <c r="BO1075">
        <v>77.400000000000006</v>
      </c>
      <c r="BP1075">
        <v>17.2</v>
      </c>
      <c r="BQ1075">
        <v>9.99</v>
      </c>
      <c r="BR1075">
        <v>37.049999999999997</v>
      </c>
      <c r="BS1075">
        <v>6.23</v>
      </c>
      <c r="BT1075">
        <v>1.02</v>
      </c>
      <c r="BU1075">
        <v>4.5</v>
      </c>
      <c r="BV1075">
        <v>0.55000000000000004</v>
      </c>
      <c r="BW1075">
        <v>2.91</v>
      </c>
      <c r="BX1075">
        <v>0.61</v>
      </c>
      <c r="BY1075">
        <v>1.69</v>
      </c>
      <c r="BZ1075">
        <v>0.25</v>
      </c>
      <c r="CA1075">
        <v>1.55</v>
      </c>
      <c r="CB1075">
        <v>0.25</v>
      </c>
    </row>
    <row r="1076" spans="1:80" x14ac:dyDescent="0.3">
      <c r="A1076" t="s">
        <v>3980</v>
      </c>
      <c r="B1076" t="s">
        <v>3981</v>
      </c>
      <c r="C1076" s="1" t="str">
        <f>HYPERLINK("http://geochem.nrcan.gc.ca/cdogs/content/bdl/bdl211193_e.htm", "21:1193")</f>
        <v>21:1193</v>
      </c>
      <c r="D1076" s="1" t="str">
        <f>HYPERLINK("http://geochem.nrcan.gc.ca/cdogs/content/svy/svy210191_e.htm", "21:0191")</f>
        <v>21:0191</v>
      </c>
      <c r="E1076" t="s">
        <v>3982</v>
      </c>
      <c r="F1076" t="s">
        <v>3983</v>
      </c>
      <c r="H1076">
        <v>56.950369500000001</v>
      </c>
      <c r="I1076">
        <v>-107.7134428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41</v>
      </c>
      <c r="M1076" t="s">
        <v>172</v>
      </c>
      <c r="N1076">
        <v>1075</v>
      </c>
      <c r="O1076">
        <v>1</v>
      </c>
      <c r="P1076">
        <v>25</v>
      </c>
      <c r="Q1076">
        <v>0.43</v>
      </c>
      <c r="R1076">
        <v>1</v>
      </c>
      <c r="S1076">
        <v>0.6</v>
      </c>
      <c r="T1076">
        <v>-20</v>
      </c>
      <c r="U1076">
        <v>91.6</v>
      </c>
      <c r="V1076">
        <v>0.3</v>
      </c>
      <c r="W1076">
        <v>0.03</v>
      </c>
      <c r="X1076">
        <v>0.12</v>
      </c>
      <c r="Y1076">
        <v>0.14000000000000001</v>
      </c>
      <c r="Z1076">
        <v>22.4</v>
      </c>
      <c r="AA1076">
        <v>5.0999999999999996</v>
      </c>
      <c r="AB1076">
        <v>13.2</v>
      </c>
      <c r="AC1076">
        <v>0.44</v>
      </c>
      <c r="AD1076">
        <v>7.6</v>
      </c>
      <c r="AE1076">
        <v>3.13</v>
      </c>
      <c r="AF1076">
        <v>1.7</v>
      </c>
      <c r="AG1076">
        <v>-0.1</v>
      </c>
      <c r="AH1076">
        <v>7.0000000000000007E-2</v>
      </c>
      <c r="AI1076">
        <v>17</v>
      </c>
      <c r="AJ1076">
        <v>-0.02</v>
      </c>
      <c r="AK1076">
        <v>0.09</v>
      </c>
      <c r="AL1076">
        <v>11.4</v>
      </c>
      <c r="AM1076">
        <v>7.4</v>
      </c>
      <c r="AN1076">
        <v>0.19</v>
      </c>
      <c r="AO1076">
        <v>1544</v>
      </c>
      <c r="AP1076">
        <v>0.57999999999999996</v>
      </c>
      <c r="AQ1076">
        <v>7.0000000000000001E-3</v>
      </c>
      <c r="AR1076">
        <v>0.55000000000000004</v>
      </c>
      <c r="AS1076">
        <v>14.1</v>
      </c>
      <c r="AT1076">
        <v>0.09</v>
      </c>
      <c r="AU1076">
        <v>1.76</v>
      </c>
      <c r="AV1076">
        <v>-10</v>
      </c>
      <c r="AW1076">
        <v>-2</v>
      </c>
      <c r="AX1076">
        <v>9</v>
      </c>
      <c r="AY1076">
        <v>-1</v>
      </c>
      <c r="AZ1076">
        <v>0.05</v>
      </c>
      <c r="BA1076">
        <v>-0.02</v>
      </c>
      <c r="BB1076">
        <v>1.6</v>
      </c>
      <c r="BC1076">
        <v>0.4</v>
      </c>
      <c r="BD1076">
        <v>0.2</v>
      </c>
      <c r="BE1076">
        <v>11.3</v>
      </c>
      <c r="BF1076">
        <v>-0.05</v>
      </c>
      <c r="BG1076">
        <v>-0.02</v>
      </c>
      <c r="BH1076">
        <v>4.5</v>
      </c>
      <c r="BI1076">
        <v>3.1E-2</v>
      </c>
      <c r="BJ1076">
        <v>0.08</v>
      </c>
      <c r="BK1076">
        <v>1.3</v>
      </c>
      <c r="BL1076">
        <v>16</v>
      </c>
      <c r="BM1076">
        <v>0.2</v>
      </c>
      <c r="BN1076">
        <v>3.82</v>
      </c>
      <c r="BO1076">
        <v>31.6</v>
      </c>
      <c r="BP1076">
        <v>2.7</v>
      </c>
      <c r="BQ1076">
        <v>2.78</v>
      </c>
      <c r="BR1076">
        <v>9.83</v>
      </c>
      <c r="BS1076">
        <v>1.56</v>
      </c>
      <c r="BT1076">
        <v>0.2</v>
      </c>
      <c r="BU1076">
        <v>1.1299999999999999</v>
      </c>
      <c r="BV1076">
        <v>0.12</v>
      </c>
      <c r="BW1076">
        <v>0.64</v>
      </c>
      <c r="BX1076">
        <v>0.12</v>
      </c>
      <c r="BY1076">
        <v>0.34</v>
      </c>
      <c r="BZ1076">
        <v>0.04</v>
      </c>
      <c r="CA1076">
        <v>0.32</v>
      </c>
      <c r="CB1076">
        <v>0.04</v>
      </c>
    </row>
    <row r="1077" spans="1:80" x14ac:dyDescent="0.3">
      <c r="A1077" t="s">
        <v>3984</v>
      </c>
      <c r="B1077" t="s">
        <v>3985</v>
      </c>
      <c r="C1077" s="1" t="str">
        <f>HYPERLINK("http://geochem.nrcan.gc.ca/cdogs/content/bdl/bdl211193_e.htm", "21:1193")</f>
        <v>21:1193</v>
      </c>
      <c r="D1077" s="1" t="str">
        <f>HYPERLINK("http://geochem.nrcan.gc.ca/cdogs/content/svy/svy210191_e.htm", "21:0191")</f>
        <v>21:0191</v>
      </c>
      <c r="E1077" t="s">
        <v>3986</v>
      </c>
      <c r="F1077" t="s">
        <v>3987</v>
      </c>
      <c r="H1077">
        <v>56.953829399999996</v>
      </c>
      <c r="I1077">
        <v>-107.6539848</v>
      </c>
      <c r="J1077" s="1" t="str">
        <f>HYPERLINK("http://geochem.nrcan.gc.ca/cdogs/content/kwd/kwd020027_e.htm", "NGR lake sediment grab sample")</f>
        <v>NGR lake sediment grab sample</v>
      </c>
      <c r="K1077" s="1" t="str">
        <f>HYPERLINK("http://geochem.nrcan.gc.ca/cdogs/content/kwd/kwd080006_e.htm", "&lt;177 micron (NGR)")</f>
        <v>&lt;177 micron (NGR)</v>
      </c>
      <c r="L1077">
        <v>41</v>
      </c>
      <c r="M1077" t="s">
        <v>177</v>
      </c>
      <c r="N1077">
        <v>1076</v>
      </c>
      <c r="O1077">
        <v>1</v>
      </c>
      <c r="P1077">
        <v>10</v>
      </c>
      <c r="Q1077">
        <v>0.43</v>
      </c>
      <c r="R1077">
        <v>0.6</v>
      </c>
      <c r="S1077">
        <v>-0.2</v>
      </c>
      <c r="T1077">
        <v>-20</v>
      </c>
      <c r="U1077">
        <v>30.6</v>
      </c>
      <c r="V1077">
        <v>0.3</v>
      </c>
      <c r="W1077">
        <v>-0.02</v>
      </c>
      <c r="X1077">
        <v>0.09</v>
      </c>
      <c r="Y1077">
        <v>7.0000000000000007E-2</v>
      </c>
      <c r="Z1077">
        <v>25.2</v>
      </c>
      <c r="AA1077">
        <v>5.8</v>
      </c>
      <c r="AB1077">
        <v>12.4</v>
      </c>
      <c r="AC1077">
        <v>0.51</v>
      </c>
      <c r="AD1077">
        <v>5.75</v>
      </c>
      <c r="AE1077">
        <v>1.24</v>
      </c>
      <c r="AF1077">
        <v>1.8</v>
      </c>
      <c r="AG1077">
        <v>-0.1</v>
      </c>
      <c r="AH1077">
        <v>0.19</v>
      </c>
      <c r="AI1077">
        <v>24</v>
      </c>
      <c r="AJ1077">
        <v>-0.02</v>
      </c>
      <c r="AK1077">
        <v>0.12</v>
      </c>
      <c r="AL1077">
        <v>12.5</v>
      </c>
      <c r="AM1077">
        <v>6.5</v>
      </c>
      <c r="AN1077">
        <v>0.2</v>
      </c>
      <c r="AO1077">
        <v>174</v>
      </c>
      <c r="AP1077">
        <v>0.56999999999999995</v>
      </c>
      <c r="AQ1077">
        <v>7.0000000000000001E-3</v>
      </c>
      <c r="AR1077">
        <v>0.85</v>
      </c>
      <c r="AS1077">
        <v>10.1</v>
      </c>
      <c r="AT1077">
        <v>2.3E-2</v>
      </c>
      <c r="AU1077">
        <v>1.53</v>
      </c>
      <c r="AV1077">
        <v>-10</v>
      </c>
      <c r="AW1077">
        <v>-2</v>
      </c>
      <c r="AX1077">
        <v>12.1</v>
      </c>
      <c r="AY1077">
        <v>-1</v>
      </c>
      <c r="AZ1077">
        <v>0.15</v>
      </c>
      <c r="BA1077">
        <v>-0.02</v>
      </c>
      <c r="BB1077">
        <v>1.5</v>
      </c>
      <c r="BC1077">
        <v>-0.1</v>
      </c>
      <c r="BD1077">
        <v>0.3</v>
      </c>
      <c r="BE1077">
        <v>6.8</v>
      </c>
      <c r="BF1077">
        <v>-0.05</v>
      </c>
      <c r="BG1077">
        <v>-0.02</v>
      </c>
      <c r="BH1077">
        <v>5.6</v>
      </c>
      <c r="BI1077">
        <v>4.2000000000000003E-2</v>
      </c>
      <c r="BJ1077">
        <v>0.08</v>
      </c>
      <c r="BK1077">
        <v>0.9</v>
      </c>
      <c r="BL1077">
        <v>14</v>
      </c>
      <c r="BM1077">
        <v>0.1</v>
      </c>
      <c r="BN1077">
        <v>4.04</v>
      </c>
      <c r="BO1077">
        <v>20.7</v>
      </c>
      <c r="BP1077">
        <v>5.8</v>
      </c>
      <c r="BQ1077">
        <v>2.91</v>
      </c>
      <c r="BR1077">
        <v>9.74</v>
      </c>
      <c r="BS1077">
        <v>1.66</v>
      </c>
      <c r="BT1077">
        <v>0.21</v>
      </c>
      <c r="BU1077">
        <v>1.38</v>
      </c>
      <c r="BV1077">
        <v>0.15</v>
      </c>
      <c r="BW1077">
        <v>0.85</v>
      </c>
      <c r="BX1077">
        <v>0.15</v>
      </c>
      <c r="BY1077">
        <v>0.4</v>
      </c>
      <c r="BZ1077">
        <v>0.05</v>
      </c>
      <c r="CA1077">
        <v>0.31</v>
      </c>
      <c r="CB1077">
        <v>0.05</v>
      </c>
    </row>
    <row r="1078" spans="1:80" x14ac:dyDescent="0.3">
      <c r="A1078" t="s">
        <v>3988</v>
      </c>
      <c r="B1078" t="s">
        <v>3989</v>
      </c>
      <c r="C1078" s="1" t="str">
        <f>HYPERLINK("http://geochem.nrcan.gc.ca/cdogs/content/bdl/bdl211193_e.htm", "21:1193")</f>
        <v>21:1193</v>
      </c>
      <c r="D1078" s="1" t="str">
        <f>HYPERLINK("http://geochem.nrcan.gc.ca/cdogs/content/svy/svy210191_e.htm", "21:0191")</f>
        <v>21:0191</v>
      </c>
      <c r="E1078" t="s">
        <v>3990</v>
      </c>
      <c r="F1078" t="s">
        <v>3991</v>
      </c>
      <c r="H1078">
        <v>56.911440300000002</v>
      </c>
      <c r="I1078">
        <v>-107.57509880000001</v>
      </c>
      <c r="J1078" s="1" t="str">
        <f>HYPERLINK("http://geochem.nrcan.gc.ca/cdogs/content/kwd/kwd020027_e.htm", "NGR lake sediment grab sample")</f>
        <v>NGR lake sediment grab sample</v>
      </c>
      <c r="K1078" s="1" t="str">
        <f>HYPERLINK("http://geochem.nrcan.gc.ca/cdogs/content/kwd/kwd080006_e.htm", "&lt;177 micron (NGR)")</f>
        <v>&lt;177 micron (NGR)</v>
      </c>
      <c r="L1078">
        <v>42</v>
      </c>
      <c r="M1078" t="s">
        <v>84</v>
      </c>
      <c r="N1078">
        <v>1077</v>
      </c>
      <c r="O1078">
        <v>7</v>
      </c>
      <c r="P1078">
        <v>21</v>
      </c>
      <c r="Q1078">
        <v>0.32</v>
      </c>
      <c r="R1078">
        <v>0.2</v>
      </c>
      <c r="S1078">
        <v>-0.2</v>
      </c>
      <c r="T1078">
        <v>-20</v>
      </c>
      <c r="U1078">
        <v>30</v>
      </c>
      <c r="V1078">
        <v>0.3</v>
      </c>
      <c r="W1078">
        <v>-0.02</v>
      </c>
      <c r="X1078">
        <v>0.3</v>
      </c>
      <c r="Y1078">
        <v>0.27</v>
      </c>
      <c r="Z1078">
        <v>24.5</v>
      </c>
      <c r="AA1078">
        <v>2.9</v>
      </c>
      <c r="AB1078">
        <v>11.2</v>
      </c>
      <c r="AC1078">
        <v>0.16</v>
      </c>
      <c r="AD1078">
        <v>6.04</v>
      </c>
      <c r="AE1078">
        <v>0.95</v>
      </c>
      <c r="AF1078">
        <v>0.8</v>
      </c>
      <c r="AG1078">
        <v>-0.1</v>
      </c>
      <c r="AH1078">
        <v>0.03</v>
      </c>
      <c r="AI1078">
        <v>70</v>
      </c>
      <c r="AJ1078">
        <v>-0.02</v>
      </c>
      <c r="AK1078">
        <v>0.02</v>
      </c>
      <c r="AL1078">
        <v>11.8</v>
      </c>
      <c r="AM1078">
        <v>1.7</v>
      </c>
      <c r="AN1078">
        <v>0.08</v>
      </c>
      <c r="AO1078">
        <v>91</v>
      </c>
      <c r="AP1078">
        <v>0.69</v>
      </c>
      <c r="AQ1078">
        <v>0.01</v>
      </c>
      <c r="AR1078">
        <v>0.5</v>
      </c>
      <c r="AS1078">
        <v>6.8</v>
      </c>
      <c r="AT1078">
        <v>2.5000000000000001E-2</v>
      </c>
      <c r="AU1078">
        <v>1.87</v>
      </c>
      <c r="AV1078">
        <v>-10</v>
      </c>
      <c r="AW1078">
        <v>-2</v>
      </c>
      <c r="AX1078">
        <v>1.6</v>
      </c>
      <c r="AY1078">
        <v>-1</v>
      </c>
      <c r="AZ1078">
        <v>0.25</v>
      </c>
      <c r="BA1078">
        <v>0.02</v>
      </c>
      <c r="BB1078">
        <v>1.1000000000000001</v>
      </c>
      <c r="BC1078">
        <v>0.6</v>
      </c>
      <c r="BD1078">
        <v>0.2</v>
      </c>
      <c r="BE1078">
        <v>16.7</v>
      </c>
      <c r="BF1078">
        <v>-0.05</v>
      </c>
      <c r="BG1078">
        <v>-0.02</v>
      </c>
      <c r="BH1078">
        <v>1.5</v>
      </c>
      <c r="BI1078">
        <v>1.2E-2</v>
      </c>
      <c r="BJ1078">
        <v>7.0000000000000007E-2</v>
      </c>
      <c r="BK1078">
        <v>2.6</v>
      </c>
      <c r="BL1078">
        <v>17</v>
      </c>
      <c r="BM1078">
        <v>0.6</v>
      </c>
      <c r="BN1078">
        <v>6.37</v>
      </c>
      <c r="BO1078">
        <v>41.9</v>
      </c>
      <c r="BP1078">
        <v>1.8</v>
      </c>
      <c r="BQ1078">
        <v>2.87</v>
      </c>
      <c r="BR1078">
        <v>10.91</v>
      </c>
      <c r="BS1078">
        <v>1.84</v>
      </c>
      <c r="BT1078">
        <v>0.24</v>
      </c>
      <c r="BU1078">
        <v>1.46</v>
      </c>
      <c r="BV1078">
        <v>0.18</v>
      </c>
      <c r="BW1078">
        <v>1.05</v>
      </c>
      <c r="BX1078">
        <v>0.23</v>
      </c>
      <c r="BY1078">
        <v>0.69</v>
      </c>
      <c r="BZ1078">
        <v>0.1</v>
      </c>
      <c r="CA1078">
        <v>0.66</v>
      </c>
      <c r="CB1078">
        <v>0.08</v>
      </c>
    </row>
    <row r="1079" spans="1:80" x14ac:dyDescent="0.3">
      <c r="A1079" t="s">
        <v>3992</v>
      </c>
      <c r="B1079" t="s">
        <v>3993</v>
      </c>
      <c r="C1079" s="1" t="str">
        <f>HYPERLINK("http://geochem.nrcan.gc.ca/cdogs/content/bdl/bdl211193_e.htm", "21:1193")</f>
        <v>21:1193</v>
      </c>
      <c r="D1079" s="1" t="str">
        <f>HYPERLINK("http://geochem.nrcan.gc.ca/cdogs/content/svy/svy210191_e.htm", "21:0191")</f>
        <v>21:0191</v>
      </c>
      <c r="E1079" t="s">
        <v>3994</v>
      </c>
      <c r="F1079" t="s">
        <v>3995</v>
      </c>
      <c r="H1079">
        <v>56.941002500000003</v>
      </c>
      <c r="I1079">
        <v>-107.61480880000001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42</v>
      </c>
      <c r="M1079" t="s">
        <v>89</v>
      </c>
      <c r="N1079">
        <v>1078</v>
      </c>
      <c r="O1079">
        <v>1</v>
      </c>
      <c r="P1079">
        <v>42</v>
      </c>
      <c r="Q1079">
        <v>0.88</v>
      </c>
      <c r="R1079">
        <v>0.2</v>
      </c>
      <c r="S1079">
        <v>-0.2</v>
      </c>
      <c r="T1079">
        <v>-20</v>
      </c>
      <c r="U1079">
        <v>77.099999999999994</v>
      </c>
      <c r="V1079">
        <v>1.1000000000000001</v>
      </c>
      <c r="W1079">
        <v>0.04</v>
      </c>
      <c r="X1079">
        <v>0.15</v>
      </c>
      <c r="Y1079">
        <v>0.35</v>
      </c>
      <c r="Z1079">
        <v>60.5</v>
      </c>
      <c r="AA1079">
        <v>8.1999999999999993</v>
      </c>
      <c r="AB1079">
        <v>49.3</v>
      </c>
      <c r="AC1079">
        <v>0.61</v>
      </c>
      <c r="AD1079">
        <v>10.19</v>
      </c>
      <c r="AE1079">
        <v>8.2200000000000006</v>
      </c>
      <c r="AF1079">
        <v>1.9</v>
      </c>
      <c r="AG1079">
        <v>0.1</v>
      </c>
      <c r="AH1079">
        <v>0.2</v>
      </c>
      <c r="AI1079">
        <v>48</v>
      </c>
      <c r="AJ1079">
        <v>-0.02</v>
      </c>
      <c r="AK1079">
        <v>0.09</v>
      </c>
      <c r="AL1079">
        <v>30.5</v>
      </c>
      <c r="AM1079">
        <v>5.8</v>
      </c>
      <c r="AN1079">
        <v>0.16</v>
      </c>
      <c r="AO1079">
        <v>594</v>
      </c>
      <c r="AP1079">
        <v>1.18</v>
      </c>
      <c r="AQ1079">
        <v>0.01</v>
      </c>
      <c r="AR1079">
        <v>1.33</v>
      </c>
      <c r="AS1079">
        <v>16.899999999999999</v>
      </c>
      <c r="AT1079">
        <v>6.0999999999999999E-2</v>
      </c>
      <c r="AU1079">
        <v>2.06</v>
      </c>
      <c r="AV1079">
        <v>-10</v>
      </c>
      <c r="AW1079">
        <v>-2</v>
      </c>
      <c r="AX1079">
        <v>8.8000000000000007</v>
      </c>
      <c r="AY1079">
        <v>1</v>
      </c>
      <c r="AZ1079">
        <v>0.22</v>
      </c>
      <c r="BA1079">
        <v>-0.02</v>
      </c>
      <c r="BB1079">
        <v>3.8</v>
      </c>
      <c r="BC1079">
        <v>0.7</v>
      </c>
      <c r="BD1079">
        <v>0.4</v>
      </c>
      <c r="BE1079">
        <v>10.7</v>
      </c>
      <c r="BF1079">
        <v>-0.05</v>
      </c>
      <c r="BG1079">
        <v>-0.02</v>
      </c>
      <c r="BH1079">
        <v>7.7</v>
      </c>
      <c r="BI1079">
        <v>4.8000000000000001E-2</v>
      </c>
      <c r="BJ1079">
        <v>0.14000000000000001</v>
      </c>
      <c r="BK1079">
        <v>5.7</v>
      </c>
      <c r="BL1079">
        <v>67</v>
      </c>
      <c r="BM1079">
        <v>0.4</v>
      </c>
      <c r="BN1079">
        <v>12.32</v>
      </c>
      <c r="BO1079">
        <v>90.9</v>
      </c>
      <c r="BP1079">
        <v>12.1</v>
      </c>
      <c r="BQ1079">
        <v>7.24</v>
      </c>
      <c r="BR1079">
        <v>26.57</v>
      </c>
      <c r="BS1079">
        <v>4.58</v>
      </c>
      <c r="BT1079">
        <v>0.77</v>
      </c>
      <c r="BU1079">
        <v>3.42</v>
      </c>
      <c r="BV1079">
        <v>0.45</v>
      </c>
      <c r="BW1079">
        <v>2.38</v>
      </c>
      <c r="BX1079">
        <v>0.44</v>
      </c>
      <c r="BY1079">
        <v>1.21</v>
      </c>
      <c r="BZ1079">
        <v>0.19</v>
      </c>
      <c r="CA1079">
        <v>1.1399999999999999</v>
      </c>
      <c r="CB1079">
        <v>0.17</v>
      </c>
    </row>
    <row r="1080" spans="1:80" x14ac:dyDescent="0.3">
      <c r="A1080" t="s">
        <v>3996</v>
      </c>
      <c r="B1080" t="s">
        <v>3997</v>
      </c>
      <c r="C1080" s="1" t="str">
        <f>HYPERLINK("http://geochem.nrcan.gc.ca/cdogs/content/bdl/bdl211193_e.htm", "21:1193")</f>
        <v>21:1193</v>
      </c>
      <c r="D1080" s="1" t="str">
        <f>HYPERLINK("http://geochem.nrcan.gc.ca/cdogs/content/svy/svy210191_e.htm", "21:0191")</f>
        <v>21:0191</v>
      </c>
      <c r="E1080" t="s">
        <v>3990</v>
      </c>
      <c r="F1080" t="s">
        <v>3998</v>
      </c>
      <c r="H1080">
        <v>56.911440300000002</v>
      </c>
      <c r="I1080">
        <v>-107.57509880000001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42</v>
      </c>
      <c r="M1080" t="s">
        <v>112</v>
      </c>
      <c r="N1080">
        <v>1079</v>
      </c>
      <c r="O1080">
        <v>1</v>
      </c>
      <c r="P1080">
        <v>25</v>
      </c>
      <c r="Q1080">
        <v>0.35</v>
      </c>
      <c r="R1080">
        <v>0.4</v>
      </c>
      <c r="S1080">
        <v>0.3</v>
      </c>
      <c r="T1080">
        <v>-20</v>
      </c>
      <c r="U1080">
        <v>29.9</v>
      </c>
      <c r="V1080">
        <v>0.1</v>
      </c>
      <c r="W1080">
        <v>-0.02</v>
      </c>
      <c r="X1080">
        <v>0.28000000000000003</v>
      </c>
      <c r="Y1080">
        <v>0.31</v>
      </c>
      <c r="Z1080">
        <v>22.7</v>
      </c>
      <c r="AA1080">
        <v>3.1</v>
      </c>
      <c r="AB1080">
        <v>10.9</v>
      </c>
      <c r="AC1080">
        <v>0.16</v>
      </c>
      <c r="AD1080">
        <v>6.1</v>
      </c>
      <c r="AE1080">
        <v>0.96</v>
      </c>
      <c r="AF1080">
        <v>0.8</v>
      </c>
      <c r="AG1080">
        <v>-0.1</v>
      </c>
      <c r="AH1080">
        <v>-0.02</v>
      </c>
      <c r="AI1080">
        <v>55</v>
      </c>
      <c r="AJ1080">
        <v>-0.02</v>
      </c>
      <c r="AK1080">
        <v>0.02</v>
      </c>
      <c r="AL1080">
        <v>11.1</v>
      </c>
      <c r="AM1080">
        <v>1.8</v>
      </c>
      <c r="AN1080">
        <v>7.0000000000000007E-2</v>
      </c>
      <c r="AO1080">
        <v>90</v>
      </c>
      <c r="AP1080">
        <v>0.64</v>
      </c>
      <c r="AQ1080">
        <v>1.0999999999999999E-2</v>
      </c>
      <c r="AR1080">
        <v>0.44</v>
      </c>
      <c r="AS1080">
        <v>6.8</v>
      </c>
      <c r="AT1080">
        <v>2.5999999999999999E-2</v>
      </c>
      <c r="AU1080">
        <v>2.0099999999999998</v>
      </c>
      <c r="AV1080">
        <v>-10</v>
      </c>
      <c r="AW1080">
        <v>-2</v>
      </c>
      <c r="AX1080">
        <v>1.7</v>
      </c>
      <c r="AY1080">
        <v>-1</v>
      </c>
      <c r="AZ1080">
        <v>0.21</v>
      </c>
      <c r="BA1080">
        <v>0.02</v>
      </c>
      <c r="BB1080">
        <v>1.2</v>
      </c>
      <c r="BC1080">
        <v>0.4</v>
      </c>
      <c r="BD1080">
        <v>0.3</v>
      </c>
      <c r="BE1080">
        <v>15.4</v>
      </c>
      <c r="BF1080">
        <v>-0.05</v>
      </c>
      <c r="BG1080">
        <v>-0.02</v>
      </c>
      <c r="BH1080">
        <v>1.3</v>
      </c>
      <c r="BI1080">
        <v>0.01</v>
      </c>
      <c r="BJ1080">
        <v>0.06</v>
      </c>
      <c r="BK1080">
        <v>2.5</v>
      </c>
      <c r="BL1080">
        <v>16</v>
      </c>
      <c r="BM1080">
        <v>0.4</v>
      </c>
      <c r="BN1080">
        <v>6.01</v>
      </c>
      <c r="BO1080">
        <v>38.5</v>
      </c>
      <c r="BP1080">
        <v>1.1000000000000001</v>
      </c>
      <c r="BQ1080">
        <v>2.84</v>
      </c>
      <c r="BR1080">
        <v>10.17</v>
      </c>
      <c r="BS1080">
        <v>1.96</v>
      </c>
      <c r="BT1080">
        <v>0.24</v>
      </c>
      <c r="BU1080">
        <v>1.42</v>
      </c>
      <c r="BV1080">
        <v>0.16</v>
      </c>
      <c r="BW1080">
        <v>1</v>
      </c>
      <c r="BX1080">
        <v>0.22</v>
      </c>
      <c r="BY1080">
        <v>0.68</v>
      </c>
      <c r="BZ1080">
        <v>0.09</v>
      </c>
      <c r="CA1080">
        <v>0.53</v>
      </c>
      <c r="CB1080">
        <v>0.09</v>
      </c>
    </row>
    <row r="1081" spans="1:80" x14ac:dyDescent="0.3">
      <c r="A1081" t="s">
        <v>3999</v>
      </c>
      <c r="B1081" t="s">
        <v>4000</v>
      </c>
      <c r="C1081" s="1" t="str">
        <f>HYPERLINK("http://geochem.nrcan.gc.ca/cdogs/content/bdl/bdl211193_e.htm", "21:1193")</f>
        <v>21:1193</v>
      </c>
      <c r="D1081" s="1" t="str">
        <f>HYPERLINK("http://geochem.nrcan.gc.ca/cdogs/content/svy/svy210191_e.htm", "21:0191")</f>
        <v>21:0191</v>
      </c>
      <c r="E1081" t="s">
        <v>3990</v>
      </c>
      <c r="F1081" t="s">
        <v>4001</v>
      </c>
      <c r="H1081">
        <v>56.911440300000002</v>
      </c>
      <c r="I1081">
        <v>-107.57509880000001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42</v>
      </c>
      <c r="M1081" t="s">
        <v>108</v>
      </c>
      <c r="N1081">
        <v>1080</v>
      </c>
      <c r="O1081">
        <v>1</v>
      </c>
      <c r="P1081">
        <v>47</v>
      </c>
      <c r="Q1081">
        <v>0.64</v>
      </c>
      <c r="R1081">
        <v>0.4</v>
      </c>
      <c r="S1081">
        <v>-0.2</v>
      </c>
      <c r="T1081">
        <v>-20</v>
      </c>
      <c r="U1081">
        <v>48.6</v>
      </c>
      <c r="V1081">
        <v>0.5</v>
      </c>
      <c r="W1081">
        <v>0.04</v>
      </c>
      <c r="X1081">
        <v>0.38</v>
      </c>
      <c r="Y1081">
        <v>0.5</v>
      </c>
      <c r="Z1081">
        <v>28.3</v>
      </c>
      <c r="AA1081">
        <v>6.1</v>
      </c>
      <c r="AB1081">
        <v>16.3</v>
      </c>
      <c r="AC1081">
        <v>0.25</v>
      </c>
      <c r="AD1081">
        <v>9.09</v>
      </c>
      <c r="AE1081">
        <v>1.95</v>
      </c>
      <c r="AF1081">
        <v>1.3</v>
      </c>
      <c r="AG1081">
        <v>-0.1</v>
      </c>
      <c r="AH1081">
        <v>-0.02</v>
      </c>
      <c r="AI1081">
        <v>83</v>
      </c>
      <c r="AJ1081">
        <v>-0.02</v>
      </c>
      <c r="AK1081">
        <v>0.03</v>
      </c>
      <c r="AL1081">
        <v>14</v>
      </c>
      <c r="AM1081">
        <v>1.7</v>
      </c>
      <c r="AN1081">
        <v>0.09</v>
      </c>
      <c r="AO1081">
        <v>168</v>
      </c>
      <c r="AP1081">
        <v>1.29</v>
      </c>
      <c r="AQ1081">
        <v>2.1000000000000001E-2</v>
      </c>
      <c r="AR1081">
        <v>0.66</v>
      </c>
      <c r="AS1081">
        <v>11.4</v>
      </c>
      <c r="AT1081">
        <v>5.3999999999999999E-2</v>
      </c>
      <c r="AU1081">
        <v>2.2200000000000002</v>
      </c>
      <c r="AV1081">
        <v>-10</v>
      </c>
      <c r="AW1081">
        <v>-2</v>
      </c>
      <c r="AX1081">
        <v>2.4</v>
      </c>
      <c r="AY1081">
        <v>2</v>
      </c>
      <c r="AZ1081">
        <v>0.34</v>
      </c>
      <c r="BA1081">
        <v>0.05</v>
      </c>
      <c r="BB1081">
        <v>1.5</v>
      </c>
      <c r="BC1081">
        <v>0.9</v>
      </c>
      <c r="BD1081">
        <v>0.2</v>
      </c>
      <c r="BE1081">
        <v>21.1</v>
      </c>
      <c r="BF1081">
        <v>-0.05</v>
      </c>
      <c r="BG1081">
        <v>-0.02</v>
      </c>
      <c r="BH1081">
        <v>0.8</v>
      </c>
      <c r="BI1081">
        <v>1.2E-2</v>
      </c>
      <c r="BJ1081">
        <v>0.11</v>
      </c>
      <c r="BK1081">
        <v>4.0999999999999996</v>
      </c>
      <c r="BL1081">
        <v>24</v>
      </c>
      <c r="BM1081">
        <v>0.2</v>
      </c>
      <c r="BN1081">
        <v>8.66</v>
      </c>
      <c r="BO1081">
        <v>78.099999999999994</v>
      </c>
      <c r="BP1081">
        <v>1</v>
      </c>
      <c r="BQ1081">
        <v>3.71</v>
      </c>
      <c r="BR1081">
        <v>13.89</v>
      </c>
      <c r="BS1081">
        <v>2.5099999999999998</v>
      </c>
      <c r="BT1081">
        <v>0.37</v>
      </c>
      <c r="BU1081">
        <v>2.09</v>
      </c>
      <c r="BV1081">
        <v>0.26</v>
      </c>
      <c r="BW1081">
        <v>1.62</v>
      </c>
      <c r="BX1081">
        <v>0.32</v>
      </c>
      <c r="BY1081">
        <v>0.89</v>
      </c>
      <c r="BZ1081">
        <v>0.14000000000000001</v>
      </c>
      <c r="CA1081">
        <v>0.84</v>
      </c>
      <c r="CB1081">
        <v>0.14000000000000001</v>
      </c>
    </row>
    <row r="1082" spans="1:80" x14ac:dyDescent="0.3">
      <c r="A1082" t="s">
        <v>4002</v>
      </c>
      <c r="B1082" t="s">
        <v>4003</v>
      </c>
      <c r="C1082" s="1" t="str">
        <f>HYPERLINK("http://geochem.nrcan.gc.ca/cdogs/content/bdl/bdl211193_e.htm", "21:1193")</f>
        <v>21:1193</v>
      </c>
      <c r="D1082" s="1" t="str">
        <f>HYPERLINK("http://geochem.nrcan.gc.ca/cdogs/content/svy/svy210191_e.htm", "21:0191")</f>
        <v>21:0191</v>
      </c>
      <c r="E1082" t="s">
        <v>4004</v>
      </c>
      <c r="F1082" t="s">
        <v>4005</v>
      </c>
      <c r="H1082">
        <v>56.931410300000003</v>
      </c>
      <c r="I1082">
        <v>-107.51100080000001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42</v>
      </c>
      <c r="M1082" t="s">
        <v>94</v>
      </c>
      <c r="N1082">
        <v>1081</v>
      </c>
      <c r="O1082">
        <v>1</v>
      </c>
      <c r="P1082">
        <v>51</v>
      </c>
      <c r="Q1082">
        <v>0.66</v>
      </c>
      <c r="R1082">
        <v>-0.1</v>
      </c>
      <c r="S1082">
        <v>0.3</v>
      </c>
      <c r="T1082">
        <v>-20</v>
      </c>
      <c r="U1082">
        <v>70.2</v>
      </c>
      <c r="V1082">
        <v>0.6</v>
      </c>
      <c r="W1082">
        <v>-0.02</v>
      </c>
      <c r="X1082">
        <v>0.64</v>
      </c>
      <c r="Y1082">
        <v>0.59</v>
      </c>
      <c r="Z1082">
        <v>40.700000000000003</v>
      </c>
      <c r="AA1082">
        <v>10.7</v>
      </c>
      <c r="AB1082">
        <v>29.4</v>
      </c>
      <c r="AC1082">
        <v>0.24</v>
      </c>
      <c r="AD1082">
        <v>10.17</v>
      </c>
      <c r="AE1082">
        <v>3.11</v>
      </c>
      <c r="AF1082">
        <v>0.9</v>
      </c>
      <c r="AG1082">
        <v>-0.1</v>
      </c>
      <c r="AH1082">
        <v>0.19</v>
      </c>
      <c r="AI1082">
        <v>75</v>
      </c>
      <c r="AJ1082">
        <v>-0.02</v>
      </c>
      <c r="AK1082">
        <v>0.04</v>
      </c>
      <c r="AL1082">
        <v>18</v>
      </c>
      <c r="AM1082">
        <v>1.8</v>
      </c>
      <c r="AN1082">
        <v>0.12</v>
      </c>
      <c r="AO1082">
        <v>345</v>
      </c>
      <c r="AP1082">
        <v>1.08</v>
      </c>
      <c r="AQ1082">
        <v>1.0999999999999999E-2</v>
      </c>
      <c r="AR1082">
        <v>0.7</v>
      </c>
      <c r="AS1082">
        <v>14.6</v>
      </c>
      <c r="AT1082">
        <v>5.0999999999999997E-2</v>
      </c>
      <c r="AU1082">
        <v>1.48</v>
      </c>
      <c r="AV1082">
        <v>-10</v>
      </c>
      <c r="AW1082">
        <v>2</v>
      </c>
      <c r="AX1082">
        <v>3.1</v>
      </c>
      <c r="AY1082">
        <v>-1</v>
      </c>
      <c r="AZ1082">
        <v>0.28000000000000003</v>
      </c>
      <c r="BA1082">
        <v>0.02</v>
      </c>
      <c r="BB1082">
        <v>2.8</v>
      </c>
      <c r="BC1082">
        <v>1</v>
      </c>
      <c r="BD1082">
        <v>0.2</v>
      </c>
      <c r="BE1082">
        <v>37.799999999999997</v>
      </c>
      <c r="BF1082">
        <v>-0.05</v>
      </c>
      <c r="BG1082">
        <v>-0.02</v>
      </c>
      <c r="BH1082">
        <v>4.5</v>
      </c>
      <c r="BI1082">
        <v>1.7000000000000001E-2</v>
      </c>
      <c r="BJ1082">
        <v>0.15</v>
      </c>
      <c r="BK1082">
        <v>1.8</v>
      </c>
      <c r="BL1082">
        <v>42</v>
      </c>
      <c r="BM1082">
        <v>0.2</v>
      </c>
      <c r="BN1082">
        <v>8.31</v>
      </c>
      <c r="BO1082">
        <v>141.69999999999999</v>
      </c>
      <c r="BP1082">
        <v>9.9</v>
      </c>
      <c r="BQ1082">
        <v>4.37</v>
      </c>
      <c r="BR1082">
        <v>15.32</v>
      </c>
      <c r="BS1082">
        <v>2.52</v>
      </c>
      <c r="BT1082">
        <v>0.44</v>
      </c>
      <c r="BU1082">
        <v>1.75</v>
      </c>
      <c r="BV1082">
        <v>0.22</v>
      </c>
      <c r="BW1082">
        <v>1.29</v>
      </c>
      <c r="BX1082">
        <v>0.28000000000000003</v>
      </c>
      <c r="BY1082">
        <v>0.81</v>
      </c>
      <c r="BZ1082">
        <v>0.14000000000000001</v>
      </c>
      <c r="CA1082">
        <v>0.82</v>
      </c>
      <c r="CB1082">
        <v>0.16</v>
      </c>
    </row>
    <row r="1083" spans="1:80" x14ac:dyDescent="0.3">
      <c r="A1083" t="s">
        <v>4006</v>
      </c>
      <c r="B1083" t="s">
        <v>4007</v>
      </c>
      <c r="C1083" s="1" t="str">
        <f>HYPERLINK("http://geochem.nrcan.gc.ca/cdogs/content/bdl/bdl211193_e.htm", "21:1193")</f>
        <v>21:1193</v>
      </c>
      <c r="D1083" s="1" t="str">
        <f>HYPERLINK("http://geochem.nrcan.gc.ca/cdogs/content/svy/svy_e.htm", "")</f>
        <v/>
      </c>
      <c r="G1083" s="1" t="str">
        <f>HYPERLINK("http://geochem.nrcan.gc.ca/cdogs/content/cr_/cr_00128_e.htm", "128")</f>
        <v>128</v>
      </c>
      <c r="J1083" t="s">
        <v>135</v>
      </c>
      <c r="K1083" t="s">
        <v>136</v>
      </c>
      <c r="L1083">
        <v>42</v>
      </c>
      <c r="M1083" t="s">
        <v>137</v>
      </c>
      <c r="N1083">
        <v>1082</v>
      </c>
      <c r="O1083">
        <v>8</v>
      </c>
      <c r="P1083">
        <v>229</v>
      </c>
      <c r="Q1083">
        <v>1.25</v>
      </c>
      <c r="R1083">
        <v>13.4</v>
      </c>
      <c r="S1083">
        <v>3.2</v>
      </c>
      <c r="T1083">
        <v>-20</v>
      </c>
      <c r="U1083">
        <v>134.4</v>
      </c>
      <c r="V1083">
        <v>0.4</v>
      </c>
      <c r="W1083">
        <v>0.51</v>
      </c>
      <c r="X1083">
        <v>0.83</v>
      </c>
      <c r="Y1083">
        <v>1.97</v>
      </c>
      <c r="Z1083">
        <v>38.200000000000003</v>
      </c>
      <c r="AA1083">
        <v>9.4</v>
      </c>
      <c r="AB1083">
        <v>20.6</v>
      </c>
      <c r="AC1083">
        <v>1.05</v>
      </c>
      <c r="AD1083">
        <v>29.4</v>
      </c>
      <c r="AE1083">
        <v>2.35</v>
      </c>
      <c r="AF1083">
        <v>4</v>
      </c>
      <c r="AG1083">
        <v>-0.1</v>
      </c>
      <c r="AH1083">
        <v>0.03</v>
      </c>
      <c r="AI1083">
        <v>174</v>
      </c>
      <c r="AJ1083">
        <v>0.05</v>
      </c>
      <c r="AK1083">
        <v>0.11</v>
      </c>
      <c r="AL1083">
        <v>21.1</v>
      </c>
      <c r="AM1083">
        <v>9.4</v>
      </c>
      <c r="AN1083">
        <v>0.35</v>
      </c>
      <c r="AO1083">
        <v>400</v>
      </c>
      <c r="AP1083">
        <v>1.58</v>
      </c>
      <c r="AQ1083">
        <v>1.7000000000000001E-2</v>
      </c>
      <c r="AR1083">
        <v>1.1299999999999999</v>
      </c>
      <c r="AS1083">
        <v>33.200000000000003</v>
      </c>
      <c r="AT1083">
        <v>0.11799999999999999</v>
      </c>
      <c r="AU1083">
        <v>89.4</v>
      </c>
      <c r="AV1083">
        <v>19</v>
      </c>
      <c r="AW1083">
        <v>-2</v>
      </c>
      <c r="AX1083">
        <v>9.6999999999999993</v>
      </c>
      <c r="AY1083">
        <v>3</v>
      </c>
      <c r="AZ1083">
        <v>0.85</v>
      </c>
      <c r="BA1083">
        <v>1</v>
      </c>
      <c r="BB1083">
        <v>3.6</v>
      </c>
      <c r="BC1083">
        <v>2</v>
      </c>
      <c r="BD1083">
        <v>3.3</v>
      </c>
      <c r="BE1083">
        <v>39.700000000000003</v>
      </c>
      <c r="BF1083">
        <v>-0.05</v>
      </c>
      <c r="BG1083">
        <v>0.12</v>
      </c>
      <c r="BH1083">
        <v>1.6</v>
      </c>
      <c r="BI1083">
        <v>5.6000000000000001E-2</v>
      </c>
      <c r="BJ1083">
        <v>0.4</v>
      </c>
      <c r="BK1083">
        <v>30.2</v>
      </c>
      <c r="BL1083">
        <v>30</v>
      </c>
      <c r="BM1083">
        <v>0.2</v>
      </c>
      <c r="BN1083">
        <v>15.76</v>
      </c>
      <c r="BO1083">
        <v>176</v>
      </c>
      <c r="BP1083">
        <v>1.1000000000000001</v>
      </c>
      <c r="BQ1083">
        <v>5.68</v>
      </c>
      <c r="BR1083">
        <v>22.3</v>
      </c>
      <c r="BS1083">
        <v>4.1399999999999997</v>
      </c>
      <c r="BT1083">
        <v>0.85</v>
      </c>
      <c r="BU1083">
        <v>3.31</v>
      </c>
      <c r="BV1083">
        <v>0.41</v>
      </c>
      <c r="BW1083">
        <v>2.65</v>
      </c>
      <c r="BX1083">
        <v>0.55000000000000004</v>
      </c>
      <c r="BY1083">
        <v>1.55</v>
      </c>
      <c r="BZ1083">
        <v>0.24</v>
      </c>
      <c r="CA1083">
        <v>1.49</v>
      </c>
      <c r="CB1083">
        <v>0.22</v>
      </c>
    </row>
    <row r="1084" spans="1:80" x14ac:dyDescent="0.3">
      <c r="A1084" t="s">
        <v>4008</v>
      </c>
      <c r="B1084" t="s">
        <v>4009</v>
      </c>
      <c r="C1084" s="1" t="str">
        <f>HYPERLINK("http://geochem.nrcan.gc.ca/cdogs/content/bdl/bdl211193_e.htm", "21:1193")</f>
        <v>21:1193</v>
      </c>
      <c r="D1084" s="1" t="str">
        <f>HYPERLINK("http://geochem.nrcan.gc.ca/cdogs/content/svy/svy210191_e.htm", "21:0191")</f>
        <v>21:0191</v>
      </c>
      <c r="E1084" t="s">
        <v>4010</v>
      </c>
      <c r="F1084" t="s">
        <v>4011</v>
      </c>
      <c r="H1084">
        <v>56.966148400000002</v>
      </c>
      <c r="I1084">
        <v>-107.4888064</v>
      </c>
      <c r="J1084" s="1" t="str">
        <f>HYPERLINK("http://geochem.nrcan.gc.ca/cdogs/content/kwd/kwd020027_e.htm", "NGR lake sediment grab sample")</f>
        <v>NGR lake sediment grab sample</v>
      </c>
      <c r="K1084" s="1" t="str">
        <f>HYPERLINK("http://geochem.nrcan.gc.ca/cdogs/content/kwd/kwd080006_e.htm", "&lt;177 micron (NGR)")</f>
        <v>&lt;177 micron (NGR)</v>
      </c>
      <c r="L1084">
        <v>42</v>
      </c>
      <c r="M1084" t="s">
        <v>99</v>
      </c>
      <c r="N1084">
        <v>1083</v>
      </c>
      <c r="O1084">
        <v>1</v>
      </c>
      <c r="P1084">
        <v>48</v>
      </c>
      <c r="Q1084">
        <v>0.5</v>
      </c>
      <c r="R1084">
        <v>-0.1</v>
      </c>
      <c r="S1084">
        <v>0.4</v>
      </c>
      <c r="T1084">
        <v>-20</v>
      </c>
      <c r="U1084">
        <v>54.3</v>
      </c>
      <c r="V1084">
        <v>0.2</v>
      </c>
      <c r="W1084">
        <v>-0.02</v>
      </c>
      <c r="X1084">
        <v>0.3</v>
      </c>
      <c r="Y1084">
        <v>0.36</v>
      </c>
      <c r="Z1084">
        <v>41.3</v>
      </c>
      <c r="AA1084">
        <v>4.3</v>
      </c>
      <c r="AB1084">
        <v>23.3</v>
      </c>
      <c r="AC1084">
        <v>0.26</v>
      </c>
      <c r="AD1084">
        <v>8.09</v>
      </c>
      <c r="AE1084">
        <v>5.56</v>
      </c>
      <c r="AF1084">
        <v>0.8</v>
      </c>
      <c r="AG1084">
        <v>-0.1</v>
      </c>
      <c r="AH1084">
        <v>0.19</v>
      </c>
      <c r="AI1084">
        <v>62</v>
      </c>
      <c r="AJ1084">
        <v>-0.02</v>
      </c>
      <c r="AK1084">
        <v>0.02</v>
      </c>
      <c r="AL1084">
        <v>19.100000000000001</v>
      </c>
      <c r="AM1084">
        <v>1.1000000000000001</v>
      </c>
      <c r="AN1084">
        <v>0.06</v>
      </c>
      <c r="AO1084">
        <v>330</v>
      </c>
      <c r="AP1084">
        <v>1.24</v>
      </c>
      <c r="AQ1084">
        <v>2.1000000000000001E-2</v>
      </c>
      <c r="AR1084">
        <v>0.49</v>
      </c>
      <c r="AS1084">
        <v>12.4</v>
      </c>
      <c r="AT1084">
        <v>0.123</v>
      </c>
      <c r="AU1084">
        <v>1.38</v>
      </c>
      <c r="AV1084">
        <v>-10</v>
      </c>
      <c r="AW1084">
        <v>-2</v>
      </c>
      <c r="AX1084">
        <v>2.1</v>
      </c>
      <c r="AY1084">
        <v>2</v>
      </c>
      <c r="AZ1084">
        <v>0.33</v>
      </c>
      <c r="BA1084">
        <v>-0.02</v>
      </c>
      <c r="BB1084">
        <v>2.6</v>
      </c>
      <c r="BC1084">
        <v>0.9</v>
      </c>
      <c r="BD1084">
        <v>0.1</v>
      </c>
      <c r="BE1084">
        <v>16.899999999999999</v>
      </c>
      <c r="BF1084">
        <v>-0.05</v>
      </c>
      <c r="BG1084">
        <v>0.03</v>
      </c>
      <c r="BH1084">
        <v>5.6</v>
      </c>
      <c r="BI1084">
        <v>1.4E-2</v>
      </c>
      <c r="BJ1084">
        <v>7.0000000000000007E-2</v>
      </c>
      <c r="BK1084">
        <v>3.4</v>
      </c>
      <c r="BL1084">
        <v>27</v>
      </c>
      <c r="BM1084">
        <v>-0.1</v>
      </c>
      <c r="BN1084">
        <v>7.56</v>
      </c>
      <c r="BO1084">
        <v>104</v>
      </c>
      <c r="BP1084">
        <v>7.5</v>
      </c>
      <c r="BQ1084">
        <v>4.97</v>
      </c>
      <c r="BR1084">
        <v>18.64</v>
      </c>
      <c r="BS1084">
        <v>2.86</v>
      </c>
      <c r="BT1084">
        <v>0.31</v>
      </c>
      <c r="BU1084">
        <v>2.09</v>
      </c>
      <c r="BV1084">
        <v>0.23</v>
      </c>
      <c r="BW1084">
        <v>1.32</v>
      </c>
      <c r="BX1084">
        <v>0.26</v>
      </c>
      <c r="BY1084">
        <v>0.87</v>
      </c>
      <c r="BZ1084">
        <v>0.12</v>
      </c>
      <c r="CA1084">
        <v>0.76</v>
      </c>
      <c r="CB1084">
        <v>0.11</v>
      </c>
    </row>
    <row r="1085" spans="1:80" x14ac:dyDescent="0.3">
      <c r="A1085" t="s">
        <v>4012</v>
      </c>
      <c r="B1085" t="s">
        <v>4013</v>
      </c>
      <c r="C1085" s="1" t="str">
        <f>HYPERLINK("http://geochem.nrcan.gc.ca/cdogs/content/bdl/bdl211193_e.htm", "21:1193")</f>
        <v>21:1193</v>
      </c>
      <c r="D1085" s="1" t="str">
        <f>HYPERLINK("http://geochem.nrcan.gc.ca/cdogs/content/svy/svy210191_e.htm", "21:0191")</f>
        <v>21:0191</v>
      </c>
      <c r="E1085" t="s">
        <v>4014</v>
      </c>
      <c r="F1085" t="s">
        <v>4015</v>
      </c>
      <c r="H1085">
        <v>56.9730208</v>
      </c>
      <c r="I1085">
        <v>-107.4020482</v>
      </c>
      <c r="J1085" s="1" t="str">
        <f>HYPERLINK("http://geochem.nrcan.gc.ca/cdogs/content/kwd/kwd020027_e.htm", "NGR lake sediment grab sample")</f>
        <v>NGR lake sediment grab sample</v>
      </c>
      <c r="K1085" s="1" t="str">
        <f>HYPERLINK("http://geochem.nrcan.gc.ca/cdogs/content/kwd/kwd080006_e.htm", "&lt;177 micron (NGR)")</f>
        <v>&lt;177 micron (NGR)</v>
      </c>
      <c r="L1085">
        <v>42</v>
      </c>
      <c r="M1085" t="s">
        <v>104</v>
      </c>
      <c r="N1085">
        <v>1084</v>
      </c>
      <c r="O1085">
        <v>1</v>
      </c>
      <c r="P1085">
        <v>25</v>
      </c>
      <c r="Q1085">
        <v>0.08</v>
      </c>
      <c r="R1085">
        <v>0.4</v>
      </c>
      <c r="S1085">
        <v>0.5</v>
      </c>
      <c r="T1085">
        <v>-20</v>
      </c>
      <c r="U1085">
        <v>105</v>
      </c>
      <c r="V1085">
        <v>0.1</v>
      </c>
      <c r="W1085">
        <v>-0.02</v>
      </c>
      <c r="X1085">
        <v>0.72</v>
      </c>
      <c r="Y1085">
        <v>0.2</v>
      </c>
      <c r="Z1085">
        <v>4.0999999999999996</v>
      </c>
      <c r="AA1085">
        <v>2.2999999999999998</v>
      </c>
      <c r="AB1085">
        <v>3.9</v>
      </c>
      <c r="AC1085">
        <v>0.06</v>
      </c>
      <c r="AD1085">
        <v>4.76</v>
      </c>
      <c r="AE1085">
        <v>1.83</v>
      </c>
      <c r="AF1085">
        <v>0.3</v>
      </c>
      <c r="AG1085">
        <v>0.1</v>
      </c>
      <c r="AH1085">
        <v>0.04</v>
      </c>
      <c r="AI1085">
        <v>64</v>
      </c>
      <c r="AJ1085">
        <v>-0.02</v>
      </c>
      <c r="AK1085">
        <v>-0.01</v>
      </c>
      <c r="AL1085">
        <v>2.4</v>
      </c>
      <c r="AM1085">
        <v>0.3</v>
      </c>
      <c r="AN1085">
        <v>0.13</v>
      </c>
      <c r="AO1085">
        <v>213</v>
      </c>
      <c r="AP1085">
        <v>1.47</v>
      </c>
      <c r="AQ1085">
        <v>6.0000000000000001E-3</v>
      </c>
      <c r="AR1085">
        <v>0.15</v>
      </c>
      <c r="AS1085">
        <v>15.2</v>
      </c>
      <c r="AT1085">
        <v>1.7999999999999999E-2</v>
      </c>
      <c r="AU1085">
        <v>6.88</v>
      </c>
      <c r="AV1085">
        <v>-10</v>
      </c>
      <c r="AW1085">
        <v>-2</v>
      </c>
      <c r="AX1085">
        <v>0.6</v>
      </c>
      <c r="AY1085">
        <v>3</v>
      </c>
      <c r="AZ1085">
        <v>0.35</v>
      </c>
      <c r="BA1085">
        <v>0.04</v>
      </c>
      <c r="BB1085">
        <v>0.5</v>
      </c>
      <c r="BC1085">
        <v>0.8</v>
      </c>
      <c r="BD1085">
        <v>0.2</v>
      </c>
      <c r="BE1085">
        <v>43.2</v>
      </c>
      <c r="BF1085">
        <v>-0.05</v>
      </c>
      <c r="BG1085">
        <v>-0.02</v>
      </c>
      <c r="BH1085">
        <v>0.8</v>
      </c>
      <c r="BI1085">
        <v>4.0000000000000001E-3</v>
      </c>
      <c r="BJ1085">
        <v>0.02</v>
      </c>
      <c r="BK1085">
        <v>0.5</v>
      </c>
      <c r="BL1085">
        <v>5</v>
      </c>
      <c r="BM1085">
        <v>-0.1</v>
      </c>
      <c r="BN1085">
        <v>1.7</v>
      </c>
      <c r="BO1085">
        <v>38.299999999999997</v>
      </c>
      <c r="BP1085">
        <v>1.6</v>
      </c>
      <c r="BQ1085">
        <v>0.55000000000000004</v>
      </c>
      <c r="BR1085">
        <v>2.08</v>
      </c>
      <c r="BS1085">
        <v>0.38</v>
      </c>
      <c r="BT1085">
        <v>0.05</v>
      </c>
      <c r="BU1085">
        <v>0.31</v>
      </c>
      <c r="BV1085">
        <v>0.03</v>
      </c>
      <c r="BW1085">
        <v>0.23</v>
      </c>
      <c r="BX1085">
        <v>0.05</v>
      </c>
      <c r="BY1085">
        <v>0.19</v>
      </c>
      <c r="BZ1085">
        <v>0.03</v>
      </c>
      <c r="CA1085">
        <v>0.17</v>
      </c>
      <c r="CB1085">
        <v>0.03</v>
      </c>
    </row>
    <row r="1086" spans="1:80" x14ac:dyDescent="0.3">
      <c r="A1086" t="s">
        <v>4016</v>
      </c>
      <c r="B1086" t="s">
        <v>4017</v>
      </c>
      <c r="C1086" s="1" t="str">
        <f>HYPERLINK("http://geochem.nrcan.gc.ca/cdogs/content/bdl/bdl211193_e.htm", "21:1193")</f>
        <v>21:1193</v>
      </c>
      <c r="D1086" s="1" t="str">
        <f>HYPERLINK("http://geochem.nrcan.gc.ca/cdogs/content/svy/svy210191_e.htm", "21:0191")</f>
        <v>21:0191</v>
      </c>
      <c r="E1086" t="s">
        <v>4018</v>
      </c>
      <c r="F1086" t="s">
        <v>4019</v>
      </c>
      <c r="H1086">
        <v>56.952848899999999</v>
      </c>
      <c r="I1086">
        <v>-107.3258024</v>
      </c>
      <c r="J1086" s="1" t="str">
        <f>HYPERLINK("http://geochem.nrcan.gc.ca/cdogs/content/kwd/kwd020027_e.htm", "NGR lake sediment grab sample")</f>
        <v>NGR lake sediment grab sample</v>
      </c>
      <c r="K1086" s="1" t="str">
        <f>HYPERLINK("http://geochem.nrcan.gc.ca/cdogs/content/kwd/kwd080006_e.htm", "&lt;177 micron (NGR)")</f>
        <v>&lt;177 micron (NGR)</v>
      </c>
      <c r="L1086">
        <v>42</v>
      </c>
      <c r="M1086" t="s">
        <v>117</v>
      </c>
      <c r="N1086">
        <v>1085</v>
      </c>
      <c r="O1086">
        <v>1</v>
      </c>
      <c r="P1086">
        <v>70</v>
      </c>
      <c r="Q1086">
        <v>0.2</v>
      </c>
      <c r="R1086">
        <v>10.8</v>
      </c>
      <c r="S1086">
        <v>-0.2</v>
      </c>
      <c r="T1086">
        <v>-20</v>
      </c>
      <c r="U1086">
        <v>247.7</v>
      </c>
      <c r="V1086">
        <v>0.2</v>
      </c>
      <c r="W1086">
        <v>-0.02</v>
      </c>
      <c r="X1086">
        <v>0.22</v>
      </c>
      <c r="Y1086">
        <v>0.4</v>
      </c>
      <c r="Z1086">
        <v>15.8</v>
      </c>
      <c r="AA1086">
        <v>19.2</v>
      </c>
      <c r="AB1086">
        <v>28.2</v>
      </c>
      <c r="AC1086">
        <v>0.11</v>
      </c>
      <c r="AD1086">
        <v>10.64</v>
      </c>
      <c r="AE1086">
        <v>23.49</v>
      </c>
      <c r="AF1086">
        <v>0.9</v>
      </c>
      <c r="AG1086">
        <v>0.2</v>
      </c>
      <c r="AH1086">
        <v>0.05</v>
      </c>
      <c r="AI1086">
        <v>40</v>
      </c>
      <c r="AJ1086">
        <v>-0.02</v>
      </c>
      <c r="AK1086">
        <v>0.02</v>
      </c>
      <c r="AL1086">
        <v>12.6</v>
      </c>
      <c r="AM1086">
        <v>1.3</v>
      </c>
      <c r="AN1086">
        <v>0.06</v>
      </c>
      <c r="AO1086">
        <v>10000</v>
      </c>
      <c r="AP1086">
        <v>5.28</v>
      </c>
      <c r="AQ1086">
        <v>0.02</v>
      </c>
      <c r="AR1086">
        <v>7.0000000000000007E-2</v>
      </c>
      <c r="AS1086">
        <v>122.4</v>
      </c>
      <c r="AT1086">
        <v>0.33600000000000002</v>
      </c>
      <c r="AU1086">
        <v>1.07</v>
      </c>
      <c r="AV1086">
        <v>-10</v>
      </c>
      <c r="AW1086">
        <v>3</v>
      </c>
      <c r="AX1086">
        <v>1.6</v>
      </c>
      <c r="AY1086">
        <v>-1</v>
      </c>
      <c r="AZ1086">
        <v>0.17</v>
      </c>
      <c r="BA1086">
        <v>0.03</v>
      </c>
      <c r="BB1086">
        <v>1.2</v>
      </c>
      <c r="BC1086">
        <v>2.2000000000000002</v>
      </c>
      <c r="BD1086">
        <v>-0.1</v>
      </c>
      <c r="BE1086">
        <v>10.1</v>
      </c>
      <c r="BF1086">
        <v>-0.05</v>
      </c>
      <c r="BG1086">
        <v>-0.02</v>
      </c>
      <c r="BH1086">
        <v>1.8</v>
      </c>
      <c r="BI1086">
        <v>6.0000000000000001E-3</v>
      </c>
      <c r="BJ1086">
        <v>0.09</v>
      </c>
      <c r="BK1086">
        <v>5.9</v>
      </c>
      <c r="BL1086">
        <v>30</v>
      </c>
      <c r="BM1086">
        <v>0.3</v>
      </c>
      <c r="BN1086">
        <v>4.3499999999999996</v>
      </c>
      <c r="BO1086">
        <v>80.3</v>
      </c>
      <c r="BP1086">
        <v>1.6</v>
      </c>
      <c r="BQ1086">
        <v>2.81</v>
      </c>
      <c r="BR1086">
        <v>10.7</v>
      </c>
      <c r="BS1086">
        <v>1.61</v>
      </c>
      <c r="BT1086">
        <v>0.13</v>
      </c>
      <c r="BU1086">
        <v>1.1100000000000001</v>
      </c>
      <c r="BV1086">
        <v>0.1</v>
      </c>
      <c r="BW1086">
        <v>0.69</v>
      </c>
      <c r="BX1086">
        <v>0.13</v>
      </c>
      <c r="BY1086">
        <v>0.4</v>
      </c>
      <c r="BZ1086">
        <v>0.05</v>
      </c>
      <c r="CA1086">
        <v>0.32</v>
      </c>
      <c r="CB1086">
        <v>7.0000000000000007E-2</v>
      </c>
    </row>
    <row r="1087" spans="1:80" x14ac:dyDescent="0.3">
      <c r="A1087" t="s">
        <v>4020</v>
      </c>
      <c r="B1087" t="s">
        <v>4021</v>
      </c>
      <c r="C1087" s="1" t="str">
        <f>HYPERLINK("http://geochem.nrcan.gc.ca/cdogs/content/bdl/bdl211193_e.htm", "21:1193")</f>
        <v>21:1193</v>
      </c>
      <c r="D1087" s="1" t="str">
        <f>HYPERLINK("http://geochem.nrcan.gc.ca/cdogs/content/svy/svy210191_e.htm", "21:0191")</f>
        <v>21:0191</v>
      </c>
      <c r="E1087" t="s">
        <v>4022</v>
      </c>
      <c r="F1087" t="s">
        <v>4023</v>
      </c>
      <c r="H1087">
        <v>56.970181799999999</v>
      </c>
      <c r="I1087">
        <v>-107.2562463</v>
      </c>
      <c r="J1087" s="1" t="str">
        <f>HYPERLINK("http://geochem.nrcan.gc.ca/cdogs/content/kwd/kwd020027_e.htm", "NGR lake sediment grab sample")</f>
        <v>NGR lake sediment grab sample</v>
      </c>
      <c r="K1087" s="1" t="str">
        <f>HYPERLINK("http://geochem.nrcan.gc.ca/cdogs/content/kwd/kwd080006_e.htm", "&lt;177 micron (NGR)")</f>
        <v>&lt;177 micron (NGR)</v>
      </c>
      <c r="L1087">
        <v>42</v>
      </c>
      <c r="M1087" t="s">
        <v>122</v>
      </c>
      <c r="N1087">
        <v>1086</v>
      </c>
      <c r="O1087">
        <v>1</v>
      </c>
      <c r="P1087">
        <v>37</v>
      </c>
      <c r="Q1087">
        <v>0.57999999999999996</v>
      </c>
      <c r="R1087">
        <v>12.1</v>
      </c>
      <c r="S1087">
        <v>-0.2</v>
      </c>
      <c r="T1087">
        <v>-20</v>
      </c>
      <c r="U1087">
        <v>271.5</v>
      </c>
      <c r="V1087">
        <v>0.5</v>
      </c>
      <c r="W1087">
        <v>0.04</v>
      </c>
      <c r="X1087">
        <v>0.13</v>
      </c>
      <c r="Y1087">
        <v>0.17</v>
      </c>
      <c r="Z1087">
        <v>40.9</v>
      </c>
      <c r="AA1087">
        <v>6.7</v>
      </c>
      <c r="AB1087">
        <v>18.899999999999999</v>
      </c>
      <c r="AC1087">
        <v>0.42</v>
      </c>
      <c r="AD1087">
        <v>6.79</v>
      </c>
      <c r="AE1087">
        <v>11.19</v>
      </c>
      <c r="AF1087">
        <v>2</v>
      </c>
      <c r="AG1087">
        <v>-0.1</v>
      </c>
      <c r="AH1087">
        <v>0.06</v>
      </c>
      <c r="AI1087">
        <v>27</v>
      </c>
      <c r="AJ1087">
        <v>-0.02</v>
      </c>
      <c r="AK1087">
        <v>7.0000000000000007E-2</v>
      </c>
      <c r="AL1087">
        <v>19.8</v>
      </c>
      <c r="AM1087">
        <v>4.2</v>
      </c>
      <c r="AN1087">
        <v>0.15</v>
      </c>
      <c r="AO1087">
        <v>3959</v>
      </c>
      <c r="AP1087">
        <v>1.66</v>
      </c>
      <c r="AQ1087">
        <v>8.9999999999999993E-3</v>
      </c>
      <c r="AR1087">
        <v>0.6</v>
      </c>
      <c r="AS1087">
        <v>12.7</v>
      </c>
      <c r="AT1087">
        <v>0.17599999999999999</v>
      </c>
      <c r="AU1087">
        <v>2.2999999999999998</v>
      </c>
      <c r="AV1087">
        <v>-10</v>
      </c>
      <c r="AW1087">
        <v>-2</v>
      </c>
      <c r="AX1087">
        <v>7.6</v>
      </c>
      <c r="AY1087">
        <v>-1</v>
      </c>
      <c r="AZ1087">
        <v>0.04</v>
      </c>
      <c r="BA1087">
        <v>-0.02</v>
      </c>
      <c r="BB1087">
        <v>2.9</v>
      </c>
      <c r="BC1087">
        <v>0.5</v>
      </c>
      <c r="BD1087">
        <v>0.3</v>
      </c>
      <c r="BE1087">
        <v>18.7</v>
      </c>
      <c r="BF1087">
        <v>-0.05</v>
      </c>
      <c r="BG1087">
        <v>-0.02</v>
      </c>
      <c r="BH1087">
        <v>5.8</v>
      </c>
      <c r="BI1087">
        <v>2.5000000000000001E-2</v>
      </c>
      <c r="BJ1087">
        <v>0.09</v>
      </c>
      <c r="BK1087">
        <v>1.1000000000000001</v>
      </c>
      <c r="BL1087">
        <v>43</v>
      </c>
      <c r="BM1087">
        <v>0.4</v>
      </c>
      <c r="BN1087">
        <v>8.86</v>
      </c>
      <c r="BO1087">
        <v>46.9</v>
      </c>
      <c r="BP1087">
        <v>4.2</v>
      </c>
      <c r="BQ1087">
        <v>4.41</v>
      </c>
      <c r="BR1087">
        <v>17.03</v>
      </c>
      <c r="BS1087">
        <v>2.78</v>
      </c>
      <c r="BT1087">
        <v>0.35</v>
      </c>
      <c r="BU1087">
        <v>2.29</v>
      </c>
      <c r="BV1087">
        <v>0.27</v>
      </c>
      <c r="BW1087">
        <v>1.45</v>
      </c>
      <c r="BX1087">
        <v>0.3</v>
      </c>
      <c r="BY1087">
        <v>0.9</v>
      </c>
      <c r="BZ1087">
        <v>0.13</v>
      </c>
      <c r="CA1087">
        <v>0.83</v>
      </c>
      <c r="CB1087">
        <v>0.13</v>
      </c>
    </row>
    <row r="1088" spans="1:80" x14ac:dyDescent="0.3">
      <c r="A1088" t="s">
        <v>4024</v>
      </c>
      <c r="B1088" t="s">
        <v>4025</v>
      </c>
      <c r="C1088" s="1" t="str">
        <f>HYPERLINK("http://geochem.nrcan.gc.ca/cdogs/content/bdl/bdl211193_e.htm", "21:1193")</f>
        <v>21:1193</v>
      </c>
      <c r="D1088" s="1" t="str">
        <f>HYPERLINK("http://geochem.nrcan.gc.ca/cdogs/content/svy/svy210191_e.htm", "21:0191")</f>
        <v>21:0191</v>
      </c>
      <c r="E1088" t="s">
        <v>4026</v>
      </c>
      <c r="F1088" t="s">
        <v>4027</v>
      </c>
      <c r="H1088">
        <v>56.943618299999997</v>
      </c>
      <c r="I1088">
        <v>-107.0864921</v>
      </c>
      <c r="J1088" s="1" t="str">
        <f>HYPERLINK("http://geochem.nrcan.gc.ca/cdogs/content/kwd/kwd020027_e.htm", "NGR lake sediment grab sample")</f>
        <v>NGR lake sediment grab sample</v>
      </c>
      <c r="K1088" s="1" t="str">
        <f>HYPERLINK("http://geochem.nrcan.gc.ca/cdogs/content/kwd/kwd080006_e.htm", "&lt;177 micron (NGR)")</f>
        <v>&lt;177 micron (NGR)</v>
      </c>
      <c r="L1088">
        <v>42</v>
      </c>
      <c r="M1088" t="s">
        <v>127</v>
      </c>
      <c r="N1088">
        <v>1087</v>
      </c>
      <c r="O1088">
        <v>1</v>
      </c>
      <c r="P1088">
        <v>45</v>
      </c>
      <c r="Q1088">
        <v>0.47</v>
      </c>
      <c r="R1088">
        <v>0.1</v>
      </c>
      <c r="S1088">
        <v>-0.2</v>
      </c>
      <c r="T1088">
        <v>-20</v>
      </c>
      <c r="U1088">
        <v>40.6</v>
      </c>
      <c r="V1088">
        <v>0.1</v>
      </c>
      <c r="W1088">
        <v>-0.02</v>
      </c>
      <c r="X1088">
        <v>0.36</v>
      </c>
      <c r="Y1088">
        <v>0.52</v>
      </c>
      <c r="Z1088">
        <v>11.1</v>
      </c>
      <c r="AA1088">
        <v>10.5</v>
      </c>
      <c r="AB1088">
        <v>15.6</v>
      </c>
      <c r="AC1088">
        <v>0.15</v>
      </c>
      <c r="AD1088">
        <v>6.55</v>
      </c>
      <c r="AE1088">
        <v>3.58</v>
      </c>
      <c r="AF1088">
        <v>0.7</v>
      </c>
      <c r="AG1088">
        <v>-0.1</v>
      </c>
      <c r="AH1088">
        <v>0.06</v>
      </c>
      <c r="AI1088">
        <v>57</v>
      </c>
      <c r="AJ1088">
        <v>-0.02</v>
      </c>
      <c r="AK1088">
        <v>0.02</v>
      </c>
      <c r="AL1088">
        <v>5.0999999999999996</v>
      </c>
      <c r="AM1088">
        <v>0.6</v>
      </c>
      <c r="AN1088">
        <v>0.08</v>
      </c>
      <c r="AO1088">
        <v>306</v>
      </c>
      <c r="AP1088">
        <v>0.73</v>
      </c>
      <c r="AQ1088">
        <v>1.6E-2</v>
      </c>
      <c r="AR1088">
        <v>0.16</v>
      </c>
      <c r="AS1088">
        <v>12</v>
      </c>
      <c r="AT1088">
        <v>3.5000000000000003E-2</v>
      </c>
      <c r="AU1088">
        <v>1.43</v>
      </c>
      <c r="AV1088">
        <v>-10</v>
      </c>
      <c r="AW1088">
        <v>-2</v>
      </c>
      <c r="AX1088">
        <v>1.1000000000000001</v>
      </c>
      <c r="AY1088">
        <v>1</v>
      </c>
      <c r="AZ1088">
        <v>0.25</v>
      </c>
      <c r="BA1088">
        <v>-0.02</v>
      </c>
      <c r="BB1088">
        <v>1.9</v>
      </c>
      <c r="BC1088">
        <v>0.8</v>
      </c>
      <c r="BD1088">
        <v>-0.1</v>
      </c>
      <c r="BE1088">
        <v>22.1</v>
      </c>
      <c r="BF1088">
        <v>-0.05</v>
      </c>
      <c r="BG1088">
        <v>-0.02</v>
      </c>
      <c r="BH1088">
        <v>1.7</v>
      </c>
      <c r="BI1088">
        <v>5.0000000000000001E-3</v>
      </c>
      <c r="BJ1088">
        <v>0.11</v>
      </c>
      <c r="BK1088">
        <v>0.3</v>
      </c>
      <c r="BL1088">
        <v>20</v>
      </c>
      <c r="BM1088">
        <v>-0.1</v>
      </c>
      <c r="BN1088">
        <v>3.57</v>
      </c>
      <c r="BO1088">
        <v>169.6</v>
      </c>
      <c r="BP1088">
        <v>2.6</v>
      </c>
      <c r="BQ1088">
        <v>1.36</v>
      </c>
      <c r="BR1088">
        <v>5.0199999999999996</v>
      </c>
      <c r="BS1088">
        <v>0.84</v>
      </c>
      <c r="BT1088">
        <v>0.12</v>
      </c>
      <c r="BU1088">
        <v>0.66</v>
      </c>
      <c r="BV1088">
        <v>0.08</v>
      </c>
      <c r="BW1088">
        <v>0.5</v>
      </c>
      <c r="BX1088">
        <v>0.13</v>
      </c>
      <c r="BY1088">
        <v>0.38</v>
      </c>
      <c r="BZ1088">
        <v>7.0000000000000007E-2</v>
      </c>
      <c r="CA1088">
        <v>0.4</v>
      </c>
      <c r="CB1088">
        <v>0.05</v>
      </c>
    </row>
    <row r="1089" spans="1:80" x14ac:dyDescent="0.3">
      <c r="A1089" t="s">
        <v>4028</v>
      </c>
      <c r="B1089" t="s">
        <v>4029</v>
      </c>
      <c r="C1089" s="1" t="str">
        <f>HYPERLINK("http://geochem.nrcan.gc.ca/cdogs/content/bdl/bdl211193_e.htm", "21:1193")</f>
        <v>21:1193</v>
      </c>
      <c r="D1089" s="1" t="str">
        <f>HYPERLINK("http://geochem.nrcan.gc.ca/cdogs/content/svy/svy210191_e.htm", "21:0191")</f>
        <v>21:0191</v>
      </c>
      <c r="E1089" t="s">
        <v>4030</v>
      </c>
      <c r="F1089" t="s">
        <v>4031</v>
      </c>
      <c r="H1089">
        <v>56.915656499999997</v>
      </c>
      <c r="I1089">
        <v>-107.0173594</v>
      </c>
      <c r="J1089" s="1" t="str">
        <f>HYPERLINK("http://geochem.nrcan.gc.ca/cdogs/content/kwd/kwd020027_e.htm", "NGR lake sediment grab sample")</f>
        <v>NGR lake sediment grab sample</v>
      </c>
      <c r="K1089" s="1" t="str">
        <f>HYPERLINK("http://geochem.nrcan.gc.ca/cdogs/content/kwd/kwd080006_e.htm", "&lt;177 micron (NGR)")</f>
        <v>&lt;177 micron (NGR)</v>
      </c>
      <c r="L1089">
        <v>42</v>
      </c>
      <c r="M1089" t="s">
        <v>132</v>
      </c>
      <c r="N1089">
        <v>1088</v>
      </c>
      <c r="O1089">
        <v>1</v>
      </c>
      <c r="P1089">
        <v>18</v>
      </c>
      <c r="Q1089">
        <v>0.32</v>
      </c>
      <c r="R1089">
        <v>0.8</v>
      </c>
      <c r="S1089">
        <v>0.3</v>
      </c>
      <c r="T1089">
        <v>-20</v>
      </c>
      <c r="U1089">
        <v>66.400000000000006</v>
      </c>
      <c r="V1089">
        <v>0.5</v>
      </c>
      <c r="W1089">
        <v>-0.02</v>
      </c>
      <c r="X1089">
        <v>0.14000000000000001</v>
      </c>
      <c r="Y1089">
        <v>0.14000000000000001</v>
      </c>
      <c r="Z1089">
        <v>49.8</v>
      </c>
      <c r="AA1089">
        <v>4.5</v>
      </c>
      <c r="AB1089">
        <v>21</v>
      </c>
      <c r="AC1089">
        <v>0.14000000000000001</v>
      </c>
      <c r="AD1089">
        <v>3.92</v>
      </c>
      <c r="AE1089">
        <v>9.5399999999999991</v>
      </c>
      <c r="AF1089">
        <v>1.1000000000000001</v>
      </c>
      <c r="AG1089">
        <v>0.1</v>
      </c>
      <c r="AH1089">
        <v>0.02</v>
      </c>
      <c r="AI1089">
        <v>24</v>
      </c>
      <c r="AJ1089">
        <v>-0.02</v>
      </c>
      <c r="AK1089">
        <v>0.04</v>
      </c>
      <c r="AL1089">
        <v>24.6</v>
      </c>
      <c r="AM1089">
        <v>1.7</v>
      </c>
      <c r="AN1089">
        <v>7.0000000000000007E-2</v>
      </c>
      <c r="AO1089">
        <v>1624</v>
      </c>
      <c r="AP1089">
        <v>2.52</v>
      </c>
      <c r="AQ1089">
        <v>1.2999999999999999E-2</v>
      </c>
      <c r="AR1089">
        <v>0.31</v>
      </c>
      <c r="AS1089">
        <v>7</v>
      </c>
      <c r="AT1089">
        <v>9.2999999999999999E-2</v>
      </c>
      <c r="AU1089">
        <v>1.17</v>
      </c>
      <c r="AV1089">
        <v>-10</v>
      </c>
      <c r="AW1089">
        <v>-2</v>
      </c>
      <c r="AX1089">
        <v>3.6</v>
      </c>
      <c r="AY1089">
        <v>-1</v>
      </c>
      <c r="AZ1089">
        <v>0.04</v>
      </c>
      <c r="BA1089">
        <v>-0.02</v>
      </c>
      <c r="BB1089">
        <v>2.9</v>
      </c>
      <c r="BC1089">
        <v>0.2</v>
      </c>
      <c r="BD1089">
        <v>0.2</v>
      </c>
      <c r="BE1089">
        <v>7</v>
      </c>
      <c r="BF1089">
        <v>-0.05</v>
      </c>
      <c r="BG1089">
        <v>-0.02</v>
      </c>
      <c r="BH1089">
        <v>5.6</v>
      </c>
      <c r="BI1089">
        <v>1.6E-2</v>
      </c>
      <c r="BJ1089">
        <v>0.06</v>
      </c>
      <c r="BK1089">
        <v>0.8</v>
      </c>
      <c r="BL1089">
        <v>52</v>
      </c>
      <c r="BM1089">
        <v>1.4</v>
      </c>
      <c r="BN1089">
        <v>10.53</v>
      </c>
      <c r="BO1089">
        <v>64.7</v>
      </c>
      <c r="BP1089">
        <v>2.4</v>
      </c>
      <c r="BQ1089">
        <v>5.95</v>
      </c>
      <c r="BR1089">
        <v>21.14</v>
      </c>
      <c r="BS1089">
        <v>3.33</v>
      </c>
      <c r="BT1089">
        <v>0.27</v>
      </c>
      <c r="BU1089">
        <v>2.38</v>
      </c>
      <c r="BV1089">
        <v>0.3</v>
      </c>
      <c r="BW1089">
        <v>1.71</v>
      </c>
      <c r="BX1089">
        <v>0.36</v>
      </c>
      <c r="BY1089">
        <v>0.99</v>
      </c>
      <c r="BZ1089">
        <v>0.15</v>
      </c>
      <c r="CA1089">
        <v>0.94</v>
      </c>
      <c r="CB1089">
        <v>0.17</v>
      </c>
    </row>
    <row r="1090" spans="1:80" x14ac:dyDescent="0.3">
      <c r="A1090" t="s">
        <v>4032</v>
      </c>
      <c r="B1090" t="s">
        <v>4033</v>
      </c>
      <c r="C1090" s="1" t="str">
        <f>HYPERLINK("http://geochem.nrcan.gc.ca/cdogs/content/bdl/bdl211193_e.htm", "21:1193")</f>
        <v>21:1193</v>
      </c>
      <c r="D1090" s="1" t="str">
        <f>HYPERLINK("http://geochem.nrcan.gc.ca/cdogs/content/svy/svy210191_e.htm", "21:0191")</f>
        <v>21:0191</v>
      </c>
      <c r="E1090" t="s">
        <v>4034</v>
      </c>
      <c r="F1090" t="s">
        <v>4035</v>
      </c>
      <c r="H1090">
        <v>56.875433600000001</v>
      </c>
      <c r="I1090">
        <v>-106.94437859999999</v>
      </c>
      <c r="J1090" s="1" t="str">
        <f>HYPERLINK("http://geochem.nrcan.gc.ca/cdogs/content/kwd/kwd020027_e.htm", "NGR lake sediment grab sample")</f>
        <v>NGR lake sediment grab sample</v>
      </c>
      <c r="K1090" s="1" t="str">
        <f>HYPERLINK("http://geochem.nrcan.gc.ca/cdogs/content/kwd/kwd080006_e.htm", "&lt;177 micron (NGR)")</f>
        <v>&lt;177 micron (NGR)</v>
      </c>
      <c r="L1090">
        <v>42</v>
      </c>
      <c r="M1090" t="s">
        <v>142</v>
      </c>
      <c r="N1090">
        <v>1089</v>
      </c>
      <c r="O1090">
        <v>1</v>
      </c>
      <c r="P1090">
        <v>94</v>
      </c>
      <c r="Q1090">
        <v>0.78</v>
      </c>
      <c r="R1090">
        <v>2.8</v>
      </c>
      <c r="S1090">
        <v>-0.2</v>
      </c>
      <c r="T1090">
        <v>-20</v>
      </c>
      <c r="U1090">
        <v>337.7</v>
      </c>
      <c r="V1090">
        <v>0.7</v>
      </c>
      <c r="W1090">
        <v>0.03</v>
      </c>
      <c r="X1090">
        <v>0.15</v>
      </c>
      <c r="Y1090">
        <v>0.5</v>
      </c>
      <c r="Z1090">
        <v>130.30000000000001</v>
      </c>
      <c r="AA1090">
        <v>14.1</v>
      </c>
      <c r="AB1090">
        <v>29.5</v>
      </c>
      <c r="AC1090">
        <v>0.22</v>
      </c>
      <c r="AD1090">
        <v>11.32</v>
      </c>
      <c r="AE1090">
        <v>21.04</v>
      </c>
      <c r="AF1090">
        <v>1.7</v>
      </c>
      <c r="AG1090">
        <v>0.2</v>
      </c>
      <c r="AH1090">
        <v>7.0000000000000007E-2</v>
      </c>
      <c r="AI1090">
        <v>44</v>
      </c>
      <c r="AJ1090">
        <v>0.02</v>
      </c>
      <c r="AK1090">
        <v>0.03</v>
      </c>
      <c r="AL1090">
        <v>71.400000000000006</v>
      </c>
      <c r="AM1090">
        <v>2.2999999999999998</v>
      </c>
      <c r="AN1090">
        <v>7.0000000000000007E-2</v>
      </c>
      <c r="AO1090">
        <v>10000</v>
      </c>
      <c r="AP1090">
        <v>4</v>
      </c>
      <c r="AQ1090">
        <v>1.7999999999999999E-2</v>
      </c>
      <c r="AR1090">
        <v>0.45</v>
      </c>
      <c r="AS1090">
        <v>20.5</v>
      </c>
      <c r="AT1090">
        <v>0.183</v>
      </c>
      <c r="AU1090">
        <v>2.13</v>
      </c>
      <c r="AV1090">
        <v>-10</v>
      </c>
      <c r="AW1090">
        <v>-2</v>
      </c>
      <c r="AX1090">
        <v>4</v>
      </c>
      <c r="AY1090">
        <v>1</v>
      </c>
      <c r="AZ1090">
        <v>0.13</v>
      </c>
      <c r="BA1090">
        <v>-0.02</v>
      </c>
      <c r="BB1090">
        <v>5</v>
      </c>
      <c r="BC1090">
        <v>1.1000000000000001</v>
      </c>
      <c r="BD1090">
        <v>0.2</v>
      </c>
      <c r="BE1090">
        <v>11.9</v>
      </c>
      <c r="BF1090">
        <v>-0.05</v>
      </c>
      <c r="BG1090">
        <v>-0.02</v>
      </c>
      <c r="BH1090">
        <v>9</v>
      </c>
      <c r="BI1090">
        <v>1.7000000000000001E-2</v>
      </c>
      <c r="BJ1090">
        <v>0.12</v>
      </c>
      <c r="BK1090">
        <v>3.6</v>
      </c>
      <c r="BL1090">
        <v>95</v>
      </c>
      <c r="BM1090">
        <v>0.2</v>
      </c>
      <c r="BN1090">
        <v>25.83</v>
      </c>
      <c r="BO1090">
        <v>94.2</v>
      </c>
      <c r="BP1090">
        <v>3.3</v>
      </c>
      <c r="BQ1090">
        <v>18.43</v>
      </c>
      <c r="BR1090">
        <v>66.55</v>
      </c>
      <c r="BS1090">
        <v>10.130000000000001</v>
      </c>
      <c r="BT1090">
        <v>0.81</v>
      </c>
      <c r="BU1090">
        <v>7.36</v>
      </c>
      <c r="BV1090">
        <v>0.81</v>
      </c>
      <c r="BW1090">
        <v>4.34</v>
      </c>
      <c r="BX1090">
        <v>0.89</v>
      </c>
      <c r="BY1090">
        <v>2.4700000000000002</v>
      </c>
      <c r="BZ1090">
        <v>0.38</v>
      </c>
      <c r="CA1090">
        <v>2.54</v>
      </c>
      <c r="CB1090">
        <v>0.38</v>
      </c>
    </row>
    <row r="1091" spans="1:80" x14ac:dyDescent="0.3">
      <c r="A1091" t="s">
        <v>4036</v>
      </c>
      <c r="B1091" t="s">
        <v>4037</v>
      </c>
      <c r="C1091" s="1" t="str">
        <f>HYPERLINK("http://geochem.nrcan.gc.ca/cdogs/content/bdl/bdl211193_e.htm", "21:1193")</f>
        <v>21:1193</v>
      </c>
      <c r="D1091" s="1" t="str">
        <f>HYPERLINK("http://geochem.nrcan.gc.ca/cdogs/content/svy/svy210191_e.htm", "21:0191")</f>
        <v>21:0191</v>
      </c>
      <c r="E1091" t="s">
        <v>4038</v>
      </c>
      <c r="F1091" t="s">
        <v>4039</v>
      </c>
      <c r="H1091">
        <v>56.853539300000001</v>
      </c>
      <c r="I1091">
        <v>-106.91327750000001</v>
      </c>
      <c r="J1091" s="1" t="str">
        <f>HYPERLINK("http://geochem.nrcan.gc.ca/cdogs/content/kwd/kwd020027_e.htm", "NGR lake sediment grab sample")</f>
        <v>NGR lake sediment grab sample</v>
      </c>
      <c r="K1091" s="1" t="str">
        <f>HYPERLINK("http://geochem.nrcan.gc.ca/cdogs/content/kwd/kwd080006_e.htm", "&lt;177 micron (NGR)")</f>
        <v>&lt;177 micron (NGR)</v>
      </c>
      <c r="L1091">
        <v>42</v>
      </c>
      <c r="M1091" t="s">
        <v>147</v>
      </c>
      <c r="N1091">
        <v>1090</v>
      </c>
      <c r="O1091">
        <v>1</v>
      </c>
      <c r="P1091">
        <v>86</v>
      </c>
      <c r="Q1091">
        <v>0.89</v>
      </c>
      <c r="R1091">
        <v>1.9</v>
      </c>
      <c r="S1091">
        <v>0.2</v>
      </c>
      <c r="T1091">
        <v>-20</v>
      </c>
      <c r="U1091">
        <v>39.5</v>
      </c>
      <c r="V1091">
        <v>0.9</v>
      </c>
      <c r="W1091">
        <v>0.03</v>
      </c>
      <c r="X1091">
        <v>0.14000000000000001</v>
      </c>
      <c r="Y1091">
        <v>0.32</v>
      </c>
      <c r="Z1091">
        <v>286.7</v>
      </c>
      <c r="AA1091">
        <v>12.3</v>
      </c>
      <c r="AB1091">
        <v>48.1</v>
      </c>
      <c r="AC1091">
        <v>0.23</v>
      </c>
      <c r="AD1091">
        <v>12.98</v>
      </c>
      <c r="AE1091">
        <v>27.84</v>
      </c>
      <c r="AF1091">
        <v>2.1</v>
      </c>
      <c r="AG1091">
        <v>0.3</v>
      </c>
      <c r="AH1091">
        <v>0.12</v>
      </c>
      <c r="AI1091">
        <v>52</v>
      </c>
      <c r="AJ1091">
        <v>-0.02</v>
      </c>
      <c r="AK1091">
        <v>0.03</v>
      </c>
      <c r="AL1091">
        <v>140.5</v>
      </c>
      <c r="AM1091">
        <v>2</v>
      </c>
      <c r="AN1091">
        <v>7.0000000000000007E-2</v>
      </c>
      <c r="AO1091">
        <v>718</v>
      </c>
      <c r="AP1091">
        <v>8.01</v>
      </c>
      <c r="AQ1091">
        <v>7.0000000000000001E-3</v>
      </c>
      <c r="AR1091">
        <v>1</v>
      </c>
      <c r="AS1091">
        <v>18.7</v>
      </c>
      <c r="AT1091">
        <v>0.14799999999999999</v>
      </c>
      <c r="AU1091">
        <v>2.36</v>
      </c>
      <c r="AV1091">
        <v>-10</v>
      </c>
      <c r="AW1091">
        <v>-2</v>
      </c>
      <c r="AX1091">
        <v>4.7</v>
      </c>
      <c r="AY1091">
        <v>1</v>
      </c>
      <c r="AZ1091">
        <v>0.22</v>
      </c>
      <c r="BA1091">
        <v>-0.02</v>
      </c>
      <c r="BB1091">
        <v>9.5</v>
      </c>
      <c r="BC1091">
        <v>1</v>
      </c>
      <c r="BD1091">
        <v>0.5</v>
      </c>
      <c r="BE1091">
        <v>11.3</v>
      </c>
      <c r="BF1091">
        <v>-0.05</v>
      </c>
      <c r="BG1091">
        <v>0.02</v>
      </c>
      <c r="BH1091">
        <v>23</v>
      </c>
      <c r="BI1091">
        <v>0.02</v>
      </c>
      <c r="BJ1091">
        <v>0.08</v>
      </c>
      <c r="BK1091">
        <v>5.5</v>
      </c>
      <c r="BL1091">
        <v>166</v>
      </c>
      <c r="BM1091">
        <v>0.2</v>
      </c>
      <c r="BN1091">
        <v>50.24</v>
      </c>
      <c r="BO1091">
        <v>91.8</v>
      </c>
      <c r="BP1091">
        <v>10.1</v>
      </c>
      <c r="BQ1091">
        <v>33.65</v>
      </c>
      <c r="BR1091">
        <v>112.36</v>
      </c>
      <c r="BS1091">
        <v>16.41</v>
      </c>
      <c r="BT1091">
        <v>1.23</v>
      </c>
      <c r="BU1091">
        <v>12.57</v>
      </c>
      <c r="BV1091">
        <v>1.55</v>
      </c>
      <c r="BW1091">
        <v>8.3800000000000008</v>
      </c>
      <c r="BX1091">
        <v>1.72</v>
      </c>
      <c r="BY1091">
        <v>4.87</v>
      </c>
      <c r="BZ1091">
        <v>0.75</v>
      </c>
      <c r="CA1091">
        <v>4.4000000000000004</v>
      </c>
      <c r="CB1091">
        <v>0.73</v>
      </c>
    </row>
    <row r="1092" spans="1:80" x14ac:dyDescent="0.3">
      <c r="A1092" t="s">
        <v>4040</v>
      </c>
      <c r="B1092" t="s">
        <v>4041</v>
      </c>
      <c r="C1092" s="1" t="str">
        <f>HYPERLINK("http://geochem.nrcan.gc.ca/cdogs/content/bdl/bdl211193_e.htm", "21:1193")</f>
        <v>21:1193</v>
      </c>
      <c r="D1092" s="1" t="str">
        <f>HYPERLINK("http://geochem.nrcan.gc.ca/cdogs/content/svy/svy210191_e.htm", "21:0191")</f>
        <v>21:0191</v>
      </c>
      <c r="E1092" t="s">
        <v>4042</v>
      </c>
      <c r="F1092" t="s">
        <v>4043</v>
      </c>
      <c r="H1092">
        <v>56.826718800000002</v>
      </c>
      <c r="I1092">
        <v>-106.8335036</v>
      </c>
      <c r="J1092" s="1" t="str">
        <f>HYPERLINK("http://geochem.nrcan.gc.ca/cdogs/content/kwd/kwd020027_e.htm", "NGR lake sediment grab sample")</f>
        <v>NGR lake sediment grab sample</v>
      </c>
      <c r="K1092" s="1" t="str">
        <f>HYPERLINK("http://geochem.nrcan.gc.ca/cdogs/content/kwd/kwd080006_e.htm", "&lt;177 micron (NGR)")</f>
        <v>&lt;177 micron (NGR)</v>
      </c>
      <c r="L1092">
        <v>42</v>
      </c>
      <c r="M1092" t="s">
        <v>152</v>
      </c>
      <c r="N1092">
        <v>1091</v>
      </c>
      <c r="O1092">
        <v>1</v>
      </c>
      <c r="P1092">
        <v>39</v>
      </c>
      <c r="Q1092">
        <v>1.07</v>
      </c>
      <c r="R1092">
        <v>0.7</v>
      </c>
      <c r="S1092">
        <v>-0.2</v>
      </c>
      <c r="T1092">
        <v>-20</v>
      </c>
      <c r="U1092">
        <v>41.7</v>
      </c>
      <c r="V1092">
        <v>1.2</v>
      </c>
      <c r="W1092">
        <v>-0.02</v>
      </c>
      <c r="X1092">
        <v>0.18</v>
      </c>
      <c r="Y1092">
        <v>0.33</v>
      </c>
      <c r="Z1092">
        <v>205.1</v>
      </c>
      <c r="AA1092">
        <v>4.7</v>
      </c>
      <c r="AB1092">
        <v>45</v>
      </c>
      <c r="AC1092">
        <v>0.31</v>
      </c>
      <c r="AD1092">
        <v>11.11</v>
      </c>
      <c r="AE1092">
        <v>2.1800000000000002</v>
      </c>
      <c r="AF1092">
        <v>2.2000000000000002</v>
      </c>
      <c r="AG1092">
        <v>0.2</v>
      </c>
      <c r="AH1092">
        <v>0.28999999999999998</v>
      </c>
      <c r="AI1092">
        <v>45</v>
      </c>
      <c r="AJ1092">
        <v>-0.02</v>
      </c>
      <c r="AK1092">
        <v>0.03</v>
      </c>
      <c r="AL1092">
        <v>107.7</v>
      </c>
      <c r="AM1092">
        <v>2.2999999999999998</v>
      </c>
      <c r="AN1092">
        <v>0.08</v>
      </c>
      <c r="AO1092">
        <v>94</v>
      </c>
      <c r="AP1092">
        <v>2.13</v>
      </c>
      <c r="AQ1092">
        <v>1.4E-2</v>
      </c>
      <c r="AR1092">
        <v>1.1299999999999999</v>
      </c>
      <c r="AS1092">
        <v>18.5</v>
      </c>
      <c r="AT1092">
        <v>2.3E-2</v>
      </c>
      <c r="AU1092">
        <v>2.68</v>
      </c>
      <c r="AV1092">
        <v>-10</v>
      </c>
      <c r="AW1092">
        <v>-2</v>
      </c>
      <c r="AX1092">
        <v>4.5999999999999996</v>
      </c>
      <c r="AY1092">
        <v>2</v>
      </c>
      <c r="AZ1092">
        <v>0.24</v>
      </c>
      <c r="BA1092">
        <v>0.03</v>
      </c>
      <c r="BB1092">
        <v>7.9</v>
      </c>
      <c r="BC1092">
        <v>0.7</v>
      </c>
      <c r="BD1092">
        <v>0.5</v>
      </c>
      <c r="BE1092">
        <v>16.3</v>
      </c>
      <c r="BF1092">
        <v>-0.05</v>
      </c>
      <c r="BG1092">
        <v>-0.02</v>
      </c>
      <c r="BH1092">
        <v>18</v>
      </c>
      <c r="BI1092">
        <v>2.5999999999999999E-2</v>
      </c>
      <c r="BJ1092">
        <v>7.0000000000000007E-2</v>
      </c>
      <c r="BK1092">
        <v>5.9</v>
      </c>
      <c r="BL1092">
        <v>97</v>
      </c>
      <c r="BM1092">
        <v>0.2</v>
      </c>
      <c r="BN1092">
        <v>44.3</v>
      </c>
      <c r="BO1092">
        <v>113</v>
      </c>
      <c r="BP1092">
        <v>16</v>
      </c>
      <c r="BQ1092">
        <v>27.23</v>
      </c>
      <c r="BR1092">
        <v>97.49</v>
      </c>
      <c r="BS1092">
        <v>15.22</v>
      </c>
      <c r="BT1092">
        <v>1.06</v>
      </c>
      <c r="BU1092">
        <v>11.96</v>
      </c>
      <c r="BV1092">
        <v>1.37</v>
      </c>
      <c r="BW1092">
        <v>8.16</v>
      </c>
      <c r="BX1092">
        <v>1.72</v>
      </c>
      <c r="BY1092">
        <v>4.72</v>
      </c>
      <c r="BZ1092">
        <v>0.7</v>
      </c>
      <c r="CA1092">
        <v>4.3499999999999996</v>
      </c>
      <c r="CB1092">
        <v>0.71</v>
      </c>
    </row>
    <row r="1093" spans="1:80" x14ac:dyDescent="0.3">
      <c r="A1093" t="s">
        <v>4044</v>
      </c>
      <c r="B1093" t="s">
        <v>4045</v>
      </c>
      <c r="C1093" s="1" t="str">
        <f>HYPERLINK("http://geochem.nrcan.gc.ca/cdogs/content/bdl/bdl211193_e.htm", "21:1193")</f>
        <v>21:1193</v>
      </c>
      <c r="D1093" s="1" t="str">
        <f>HYPERLINK("http://geochem.nrcan.gc.ca/cdogs/content/svy/svy210191_e.htm", "21:0191")</f>
        <v>21:0191</v>
      </c>
      <c r="E1093" t="s">
        <v>4046</v>
      </c>
      <c r="F1093" t="s">
        <v>4047</v>
      </c>
      <c r="H1093">
        <v>56.8161725</v>
      </c>
      <c r="I1093">
        <v>-106.8105419</v>
      </c>
      <c r="J1093" s="1" t="str">
        <f>HYPERLINK("http://geochem.nrcan.gc.ca/cdogs/content/kwd/kwd020027_e.htm", "NGR lake sediment grab sample")</f>
        <v>NGR lake sediment grab sample</v>
      </c>
      <c r="K1093" s="1" t="str">
        <f>HYPERLINK("http://geochem.nrcan.gc.ca/cdogs/content/kwd/kwd080006_e.htm", "&lt;177 micron (NGR)")</f>
        <v>&lt;177 micron (NGR)</v>
      </c>
      <c r="L1093">
        <v>42</v>
      </c>
      <c r="M1093" t="s">
        <v>157</v>
      </c>
      <c r="N1093">
        <v>1092</v>
      </c>
      <c r="O1093">
        <v>1</v>
      </c>
      <c r="P1093">
        <v>104</v>
      </c>
      <c r="Q1093">
        <v>1.55</v>
      </c>
      <c r="R1093">
        <v>2.1</v>
      </c>
      <c r="S1093">
        <v>0.6</v>
      </c>
      <c r="T1093">
        <v>-20</v>
      </c>
      <c r="U1093">
        <v>57</v>
      </c>
      <c r="V1093">
        <v>1.7</v>
      </c>
      <c r="W1093">
        <v>0.04</v>
      </c>
      <c r="X1093">
        <v>0.16</v>
      </c>
      <c r="Y1093">
        <v>0.56000000000000005</v>
      </c>
      <c r="Z1093">
        <v>252.6</v>
      </c>
      <c r="AA1093">
        <v>10.9</v>
      </c>
      <c r="AB1093">
        <v>52.2</v>
      </c>
      <c r="AC1093">
        <v>0.31</v>
      </c>
      <c r="AD1093">
        <v>18.78</v>
      </c>
      <c r="AE1093">
        <v>21.53</v>
      </c>
      <c r="AF1093">
        <v>2.1</v>
      </c>
      <c r="AG1093">
        <v>0.3</v>
      </c>
      <c r="AH1093">
        <v>0.15</v>
      </c>
      <c r="AI1093">
        <v>84</v>
      </c>
      <c r="AJ1093">
        <v>0.02</v>
      </c>
      <c r="AK1093">
        <v>0.04</v>
      </c>
      <c r="AL1093">
        <v>126</v>
      </c>
      <c r="AM1093">
        <v>2.7</v>
      </c>
      <c r="AN1093">
        <v>7.0000000000000007E-2</v>
      </c>
      <c r="AO1093">
        <v>585</v>
      </c>
      <c r="AP1093">
        <v>7.28</v>
      </c>
      <c r="AQ1093">
        <v>1.4999999999999999E-2</v>
      </c>
      <c r="AR1093">
        <v>1.31</v>
      </c>
      <c r="AS1093">
        <v>16.3</v>
      </c>
      <c r="AT1093">
        <v>0.184</v>
      </c>
      <c r="AU1093">
        <v>2.99</v>
      </c>
      <c r="AV1093">
        <v>-10</v>
      </c>
      <c r="AW1093">
        <v>-2</v>
      </c>
      <c r="AX1093">
        <v>4.4000000000000004</v>
      </c>
      <c r="AY1093">
        <v>-1</v>
      </c>
      <c r="AZ1093">
        <v>0.24</v>
      </c>
      <c r="BA1093">
        <v>0.03</v>
      </c>
      <c r="BB1093">
        <v>10.3</v>
      </c>
      <c r="BC1093">
        <v>1.1000000000000001</v>
      </c>
      <c r="BD1093">
        <v>0.5</v>
      </c>
      <c r="BE1093">
        <v>12.6</v>
      </c>
      <c r="BF1093">
        <v>-0.05</v>
      </c>
      <c r="BG1093">
        <v>-0.02</v>
      </c>
      <c r="BH1093">
        <v>25.3</v>
      </c>
      <c r="BI1093">
        <v>2.5000000000000001E-2</v>
      </c>
      <c r="BJ1093">
        <v>0.1</v>
      </c>
      <c r="BK1093">
        <v>8.1999999999999993</v>
      </c>
      <c r="BL1093">
        <v>168</v>
      </c>
      <c r="BM1093">
        <v>0.5</v>
      </c>
      <c r="BN1093">
        <v>44.88</v>
      </c>
      <c r="BO1093">
        <v>148</v>
      </c>
      <c r="BP1093">
        <v>8.4</v>
      </c>
      <c r="BQ1093">
        <v>29.14</v>
      </c>
      <c r="BR1093">
        <v>101.59</v>
      </c>
      <c r="BS1093">
        <v>16.5</v>
      </c>
      <c r="BT1093">
        <v>1.1599999999999999</v>
      </c>
      <c r="BU1093">
        <v>12.17</v>
      </c>
      <c r="BV1093">
        <v>1.37</v>
      </c>
      <c r="BW1093">
        <v>8.2899999999999991</v>
      </c>
      <c r="BX1093">
        <v>1.62</v>
      </c>
      <c r="BY1093">
        <v>4.53</v>
      </c>
      <c r="BZ1093">
        <v>0.69</v>
      </c>
      <c r="CA1093">
        <v>4.51</v>
      </c>
      <c r="CB1093">
        <v>0.69</v>
      </c>
    </row>
    <row r="1094" spans="1:80" x14ac:dyDescent="0.3">
      <c r="A1094" t="s">
        <v>4048</v>
      </c>
      <c r="B1094" t="s">
        <v>4049</v>
      </c>
      <c r="C1094" s="1" t="str">
        <f>HYPERLINK("http://geochem.nrcan.gc.ca/cdogs/content/bdl/bdl211193_e.htm", "21:1193")</f>
        <v>21:1193</v>
      </c>
      <c r="D1094" s="1" t="str">
        <f>HYPERLINK("http://geochem.nrcan.gc.ca/cdogs/content/svy/svy210191_e.htm", "21:0191")</f>
        <v>21:0191</v>
      </c>
      <c r="E1094" t="s">
        <v>4050</v>
      </c>
      <c r="F1094" t="s">
        <v>4051</v>
      </c>
      <c r="H1094">
        <v>56.781309399999998</v>
      </c>
      <c r="I1094">
        <v>-106.7943102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42</v>
      </c>
      <c r="M1094" t="s">
        <v>162</v>
      </c>
      <c r="N1094">
        <v>1093</v>
      </c>
      <c r="O1094">
        <v>1</v>
      </c>
      <c r="P1094">
        <v>64</v>
      </c>
      <c r="Q1094">
        <v>0.72</v>
      </c>
      <c r="R1094">
        <v>-0.1</v>
      </c>
      <c r="S1094">
        <v>-0.2</v>
      </c>
      <c r="T1094">
        <v>-20</v>
      </c>
      <c r="U1094">
        <v>58.6</v>
      </c>
      <c r="V1094">
        <v>0.4</v>
      </c>
      <c r="W1094">
        <v>-0.02</v>
      </c>
      <c r="X1094">
        <v>0.28999999999999998</v>
      </c>
      <c r="Y1094">
        <v>0.4</v>
      </c>
      <c r="Z1094">
        <v>47.9</v>
      </c>
      <c r="AA1094">
        <v>6.6</v>
      </c>
      <c r="AB1094">
        <v>30.7</v>
      </c>
      <c r="AC1094">
        <v>0.28999999999999998</v>
      </c>
      <c r="AD1094">
        <v>16.48</v>
      </c>
      <c r="AE1094">
        <v>3.08</v>
      </c>
      <c r="AF1094">
        <v>1.3</v>
      </c>
      <c r="AG1094">
        <v>-0.1</v>
      </c>
      <c r="AH1094">
        <v>0.25</v>
      </c>
      <c r="AI1094">
        <v>69</v>
      </c>
      <c r="AJ1094">
        <v>-0.02</v>
      </c>
      <c r="AK1094">
        <v>0.03</v>
      </c>
      <c r="AL1094">
        <v>23.8</v>
      </c>
      <c r="AM1094">
        <v>1.7</v>
      </c>
      <c r="AN1094">
        <v>0.08</v>
      </c>
      <c r="AO1094">
        <v>292</v>
      </c>
      <c r="AP1094">
        <v>2.2599999999999998</v>
      </c>
      <c r="AQ1094">
        <v>1.6E-2</v>
      </c>
      <c r="AR1094">
        <v>0.8</v>
      </c>
      <c r="AS1094">
        <v>15.7</v>
      </c>
      <c r="AT1094">
        <v>3.5999999999999997E-2</v>
      </c>
      <c r="AU1094">
        <v>1.65</v>
      </c>
      <c r="AV1094">
        <v>-10</v>
      </c>
      <c r="AW1094">
        <v>-2</v>
      </c>
      <c r="AX1094">
        <v>3</v>
      </c>
      <c r="AY1094">
        <v>1</v>
      </c>
      <c r="AZ1094">
        <v>0.35</v>
      </c>
      <c r="BA1094">
        <v>0.03</v>
      </c>
      <c r="BB1094">
        <v>4.4000000000000004</v>
      </c>
      <c r="BC1094">
        <v>1.2</v>
      </c>
      <c r="BD1094">
        <v>0.3</v>
      </c>
      <c r="BE1094">
        <v>19.100000000000001</v>
      </c>
      <c r="BF1094">
        <v>-0.05</v>
      </c>
      <c r="BG1094">
        <v>-0.02</v>
      </c>
      <c r="BH1094">
        <v>8.4</v>
      </c>
      <c r="BI1094">
        <v>1.7999999999999999E-2</v>
      </c>
      <c r="BJ1094">
        <v>0.08</v>
      </c>
      <c r="BK1094">
        <v>2.8</v>
      </c>
      <c r="BL1094">
        <v>64</v>
      </c>
      <c r="BM1094">
        <v>0.2</v>
      </c>
      <c r="BN1094">
        <v>11.44</v>
      </c>
      <c r="BO1094">
        <v>111.6</v>
      </c>
      <c r="BP1094">
        <v>8.6</v>
      </c>
      <c r="BQ1094">
        <v>6.17</v>
      </c>
      <c r="BR1094">
        <v>23.83</v>
      </c>
      <c r="BS1094">
        <v>3.82</v>
      </c>
      <c r="BT1094">
        <v>0.36</v>
      </c>
      <c r="BU1094">
        <v>2.89</v>
      </c>
      <c r="BV1094">
        <v>0.33</v>
      </c>
      <c r="BW1094">
        <v>1.92</v>
      </c>
      <c r="BX1094">
        <v>0.4</v>
      </c>
      <c r="BY1094">
        <v>1.1499999999999999</v>
      </c>
      <c r="BZ1094">
        <v>0.19</v>
      </c>
      <c r="CA1094">
        <v>1.0900000000000001</v>
      </c>
      <c r="CB1094">
        <v>0.16</v>
      </c>
    </row>
    <row r="1095" spans="1:80" x14ac:dyDescent="0.3">
      <c r="A1095" t="s">
        <v>4052</v>
      </c>
      <c r="B1095" t="s">
        <v>4053</v>
      </c>
      <c r="C1095" s="1" t="str">
        <f>HYPERLINK("http://geochem.nrcan.gc.ca/cdogs/content/bdl/bdl211193_e.htm", "21:1193")</f>
        <v>21:1193</v>
      </c>
      <c r="D1095" s="1" t="str">
        <f>HYPERLINK("http://geochem.nrcan.gc.ca/cdogs/content/svy/svy210191_e.htm", "21:0191")</f>
        <v>21:0191</v>
      </c>
      <c r="E1095" t="s">
        <v>4054</v>
      </c>
      <c r="F1095" t="s">
        <v>4055</v>
      </c>
      <c r="H1095">
        <v>56.754837600000002</v>
      </c>
      <c r="I1095">
        <v>-106.84723959999999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42</v>
      </c>
      <c r="M1095" t="s">
        <v>167</v>
      </c>
      <c r="N1095">
        <v>1094</v>
      </c>
      <c r="O1095">
        <v>1</v>
      </c>
      <c r="P1095">
        <v>33</v>
      </c>
      <c r="Q1095">
        <v>0.48</v>
      </c>
      <c r="R1095">
        <v>0.2</v>
      </c>
      <c r="S1095">
        <v>0.2</v>
      </c>
      <c r="T1095">
        <v>-20</v>
      </c>
      <c r="U1095">
        <v>32.6</v>
      </c>
      <c r="V1095">
        <v>0.3</v>
      </c>
      <c r="W1095">
        <v>-0.02</v>
      </c>
      <c r="X1095">
        <v>0.17</v>
      </c>
      <c r="Y1095">
        <v>0.2</v>
      </c>
      <c r="Z1095">
        <v>27.7</v>
      </c>
      <c r="AA1095">
        <v>7.1</v>
      </c>
      <c r="AB1095">
        <v>25.1</v>
      </c>
      <c r="AC1095">
        <v>0.15</v>
      </c>
      <c r="AD1095">
        <v>7.5</v>
      </c>
      <c r="AE1095">
        <v>18.739999999999998</v>
      </c>
      <c r="AF1095">
        <v>0.8</v>
      </c>
      <c r="AG1095">
        <v>-0.1</v>
      </c>
      <c r="AH1095">
        <v>0.09</v>
      </c>
      <c r="AI1095">
        <v>28</v>
      </c>
      <c r="AJ1095">
        <v>-0.02</v>
      </c>
      <c r="AK1095">
        <v>0.01</v>
      </c>
      <c r="AL1095">
        <v>14.3</v>
      </c>
      <c r="AM1095">
        <v>0.9</v>
      </c>
      <c r="AN1095">
        <v>0.04</v>
      </c>
      <c r="AO1095">
        <v>459</v>
      </c>
      <c r="AP1095">
        <v>1.25</v>
      </c>
      <c r="AQ1095">
        <v>2.4E-2</v>
      </c>
      <c r="AR1095">
        <v>0.36</v>
      </c>
      <c r="AS1095">
        <v>10.6</v>
      </c>
      <c r="AT1095">
        <v>3.6999999999999998E-2</v>
      </c>
      <c r="AU1095">
        <v>0.78</v>
      </c>
      <c r="AV1095">
        <v>-10</v>
      </c>
      <c r="AW1095">
        <v>-2</v>
      </c>
      <c r="AX1095">
        <v>1.3</v>
      </c>
      <c r="AY1095">
        <v>-1</v>
      </c>
      <c r="AZ1095">
        <v>0.21</v>
      </c>
      <c r="BA1095">
        <v>-0.02</v>
      </c>
      <c r="BB1095">
        <v>2.9</v>
      </c>
      <c r="BC1095">
        <v>0.6</v>
      </c>
      <c r="BD1095">
        <v>0.1</v>
      </c>
      <c r="BE1095">
        <v>9.4</v>
      </c>
      <c r="BF1095">
        <v>-0.05</v>
      </c>
      <c r="BG1095">
        <v>-0.02</v>
      </c>
      <c r="BH1095">
        <v>4.3</v>
      </c>
      <c r="BI1095">
        <v>8.0000000000000002E-3</v>
      </c>
      <c r="BJ1095">
        <v>7.0000000000000007E-2</v>
      </c>
      <c r="BK1095">
        <v>1.9</v>
      </c>
      <c r="BL1095">
        <v>55</v>
      </c>
      <c r="BM1095">
        <v>0.1</v>
      </c>
      <c r="BN1095">
        <v>6.88</v>
      </c>
      <c r="BO1095">
        <v>80.900000000000006</v>
      </c>
      <c r="BP1095">
        <v>5</v>
      </c>
      <c r="BQ1095">
        <v>3.65</v>
      </c>
      <c r="BR1095">
        <v>13.17</v>
      </c>
      <c r="BS1095">
        <v>2.17</v>
      </c>
      <c r="BT1095">
        <v>0.26</v>
      </c>
      <c r="BU1095">
        <v>1.68</v>
      </c>
      <c r="BV1095">
        <v>0.19</v>
      </c>
      <c r="BW1095">
        <v>1.1599999999999999</v>
      </c>
      <c r="BX1095">
        <v>0.26</v>
      </c>
      <c r="BY1095">
        <v>0.68</v>
      </c>
      <c r="BZ1095">
        <v>0.1</v>
      </c>
      <c r="CA1095">
        <v>0.63</v>
      </c>
      <c r="CB1095">
        <v>0.09</v>
      </c>
    </row>
    <row r="1096" spans="1:80" x14ac:dyDescent="0.3">
      <c r="A1096" t="s">
        <v>4056</v>
      </c>
      <c r="B1096" t="s">
        <v>4057</v>
      </c>
      <c r="C1096" s="1" t="str">
        <f>HYPERLINK("http://geochem.nrcan.gc.ca/cdogs/content/bdl/bdl211193_e.htm", "21:1193")</f>
        <v>21:1193</v>
      </c>
      <c r="D1096" s="1" t="str">
        <f>HYPERLINK("http://geochem.nrcan.gc.ca/cdogs/content/svy/svy210191_e.htm", "21:0191")</f>
        <v>21:0191</v>
      </c>
      <c r="E1096" t="s">
        <v>4058</v>
      </c>
      <c r="F1096" t="s">
        <v>4059</v>
      </c>
      <c r="H1096">
        <v>56.724250099999999</v>
      </c>
      <c r="I1096">
        <v>-106.82163250000001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42</v>
      </c>
      <c r="M1096" t="s">
        <v>172</v>
      </c>
      <c r="N1096">
        <v>1095</v>
      </c>
      <c r="O1096">
        <v>1</v>
      </c>
      <c r="P1096">
        <v>63</v>
      </c>
      <c r="Q1096">
        <v>1.18</v>
      </c>
      <c r="R1096">
        <v>0.3</v>
      </c>
      <c r="S1096">
        <v>0.3</v>
      </c>
      <c r="T1096">
        <v>-20</v>
      </c>
      <c r="U1096">
        <v>49.9</v>
      </c>
      <c r="V1096">
        <v>1.3</v>
      </c>
      <c r="W1096">
        <v>0.03</v>
      </c>
      <c r="X1096">
        <v>0.22</v>
      </c>
      <c r="Y1096">
        <v>0.43</v>
      </c>
      <c r="Z1096">
        <v>235</v>
      </c>
      <c r="AA1096">
        <v>13.1</v>
      </c>
      <c r="AB1096">
        <v>51.3</v>
      </c>
      <c r="AC1096">
        <v>0.35</v>
      </c>
      <c r="AD1096">
        <v>14.82</v>
      </c>
      <c r="AE1096">
        <v>10.62</v>
      </c>
      <c r="AF1096">
        <v>2.2999999999999998</v>
      </c>
      <c r="AG1096">
        <v>0.2</v>
      </c>
      <c r="AH1096">
        <v>0.64</v>
      </c>
      <c r="AI1096">
        <v>68</v>
      </c>
      <c r="AJ1096">
        <v>0.03</v>
      </c>
      <c r="AK1096">
        <v>0.03</v>
      </c>
      <c r="AL1096">
        <v>112.7</v>
      </c>
      <c r="AM1096">
        <v>6.1</v>
      </c>
      <c r="AN1096">
        <v>0.13</v>
      </c>
      <c r="AO1096">
        <v>442</v>
      </c>
      <c r="AP1096">
        <v>2.59</v>
      </c>
      <c r="AQ1096">
        <v>1.4E-2</v>
      </c>
      <c r="AR1096">
        <v>1.56</v>
      </c>
      <c r="AS1096">
        <v>22.4</v>
      </c>
      <c r="AT1096">
        <v>3.9E-2</v>
      </c>
      <c r="AU1096">
        <v>1.96</v>
      </c>
      <c r="AV1096">
        <v>-10</v>
      </c>
      <c r="AW1096">
        <v>-2</v>
      </c>
      <c r="AX1096">
        <v>4.4000000000000004</v>
      </c>
      <c r="AY1096">
        <v>1</v>
      </c>
      <c r="AZ1096">
        <v>0.26</v>
      </c>
      <c r="BA1096">
        <v>-0.02</v>
      </c>
      <c r="BB1096">
        <v>10</v>
      </c>
      <c r="BC1096">
        <v>0.7</v>
      </c>
      <c r="BD1096">
        <v>0.7</v>
      </c>
      <c r="BE1096">
        <v>15.2</v>
      </c>
      <c r="BF1096">
        <v>-0.05</v>
      </c>
      <c r="BG1096">
        <v>-0.02</v>
      </c>
      <c r="BH1096">
        <v>34.299999999999997</v>
      </c>
      <c r="BI1096">
        <v>3.2000000000000001E-2</v>
      </c>
      <c r="BJ1096">
        <v>0.17</v>
      </c>
      <c r="BK1096">
        <v>7.1</v>
      </c>
      <c r="BL1096">
        <v>126</v>
      </c>
      <c r="BM1096">
        <v>0.5</v>
      </c>
      <c r="BN1096">
        <v>34.57</v>
      </c>
      <c r="BO1096">
        <v>129.1</v>
      </c>
      <c r="BP1096">
        <v>27.8</v>
      </c>
      <c r="BQ1096">
        <v>27.53</v>
      </c>
      <c r="BR1096">
        <v>98.57</v>
      </c>
      <c r="BS1096">
        <v>14.86</v>
      </c>
      <c r="BT1096">
        <v>1.34</v>
      </c>
      <c r="BU1096">
        <v>10.6</v>
      </c>
      <c r="BV1096">
        <v>1.24</v>
      </c>
      <c r="BW1096">
        <v>6.48</v>
      </c>
      <c r="BX1096">
        <v>1.22</v>
      </c>
      <c r="BY1096">
        <v>3.48</v>
      </c>
      <c r="BZ1096">
        <v>0.52</v>
      </c>
      <c r="CA1096">
        <v>3.12</v>
      </c>
      <c r="CB1096">
        <v>0.51</v>
      </c>
    </row>
    <row r="1097" spans="1:80" x14ac:dyDescent="0.3">
      <c r="A1097" t="s">
        <v>4060</v>
      </c>
      <c r="B1097" t="s">
        <v>4061</v>
      </c>
      <c r="C1097" s="1" t="str">
        <f>HYPERLINK("http://geochem.nrcan.gc.ca/cdogs/content/bdl/bdl211193_e.htm", "21:1193")</f>
        <v>21:1193</v>
      </c>
      <c r="D1097" s="1" t="str">
        <f>HYPERLINK("http://geochem.nrcan.gc.ca/cdogs/content/svy/svy210191_e.htm", "21:0191")</f>
        <v>21:0191</v>
      </c>
      <c r="E1097" t="s">
        <v>4062</v>
      </c>
      <c r="F1097" t="s">
        <v>4063</v>
      </c>
      <c r="H1097">
        <v>56.742570200000003</v>
      </c>
      <c r="I1097">
        <v>-106.7832083</v>
      </c>
      <c r="J1097" s="1" t="str">
        <f>HYPERLINK("http://geochem.nrcan.gc.ca/cdogs/content/kwd/kwd020027_e.htm", "NGR lake sediment grab sample")</f>
        <v>NGR lake sediment grab sample</v>
      </c>
      <c r="K1097" s="1" t="str">
        <f>HYPERLINK("http://geochem.nrcan.gc.ca/cdogs/content/kwd/kwd080006_e.htm", "&lt;177 micron (NGR)")</f>
        <v>&lt;177 micron (NGR)</v>
      </c>
      <c r="L1097">
        <v>42</v>
      </c>
      <c r="M1097" t="s">
        <v>177</v>
      </c>
      <c r="N1097">
        <v>1096</v>
      </c>
      <c r="O1097">
        <v>1</v>
      </c>
      <c r="P1097">
        <v>31</v>
      </c>
      <c r="Q1097">
        <v>0.56999999999999995</v>
      </c>
      <c r="R1097">
        <v>0.1</v>
      </c>
      <c r="S1097">
        <v>0.4</v>
      </c>
      <c r="T1097">
        <v>-20</v>
      </c>
      <c r="U1097">
        <v>34.1</v>
      </c>
      <c r="V1097">
        <v>0.4</v>
      </c>
      <c r="W1097">
        <v>0.05</v>
      </c>
      <c r="X1097">
        <v>0.21</v>
      </c>
      <c r="Y1097">
        <v>0.27</v>
      </c>
      <c r="Z1097">
        <v>58</v>
      </c>
      <c r="AA1097">
        <v>3.8</v>
      </c>
      <c r="AB1097">
        <v>16.399999999999999</v>
      </c>
      <c r="AC1097">
        <v>0.12</v>
      </c>
      <c r="AD1097">
        <v>8.15</v>
      </c>
      <c r="AE1097">
        <v>1.78</v>
      </c>
      <c r="AF1097">
        <v>0.7</v>
      </c>
      <c r="AG1097">
        <v>-0.1</v>
      </c>
      <c r="AH1097">
        <v>-0.02</v>
      </c>
      <c r="AI1097">
        <v>83</v>
      </c>
      <c r="AJ1097">
        <v>-0.02</v>
      </c>
      <c r="AK1097">
        <v>0.02</v>
      </c>
      <c r="AL1097">
        <v>27.8</v>
      </c>
      <c r="AM1097">
        <v>1.1000000000000001</v>
      </c>
      <c r="AN1097">
        <v>0.05</v>
      </c>
      <c r="AO1097">
        <v>100</v>
      </c>
      <c r="AP1097">
        <v>1.19</v>
      </c>
      <c r="AQ1097">
        <v>7.0000000000000001E-3</v>
      </c>
      <c r="AR1097">
        <v>0.48</v>
      </c>
      <c r="AS1097">
        <v>14.5</v>
      </c>
      <c r="AT1097">
        <v>1.9E-2</v>
      </c>
      <c r="AU1097">
        <v>1.85</v>
      </c>
      <c r="AV1097">
        <v>-10</v>
      </c>
      <c r="AW1097">
        <v>-2</v>
      </c>
      <c r="AX1097">
        <v>1.5</v>
      </c>
      <c r="AY1097">
        <v>1</v>
      </c>
      <c r="AZ1097">
        <v>0.18</v>
      </c>
      <c r="BA1097">
        <v>0.02</v>
      </c>
      <c r="BB1097">
        <v>2.7</v>
      </c>
      <c r="BC1097">
        <v>0.3</v>
      </c>
      <c r="BD1097">
        <v>0.4</v>
      </c>
      <c r="BE1097">
        <v>12.9</v>
      </c>
      <c r="BF1097">
        <v>-0.05</v>
      </c>
      <c r="BG1097">
        <v>-0.02</v>
      </c>
      <c r="BH1097">
        <v>3.7</v>
      </c>
      <c r="BI1097">
        <v>1.0999999999999999E-2</v>
      </c>
      <c r="BJ1097">
        <v>0.1</v>
      </c>
      <c r="BK1097">
        <v>1.7</v>
      </c>
      <c r="BL1097">
        <v>48</v>
      </c>
      <c r="BM1097">
        <v>0.2</v>
      </c>
      <c r="BN1097">
        <v>10.09</v>
      </c>
      <c r="BO1097">
        <v>85.6</v>
      </c>
      <c r="BP1097">
        <v>1.3</v>
      </c>
      <c r="BQ1097">
        <v>7.07</v>
      </c>
      <c r="BR1097">
        <v>26.12</v>
      </c>
      <c r="BS1097">
        <v>4.09</v>
      </c>
      <c r="BT1097">
        <v>0.37</v>
      </c>
      <c r="BU1097">
        <v>3.01</v>
      </c>
      <c r="BV1097">
        <v>0.33</v>
      </c>
      <c r="BW1097">
        <v>1.98</v>
      </c>
      <c r="BX1097">
        <v>0.38</v>
      </c>
      <c r="BY1097">
        <v>1.0900000000000001</v>
      </c>
      <c r="BZ1097">
        <v>0.17</v>
      </c>
      <c r="CA1097">
        <v>1.01</v>
      </c>
      <c r="CB1097">
        <v>0.16</v>
      </c>
    </row>
    <row r="1098" spans="1:80" x14ac:dyDescent="0.3">
      <c r="A1098" t="s">
        <v>4064</v>
      </c>
      <c r="B1098" t="s">
        <v>4065</v>
      </c>
      <c r="C1098" s="1" t="str">
        <f>HYPERLINK("http://geochem.nrcan.gc.ca/cdogs/content/bdl/bdl211193_e.htm", "21:1193")</f>
        <v>21:1193</v>
      </c>
      <c r="D1098" s="1" t="str">
        <f>HYPERLINK("http://geochem.nrcan.gc.ca/cdogs/content/svy/svy210191_e.htm", "21:0191")</f>
        <v>21:0191</v>
      </c>
      <c r="E1098" t="s">
        <v>4066</v>
      </c>
      <c r="F1098" t="s">
        <v>4067</v>
      </c>
      <c r="H1098">
        <v>56.724275900000002</v>
      </c>
      <c r="I1098">
        <v>-106.7743833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43</v>
      </c>
      <c r="M1098" t="s">
        <v>84</v>
      </c>
      <c r="N1098">
        <v>1097</v>
      </c>
      <c r="O1098">
        <v>7</v>
      </c>
      <c r="P1098">
        <v>61</v>
      </c>
      <c r="Q1098">
        <v>0.54</v>
      </c>
      <c r="R1098">
        <v>-0.1</v>
      </c>
      <c r="S1098">
        <v>1</v>
      </c>
      <c r="T1098">
        <v>-20</v>
      </c>
      <c r="U1098">
        <v>55.3</v>
      </c>
      <c r="V1098">
        <v>0.3</v>
      </c>
      <c r="W1098">
        <v>0.06</v>
      </c>
      <c r="X1098">
        <v>0.28999999999999998</v>
      </c>
      <c r="Y1098">
        <v>0.48</v>
      </c>
      <c r="Z1098">
        <v>32.5</v>
      </c>
      <c r="AA1098">
        <v>4.5</v>
      </c>
      <c r="AB1098">
        <v>13</v>
      </c>
      <c r="AC1098">
        <v>0.23</v>
      </c>
      <c r="AD1098">
        <v>10.43</v>
      </c>
      <c r="AE1098">
        <v>1.26</v>
      </c>
      <c r="AF1098">
        <v>1</v>
      </c>
      <c r="AG1098">
        <v>-0.1</v>
      </c>
      <c r="AH1098">
        <v>0.02</v>
      </c>
      <c r="AI1098">
        <v>67</v>
      </c>
      <c r="AJ1098">
        <v>-0.02</v>
      </c>
      <c r="AK1098">
        <v>0.03</v>
      </c>
      <c r="AL1098">
        <v>16.7</v>
      </c>
      <c r="AM1098">
        <v>1.2</v>
      </c>
      <c r="AN1098">
        <v>0.05</v>
      </c>
      <c r="AO1098">
        <v>145</v>
      </c>
      <c r="AP1098">
        <v>2.46</v>
      </c>
      <c r="AQ1098">
        <v>8.9999999999999993E-3</v>
      </c>
      <c r="AR1098">
        <v>0.42</v>
      </c>
      <c r="AS1098">
        <v>9.1999999999999993</v>
      </c>
      <c r="AT1098">
        <v>3.9E-2</v>
      </c>
      <c r="AU1098">
        <v>1.86</v>
      </c>
      <c r="AV1098">
        <v>-10</v>
      </c>
      <c r="AW1098">
        <v>-2</v>
      </c>
      <c r="AX1098">
        <v>2.1</v>
      </c>
      <c r="AY1098">
        <v>2</v>
      </c>
      <c r="AZ1098">
        <v>0.47</v>
      </c>
      <c r="BA1098">
        <v>0.05</v>
      </c>
      <c r="BB1098">
        <v>1.4</v>
      </c>
      <c r="BC1098">
        <v>1.2</v>
      </c>
      <c r="BD1098">
        <v>0.5</v>
      </c>
      <c r="BE1098">
        <v>23</v>
      </c>
      <c r="BF1098">
        <v>-0.05</v>
      </c>
      <c r="BG1098">
        <v>-0.02</v>
      </c>
      <c r="BH1098">
        <v>1.5</v>
      </c>
      <c r="BI1098">
        <v>8.0000000000000002E-3</v>
      </c>
      <c r="BJ1098">
        <v>7.0000000000000007E-2</v>
      </c>
      <c r="BK1098">
        <v>1.5</v>
      </c>
      <c r="BL1098">
        <v>20</v>
      </c>
      <c r="BM1098">
        <v>0.3</v>
      </c>
      <c r="BN1098">
        <v>6.97</v>
      </c>
      <c r="BO1098">
        <v>110.7</v>
      </c>
      <c r="BP1098">
        <v>0.8</v>
      </c>
      <c r="BQ1098">
        <v>4.42</v>
      </c>
      <c r="BR1098">
        <v>16.18</v>
      </c>
      <c r="BS1098">
        <v>2.5499999999999998</v>
      </c>
      <c r="BT1098">
        <v>0.26</v>
      </c>
      <c r="BU1098">
        <v>2.1</v>
      </c>
      <c r="BV1098">
        <v>0.23</v>
      </c>
      <c r="BW1098">
        <v>1.25</v>
      </c>
      <c r="BX1098">
        <v>0.27</v>
      </c>
      <c r="BY1098">
        <v>0.8</v>
      </c>
      <c r="BZ1098">
        <v>0.1</v>
      </c>
      <c r="CA1098">
        <v>0.69</v>
      </c>
      <c r="CB1098">
        <v>0.11</v>
      </c>
    </row>
    <row r="1099" spans="1:80" x14ac:dyDescent="0.3">
      <c r="A1099" t="s">
        <v>4068</v>
      </c>
      <c r="B1099" t="s">
        <v>4069</v>
      </c>
      <c r="C1099" s="1" t="str">
        <f>HYPERLINK("http://geochem.nrcan.gc.ca/cdogs/content/bdl/bdl211193_e.htm", "21:1193")</f>
        <v>21:1193</v>
      </c>
      <c r="D1099" s="1" t="str">
        <f>HYPERLINK("http://geochem.nrcan.gc.ca/cdogs/content/svy/svy210191_e.htm", "21:0191")</f>
        <v>21:0191</v>
      </c>
      <c r="E1099" t="s">
        <v>4066</v>
      </c>
      <c r="F1099" t="s">
        <v>4070</v>
      </c>
      <c r="H1099">
        <v>56.724275900000002</v>
      </c>
      <c r="I1099">
        <v>-106.7743833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43</v>
      </c>
      <c r="M1099" t="s">
        <v>108</v>
      </c>
      <c r="N1099">
        <v>1098</v>
      </c>
      <c r="O1099">
        <v>1</v>
      </c>
      <c r="P1099">
        <v>61</v>
      </c>
      <c r="Q1099">
        <v>0.56999999999999995</v>
      </c>
      <c r="R1099">
        <v>-0.1</v>
      </c>
      <c r="S1099">
        <v>1.2</v>
      </c>
      <c r="T1099">
        <v>-20</v>
      </c>
      <c r="U1099">
        <v>55.1</v>
      </c>
      <c r="V1099">
        <v>0.3</v>
      </c>
      <c r="W1099">
        <v>0.04</v>
      </c>
      <c r="X1099">
        <v>0.27</v>
      </c>
      <c r="Y1099">
        <v>0.52</v>
      </c>
      <c r="Z1099">
        <v>34.700000000000003</v>
      </c>
      <c r="AA1099">
        <v>4.5</v>
      </c>
      <c r="AB1099">
        <v>13.4</v>
      </c>
      <c r="AC1099">
        <v>0.24</v>
      </c>
      <c r="AD1099">
        <v>11.56</v>
      </c>
      <c r="AE1099">
        <v>1.4</v>
      </c>
      <c r="AF1099">
        <v>1</v>
      </c>
      <c r="AG1099">
        <v>-0.1</v>
      </c>
      <c r="AH1099">
        <v>0.03</v>
      </c>
      <c r="AI1099">
        <v>59</v>
      </c>
      <c r="AJ1099">
        <v>-0.02</v>
      </c>
      <c r="AK1099">
        <v>0.03</v>
      </c>
      <c r="AL1099">
        <v>18.399999999999999</v>
      </c>
      <c r="AM1099">
        <v>1.5</v>
      </c>
      <c r="AN1099">
        <v>0.05</v>
      </c>
      <c r="AO1099">
        <v>138</v>
      </c>
      <c r="AP1099">
        <v>2.72</v>
      </c>
      <c r="AQ1099">
        <v>8.0000000000000002E-3</v>
      </c>
      <c r="AR1099">
        <v>0.39</v>
      </c>
      <c r="AS1099">
        <v>9.6999999999999993</v>
      </c>
      <c r="AT1099">
        <v>4.1000000000000002E-2</v>
      </c>
      <c r="AU1099">
        <v>1.75</v>
      </c>
      <c r="AV1099">
        <v>-10</v>
      </c>
      <c r="AW1099">
        <v>-2</v>
      </c>
      <c r="AX1099">
        <v>2.2000000000000002</v>
      </c>
      <c r="AY1099">
        <v>2</v>
      </c>
      <c r="AZ1099">
        <v>0.57999999999999996</v>
      </c>
      <c r="BA1099">
        <v>0.04</v>
      </c>
      <c r="BB1099">
        <v>1.6</v>
      </c>
      <c r="BC1099">
        <v>1.3</v>
      </c>
      <c r="BD1099">
        <v>0.4</v>
      </c>
      <c r="BE1099">
        <v>22.4</v>
      </c>
      <c r="BF1099">
        <v>-0.05</v>
      </c>
      <c r="BG1099">
        <v>-0.02</v>
      </c>
      <c r="BH1099">
        <v>1.5</v>
      </c>
      <c r="BI1099">
        <v>8.9999999999999993E-3</v>
      </c>
      <c r="BJ1099">
        <v>7.0000000000000007E-2</v>
      </c>
      <c r="BK1099">
        <v>1.6</v>
      </c>
      <c r="BL1099">
        <v>23</v>
      </c>
      <c r="BM1099">
        <v>0.2</v>
      </c>
      <c r="BN1099">
        <v>7.96</v>
      </c>
      <c r="BO1099">
        <v>114.1</v>
      </c>
      <c r="BP1099">
        <v>0.7</v>
      </c>
      <c r="BQ1099">
        <v>4.79</v>
      </c>
      <c r="BR1099">
        <v>17.579999999999998</v>
      </c>
      <c r="BS1099">
        <v>2.9</v>
      </c>
      <c r="BT1099">
        <v>0.25</v>
      </c>
      <c r="BU1099">
        <v>2.1800000000000002</v>
      </c>
      <c r="BV1099">
        <v>0.26</v>
      </c>
      <c r="BW1099">
        <v>1.6</v>
      </c>
      <c r="BX1099">
        <v>0.28999999999999998</v>
      </c>
      <c r="BY1099">
        <v>0.79</v>
      </c>
      <c r="BZ1099">
        <v>0.11</v>
      </c>
      <c r="CA1099">
        <v>0.77</v>
      </c>
      <c r="CB1099">
        <v>0.14000000000000001</v>
      </c>
    </row>
    <row r="1100" spans="1:80" x14ac:dyDescent="0.3">
      <c r="A1100" t="s">
        <v>4071</v>
      </c>
      <c r="B1100" t="s">
        <v>4072</v>
      </c>
      <c r="C1100" s="1" t="str">
        <f>HYPERLINK("http://geochem.nrcan.gc.ca/cdogs/content/bdl/bdl211193_e.htm", "21:1193")</f>
        <v>21:1193</v>
      </c>
      <c r="D1100" s="1" t="str">
        <f>HYPERLINK("http://geochem.nrcan.gc.ca/cdogs/content/svy/svy210191_e.htm", "21:0191")</f>
        <v>21:0191</v>
      </c>
      <c r="E1100" t="s">
        <v>4066</v>
      </c>
      <c r="F1100" t="s">
        <v>4073</v>
      </c>
      <c r="H1100">
        <v>56.724275900000002</v>
      </c>
      <c r="I1100">
        <v>-106.7743833</v>
      </c>
      <c r="J1100" s="1" t="str">
        <f>HYPERLINK("http://geochem.nrcan.gc.ca/cdogs/content/kwd/kwd020027_e.htm", "NGR lake sediment grab sample")</f>
        <v>NGR lake sediment grab sample</v>
      </c>
      <c r="K1100" s="1" t="str">
        <f>HYPERLINK("http://geochem.nrcan.gc.ca/cdogs/content/kwd/kwd080006_e.htm", "&lt;177 micron (NGR)")</f>
        <v>&lt;177 micron (NGR)</v>
      </c>
      <c r="L1100">
        <v>43</v>
      </c>
      <c r="M1100" t="s">
        <v>112</v>
      </c>
      <c r="N1100">
        <v>1099</v>
      </c>
      <c r="O1100">
        <v>1</v>
      </c>
      <c r="P1100">
        <v>55</v>
      </c>
      <c r="Q1100">
        <v>0.54</v>
      </c>
      <c r="R1100">
        <v>-0.1</v>
      </c>
      <c r="S1100">
        <v>0.6</v>
      </c>
      <c r="T1100">
        <v>-20</v>
      </c>
      <c r="U1100">
        <v>51.4</v>
      </c>
      <c r="V1100">
        <v>0.3</v>
      </c>
      <c r="W1100">
        <v>0.04</v>
      </c>
      <c r="X1100">
        <v>0.28999999999999998</v>
      </c>
      <c r="Y1100">
        <v>0.48</v>
      </c>
      <c r="Z1100">
        <v>30</v>
      </c>
      <c r="AA1100">
        <v>4.4000000000000004</v>
      </c>
      <c r="AB1100">
        <v>12.5</v>
      </c>
      <c r="AC1100">
        <v>0.23</v>
      </c>
      <c r="AD1100">
        <v>10.44</v>
      </c>
      <c r="AE1100">
        <v>1.29</v>
      </c>
      <c r="AF1100">
        <v>1.1000000000000001</v>
      </c>
      <c r="AG1100">
        <v>-0.1</v>
      </c>
      <c r="AH1100">
        <v>-0.02</v>
      </c>
      <c r="AI1100">
        <v>60</v>
      </c>
      <c r="AJ1100">
        <v>-0.02</v>
      </c>
      <c r="AK1100">
        <v>0.03</v>
      </c>
      <c r="AL1100">
        <v>16</v>
      </c>
      <c r="AM1100">
        <v>1.2</v>
      </c>
      <c r="AN1100">
        <v>0.05</v>
      </c>
      <c r="AO1100">
        <v>143</v>
      </c>
      <c r="AP1100">
        <v>2.31</v>
      </c>
      <c r="AQ1100">
        <v>8.9999999999999993E-3</v>
      </c>
      <c r="AR1100">
        <v>0.39</v>
      </c>
      <c r="AS1100">
        <v>9.5</v>
      </c>
      <c r="AT1100">
        <v>0.04</v>
      </c>
      <c r="AU1100">
        <v>1.7</v>
      </c>
      <c r="AV1100">
        <v>-10</v>
      </c>
      <c r="AW1100">
        <v>-2</v>
      </c>
      <c r="AX1100">
        <v>2.1</v>
      </c>
      <c r="AY1100">
        <v>2</v>
      </c>
      <c r="AZ1100">
        <v>0.47</v>
      </c>
      <c r="BA1100">
        <v>0.04</v>
      </c>
      <c r="BB1100">
        <v>1.5</v>
      </c>
      <c r="BC1100">
        <v>1</v>
      </c>
      <c r="BD1100">
        <v>0.3</v>
      </c>
      <c r="BE1100">
        <v>23.4</v>
      </c>
      <c r="BF1100">
        <v>-0.05</v>
      </c>
      <c r="BG1100">
        <v>-0.02</v>
      </c>
      <c r="BH1100">
        <v>1.4</v>
      </c>
      <c r="BI1100">
        <v>8.0000000000000002E-3</v>
      </c>
      <c r="BJ1100">
        <v>0.06</v>
      </c>
      <c r="BK1100">
        <v>1.4</v>
      </c>
      <c r="BL1100">
        <v>20</v>
      </c>
      <c r="BM1100">
        <v>0.1</v>
      </c>
      <c r="BN1100">
        <v>7.07</v>
      </c>
      <c r="BO1100">
        <v>111.1</v>
      </c>
      <c r="BP1100">
        <v>0.8</v>
      </c>
      <c r="BQ1100">
        <v>4.08</v>
      </c>
      <c r="BR1100">
        <v>14.79</v>
      </c>
      <c r="BS1100">
        <v>2.34</v>
      </c>
      <c r="BT1100">
        <v>0.21</v>
      </c>
      <c r="BU1100">
        <v>1.78</v>
      </c>
      <c r="BV1100">
        <v>0.21</v>
      </c>
      <c r="BW1100">
        <v>1.36</v>
      </c>
      <c r="BX1100">
        <v>0.25</v>
      </c>
      <c r="BY1100">
        <v>0.69</v>
      </c>
      <c r="BZ1100">
        <v>0.1</v>
      </c>
      <c r="CA1100">
        <v>0.69</v>
      </c>
      <c r="CB1100">
        <v>0.11</v>
      </c>
    </row>
    <row r="1101" spans="1:80" x14ac:dyDescent="0.3">
      <c r="A1101" t="s">
        <v>4074</v>
      </c>
      <c r="B1101" t="s">
        <v>4075</v>
      </c>
      <c r="C1101" s="1" t="str">
        <f>HYPERLINK("http://geochem.nrcan.gc.ca/cdogs/content/bdl/bdl211193_e.htm", "21:1193")</f>
        <v>21:1193</v>
      </c>
      <c r="D1101" s="1" t="str">
        <f>HYPERLINK("http://geochem.nrcan.gc.ca/cdogs/content/svy/svy210191_e.htm", "21:0191")</f>
        <v>21:0191</v>
      </c>
      <c r="E1101" t="s">
        <v>4076</v>
      </c>
      <c r="F1101" t="s">
        <v>4077</v>
      </c>
      <c r="H1101">
        <v>56.7294652</v>
      </c>
      <c r="I1101">
        <v>-106.7441422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43</v>
      </c>
      <c r="M1101" t="s">
        <v>89</v>
      </c>
      <c r="N1101">
        <v>1100</v>
      </c>
      <c r="O1101">
        <v>1</v>
      </c>
      <c r="P1101">
        <v>23</v>
      </c>
      <c r="Q1101">
        <v>0.42</v>
      </c>
      <c r="R1101">
        <v>0.2</v>
      </c>
      <c r="S1101">
        <v>0.5</v>
      </c>
      <c r="T1101">
        <v>-20</v>
      </c>
      <c r="U1101">
        <v>52.5</v>
      </c>
      <c r="V1101">
        <v>0.3</v>
      </c>
      <c r="W1101">
        <v>-0.02</v>
      </c>
      <c r="X1101">
        <v>0.12</v>
      </c>
      <c r="Y1101">
        <v>0.3</v>
      </c>
      <c r="Z1101">
        <v>30.9</v>
      </c>
      <c r="AA1101">
        <v>2.8</v>
      </c>
      <c r="AB1101">
        <v>11.4</v>
      </c>
      <c r="AC1101">
        <v>0.18</v>
      </c>
      <c r="AD1101">
        <v>3.22</v>
      </c>
      <c r="AE1101">
        <v>1.87</v>
      </c>
      <c r="AF1101">
        <v>0.5</v>
      </c>
      <c r="AG1101">
        <v>-0.1</v>
      </c>
      <c r="AH1101">
        <v>0.06</v>
      </c>
      <c r="AI1101">
        <v>52</v>
      </c>
      <c r="AJ1101">
        <v>-0.02</v>
      </c>
      <c r="AK1101">
        <v>0.02</v>
      </c>
      <c r="AL1101">
        <v>14.8</v>
      </c>
      <c r="AM1101">
        <v>0.8</v>
      </c>
      <c r="AN1101">
        <v>0.03</v>
      </c>
      <c r="AO1101">
        <v>78</v>
      </c>
      <c r="AP1101">
        <v>0.82</v>
      </c>
      <c r="AQ1101">
        <v>5.0000000000000001E-3</v>
      </c>
      <c r="AR1101">
        <v>0.28000000000000003</v>
      </c>
      <c r="AS1101">
        <v>7.7</v>
      </c>
      <c r="AT1101">
        <v>0.03</v>
      </c>
      <c r="AU1101">
        <v>1.84</v>
      </c>
      <c r="AV1101">
        <v>-10</v>
      </c>
      <c r="AW1101">
        <v>-2</v>
      </c>
      <c r="AX1101">
        <v>1.7</v>
      </c>
      <c r="AY1101">
        <v>-1</v>
      </c>
      <c r="AZ1101">
        <v>0.15</v>
      </c>
      <c r="BA1101">
        <v>-0.02</v>
      </c>
      <c r="BB1101">
        <v>1.4</v>
      </c>
      <c r="BC1101">
        <v>0.4</v>
      </c>
      <c r="BD1101">
        <v>0.2</v>
      </c>
      <c r="BE1101">
        <v>13.2</v>
      </c>
      <c r="BF1101">
        <v>-0.05</v>
      </c>
      <c r="BG1101">
        <v>-0.02</v>
      </c>
      <c r="BH1101">
        <v>2.6</v>
      </c>
      <c r="BI1101">
        <v>7.0000000000000001E-3</v>
      </c>
      <c r="BJ1101">
        <v>0.05</v>
      </c>
      <c r="BK1101">
        <v>0.4</v>
      </c>
      <c r="BL1101">
        <v>19</v>
      </c>
      <c r="BM1101">
        <v>0.1</v>
      </c>
      <c r="BN1101">
        <v>5.97</v>
      </c>
      <c r="BO1101">
        <v>69.5</v>
      </c>
      <c r="BP1101">
        <v>2.4</v>
      </c>
      <c r="BQ1101">
        <v>3.66</v>
      </c>
      <c r="BR1101">
        <v>13.61</v>
      </c>
      <c r="BS1101">
        <v>1.92</v>
      </c>
      <c r="BT1101">
        <v>0.22</v>
      </c>
      <c r="BU1101">
        <v>1.5</v>
      </c>
      <c r="BV1101">
        <v>0.17</v>
      </c>
      <c r="BW1101">
        <v>0.96</v>
      </c>
      <c r="BX1101">
        <v>0.21</v>
      </c>
      <c r="BY1101">
        <v>0.62</v>
      </c>
      <c r="BZ1101">
        <v>0.1</v>
      </c>
      <c r="CA1101">
        <v>0.56999999999999995</v>
      </c>
      <c r="CB1101">
        <v>0.09</v>
      </c>
    </row>
    <row r="1102" spans="1:80" x14ac:dyDescent="0.3">
      <c r="A1102" t="s">
        <v>4078</v>
      </c>
      <c r="B1102" t="s">
        <v>4079</v>
      </c>
      <c r="C1102" s="1" t="str">
        <f>HYPERLINK("http://geochem.nrcan.gc.ca/cdogs/content/bdl/bdl211193_e.htm", "21:1193")</f>
        <v>21:1193</v>
      </c>
      <c r="D1102" s="1" t="str">
        <f>HYPERLINK("http://geochem.nrcan.gc.ca/cdogs/content/svy/svy210191_e.htm", "21:0191")</f>
        <v>21:0191</v>
      </c>
      <c r="E1102" t="s">
        <v>4080</v>
      </c>
      <c r="F1102" t="s">
        <v>4081</v>
      </c>
      <c r="H1102">
        <v>56.707914000000002</v>
      </c>
      <c r="I1102">
        <v>-106.6870126</v>
      </c>
      <c r="J1102" s="1" t="str">
        <f>HYPERLINK("http://geochem.nrcan.gc.ca/cdogs/content/kwd/kwd020027_e.htm", "NGR lake sediment grab sample")</f>
        <v>NGR lake sediment grab sample</v>
      </c>
      <c r="K1102" s="1" t="str">
        <f>HYPERLINK("http://geochem.nrcan.gc.ca/cdogs/content/kwd/kwd080006_e.htm", "&lt;177 micron (NGR)")</f>
        <v>&lt;177 micron (NGR)</v>
      </c>
      <c r="L1102">
        <v>43</v>
      </c>
      <c r="M1102" t="s">
        <v>94</v>
      </c>
      <c r="N1102">
        <v>1101</v>
      </c>
      <c r="O1102">
        <v>1</v>
      </c>
      <c r="P1102">
        <v>46</v>
      </c>
      <c r="Q1102">
        <v>1.03</v>
      </c>
      <c r="R1102">
        <v>0.5</v>
      </c>
      <c r="S1102">
        <v>1.2</v>
      </c>
      <c r="T1102">
        <v>-20</v>
      </c>
      <c r="U1102">
        <v>43.9</v>
      </c>
      <c r="V1102">
        <v>0.9</v>
      </c>
      <c r="W1102">
        <v>0.02</v>
      </c>
      <c r="X1102">
        <v>0.14000000000000001</v>
      </c>
      <c r="Y1102">
        <v>0.43</v>
      </c>
      <c r="Z1102">
        <v>118.9</v>
      </c>
      <c r="AA1102">
        <v>9.1999999999999993</v>
      </c>
      <c r="AB1102">
        <v>34.4</v>
      </c>
      <c r="AC1102">
        <v>0.28999999999999998</v>
      </c>
      <c r="AD1102">
        <v>9.27</v>
      </c>
      <c r="AE1102">
        <v>8.18</v>
      </c>
      <c r="AF1102">
        <v>1.4</v>
      </c>
      <c r="AG1102">
        <v>0.1</v>
      </c>
      <c r="AH1102">
        <v>7.0000000000000007E-2</v>
      </c>
      <c r="AI1102">
        <v>65</v>
      </c>
      <c r="AJ1102">
        <v>-0.02</v>
      </c>
      <c r="AK1102">
        <v>0.03</v>
      </c>
      <c r="AL1102">
        <v>58.9</v>
      </c>
      <c r="AM1102">
        <v>1.7</v>
      </c>
      <c r="AN1102">
        <v>7.0000000000000007E-2</v>
      </c>
      <c r="AO1102">
        <v>286</v>
      </c>
      <c r="AP1102">
        <v>1.84</v>
      </c>
      <c r="AQ1102">
        <v>6.0000000000000001E-3</v>
      </c>
      <c r="AR1102">
        <v>0.95</v>
      </c>
      <c r="AS1102">
        <v>13.9</v>
      </c>
      <c r="AT1102">
        <v>7.9000000000000001E-2</v>
      </c>
      <c r="AU1102">
        <v>1.54</v>
      </c>
      <c r="AV1102">
        <v>-10</v>
      </c>
      <c r="AW1102">
        <v>-2</v>
      </c>
      <c r="AX1102">
        <v>3.1</v>
      </c>
      <c r="AY1102">
        <v>1</v>
      </c>
      <c r="AZ1102">
        <v>0.23</v>
      </c>
      <c r="BA1102">
        <v>0.03</v>
      </c>
      <c r="BB1102">
        <v>5.4</v>
      </c>
      <c r="BC1102">
        <v>0.6</v>
      </c>
      <c r="BD1102">
        <v>0.6</v>
      </c>
      <c r="BE1102">
        <v>10.3</v>
      </c>
      <c r="BF1102">
        <v>-0.05</v>
      </c>
      <c r="BG1102">
        <v>-0.02</v>
      </c>
      <c r="BH1102">
        <v>7.9</v>
      </c>
      <c r="BI1102">
        <v>2.1999999999999999E-2</v>
      </c>
      <c r="BJ1102">
        <v>0.11</v>
      </c>
      <c r="BK1102">
        <v>2.4</v>
      </c>
      <c r="BL1102">
        <v>91</v>
      </c>
      <c r="BM1102">
        <v>0.3</v>
      </c>
      <c r="BN1102">
        <v>20.190000000000001</v>
      </c>
      <c r="BO1102">
        <v>117.5</v>
      </c>
      <c r="BP1102">
        <v>4.3</v>
      </c>
      <c r="BQ1102">
        <v>14.34</v>
      </c>
      <c r="BR1102">
        <v>51.67</v>
      </c>
      <c r="BS1102">
        <v>7.99</v>
      </c>
      <c r="BT1102">
        <v>0.79</v>
      </c>
      <c r="BU1102">
        <v>5.61</v>
      </c>
      <c r="BV1102">
        <v>0.67</v>
      </c>
      <c r="BW1102">
        <v>3.92</v>
      </c>
      <c r="BX1102">
        <v>0.72</v>
      </c>
      <c r="BY1102">
        <v>2.06</v>
      </c>
      <c r="BZ1102">
        <v>0.3</v>
      </c>
      <c r="CA1102">
        <v>1.93</v>
      </c>
      <c r="CB1102">
        <v>0.31</v>
      </c>
    </row>
    <row r="1103" spans="1:80" x14ac:dyDescent="0.3">
      <c r="A1103" t="s">
        <v>4082</v>
      </c>
      <c r="B1103" t="s">
        <v>4083</v>
      </c>
      <c r="C1103" s="1" t="str">
        <f>HYPERLINK("http://geochem.nrcan.gc.ca/cdogs/content/bdl/bdl211193_e.htm", "21:1193")</f>
        <v>21:1193</v>
      </c>
      <c r="D1103" s="1" t="str">
        <f>HYPERLINK("http://geochem.nrcan.gc.ca/cdogs/content/svy/svy210191_e.htm", "21:0191")</f>
        <v>21:0191</v>
      </c>
      <c r="E1103" t="s">
        <v>4084</v>
      </c>
      <c r="F1103" t="s">
        <v>4085</v>
      </c>
      <c r="H1103">
        <v>56.674354399999999</v>
      </c>
      <c r="I1103">
        <v>-106.5996882</v>
      </c>
      <c r="J1103" s="1" t="str">
        <f>HYPERLINK("http://geochem.nrcan.gc.ca/cdogs/content/kwd/kwd020027_e.htm", "NGR lake sediment grab sample")</f>
        <v>NGR lake sediment grab sample</v>
      </c>
      <c r="K1103" s="1" t="str">
        <f>HYPERLINK("http://geochem.nrcan.gc.ca/cdogs/content/kwd/kwd080006_e.htm", "&lt;177 micron (NGR)")</f>
        <v>&lt;177 micron (NGR)</v>
      </c>
      <c r="L1103">
        <v>43</v>
      </c>
      <c r="M1103" t="s">
        <v>99</v>
      </c>
      <c r="N1103">
        <v>1102</v>
      </c>
      <c r="O1103">
        <v>1</v>
      </c>
      <c r="P1103">
        <v>78</v>
      </c>
      <c r="Q1103">
        <v>0.5</v>
      </c>
      <c r="R1103">
        <v>0.2</v>
      </c>
      <c r="S1103">
        <v>1.2</v>
      </c>
      <c r="T1103">
        <v>-20</v>
      </c>
      <c r="U1103">
        <v>33</v>
      </c>
      <c r="V1103">
        <v>0.4</v>
      </c>
      <c r="W1103">
        <v>0.04</v>
      </c>
      <c r="X1103">
        <v>0.15</v>
      </c>
      <c r="Y1103">
        <v>0.46</v>
      </c>
      <c r="Z1103">
        <v>51.6</v>
      </c>
      <c r="AA1103">
        <v>4.0999999999999996</v>
      </c>
      <c r="AB1103">
        <v>15.7</v>
      </c>
      <c r="AC1103">
        <v>0.51</v>
      </c>
      <c r="AD1103">
        <v>11.63</v>
      </c>
      <c r="AE1103">
        <v>1.1399999999999999</v>
      </c>
      <c r="AF1103">
        <v>1.2</v>
      </c>
      <c r="AG1103">
        <v>-0.1</v>
      </c>
      <c r="AH1103">
        <v>-0.02</v>
      </c>
      <c r="AI1103">
        <v>35</v>
      </c>
      <c r="AJ1103">
        <v>-0.02</v>
      </c>
      <c r="AK1103">
        <v>0.04</v>
      </c>
      <c r="AL1103">
        <v>27.5</v>
      </c>
      <c r="AM1103">
        <v>2.7</v>
      </c>
      <c r="AN1103">
        <v>0.09</v>
      </c>
      <c r="AO1103">
        <v>190</v>
      </c>
      <c r="AP1103">
        <v>0.75</v>
      </c>
      <c r="AQ1103">
        <v>7.0000000000000001E-3</v>
      </c>
      <c r="AR1103">
        <v>0.45</v>
      </c>
      <c r="AS1103">
        <v>11.6</v>
      </c>
      <c r="AT1103">
        <v>4.9000000000000002E-2</v>
      </c>
      <c r="AU1103">
        <v>2.4500000000000002</v>
      </c>
      <c r="AV1103">
        <v>-10</v>
      </c>
      <c r="AW1103">
        <v>-2</v>
      </c>
      <c r="AX1103">
        <v>6</v>
      </c>
      <c r="AY1103">
        <v>-1</v>
      </c>
      <c r="AZ1103">
        <v>0.26</v>
      </c>
      <c r="BA1103">
        <v>0.03</v>
      </c>
      <c r="BB1103">
        <v>2</v>
      </c>
      <c r="BC1103">
        <v>1.1000000000000001</v>
      </c>
      <c r="BD1103">
        <v>0.4</v>
      </c>
      <c r="BE1103">
        <v>10.3</v>
      </c>
      <c r="BF1103">
        <v>-0.05</v>
      </c>
      <c r="BG1103">
        <v>-0.02</v>
      </c>
      <c r="BH1103">
        <v>1.4</v>
      </c>
      <c r="BI1103">
        <v>1.2E-2</v>
      </c>
      <c r="BJ1103">
        <v>0.09</v>
      </c>
      <c r="BK1103">
        <v>1.8</v>
      </c>
      <c r="BL1103">
        <v>17</v>
      </c>
      <c r="BM1103">
        <v>-0.1</v>
      </c>
      <c r="BN1103">
        <v>11.27</v>
      </c>
      <c r="BO1103">
        <v>79.900000000000006</v>
      </c>
      <c r="BP1103">
        <v>0.9</v>
      </c>
      <c r="BQ1103">
        <v>6.81</v>
      </c>
      <c r="BR1103">
        <v>25.47</v>
      </c>
      <c r="BS1103">
        <v>3.9</v>
      </c>
      <c r="BT1103">
        <v>0.46</v>
      </c>
      <c r="BU1103">
        <v>3.15</v>
      </c>
      <c r="BV1103">
        <v>0.32</v>
      </c>
      <c r="BW1103">
        <v>2.04</v>
      </c>
      <c r="BX1103">
        <v>0.39</v>
      </c>
      <c r="BY1103">
        <v>1.18</v>
      </c>
      <c r="BZ1103">
        <v>0.16</v>
      </c>
      <c r="CA1103">
        <v>1.1599999999999999</v>
      </c>
      <c r="CB1103">
        <v>0.19</v>
      </c>
    </row>
    <row r="1104" spans="1:80" x14ac:dyDescent="0.3">
      <c r="A1104" t="s">
        <v>4086</v>
      </c>
      <c r="B1104" t="s">
        <v>4087</v>
      </c>
      <c r="C1104" s="1" t="str">
        <f>HYPERLINK("http://geochem.nrcan.gc.ca/cdogs/content/bdl/bdl211193_e.htm", "21:1193")</f>
        <v>21:1193</v>
      </c>
      <c r="D1104" s="1" t="str">
        <f>HYPERLINK("http://geochem.nrcan.gc.ca/cdogs/content/svy/svy210191_e.htm", "21:0191")</f>
        <v>21:0191</v>
      </c>
      <c r="E1104" t="s">
        <v>4088</v>
      </c>
      <c r="F1104" t="s">
        <v>4089</v>
      </c>
      <c r="H1104">
        <v>56.68965</v>
      </c>
      <c r="I1104">
        <v>-106.58188509999999</v>
      </c>
      <c r="J1104" s="1" t="str">
        <f>HYPERLINK("http://geochem.nrcan.gc.ca/cdogs/content/kwd/kwd020027_e.htm", "NGR lake sediment grab sample")</f>
        <v>NGR lake sediment grab sample</v>
      </c>
      <c r="K1104" s="1" t="str">
        <f>HYPERLINK("http://geochem.nrcan.gc.ca/cdogs/content/kwd/kwd080006_e.htm", "&lt;177 micron (NGR)")</f>
        <v>&lt;177 micron (NGR)</v>
      </c>
      <c r="L1104">
        <v>43</v>
      </c>
      <c r="M1104" t="s">
        <v>104</v>
      </c>
      <c r="N1104">
        <v>1103</v>
      </c>
      <c r="O1104">
        <v>1</v>
      </c>
      <c r="P1104">
        <v>104</v>
      </c>
      <c r="Q1104">
        <v>1.01</v>
      </c>
      <c r="R1104">
        <v>1.1000000000000001</v>
      </c>
      <c r="S1104">
        <v>0.4</v>
      </c>
      <c r="T1104">
        <v>-20</v>
      </c>
      <c r="U1104">
        <v>29</v>
      </c>
      <c r="V1104">
        <v>3.4</v>
      </c>
      <c r="W1104">
        <v>0.14000000000000001</v>
      </c>
      <c r="X1104">
        <v>0.16</v>
      </c>
      <c r="Y1104">
        <v>0.42</v>
      </c>
      <c r="Z1104">
        <v>285.8</v>
      </c>
      <c r="AA1104">
        <v>13.2</v>
      </c>
      <c r="AB1104">
        <v>43.6</v>
      </c>
      <c r="AC1104">
        <v>0.41</v>
      </c>
      <c r="AD1104">
        <v>16.48</v>
      </c>
      <c r="AE1104">
        <v>18.64</v>
      </c>
      <c r="AF1104">
        <v>2.2000000000000002</v>
      </c>
      <c r="AG1104">
        <v>0.3</v>
      </c>
      <c r="AH1104">
        <v>0.06</v>
      </c>
      <c r="AI1104">
        <v>52</v>
      </c>
      <c r="AJ1104">
        <v>0.02</v>
      </c>
      <c r="AK1104">
        <v>0.04</v>
      </c>
      <c r="AL1104">
        <v>146.80000000000001</v>
      </c>
      <c r="AM1104">
        <v>2.7</v>
      </c>
      <c r="AN1104">
        <v>0.09</v>
      </c>
      <c r="AO1104">
        <v>295</v>
      </c>
      <c r="AP1104">
        <v>5.09</v>
      </c>
      <c r="AQ1104">
        <v>7.0000000000000001E-3</v>
      </c>
      <c r="AR1104">
        <v>0.91</v>
      </c>
      <c r="AS1104">
        <v>16.8</v>
      </c>
      <c r="AT1104">
        <v>5.3999999999999999E-2</v>
      </c>
      <c r="AU1104">
        <v>2.82</v>
      </c>
      <c r="AV1104">
        <v>-10</v>
      </c>
      <c r="AW1104">
        <v>-2</v>
      </c>
      <c r="AX1104">
        <v>5.3</v>
      </c>
      <c r="AY1104">
        <v>2</v>
      </c>
      <c r="AZ1104">
        <v>0.36</v>
      </c>
      <c r="BA1104">
        <v>0.11</v>
      </c>
      <c r="BB1104">
        <v>6.6</v>
      </c>
      <c r="BC1104">
        <v>1.3</v>
      </c>
      <c r="BD1104">
        <v>0.4</v>
      </c>
      <c r="BE1104">
        <v>11.2</v>
      </c>
      <c r="BF1104">
        <v>-0.05</v>
      </c>
      <c r="BG1104">
        <v>-0.02</v>
      </c>
      <c r="BH1104">
        <v>10.5</v>
      </c>
      <c r="BI1104">
        <v>1.7999999999999999E-2</v>
      </c>
      <c r="BJ1104">
        <v>0.12</v>
      </c>
      <c r="BK1104">
        <v>9.3000000000000007</v>
      </c>
      <c r="BL1104">
        <v>110</v>
      </c>
      <c r="BM1104">
        <v>1.4</v>
      </c>
      <c r="BN1104">
        <v>70.22</v>
      </c>
      <c r="BO1104">
        <v>107</v>
      </c>
      <c r="BP1104">
        <v>3.6</v>
      </c>
      <c r="BQ1104">
        <v>44.22</v>
      </c>
      <c r="BR1104">
        <v>172.1</v>
      </c>
      <c r="BS1104">
        <v>27.93</v>
      </c>
      <c r="BT1104">
        <v>3.05</v>
      </c>
      <c r="BU1104">
        <v>20.3</v>
      </c>
      <c r="BV1104">
        <v>2.42</v>
      </c>
      <c r="BW1104">
        <v>13.52</v>
      </c>
      <c r="BX1104">
        <v>2.62</v>
      </c>
      <c r="BY1104">
        <v>7.29</v>
      </c>
      <c r="BZ1104">
        <v>1.03</v>
      </c>
      <c r="CA1104">
        <v>6.54</v>
      </c>
      <c r="CB1104">
        <v>1.02</v>
      </c>
    </row>
    <row r="1105" spans="1:80" x14ac:dyDescent="0.3">
      <c r="A1105" t="s">
        <v>4090</v>
      </c>
      <c r="B1105" t="s">
        <v>4091</v>
      </c>
      <c r="C1105" s="1" t="str">
        <f>HYPERLINK("http://geochem.nrcan.gc.ca/cdogs/content/bdl/bdl211193_e.htm", "21:1193")</f>
        <v>21:1193</v>
      </c>
      <c r="D1105" s="1" t="str">
        <f>HYPERLINK("http://geochem.nrcan.gc.ca/cdogs/content/svy/svy210191_e.htm", "21:0191")</f>
        <v>21:0191</v>
      </c>
      <c r="E1105" t="s">
        <v>4092</v>
      </c>
      <c r="F1105" t="s">
        <v>4093</v>
      </c>
      <c r="H1105">
        <v>56.734350499999998</v>
      </c>
      <c r="I1105">
        <v>-106.5454431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43</v>
      </c>
      <c r="M1105" t="s">
        <v>117</v>
      </c>
      <c r="N1105">
        <v>1104</v>
      </c>
      <c r="O1105">
        <v>1</v>
      </c>
      <c r="P1105">
        <v>56</v>
      </c>
      <c r="Q1105">
        <v>0.44</v>
      </c>
      <c r="R1105">
        <v>2.1</v>
      </c>
      <c r="S1105">
        <v>0.9</v>
      </c>
      <c r="T1105">
        <v>-20</v>
      </c>
      <c r="U1105">
        <v>104.9</v>
      </c>
      <c r="V1105">
        <v>2.2000000000000002</v>
      </c>
      <c r="W1105">
        <v>0.11</v>
      </c>
      <c r="X1105">
        <v>0.14000000000000001</v>
      </c>
      <c r="Y1105">
        <v>0.28999999999999998</v>
      </c>
      <c r="Z1105">
        <v>162.6</v>
      </c>
      <c r="AA1105">
        <v>4.8</v>
      </c>
      <c r="AB1105">
        <v>24.4</v>
      </c>
      <c r="AC1105">
        <v>0.22</v>
      </c>
      <c r="AD1105">
        <v>7.14</v>
      </c>
      <c r="AE1105">
        <v>19.510000000000002</v>
      </c>
      <c r="AF1105">
        <v>1.1000000000000001</v>
      </c>
      <c r="AG1105">
        <v>0.2</v>
      </c>
      <c r="AH1105">
        <v>0.03</v>
      </c>
      <c r="AI1105">
        <v>33</v>
      </c>
      <c r="AJ1105">
        <v>-0.02</v>
      </c>
      <c r="AK1105">
        <v>0.02</v>
      </c>
      <c r="AL1105">
        <v>81.3</v>
      </c>
      <c r="AM1105">
        <v>1.5</v>
      </c>
      <c r="AN1105">
        <v>0.06</v>
      </c>
      <c r="AO1105">
        <v>7320</v>
      </c>
      <c r="AP1105">
        <v>1.94</v>
      </c>
      <c r="AQ1105">
        <v>3.0000000000000001E-3</v>
      </c>
      <c r="AR1105">
        <v>0.37</v>
      </c>
      <c r="AS1105">
        <v>5.9</v>
      </c>
      <c r="AT1105">
        <v>0.111</v>
      </c>
      <c r="AU1105">
        <v>1.52</v>
      </c>
      <c r="AV1105">
        <v>-10</v>
      </c>
      <c r="AW1105">
        <v>-2</v>
      </c>
      <c r="AX1105">
        <v>2.4</v>
      </c>
      <c r="AY1105">
        <v>2</v>
      </c>
      <c r="AZ1105">
        <v>0.09</v>
      </c>
      <c r="BA1105">
        <v>-0.02</v>
      </c>
      <c r="BB1105">
        <v>4.2</v>
      </c>
      <c r="BC1105">
        <v>0.5</v>
      </c>
      <c r="BD1105">
        <v>0.3</v>
      </c>
      <c r="BE1105">
        <v>7.2</v>
      </c>
      <c r="BF1105">
        <v>-0.05</v>
      </c>
      <c r="BG1105">
        <v>-0.02</v>
      </c>
      <c r="BH1105">
        <v>6.9</v>
      </c>
      <c r="BI1105">
        <v>1.0999999999999999E-2</v>
      </c>
      <c r="BJ1105">
        <v>0.13</v>
      </c>
      <c r="BK1105">
        <v>3.8</v>
      </c>
      <c r="BL1105">
        <v>82</v>
      </c>
      <c r="BM1105">
        <v>0.9</v>
      </c>
      <c r="BN1105">
        <v>33.799999999999997</v>
      </c>
      <c r="BO1105">
        <v>45.3</v>
      </c>
      <c r="BP1105">
        <v>2.6</v>
      </c>
      <c r="BQ1105">
        <v>19.97</v>
      </c>
      <c r="BR1105">
        <v>73.44</v>
      </c>
      <c r="BS1105">
        <v>12.34</v>
      </c>
      <c r="BT1105">
        <v>1.41</v>
      </c>
      <c r="BU1105">
        <v>9.0299999999999994</v>
      </c>
      <c r="BV1105">
        <v>1.04</v>
      </c>
      <c r="BW1105">
        <v>6.12</v>
      </c>
      <c r="BX1105">
        <v>1.1499999999999999</v>
      </c>
      <c r="BY1105">
        <v>3.05</v>
      </c>
      <c r="BZ1105">
        <v>0.46</v>
      </c>
      <c r="CA1105">
        <v>2.63</v>
      </c>
      <c r="CB1105">
        <v>0.42</v>
      </c>
    </row>
    <row r="1106" spans="1:80" x14ac:dyDescent="0.3">
      <c r="A1106" t="s">
        <v>4094</v>
      </c>
      <c r="B1106" t="s">
        <v>4095</v>
      </c>
      <c r="C1106" s="1" t="str">
        <f>HYPERLINK("http://geochem.nrcan.gc.ca/cdogs/content/bdl/bdl211193_e.htm", "21:1193")</f>
        <v>21:1193</v>
      </c>
      <c r="D1106" s="1" t="str">
        <f>HYPERLINK("http://geochem.nrcan.gc.ca/cdogs/content/svy/svy210191_e.htm", "21:0191")</f>
        <v>21:0191</v>
      </c>
      <c r="E1106" t="s">
        <v>4096</v>
      </c>
      <c r="F1106" t="s">
        <v>4097</v>
      </c>
      <c r="H1106">
        <v>56.735498499999999</v>
      </c>
      <c r="I1106">
        <v>-106.47739919999999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43</v>
      </c>
      <c r="M1106" t="s">
        <v>122</v>
      </c>
      <c r="N1106">
        <v>1105</v>
      </c>
      <c r="O1106">
        <v>1</v>
      </c>
      <c r="P1106">
        <v>4</v>
      </c>
      <c r="Q1106">
        <v>0.17</v>
      </c>
      <c r="R1106">
        <v>0.4</v>
      </c>
      <c r="S1106">
        <v>0.5</v>
      </c>
      <c r="T1106">
        <v>-20</v>
      </c>
      <c r="U1106">
        <v>10.3</v>
      </c>
      <c r="V1106">
        <v>0.4</v>
      </c>
      <c r="W1106">
        <v>-0.02</v>
      </c>
      <c r="X1106">
        <v>0.05</v>
      </c>
      <c r="Y1106">
        <v>0.09</v>
      </c>
      <c r="Z1106">
        <v>25.1</v>
      </c>
      <c r="AA1106">
        <v>2.2000000000000002</v>
      </c>
      <c r="AB1106">
        <v>4.7</v>
      </c>
      <c r="AC1106">
        <v>0.22</v>
      </c>
      <c r="AD1106">
        <v>2.5099999999999998</v>
      </c>
      <c r="AE1106">
        <v>0.99</v>
      </c>
      <c r="AF1106">
        <v>0.8</v>
      </c>
      <c r="AG1106">
        <v>-0.1</v>
      </c>
      <c r="AH1106">
        <v>0.05</v>
      </c>
      <c r="AI1106">
        <v>23</v>
      </c>
      <c r="AJ1106">
        <v>-0.02</v>
      </c>
      <c r="AK1106">
        <v>0.05</v>
      </c>
      <c r="AL1106">
        <v>12.8</v>
      </c>
      <c r="AM1106">
        <v>2.2000000000000002</v>
      </c>
      <c r="AN1106">
        <v>0.08</v>
      </c>
      <c r="AO1106">
        <v>97</v>
      </c>
      <c r="AP1106">
        <v>0.67</v>
      </c>
      <c r="AQ1106">
        <v>3.0000000000000001E-3</v>
      </c>
      <c r="AR1106">
        <v>0.39</v>
      </c>
      <c r="AS1106">
        <v>3.1</v>
      </c>
      <c r="AT1106">
        <v>1.7999999999999999E-2</v>
      </c>
      <c r="AU1106">
        <v>1.03</v>
      </c>
      <c r="AV1106">
        <v>-10</v>
      </c>
      <c r="AW1106">
        <v>-2</v>
      </c>
      <c r="AX1106">
        <v>4.7</v>
      </c>
      <c r="AY1106">
        <v>-1</v>
      </c>
      <c r="AZ1106">
        <v>0.03</v>
      </c>
      <c r="BA1106">
        <v>-0.02</v>
      </c>
      <c r="BB1106">
        <v>0.8</v>
      </c>
      <c r="BC1106">
        <v>0.1</v>
      </c>
      <c r="BD1106">
        <v>0.3</v>
      </c>
      <c r="BE1106">
        <v>3.7</v>
      </c>
      <c r="BF1106">
        <v>-0.05</v>
      </c>
      <c r="BG1106">
        <v>-0.02</v>
      </c>
      <c r="BH1106">
        <v>4.5</v>
      </c>
      <c r="BI1106">
        <v>1.4E-2</v>
      </c>
      <c r="BJ1106">
        <v>0.06</v>
      </c>
      <c r="BK1106">
        <v>1.1000000000000001</v>
      </c>
      <c r="BL1106">
        <v>6</v>
      </c>
      <c r="BM1106">
        <v>-0.1</v>
      </c>
      <c r="BN1106">
        <v>4.84</v>
      </c>
      <c r="BO1106">
        <v>19.899999999999999</v>
      </c>
      <c r="BP1106">
        <v>2.2999999999999998</v>
      </c>
      <c r="BQ1106">
        <v>3.36</v>
      </c>
      <c r="BR1106">
        <v>12.32</v>
      </c>
      <c r="BS1106">
        <v>2.25</v>
      </c>
      <c r="BT1106">
        <v>0.18</v>
      </c>
      <c r="BU1106">
        <v>1.73</v>
      </c>
      <c r="BV1106">
        <v>0.18</v>
      </c>
      <c r="BW1106">
        <v>1.05</v>
      </c>
      <c r="BX1106">
        <v>0.16</v>
      </c>
      <c r="BY1106">
        <v>0.47</v>
      </c>
      <c r="BZ1106">
        <v>0.06</v>
      </c>
      <c r="CA1106">
        <v>0.39</v>
      </c>
      <c r="CB1106">
        <v>0.05</v>
      </c>
    </row>
    <row r="1107" spans="1:80" x14ac:dyDescent="0.3">
      <c r="A1107" t="s">
        <v>4098</v>
      </c>
      <c r="B1107" t="s">
        <v>4099</v>
      </c>
      <c r="C1107" s="1" t="str">
        <f>HYPERLINK("http://geochem.nrcan.gc.ca/cdogs/content/bdl/bdl211193_e.htm", "21:1193")</f>
        <v>21:1193</v>
      </c>
      <c r="D1107" s="1" t="str">
        <f>HYPERLINK("http://geochem.nrcan.gc.ca/cdogs/content/svy/svy210191_e.htm", "21:0191")</f>
        <v>21:0191</v>
      </c>
      <c r="E1107" t="s">
        <v>4100</v>
      </c>
      <c r="F1107" t="s">
        <v>4101</v>
      </c>
      <c r="H1107">
        <v>56.698449500000002</v>
      </c>
      <c r="I1107">
        <v>-106.4416166</v>
      </c>
      <c r="J1107" s="1" t="str">
        <f>HYPERLINK("http://geochem.nrcan.gc.ca/cdogs/content/kwd/kwd020027_e.htm", "NGR lake sediment grab sample")</f>
        <v>NGR lake sediment grab sample</v>
      </c>
      <c r="K1107" s="1" t="str">
        <f>HYPERLINK("http://geochem.nrcan.gc.ca/cdogs/content/kwd/kwd080006_e.htm", "&lt;177 micron (NGR)")</f>
        <v>&lt;177 micron (NGR)</v>
      </c>
      <c r="L1107">
        <v>43</v>
      </c>
      <c r="M1107" t="s">
        <v>127</v>
      </c>
      <c r="N1107">
        <v>1106</v>
      </c>
      <c r="O1107">
        <v>1</v>
      </c>
      <c r="P1107">
        <v>35</v>
      </c>
      <c r="Q1107">
        <v>0.28000000000000003</v>
      </c>
      <c r="R1107">
        <v>0.3</v>
      </c>
      <c r="S1107">
        <v>0.6</v>
      </c>
      <c r="T1107">
        <v>-20</v>
      </c>
      <c r="U1107">
        <v>36.700000000000003</v>
      </c>
      <c r="V1107">
        <v>0.3</v>
      </c>
      <c r="W1107">
        <v>0.03</v>
      </c>
      <c r="X1107">
        <v>0.21</v>
      </c>
      <c r="Y1107">
        <v>0.43</v>
      </c>
      <c r="Z1107">
        <v>25</v>
      </c>
      <c r="AA1107">
        <v>1.3</v>
      </c>
      <c r="AB1107">
        <v>10.199999999999999</v>
      </c>
      <c r="AC1107">
        <v>0.18</v>
      </c>
      <c r="AD1107">
        <v>5.79</v>
      </c>
      <c r="AE1107">
        <v>0.42</v>
      </c>
      <c r="AF1107">
        <v>0.6</v>
      </c>
      <c r="AG1107">
        <v>-0.1</v>
      </c>
      <c r="AH1107">
        <v>0.08</v>
      </c>
      <c r="AI1107">
        <v>75</v>
      </c>
      <c r="AJ1107">
        <v>-0.02</v>
      </c>
      <c r="AK1107">
        <v>0.02</v>
      </c>
      <c r="AL1107">
        <v>10.199999999999999</v>
      </c>
      <c r="AM1107">
        <v>0.3</v>
      </c>
      <c r="AN1107">
        <v>0.03</v>
      </c>
      <c r="AO1107">
        <v>55</v>
      </c>
      <c r="AP1107">
        <v>0.57999999999999996</v>
      </c>
      <c r="AQ1107">
        <v>8.0000000000000002E-3</v>
      </c>
      <c r="AR1107">
        <v>0.48</v>
      </c>
      <c r="AS1107">
        <v>6.6</v>
      </c>
      <c r="AT1107">
        <v>3.3000000000000002E-2</v>
      </c>
      <c r="AU1107">
        <v>1.26</v>
      </c>
      <c r="AV1107">
        <v>-10</v>
      </c>
      <c r="AW1107">
        <v>-2</v>
      </c>
      <c r="AX1107">
        <v>1.2</v>
      </c>
      <c r="AY1107">
        <v>1</v>
      </c>
      <c r="AZ1107">
        <v>0.19</v>
      </c>
      <c r="BA1107">
        <v>0.03</v>
      </c>
      <c r="BB1107">
        <v>1.1000000000000001</v>
      </c>
      <c r="BC1107">
        <v>0.8</v>
      </c>
      <c r="BD1107">
        <v>0.5</v>
      </c>
      <c r="BE1107">
        <v>14.8</v>
      </c>
      <c r="BF1107">
        <v>-0.05</v>
      </c>
      <c r="BG1107">
        <v>-0.02</v>
      </c>
      <c r="BH1107">
        <v>1.4</v>
      </c>
      <c r="BI1107">
        <v>8.0000000000000002E-3</v>
      </c>
      <c r="BJ1107">
        <v>-0.02</v>
      </c>
      <c r="BK1107">
        <v>0.9</v>
      </c>
      <c r="BL1107">
        <v>10</v>
      </c>
      <c r="BM1107">
        <v>-0.1</v>
      </c>
      <c r="BN1107">
        <v>5.82</v>
      </c>
      <c r="BO1107">
        <v>50.2</v>
      </c>
      <c r="BP1107">
        <v>2.5</v>
      </c>
      <c r="BQ1107">
        <v>3.19</v>
      </c>
      <c r="BR1107">
        <v>12.28</v>
      </c>
      <c r="BS1107">
        <v>2.04</v>
      </c>
      <c r="BT1107">
        <v>0.21</v>
      </c>
      <c r="BU1107">
        <v>1.62</v>
      </c>
      <c r="BV1107">
        <v>0.21</v>
      </c>
      <c r="BW1107">
        <v>1.19</v>
      </c>
      <c r="BX1107">
        <v>0.24</v>
      </c>
      <c r="BY1107">
        <v>0.71</v>
      </c>
      <c r="BZ1107">
        <v>0.09</v>
      </c>
      <c r="CA1107">
        <v>0.65</v>
      </c>
      <c r="CB1107">
        <v>0.09</v>
      </c>
    </row>
    <row r="1108" spans="1:80" x14ac:dyDescent="0.3">
      <c r="A1108" t="s">
        <v>4102</v>
      </c>
      <c r="B1108" t="s">
        <v>4103</v>
      </c>
      <c r="C1108" s="1" t="str">
        <f>HYPERLINK("http://geochem.nrcan.gc.ca/cdogs/content/bdl/bdl211193_e.htm", "21:1193")</f>
        <v>21:1193</v>
      </c>
      <c r="D1108" s="1" t="str">
        <f>HYPERLINK("http://geochem.nrcan.gc.ca/cdogs/content/svy/svy210191_e.htm", "21:0191")</f>
        <v>21:0191</v>
      </c>
      <c r="E1108" t="s">
        <v>4104</v>
      </c>
      <c r="F1108" t="s">
        <v>4105</v>
      </c>
      <c r="H1108">
        <v>56.721626899999997</v>
      </c>
      <c r="I1108">
        <v>-106.41531070000001</v>
      </c>
      <c r="J1108" s="1" t="str">
        <f>HYPERLINK("http://geochem.nrcan.gc.ca/cdogs/content/kwd/kwd020027_e.htm", "NGR lake sediment grab sample")</f>
        <v>NGR lake sediment grab sample</v>
      </c>
      <c r="K1108" s="1" t="str">
        <f>HYPERLINK("http://geochem.nrcan.gc.ca/cdogs/content/kwd/kwd080006_e.htm", "&lt;177 micron (NGR)")</f>
        <v>&lt;177 micron (NGR)</v>
      </c>
      <c r="L1108">
        <v>43</v>
      </c>
      <c r="M1108" t="s">
        <v>132</v>
      </c>
      <c r="N1108">
        <v>1107</v>
      </c>
      <c r="O1108">
        <v>1</v>
      </c>
      <c r="P1108">
        <v>40</v>
      </c>
      <c r="Q1108">
        <v>0.54</v>
      </c>
      <c r="R1108">
        <v>0.1</v>
      </c>
      <c r="S1108">
        <v>0.2</v>
      </c>
      <c r="T1108">
        <v>-20</v>
      </c>
      <c r="U1108">
        <v>53.6</v>
      </c>
      <c r="V1108">
        <v>0.7</v>
      </c>
      <c r="W1108">
        <v>0.03</v>
      </c>
      <c r="X1108">
        <v>0.26</v>
      </c>
      <c r="Y1108">
        <v>0.37</v>
      </c>
      <c r="Z1108">
        <v>75.099999999999994</v>
      </c>
      <c r="AA1108">
        <v>3.2</v>
      </c>
      <c r="AB1108">
        <v>14.5</v>
      </c>
      <c r="AC1108">
        <v>0.26</v>
      </c>
      <c r="AD1108">
        <v>6.54</v>
      </c>
      <c r="AE1108">
        <v>1.1100000000000001</v>
      </c>
      <c r="AF1108">
        <v>1.1000000000000001</v>
      </c>
      <c r="AG1108">
        <v>-0.1</v>
      </c>
      <c r="AH1108">
        <v>0.02</v>
      </c>
      <c r="AI1108">
        <v>43</v>
      </c>
      <c r="AJ1108">
        <v>-0.02</v>
      </c>
      <c r="AK1108">
        <v>0.03</v>
      </c>
      <c r="AL1108">
        <v>37.799999999999997</v>
      </c>
      <c r="AM1108">
        <v>1.1000000000000001</v>
      </c>
      <c r="AN1108">
        <v>0.04</v>
      </c>
      <c r="AO1108">
        <v>218</v>
      </c>
      <c r="AP1108">
        <v>0.89</v>
      </c>
      <c r="AQ1108">
        <v>8.0000000000000002E-3</v>
      </c>
      <c r="AR1108">
        <v>0.54</v>
      </c>
      <c r="AS1108">
        <v>7.6</v>
      </c>
      <c r="AT1108">
        <v>4.9000000000000002E-2</v>
      </c>
      <c r="AU1108">
        <v>1.56</v>
      </c>
      <c r="AV1108">
        <v>-10</v>
      </c>
      <c r="AW1108">
        <v>-2</v>
      </c>
      <c r="AX1108">
        <v>2.2999999999999998</v>
      </c>
      <c r="AY1108">
        <v>1</v>
      </c>
      <c r="AZ1108">
        <v>0.21</v>
      </c>
      <c r="BA1108">
        <v>0.03</v>
      </c>
      <c r="BB1108">
        <v>1.7</v>
      </c>
      <c r="BC1108">
        <v>0.7</v>
      </c>
      <c r="BD1108">
        <v>0.4</v>
      </c>
      <c r="BE1108">
        <v>17.100000000000001</v>
      </c>
      <c r="BF1108">
        <v>-0.05</v>
      </c>
      <c r="BG1108">
        <v>-0.02</v>
      </c>
      <c r="BH1108">
        <v>1.2</v>
      </c>
      <c r="BI1108">
        <v>1.2999999999999999E-2</v>
      </c>
      <c r="BJ1108">
        <v>0.05</v>
      </c>
      <c r="BK1108">
        <v>1.6</v>
      </c>
      <c r="BL1108">
        <v>19</v>
      </c>
      <c r="BM1108">
        <v>-0.1</v>
      </c>
      <c r="BN1108">
        <v>13.37</v>
      </c>
      <c r="BO1108">
        <v>77</v>
      </c>
      <c r="BP1108">
        <v>1.1000000000000001</v>
      </c>
      <c r="BQ1108">
        <v>9.69</v>
      </c>
      <c r="BR1108">
        <v>35.369999999999997</v>
      </c>
      <c r="BS1108">
        <v>5.51</v>
      </c>
      <c r="BT1108">
        <v>0.44</v>
      </c>
      <c r="BU1108">
        <v>4.07</v>
      </c>
      <c r="BV1108">
        <v>0.48</v>
      </c>
      <c r="BW1108">
        <v>2.52</v>
      </c>
      <c r="BX1108">
        <v>0.47</v>
      </c>
      <c r="BY1108">
        <v>1.36</v>
      </c>
      <c r="BZ1108">
        <v>0.17</v>
      </c>
      <c r="CA1108">
        <v>1.23</v>
      </c>
      <c r="CB1108">
        <v>0.18</v>
      </c>
    </row>
    <row r="1109" spans="1:80" x14ac:dyDescent="0.3">
      <c r="A1109" t="s">
        <v>4106</v>
      </c>
      <c r="B1109" t="s">
        <v>4107</v>
      </c>
      <c r="C1109" s="1" t="str">
        <f>HYPERLINK("http://geochem.nrcan.gc.ca/cdogs/content/bdl/bdl211193_e.htm", "21:1193")</f>
        <v>21:1193</v>
      </c>
      <c r="D1109" s="1" t="str">
        <f>HYPERLINK("http://geochem.nrcan.gc.ca/cdogs/content/svy/svy_e.htm", "")</f>
        <v/>
      </c>
      <c r="G1109" s="1" t="str">
        <f>HYPERLINK("http://geochem.nrcan.gc.ca/cdogs/content/cr_/cr_00126_e.htm", "126")</f>
        <v>126</v>
      </c>
      <c r="J1109" t="s">
        <v>135</v>
      </c>
      <c r="K1109" t="s">
        <v>136</v>
      </c>
      <c r="L1109">
        <v>43</v>
      </c>
      <c r="M1109" t="s">
        <v>137</v>
      </c>
      <c r="N1109">
        <v>1108</v>
      </c>
      <c r="O1109">
        <v>8</v>
      </c>
      <c r="P1109">
        <v>751</v>
      </c>
      <c r="Q1109">
        <v>1.35</v>
      </c>
      <c r="R1109">
        <v>8.4</v>
      </c>
      <c r="S1109">
        <v>2</v>
      </c>
      <c r="T1109">
        <v>-20</v>
      </c>
      <c r="U1109">
        <v>197.6</v>
      </c>
      <c r="V1109">
        <v>0.7</v>
      </c>
      <c r="W1109">
        <v>1.1100000000000001</v>
      </c>
      <c r="X1109">
        <v>0.5</v>
      </c>
      <c r="Y1109">
        <v>0.76</v>
      </c>
      <c r="Z1109">
        <v>85.1</v>
      </c>
      <c r="AA1109">
        <v>15.4</v>
      </c>
      <c r="AB1109">
        <v>26.4</v>
      </c>
      <c r="AC1109">
        <v>1.18</v>
      </c>
      <c r="AD1109">
        <v>33.75</v>
      </c>
      <c r="AE1109">
        <v>3.01</v>
      </c>
      <c r="AF1109">
        <v>4.5</v>
      </c>
      <c r="AG1109">
        <v>-0.1</v>
      </c>
      <c r="AH1109">
        <v>7.0000000000000007E-2</v>
      </c>
      <c r="AI1109">
        <v>120</v>
      </c>
      <c r="AJ1109">
        <v>0.06</v>
      </c>
      <c r="AK1109">
        <v>0.2</v>
      </c>
      <c r="AL1109">
        <v>52.4</v>
      </c>
      <c r="AM1109">
        <v>13.6</v>
      </c>
      <c r="AN1109">
        <v>0.55000000000000004</v>
      </c>
      <c r="AO1109">
        <v>1609</v>
      </c>
      <c r="AP1109">
        <v>1.05</v>
      </c>
      <c r="AQ1109">
        <v>2.5000000000000001E-2</v>
      </c>
      <c r="AR1109">
        <v>1.39</v>
      </c>
      <c r="AS1109">
        <v>22.6</v>
      </c>
      <c r="AT1109">
        <v>0.108</v>
      </c>
      <c r="AU1109">
        <v>35.299999999999997</v>
      </c>
      <c r="AV1109">
        <v>-10</v>
      </c>
      <c r="AW1109">
        <v>2</v>
      </c>
      <c r="AX1109">
        <v>16.100000000000001</v>
      </c>
      <c r="AY1109">
        <v>2</v>
      </c>
      <c r="AZ1109">
        <v>0.14000000000000001</v>
      </c>
      <c r="BA1109">
        <v>0.45</v>
      </c>
      <c r="BB1109">
        <v>5.3</v>
      </c>
      <c r="BC1109">
        <v>0.6</v>
      </c>
      <c r="BD1109">
        <v>1.3</v>
      </c>
      <c r="BE1109">
        <v>24.4</v>
      </c>
      <c r="BF1109">
        <v>-0.05</v>
      </c>
      <c r="BG1109">
        <v>0.03</v>
      </c>
      <c r="BH1109">
        <v>7.1</v>
      </c>
      <c r="BI1109">
        <v>6.6000000000000003E-2</v>
      </c>
      <c r="BJ1109">
        <v>0.25</v>
      </c>
      <c r="BK1109">
        <v>5.8</v>
      </c>
      <c r="BL1109">
        <v>39</v>
      </c>
      <c r="BM1109">
        <v>0.4</v>
      </c>
      <c r="BN1109">
        <v>25.5</v>
      </c>
      <c r="BO1109">
        <v>185.8</v>
      </c>
      <c r="BP1109">
        <v>3.3</v>
      </c>
      <c r="BQ1109">
        <v>12.45</v>
      </c>
      <c r="BR1109">
        <v>45.06</v>
      </c>
      <c r="BS1109">
        <v>7.72</v>
      </c>
      <c r="BT1109">
        <v>1.31</v>
      </c>
      <c r="BU1109">
        <v>6.38</v>
      </c>
      <c r="BV1109">
        <v>0.78</v>
      </c>
      <c r="BW1109">
        <v>4.4800000000000004</v>
      </c>
      <c r="BX1109">
        <v>0.91</v>
      </c>
      <c r="BY1109">
        <v>2.2999999999999998</v>
      </c>
      <c r="BZ1109">
        <v>0.37</v>
      </c>
      <c r="CA1109">
        <v>2.11</v>
      </c>
      <c r="CB1109">
        <v>0.33</v>
      </c>
    </row>
    <row r="1110" spans="1:80" x14ac:dyDescent="0.3">
      <c r="A1110" t="s">
        <v>4108</v>
      </c>
      <c r="B1110" t="s">
        <v>4109</v>
      </c>
      <c r="C1110" s="1" t="str">
        <f>HYPERLINK("http://geochem.nrcan.gc.ca/cdogs/content/bdl/bdl211193_e.htm", "21:1193")</f>
        <v>21:1193</v>
      </c>
      <c r="D1110" s="1" t="str">
        <f>HYPERLINK("http://geochem.nrcan.gc.ca/cdogs/content/svy/svy210191_e.htm", "21:0191")</f>
        <v>21:0191</v>
      </c>
      <c r="E1110" t="s">
        <v>4110</v>
      </c>
      <c r="F1110" t="s">
        <v>4111</v>
      </c>
      <c r="H1110">
        <v>56.7007288</v>
      </c>
      <c r="I1110">
        <v>-106.3611666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43</v>
      </c>
      <c r="M1110" t="s">
        <v>142</v>
      </c>
      <c r="N1110">
        <v>1109</v>
      </c>
      <c r="O1110">
        <v>1</v>
      </c>
      <c r="P1110">
        <v>58</v>
      </c>
      <c r="Q1110">
        <v>1.34</v>
      </c>
      <c r="R1110">
        <v>-0.1</v>
      </c>
      <c r="S1110">
        <v>0.4</v>
      </c>
      <c r="T1110">
        <v>-20</v>
      </c>
      <c r="U1110">
        <v>74.099999999999994</v>
      </c>
      <c r="V1110">
        <v>1.5</v>
      </c>
      <c r="W1110">
        <v>0.04</v>
      </c>
      <c r="X1110">
        <v>0.16</v>
      </c>
      <c r="Y1110">
        <v>0.66</v>
      </c>
      <c r="Z1110">
        <v>148.80000000000001</v>
      </c>
      <c r="AA1110">
        <v>6.7</v>
      </c>
      <c r="AB1110">
        <v>27.6</v>
      </c>
      <c r="AC1110">
        <v>0.46</v>
      </c>
      <c r="AD1110">
        <v>9.6300000000000008</v>
      </c>
      <c r="AE1110">
        <v>4.9400000000000004</v>
      </c>
      <c r="AF1110">
        <v>1.9</v>
      </c>
      <c r="AG1110">
        <v>-0.1</v>
      </c>
      <c r="AH1110">
        <v>-0.02</v>
      </c>
      <c r="AI1110">
        <v>59</v>
      </c>
      <c r="AJ1110">
        <v>-0.02</v>
      </c>
      <c r="AK1110">
        <v>0.03</v>
      </c>
      <c r="AL1110">
        <v>69.7</v>
      </c>
      <c r="AM1110">
        <v>2.6</v>
      </c>
      <c r="AN1110">
        <v>7.0000000000000007E-2</v>
      </c>
      <c r="AO1110">
        <v>275</v>
      </c>
      <c r="AP1110">
        <v>2.39</v>
      </c>
      <c r="AQ1110">
        <v>6.0000000000000001E-3</v>
      </c>
      <c r="AR1110">
        <v>0.95</v>
      </c>
      <c r="AS1110">
        <v>11.7</v>
      </c>
      <c r="AT1110">
        <v>7.3999999999999996E-2</v>
      </c>
      <c r="AU1110">
        <v>3.02</v>
      </c>
      <c r="AV1110">
        <v>-10</v>
      </c>
      <c r="AW1110">
        <v>-2</v>
      </c>
      <c r="AX1110">
        <v>4.5</v>
      </c>
      <c r="AY1110">
        <v>1</v>
      </c>
      <c r="AZ1110">
        <v>0.24</v>
      </c>
      <c r="BA1110">
        <v>0.05</v>
      </c>
      <c r="BB1110">
        <v>3.5</v>
      </c>
      <c r="BC1110">
        <v>1.2</v>
      </c>
      <c r="BD1110">
        <v>0.5</v>
      </c>
      <c r="BE1110">
        <v>11.7</v>
      </c>
      <c r="BF1110">
        <v>-0.05</v>
      </c>
      <c r="BG1110">
        <v>0.02</v>
      </c>
      <c r="BH1110">
        <v>3.9</v>
      </c>
      <c r="BI1110">
        <v>1.9E-2</v>
      </c>
      <c r="BJ1110">
        <v>0.11</v>
      </c>
      <c r="BK1110">
        <v>71.2</v>
      </c>
      <c r="BL1110">
        <v>40</v>
      </c>
      <c r="BM1110">
        <v>0.1</v>
      </c>
      <c r="BN1110">
        <v>32.82</v>
      </c>
      <c r="BO1110">
        <v>139</v>
      </c>
      <c r="BP1110">
        <v>0.9</v>
      </c>
      <c r="BQ1110">
        <v>19.190000000000001</v>
      </c>
      <c r="BR1110">
        <v>70.55</v>
      </c>
      <c r="BS1110">
        <v>12.25</v>
      </c>
      <c r="BT1110">
        <v>0.96</v>
      </c>
      <c r="BU1110">
        <v>8.26</v>
      </c>
      <c r="BV1110">
        <v>1.0900000000000001</v>
      </c>
      <c r="BW1110">
        <v>5.96</v>
      </c>
      <c r="BX1110">
        <v>1.18</v>
      </c>
      <c r="BY1110">
        <v>3.35</v>
      </c>
      <c r="BZ1110">
        <v>0.52</v>
      </c>
      <c r="CA1110">
        <v>3.03</v>
      </c>
      <c r="CB1110">
        <v>0.45</v>
      </c>
    </row>
    <row r="1111" spans="1:80" x14ac:dyDescent="0.3">
      <c r="A1111" t="s">
        <v>4112</v>
      </c>
      <c r="B1111" t="s">
        <v>4113</v>
      </c>
      <c r="C1111" s="1" t="str">
        <f>HYPERLINK("http://geochem.nrcan.gc.ca/cdogs/content/bdl/bdl211193_e.htm", "21:1193")</f>
        <v>21:1193</v>
      </c>
      <c r="D1111" s="1" t="str">
        <f>HYPERLINK("http://geochem.nrcan.gc.ca/cdogs/content/svy/svy210191_e.htm", "21:0191")</f>
        <v>21:0191</v>
      </c>
      <c r="E1111" t="s">
        <v>4114</v>
      </c>
      <c r="F1111" t="s">
        <v>4115</v>
      </c>
      <c r="H1111">
        <v>56.689199100000003</v>
      </c>
      <c r="I1111">
        <v>-106.31021629999999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43</v>
      </c>
      <c r="M1111" t="s">
        <v>147</v>
      </c>
      <c r="N1111">
        <v>1110</v>
      </c>
      <c r="O1111">
        <v>1</v>
      </c>
      <c r="P1111">
        <v>51</v>
      </c>
      <c r="Q1111">
        <v>0.85</v>
      </c>
      <c r="R1111">
        <v>2.5</v>
      </c>
      <c r="S1111">
        <v>0.6</v>
      </c>
      <c r="T1111">
        <v>-20</v>
      </c>
      <c r="U1111">
        <v>39.4</v>
      </c>
      <c r="V1111">
        <v>2.4</v>
      </c>
      <c r="W1111">
        <v>0.05</v>
      </c>
      <c r="X1111">
        <v>0.13</v>
      </c>
      <c r="Y1111">
        <v>0.37</v>
      </c>
      <c r="Z1111">
        <v>119.1</v>
      </c>
      <c r="AA1111">
        <v>8.3000000000000007</v>
      </c>
      <c r="AB1111">
        <v>49.4</v>
      </c>
      <c r="AC1111">
        <v>0.5</v>
      </c>
      <c r="AD1111">
        <v>7.93</v>
      </c>
      <c r="AE1111">
        <v>15.49</v>
      </c>
      <c r="AF1111">
        <v>1.5</v>
      </c>
      <c r="AG1111">
        <v>-0.1</v>
      </c>
      <c r="AH1111">
        <v>0.51</v>
      </c>
      <c r="AI1111">
        <v>60</v>
      </c>
      <c r="AJ1111">
        <v>-0.02</v>
      </c>
      <c r="AK1111">
        <v>0.03</v>
      </c>
      <c r="AL1111">
        <v>49.9</v>
      </c>
      <c r="AM1111">
        <v>3.6</v>
      </c>
      <c r="AN1111">
        <v>0.09</v>
      </c>
      <c r="AO1111">
        <v>283</v>
      </c>
      <c r="AP1111">
        <v>1.7</v>
      </c>
      <c r="AQ1111">
        <v>0.01</v>
      </c>
      <c r="AR1111">
        <v>1.26</v>
      </c>
      <c r="AS1111">
        <v>9</v>
      </c>
      <c r="AT1111">
        <v>9.9000000000000005E-2</v>
      </c>
      <c r="AU1111">
        <v>1.59</v>
      </c>
      <c r="AV1111">
        <v>-10</v>
      </c>
      <c r="AW1111">
        <v>4</v>
      </c>
      <c r="AX1111">
        <v>5.9</v>
      </c>
      <c r="AY1111">
        <v>2</v>
      </c>
      <c r="AZ1111">
        <v>0.22</v>
      </c>
      <c r="BA1111">
        <v>-0.02</v>
      </c>
      <c r="BB1111">
        <v>7.4</v>
      </c>
      <c r="BC1111">
        <v>0.8</v>
      </c>
      <c r="BD1111">
        <v>0.5</v>
      </c>
      <c r="BE1111">
        <v>9.9</v>
      </c>
      <c r="BF1111">
        <v>-0.05</v>
      </c>
      <c r="BG1111">
        <v>0.02</v>
      </c>
      <c r="BH1111">
        <v>11.6</v>
      </c>
      <c r="BI1111">
        <v>2.5999999999999999E-2</v>
      </c>
      <c r="BJ1111">
        <v>0.12</v>
      </c>
      <c r="BK1111">
        <v>4.7</v>
      </c>
      <c r="BL1111">
        <v>98</v>
      </c>
      <c r="BM1111">
        <v>0.4</v>
      </c>
      <c r="BN1111">
        <v>38.32</v>
      </c>
      <c r="BO1111">
        <v>90.8</v>
      </c>
      <c r="BP1111">
        <v>21.4</v>
      </c>
      <c r="BQ1111">
        <v>15</v>
      </c>
      <c r="BR1111">
        <v>58.63</v>
      </c>
      <c r="BS1111">
        <v>11.03</v>
      </c>
      <c r="BT1111">
        <v>1.42</v>
      </c>
      <c r="BU1111">
        <v>10.08</v>
      </c>
      <c r="BV1111">
        <v>1.19</v>
      </c>
      <c r="BW1111">
        <v>7.04</v>
      </c>
      <c r="BX1111">
        <v>1.43</v>
      </c>
      <c r="BY1111">
        <v>4.3499999999999996</v>
      </c>
      <c r="BZ1111">
        <v>0.6</v>
      </c>
      <c r="CA1111">
        <v>3.74</v>
      </c>
      <c r="CB1111">
        <v>0.53</v>
      </c>
    </row>
    <row r="1112" spans="1:80" x14ac:dyDescent="0.3">
      <c r="A1112" t="s">
        <v>4116</v>
      </c>
      <c r="B1112" t="s">
        <v>4117</v>
      </c>
      <c r="C1112" s="1" t="str">
        <f>HYPERLINK("http://geochem.nrcan.gc.ca/cdogs/content/bdl/bdl211193_e.htm", "21:1193")</f>
        <v>21:1193</v>
      </c>
      <c r="D1112" s="1" t="str">
        <f>HYPERLINK("http://geochem.nrcan.gc.ca/cdogs/content/svy/svy210191_e.htm", "21:0191")</f>
        <v>21:0191</v>
      </c>
      <c r="E1112" t="s">
        <v>4118</v>
      </c>
      <c r="F1112" t="s">
        <v>4119</v>
      </c>
      <c r="H1112">
        <v>56.702771300000002</v>
      </c>
      <c r="I1112">
        <v>-106.26804180000001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43</v>
      </c>
      <c r="M1112" t="s">
        <v>152</v>
      </c>
      <c r="N1112">
        <v>1111</v>
      </c>
      <c r="O1112">
        <v>1</v>
      </c>
      <c r="P1112">
        <v>60</v>
      </c>
      <c r="Q1112">
        <v>0.99</v>
      </c>
      <c r="R1112">
        <v>1.2</v>
      </c>
      <c r="S1112">
        <v>-0.2</v>
      </c>
      <c r="T1112">
        <v>-20</v>
      </c>
      <c r="U1112">
        <v>40.5</v>
      </c>
      <c r="V1112">
        <v>2.7</v>
      </c>
      <c r="W1112">
        <v>0.05</v>
      </c>
      <c r="X1112">
        <v>0.13</v>
      </c>
      <c r="Y1112">
        <v>0.46</v>
      </c>
      <c r="Z1112">
        <v>167.2</v>
      </c>
      <c r="AA1112">
        <v>8.8000000000000007</v>
      </c>
      <c r="AB1112">
        <v>58.9</v>
      </c>
      <c r="AC1112">
        <v>0.59</v>
      </c>
      <c r="AD1112">
        <v>9.44</v>
      </c>
      <c r="AE1112">
        <v>24.21</v>
      </c>
      <c r="AF1112">
        <v>1.7</v>
      </c>
      <c r="AG1112">
        <v>0.2</v>
      </c>
      <c r="AH1112">
        <v>0.14000000000000001</v>
      </c>
      <c r="AI1112">
        <v>44</v>
      </c>
      <c r="AJ1112">
        <v>-0.02</v>
      </c>
      <c r="AK1112">
        <v>0.05</v>
      </c>
      <c r="AL1112">
        <v>72</v>
      </c>
      <c r="AM1112">
        <v>3.1</v>
      </c>
      <c r="AN1112">
        <v>0.09</v>
      </c>
      <c r="AO1112">
        <v>760</v>
      </c>
      <c r="AP1112">
        <v>4.05</v>
      </c>
      <c r="AQ1112">
        <v>8.9999999999999993E-3</v>
      </c>
      <c r="AR1112">
        <v>1.69</v>
      </c>
      <c r="AS1112">
        <v>12.2</v>
      </c>
      <c r="AT1112">
        <v>0.113</v>
      </c>
      <c r="AU1112">
        <v>2.2400000000000002</v>
      </c>
      <c r="AV1112">
        <v>-10</v>
      </c>
      <c r="AW1112">
        <v>-2</v>
      </c>
      <c r="AX1112">
        <v>8.4</v>
      </c>
      <c r="AY1112">
        <v>3</v>
      </c>
      <c r="AZ1112">
        <v>0.27</v>
      </c>
      <c r="BA1112">
        <v>0.04</v>
      </c>
      <c r="BB1112">
        <v>7.2</v>
      </c>
      <c r="BC1112">
        <v>0.8</v>
      </c>
      <c r="BD1112">
        <v>0.9</v>
      </c>
      <c r="BE1112">
        <v>8</v>
      </c>
      <c r="BF1112">
        <v>-0.05</v>
      </c>
      <c r="BG1112">
        <v>-0.02</v>
      </c>
      <c r="BH1112">
        <v>11.5</v>
      </c>
      <c r="BI1112">
        <v>0.03</v>
      </c>
      <c r="BJ1112">
        <v>0.17</v>
      </c>
      <c r="BK1112">
        <v>12.1</v>
      </c>
      <c r="BL1112">
        <v>146</v>
      </c>
      <c r="BM1112">
        <v>0.6</v>
      </c>
      <c r="BN1112">
        <v>45.95</v>
      </c>
      <c r="BO1112">
        <v>130.69999999999999</v>
      </c>
      <c r="BP1112">
        <v>9.1999999999999993</v>
      </c>
      <c r="BQ1112">
        <v>21.09</v>
      </c>
      <c r="BR1112">
        <v>79.489999999999995</v>
      </c>
      <c r="BS1112">
        <v>15.1</v>
      </c>
      <c r="BT1112">
        <v>1.42</v>
      </c>
      <c r="BU1112">
        <v>11.47</v>
      </c>
      <c r="BV1112">
        <v>1.48</v>
      </c>
      <c r="BW1112">
        <v>8.48</v>
      </c>
      <c r="BX1112">
        <v>1.71</v>
      </c>
      <c r="BY1112">
        <v>4.76</v>
      </c>
      <c r="BZ1112">
        <v>0.7</v>
      </c>
      <c r="CA1112">
        <v>4.34</v>
      </c>
      <c r="CB1112">
        <v>0.69</v>
      </c>
    </row>
    <row r="1113" spans="1:80" x14ac:dyDescent="0.3">
      <c r="A1113" t="s">
        <v>4120</v>
      </c>
      <c r="B1113" t="s">
        <v>4121</v>
      </c>
      <c r="C1113" s="1" t="str">
        <f>HYPERLINK("http://geochem.nrcan.gc.ca/cdogs/content/bdl/bdl211193_e.htm", "21:1193")</f>
        <v>21:1193</v>
      </c>
      <c r="D1113" s="1" t="str">
        <f>HYPERLINK("http://geochem.nrcan.gc.ca/cdogs/content/svy/svy210191_e.htm", "21:0191")</f>
        <v>21:0191</v>
      </c>
      <c r="E1113" t="s">
        <v>4122</v>
      </c>
      <c r="F1113" t="s">
        <v>4123</v>
      </c>
      <c r="H1113">
        <v>56.714649600000001</v>
      </c>
      <c r="I1113">
        <v>-106.1952458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43</v>
      </c>
      <c r="M1113" t="s">
        <v>157</v>
      </c>
      <c r="N1113">
        <v>1112</v>
      </c>
      <c r="O1113">
        <v>1</v>
      </c>
      <c r="P1113">
        <v>105</v>
      </c>
      <c r="Q1113">
        <v>1.49</v>
      </c>
      <c r="R1113">
        <v>2</v>
      </c>
      <c r="S1113">
        <v>0.6</v>
      </c>
      <c r="T1113">
        <v>-20</v>
      </c>
      <c r="U1113">
        <v>110.5</v>
      </c>
      <c r="V1113">
        <v>3.9</v>
      </c>
      <c r="W1113">
        <v>0.1</v>
      </c>
      <c r="X1113">
        <v>0.17</v>
      </c>
      <c r="Y1113">
        <v>0.71</v>
      </c>
      <c r="Z1113">
        <v>133.19999999999999</v>
      </c>
      <c r="AA1113">
        <v>10.7</v>
      </c>
      <c r="AB1113">
        <v>65.5</v>
      </c>
      <c r="AC1113">
        <v>0.9</v>
      </c>
      <c r="AD1113">
        <v>15.23</v>
      </c>
      <c r="AE1113">
        <v>17.29</v>
      </c>
      <c r="AF1113">
        <v>2.6</v>
      </c>
      <c r="AG1113">
        <v>0.2</v>
      </c>
      <c r="AH1113">
        <v>0.21</v>
      </c>
      <c r="AI1113">
        <v>57</v>
      </c>
      <c r="AJ1113">
        <v>0.03</v>
      </c>
      <c r="AK1113">
        <v>0.1</v>
      </c>
      <c r="AL1113">
        <v>60.9</v>
      </c>
      <c r="AM1113">
        <v>5.3</v>
      </c>
      <c r="AN1113">
        <v>0.17</v>
      </c>
      <c r="AO1113">
        <v>1310</v>
      </c>
      <c r="AP1113">
        <v>2.86</v>
      </c>
      <c r="AQ1113">
        <v>6.0000000000000001E-3</v>
      </c>
      <c r="AR1113">
        <v>2.61</v>
      </c>
      <c r="AS1113">
        <v>17.2</v>
      </c>
      <c r="AT1113">
        <v>0.217</v>
      </c>
      <c r="AU1113">
        <v>3.19</v>
      </c>
      <c r="AV1113">
        <v>-10</v>
      </c>
      <c r="AW1113">
        <v>-2</v>
      </c>
      <c r="AX1113">
        <v>13.6</v>
      </c>
      <c r="AY1113">
        <v>2</v>
      </c>
      <c r="AZ1113">
        <v>0.31</v>
      </c>
      <c r="BA1113">
        <v>0.03</v>
      </c>
      <c r="BB1113">
        <v>10.5</v>
      </c>
      <c r="BC1113">
        <v>1.7</v>
      </c>
      <c r="BD1113">
        <v>1.2</v>
      </c>
      <c r="BE1113">
        <v>11</v>
      </c>
      <c r="BF1113">
        <v>-0.05</v>
      </c>
      <c r="BG1113">
        <v>-0.02</v>
      </c>
      <c r="BH1113">
        <v>12.1</v>
      </c>
      <c r="BI1113">
        <v>5.1999999999999998E-2</v>
      </c>
      <c r="BJ1113">
        <v>0.15</v>
      </c>
      <c r="BK1113">
        <v>8.9</v>
      </c>
      <c r="BL1113">
        <v>127</v>
      </c>
      <c r="BM1113">
        <v>0.5</v>
      </c>
      <c r="BN1113">
        <v>39.01</v>
      </c>
      <c r="BO1113">
        <v>119.8</v>
      </c>
      <c r="BP1113">
        <v>10.199999999999999</v>
      </c>
      <c r="BQ1113">
        <v>16.38</v>
      </c>
      <c r="BR1113">
        <v>62.63</v>
      </c>
      <c r="BS1113">
        <v>11.4</v>
      </c>
      <c r="BT1113">
        <v>1.47</v>
      </c>
      <c r="BU1113">
        <v>9.2200000000000006</v>
      </c>
      <c r="BV1113">
        <v>1.17</v>
      </c>
      <c r="BW1113">
        <v>6.73</v>
      </c>
      <c r="BX1113">
        <v>1.32</v>
      </c>
      <c r="BY1113">
        <v>3.64</v>
      </c>
      <c r="BZ1113">
        <v>0.55000000000000004</v>
      </c>
      <c r="CA1113">
        <v>3.54</v>
      </c>
      <c r="CB1113">
        <v>0.53</v>
      </c>
    </row>
    <row r="1114" spans="1:80" x14ac:dyDescent="0.3">
      <c r="A1114" t="s">
        <v>4124</v>
      </c>
      <c r="B1114" t="s">
        <v>4125</v>
      </c>
      <c r="C1114" s="1" t="str">
        <f>HYPERLINK("http://geochem.nrcan.gc.ca/cdogs/content/bdl/bdl211193_e.htm", "21:1193")</f>
        <v>21:1193</v>
      </c>
      <c r="D1114" s="1" t="str">
        <f>HYPERLINK("http://geochem.nrcan.gc.ca/cdogs/content/svy/svy210191_e.htm", "21:0191")</f>
        <v>21:0191</v>
      </c>
      <c r="E1114" t="s">
        <v>4126</v>
      </c>
      <c r="F1114" t="s">
        <v>4127</v>
      </c>
      <c r="H1114">
        <v>56.746179400000003</v>
      </c>
      <c r="I1114">
        <v>-106.22188749999999</v>
      </c>
      <c r="J1114" s="1" t="str">
        <f>HYPERLINK("http://geochem.nrcan.gc.ca/cdogs/content/kwd/kwd020027_e.htm", "NGR lake sediment grab sample")</f>
        <v>NGR lake sediment grab sample</v>
      </c>
      <c r="K1114" s="1" t="str">
        <f>HYPERLINK("http://geochem.nrcan.gc.ca/cdogs/content/kwd/kwd080006_e.htm", "&lt;177 micron (NGR)")</f>
        <v>&lt;177 micron (NGR)</v>
      </c>
      <c r="L1114">
        <v>43</v>
      </c>
      <c r="M1114" t="s">
        <v>162</v>
      </c>
      <c r="N1114">
        <v>1113</v>
      </c>
      <c r="O1114">
        <v>1</v>
      </c>
      <c r="P1114">
        <v>146</v>
      </c>
      <c r="Q1114">
        <v>1.01</v>
      </c>
      <c r="R1114">
        <v>3.2</v>
      </c>
      <c r="S1114">
        <v>0.7</v>
      </c>
      <c r="T1114">
        <v>-20</v>
      </c>
      <c r="U1114">
        <v>200.3</v>
      </c>
      <c r="V1114">
        <v>2.2999999999999998</v>
      </c>
      <c r="W1114">
        <v>0.09</v>
      </c>
      <c r="X1114">
        <v>0.15</v>
      </c>
      <c r="Y1114">
        <v>0.56000000000000005</v>
      </c>
      <c r="Z1114">
        <v>122.6</v>
      </c>
      <c r="AA1114">
        <v>17.8</v>
      </c>
      <c r="AB1114">
        <v>38</v>
      </c>
      <c r="AC1114">
        <v>0.71</v>
      </c>
      <c r="AD1114">
        <v>16.09</v>
      </c>
      <c r="AE1114">
        <v>23.04</v>
      </c>
      <c r="AF1114">
        <v>2.2000000000000002</v>
      </c>
      <c r="AG1114">
        <v>0.3</v>
      </c>
      <c r="AH1114">
        <v>0.1</v>
      </c>
      <c r="AI1114">
        <v>43</v>
      </c>
      <c r="AJ1114">
        <v>-0.02</v>
      </c>
      <c r="AK1114">
        <v>0.09</v>
      </c>
      <c r="AL1114">
        <v>54.9</v>
      </c>
      <c r="AM1114">
        <v>4.3</v>
      </c>
      <c r="AN1114">
        <v>0.15</v>
      </c>
      <c r="AO1114">
        <v>4405</v>
      </c>
      <c r="AP1114">
        <v>5.85</v>
      </c>
      <c r="AQ1114">
        <v>1.7000000000000001E-2</v>
      </c>
      <c r="AR1114">
        <v>1.1399999999999999</v>
      </c>
      <c r="AS1114">
        <v>28.8</v>
      </c>
      <c r="AT1114">
        <v>0.28799999999999998</v>
      </c>
      <c r="AU1114">
        <v>3.13</v>
      </c>
      <c r="AV1114">
        <v>-10</v>
      </c>
      <c r="AW1114">
        <v>-2</v>
      </c>
      <c r="AX1114">
        <v>14</v>
      </c>
      <c r="AY1114">
        <v>2</v>
      </c>
      <c r="AZ1114">
        <v>0.23</v>
      </c>
      <c r="BA1114">
        <v>0.04</v>
      </c>
      <c r="BB1114">
        <v>6.7</v>
      </c>
      <c r="BC1114">
        <v>1.5</v>
      </c>
      <c r="BD1114">
        <v>0.6</v>
      </c>
      <c r="BE1114">
        <v>11.3</v>
      </c>
      <c r="BF1114">
        <v>-0.05</v>
      </c>
      <c r="BG1114">
        <v>-0.02</v>
      </c>
      <c r="BH1114">
        <v>7.9</v>
      </c>
      <c r="BI1114">
        <v>2.8000000000000001E-2</v>
      </c>
      <c r="BJ1114">
        <v>0.28000000000000003</v>
      </c>
      <c r="BK1114">
        <v>6.1</v>
      </c>
      <c r="BL1114">
        <v>59</v>
      </c>
      <c r="BM1114">
        <v>0.3</v>
      </c>
      <c r="BN1114">
        <v>44.89</v>
      </c>
      <c r="BO1114">
        <v>125.1</v>
      </c>
      <c r="BP1114">
        <v>3.7</v>
      </c>
      <c r="BQ1114">
        <v>17.02</v>
      </c>
      <c r="BR1114">
        <v>65.790000000000006</v>
      </c>
      <c r="BS1114">
        <v>12.4</v>
      </c>
      <c r="BT1114">
        <v>1.38</v>
      </c>
      <c r="BU1114">
        <v>9.77</v>
      </c>
      <c r="BV1114">
        <v>1.29</v>
      </c>
      <c r="BW1114">
        <v>7.57</v>
      </c>
      <c r="BX1114">
        <v>1.52</v>
      </c>
      <c r="BY1114">
        <v>4.71</v>
      </c>
      <c r="BZ1114">
        <v>0.69</v>
      </c>
      <c r="CA1114">
        <v>4.13</v>
      </c>
      <c r="CB1114">
        <v>0.67</v>
      </c>
    </row>
    <row r="1115" spans="1:80" x14ac:dyDescent="0.3">
      <c r="A1115" t="s">
        <v>4128</v>
      </c>
      <c r="B1115" t="s">
        <v>4129</v>
      </c>
      <c r="C1115" s="1" t="str">
        <f>HYPERLINK("http://geochem.nrcan.gc.ca/cdogs/content/bdl/bdl211193_e.htm", "21:1193")</f>
        <v>21:1193</v>
      </c>
      <c r="D1115" s="1" t="str">
        <f>HYPERLINK("http://geochem.nrcan.gc.ca/cdogs/content/svy/svy210191_e.htm", "21:0191")</f>
        <v>21:0191</v>
      </c>
      <c r="E1115" t="s">
        <v>4130</v>
      </c>
      <c r="F1115" t="s">
        <v>4131</v>
      </c>
      <c r="H1115">
        <v>56.781527099999998</v>
      </c>
      <c r="I1115">
        <v>-106.12817219999999</v>
      </c>
      <c r="J1115" s="1" t="str">
        <f>HYPERLINK("http://geochem.nrcan.gc.ca/cdogs/content/kwd/kwd020027_e.htm", "NGR lake sediment grab sample")</f>
        <v>NGR lake sediment grab sample</v>
      </c>
      <c r="K1115" s="1" t="str">
        <f>HYPERLINK("http://geochem.nrcan.gc.ca/cdogs/content/kwd/kwd080006_e.htm", "&lt;177 micron (NGR)")</f>
        <v>&lt;177 micron (NGR)</v>
      </c>
      <c r="L1115">
        <v>43</v>
      </c>
      <c r="M1115" t="s">
        <v>167</v>
      </c>
      <c r="N1115">
        <v>1114</v>
      </c>
      <c r="O1115">
        <v>1</v>
      </c>
      <c r="P1115">
        <v>24</v>
      </c>
      <c r="Q1115">
        <v>0.47</v>
      </c>
      <c r="R1115">
        <v>0.7</v>
      </c>
      <c r="S1115">
        <v>0.7</v>
      </c>
      <c r="T1115">
        <v>-20</v>
      </c>
      <c r="U1115">
        <v>56.4</v>
      </c>
      <c r="V1115">
        <v>1.1000000000000001</v>
      </c>
      <c r="W1115">
        <v>0.02</v>
      </c>
      <c r="X1115">
        <v>0.1</v>
      </c>
      <c r="Y1115">
        <v>0.15</v>
      </c>
      <c r="Z1115">
        <v>39.6</v>
      </c>
      <c r="AA1115">
        <v>5.0999999999999996</v>
      </c>
      <c r="AB1115">
        <v>13.9</v>
      </c>
      <c r="AC1115">
        <v>0.59</v>
      </c>
      <c r="AD1115">
        <v>3.96</v>
      </c>
      <c r="AE1115">
        <v>7.27</v>
      </c>
      <c r="AF1115">
        <v>1.7</v>
      </c>
      <c r="AG1115">
        <v>-0.1</v>
      </c>
      <c r="AH1115">
        <v>0.1</v>
      </c>
      <c r="AI1115">
        <v>18</v>
      </c>
      <c r="AJ1115">
        <v>-0.02</v>
      </c>
      <c r="AK1115">
        <v>0.12</v>
      </c>
      <c r="AL1115">
        <v>20.2</v>
      </c>
      <c r="AM1115">
        <v>4.5</v>
      </c>
      <c r="AN1115">
        <v>0.16</v>
      </c>
      <c r="AO1115">
        <v>944</v>
      </c>
      <c r="AP1115">
        <v>1.25</v>
      </c>
      <c r="AQ1115">
        <v>7.0000000000000001E-3</v>
      </c>
      <c r="AR1115">
        <v>1.18</v>
      </c>
      <c r="AS1115">
        <v>8</v>
      </c>
      <c r="AT1115">
        <v>4.7E-2</v>
      </c>
      <c r="AU1115">
        <v>1.72</v>
      </c>
      <c r="AV1115">
        <v>-10</v>
      </c>
      <c r="AW1115">
        <v>2</v>
      </c>
      <c r="AX1115">
        <v>13.8</v>
      </c>
      <c r="AY1115">
        <v>-1</v>
      </c>
      <c r="AZ1115">
        <v>0.08</v>
      </c>
      <c r="BA1115">
        <v>-0.02</v>
      </c>
      <c r="BB1115">
        <v>2.7</v>
      </c>
      <c r="BC1115">
        <v>0.3</v>
      </c>
      <c r="BD1115">
        <v>0.4</v>
      </c>
      <c r="BE1115">
        <v>7.6</v>
      </c>
      <c r="BF1115">
        <v>-0.05</v>
      </c>
      <c r="BG1115">
        <v>-0.02</v>
      </c>
      <c r="BH1115">
        <v>7.6</v>
      </c>
      <c r="BI1115">
        <v>3.5000000000000003E-2</v>
      </c>
      <c r="BJ1115">
        <v>0.1</v>
      </c>
      <c r="BK1115">
        <v>2.2999999999999998</v>
      </c>
      <c r="BL1115">
        <v>24</v>
      </c>
      <c r="BM1115">
        <v>0.2</v>
      </c>
      <c r="BN1115">
        <v>9.99</v>
      </c>
      <c r="BO1115">
        <v>51.7</v>
      </c>
      <c r="BP1115">
        <v>5.2</v>
      </c>
      <c r="BQ1115">
        <v>5.34</v>
      </c>
      <c r="BR1115">
        <v>18.2</v>
      </c>
      <c r="BS1115">
        <v>3.53</v>
      </c>
      <c r="BT1115">
        <v>0.33</v>
      </c>
      <c r="BU1115">
        <v>2.86</v>
      </c>
      <c r="BV1115">
        <v>0.34</v>
      </c>
      <c r="BW1115">
        <v>1.85</v>
      </c>
      <c r="BX1115">
        <v>0.35</v>
      </c>
      <c r="BY1115">
        <v>1.03</v>
      </c>
      <c r="BZ1115">
        <v>0.15</v>
      </c>
      <c r="CA1115">
        <v>0.87</v>
      </c>
      <c r="CB1115">
        <v>0.13</v>
      </c>
    </row>
    <row r="1116" spans="1:80" x14ac:dyDescent="0.3">
      <c r="A1116" t="s">
        <v>4132</v>
      </c>
      <c r="B1116" t="s">
        <v>4133</v>
      </c>
      <c r="C1116" s="1" t="str">
        <f>HYPERLINK("http://geochem.nrcan.gc.ca/cdogs/content/bdl/bdl211193_e.htm", "21:1193")</f>
        <v>21:1193</v>
      </c>
      <c r="D1116" s="1" t="str">
        <f>HYPERLINK("http://geochem.nrcan.gc.ca/cdogs/content/svy/svy210191_e.htm", "21:0191")</f>
        <v>21:0191</v>
      </c>
      <c r="E1116" t="s">
        <v>4134</v>
      </c>
      <c r="F1116" t="s">
        <v>4135</v>
      </c>
      <c r="H1116">
        <v>56.844278000000003</v>
      </c>
      <c r="I1116">
        <v>-106.245135</v>
      </c>
      <c r="J1116" s="1" t="str">
        <f>HYPERLINK("http://geochem.nrcan.gc.ca/cdogs/content/kwd/kwd020027_e.htm", "NGR lake sediment grab sample")</f>
        <v>NGR lake sediment grab sample</v>
      </c>
      <c r="K1116" s="1" t="str">
        <f>HYPERLINK("http://geochem.nrcan.gc.ca/cdogs/content/kwd/kwd080006_e.htm", "&lt;177 micron (NGR)")</f>
        <v>&lt;177 micron (NGR)</v>
      </c>
      <c r="L1116">
        <v>43</v>
      </c>
      <c r="M1116" t="s">
        <v>172</v>
      </c>
      <c r="N1116">
        <v>1115</v>
      </c>
      <c r="O1116">
        <v>1</v>
      </c>
      <c r="P1116">
        <v>117</v>
      </c>
      <c r="Q1116">
        <v>0.59</v>
      </c>
      <c r="R1116">
        <v>1.7</v>
      </c>
      <c r="S1116">
        <v>-0.2</v>
      </c>
      <c r="T1116">
        <v>-20</v>
      </c>
      <c r="U1116">
        <v>257.10000000000002</v>
      </c>
      <c r="V1116">
        <v>1.1000000000000001</v>
      </c>
      <c r="W1116">
        <v>0.13</v>
      </c>
      <c r="X1116">
        <v>0.2</v>
      </c>
      <c r="Y1116">
        <v>0.9</v>
      </c>
      <c r="Z1116">
        <v>25</v>
      </c>
      <c r="AA1116">
        <v>6.8</v>
      </c>
      <c r="AB1116">
        <v>16.2</v>
      </c>
      <c r="AC1116">
        <v>0.84</v>
      </c>
      <c r="AD1116">
        <v>11.65</v>
      </c>
      <c r="AE1116">
        <v>13.22</v>
      </c>
      <c r="AF1116">
        <v>2.1</v>
      </c>
      <c r="AG1116">
        <v>0.1</v>
      </c>
      <c r="AH1116">
        <v>0.11</v>
      </c>
      <c r="AI1116">
        <v>53</v>
      </c>
      <c r="AJ1116">
        <v>-0.02</v>
      </c>
      <c r="AK1116">
        <v>0.08</v>
      </c>
      <c r="AL1116">
        <v>11.8</v>
      </c>
      <c r="AM1116">
        <v>7.4</v>
      </c>
      <c r="AN1116">
        <v>0.22</v>
      </c>
      <c r="AO1116">
        <v>4775</v>
      </c>
      <c r="AP1116">
        <v>2.46</v>
      </c>
      <c r="AQ1116">
        <v>2.1000000000000001E-2</v>
      </c>
      <c r="AR1116">
        <v>0.66</v>
      </c>
      <c r="AS1116">
        <v>12</v>
      </c>
      <c r="AT1116">
        <v>0.34200000000000003</v>
      </c>
      <c r="AU1116">
        <v>2.79</v>
      </c>
      <c r="AV1116">
        <v>12</v>
      </c>
      <c r="AW1116">
        <v>-2</v>
      </c>
      <c r="AX1116">
        <v>11.4</v>
      </c>
      <c r="AY1116">
        <v>2</v>
      </c>
      <c r="AZ1116">
        <v>0.33</v>
      </c>
      <c r="BA1116">
        <v>0.04</v>
      </c>
      <c r="BB1116">
        <v>2.2999999999999998</v>
      </c>
      <c r="BC1116">
        <v>2</v>
      </c>
      <c r="BD1116">
        <v>0.5</v>
      </c>
      <c r="BE1116">
        <v>13.7</v>
      </c>
      <c r="BF1116">
        <v>-0.05</v>
      </c>
      <c r="BG1116">
        <v>0.03</v>
      </c>
      <c r="BH1116">
        <v>4.2</v>
      </c>
      <c r="BI1116">
        <v>2.4E-2</v>
      </c>
      <c r="BJ1116">
        <v>0.19</v>
      </c>
      <c r="BK1116">
        <v>2.1</v>
      </c>
      <c r="BL1116">
        <v>21</v>
      </c>
      <c r="BM1116">
        <v>0.4</v>
      </c>
      <c r="BN1116">
        <v>7.31</v>
      </c>
      <c r="BO1116">
        <v>161.1</v>
      </c>
      <c r="BP1116">
        <v>3</v>
      </c>
      <c r="BQ1116">
        <v>3.18</v>
      </c>
      <c r="BR1116">
        <v>11.52</v>
      </c>
      <c r="BS1116">
        <v>2.38</v>
      </c>
      <c r="BT1116">
        <v>0.33</v>
      </c>
      <c r="BU1116">
        <v>1.71</v>
      </c>
      <c r="BV1116">
        <v>0.22</v>
      </c>
      <c r="BW1116">
        <v>1.32</v>
      </c>
      <c r="BX1116">
        <v>0.25</v>
      </c>
      <c r="BY1116">
        <v>0.59</v>
      </c>
      <c r="BZ1116">
        <v>0.12</v>
      </c>
      <c r="CA1116">
        <v>0.59</v>
      </c>
      <c r="CB1116">
        <v>0.11</v>
      </c>
    </row>
    <row r="1117" spans="1:80" x14ac:dyDescent="0.3">
      <c r="A1117" t="s">
        <v>4136</v>
      </c>
      <c r="B1117" t="s">
        <v>4137</v>
      </c>
      <c r="C1117" s="1" t="str">
        <f>HYPERLINK("http://geochem.nrcan.gc.ca/cdogs/content/bdl/bdl211193_e.htm", "21:1193")</f>
        <v>21:1193</v>
      </c>
      <c r="D1117" s="1" t="str">
        <f>HYPERLINK("http://geochem.nrcan.gc.ca/cdogs/content/svy/svy210191_e.htm", "21:0191")</f>
        <v>21:0191</v>
      </c>
      <c r="E1117" t="s">
        <v>4138</v>
      </c>
      <c r="F1117" t="s">
        <v>4139</v>
      </c>
      <c r="H1117">
        <v>56.907702499999999</v>
      </c>
      <c r="I1117">
        <v>-106.27785849999999</v>
      </c>
      <c r="J1117" s="1" t="str">
        <f>HYPERLINK("http://geochem.nrcan.gc.ca/cdogs/content/kwd/kwd020027_e.htm", "NGR lake sediment grab sample")</f>
        <v>NGR lake sediment grab sample</v>
      </c>
      <c r="K1117" s="1" t="str">
        <f>HYPERLINK("http://geochem.nrcan.gc.ca/cdogs/content/kwd/kwd080006_e.htm", "&lt;177 micron (NGR)")</f>
        <v>&lt;177 micron (NGR)</v>
      </c>
      <c r="L1117">
        <v>43</v>
      </c>
      <c r="M1117" t="s">
        <v>177</v>
      </c>
      <c r="N1117">
        <v>1116</v>
      </c>
      <c r="O1117">
        <v>1</v>
      </c>
      <c r="P1117">
        <v>94</v>
      </c>
      <c r="Q1117">
        <v>0.84</v>
      </c>
      <c r="R1117">
        <v>0.2</v>
      </c>
      <c r="S1117">
        <v>1</v>
      </c>
      <c r="T1117">
        <v>-20</v>
      </c>
      <c r="U1117">
        <v>39.9</v>
      </c>
      <c r="V1117">
        <v>0.6</v>
      </c>
      <c r="W1117">
        <v>0.05</v>
      </c>
      <c r="X1117">
        <v>0.28000000000000003</v>
      </c>
      <c r="Y1117">
        <v>0.46</v>
      </c>
      <c r="Z1117">
        <v>55.9</v>
      </c>
      <c r="AA1117">
        <v>3.7</v>
      </c>
      <c r="AB1117">
        <v>12.5</v>
      </c>
      <c r="AC1117">
        <v>0.36</v>
      </c>
      <c r="AD1117">
        <v>22.49</v>
      </c>
      <c r="AE1117">
        <v>0.94</v>
      </c>
      <c r="AF1117">
        <v>1.8</v>
      </c>
      <c r="AG1117">
        <v>-0.1</v>
      </c>
      <c r="AH1117">
        <v>-0.02</v>
      </c>
      <c r="AI1117">
        <v>53</v>
      </c>
      <c r="AJ1117">
        <v>-0.02</v>
      </c>
      <c r="AK1117">
        <v>0.04</v>
      </c>
      <c r="AL1117">
        <v>30.9</v>
      </c>
      <c r="AM1117">
        <v>4.5</v>
      </c>
      <c r="AN1117">
        <v>0.11</v>
      </c>
      <c r="AO1117">
        <v>173</v>
      </c>
      <c r="AP1117">
        <v>0.92</v>
      </c>
      <c r="AQ1117">
        <v>1.0999999999999999E-2</v>
      </c>
      <c r="AR1117">
        <v>0.43</v>
      </c>
      <c r="AS1117">
        <v>13.3</v>
      </c>
      <c r="AT1117">
        <v>0.13500000000000001</v>
      </c>
      <c r="AU1117">
        <v>2.99</v>
      </c>
      <c r="AV1117">
        <v>-10</v>
      </c>
      <c r="AW1117">
        <v>-2</v>
      </c>
      <c r="AX1117">
        <v>5.0999999999999996</v>
      </c>
      <c r="AY1117">
        <v>2</v>
      </c>
      <c r="AZ1117">
        <v>0.43</v>
      </c>
      <c r="BA1117">
        <v>0.05</v>
      </c>
      <c r="BB1117">
        <v>1.3</v>
      </c>
      <c r="BC1117">
        <v>1.5</v>
      </c>
      <c r="BD1117">
        <v>0.3</v>
      </c>
      <c r="BE1117">
        <v>20.7</v>
      </c>
      <c r="BF1117">
        <v>-0.05</v>
      </c>
      <c r="BG1117">
        <v>-0.02</v>
      </c>
      <c r="BH1117">
        <v>0.6</v>
      </c>
      <c r="BI1117">
        <v>8.9999999999999993E-3</v>
      </c>
      <c r="BJ1117">
        <v>0.1</v>
      </c>
      <c r="BK1117">
        <v>4.0999999999999996</v>
      </c>
      <c r="BL1117">
        <v>15</v>
      </c>
      <c r="BM1117">
        <v>0.1</v>
      </c>
      <c r="BN1117">
        <v>15.06</v>
      </c>
      <c r="BO1117">
        <v>119.9</v>
      </c>
      <c r="BP1117">
        <v>0.9</v>
      </c>
      <c r="BQ1117">
        <v>7.41</v>
      </c>
      <c r="BR1117">
        <v>26.1</v>
      </c>
      <c r="BS1117">
        <v>4.33</v>
      </c>
      <c r="BT1117">
        <v>0.57999999999999996</v>
      </c>
      <c r="BU1117">
        <v>3.77</v>
      </c>
      <c r="BV1117">
        <v>0.47</v>
      </c>
      <c r="BW1117">
        <v>2.73</v>
      </c>
      <c r="BX1117">
        <v>0.53</v>
      </c>
      <c r="BY1117">
        <v>1.51</v>
      </c>
      <c r="BZ1117">
        <v>0.23</v>
      </c>
      <c r="CA1117">
        <v>1.31</v>
      </c>
      <c r="CB1117">
        <v>0.21</v>
      </c>
    </row>
    <row r="1118" spans="1:80" x14ac:dyDescent="0.3">
      <c r="A1118" t="s">
        <v>4140</v>
      </c>
      <c r="B1118" t="s">
        <v>4141</v>
      </c>
      <c r="C1118" s="1" t="str">
        <f>HYPERLINK("http://geochem.nrcan.gc.ca/cdogs/content/bdl/bdl211193_e.htm", "21:1193")</f>
        <v>21:1193</v>
      </c>
      <c r="D1118" s="1" t="str">
        <f>HYPERLINK("http://geochem.nrcan.gc.ca/cdogs/content/svy/svy210191_e.htm", "21:0191")</f>
        <v>21:0191</v>
      </c>
      <c r="E1118" t="s">
        <v>4142</v>
      </c>
      <c r="F1118" t="s">
        <v>4143</v>
      </c>
      <c r="H1118">
        <v>56.987162499999997</v>
      </c>
      <c r="I1118">
        <v>-106.4195524</v>
      </c>
      <c r="J1118" s="1" t="str">
        <f>HYPERLINK("http://geochem.nrcan.gc.ca/cdogs/content/kwd/kwd020027_e.htm", "NGR lake sediment grab sample")</f>
        <v>NGR lake sediment grab sample</v>
      </c>
      <c r="K1118" s="1" t="str">
        <f>HYPERLINK("http://geochem.nrcan.gc.ca/cdogs/content/kwd/kwd080006_e.htm", "&lt;177 micron (NGR)")</f>
        <v>&lt;177 micron (NGR)</v>
      </c>
      <c r="L1118">
        <v>44</v>
      </c>
      <c r="M1118" t="s">
        <v>84</v>
      </c>
      <c r="N1118">
        <v>1117</v>
      </c>
      <c r="O1118">
        <v>7</v>
      </c>
      <c r="P1118">
        <v>92</v>
      </c>
      <c r="Q1118">
        <v>1.42</v>
      </c>
      <c r="R1118">
        <v>0.3</v>
      </c>
      <c r="S1118">
        <v>-0.2</v>
      </c>
      <c r="T1118">
        <v>-20</v>
      </c>
      <c r="U1118">
        <v>56.7</v>
      </c>
      <c r="V1118">
        <v>0.4</v>
      </c>
      <c r="W1118">
        <v>0.13</v>
      </c>
      <c r="X1118">
        <v>0.22</v>
      </c>
      <c r="Y1118">
        <v>0.57999999999999996</v>
      </c>
      <c r="Z1118">
        <v>89.9</v>
      </c>
      <c r="AA1118">
        <v>4.8</v>
      </c>
      <c r="AB1118">
        <v>22.3</v>
      </c>
      <c r="AC1118">
        <v>0.35</v>
      </c>
      <c r="AD1118">
        <v>14.58</v>
      </c>
      <c r="AE1118">
        <v>4.62</v>
      </c>
      <c r="AF1118">
        <v>1.9</v>
      </c>
      <c r="AG1118">
        <v>-0.1</v>
      </c>
      <c r="AH1118">
        <v>-0.02</v>
      </c>
      <c r="AI1118">
        <v>73</v>
      </c>
      <c r="AJ1118">
        <v>-0.02</v>
      </c>
      <c r="AK1118">
        <v>0.03</v>
      </c>
      <c r="AL1118">
        <v>44.4</v>
      </c>
      <c r="AM1118">
        <v>1.6</v>
      </c>
      <c r="AN1118">
        <v>0.06</v>
      </c>
      <c r="AO1118">
        <v>469</v>
      </c>
      <c r="AP1118">
        <v>1.35</v>
      </c>
      <c r="AQ1118">
        <v>1.4E-2</v>
      </c>
      <c r="AR1118">
        <v>0.7</v>
      </c>
      <c r="AS1118">
        <v>11.6</v>
      </c>
      <c r="AT1118">
        <v>0.17100000000000001</v>
      </c>
      <c r="AU1118">
        <v>1.92</v>
      </c>
      <c r="AV1118">
        <v>-10</v>
      </c>
      <c r="AW1118">
        <v>3</v>
      </c>
      <c r="AX1118">
        <v>3.3</v>
      </c>
      <c r="AY1118">
        <v>2</v>
      </c>
      <c r="AZ1118">
        <v>0.25</v>
      </c>
      <c r="BA1118">
        <v>0.04</v>
      </c>
      <c r="BB1118">
        <v>2.5</v>
      </c>
      <c r="BC1118">
        <v>1.2</v>
      </c>
      <c r="BD1118">
        <v>0.3</v>
      </c>
      <c r="BE1118">
        <v>15.1</v>
      </c>
      <c r="BF1118">
        <v>-0.05</v>
      </c>
      <c r="BG1118">
        <v>-0.02</v>
      </c>
      <c r="BH1118">
        <v>1.8</v>
      </c>
      <c r="BI1118">
        <v>1.6E-2</v>
      </c>
      <c r="BJ1118">
        <v>0.06</v>
      </c>
      <c r="BK1118">
        <v>2.8</v>
      </c>
      <c r="BL1118">
        <v>47</v>
      </c>
      <c r="BM1118">
        <v>0.3</v>
      </c>
      <c r="BN1118">
        <v>13.43</v>
      </c>
      <c r="BO1118">
        <v>123</v>
      </c>
      <c r="BP1118">
        <v>0.5</v>
      </c>
      <c r="BQ1118">
        <v>10.94</v>
      </c>
      <c r="BR1118">
        <v>37.17</v>
      </c>
      <c r="BS1118">
        <v>5.74</v>
      </c>
      <c r="BT1118">
        <v>0.54</v>
      </c>
      <c r="BU1118">
        <v>3.88</v>
      </c>
      <c r="BV1118">
        <v>0.46</v>
      </c>
      <c r="BW1118">
        <v>2.57</v>
      </c>
      <c r="BX1118">
        <v>0.55000000000000004</v>
      </c>
      <c r="BY1118">
        <v>1.42</v>
      </c>
      <c r="BZ1118">
        <v>0.21</v>
      </c>
      <c r="CA1118">
        <v>1.1599999999999999</v>
      </c>
      <c r="CB1118">
        <v>0.2</v>
      </c>
    </row>
    <row r="1119" spans="1:80" x14ac:dyDescent="0.3">
      <c r="A1119" t="s">
        <v>4144</v>
      </c>
      <c r="B1119" t="s">
        <v>4145</v>
      </c>
      <c r="C1119" s="1" t="str">
        <f>HYPERLINK("http://geochem.nrcan.gc.ca/cdogs/content/bdl/bdl211193_e.htm", "21:1193")</f>
        <v>21:1193</v>
      </c>
      <c r="D1119" s="1" t="str">
        <f>HYPERLINK("http://geochem.nrcan.gc.ca/cdogs/content/svy/svy210191_e.htm", "21:0191")</f>
        <v>21:0191</v>
      </c>
      <c r="E1119" t="s">
        <v>4146</v>
      </c>
      <c r="F1119" t="s">
        <v>4147</v>
      </c>
      <c r="H1119">
        <v>56.928482299999999</v>
      </c>
      <c r="I1119">
        <v>-106.3254824</v>
      </c>
      <c r="J1119" s="1" t="str">
        <f>HYPERLINK("http://geochem.nrcan.gc.ca/cdogs/content/kwd/kwd020027_e.htm", "NGR lake sediment grab sample")</f>
        <v>NGR lake sediment grab sample</v>
      </c>
      <c r="K1119" s="1" t="str">
        <f>HYPERLINK("http://geochem.nrcan.gc.ca/cdogs/content/kwd/kwd080006_e.htm", "&lt;177 micron (NGR)")</f>
        <v>&lt;177 micron (NGR)</v>
      </c>
      <c r="L1119">
        <v>44</v>
      </c>
      <c r="M1119" t="s">
        <v>89</v>
      </c>
      <c r="N1119">
        <v>1118</v>
      </c>
      <c r="O1119">
        <v>1</v>
      </c>
      <c r="P1119">
        <v>87</v>
      </c>
      <c r="Q1119">
        <v>0.86</v>
      </c>
      <c r="R1119">
        <v>6.3</v>
      </c>
      <c r="S1119">
        <v>-0.2</v>
      </c>
      <c r="T1119">
        <v>-20</v>
      </c>
      <c r="U1119">
        <v>80.7</v>
      </c>
      <c r="V1119">
        <v>1.6</v>
      </c>
      <c r="W1119">
        <v>0.08</v>
      </c>
      <c r="X1119">
        <v>0.11</v>
      </c>
      <c r="Y1119">
        <v>1.3</v>
      </c>
      <c r="Z1119">
        <v>177.5</v>
      </c>
      <c r="AA1119">
        <v>12.9</v>
      </c>
      <c r="AB1119">
        <v>24.3</v>
      </c>
      <c r="AC1119">
        <v>0.24</v>
      </c>
      <c r="AD1119">
        <v>8.1300000000000008</v>
      </c>
      <c r="AE1119">
        <v>32.31</v>
      </c>
      <c r="AF1119">
        <v>1.4</v>
      </c>
      <c r="AG1119">
        <v>0.2</v>
      </c>
      <c r="AH1119">
        <v>0.09</v>
      </c>
      <c r="AI1119">
        <v>52</v>
      </c>
      <c r="AJ1119">
        <v>0.02</v>
      </c>
      <c r="AK1119">
        <v>0.02</v>
      </c>
      <c r="AL1119">
        <v>84.6</v>
      </c>
      <c r="AM1119">
        <v>1.2</v>
      </c>
      <c r="AN1119">
        <v>0.04</v>
      </c>
      <c r="AO1119">
        <v>1964</v>
      </c>
      <c r="AP1119">
        <v>8.6300000000000008</v>
      </c>
      <c r="AQ1119">
        <v>5.0000000000000001E-3</v>
      </c>
      <c r="AR1119">
        <v>0.66</v>
      </c>
      <c r="AS1119">
        <v>9.1</v>
      </c>
      <c r="AT1119">
        <v>0.188</v>
      </c>
      <c r="AU1119">
        <v>2.27</v>
      </c>
      <c r="AV1119">
        <v>15</v>
      </c>
      <c r="AW1119">
        <v>3</v>
      </c>
      <c r="AX1119">
        <v>2.9</v>
      </c>
      <c r="AY1119">
        <v>1</v>
      </c>
      <c r="AZ1119">
        <v>0.17</v>
      </c>
      <c r="BA1119">
        <v>0.02</v>
      </c>
      <c r="BB1119">
        <v>5.2</v>
      </c>
      <c r="BC1119">
        <v>0.8</v>
      </c>
      <c r="BD1119">
        <v>0.4</v>
      </c>
      <c r="BE1119">
        <v>8.8000000000000007</v>
      </c>
      <c r="BF1119">
        <v>-0.05</v>
      </c>
      <c r="BG1119">
        <v>-0.02</v>
      </c>
      <c r="BH1119">
        <v>13.9</v>
      </c>
      <c r="BI1119">
        <v>1.4E-2</v>
      </c>
      <c r="BJ1119">
        <v>0.11</v>
      </c>
      <c r="BK1119">
        <v>4.2</v>
      </c>
      <c r="BL1119">
        <v>81</v>
      </c>
      <c r="BM1119">
        <v>0.4</v>
      </c>
      <c r="BN1119">
        <v>31.76</v>
      </c>
      <c r="BO1119">
        <v>116.4</v>
      </c>
      <c r="BP1119">
        <v>5.4</v>
      </c>
      <c r="BQ1119">
        <v>21.71</v>
      </c>
      <c r="BR1119">
        <v>72.28</v>
      </c>
      <c r="BS1119">
        <v>11.49</v>
      </c>
      <c r="BT1119">
        <v>0.84</v>
      </c>
      <c r="BU1119">
        <v>7.78</v>
      </c>
      <c r="BV1119">
        <v>0.99</v>
      </c>
      <c r="BW1119">
        <v>5.55</v>
      </c>
      <c r="BX1119">
        <v>1.06</v>
      </c>
      <c r="BY1119">
        <v>3.19</v>
      </c>
      <c r="BZ1119">
        <v>0.46</v>
      </c>
      <c r="CA1119">
        <v>2.97</v>
      </c>
      <c r="CB1119">
        <v>0.48</v>
      </c>
    </row>
    <row r="1120" spans="1:80" x14ac:dyDescent="0.3">
      <c r="A1120" t="s">
        <v>4148</v>
      </c>
      <c r="B1120" t="s">
        <v>4149</v>
      </c>
      <c r="C1120" s="1" t="str">
        <f>HYPERLINK("http://geochem.nrcan.gc.ca/cdogs/content/bdl/bdl211193_e.htm", "21:1193")</f>
        <v>21:1193</v>
      </c>
      <c r="D1120" s="1" t="str">
        <f>HYPERLINK("http://geochem.nrcan.gc.ca/cdogs/content/svy/svy_e.htm", "")</f>
        <v/>
      </c>
      <c r="G1120" s="1" t="str">
        <f>HYPERLINK("http://geochem.nrcan.gc.ca/cdogs/content/cr_/cr_00128_e.htm", "128")</f>
        <v>128</v>
      </c>
      <c r="J1120" t="s">
        <v>135</v>
      </c>
      <c r="K1120" t="s">
        <v>136</v>
      </c>
      <c r="L1120">
        <v>44</v>
      </c>
      <c r="M1120" t="s">
        <v>137</v>
      </c>
      <c r="N1120">
        <v>1119</v>
      </c>
      <c r="O1120">
        <v>8</v>
      </c>
      <c r="P1120">
        <v>232</v>
      </c>
      <c r="Q1120">
        <v>1.2</v>
      </c>
      <c r="R1120">
        <v>13</v>
      </c>
      <c r="S1120">
        <v>1.2</v>
      </c>
      <c r="T1120">
        <v>-20</v>
      </c>
      <c r="U1120">
        <v>131.9</v>
      </c>
      <c r="V1120">
        <v>0.3</v>
      </c>
      <c r="W1120">
        <v>0.5</v>
      </c>
      <c r="X1120">
        <v>0.8</v>
      </c>
      <c r="Y1120">
        <v>1.93</v>
      </c>
      <c r="Z1120">
        <v>37.1</v>
      </c>
      <c r="AA1120">
        <v>9.3000000000000007</v>
      </c>
      <c r="AB1120">
        <v>19.2</v>
      </c>
      <c r="AC1120">
        <v>1</v>
      </c>
      <c r="AD1120">
        <v>28.64</v>
      </c>
      <c r="AE1120">
        <v>2.2400000000000002</v>
      </c>
      <c r="AF1120">
        <v>4</v>
      </c>
      <c r="AG1120">
        <v>-0.1</v>
      </c>
      <c r="AH1120">
        <v>0.03</v>
      </c>
      <c r="AI1120">
        <v>168</v>
      </c>
      <c r="AJ1120">
        <v>0.05</v>
      </c>
      <c r="AK1120">
        <v>0.1</v>
      </c>
      <c r="AL1120">
        <v>20.7</v>
      </c>
      <c r="AM1120">
        <v>8.3000000000000007</v>
      </c>
      <c r="AN1120">
        <v>0.33</v>
      </c>
      <c r="AO1120">
        <v>386</v>
      </c>
      <c r="AP1120">
        <v>1.5</v>
      </c>
      <c r="AQ1120">
        <v>1.6E-2</v>
      </c>
      <c r="AR1120">
        <v>1.1399999999999999</v>
      </c>
      <c r="AS1120">
        <v>31.7</v>
      </c>
      <c r="AT1120">
        <v>0.11700000000000001</v>
      </c>
      <c r="AU1120">
        <v>88.58</v>
      </c>
      <c r="AV1120">
        <v>14</v>
      </c>
      <c r="AW1120">
        <v>-2</v>
      </c>
      <c r="AX1120">
        <v>9.4</v>
      </c>
      <c r="AY1120">
        <v>2</v>
      </c>
      <c r="AZ1120">
        <v>0.82</v>
      </c>
      <c r="BA1120">
        <v>1.03</v>
      </c>
      <c r="BB1120">
        <v>3.6</v>
      </c>
      <c r="BC1120">
        <v>1.7</v>
      </c>
      <c r="BD1120">
        <v>3.2</v>
      </c>
      <c r="BE1120">
        <v>38.1</v>
      </c>
      <c r="BF1120">
        <v>-0.05</v>
      </c>
      <c r="BG1120">
        <v>0.13</v>
      </c>
      <c r="BH1120">
        <v>1.7</v>
      </c>
      <c r="BI1120">
        <v>5.0999999999999997E-2</v>
      </c>
      <c r="BJ1120">
        <v>0.39</v>
      </c>
      <c r="BK1120">
        <v>29.4</v>
      </c>
      <c r="BL1120">
        <v>29</v>
      </c>
      <c r="BM1120">
        <v>0.2</v>
      </c>
      <c r="BN1120">
        <v>15.94</v>
      </c>
      <c r="BO1120">
        <v>173.1</v>
      </c>
      <c r="BP1120">
        <v>1.2</v>
      </c>
      <c r="BQ1120">
        <v>5.47</v>
      </c>
      <c r="BR1120">
        <v>21.13</v>
      </c>
      <c r="BS1120">
        <v>3.84</v>
      </c>
      <c r="BT1120">
        <v>0.9</v>
      </c>
      <c r="BU1120">
        <v>3.2</v>
      </c>
      <c r="BV1120">
        <v>0.48</v>
      </c>
      <c r="BW1120">
        <v>2.65</v>
      </c>
      <c r="BX1120">
        <v>0.6</v>
      </c>
      <c r="BY1120">
        <v>1.6</v>
      </c>
      <c r="BZ1120">
        <v>0.23</v>
      </c>
      <c r="CA1120">
        <v>1.38</v>
      </c>
      <c r="CB1120">
        <v>0.24</v>
      </c>
    </row>
    <row r="1121" spans="1:80" x14ac:dyDescent="0.3">
      <c r="A1121" t="s">
        <v>4150</v>
      </c>
      <c r="B1121" t="s">
        <v>4151</v>
      </c>
      <c r="C1121" s="1" t="str">
        <f>HYPERLINK("http://geochem.nrcan.gc.ca/cdogs/content/bdl/bdl211193_e.htm", "21:1193")</f>
        <v>21:1193</v>
      </c>
      <c r="D1121" s="1" t="str">
        <f>HYPERLINK("http://geochem.nrcan.gc.ca/cdogs/content/svy/svy210191_e.htm", "21:0191")</f>
        <v>21:0191</v>
      </c>
      <c r="E1121" t="s">
        <v>4152</v>
      </c>
      <c r="F1121" t="s">
        <v>4153</v>
      </c>
      <c r="H1121">
        <v>56.975322599999998</v>
      </c>
      <c r="I1121">
        <v>-106.3702037</v>
      </c>
      <c r="J1121" s="1" t="str">
        <f>HYPERLINK("http://geochem.nrcan.gc.ca/cdogs/content/kwd/kwd020027_e.htm", "NGR lake sediment grab sample")</f>
        <v>NGR lake sediment grab sample</v>
      </c>
      <c r="K1121" s="1" t="str">
        <f>HYPERLINK("http://geochem.nrcan.gc.ca/cdogs/content/kwd/kwd080006_e.htm", "&lt;177 micron (NGR)")</f>
        <v>&lt;177 micron (NGR)</v>
      </c>
      <c r="L1121">
        <v>44</v>
      </c>
      <c r="M1121" t="s">
        <v>94</v>
      </c>
      <c r="N1121">
        <v>1120</v>
      </c>
      <c r="O1121">
        <v>1</v>
      </c>
      <c r="P1121">
        <v>4</v>
      </c>
      <c r="Q1121">
        <v>0.06</v>
      </c>
      <c r="R1121">
        <v>-0.1</v>
      </c>
      <c r="S1121">
        <v>-0.2</v>
      </c>
      <c r="T1121">
        <v>-20</v>
      </c>
      <c r="U1121">
        <v>6.5</v>
      </c>
      <c r="V1121">
        <v>-0.1</v>
      </c>
      <c r="W1121">
        <v>-0.02</v>
      </c>
      <c r="X1121">
        <v>0.01</v>
      </c>
      <c r="Y1121">
        <v>0.28999999999999998</v>
      </c>
      <c r="Z1121">
        <v>13.6</v>
      </c>
      <c r="AA1121">
        <v>0.7</v>
      </c>
      <c r="AB1121">
        <v>1.5</v>
      </c>
      <c r="AC1121">
        <v>0.05</v>
      </c>
      <c r="AD1121">
        <v>0.8</v>
      </c>
      <c r="AE1121">
        <v>0.5</v>
      </c>
      <c r="AF1121">
        <v>0.1</v>
      </c>
      <c r="AG1121">
        <v>-0.1</v>
      </c>
      <c r="AH1121">
        <v>-0.02</v>
      </c>
      <c r="AI1121">
        <v>16</v>
      </c>
      <c r="AJ1121">
        <v>-0.02</v>
      </c>
      <c r="AK1121">
        <v>-0.01</v>
      </c>
      <c r="AL1121">
        <v>7.8</v>
      </c>
      <c r="AM1121">
        <v>0.4</v>
      </c>
      <c r="AN1121">
        <v>-0.01</v>
      </c>
      <c r="AO1121">
        <v>41</v>
      </c>
      <c r="AP1121">
        <v>0.25</v>
      </c>
      <c r="AQ1121">
        <v>1E-3</v>
      </c>
      <c r="AR1121">
        <v>0.09</v>
      </c>
      <c r="AS1121">
        <v>1</v>
      </c>
      <c r="AT1121">
        <v>6.0000000000000001E-3</v>
      </c>
      <c r="AU1121">
        <v>0.85</v>
      </c>
      <c r="AV1121">
        <v>-10</v>
      </c>
      <c r="AW1121">
        <v>-2</v>
      </c>
      <c r="AX1121">
        <v>0.8</v>
      </c>
      <c r="AY1121">
        <v>-1</v>
      </c>
      <c r="AZ1121">
        <v>0.02</v>
      </c>
      <c r="BA1121">
        <v>-0.02</v>
      </c>
      <c r="BB1121">
        <v>0.3</v>
      </c>
      <c r="BC1121">
        <v>-0.1</v>
      </c>
      <c r="BD1121">
        <v>-0.1</v>
      </c>
      <c r="BE1121">
        <v>2.9</v>
      </c>
      <c r="BF1121">
        <v>-0.05</v>
      </c>
      <c r="BG1121">
        <v>-0.02</v>
      </c>
      <c r="BH1121">
        <v>3.1</v>
      </c>
      <c r="BI1121">
        <v>3.0000000000000001E-3</v>
      </c>
      <c r="BJ1121">
        <v>-0.02</v>
      </c>
      <c r="BK1121">
        <v>0.3</v>
      </c>
      <c r="BL1121">
        <v>2</v>
      </c>
      <c r="BM1121">
        <v>-0.1</v>
      </c>
      <c r="BN1121">
        <v>1.3</v>
      </c>
      <c r="BO1121">
        <v>14.1</v>
      </c>
      <c r="BP1121">
        <v>0.4</v>
      </c>
      <c r="BQ1121">
        <v>1.36</v>
      </c>
      <c r="BR1121">
        <v>4.42</v>
      </c>
      <c r="BS1121">
        <v>0.67</v>
      </c>
      <c r="BT1121">
        <v>0.05</v>
      </c>
      <c r="BU1121">
        <v>0.41</v>
      </c>
      <c r="BV1121">
        <v>0.04</v>
      </c>
      <c r="BW1121">
        <v>0.33</v>
      </c>
      <c r="BX1121">
        <v>0.05</v>
      </c>
      <c r="BY1121">
        <v>0.09</v>
      </c>
      <c r="BZ1121">
        <v>-0.02</v>
      </c>
      <c r="CA1121">
        <v>0.1</v>
      </c>
      <c r="CB1121">
        <v>-0.02</v>
      </c>
    </row>
    <row r="1122" spans="1:80" x14ac:dyDescent="0.3">
      <c r="A1122" t="s">
        <v>4154</v>
      </c>
      <c r="B1122" t="s">
        <v>4155</v>
      </c>
      <c r="C1122" s="1" t="str">
        <f>HYPERLINK("http://geochem.nrcan.gc.ca/cdogs/content/bdl/bdl211193_e.htm", "21:1193")</f>
        <v>21:1193</v>
      </c>
      <c r="D1122" s="1" t="str">
        <f>HYPERLINK("http://geochem.nrcan.gc.ca/cdogs/content/svy/svy210191_e.htm", "21:0191")</f>
        <v>21:0191</v>
      </c>
      <c r="E1122" t="s">
        <v>4142</v>
      </c>
      <c r="F1122" t="s">
        <v>4156</v>
      </c>
      <c r="H1122">
        <v>56.987162499999997</v>
      </c>
      <c r="I1122">
        <v>-106.4195524</v>
      </c>
      <c r="J1122" s="1" t="str">
        <f>HYPERLINK("http://geochem.nrcan.gc.ca/cdogs/content/kwd/kwd020027_e.htm", "NGR lake sediment grab sample")</f>
        <v>NGR lake sediment grab sample</v>
      </c>
      <c r="K1122" s="1" t="str">
        <f>HYPERLINK("http://geochem.nrcan.gc.ca/cdogs/content/kwd/kwd080006_e.htm", "&lt;177 micron (NGR)")</f>
        <v>&lt;177 micron (NGR)</v>
      </c>
      <c r="L1122">
        <v>44</v>
      </c>
      <c r="M1122" t="s">
        <v>108</v>
      </c>
      <c r="N1122">
        <v>1121</v>
      </c>
      <c r="O1122">
        <v>1</v>
      </c>
      <c r="P1122">
        <v>91</v>
      </c>
      <c r="Q1122">
        <v>1.45</v>
      </c>
      <c r="R1122">
        <v>0.1</v>
      </c>
      <c r="S1122">
        <v>0.5</v>
      </c>
      <c r="T1122">
        <v>-20</v>
      </c>
      <c r="U1122">
        <v>63.4</v>
      </c>
      <c r="V1122">
        <v>0.8</v>
      </c>
      <c r="W1122">
        <v>0.03</v>
      </c>
      <c r="X1122">
        <v>0.23</v>
      </c>
      <c r="Y1122">
        <v>0.57999999999999996</v>
      </c>
      <c r="Z1122">
        <v>97.3</v>
      </c>
      <c r="AA1122">
        <v>5.8</v>
      </c>
      <c r="AB1122">
        <v>23</v>
      </c>
      <c r="AC1122">
        <v>0.38</v>
      </c>
      <c r="AD1122">
        <v>15.83</v>
      </c>
      <c r="AE1122">
        <v>5.19</v>
      </c>
      <c r="AF1122">
        <v>2</v>
      </c>
      <c r="AG1122">
        <v>-0.1</v>
      </c>
      <c r="AH1122">
        <v>-0.02</v>
      </c>
      <c r="AI1122">
        <v>63</v>
      </c>
      <c r="AJ1122">
        <v>-0.02</v>
      </c>
      <c r="AK1122">
        <v>0.04</v>
      </c>
      <c r="AL1122">
        <v>49.3</v>
      </c>
      <c r="AM1122">
        <v>1.9</v>
      </c>
      <c r="AN1122">
        <v>0.06</v>
      </c>
      <c r="AO1122">
        <v>512</v>
      </c>
      <c r="AP1122">
        <v>1.62</v>
      </c>
      <c r="AQ1122">
        <v>1.6E-2</v>
      </c>
      <c r="AR1122">
        <v>0.71</v>
      </c>
      <c r="AS1122">
        <v>12.8</v>
      </c>
      <c r="AT1122">
        <v>0.183</v>
      </c>
      <c r="AU1122">
        <v>1.84</v>
      </c>
      <c r="AV1122">
        <v>-10</v>
      </c>
      <c r="AW1122">
        <v>-2</v>
      </c>
      <c r="AX1122">
        <v>3.6</v>
      </c>
      <c r="AY1122">
        <v>2</v>
      </c>
      <c r="AZ1122">
        <v>0.26</v>
      </c>
      <c r="BA1122">
        <v>0.03</v>
      </c>
      <c r="BB1122">
        <v>3</v>
      </c>
      <c r="BC1122">
        <v>1.3</v>
      </c>
      <c r="BD1122">
        <v>0.3</v>
      </c>
      <c r="BE1122">
        <v>14.9</v>
      </c>
      <c r="BF1122">
        <v>-0.05</v>
      </c>
      <c r="BG1122">
        <v>-0.02</v>
      </c>
      <c r="BH1122">
        <v>2</v>
      </c>
      <c r="BI1122">
        <v>1.7000000000000001E-2</v>
      </c>
      <c r="BJ1122">
        <v>0.06</v>
      </c>
      <c r="BK1122">
        <v>3.3</v>
      </c>
      <c r="BL1122">
        <v>50</v>
      </c>
      <c r="BM1122">
        <v>0.4</v>
      </c>
      <c r="BN1122">
        <v>14.74</v>
      </c>
      <c r="BO1122">
        <v>142.69999999999999</v>
      </c>
      <c r="BP1122">
        <v>0.4</v>
      </c>
      <c r="BQ1122">
        <v>11.71</v>
      </c>
      <c r="BR1122">
        <v>39.270000000000003</v>
      </c>
      <c r="BS1122">
        <v>6.14</v>
      </c>
      <c r="BT1122">
        <v>0.59</v>
      </c>
      <c r="BU1122">
        <v>4.51</v>
      </c>
      <c r="BV1122">
        <v>0.48</v>
      </c>
      <c r="BW1122">
        <v>2.76</v>
      </c>
      <c r="BX1122">
        <v>0.56000000000000005</v>
      </c>
      <c r="BY1122">
        <v>1.61</v>
      </c>
      <c r="BZ1122">
        <v>0.21</v>
      </c>
      <c r="CA1122">
        <v>1.41</v>
      </c>
      <c r="CB1122">
        <v>0.23</v>
      </c>
    </row>
    <row r="1123" spans="1:80" x14ac:dyDescent="0.3">
      <c r="A1123" t="s">
        <v>4157</v>
      </c>
      <c r="B1123" t="s">
        <v>4158</v>
      </c>
      <c r="C1123" s="1" t="str">
        <f>HYPERLINK("http://geochem.nrcan.gc.ca/cdogs/content/bdl/bdl211193_e.htm", "21:1193")</f>
        <v>21:1193</v>
      </c>
      <c r="D1123" s="1" t="str">
        <f>HYPERLINK("http://geochem.nrcan.gc.ca/cdogs/content/svy/svy210191_e.htm", "21:0191")</f>
        <v>21:0191</v>
      </c>
      <c r="E1123" t="s">
        <v>4142</v>
      </c>
      <c r="F1123" t="s">
        <v>4159</v>
      </c>
      <c r="H1123">
        <v>56.987162499999997</v>
      </c>
      <c r="I1123">
        <v>-106.4195524</v>
      </c>
      <c r="J1123" s="1" t="str">
        <f>HYPERLINK("http://geochem.nrcan.gc.ca/cdogs/content/kwd/kwd020027_e.htm", "NGR lake sediment grab sample")</f>
        <v>NGR lake sediment grab sample</v>
      </c>
      <c r="K1123" s="1" t="str">
        <f>HYPERLINK("http://geochem.nrcan.gc.ca/cdogs/content/kwd/kwd080006_e.htm", "&lt;177 micron (NGR)")</f>
        <v>&lt;177 micron (NGR)</v>
      </c>
      <c r="L1123">
        <v>44</v>
      </c>
      <c r="M1123" t="s">
        <v>112</v>
      </c>
      <c r="N1123">
        <v>1122</v>
      </c>
      <c r="O1123">
        <v>1</v>
      </c>
      <c r="P1123">
        <v>89</v>
      </c>
      <c r="Q1123">
        <v>1.41</v>
      </c>
      <c r="R1123">
        <v>0.4</v>
      </c>
      <c r="S1123">
        <v>0.3</v>
      </c>
      <c r="T1123">
        <v>-20</v>
      </c>
      <c r="U1123">
        <v>57.3</v>
      </c>
      <c r="V1123">
        <v>1</v>
      </c>
      <c r="W1123">
        <v>0.03</v>
      </c>
      <c r="X1123">
        <v>0.22</v>
      </c>
      <c r="Y1123">
        <v>0.56999999999999995</v>
      </c>
      <c r="Z1123">
        <v>90.6</v>
      </c>
      <c r="AA1123">
        <v>4.7</v>
      </c>
      <c r="AB1123">
        <v>22.3</v>
      </c>
      <c r="AC1123">
        <v>0.36</v>
      </c>
      <c r="AD1123">
        <v>14.34</v>
      </c>
      <c r="AE1123">
        <v>4.6100000000000003</v>
      </c>
      <c r="AF1123">
        <v>1.8</v>
      </c>
      <c r="AG1123">
        <v>-0.1</v>
      </c>
      <c r="AH1123">
        <v>-0.02</v>
      </c>
      <c r="AI1123">
        <v>77</v>
      </c>
      <c r="AJ1123">
        <v>-0.02</v>
      </c>
      <c r="AK1123">
        <v>0.03</v>
      </c>
      <c r="AL1123">
        <v>44.9</v>
      </c>
      <c r="AM1123">
        <v>1.6</v>
      </c>
      <c r="AN1123">
        <v>0.06</v>
      </c>
      <c r="AO1123">
        <v>467</v>
      </c>
      <c r="AP1123">
        <v>1.37</v>
      </c>
      <c r="AQ1123">
        <v>1.2999999999999999E-2</v>
      </c>
      <c r="AR1123">
        <v>0.74</v>
      </c>
      <c r="AS1123">
        <v>11.4</v>
      </c>
      <c r="AT1123">
        <v>0.17399999999999999</v>
      </c>
      <c r="AU1123">
        <v>1.99</v>
      </c>
      <c r="AV1123">
        <v>-10</v>
      </c>
      <c r="AW1123">
        <v>-2</v>
      </c>
      <c r="AX1123">
        <v>3.4</v>
      </c>
      <c r="AY1123">
        <v>-1</v>
      </c>
      <c r="AZ1123">
        <v>0.27</v>
      </c>
      <c r="BA1123">
        <v>0.03</v>
      </c>
      <c r="BB1123">
        <v>2.5</v>
      </c>
      <c r="BC1123">
        <v>1.2</v>
      </c>
      <c r="BD1123">
        <v>0.3</v>
      </c>
      <c r="BE1123">
        <v>14.9</v>
      </c>
      <c r="BF1123">
        <v>-0.05</v>
      </c>
      <c r="BG1123">
        <v>-0.02</v>
      </c>
      <c r="BH1123">
        <v>1.5</v>
      </c>
      <c r="BI1123">
        <v>1.6E-2</v>
      </c>
      <c r="BJ1123">
        <v>0.06</v>
      </c>
      <c r="BK1123">
        <v>2.8</v>
      </c>
      <c r="BL1123">
        <v>48</v>
      </c>
      <c r="BM1123">
        <v>0.3</v>
      </c>
      <c r="BN1123">
        <v>13.74</v>
      </c>
      <c r="BO1123">
        <v>123.8</v>
      </c>
      <c r="BP1123">
        <v>0.3</v>
      </c>
      <c r="BQ1123">
        <v>10.78</v>
      </c>
      <c r="BR1123">
        <v>37.799999999999997</v>
      </c>
      <c r="BS1123">
        <v>5.85</v>
      </c>
      <c r="BT1123">
        <v>0.54</v>
      </c>
      <c r="BU1123">
        <v>3.38</v>
      </c>
      <c r="BV1123">
        <v>0.42</v>
      </c>
      <c r="BW1123">
        <v>2.54</v>
      </c>
      <c r="BX1123">
        <v>0.52</v>
      </c>
      <c r="BY1123">
        <v>1.37</v>
      </c>
      <c r="BZ1123">
        <v>0.21</v>
      </c>
      <c r="CA1123">
        <v>1.27</v>
      </c>
      <c r="CB1123">
        <v>0.18</v>
      </c>
    </row>
    <row r="1124" spans="1:80" x14ac:dyDescent="0.3">
      <c r="A1124" t="s">
        <v>4160</v>
      </c>
      <c r="B1124" t="s">
        <v>4161</v>
      </c>
      <c r="C1124" s="1" t="str">
        <f>HYPERLINK("http://geochem.nrcan.gc.ca/cdogs/content/bdl/bdl211193_e.htm", "21:1193")</f>
        <v>21:1193</v>
      </c>
      <c r="D1124" s="1" t="str">
        <f>HYPERLINK("http://geochem.nrcan.gc.ca/cdogs/content/svy/svy210191_e.htm", "21:0191")</f>
        <v>21:0191</v>
      </c>
      <c r="E1124" t="s">
        <v>4162</v>
      </c>
      <c r="F1124" t="s">
        <v>4163</v>
      </c>
      <c r="H1124">
        <v>56.981158700000002</v>
      </c>
      <c r="I1124">
        <v>-106.495349</v>
      </c>
      <c r="J1124" s="1" t="str">
        <f>HYPERLINK("http://geochem.nrcan.gc.ca/cdogs/content/kwd/kwd020027_e.htm", "NGR lake sediment grab sample")</f>
        <v>NGR lake sediment grab sample</v>
      </c>
      <c r="K1124" s="1" t="str">
        <f>HYPERLINK("http://geochem.nrcan.gc.ca/cdogs/content/kwd/kwd080006_e.htm", "&lt;177 micron (NGR)")</f>
        <v>&lt;177 micron (NGR)</v>
      </c>
      <c r="L1124">
        <v>44</v>
      </c>
      <c r="M1124" t="s">
        <v>99</v>
      </c>
      <c r="N1124">
        <v>1123</v>
      </c>
      <c r="O1124">
        <v>1</v>
      </c>
      <c r="P1124">
        <v>49</v>
      </c>
      <c r="Q1124">
        <v>0.74</v>
      </c>
      <c r="R1124">
        <v>0.3</v>
      </c>
      <c r="S1124">
        <v>-0.2</v>
      </c>
      <c r="T1124">
        <v>-20</v>
      </c>
      <c r="U1124">
        <v>57.5</v>
      </c>
      <c r="V1124">
        <v>0.6</v>
      </c>
      <c r="W1124">
        <v>0.02</v>
      </c>
      <c r="X1124">
        <v>0.12</v>
      </c>
      <c r="Y1124">
        <v>0.36</v>
      </c>
      <c r="Z1124">
        <v>37.9</v>
      </c>
      <c r="AA1124">
        <v>3.6</v>
      </c>
      <c r="AB1124">
        <v>16.7</v>
      </c>
      <c r="AC1124">
        <v>0.31</v>
      </c>
      <c r="AD1124">
        <v>6.05</v>
      </c>
      <c r="AE1124">
        <v>3.16</v>
      </c>
      <c r="AF1124">
        <v>1.1000000000000001</v>
      </c>
      <c r="AG1124">
        <v>-0.1</v>
      </c>
      <c r="AH1124">
        <v>-0.02</v>
      </c>
      <c r="AI1124">
        <v>56</v>
      </c>
      <c r="AJ1124">
        <v>-0.02</v>
      </c>
      <c r="AK1124">
        <v>0.03</v>
      </c>
      <c r="AL1124">
        <v>19.100000000000001</v>
      </c>
      <c r="AM1124">
        <v>1.5</v>
      </c>
      <c r="AN1124">
        <v>0.06</v>
      </c>
      <c r="AO1124">
        <v>67</v>
      </c>
      <c r="AP1124">
        <v>0.75</v>
      </c>
      <c r="AQ1124">
        <v>0.02</v>
      </c>
      <c r="AR1124">
        <v>0.45</v>
      </c>
      <c r="AS1124">
        <v>19.399999999999999</v>
      </c>
      <c r="AT1124">
        <v>8.6999999999999994E-2</v>
      </c>
      <c r="AU1124">
        <v>1.78</v>
      </c>
      <c r="AV1124">
        <v>-10</v>
      </c>
      <c r="AW1124">
        <v>-2</v>
      </c>
      <c r="AX1124">
        <v>2.9</v>
      </c>
      <c r="AY1124">
        <v>-1</v>
      </c>
      <c r="AZ1124">
        <v>0.3</v>
      </c>
      <c r="BA1124">
        <v>0.04</v>
      </c>
      <c r="BB1124">
        <v>1.8</v>
      </c>
      <c r="BC1124">
        <v>0.8</v>
      </c>
      <c r="BD1124">
        <v>0.2</v>
      </c>
      <c r="BE1124">
        <v>11.9</v>
      </c>
      <c r="BF1124">
        <v>-0.05</v>
      </c>
      <c r="BG1124">
        <v>-0.02</v>
      </c>
      <c r="BH1124">
        <v>0.8</v>
      </c>
      <c r="BI1124">
        <v>0.01</v>
      </c>
      <c r="BJ1124">
        <v>0.06</v>
      </c>
      <c r="BK1124">
        <v>1.2</v>
      </c>
      <c r="BL1124">
        <v>30</v>
      </c>
      <c r="BM1124">
        <v>0.1</v>
      </c>
      <c r="BN1124">
        <v>9.56</v>
      </c>
      <c r="BO1124">
        <v>100.1</v>
      </c>
      <c r="BP1124">
        <v>0.5</v>
      </c>
      <c r="BQ1124">
        <v>4.96</v>
      </c>
      <c r="BR1124">
        <v>18.079999999999998</v>
      </c>
      <c r="BS1124">
        <v>3.01</v>
      </c>
      <c r="BT1124">
        <v>0.41</v>
      </c>
      <c r="BU1124">
        <v>2.39</v>
      </c>
      <c r="BV1124">
        <v>0.3</v>
      </c>
      <c r="BW1124">
        <v>1.7</v>
      </c>
      <c r="BX1124">
        <v>0.35</v>
      </c>
      <c r="BY1124">
        <v>1.07</v>
      </c>
      <c r="BZ1124">
        <v>0.15</v>
      </c>
      <c r="CA1124">
        <v>0.96</v>
      </c>
      <c r="CB1124">
        <v>0.15</v>
      </c>
    </row>
    <row r="1125" spans="1:80" x14ac:dyDescent="0.3">
      <c r="A1125" t="s">
        <v>4164</v>
      </c>
      <c r="B1125" t="s">
        <v>4165</v>
      </c>
      <c r="C1125" s="1" t="str">
        <f>HYPERLINK("http://geochem.nrcan.gc.ca/cdogs/content/bdl/bdl211193_e.htm", "21:1193")</f>
        <v>21:1193</v>
      </c>
      <c r="D1125" s="1" t="str">
        <f>HYPERLINK("http://geochem.nrcan.gc.ca/cdogs/content/svy/svy210191_e.htm", "21:0191")</f>
        <v>21:0191</v>
      </c>
      <c r="E1125" t="s">
        <v>4166</v>
      </c>
      <c r="F1125" t="s">
        <v>4167</v>
      </c>
      <c r="H1125">
        <v>56.987624500000003</v>
      </c>
      <c r="I1125">
        <v>-107.1120985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44</v>
      </c>
      <c r="M1125" t="s">
        <v>104</v>
      </c>
      <c r="N1125">
        <v>1124</v>
      </c>
      <c r="O1125">
        <v>1</v>
      </c>
      <c r="P1125">
        <v>100</v>
      </c>
      <c r="Q1125">
        <v>1.42</v>
      </c>
      <c r="R1125">
        <v>-0.1</v>
      </c>
      <c r="S1125">
        <v>-0.2</v>
      </c>
      <c r="T1125">
        <v>21</v>
      </c>
      <c r="U1125">
        <v>47.1</v>
      </c>
      <c r="V1125">
        <v>0.5</v>
      </c>
      <c r="W1125">
        <v>0.04</v>
      </c>
      <c r="X1125">
        <v>0.26</v>
      </c>
      <c r="Y1125">
        <v>0.73</v>
      </c>
      <c r="Z1125">
        <v>33.200000000000003</v>
      </c>
      <c r="AA1125">
        <v>10.1</v>
      </c>
      <c r="AB1125">
        <v>17.100000000000001</v>
      </c>
      <c r="AC1125">
        <v>0.24</v>
      </c>
      <c r="AD1125">
        <v>22.34</v>
      </c>
      <c r="AE1125">
        <v>1.85</v>
      </c>
      <c r="AF1125">
        <v>1.8</v>
      </c>
      <c r="AG1125">
        <v>-0.1</v>
      </c>
      <c r="AH1125">
        <v>0.02</v>
      </c>
      <c r="AI1125">
        <v>78</v>
      </c>
      <c r="AJ1125">
        <v>-0.02</v>
      </c>
      <c r="AK1125">
        <v>0.03</v>
      </c>
      <c r="AL1125">
        <v>16.600000000000001</v>
      </c>
      <c r="AM1125">
        <v>2.2999999999999998</v>
      </c>
      <c r="AN1125">
        <v>0.06</v>
      </c>
      <c r="AO1125">
        <v>178</v>
      </c>
      <c r="AP1125">
        <v>0.94</v>
      </c>
      <c r="AQ1125">
        <v>1.7000000000000001E-2</v>
      </c>
      <c r="AR1125">
        <v>0.43</v>
      </c>
      <c r="AS1125">
        <v>20.7</v>
      </c>
      <c r="AT1125">
        <v>7.3999999999999996E-2</v>
      </c>
      <c r="AU1125">
        <v>1.98</v>
      </c>
      <c r="AV1125">
        <v>-10</v>
      </c>
      <c r="AW1125">
        <v>-2</v>
      </c>
      <c r="AX1125">
        <v>2.2999999999999998</v>
      </c>
      <c r="AY1125">
        <v>-1</v>
      </c>
      <c r="AZ1125">
        <v>0.42</v>
      </c>
      <c r="BA1125">
        <v>7.0000000000000007E-2</v>
      </c>
      <c r="BB1125">
        <v>1.4</v>
      </c>
      <c r="BC1125">
        <v>1.5</v>
      </c>
      <c r="BD1125">
        <v>0.2</v>
      </c>
      <c r="BE1125">
        <v>24.9</v>
      </c>
      <c r="BF1125">
        <v>-0.05</v>
      </c>
      <c r="BG1125">
        <v>-0.02</v>
      </c>
      <c r="BH1125">
        <v>0.5</v>
      </c>
      <c r="BI1125">
        <v>8.9999999999999993E-3</v>
      </c>
      <c r="BJ1125">
        <v>0.1</v>
      </c>
      <c r="BK1125">
        <v>1.8</v>
      </c>
      <c r="BL1125">
        <v>34</v>
      </c>
      <c r="BM1125">
        <v>-0.1</v>
      </c>
      <c r="BN1125">
        <v>8.36</v>
      </c>
      <c r="BO1125">
        <v>166.6</v>
      </c>
      <c r="BP1125">
        <v>0.5</v>
      </c>
      <c r="BQ1125">
        <v>4.24</v>
      </c>
      <c r="BR1125">
        <v>14.42</v>
      </c>
      <c r="BS1125">
        <v>2.63</v>
      </c>
      <c r="BT1125">
        <v>0.41</v>
      </c>
      <c r="BU1125">
        <v>2.11</v>
      </c>
      <c r="BV1125">
        <v>0.25</v>
      </c>
      <c r="BW1125">
        <v>1.62</v>
      </c>
      <c r="BX1125">
        <v>0.3</v>
      </c>
      <c r="BY1125">
        <v>0.86</v>
      </c>
      <c r="BZ1125">
        <v>0.12</v>
      </c>
      <c r="CA1125">
        <v>0.88</v>
      </c>
      <c r="CB1125">
        <v>0.14000000000000001</v>
      </c>
    </row>
    <row r="1126" spans="1:80" x14ac:dyDescent="0.3">
      <c r="A1126" t="s">
        <v>4168</v>
      </c>
      <c r="B1126" t="s">
        <v>4169</v>
      </c>
      <c r="C1126" s="1" t="str">
        <f>HYPERLINK("http://geochem.nrcan.gc.ca/cdogs/content/bdl/bdl211193_e.htm", "21:1193")</f>
        <v>21:1193</v>
      </c>
      <c r="D1126" s="1" t="str">
        <f>HYPERLINK("http://geochem.nrcan.gc.ca/cdogs/content/svy/svy210191_e.htm", "21:0191")</f>
        <v>21:0191</v>
      </c>
      <c r="E1126" t="s">
        <v>4170</v>
      </c>
      <c r="F1126" t="s">
        <v>4171</v>
      </c>
      <c r="H1126">
        <v>56.9984362</v>
      </c>
      <c r="I1126">
        <v>-107.2631437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44</v>
      </c>
      <c r="M1126" t="s">
        <v>117</v>
      </c>
      <c r="N1126">
        <v>1125</v>
      </c>
      <c r="O1126">
        <v>1</v>
      </c>
      <c r="P1126">
        <v>66</v>
      </c>
      <c r="Q1126">
        <v>0.72</v>
      </c>
      <c r="R1126">
        <v>0.4</v>
      </c>
      <c r="S1126">
        <v>0.9</v>
      </c>
      <c r="T1126">
        <v>-20</v>
      </c>
      <c r="U1126">
        <v>64.2</v>
      </c>
      <c r="V1126">
        <v>0.3</v>
      </c>
      <c r="W1126">
        <v>0.04</v>
      </c>
      <c r="X1126">
        <v>0.12</v>
      </c>
      <c r="Y1126">
        <v>0.38</v>
      </c>
      <c r="Z1126">
        <v>26.7</v>
      </c>
      <c r="AA1126">
        <v>3.5</v>
      </c>
      <c r="AB1126">
        <v>14.4</v>
      </c>
      <c r="AC1126">
        <v>0.47</v>
      </c>
      <c r="AD1126">
        <v>12.92</v>
      </c>
      <c r="AE1126">
        <v>0.78</v>
      </c>
      <c r="AF1126">
        <v>2.2000000000000002</v>
      </c>
      <c r="AG1126">
        <v>-0.1</v>
      </c>
      <c r="AH1126">
        <v>0.03</v>
      </c>
      <c r="AI1126">
        <v>27</v>
      </c>
      <c r="AJ1126">
        <v>-0.02</v>
      </c>
      <c r="AK1126">
        <v>0.08</v>
      </c>
      <c r="AL1126">
        <v>13.6</v>
      </c>
      <c r="AM1126">
        <v>7.3</v>
      </c>
      <c r="AN1126">
        <v>0.16</v>
      </c>
      <c r="AO1126">
        <v>187</v>
      </c>
      <c r="AP1126">
        <v>0.41</v>
      </c>
      <c r="AQ1126">
        <v>8.9999999999999993E-3</v>
      </c>
      <c r="AR1126">
        <v>0.62</v>
      </c>
      <c r="AS1126">
        <v>10.9</v>
      </c>
      <c r="AT1126">
        <v>7.4999999999999997E-2</v>
      </c>
      <c r="AU1126">
        <v>2.25</v>
      </c>
      <c r="AV1126">
        <v>-10</v>
      </c>
      <c r="AW1126">
        <v>-2</v>
      </c>
      <c r="AX1126">
        <v>10.199999999999999</v>
      </c>
      <c r="AY1126">
        <v>1</v>
      </c>
      <c r="AZ1126">
        <v>0.17</v>
      </c>
      <c r="BA1126">
        <v>0.05</v>
      </c>
      <c r="BB1126">
        <v>1.3</v>
      </c>
      <c r="BC1126">
        <v>0.9</v>
      </c>
      <c r="BD1126">
        <v>0.4</v>
      </c>
      <c r="BE1126">
        <v>15.9</v>
      </c>
      <c r="BF1126">
        <v>-0.05</v>
      </c>
      <c r="BG1126">
        <v>-0.02</v>
      </c>
      <c r="BH1126">
        <v>0.7</v>
      </c>
      <c r="BI1126">
        <v>0.02</v>
      </c>
      <c r="BJ1126">
        <v>0.08</v>
      </c>
      <c r="BK1126">
        <v>1</v>
      </c>
      <c r="BL1126">
        <v>17</v>
      </c>
      <c r="BM1126">
        <v>-0.1</v>
      </c>
      <c r="BN1126">
        <v>4.8</v>
      </c>
      <c r="BO1126">
        <v>65.5</v>
      </c>
      <c r="BP1126">
        <v>1.1000000000000001</v>
      </c>
      <c r="BQ1126">
        <v>3.1</v>
      </c>
      <c r="BR1126">
        <v>10.79</v>
      </c>
      <c r="BS1126">
        <v>1.9</v>
      </c>
      <c r="BT1126">
        <v>0.24</v>
      </c>
      <c r="BU1126">
        <v>1.4</v>
      </c>
      <c r="BV1126">
        <v>0.17</v>
      </c>
      <c r="BW1126">
        <v>0.94</v>
      </c>
      <c r="BX1126">
        <v>0.19</v>
      </c>
      <c r="BY1126">
        <v>0.51</v>
      </c>
      <c r="BZ1126">
        <v>0.06</v>
      </c>
      <c r="CA1126">
        <v>0.33</v>
      </c>
      <c r="CB1126">
        <v>0.06</v>
      </c>
    </row>
    <row r="1127" spans="1:80" x14ac:dyDescent="0.3">
      <c r="A1127" t="s">
        <v>4172</v>
      </c>
      <c r="B1127" t="s">
        <v>4173</v>
      </c>
      <c r="C1127" s="1" t="str">
        <f>HYPERLINK("http://geochem.nrcan.gc.ca/cdogs/content/bdl/bdl211193_e.htm", "21:1193")</f>
        <v>21:1193</v>
      </c>
      <c r="D1127" s="1" t="str">
        <f>HYPERLINK("http://geochem.nrcan.gc.ca/cdogs/content/svy/svy210191_e.htm", "21:0191")</f>
        <v>21:0191</v>
      </c>
      <c r="E1127" t="s">
        <v>4174</v>
      </c>
      <c r="F1127" t="s">
        <v>4175</v>
      </c>
      <c r="H1127">
        <v>56.978910200000001</v>
      </c>
      <c r="I1127">
        <v>-106.3137986</v>
      </c>
      <c r="J1127" s="1" t="str">
        <f>HYPERLINK("http://geochem.nrcan.gc.ca/cdogs/content/kwd/kwd020027_e.htm", "NGR lake sediment grab sample")</f>
        <v>NGR lake sediment grab sample</v>
      </c>
      <c r="K1127" s="1" t="str">
        <f>HYPERLINK("http://geochem.nrcan.gc.ca/cdogs/content/kwd/kwd080006_e.htm", "&lt;177 micron (NGR)")</f>
        <v>&lt;177 micron (NGR)</v>
      </c>
      <c r="L1127">
        <v>44</v>
      </c>
      <c r="M1127" t="s">
        <v>122</v>
      </c>
      <c r="N1127">
        <v>1126</v>
      </c>
      <c r="O1127">
        <v>1</v>
      </c>
      <c r="P1127">
        <v>73</v>
      </c>
      <c r="Q1127">
        <v>0.8</v>
      </c>
      <c r="R1127">
        <v>2.6</v>
      </c>
      <c r="S1127">
        <v>0.5</v>
      </c>
      <c r="T1127">
        <v>-20</v>
      </c>
      <c r="U1127">
        <v>52.5</v>
      </c>
      <c r="V1127">
        <v>0.9</v>
      </c>
      <c r="W1127">
        <v>0.04</v>
      </c>
      <c r="X1127">
        <v>0.18</v>
      </c>
      <c r="Y1127">
        <v>0.93</v>
      </c>
      <c r="Z1127">
        <v>151.80000000000001</v>
      </c>
      <c r="AA1127">
        <v>8.4</v>
      </c>
      <c r="AB1127">
        <v>25.2</v>
      </c>
      <c r="AC1127">
        <v>0.49</v>
      </c>
      <c r="AD1127">
        <v>10.19</v>
      </c>
      <c r="AE1127">
        <v>5.63</v>
      </c>
      <c r="AF1127">
        <v>1.5</v>
      </c>
      <c r="AG1127">
        <v>0.1</v>
      </c>
      <c r="AH1127">
        <v>0.42</v>
      </c>
      <c r="AI1127">
        <v>97</v>
      </c>
      <c r="AJ1127">
        <v>-0.02</v>
      </c>
      <c r="AK1127">
        <v>0.03</v>
      </c>
      <c r="AL1127">
        <v>71.599999999999994</v>
      </c>
      <c r="AM1127">
        <v>1.8</v>
      </c>
      <c r="AN1127">
        <v>0.06</v>
      </c>
      <c r="AO1127">
        <v>349</v>
      </c>
      <c r="AP1127">
        <v>2.76</v>
      </c>
      <c r="AQ1127">
        <v>1.6E-2</v>
      </c>
      <c r="AR1127">
        <v>1.36</v>
      </c>
      <c r="AS1127">
        <v>10.4</v>
      </c>
      <c r="AT1127">
        <v>4.9000000000000002E-2</v>
      </c>
      <c r="AU1127">
        <v>2.33</v>
      </c>
      <c r="AV1127">
        <v>-10</v>
      </c>
      <c r="AW1127">
        <v>-2</v>
      </c>
      <c r="AX1127">
        <v>5.2</v>
      </c>
      <c r="AY1127">
        <v>1</v>
      </c>
      <c r="AZ1127">
        <v>0.36</v>
      </c>
      <c r="BA1127">
        <v>0.04</v>
      </c>
      <c r="BB1127">
        <v>4.7</v>
      </c>
      <c r="BC1127">
        <v>1</v>
      </c>
      <c r="BD1127">
        <v>0.5</v>
      </c>
      <c r="BE1127">
        <v>11.5</v>
      </c>
      <c r="BF1127">
        <v>-0.05</v>
      </c>
      <c r="BG1127">
        <v>-0.02</v>
      </c>
      <c r="BH1127">
        <v>14.7</v>
      </c>
      <c r="BI1127">
        <v>2.5000000000000001E-2</v>
      </c>
      <c r="BJ1127">
        <v>0.11</v>
      </c>
      <c r="BK1127">
        <v>3.2</v>
      </c>
      <c r="BL1127">
        <v>52</v>
      </c>
      <c r="BM1127">
        <v>0.3</v>
      </c>
      <c r="BN1127">
        <v>17.690000000000001</v>
      </c>
      <c r="BO1127">
        <v>153.5</v>
      </c>
      <c r="BP1127">
        <v>17</v>
      </c>
      <c r="BQ1127">
        <v>16.149999999999999</v>
      </c>
      <c r="BR1127">
        <v>51.02</v>
      </c>
      <c r="BS1127">
        <v>7.45</v>
      </c>
      <c r="BT1127">
        <v>0.56000000000000005</v>
      </c>
      <c r="BU1127">
        <v>5.33</v>
      </c>
      <c r="BV1127">
        <v>0.59</v>
      </c>
      <c r="BW1127">
        <v>3.55</v>
      </c>
      <c r="BX1127">
        <v>0.64</v>
      </c>
      <c r="BY1127">
        <v>1.83</v>
      </c>
      <c r="BZ1127">
        <v>0.26</v>
      </c>
      <c r="CA1127">
        <v>1.66</v>
      </c>
      <c r="CB1127">
        <v>0.24</v>
      </c>
    </row>
    <row r="1128" spans="1:80" x14ac:dyDescent="0.3">
      <c r="A1128" t="s">
        <v>4176</v>
      </c>
      <c r="B1128" t="s">
        <v>4177</v>
      </c>
      <c r="C1128" s="1" t="str">
        <f>HYPERLINK("http://geochem.nrcan.gc.ca/cdogs/content/bdl/bdl211193_e.htm", "21:1193")</f>
        <v>21:1193</v>
      </c>
      <c r="D1128" s="1" t="str">
        <f>HYPERLINK("http://geochem.nrcan.gc.ca/cdogs/content/svy/svy210191_e.htm", "21:0191")</f>
        <v>21:0191</v>
      </c>
      <c r="E1128" t="s">
        <v>4178</v>
      </c>
      <c r="F1128" t="s">
        <v>4179</v>
      </c>
      <c r="H1128">
        <v>56.959726099999997</v>
      </c>
      <c r="I1128">
        <v>-106.2950328</v>
      </c>
      <c r="J1128" s="1" t="str">
        <f>HYPERLINK("http://geochem.nrcan.gc.ca/cdogs/content/kwd/kwd020027_e.htm", "NGR lake sediment grab sample")</f>
        <v>NGR lake sediment grab sample</v>
      </c>
      <c r="K1128" s="1" t="str">
        <f>HYPERLINK("http://geochem.nrcan.gc.ca/cdogs/content/kwd/kwd080006_e.htm", "&lt;177 micron (NGR)")</f>
        <v>&lt;177 micron (NGR)</v>
      </c>
      <c r="L1128">
        <v>44</v>
      </c>
      <c r="M1128" t="s">
        <v>127</v>
      </c>
      <c r="N1128">
        <v>1127</v>
      </c>
      <c r="O1128">
        <v>1</v>
      </c>
      <c r="P1128">
        <v>94</v>
      </c>
      <c r="Q1128">
        <v>0.99</v>
      </c>
      <c r="R1128">
        <v>5.0999999999999996</v>
      </c>
      <c r="S1128">
        <v>0.2</v>
      </c>
      <c r="T1128">
        <v>-20</v>
      </c>
      <c r="U1128">
        <v>58.8</v>
      </c>
      <c r="V1128">
        <v>1.5</v>
      </c>
      <c r="W1128">
        <v>0.05</v>
      </c>
      <c r="X1128">
        <v>0.11</v>
      </c>
      <c r="Y1128">
        <v>0.77</v>
      </c>
      <c r="Z1128">
        <v>205.6</v>
      </c>
      <c r="AA1128">
        <v>11.7</v>
      </c>
      <c r="AB1128">
        <v>25</v>
      </c>
      <c r="AC1128">
        <v>0.25</v>
      </c>
      <c r="AD1128">
        <v>8.98</v>
      </c>
      <c r="AE1128">
        <v>30.54</v>
      </c>
      <c r="AF1128">
        <v>1.5</v>
      </c>
      <c r="AG1128">
        <v>0.2</v>
      </c>
      <c r="AH1128">
        <v>0.1</v>
      </c>
      <c r="AI1128">
        <v>77</v>
      </c>
      <c r="AJ1128">
        <v>-0.02</v>
      </c>
      <c r="AK1128">
        <v>0.02</v>
      </c>
      <c r="AL1128">
        <v>93.2</v>
      </c>
      <c r="AM1128">
        <v>1.3</v>
      </c>
      <c r="AN1128">
        <v>0.04</v>
      </c>
      <c r="AO1128">
        <v>1377</v>
      </c>
      <c r="AP1128">
        <v>8.99</v>
      </c>
      <c r="AQ1128">
        <v>5.0000000000000001E-3</v>
      </c>
      <c r="AR1128">
        <v>0.87</v>
      </c>
      <c r="AS1128">
        <v>8.1999999999999993</v>
      </c>
      <c r="AT1128">
        <v>0.21199999999999999</v>
      </c>
      <c r="AU1128">
        <v>2.38</v>
      </c>
      <c r="AV1128">
        <v>-10</v>
      </c>
      <c r="AW1128">
        <v>-2</v>
      </c>
      <c r="AX1128">
        <v>3</v>
      </c>
      <c r="AY1128">
        <v>-1</v>
      </c>
      <c r="AZ1128">
        <v>0.19</v>
      </c>
      <c r="BA1128">
        <v>-0.02</v>
      </c>
      <c r="BB1128">
        <v>5.6</v>
      </c>
      <c r="BC1128">
        <v>1</v>
      </c>
      <c r="BD1128">
        <v>0.5</v>
      </c>
      <c r="BE1128">
        <v>8.6999999999999993</v>
      </c>
      <c r="BF1128">
        <v>-0.05</v>
      </c>
      <c r="BG1128">
        <v>-0.02</v>
      </c>
      <c r="BH1128">
        <v>16.2</v>
      </c>
      <c r="BI1128">
        <v>1.7000000000000001E-2</v>
      </c>
      <c r="BJ1128">
        <v>0.11</v>
      </c>
      <c r="BK1128">
        <v>4.9000000000000004</v>
      </c>
      <c r="BL1128">
        <v>99</v>
      </c>
      <c r="BM1128">
        <v>0.5</v>
      </c>
      <c r="BN1128">
        <v>30.94</v>
      </c>
      <c r="BO1128">
        <v>126.1</v>
      </c>
      <c r="BP1128">
        <v>6.4</v>
      </c>
      <c r="BQ1128">
        <v>23.16</v>
      </c>
      <c r="BR1128">
        <v>78.75</v>
      </c>
      <c r="BS1128">
        <v>12.04</v>
      </c>
      <c r="BT1128">
        <v>0.91</v>
      </c>
      <c r="BU1128">
        <v>8.44</v>
      </c>
      <c r="BV1128">
        <v>0.97</v>
      </c>
      <c r="BW1128">
        <v>5.57</v>
      </c>
      <c r="BX1128">
        <v>1.1299999999999999</v>
      </c>
      <c r="BY1128">
        <v>3.5</v>
      </c>
      <c r="BZ1128">
        <v>0.5</v>
      </c>
      <c r="CA1128">
        <v>3.05</v>
      </c>
      <c r="CB1128">
        <v>0.46</v>
      </c>
    </row>
    <row r="1129" spans="1:80" x14ac:dyDescent="0.3">
      <c r="A1129" t="s">
        <v>4180</v>
      </c>
      <c r="B1129" t="s">
        <v>4181</v>
      </c>
      <c r="C1129" s="1" t="str">
        <f>HYPERLINK("http://geochem.nrcan.gc.ca/cdogs/content/bdl/bdl211193_e.htm", "21:1193")</f>
        <v>21:1193</v>
      </c>
      <c r="D1129" s="1" t="str">
        <f>HYPERLINK("http://geochem.nrcan.gc.ca/cdogs/content/svy/svy210191_e.htm", "21:0191")</f>
        <v>21:0191</v>
      </c>
      <c r="E1129" t="s">
        <v>4182</v>
      </c>
      <c r="F1129" t="s">
        <v>4183</v>
      </c>
      <c r="H1129">
        <v>56.891794699999998</v>
      </c>
      <c r="I1129">
        <v>-106.23818009999999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44</v>
      </c>
      <c r="M1129" t="s">
        <v>132</v>
      </c>
      <c r="N1129">
        <v>1128</v>
      </c>
      <c r="O1129">
        <v>1</v>
      </c>
      <c r="P1129">
        <v>100</v>
      </c>
      <c r="Q1129">
        <v>0.87</v>
      </c>
      <c r="R1129">
        <v>3.8</v>
      </c>
      <c r="S1129">
        <v>-0.2</v>
      </c>
      <c r="T1129">
        <v>-20</v>
      </c>
      <c r="U1129">
        <v>223.2</v>
      </c>
      <c r="V1129">
        <v>2</v>
      </c>
      <c r="W1129">
        <v>7.0000000000000007E-2</v>
      </c>
      <c r="X1129">
        <v>0.16</v>
      </c>
      <c r="Y1129">
        <v>0.74</v>
      </c>
      <c r="Z1129">
        <v>85.8</v>
      </c>
      <c r="AA1129">
        <v>16</v>
      </c>
      <c r="AB1129">
        <v>26.1</v>
      </c>
      <c r="AC1129">
        <v>0.33</v>
      </c>
      <c r="AD1129">
        <v>9.08</v>
      </c>
      <c r="AE1129">
        <v>31.57</v>
      </c>
      <c r="AF1129">
        <v>1.2</v>
      </c>
      <c r="AG1129">
        <v>0.2</v>
      </c>
      <c r="AH1129">
        <v>0.13</v>
      </c>
      <c r="AI1129">
        <v>65</v>
      </c>
      <c r="AJ1129">
        <v>-0.02</v>
      </c>
      <c r="AK1129">
        <v>0.03</v>
      </c>
      <c r="AL1129">
        <v>38.6</v>
      </c>
      <c r="AM1129">
        <v>1.7</v>
      </c>
      <c r="AN1129">
        <v>7.0000000000000007E-2</v>
      </c>
      <c r="AO1129">
        <v>5042</v>
      </c>
      <c r="AP1129">
        <v>8.73</v>
      </c>
      <c r="AQ1129">
        <v>5.0000000000000001E-3</v>
      </c>
      <c r="AR1129">
        <v>0.48</v>
      </c>
      <c r="AS1129">
        <v>18.2</v>
      </c>
      <c r="AT1129">
        <v>0.23100000000000001</v>
      </c>
      <c r="AU1129">
        <v>2.0099999999999998</v>
      </c>
      <c r="AV1129">
        <v>-10</v>
      </c>
      <c r="AW1129">
        <v>-2</v>
      </c>
      <c r="AX1129">
        <v>3.8</v>
      </c>
      <c r="AY1129">
        <v>-1</v>
      </c>
      <c r="AZ1129">
        <v>0.2</v>
      </c>
      <c r="BA1129">
        <v>-0.02</v>
      </c>
      <c r="BB1129">
        <v>4.9000000000000004</v>
      </c>
      <c r="BC1129">
        <v>1.3</v>
      </c>
      <c r="BD1129">
        <v>0.4</v>
      </c>
      <c r="BE1129">
        <v>12.6</v>
      </c>
      <c r="BF1129">
        <v>-0.05</v>
      </c>
      <c r="BG1129">
        <v>0.03</v>
      </c>
      <c r="BH1129">
        <v>8.8000000000000007</v>
      </c>
      <c r="BI1129">
        <v>1.4999999999999999E-2</v>
      </c>
      <c r="BJ1129">
        <v>0.18</v>
      </c>
      <c r="BK1129">
        <v>4.8</v>
      </c>
      <c r="BL1129">
        <v>58</v>
      </c>
      <c r="BM1129">
        <v>0.4</v>
      </c>
      <c r="BN1129">
        <v>33.520000000000003</v>
      </c>
      <c r="BO1129">
        <v>145</v>
      </c>
      <c r="BP1129">
        <v>5.7</v>
      </c>
      <c r="BQ1129">
        <v>11.03</v>
      </c>
      <c r="BR1129">
        <v>41.84</v>
      </c>
      <c r="BS1129">
        <v>8</v>
      </c>
      <c r="BT1129">
        <v>0.93</v>
      </c>
      <c r="BU1129">
        <v>6.91</v>
      </c>
      <c r="BV1129">
        <v>0.88</v>
      </c>
      <c r="BW1129">
        <v>5.44</v>
      </c>
      <c r="BX1129">
        <v>1.07</v>
      </c>
      <c r="BY1129">
        <v>3.18</v>
      </c>
      <c r="BZ1129">
        <v>0.46</v>
      </c>
      <c r="CA1129">
        <v>2.95</v>
      </c>
      <c r="CB1129">
        <v>0.49</v>
      </c>
    </row>
    <row r="1130" spans="1:80" x14ac:dyDescent="0.3">
      <c r="A1130" t="s">
        <v>4184</v>
      </c>
      <c r="B1130" t="s">
        <v>4185</v>
      </c>
      <c r="C1130" s="1" t="str">
        <f>HYPERLINK("http://geochem.nrcan.gc.ca/cdogs/content/bdl/bdl211193_e.htm", "21:1193")</f>
        <v>21:1193</v>
      </c>
      <c r="D1130" s="1" t="str">
        <f>HYPERLINK("http://geochem.nrcan.gc.ca/cdogs/content/svy/svy210191_e.htm", "21:0191")</f>
        <v>21:0191</v>
      </c>
      <c r="E1130" t="s">
        <v>4186</v>
      </c>
      <c r="F1130" t="s">
        <v>4187</v>
      </c>
      <c r="H1130">
        <v>56.820330300000002</v>
      </c>
      <c r="I1130">
        <v>-106.08364400000001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44</v>
      </c>
      <c r="M1130" t="s">
        <v>142</v>
      </c>
      <c r="N1130">
        <v>1129</v>
      </c>
      <c r="O1130">
        <v>1</v>
      </c>
      <c r="P1130">
        <v>87</v>
      </c>
      <c r="Q1130">
        <v>0.72</v>
      </c>
      <c r="R1130">
        <v>1</v>
      </c>
      <c r="S1130">
        <v>123.1</v>
      </c>
      <c r="T1130">
        <v>-20</v>
      </c>
      <c r="U1130">
        <v>73</v>
      </c>
      <c r="V1130">
        <v>1.9</v>
      </c>
      <c r="W1130">
        <v>0.08</v>
      </c>
      <c r="X1130">
        <v>0.17</v>
      </c>
      <c r="Y1130">
        <v>0.37</v>
      </c>
      <c r="Z1130">
        <v>44.4</v>
      </c>
      <c r="AA1130">
        <v>8.3000000000000007</v>
      </c>
      <c r="AB1130">
        <v>25.1</v>
      </c>
      <c r="AC1130">
        <v>0.56000000000000005</v>
      </c>
      <c r="AD1130">
        <v>11.88</v>
      </c>
      <c r="AE1130">
        <v>9.9700000000000006</v>
      </c>
      <c r="AF1130">
        <v>1.8</v>
      </c>
      <c r="AG1130">
        <v>0.1</v>
      </c>
      <c r="AH1130">
        <v>0.19</v>
      </c>
      <c r="AI1130">
        <v>67</v>
      </c>
      <c r="AJ1130">
        <v>-0.02</v>
      </c>
      <c r="AK1130">
        <v>0.06</v>
      </c>
      <c r="AL1130">
        <v>19.8</v>
      </c>
      <c r="AM1130">
        <v>3.6</v>
      </c>
      <c r="AN1130">
        <v>0.14000000000000001</v>
      </c>
      <c r="AO1130">
        <v>654</v>
      </c>
      <c r="AP1130">
        <v>2.73</v>
      </c>
      <c r="AQ1130">
        <v>6.0000000000000001E-3</v>
      </c>
      <c r="AR1130">
        <v>1.36</v>
      </c>
      <c r="AS1130">
        <v>13.6</v>
      </c>
      <c r="AT1130">
        <v>0.34100000000000003</v>
      </c>
      <c r="AU1130">
        <v>2.0299999999999998</v>
      </c>
      <c r="AV1130">
        <v>-10</v>
      </c>
      <c r="AW1130">
        <v>2</v>
      </c>
      <c r="AX1130">
        <v>8.5</v>
      </c>
      <c r="AY1130">
        <v>1</v>
      </c>
      <c r="AZ1130">
        <v>0.4</v>
      </c>
      <c r="BA1130">
        <v>0.03</v>
      </c>
      <c r="BB1130">
        <v>4.5999999999999996</v>
      </c>
      <c r="BC1130">
        <v>1.6</v>
      </c>
      <c r="BD1130">
        <v>0.5</v>
      </c>
      <c r="BE1130">
        <v>11.4</v>
      </c>
      <c r="BF1130">
        <v>-0.05</v>
      </c>
      <c r="BG1130">
        <v>-0.02</v>
      </c>
      <c r="BH1130">
        <v>5</v>
      </c>
      <c r="BI1130">
        <v>0.03</v>
      </c>
      <c r="BJ1130">
        <v>0.15</v>
      </c>
      <c r="BK1130">
        <v>3</v>
      </c>
      <c r="BL1130">
        <v>42</v>
      </c>
      <c r="BM1130">
        <v>0.5</v>
      </c>
      <c r="BN1130">
        <v>15.57</v>
      </c>
      <c r="BO1130">
        <v>91</v>
      </c>
      <c r="BP1130">
        <v>9.6</v>
      </c>
      <c r="BQ1130">
        <v>5.62</v>
      </c>
      <c r="BR1130">
        <v>21.76</v>
      </c>
      <c r="BS1130">
        <v>4.25</v>
      </c>
      <c r="BT1130">
        <v>0.66</v>
      </c>
      <c r="BU1130">
        <v>3.5</v>
      </c>
      <c r="BV1130">
        <v>0.47</v>
      </c>
      <c r="BW1130">
        <v>2.87</v>
      </c>
      <c r="BX1130">
        <v>0.61</v>
      </c>
      <c r="BY1130">
        <v>1.65</v>
      </c>
      <c r="BZ1130">
        <v>0.26</v>
      </c>
      <c r="CA1130">
        <v>1.4</v>
      </c>
      <c r="CB1130">
        <v>0.23</v>
      </c>
    </row>
    <row r="1131" spans="1:80" x14ac:dyDescent="0.3">
      <c r="A1131" t="s">
        <v>4188</v>
      </c>
      <c r="B1131" t="s">
        <v>4189</v>
      </c>
      <c r="C1131" s="1" t="str">
        <f>HYPERLINK("http://geochem.nrcan.gc.ca/cdogs/content/bdl/bdl211193_e.htm", "21:1193")</f>
        <v>21:1193</v>
      </c>
      <c r="D1131" s="1" t="str">
        <f>HYPERLINK("http://geochem.nrcan.gc.ca/cdogs/content/svy/svy210191_e.htm", "21:0191")</f>
        <v>21:0191</v>
      </c>
      <c r="E1131" t="s">
        <v>4190</v>
      </c>
      <c r="F1131" t="s">
        <v>4191</v>
      </c>
      <c r="H1131">
        <v>56.849762499999997</v>
      </c>
      <c r="I1131">
        <v>-106.0785432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44</v>
      </c>
      <c r="M1131" t="s">
        <v>147</v>
      </c>
      <c r="N1131">
        <v>1130</v>
      </c>
      <c r="O1131">
        <v>1</v>
      </c>
      <c r="P1131">
        <v>94</v>
      </c>
      <c r="Q1131">
        <v>0.38</v>
      </c>
      <c r="R1131">
        <v>0.3</v>
      </c>
      <c r="S1131">
        <v>0.5</v>
      </c>
      <c r="T1131">
        <v>-20</v>
      </c>
      <c r="U1131">
        <v>58.8</v>
      </c>
      <c r="V1131">
        <v>1</v>
      </c>
      <c r="W1131">
        <v>0.03</v>
      </c>
      <c r="X1131">
        <v>0.24</v>
      </c>
      <c r="Y1131">
        <v>0.34</v>
      </c>
      <c r="Z1131">
        <v>40.4</v>
      </c>
      <c r="AA1131">
        <v>2.5</v>
      </c>
      <c r="AB1131">
        <v>13.7</v>
      </c>
      <c r="AC1131">
        <v>0.31</v>
      </c>
      <c r="AD1131">
        <v>5.86</v>
      </c>
      <c r="AE1131">
        <v>1.2</v>
      </c>
      <c r="AF1131">
        <v>0.8</v>
      </c>
      <c r="AG1131">
        <v>-0.1</v>
      </c>
      <c r="AH1131">
        <v>0.05</v>
      </c>
      <c r="AI1131">
        <v>63</v>
      </c>
      <c r="AJ1131">
        <v>-0.02</v>
      </c>
      <c r="AK1131">
        <v>0.03</v>
      </c>
      <c r="AL1131">
        <v>18.3</v>
      </c>
      <c r="AM1131">
        <v>1.6</v>
      </c>
      <c r="AN1131">
        <v>0.06</v>
      </c>
      <c r="AO1131">
        <v>365</v>
      </c>
      <c r="AP1131">
        <v>0.87</v>
      </c>
      <c r="AQ1131">
        <v>5.0000000000000001E-3</v>
      </c>
      <c r="AR1131">
        <v>0.64</v>
      </c>
      <c r="AS1131">
        <v>8.6999999999999993</v>
      </c>
      <c r="AT1131">
        <v>4.7E-2</v>
      </c>
      <c r="AU1131">
        <v>1.78</v>
      </c>
      <c r="AV1131">
        <v>-10</v>
      </c>
      <c r="AW1131">
        <v>-2</v>
      </c>
      <c r="AX1131">
        <v>3.7</v>
      </c>
      <c r="AY1131">
        <v>-1</v>
      </c>
      <c r="AZ1131">
        <v>0.26</v>
      </c>
      <c r="BA1131">
        <v>0.03</v>
      </c>
      <c r="BB1131">
        <v>2.4</v>
      </c>
      <c r="BC1131">
        <v>1</v>
      </c>
      <c r="BD1131">
        <v>0.4</v>
      </c>
      <c r="BE1131">
        <v>14</v>
      </c>
      <c r="BF1131">
        <v>-0.05</v>
      </c>
      <c r="BG1131">
        <v>-0.02</v>
      </c>
      <c r="BH1131">
        <v>1.5</v>
      </c>
      <c r="BI1131">
        <v>1.4999999999999999E-2</v>
      </c>
      <c r="BJ1131">
        <v>7.0000000000000007E-2</v>
      </c>
      <c r="BK1131">
        <v>2.9</v>
      </c>
      <c r="BL1131">
        <v>20</v>
      </c>
      <c r="BM1131">
        <v>-0.1</v>
      </c>
      <c r="BN1131">
        <v>13.12</v>
      </c>
      <c r="BO1131">
        <v>34.799999999999997</v>
      </c>
      <c r="BP1131">
        <v>2.7</v>
      </c>
      <c r="BQ1131">
        <v>4.93</v>
      </c>
      <c r="BR1131">
        <v>18.38</v>
      </c>
      <c r="BS1131">
        <v>3.27</v>
      </c>
      <c r="BT1131">
        <v>0.61</v>
      </c>
      <c r="BU1131">
        <v>3.06</v>
      </c>
      <c r="BV1131">
        <v>0.4</v>
      </c>
      <c r="BW1131">
        <v>2.4500000000000002</v>
      </c>
      <c r="BX1131">
        <v>0.48</v>
      </c>
      <c r="BY1131">
        <v>1.4</v>
      </c>
      <c r="BZ1131">
        <v>0.18</v>
      </c>
      <c r="CA1131">
        <v>1.17</v>
      </c>
      <c r="CB1131">
        <v>0.19</v>
      </c>
    </row>
    <row r="1132" spans="1:80" x14ac:dyDescent="0.3">
      <c r="A1132" t="s">
        <v>4192</v>
      </c>
      <c r="B1132" t="s">
        <v>4193</v>
      </c>
      <c r="C1132" s="1" t="str">
        <f>HYPERLINK("http://geochem.nrcan.gc.ca/cdogs/content/bdl/bdl211193_e.htm", "21:1193")</f>
        <v>21:1193</v>
      </c>
      <c r="D1132" s="1" t="str">
        <f>HYPERLINK("http://geochem.nrcan.gc.ca/cdogs/content/svy/svy210191_e.htm", "21:0191")</f>
        <v>21:0191</v>
      </c>
      <c r="E1132" t="s">
        <v>4194</v>
      </c>
      <c r="F1132" t="s">
        <v>4195</v>
      </c>
      <c r="H1132">
        <v>56.936369800000001</v>
      </c>
      <c r="I1132">
        <v>-106.065118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44</v>
      </c>
      <c r="M1132" t="s">
        <v>152</v>
      </c>
      <c r="N1132">
        <v>1131</v>
      </c>
      <c r="O1132">
        <v>1</v>
      </c>
      <c r="P1132">
        <v>52</v>
      </c>
      <c r="Q1132">
        <v>0.44</v>
      </c>
      <c r="R1132">
        <v>0.3</v>
      </c>
      <c r="S1132">
        <v>0.4</v>
      </c>
      <c r="T1132">
        <v>-20</v>
      </c>
      <c r="U1132">
        <v>34</v>
      </c>
      <c r="V1132">
        <v>0.9</v>
      </c>
      <c r="W1132">
        <v>0.03</v>
      </c>
      <c r="X1132">
        <v>0.2</v>
      </c>
      <c r="Y1132">
        <v>0.38</v>
      </c>
      <c r="Z1132">
        <v>20.100000000000001</v>
      </c>
      <c r="AA1132">
        <v>3.9</v>
      </c>
      <c r="AB1132">
        <v>13.5</v>
      </c>
      <c r="AC1132">
        <v>0.3</v>
      </c>
      <c r="AD1132">
        <v>7.39</v>
      </c>
      <c r="AE1132">
        <v>1.55</v>
      </c>
      <c r="AF1132">
        <v>0.9</v>
      </c>
      <c r="AG1132">
        <v>-0.1</v>
      </c>
      <c r="AH1132">
        <v>0.02</v>
      </c>
      <c r="AI1132">
        <v>70</v>
      </c>
      <c r="AJ1132">
        <v>-0.02</v>
      </c>
      <c r="AK1132">
        <v>0.03</v>
      </c>
      <c r="AL1132">
        <v>9.6999999999999993</v>
      </c>
      <c r="AM1132">
        <v>2.1</v>
      </c>
      <c r="AN1132">
        <v>0.06</v>
      </c>
      <c r="AO1132">
        <v>81</v>
      </c>
      <c r="AP1132">
        <v>1.31</v>
      </c>
      <c r="AQ1132">
        <v>7.0000000000000001E-3</v>
      </c>
      <c r="AR1132">
        <v>0.39</v>
      </c>
      <c r="AS1132">
        <v>11</v>
      </c>
      <c r="AT1132">
        <v>6.7000000000000004E-2</v>
      </c>
      <c r="AU1132">
        <v>1.62</v>
      </c>
      <c r="AV1132">
        <v>-10</v>
      </c>
      <c r="AW1132">
        <v>3</v>
      </c>
      <c r="AX1132">
        <v>3.1</v>
      </c>
      <c r="AY1132">
        <v>2</v>
      </c>
      <c r="AZ1132">
        <v>0.42</v>
      </c>
      <c r="BA1132">
        <v>0.04</v>
      </c>
      <c r="BB1132">
        <v>1.9</v>
      </c>
      <c r="BC1132">
        <v>0.8</v>
      </c>
      <c r="BD1132">
        <v>0.3</v>
      </c>
      <c r="BE1132">
        <v>12.5</v>
      </c>
      <c r="BF1132">
        <v>-0.05</v>
      </c>
      <c r="BG1132">
        <v>-0.02</v>
      </c>
      <c r="BH1132">
        <v>1.2</v>
      </c>
      <c r="BI1132">
        <v>0.01</v>
      </c>
      <c r="BJ1132">
        <v>0.06</v>
      </c>
      <c r="BK1132">
        <v>3.6</v>
      </c>
      <c r="BL1132">
        <v>19</v>
      </c>
      <c r="BM1132">
        <v>0.1</v>
      </c>
      <c r="BN1132">
        <v>8.73</v>
      </c>
      <c r="BO1132">
        <v>118.2</v>
      </c>
      <c r="BP1132">
        <v>1.5</v>
      </c>
      <c r="BQ1132">
        <v>2.81</v>
      </c>
      <c r="BR1132">
        <v>11.19</v>
      </c>
      <c r="BS1132">
        <v>2.23</v>
      </c>
      <c r="BT1132">
        <v>0.37</v>
      </c>
      <c r="BU1132">
        <v>1.93</v>
      </c>
      <c r="BV1132">
        <v>0.24</v>
      </c>
      <c r="BW1132">
        <v>1.38</v>
      </c>
      <c r="BX1132">
        <v>0.32</v>
      </c>
      <c r="BY1132">
        <v>0.81</v>
      </c>
      <c r="BZ1132">
        <v>0.14000000000000001</v>
      </c>
      <c r="CA1132">
        <v>0.81</v>
      </c>
      <c r="CB1132">
        <v>0.12</v>
      </c>
    </row>
    <row r="1133" spans="1:80" x14ac:dyDescent="0.3">
      <c r="A1133" t="s">
        <v>4196</v>
      </c>
      <c r="B1133" t="s">
        <v>4197</v>
      </c>
      <c r="C1133" s="1" t="str">
        <f>HYPERLINK("http://geochem.nrcan.gc.ca/cdogs/content/bdl/bdl211193_e.htm", "21:1193")</f>
        <v>21:1193</v>
      </c>
      <c r="D1133" s="1" t="str">
        <f>HYPERLINK("http://geochem.nrcan.gc.ca/cdogs/content/svy/svy210191_e.htm", "21:0191")</f>
        <v>21:0191</v>
      </c>
      <c r="E1133" t="s">
        <v>4198</v>
      </c>
      <c r="F1133" t="s">
        <v>4199</v>
      </c>
      <c r="H1133">
        <v>56.982204099999997</v>
      </c>
      <c r="I1133">
        <v>-106.0686652</v>
      </c>
      <c r="J1133" s="1" t="str">
        <f>HYPERLINK("http://geochem.nrcan.gc.ca/cdogs/content/kwd/kwd020027_e.htm", "NGR lake sediment grab sample")</f>
        <v>NGR lake sediment grab sample</v>
      </c>
      <c r="K1133" s="1" t="str">
        <f>HYPERLINK("http://geochem.nrcan.gc.ca/cdogs/content/kwd/kwd080006_e.htm", "&lt;177 micron (NGR)")</f>
        <v>&lt;177 micron (NGR)</v>
      </c>
      <c r="L1133">
        <v>44</v>
      </c>
      <c r="M1133" t="s">
        <v>157</v>
      </c>
      <c r="N1133">
        <v>1132</v>
      </c>
      <c r="O1133">
        <v>1</v>
      </c>
      <c r="P1133">
        <v>110</v>
      </c>
      <c r="Q1133">
        <v>0.44</v>
      </c>
      <c r="R1133">
        <v>15</v>
      </c>
      <c r="S1133">
        <v>0.8</v>
      </c>
      <c r="T1133">
        <v>-20</v>
      </c>
      <c r="U1133">
        <v>114.9</v>
      </c>
      <c r="V1133">
        <v>1.9</v>
      </c>
      <c r="W1133">
        <v>0.12</v>
      </c>
      <c r="X1133">
        <v>0.17</v>
      </c>
      <c r="Y1133">
        <v>0.46</v>
      </c>
      <c r="Z1133">
        <v>23.3</v>
      </c>
      <c r="AA1133">
        <v>18.100000000000001</v>
      </c>
      <c r="AB1133">
        <v>17.3</v>
      </c>
      <c r="AC1133">
        <v>0.26</v>
      </c>
      <c r="AD1133">
        <v>13.3</v>
      </c>
      <c r="AE1133">
        <v>26.51</v>
      </c>
      <c r="AF1133">
        <v>1.2</v>
      </c>
      <c r="AG1133">
        <v>0.3</v>
      </c>
      <c r="AH1133">
        <v>0.1</v>
      </c>
      <c r="AI1133">
        <v>46</v>
      </c>
      <c r="AJ1133">
        <v>0.02</v>
      </c>
      <c r="AK1133">
        <v>0.03</v>
      </c>
      <c r="AL1133">
        <v>11.3</v>
      </c>
      <c r="AM1133">
        <v>1.8</v>
      </c>
      <c r="AN1133">
        <v>0.06</v>
      </c>
      <c r="AO1133">
        <v>2138</v>
      </c>
      <c r="AP1133">
        <v>9.49</v>
      </c>
      <c r="AQ1133">
        <v>5.0000000000000001E-3</v>
      </c>
      <c r="AR1133">
        <v>0.36</v>
      </c>
      <c r="AS1133">
        <v>36.5</v>
      </c>
      <c r="AT1133">
        <v>0.34799999999999998</v>
      </c>
      <c r="AU1133">
        <v>1.96</v>
      </c>
      <c r="AV1133">
        <v>-10</v>
      </c>
      <c r="AW1133">
        <v>-2</v>
      </c>
      <c r="AX1133">
        <v>3.7</v>
      </c>
      <c r="AY1133">
        <v>1</v>
      </c>
      <c r="AZ1133">
        <v>0.4</v>
      </c>
      <c r="BA1133">
        <v>0.04</v>
      </c>
      <c r="BB1133">
        <v>3.1</v>
      </c>
      <c r="BC1133">
        <v>1.9</v>
      </c>
      <c r="BD1133">
        <v>0.2</v>
      </c>
      <c r="BE1133">
        <v>10</v>
      </c>
      <c r="BF1133">
        <v>-0.05</v>
      </c>
      <c r="BG1133">
        <v>0.03</v>
      </c>
      <c r="BH1133">
        <v>2.9</v>
      </c>
      <c r="BI1133">
        <v>1.0999999999999999E-2</v>
      </c>
      <c r="BJ1133">
        <v>0.11</v>
      </c>
      <c r="BK1133">
        <v>6.4</v>
      </c>
      <c r="BL1133">
        <v>40</v>
      </c>
      <c r="BM1133">
        <v>0.7</v>
      </c>
      <c r="BN1133">
        <v>13.04</v>
      </c>
      <c r="BO1133">
        <v>81.5</v>
      </c>
      <c r="BP1133">
        <v>4.4000000000000004</v>
      </c>
      <c r="BQ1133">
        <v>3.45</v>
      </c>
      <c r="BR1133">
        <v>13.56</v>
      </c>
      <c r="BS1133">
        <v>2.92</v>
      </c>
      <c r="BT1133">
        <v>0.57999999999999996</v>
      </c>
      <c r="BU1133">
        <v>2.63</v>
      </c>
      <c r="BV1133">
        <v>0.37</v>
      </c>
      <c r="BW1133">
        <v>2.1800000000000002</v>
      </c>
      <c r="BX1133">
        <v>0.5</v>
      </c>
      <c r="BY1133">
        <v>1.41</v>
      </c>
      <c r="BZ1133">
        <v>0.21</v>
      </c>
      <c r="CA1133">
        <v>1.31</v>
      </c>
      <c r="CB1133">
        <v>0.22</v>
      </c>
    </row>
    <row r="1134" spans="1:80" x14ac:dyDescent="0.3">
      <c r="A1134" t="s">
        <v>4200</v>
      </c>
      <c r="B1134" t="s">
        <v>4201</v>
      </c>
      <c r="C1134" s="1" t="str">
        <f>HYPERLINK("http://geochem.nrcan.gc.ca/cdogs/content/bdl/bdl211193_e.htm", "21:1193")</f>
        <v>21:1193</v>
      </c>
      <c r="D1134" s="1" t="str">
        <f>HYPERLINK("http://geochem.nrcan.gc.ca/cdogs/content/svy/svy210191_e.htm", "21:0191")</f>
        <v>21:0191</v>
      </c>
      <c r="E1134" t="s">
        <v>4202</v>
      </c>
      <c r="F1134" t="s">
        <v>4203</v>
      </c>
      <c r="H1134">
        <v>56.923888300000002</v>
      </c>
      <c r="I1134">
        <v>-106.0842145</v>
      </c>
      <c r="J1134" s="1" t="str">
        <f>HYPERLINK("http://geochem.nrcan.gc.ca/cdogs/content/kwd/kwd020027_e.htm", "NGR lake sediment grab sample")</f>
        <v>NGR lake sediment grab sample</v>
      </c>
      <c r="K1134" s="1" t="str">
        <f>HYPERLINK("http://geochem.nrcan.gc.ca/cdogs/content/kwd/kwd080006_e.htm", "&lt;177 micron (NGR)")</f>
        <v>&lt;177 micron (NGR)</v>
      </c>
      <c r="L1134">
        <v>44</v>
      </c>
      <c r="M1134" t="s">
        <v>162</v>
      </c>
      <c r="N1134">
        <v>1133</v>
      </c>
      <c r="O1134">
        <v>1</v>
      </c>
      <c r="P1134">
        <v>50</v>
      </c>
      <c r="Q1134">
        <v>0.37</v>
      </c>
      <c r="R1134">
        <v>0.4</v>
      </c>
      <c r="S1134">
        <v>0.4</v>
      </c>
      <c r="T1134">
        <v>-20</v>
      </c>
      <c r="U1134">
        <v>42</v>
      </c>
      <c r="V1134">
        <v>0.6</v>
      </c>
      <c r="W1134">
        <v>0.06</v>
      </c>
      <c r="X1134">
        <v>0.43</v>
      </c>
      <c r="Y1134">
        <v>0.42</v>
      </c>
      <c r="Z1134">
        <v>19.399999999999999</v>
      </c>
      <c r="AA1134">
        <v>3.3</v>
      </c>
      <c r="AB1134">
        <v>15</v>
      </c>
      <c r="AC1134">
        <v>0.46</v>
      </c>
      <c r="AD1134">
        <v>11.83</v>
      </c>
      <c r="AE1134">
        <v>0.62</v>
      </c>
      <c r="AF1134">
        <v>1.4</v>
      </c>
      <c r="AG1134">
        <v>-0.1</v>
      </c>
      <c r="AH1134">
        <v>0.08</v>
      </c>
      <c r="AI1134">
        <v>55</v>
      </c>
      <c r="AJ1134">
        <v>-0.02</v>
      </c>
      <c r="AK1134">
        <v>0.05</v>
      </c>
      <c r="AL1134">
        <v>10.1</v>
      </c>
      <c r="AM1134">
        <v>4.0999999999999996</v>
      </c>
      <c r="AN1134">
        <v>0.13</v>
      </c>
      <c r="AO1134">
        <v>74</v>
      </c>
      <c r="AP1134">
        <v>2.4300000000000002</v>
      </c>
      <c r="AQ1134">
        <v>0.01</v>
      </c>
      <c r="AR1134">
        <v>0.77</v>
      </c>
      <c r="AS1134">
        <v>13.2</v>
      </c>
      <c r="AT1134">
        <v>2.9000000000000001E-2</v>
      </c>
      <c r="AU1134">
        <v>2.36</v>
      </c>
      <c r="AV1134">
        <v>-10</v>
      </c>
      <c r="AW1134">
        <v>-2</v>
      </c>
      <c r="AX1134">
        <v>6.6</v>
      </c>
      <c r="AY1134">
        <v>4</v>
      </c>
      <c r="AZ1134">
        <v>0.69</v>
      </c>
      <c r="BA1134">
        <v>0.1</v>
      </c>
      <c r="BB1134">
        <v>2</v>
      </c>
      <c r="BC1134">
        <v>1.6</v>
      </c>
      <c r="BD1134">
        <v>0.5</v>
      </c>
      <c r="BE1134">
        <v>20.9</v>
      </c>
      <c r="BF1134">
        <v>-0.05</v>
      </c>
      <c r="BG1134">
        <v>-0.02</v>
      </c>
      <c r="BH1134">
        <v>2.1</v>
      </c>
      <c r="BI1134">
        <v>1.7000000000000001E-2</v>
      </c>
      <c r="BJ1134">
        <v>0.11</v>
      </c>
      <c r="BK1134">
        <v>6.4</v>
      </c>
      <c r="BL1134">
        <v>16</v>
      </c>
      <c r="BM1134">
        <v>0.1</v>
      </c>
      <c r="BN1134">
        <v>7.9</v>
      </c>
      <c r="BO1134">
        <v>115.5</v>
      </c>
      <c r="BP1134">
        <v>3.6</v>
      </c>
      <c r="BQ1134">
        <v>2.96</v>
      </c>
      <c r="BR1134">
        <v>10.3</v>
      </c>
      <c r="BS1134">
        <v>2.08</v>
      </c>
      <c r="BT1134">
        <v>0.36</v>
      </c>
      <c r="BU1134">
        <v>1.83</v>
      </c>
      <c r="BV1134">
        <v>0.25</v>
      </c>
      <c r="BW1134">
        <v>1.31</v>
      </c>
      <c r="BX1134">
        <v>0.28000000000000003</v>
      </c>
      <c r="BY1134">
        <v>0.82</v>
      </c>
      <c r="BZ1134">
        <v>0.12</v>
      </c>
      <c r="CA1134">
        <v>0.83</v>
      </c>
      <c r="CB1134">
        <v>0.13</v>
      </c>
    </row>
    <row r="1135" spans="1:80" x14ac:dyDescent="0.3">
      <c r="A1135" t="s">
        <v>4204</v>
      </c>
      <c r="B1135" t="s">
        <v>4205</v>
      </c>
      <c r="C1135" s="1" t="str">
        <f>HYPERLINK("http://geochem.nrcan.gc.ca/cdogs/content/bdl/bdl211193_e.htm", "21:1193")</f>
        <v>21:1193</v>
      </c>
      <c r="D1135" s="1" t="str">
        <f>HYPERLINK("http://geochem.nrcan.gc.ca/cdogs/content/svy/svy210191_e.htm", "21:0191")</f>
        <v>21:0191</v>
      </c>
      <c r="E1135" t="s">
        <v>4206</v>
      </c>
      <c r="F1135" t="s">
        <v>4207</v>
      </c>
      <c r="H1135">
        <v>56.843279199999998</v>
      </c>
      <c r="I1135">
        <v>-106.1129808</v>
      </c>
      <c r="J1135" s="1" t="str">
        <f>HYPERLINK("http://geochem.nrcan.gc.ca/cdogs/content/kwd/kwd020027_e.htm", "NGR lake sediment grab sample")</f>
        <v>NGR lake sediment grab sample</v>
      </c>
      <c r="K1135" s="1" t="str">
        <f>HYPERLINK("http://geochem.nrcan.gc.ca/cdogs/content/kwd/kwd080006_e.htm", "&lt;177 micron (NGR)")</f>
        <v>&lt;177 micron (NGR)</v>
      </c>
      <c r="L1135">
        <v>44</v>
      </c>
      <c r="M1135" t="s">
        <v>167</v>
      </c>
      <c r="N1135">
        <v>1134</v>
      </c>
      <c r="O1135">
        <v>1</v>
      </c>
      <c r="P1135">
        <v>89</v>
      </c>
      <c r="Q1135">
        <v>0.65</v>
      </c>
      <c r="R1135">
        <v>1.4</v>
      </c>
      <c r="S1135">
        <v>0.6</v>
      </c>
      <c r="T1135">
        <v>-20</v>
      </c>
      <c r="U1135">
        <v>33</v>
      </c>
      <c r="V1135">
        <v>4.4000000000000004</v>
      </c>
      <c r="W1135">
        <v>0.11</v>
      </c>
      <c r="X1135">
        <v>0.16</v>
      </c>
      <c r="Y1135">
        <v>0.37</v>
      </c>
      <c r="Z1135">
        <v>44</v>
      </c>
      <c r="AA1135">
        <v>7.8</v>
      </c>
      <c r="AB1135">
        <v>42.4</v>
      </c>
      <c r="AC1135">
        <v>0.31</v>
      </c>
      <c r="AD1135">
        <v>9.61</v>
      </c>
      <c r="AE1135">
        <v>16.97</v>
      </c>
      <c r="AF1135">
        <v>1.6</v>
      </c>
      <c r="AG1135">
        <v>0.3</v>
      </c>
      <c r="AH1135">
        <v>0.05</v>
      </c>
      <c r="AI1135">
        <v>49</v>
      </c>
      <c r="AJ1135">
        <v>0.03</v>
      </c>
      <c r="AK1135">
        <v>0.04</v>
      </c>
      <c r="AL1135">
        <v>18.5</v>
      </c>
      <c r="AM1135">
        <v>2.2000000000000002</v>
      </c>
      <c r="AN1135">
        <v>7.0000000000000007E-2</v>
      </c>
      <c r="AO1135">
        <v>214</v>
      </c>
      <c r="AP1135">
        <v>7.71</v>
      </c>
      <c r="AQ1135">
        <v>7.0000000000000001E-3</v>
      </c>
      <c r="AR1135">
        <v>0.72</v>
      </c>
      <c r="AS1135">
        <v>22.4</v>
      </c>
      <c r="AT1135">
        <v>0.16600000000000001</v>
      </c>
      <c r="AU1135">
        <v>4.29</v>
      </c>
      <c r="AV1135">
        <v>-10</v>
      </c>
      <c r="AW1135">
        <v>-2</v>
      </c>
      <c r="AX1135">
        <v>4.7</v>
      </c>
      <c r="AY1135">
        <v>1</v>
      </c>
      <c r="AZ1135">
        <v>0.45</v>
      </c>
      <c r="BA1135">
        <v>0.17</v>
      </c>
      <c r="BB1135">
        <v>5.2</v>
      </c>
      <c r="BC1135">
        <v>1.6</v>
      </c>
      <c r="BD1135">
        <v>0.5</v>
      </c>
      <c r="BE1135">
        <v>11.2</v>
      </c>
      <c r="BF1135">
        <v>-0.05</v>
      </c>
      <c r="BG1135">
        <v>-0.02</v>
      </c>
      <c r="BH1135">
        <v>3.5</v>
      </c>
      <c r="BI1135">
        <v>1.4E-2</v>
      </c>
      <c r="BJ1135">
        <v>7.0000000000000007E-2</v>
      </c>
      <c r="BK1135">
        <v>4.4000000000000004</v>
      </c>
      <c r="BL1135">
        <v>111</v>
      </c>
      <c r="BM1135">
        <v>0.6</v>
      </c>
      <c r="BN1135">
        <v>21.77</v>
      </c>
      <c r="BO1135">
        <v>105.9</v>
      </c>
      <c r="BP1135">
        <v>2.9</v>
      </c>
      <c r="BQ1135">
        <v>6.26</v>
      </c>
      <c r="BR1135">
        <v>25.1</v>
      </c>
      <c r="BS1135">
        <v>5.67</v>
      </c>
      <c r="BT1135">
        <v>0.98</v>
      </c>
      <c r="BU1135">
        <v>5.33</v>
      </c>
      <c r="BV1135">
        <v>0.71</v>
      </c>
      <c r="BW1135">
        <v>3.94</v>
      </c>
      <c r="BX1135">
        <v>0.87</v>
      </c>
      <c r="BY1135">
        <v>2.4300000000000002</v>
      </c>
      <c r="BZ1135">
        <v>0.35</v>
      </c>
      <c r="CA1135">
        <v>2.2400000000000002</v>
      </c>
      <c r="CB1135">
        <v>0.39</v>
      </c>
    </row>
    <row r="1136" spans="1:80" x14ac:dyDescent="0.3">
      <c r="A1136" t="s">
        <v>4208</v>
      </c>
      <c r="B1136" t="s">
        <v>4209</v>
      </c>
      <c r="C1136" s="1" t="str">
        <f>HYPERLINK("http://geochem.nrcan.gc.ca/cdogs/content/bdl/bdl211193_e.htm", "21:1193")</f>
        <v>21:1193</v>
      </c>
      <c r="D1136" s="1" t="str">
        <f>HYPERLINK("http://geochem.nrcan.gc.ca/cdogs/content/svy/svy210191_e.htm", "21:0191")</f>
        <v>21:0191</v>
      </c>
      <c r="E1136" t="s">
        <v>4210</v>
      </c>
      <c r="F1136" t="s">
        <v>4211</v>
      </c>
      <c r="H1136">
        <v>56.871983200000003</v>
      </c>
      <c r="I1136">
        <v>-106.101972</v>
      </c>
      <c r="J1136" s="1" t="str">
        <f>HYPERLINK("http://geochem.nrcan.gc.ca/cdogs/content/kwd/kwd020027_e.htm", "NGR lake sediment grab sample")</f>
        <v>NGR lake sediment grab sample</v>
      </c>
      <c r="K1136" s="1" t="str">
        <f>HYPERLINK("http://geochem.nrcan.gc.ca/cdogs/content/kwd/kwd080006_e.htm", "&lt;177 micron (NGR)")</f>
        <v>&lt;177 micron (NGR)</v>
      </c>
      <c r="L1136">
        <v>44</v>
      </c>
      <c r="M1136" t="s">
        <v>172</v>
      </c>
      <c r="N1136">
        <v>1135</v>
      </c>
      <c r="O1136">
        <v>1</v>
      </c>
      <c r="P1136">
        <v>12</v>
      </c>
      <c r="Q1136">
        <v>0.1</v>
      </c>
      <c r="R1136">
        <v>0.2</v>
      </c>
      <c r="S1136">
        <v>5.9</v>
      </c>
      <c r="T1136">
        <v>-20</v>
      </c>
      <c r="U1136">
        <v>7.5</v>
      </c>
      <c r="V1136">
        <v>0.2</v>
      </c>
      <c r="W1136">
        <v>-0.02</v>
      </c>
      <c r="X1136">
        <v>0.02</v>
      </c>
      <c r="Y1136">
        <v>7.0000000000000007E-2</v>
      </c>
      <c r="Z1136">
        <v>10.1</v>
      </c>
      <c r="AA1136">
        <v>1.4</v>
      </c>
      <c r="AB1136">
        <v>3</v>
      </c>
      <c r="AC1136">
        <v>0.11</v>
      </c>
      <c r="AD1136">
        <v>1.52</v>
      </c>
      <c r="AE1136">
        <v>0.73</v>
      </c>
      <c r="AF1136">
        <v>0.4</v>
      </c>
      <c r="AG1136">
        <v>-0.1</v>
      </c>
      <c r="AH1136">
        <v>-0.02</v>
      </c>
      <c r="AI1136">
        <v>27</v>
      </c>
      <c r="AJ1136">
        <v>-0.02</v>
      </c>
      <c r="AK1136">
        <v>0.03</v>
      </c>
      <c r="AL1136">
        <v>5</v>
      </c>
      <c r="AM1136">
        <v>1.2</v>
      </c>
      <c r="AN1136">
        <v>0.03</v>
      </c>
      <c r="AO1136">
        <v>41</v>
      </c>
      <c r="AP1136">
        <v>0.76</v>
      </c>
      <c r="AQ1136">
        <v>4.0000000000000001E-3</v>
      </c>
      <c r="AR1136">
        <v>0.21</v>
      </c>
      <c r="AS1136">
        <v>2.1</v>
      </c>
      <c r="AT1136">
        <v>1.0999999999999999E-2</v>
      </c>
      <c r="AU1136">
        <v>0.97</v>
      </c>
      <c r="AV1136">
        <v>-10</v>
      </c>
      <c r="AW1136">
        <v>-2</v>
      </c>
      <c r="AX1136">
        <v>2.5</v>
      </c>
      <c r="AY1136">
        <v>-1</v>
      </c>
      <c r="AZ1136">
        <v>0.04</v>
      </c>
      <c r="BA1136">
        <v>-0.02</v>
      </c>
      <c r="BB1136">
        <v>0.5</v>
      </c>
      <c r="BC1136">
        <v>0.2</v>
      </c>
      <c r="BD1136">
        <v>0.1</v>
      </c>
      <c r="BE1136">
        <v>5.5</v>
      </c>
      <c r="BF1136">
        <v>-0.05</v>
      </c>
      <c r="BG1136">
        <v>-0.02</v>
      </c>
      <c r="BH1136">
        <v>2.2999999999999998</v>
      </c>
      <c r="BI1136">
        <v>5.0000000000000001E-3</v>
      </c>
      <c r="BJ1136">
        <v>0.04</v>
      </c>
      <c r="BK1136">
        <v>0.8</v>
      </c>
      <c r="BL1136">
        <v>4</v>
      </c>
      <c r="BM1136">
        <v>-0.1</v>
      </c>
      <c r="BN1136">
        <v>2.08</v>
      </c>
      <c r="BO1136">
        <v>15.6</v>
      </c>
      <c r="BP1136">
        <v>0.8</v>
      </c>
      <c r="BQ1136">
        <v>1.18</v>
      </c>
      <c r="BR1136">
        <v>4.3499999999999996</v>
      </c>
      <c r="BS1136">
        <v>0.74</v>
      </c>
      <c r="BT1136">
        <v>0.11</v>
      </c>
      <c r="BU1136">
        <v>0.57999999999999996</v>
      </c>
      <c r="BV1136">
        <v>0.06</v>
      </c>
      <c r="BW1136">
        <v>0.35</v>
      </c>
      <c r="BX1136">
        <v>0.08</v>
      </c>
      <c r="BY1136">
        <v>0.23</v>
      </c>
      <c r="BZ1136">
        <v>0.04</v>
      </c>
      <c r="CA1136">
        <v>0.2</v>
      </c>
      <c r="CB1136">
        <v>0.03</v>
      </c>
    </row>
    <row r="1137" spans="1:80" x14ac:dyDescent="0.3">
      <c r="A1137" t="s">
        <v>4212</v>
      </c>
      <c r="B1137" t="s">
        <v>4213</v>
      </c>
      <c r="C1137" s="1" t="str">
        <f>HYPERLINK("http://geochem.nrcan.gc.ca/cdogs/content/bdl/bdl211193_e.htm", "21:1193")</f>
        <v>21:1193</v>
      </c>
      <c r="D1137" s="1" t="str">
        <f>HYPERLINK("http://geochem.nrcan.gc.ca/cdogs/content/svy/svy210191_e.htm", "21:0191")</f>
        <v>21:0191</v>
      </c>
      <c r="E1137" t="s">
        <v>4214</v>
      </c>
      <c r="F1137" t="s">
        <v>4215</v>
      </c>
      <c r="H1137">
        <v>56.914669799999999</v>
      </c>
      <c r="I1137">
        <v>-106.09767859999999</v>
      </c>
      <c r="J1137" s="1" t="str">
        <f>HYPERLINK("http://geochem.nrcan.gc.ca/cdogs/content/kwd/kwd020027_e.htm", "NGR lake sediment grab sample")</f>
        <v>NGR lake sediment grab sample</v>
      </c>
      <c r="K1137" s="1" t="str">
        <f>HYPERLINK("http://geochem.nrcan.gc.ca/cdogs/content/kwd/kwd080006_e.htm", "&lt;177 micron (NGR)")</f>
        <v>&lt;177 micron (NGR)</v>
      </c>
      <c r="L1137">
        <v>44</v>
      </c>
      <c r="M1137" t="s">
        <v>177</v>
      </c>
      <c r="N1137">
        <v>1136</v>
      </c>
      <c r="O1137">
        <v>1</v>
      </c>
      <c r="P1137">
        <v>100</v>
      </c>
      <c r="Q1137">
        <v>0.57999999999999996</v>
      </c>
      <c r="R1137">
        <v>0.1</v>
      </c>
      <c r="S1137">
        <v>0.4</v>
      </c>
      <c r="T1137">
        <v>21</v>
      </c>
      <c r="U1137">
        <v>52.5</v>
      </c>
      <c r="V1137">
        <v>0.4</v>
      </c>
      <c r="W1137">
        <v>0.08</v>
      </c>
      <c r="X1137">
        <v>0.23</v>
      </c>
      <c r="Y1137">
        <v>0.7</v>
      </c>
      <c r="Z1137">
        <v>19.2</v>
      </c>
      <c r="AA1137">
        <v>6.8</v>
      </c>
      <c r="AB1137">
        <v>14</v>
      </c>
      <c r="AC1137">
        <v>0.52</v>
      </c>
      <c r="AD1137">
        <v>10.09</v>
      </c>
      <c r="AE1137">
        <v>1.08</v>
      </c>
      <c r="AF1137">
        <v>2</v>
      </c>
      <c r="AG1137">
        <v>-0.1</v>
      </c>
      <c r="AH1137">
        <v>-0.02</v>
      </c>
      <c r="AI1137">
        <v>80</v>
      </c>
      <c r="AJ1137">
        <v>-0.02</v>
      </c>
      <c r="AK1137">
        <v>0.03</v>
      </c>
      <c r="AL1137">
        <v>9.3000000000000007</v>
      </c>
      <c r="AM1137">
        <v>3.6</v>
      </c>
      <c r="AN1137">
        <v>0.08</v>
      </c>
      <c r="AO1137">
        <v>196</v>
      </c>
      <c r="AP1137">
        <v>1.37</v>
      </c>
      <c r="AQ1137">
        <v>0.01</v>
      </c>
      <c r="AR1137">
        <v>0.63</v>
      </c>
      <c r="AS1137">
        <v>8.9</v>
      </c>
      <c r="AT1137">
        <v>7.1999999999999995E-2</v>
      </c>
      <c r="AU1137">
        <v>2.68</v>
      </c>
      <c r="AV1137">
        <v>-10</v>
      </c>
      <c r="AW1137">
        <v>-2</v>
      </c>
      <c r="AX1137">
        <v>5.2</v>
      </c>
      <c r="AY1137">
        <v>-1</v>
      </c>
      <c r="AZ1137">
        <v>0.51</v>
      </c>
      <c r="BA1137">
        <v>0.06</v>
      </c>
      <c r="BB1137">
        <v>1</v>
      </c>
      <c r="BC1137">
        <v>2.4</v>
      </c>
      <c r="BD1137">
        <v>0.4</v>
      </c>
      <c r="BE1137">
        <v>16</v>
      </c>
      <c r="BF1137">
        <v>-0.05</v>
      </c>
      <c r="BG1137">
        <v>-0.02</v>
      </c>
      <c r="BH1137">
        <v>0.2</v>
      </c>
      <c r="BI1137">
        <v>0.01</v>
      </c>
      <c r="BJ1137">
        <v>0.13</v>
      </c>
      <c r="BK1137">
        <v>1</v>
      </c>
      <c r="BL1137">
        <v>18</v>
      </c>
      <c r="BM1137">
        <v>-0.1</v>
      </c>
      <c r="BN1137">
        <v>5.63</v>
      </c>
      <c r="BO1137">
        <v>141.6</v>
      </c>
      <c r="BP1137">
        <v>0.3</v>
      </c>
      <c r="BQ1137">
        <v>2.5099999999999998</v>
      </c>
      <c r="BR1137">
        <v>8.75</v>
      </c>
      <c r="BS1137">
        <v>1.84</v>
      </c>
      <c r="BT1137">
        <v>0.26</v>
      </c>
      <c r="BU1137">
        <v>1.41</v>
      </c>
      <c r="BV1137">
        <v>0.18</v>
      </c>
      <c r="BW1137">
        <v>1.04</v>
      </c>
      <c r="BX1137">
        <v>0.21</v>
      </c>
      <c r="BY1137">
        <v>0.6</v>
      </c>
      <c r="BZ1137">
        <v>0.08</v>
      </c>
      <c r="CA1137">
        <v>0.48</v>
      </c>
      <c r="CB1137">
        <v>0.08</v>
      </c>
    </row>
    <row r="1138" spans="1:80" x14ac:dyDescent="0.3">
      <c r="A1138" t="s">
        <v>4216</v>
      </c>
      <c r="B1138" t="s">
        <v>4217</v>
      </c>
      <c r="C1138" s="1" t="str">
        <f>HYPERLINK("http://geochem.nrcan.gc.ca/cdogs/content/bdl/bdl211193_e.htm", "21:1193")</f>
        <v>21:1193</v>
      </c>
      <c r="D1138" s="1" t="str">
        <f>HYPERLINK("http://geochem.nrcan.gc.ca/cdogs/content/svy/svy210191_e.htm", "21:0191")</f>
        <v>21:0191</v>
      </c>
      <c r="E1138" t="s">
        <v>4218</v>
      </c>
      <c r="F1138" t="s">
        <v>4219</v>
      </c>
      <c r="H1138">
        <v>56.9436988</v>
      </c>
      <c r="I1138">
        <v>-106.1057648</v>
      </c>
      <c r="J1138" s="1" t="str">
        <f>HYPERLINK("http://geochem.nrcan.gc.ca/cdogs/content/kwd/kwd020027_e.htm", "NGR lake sediment grab sample")</f>
        <v>NGR lake sediment grab sample</v>
      </c>
      <c r="K1138" s="1" t="str">
        <f>HYPERLINK("http://geochem.nrcan.gc.ca/cdogs/content/kwd/kwd080006_e.htm", "&lt;177 micron (NGR)")</f>
        <v>&lt;177 micron (NGR)</v>
      </c>
      <c r="L1138">
        <v>45</v>
      </c>
      <c r="M1138" t="s">
        <v>84</v>
      </c>
      <c r="N1138">
        <v>1137</v>
      </c>
      <c r="O1138">
        <v>7</v>
      </c>
      <c r="P1138">
        <v>63</v>
      </c>
      <c r="Q1138">
        <v>0.31</v>
      </c>
      <c r="R1138">
        <v>0.2</v>
      </c>
      <c r="S1138">
        <v>1.1000000000000001</v>
      </c>
      <c r="T1138">
        <v>-20</v>
      </c>
      <c r="U1138">
        <v>28.9</v>
      </c>
      <c r="V1138">
        <v>0.4</v>
      </c>
      <c r="W1138">
        <v>0.04</v>
      </c>
      <c r="X1138">
        <v>0.39</v>
      </c>
      <c r="Y1138">
        <v>0.32</v>
      </c>
      <c r="Z1138">
        <v>17.5</v>
      </c>
      <c r="AA1138">
        <v>1.7</v>
      </c>
      <c r="AB1138">
        <v>8.1999999999999993</v>
      </c>
      <c r="AC1138">
        <v>0.24</v>
      </c>
      <c r="AD1138">
        <v>10.31</v>
      </c>
      <c r="AE1138">
        <v>0.32</v>
      </c>
      <c r="AF1138">
        <v>0.6</v>
      </c>
      <c r="AG1138">
        <v>-0.1</v>
      </c>
      <c r="AH1138">
        <v>0.03</v>
      </c>
      <c r="AI1138">
        <v>59</v>
      </c>
      <c r="AJ1138">
        <v>-0.02</v>
      </c>
      <c r="AK1138">
        <v>0.03</v>
      </c>
      <c r="AL1138">
        <v>9.1999999999999993</v>
      </c>
      <c r="AM1138">
        <v>2.2999999999999998</v>
      </c>
      <c r="AN1138">
        <v>0.06</v>
      </c>
      <c r="AO1138">
        <v>63</v>
      </c>
      <c r="AP1138">
        <v>1.37</v>
      </c>
      <c r="AQ1138">
        <v>8.9999999999999993E-3</v>
      </c>
      <c r="AR1138">
        <v>0.22</v>
      </c>
      <c r="AS1138">
        <v>10.9</v>
      </c>
      <c r="AT1138">
        <v>3.2000000000000001E-2</v>
      </c>
      <c r="AU1138">
        <v>1.64</v>
      </c>
      <c r="AV1138">
        <v>-10</v>
      </c>
      <c r="AW1138">
        <v>-2</v>
      </c>
      <c r="AX1138">
        <v>2.7</v>
      </c>
      <c r="AY1138">
        <v>2</v>
      </c>
      <c r="AZ1138">
        <v>0.65</v>
      </c>
      <c r="BA1138">
        <v>7.0000000000000007E-2</v>
      </c>
      <c r="BB1138">
        <v>1.4</v>
      </c>
      <c r="BC1138">
        <v>1.4</v>
      </c>
      <c r="BD1138">
        <v>0.2</v>
      </c>
      <c r="BE1138">
        <v>27.9</v>
      </c>
      <c r="BF1138">
        <v>-0.05</v>
      </c>
      <c r="BG1138">
        <v>-0.02</v>
      </c>
      <c r="BH1138">
        <v>0.6</v>
      </c>
      <c r="BI1138">
        <v>7.0000000000000001E-3</v>
      </c>
      <c r="BJ1138">
        <v>0.06</v>
      </c>
      <c r="BK1138">
        <v>6.5</v>
      </c>
      <c r="BL1138">
        <v>9</v>
      </c>
      <c r="BM1138">
        <v>-0.1</v>
      </c>
      <c r="BN1138">
        <v>9.57</v>
      </c>
      <c r="BO1138">
        <v>81.599999999999994</v>
      </c>
      <c r="BP1138">
        <v>1.2</v>
      </c>
      <c r="BQ1138">
        <v>3.05</v>
      </c>
      <c r="BR1138">
        <v>12.14</v>
      </c>
      <c r="BS1138">
        <v>2.5099999999999998</v>
      </c>
      <c r="BT1138">
        <v>0.5</v>
      </c>
      <c r="BU1138">
        <v>2.4500000000000002</v>
      </c>
      <c r="BV1138">
        <v>0.31</v>
      </c>
      <c r="BW1138">
        <v>1.81</v>
      </c>
      <c r="BX1138">
        <v>0.4</v>
      </c>
      <c r="BY1138">
        <v>1.06</v>
      </c>
      <c r="BZ1138">
        <v>0.14000000000000001</v>
      </c>
      <c r="CA1138">
        <v>1.05</v>
      </c>
      <c r="CB1138">
        <v>0.16</v>
      </c>
    </row>
    <row r="1139" spans="1:80" x14ac:dyDescent="0.3">
      <c r="A1139" t="s">
        <v>4220</v>
      </c>
      <c r="B1139" t="s">
        <v>4221</v>
      </c>
      <c r="C1139" s="1" t="str">
        <f>HYPERLINK("http://geochem.nrcan.gc.ca/cdogs/content/bdl/bdl211193_e.htm", "21:1193")</f>
        <v>21:1193</v>
      </c>
      <c r="D1139" s="1" t="str">
        <f>HYPERLINK("http://geochem.nrcan.gc.ca/cdogs/content/svy/svy210191_e.htm", "21:0191")</f>
        <v>21:0191</v>
      </c>
      <c r="E1139" t="s">
        <v>4218</v>
      </c>
      <c r="F1139" t="s">
        <v>4222</v>
      </c>
      <c r="H1139">
        <v>56.9436988</v>
      </c>
      <c r="I1139">
        <v>-106.1057648</v>
      </c>
      <c r="J1139" s="1" t="str">
        <f>HYPERLINK("http://geochem.nrcan.gc.ca/cdogs/content/kwd/kwd020027_e.htm", "NGR lake sediment grab sample")</f>
        <v>NGR lake sediment grab sample</v>
      </c>
      <c r="K1139" s="1" t="str">
        <f>HYPERLINK("http://geochem.nrcan.gc.ca/cdogs/content/kwd/kwd080006_e.htm", "&lt;177 micron (NGR)")</f>
        <v>&lt;177 micron (NGR)</v>
      </c>
      <c r="L1139">
        <v>45</v>
      </c>
      <c r="M1139" t="s">
        <v>108</v>
      </c>
      <c r="N1139">
        <v>1138</v>
      </c>
      <c r="O1139">
        <v>1</v>
      </c>
      <c r="P1139">
        <v>67</v>
      </c>
      <c r="Q1139">
        <v>0.32</v>
      </c>
      <c r="R1139">
        <v>0.3</v>
      </c>
      <c r="S1139">
        <v>0.6</v>
      </c>
      <c r="T1139">
        <v>24</v>
      </c>
      <c r="U1139">
        <v>28</v>
      </c>
      <c r="V1139">
        <v>0.5</v>
      </c>
      <c r="W1139">
        <v>0.04</v>
      </c>
      <c r="X1139">
        <v>0.38</v>
      </c>
      <c r="Y1139">
        <v>0.31</v>
      </c>
      <c r="Z1139">
        <v>17.2</v>
      </c>
      <c r="AA1139">
        <v>1.5</v>
      </c>
      <c r="AB1139">
        <v>8.1999999999999993</v>
      </c>
      <c r="AC1139">
        <v>0.25</v>
      </c>
      <c r="AD1139">
        <v>10.73</v>
      </c>
      <c r="AE1139">
        <v>0.33</v>
      </c>
      <c r="AF1139">
        <v>0.7</v>
      </c>
      <c r="AG1139">
        <v>-0.1</v>
      </c>
      <c r="AH1139">
        <v>0.04</v>
      </c>
      <c r="AI1139">
        <v>82</v>
      </c>
      <c r="AJ1139">
        <v>-0.02</v>
      </c>
      <c r="AK1139">
        <v>0.03</v>
      </c>
      <c r="AL1139">
        <v>9.1999999999999993</v>
      </c>
      <c r="AM1139">
        <v>2</v>
      </c>
      <c r="AN1139">
        <v>0.06</v>
      </c>
      <c r="AO1139">
        <v>69</v>
      </c>
      <c r="AP1139">
        <v>1.5</v>
      </c>
      <c r="AQ1139">
        <v>1.2999999999999999E-2</v>
      </c>
      <c r="AR1139">
        <v>0.23</v>
      </c>
      <c r="AS1139">
        <v>11.3</v>
      </c>
      <c r="AT1139">
        <v>3.2000000000000001E-2</v>
      </c>
      <c r="AU1139">
        <v>1.85</v>
      </c>
      <c r="AV1139">
        <v>-10</v>
      </c>
      <c r="AW1139">
        <v>-2</v>
      </c>
      <c r="AX1139">
        <v>2.8</v>
      </c>
      <c r="AY1139">
        <v>1</v>
      </c>
      <c r="AZ1139">
        <v>0.69</v>
      </c>
      <c r="BA1139">
        <v>0.06</v>
      </c>
      <c r="BB1139">
        <v>1.3</v>
      </c>
      <c r="BC1139">
        <v>1.2</v>
      </c>
      <c r="BD1139">
        <v>0.2</v>
      </c>
      <c r="BE1139">
        <v>28.4</v>
      </c>
      <c r="BF1139">
        <v>-0.05</v>
      </c>
      <c r="BG1139">
        <v>-0.02</v>
      </c>
      <c r="BH1139">
        <v>0.6</v>
      </c>
      <c r="BI1139">
        <v>6.0000000000000001E-3</v>
      </c>
      <c r="BJ1139">
        <v>7.0000000000000007E-2</v>
      </c>
      <c r="BK1139">
        <v>6.5</v>
      </c>
      <c r="BL1139">
        <v>9</v>
      </c>
      <c r="BM1139">
        <v>-0.1</v>
      </c>
      <c r="BN1139">
        <v>9.99</v>
      </c>
      <c r="BO1139">
        <v>92.8</v>
      </c>
      <c r="BP1139">
        <v>1.2</v>
      </c>
      <c r="BQ1139">
        <v>2.97</v>
      </c>
      <c r="BR1139">
        <v>11.39</v>
      </c>
      <c r="BS1139">
        <v>2.61</v>
      </c>
      <c r="BT1139">
        <v>0.5</v>
      </c>
      <c r="BU1139">
        <v>2.27</v>
      </c>
      <c r="BV1139">
        <v>0.3</v>
      </c>
      <c r="BW1139">
        <v>1.6</v>
      </c>
      <c r="BX1139">
        <v>0.32</v>
      </c>
      <c r="BY1139">
        <v>1.01</v>
      </c>
      <c r="BZ1139">
        <v>0.15</v>
      </c>
      <c r="CA1139">
        <v>1.03</v>
      </c>
      <c r="CB1139">
        <v>0.16</v>
      </c>
    </row>
    <row r="1140" spans="1:80" x14ac:dyDescent="0.3">
      <c r="A1140" t="s">
        <v>4223</v>
      </c>
      <c r="B1140" t="s">
        <v>4224</v>
      </c>
      <c r="C1140" s="1" t="str">
        <f>HYPERLINK("http://geochem.nrcan.gc.ca/cdogs/content/bdl/bdl211193_e.htm", "21:1193")</f>
        <v>21:1193</v>
      </c>
      <c r="D1140" s="1" t="str">
        <f>HYPERLINK("http://geochem.nrcan.gc.ca/cdogs/content/svy/svy210191_e.htm", "21:0191")</f>
        <v>21:0191</v>
      </c>
      <c r="E1140" t="s">
        <v>4218</v>
      </c>
      <c r="F1140" t="s">
        <v>4225</v>
      </c>
      <c r="H1140">
        <v>56.9436988</v>
      </c>
      <c r="I1140">
        <v>-106.1057648</v>
      </c>
      <c r="J1140" s="1" t="str">
        <f>HYPERLINK("http://geochem.nrcan.gc.ca/cdogs/content/kwd/kwd020027_e.htm", "NGR lake sediment grab sample")</f>
        <v>NGR lake sediment grab sample</v>
      </c>
      <c r="K1140" s="1" t="str">
        <f>HYPERLINK("http://geochem.nrcan.gc.ca/cdogs/content/kwd/kwd080006_e.htm", "&lt;177 micron (NGR)")</f>
        <v>&lt;177 micron (NGR)</v>
      </c>
      <c r="L1140">
        <v>45</v>
      </c>
      <c r="M1140" t="s">
        <v>112</v>
      </c>
      <c r="N1140">
        <v>1139</v>
      </c>
      <c r="O1140">
        <v>1</v>
      </c>
      <c r="P1140">
        <v>68</v>
      </c>
      <c r="Q1140">
        <v>0.31</v>
      </c>
      <c r="R1140">
        <v>0.2</v>
      </c>
      <c r="S1140">
        <v>1.1000000000000001</v>
      </c>
      <c r="T1140">
        <v>-20</v>
      </c>
      <c r="U1140">
        <v>28.9</v>
      </c>
      <c r="V1140">
        <v>0.7</v>
      </c>
      <c r="W1140">
        <v>0.04</v>
      </c>
      <c r="X1140">
        <v>0.38</v>
      </c>
      <c r="Y1140">
        <v>0.33</v>
      </c>
      <c r="Z1140">
        <v>17.3</v>
      </c>
      <c r="AA1140">
        <v>1.8</v>
      </c>
      <c r="AB1140">
        <v>8.6</v>
      </c>
      <c r="AC1140">
        <v>0.24</v>
      </c>
      <c r="AD1140">
        <v>10.29</v>
      </c>
      <c r="AE1140">
        <v>0.32</v>
      </c>
      <c r="AF1140">
        <v>0.6</v>
      </c>
      <c r="AG1140">
        <v>-0.1</v>
      </c>
      <c r="AH1140">
        <v>0.02</v>
      </c>
      <c r="AI1140">
        <v>64</v>
      </c>
      <c r="AJ1140">
        <v>-0.02</v>
      </c>
      <c r="AK1140">
        <v>0.03</v>
      </c>
      <c r="AL1140">
        <v>9</v>
      </c>
      <c r="AM1140">
        <v>2.2999999999999998</v>
      </c>
      <c r="AN1140">
        <v>0.06</v>
      </c>
      <c r="AO1140">
        <v>63</v>
      </c>
      <c r="AP1140">
        <v>1.42</v>
      </c>
      <c r="AQ1140">
        <v>0.01</v>
      </c>
      <c r="AR1140">
        <v>0.23</v>
      </c>
      <c r="AS1140">
        <v>10.9</v>
      </c>
      <c r="AT1140">
        <v>3.1E-2</v>
      </c>
      <c r="AU1140">
        <v>1.67</v>
      </c>
      <c r="AV1140">
        <v>-10</v>
      </c>
      <c r="AW1140">
        <v>-2</v>
      </c>
      <c r="AX1140">
        <v>2.8</v>
      </c>
      <c r="AY1140">
        <v>-1</v>
      </c>
      <c r="AZ1140">
        <v>0.65</v>
      </c>
      <c r="BA1140">
        <v>0.06</v>
      </c>
      <c r="BB1140">
        <v>1.4</v>
      </c>
      <c r="BC1140">
        <v>1.3</v>
      </c>
      <c r="BD1140">
        <v>0.2</v>
      </c>
      <c r="BE1140">
        <v>28.4</v>
      </c>
      <c r="BF1140">
        <v>-0.05</v>
      </c>
      <c r="BG1140">
        <v>-0.02</v>
      </c>
      <c r="BH1140">
        <v>0.6</v>
      </c>
      <c r="BI1140">
        <v>7.0000000000000001E-3</v>
      </c>
      <c r="BJ1140">
        <v>0.06</v>
      </c>
      <c r="BK1140">
        <v>6.3</v>
      </c>
      <c r="BL1140">
        <v>9</v>
      </c>
      <c r="BM1140">
        <v>-0.1</v>
      </c>
      <c r="BN1140">
        <v>9.85</v>
      </c>
      <c r="BO1140">
        <v>79.8</v>
      </c>
      <c r="BP1140">
        <v>1.2</v>
      </c>
      <c r="BQ1140">
        <v>3.09</v>
      </c>
      <c r="BR1140">
        <v>12.51</v>
      </c>
      <c r="BS1140">
        <v>2.71</v>
      </c>
      <c r="BT1140">
        <v>0.5</v>
      </c>
      <c r="BU1140">
        <v>2.1</v>
      </c>
      <c r="BV1140">
        <v>0.3</v>
      </c>
      <c r="BW1140">
        <v>1.6</v>
      </c>
      <c r="BX1140">
        <v>0.38</v>
      </c>
      <c r="BY1140">
        <v>1.05</v>
      </c>
      <c r="BZ1140">
        <v>0.16</v>
      </c>
      <c r="CA1140">
        <v>1.06</v>
      </c>
      <c r="CB1140">
        <v>0.16</v>
      </c>
    </row>
    <row r="1141" spans="1:80" x14ac:dyDescent="0.3">
      <c r="A1141" t="s">
        <v>4226</v>
      </c>
      <c r="B1141" t="s">
        <v>4227</v>
      </c>
      <c r="C1141" s="1" t="str">
        <f>HYPERLINK("http://geochem.nrcan.gc.ca/cdogs/content/bdl/bdl211193_e.htm", "21:1193")</f>
        <v>21:1193</v>
      </c>
      <c r="D1141" s="1" t="str">
        <f>HYPERLINK("http://geochem.nrcan.gc.ca/cdogs/content/svy/svy210191_e.htm", "21:0191")</f>
        <v>21:0191</v>
      </c>
      <c r="E1141" t="s">
        <v>4228</v>
      </c>
      <c r="F1141" t="s">
        <v>4229</v>
      </c>
      <c r="H1141">
        <v>56.918845500000003</v>
      </c>
      <c r="I1141">
        <v>-106.1211936</v>
      </c>
      <c r="J1141" s="1" t="str">
        <f>HYPERLINK("http://geochem.nrcan.gc.ca/cdogs/content/kwd/kwd020027_e.htm", "NGR lake sediment grab sample")</f>
        <v>NGR lake sediment grab sample</v>
      </c>
      <c r="K1141" s="1" t="str">
        <f>HYPERLINK("http://geochem.nrcan.gc.ca/cdogs/content/kwd/kwd080006_e.htm", "&lt;177 micron (NGR)")</f>
        <v>&lt;177 micron (NGR)</v>
      </c>
      <c r="L1141">
        <v>45</v>
      </c>
      <c r="M1141" t="s">
        <v>89</v>
      </c>
      <c r="N1141">
        <v>1140</v>
      </c>
      <c r="O1141">
        <v>1</v>
      </c>
      <c r="P1141">
        <v>42</v>
      </c>
      <c r="Q1141">
        <v>0.65</v>
      </c>
      <c r="R1141">
        <v>3</v>
      </c>
      <c r="S1141">
        <v>0.8</v>
      </c>
      <c r="T1141">
        <v>-20</v>
      </c>
      <c r="U1141">
        <v>36.299999999999997</v>
      </c>
      <c r="V1141">
        <v>6.3</v>
      </c>
      <c r="W1141">
        <v>0.05</v>
      </c>
      <c r="X1141">
        <v>0.31</v>
      </c>
      <c r="Y1141">
        <v>0.43</v>
      </c>
      <c r="Z1141">
        <v>80.599999999999994</v>
      </c>
      <c r="AA1141">
        <v>10.4</v>
      </c>
      <c r="AB1141">
        <v>60</v>
      </c>
      <c r="AC1141">
        <v>0.19</v>
      </c>
      <c r="AD1141">
        <v>10.61</v>
      </c>
      <c r="AE1141">
        <v>13.17</v>
      </c>
      <c r="AF1141">
        <v>1.2</v>
      </c>
      <c r="AG1141">
        <v>0.2</v>
      </c>
      <c r="AH1141">
        <v>1.1100000000000001</v>
      </c>
      <c r="AI1141">
        <v>67</v>
      </c>
      <c r="AJ1141">
        <v>-0.02</v>
      </c>
      <c r="AK1141">
        <v>0.02</v>
      </c>
      <c r="AL1141">
        <v>36.4</v>
      </c>
      <c r="AM1141">
        <v>1.3</v>
      </c>
      <c r="AN1141">
        <v>7.0000000000000007E-2</v>
      </c>
      <c r="AO1141">
        <v>253</v>
      </c>
      <c r="AP1141">
        <v>2.13</v>
      </c>
      <c r="AQ1141">
        <v>7.0000000000000001E-3</v>
      </c>
      <c r="AR1141">
        <v>1.05</v>
      </c>
      <c r="AS1141">
        <v>19.2</v>
      </c>
      <c r="AT1141">
        <v>4.3999999999999997E-2</v>
      </c>
      <c r="AU1141">
        <v>1.6</v>
      </c>
      <c r="AV1141">
        <v>43</v>
      </c>
      <c r="AW1141">
        <v>2</v>
      </c>
      <c r="AX1141">
        <v>2.5</v>
      </c>
      <c r="AY1141">
        <v>-1</v>
      </c>
      <c r="AZ1141">
        <v>0.31</v>
      </c>
      <c r="BA1141">
        <v>0.04</v>
      </c>
      <c r="BB1141">
        <v>9.5</v>
      </c>
      <c r="BC1141">
        <v>1.8</v>
      </c>
      <c r="BD1141">
        <v>0.5</v>
      </c>
      <c r="BE1141">
        <v>13</v>
      </c>
      <c r="BF1141">
        <v>-0.05</v>
      </c>
      <c r="BG1141">
        <v>-0.02</v>
      </c>
      <c r="BH1141">
        <v>9.6999999999999993</v>
      </c>
      <c r="BI1141">
        <v>1.9E-2</v>
      </c>
      <c r="BJ1141">
        <v>0.17</v>
      </c>
      <c r="BK1141">
        <v>7.5</v>
      </c>
      <c r="BL1141">
        <v>139</v>
      </c>
      <c r="BM1141">
        <v>0.8</v>
      </c>
      <c r="BN1141">
        <v>45.53</v>
      </c>
      <c r="BO1141">
        <v>86.1</v>
      </c>
      <c r="BP1141">
        <v>57.4</v>
      </c>
      <c r="BQ1141">
        <v>12.63</v>
      </c>
      <c r="BR1141">
        <v>51.33</v>
      </c>
      <c r="BS1141">
        <v>10.54</v>
      </c>
      <c r="BT1141">
        <v>1.96</v>
      </c>
      <c r="BU1141">
        <v>9.9600000000000009</v>
      </c>
      <c r="BV1141">
        <v>1.37</v>
      </c>
      <c r="BW1141">
        <v>7.92</v>
      </c>
      <c r="BX1141">
        <v>1.67</v>
      </c>
      <c r="BY1141">
        <v>4.8899999999999997</v>
      </c>
      <c r="BZ1141">
        <v>0.77</v>
      </c>
      <c r="CA1141">
        <v>4.7</v>
      </c>
      <c r="CB1141">
        <v>0.81</v>
      </c>
    </row>
    <row r="1142" spans="1:80" x14ac:dyDescent="0.3">
      <c r="A1142" t="s">
        <v>4230</v>
      </c>
      <c r="B1142" t="s">
        <v>4231</v>
      </c>
      <c r="C1142" s="1" t="str">
        <f>HYPERLINK("http://geochem.nrcan.gc.ca/cdogs/content/bdl/bdl211193_e.htm", "21:1193")</f>
        <v>21:1193</v>
      </c>
      <c r="D1142" s="1" t="str">
        <f>HYPERLINK("http://geochem.nrcan.gc.ca/cdogs/content/svy/svy210191_e.htm", "21:0191")</f>
        <v>21:0191</v>
      </c>
      <c r="E1142" t="s">
        <v>4232</v>
      </c>
      <c r="F1142" t="s">
        <v>4233</v>
      </c>
      <c r="H1142">
        <v>56.874647699999997</v>
      </c>
      <c r="I1142">
        <v>-106.1305673</v>
      </c>
      <c r="J1142" s="1" t="str">
        <f>HYPERLINK("http://geochem.nrcan.gc.ca/cdogs/content/kwd/kwd020027_e.htm", "NGR lake sediment grab sample")</f>
        <v>NGR lake sediment grab sample</v>
      </c>
      <c r="K1142" s="1" t="str">
        <f>HYPERLINK("http://geochem.nrcan.gc.ca/cdogs/content/kwd/kwd080006_e.htm", "&lt;177 micron (NGR)")</f>
        <v>&lt;177 micron (NGR)</v>
      </c>
      <c r="L1142">
        <v>45</v>
      </c>
      <c r="M1142" t="s">
        <v>94</v>
      </c>
      <c r="N1142">
        <v>1141</v>
      </c>
      <c r="O1142">
        <v>1</v>
      </c>
      <c r="P1142">
        <v>176</v>
      </c>
      <c r="Q1142">
        <v>0.75</v>
      </c>
      <c r="R1142">
        <v>-0.1</v>
      </c>
      <c r="S1142">
        <v>0.9</v>
      </c>
      <c r="T1142">
        <v>-20</v>
      </c>
      <c r="U1142">
        <v>73</v>
      </c>
      <c r="V1142">
        <v>3.3</v>
      </c>
      <c r="W1142">
        <v>0.14000000000000001</v>
      </c>
      <c r="X1142">
        <v>0.28999999999999998</v>
      </c>
      <c r="Y1142">
        <v>0.7</v>
      </c>
      <c r="Z1142">
        <v>61.4</v>
      </c>
      <c r="AA1142">
        <v>7.3</v>
      </c>
      <c r="AB1142">
        <v>24.1</v>
      </c>
      <c r="AC1142">
        <v>0.73</v>
      </c>
      <c r="AD1142">
        <v>26.38</v>
      </c>
      <c r="AE1142">
        <v>4.2</v>
      </c>
      <c r="AF1142">
        <v>2</v>
      </c>
      <c r="AG1142">
        <v>0.2</v>
      </c>
      <c r="AH1142">
        <v>0.11</v>
      </c>
      <c r="AI1142">
        <v>99</v>
      </c>
      <c r="AJ1142">
        <v>-0.02</v>
      </c>
      <c r="AK1142">
        <v>0.1</v>
      </c>
      <c r="AL1142">
        <v>34.9</v>
      </c>
      <c r="AM1142">
        <v>6</v>
      </c>
      <c r="AN1142">
        <v>0.19</v>
      </c>
      <c r="AO1142">
        <v>596</v>
      </c>
      <c r="AP1142">
        <v>3.21</v>
      </c>
      <c r="AQ1142">
        <v>8.9999999999999993E-3</v>
      </c>
      <c r="AR1142">
        <v>1.3</v>
      </c>
      <c r="AS1142">
        <v>21.6</v>
      </c>
      <c r="AT1142">
        <v>6.8000000000000005E-2</v>
      </c>
      <c r="AU1142">
        <v>3.4</v>
      </c>
      <c r="AV1142">
        <v>-10</v>
      </c>
      <c r="AW1142">
        <v>-2</v>
      </c>
      <c r="AX1142">
        <v>12</v>
      </c>
      <c r="AY1142">
        <v>3</v>
      </c>
      <c r="AZ1142">
        <v>0.73</v>
      </c>
      <c r="BA1142">
        <v>0.12</v>
      </c>
      <c r="BB1142">
        <v>5.4</v>
      </c>
      <c r="BC1142">
        <v>2.6</v>
      </c>
      <c r="BD1142">
        <v>0.6</v>
      </c>
      <c r="BE1142">
        <v>11.2</v>
      </c>
      <c r="BF1142">
        <v>-0.05</v>
      </c>
      <c r="BG1142">
        <v>0.03</v>
      </c>
      <c r="BH1142">
        <v>5.5</v>
      </c>
      <c r="BI1142">
        <v>2.9000000000000001E-2</v>
      </c>
      <c r="BJ1142">
        <v>0.22</v>
      </c>
      <c r="BK1142">
        <v>18.7</v>
      </c>
      <c r="BL1142">
        <v>30</v>
      </c>
      <c r="BM1142">
        <v>0.5</v>
      </c>
      <c r="BN1142">
        <v>28.72</v>
      </c>
      <c r="BO1142">
        <v>134</v>
      </c>
      <c r="BP1142">
        <v>4.5999999999999996</v>
      </c>
      <c r="BQ1142">
        <v>11.36</v>
      </c>
      <c r="BR1142">
        <v>43.44</v>
      </c>
      <c r="BS1142">
        <v>8.49</v>
      </c>
      <c r="BT1142">
        <v>1.31</v>
      </c>
      <c r="BU1142">
        <v>7.3</v>
      </c>
      <c r="BV1142">
        <v>0.97</v>
      </c>
      <c r="BW1142">
        <v>5.25</v>
      </c>
      <c r="BX1142">
        <v>1.0900000000000001</v>
      </c>
      <c r="BY1142">
        <v>3.08</v>
      </c>
      <c r="BZ1142">
        <v>0.46</v>
      </c>
      <c r="CA1142">
        <v>2.95</v>
      </c>
      <c r="CB1142">
        <v>0.51</v>
      </c>
    </row>
    <row r="1143" spans="1:80" x14ac:dyDescent="0.3">
      <c r="A1143" t="s">
        <v>4234</v>
      </c>
      <c r="B1143" t="s">
        <v>4235</v>
      </c>
      <c r="C1143" s="1" t="str">
        <f>HYPERLINK("http://geochem.nrcan.gc.ca/cdogs/content/bdl/bdl211193_e.htm", "21:1193")</f>
        <v>21:1193</v>
      </c>
      <c r="D1143" s="1" t="str">
        <f>HYPERLINK("http://geochem.nrcan.gc.ca/cdogs/content/svy/svy210191_e.htm", "21:0191")</f>
        <v>21:0191</v>
      </c>
      <c r="E1143" t="s">
        <v>4236</v>
      </c>
      <c r="F1143" t="s">
        <v>4237</v>
      </c>
      <c r="H1143">
        <v>56.821082099999998</v>
      </c>
      <c r="I1143">
        <v>-106.1145994</v>
      </c>
      <c r="J1143" s="1" t="str">
        <f>HYPERLINK("http://geochem.nrcan.gc.ca/cdogs/content/kwd/kwd020027_e.htm", "NGR lake sediment grab sample")</f>
        <v>NGR lake sediment grab sample</v>
      </c>
      <c r="K1143" s="1" t="str">
        <f>HYPERLINK("http://geochem.nrcan.gc.ca/cdogs/content/kwd/kwd080006_e.htm", "&lt;177 micron (NGR)")</f>
        <v>&lt;177 micron (NGR)</v>
      </c>
      <c r="L1143">
        <v>45</v>
      </c>
      <c r="M1143" t="s">
        <v>99</v>
      </c>
      <c r="N1143">
        <v>1142</v>
      </c>
      <c r="O1143">
        <v>1</v>
      </c>
      <c r="P1143">
        <v>43</v>
      </c>
      <c r="Q1143">
        <v>0.51</v>
      </c>
      <c r="R1143">
        <v>0.6</v>
      </c>
      <c r="S1143">
        <v>0.9</v>
      </c>
      <c r="T1143">
        <v>26</v>
      </c>
      <c r="U1143">
        <v>27.1</v>
      </c>
      <c r="V1143">
        <v>0.8</v>
      </c>
      <c r="W1143">
        <v>0.04</v>
      </c>
      <c r="X1143">
        <v>0.16</v>
      </c>
      <c r="Y1143">
        <v>0.32</v>
      </c>
      <c r="Z1143">
        <v>19.100000000000001</v>
      </c>
      <c r="AA1143">
        <v>3</v>
      </c>
      <c r="AB1143">
        <v>16.5</v>
      </c>
      <c r="AC1143">
        <v>0.27</v>
      </c>
      <c r="AD1143">
        <v>5.69</v>
      </c>
      <c r="AE1143">
        <v>2.46</v>
      </c>
      <c r="AF1143">
        <v>1.1000000000000001</v>
      </c>
      <c r="AG1143">
        <v>-0.1</v>
      </c>
      <c r="AH1143">
        <v>-0.02</v>
      </c>
      <c r="AI1143">
        <v>60</v>
      </c>
      <c r="AJ1143">
        <v>-0.02</v>
      </c>
      <c r="AK1143">
        <v>0.03</v>
      </c>
      <c r="AL1143">
        <v>9.4</v>
      </c>
      <c r="AM1143">
        <v>1.9</v>
      </c>
      <c r="AN1143">
        <v>0.06</v>
      </c>
      <c r="AO1143">
        <v>61</v>
      </c>
      <c r="AP1143">
        <v>2.4900000000000002</v>
      </c>
      <c r="AQ1143">
        <v>1.0999999999999999E-2</v>
      </c>
      <c r="AR1143">
        <v>0.45</v>
      </c>
      <c r="AS1143">
        <v>10</v>
      </c>
      <c r="AT1143">
        <v>6.9000000000000006E-2</v>
      </c>
      <c r="AU1143">
        <v>1.81</v>
      </c>
      <c r="AV1143">
        <v>-10</v>
      </c>
      <c r="AW1143">
        <v>-2</v>
      </c>
      <c r="AX1143">
        <v>3.3</v>
      </c>
      <c r="AY1143">
        <v>-1</v>
      </c>
      <c r="AZ1143">
        <v>0.31</v>
      </c>
      <c r="BA1143">
        <v>0.05</v>
      </c>
      <c r="BB1143">
        <v>2.2000000000000002</v>
      </c>
      <c r="BC1143">
        <v>0.8</v>
      </c>
      <c r="BD1143">
        <v>0.3</v>
      </c>
      <c r="BE1143">
        <v>10</v>
      </c>
      <c r="BF1143">
        <v>-0.05</v>
      </c>
      <c r="BG1143">
        <v>-0.02</v>
      </c>
      <c r="BH1143">
        <v>1.4</v>
      </c>
      <c r="BI1143">
        <v>1.2E-2</v>
      </c>
      <c r="BJ1143">
        <v>0.05</v>
      </c>
      <c r="BK1143">
        <v>1.9</v>
      </c>
      <c r="BL1143">
        <v>25</v>
      </c>
      <c r="BM1143">
        <v>0.2</v>
      </c>
      <c r="BN1143">
        <v>7.6</v>
      </c>
      <c r="BO1143">
        <v>72.7</v>
      </c>
      <c r="BP1143">
        <v>0.8</v>
      </c>
      <c r="BQ1143">
        <v>2.83</v>
      </c>
      <c r="BR1143">
        <v>10.38</v>
      </c>
      <c r="BS1143">
        <v>2.14</v>
      </c>
      <c r="BT1143">
        <v>0.37</v>
      </c>
      <c r="BU1143">
        <v>1.76</v>
      </c>
      <c r="BV1143">
        <v>0.23</v>
      </c>
      <c r="BW1143">
        <v>1.4</v>
      </c>
      <c r="BX1143">
        <v>0.28999999999999998</v>
      </c>
      <c r="BY1143">
        <v>0.79</v>
      </c>
      <c r="BZ1143">
        <v>0.12</v>
      </c>
      <c r="CA1143">
        <v>0.74</v>
      </c>
      <c r="CB1143">
        <v>0.12</v>
      </c>
    </row>
    <row r="1144" spans="1:80" x14ac:dyDescent="0.3">
      <c r="A1144" t="s">
        <v>4238</v>
      </c>
      <c r="B1144" t="s">
        <v>4239</v>
      </c>
      <c r="C1144" s="1" t="str">
        <f>HYPERLINK("http://geochem.nrcan.gc.ca/cdogs/content/bdl/bdl211193_e.htm", "21:1193")</f>
        <v>21:1193</v>
      </c>
      <c r="D1144" s="1" t="str">
        <f>HYPERLINK("http://geochem.nrcan.gc.ca/cdogs/content/svy/svy_e.htm", "")</f>
        <v/>
      </c>
      <c r="G1144" s="1" t="str">
        <f>HYPERLINK("http://geochem.nrcan.gc.ca/cdogs/content/cr_/cr_00126_e.htm", "126")</f>
        <v>126</v>
      </c>
      <c r="J1144" t="s">
        <v>135</v>
      </c>
      <c r="K1144" t="s">
        <v>136</v>
      </c>
      <c r="L1144">
        <v>45</v>
      </c>
      <c r="M1144" t="s">
        <v>137</v>
      </c>
      <c r="N1144">
        <v>1143</v>
      </c>
      <c r="O1144">
        <v>8</v>
      </c>
      <c r="P1144">
        <v>805</v>
      </c>
      <c r="Q1144">
        <v>1.5</v>
      </c>
      <c r="R1144">
        <v>9.5</v>
      </c>
      <c r="S1144">
        <v>1.5</v>
      </c>
      <c r="T1144">
        <v>-20</v>
      </c>
      <c r="U1144">
        <v>212.6</v>
      </c>
      <c r="V1144">
        <v>0.9</v>
      </c>
      <c r="W1144">
        <v>1.29</v>
      </c>
      <c r="X1144">
        <v>0.56000000000000005</v>
      </c>
      <c r="Y1144">
        <v>0.81</v>
      </c>
      <c r="Z1144">
        <v>91.6</v>
      </c>
      <c r="AA1144">
        <v>15.7</v>
      </c>
      <c r="AB1144">
        <v>29.3</v>
      </c>
      <c r="AC1144">
        <v>1.32</v>
      </c>
      <c r="AD1144">
        <v>33.5</v>
      </c>
      <c r="AE1144">
        <v>3.22</v>
      </c>
      <c r="AF1144">
        <v>5</v>
      </c>
      <c r="AG1144">
        <v>-0.1</v>
      </c>
      <c r="AH1144">
        <v>0.09</v>
      </c>
      <c r="AI1144">
        <v>135</v>
      </c>
      <c r="AJ1144">
        <v>0.08</v>
      </c>
      <c r="AK1144">
        <v>0.21</v>
      </c>
      <c r="AL1144">
        <v>57.1</v>
      </c>
      <c r="AM1144">
        <v>16.2</v>
      </c>
      <c r="AN1144">
        <v>0.6</v>
      </c>
      <c r="AO1144">
        <v>1742</v>
      </c>
      <c r="AP1144">
        <v>1.19</v>
      </c>
      <c r="AQ1144">
        <v>2.7E-2</v>
      </c>
      <c r="AR1144">
        <v>1.49</v>
      </c>
      <c r="AS1144">
        <v>24.8</v>
      </c>
      <c r="AT1144">
        <v>0.113</v>
      </c>
      <c r="AU1144">
        <v>40.090000000000003</v>
      </c>
      <c r="AV1144">
        <v>-10</v>
      </c>
      <c r="AW1144">
        <v>-2</v>
      </c>
      <c r="AX1144">
        <v>18.2</v>
      </c>
      <c r="AY1144">
        <v>1</v>
      </c>
      <c r="AZ1144">
        <v>0.14000000000000001</v>
      </c>
      <c r="BA1144">
        <v>0.44</v>
      </c>
      <c r="BB1144">
        <v>5.9</v>
      </c>
      <c r="BC1144">
        <v>1</v>
      </c>
      <c r="BD1144">
        <v>1.5</v>
      </c>
      <c r="BE1144">
        <v>27.7</v>
      </c>
      <c r="BF1144">
        <v>-0.05</v>
      </c>
      <c r="BG1144">
        <v>7.0000000000000007E-2</v>
      </c>
      <c r="BH1144">
        <v>8.4</v>
      </c>
      <c r="BI1144">
        <v>7.0000000000000007E-2</v>
      </c>
      <c r="BJ1144">
        <v>0.28000000000000003</v>
      </c>
      <c r="BK1144">
        <v>7.1</v>
      </c>
      <c r="BL1144">
        <v>43</v>
      </c>
      <c r="BM1144">
        <v>0.3</v>
      </c>
      <c r="BN1144">
        <v>28.56</v>
      </c>
      <c r="BO1144">
        <v>194.8</v>
      </c>
      <c r="BP1144">
        <v>4.2</v>
      </c>
      <c r="BQ1144">
        <v>14.79</v>
      </c>
      <c r="BR1144">
        <v>51.48</v>
      </c>
      <c r="BS1144">
        <v>9.1</v>
      </c>
      <c r="BT1144">
        <v>1.46</v>
      </c>
      <c r="BU1144">
        <v>6.76</v>
      </c>
      <c r="BV1144">
        <v>0.95</v>
      </c>
      <c r="BW1144">
        <v>5.31</v>
      </c>
      <c r="BX1144">
        <v>1.0900000000000001</v>
      </c>
      <c r="BY1144">
        <v>2.95</v>
      </c>
      <c r="BZ1144">
        <v>0.42</v>
      </c>
      <c r="CA1144">
        <v>2.58</v>
      </c>
      <c r="CB1144">
        <v>0.41</v>
      </c>
    </row>
    <row r="1145" spans="1:80" x14ac:dyDescent="0.3">
      <c r="A1145" t="s">
        <v>4240</v>
      </c>
      <c r="B1145" t="s">
        <v>4241</v>
      </c>
      <c r="C1145" s="1" t="str">
        <f>HYPERLINK("http://geochem.nrcan.gc.ca/cdogs/content/bdl/bdl211193_e.htm", "21:1193")</f>
        <v>21:1193</v>
      </c>
      <c r="D1145" s="1" t="str">
        <f>HYPERLINK("http://geochem.nrcan.gc.ca/cdogs/content/svy/svy210191_e.htm", "21:0191")</f>
        <v>21:0191</v>
      </c>
      <c r="E1145" t="s">
        <v>3306</v>
      </c>
      <c r="F1145" t="s">
        <v>3314</v>
      </c>
      <c r="H1145">
        <v>56.516752400000001</v>
      </c>
      <c r="I1145">
        <v>-106.970133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O1145">
        <v>7</v>
      </c>
    </row>
    <row r="1146" spans="1:80" x14ac:dyDescent="0.3">
      <c r="A1146" t="s">
        <v>4242</v>
      </c>
      <c r="B1146" t="s">
        <v>4243</v>
      </c>
      <c r="C1146" s="1" t="str">
        <f>HYPERLINK("http://geochem.nrcan.gc.ca/cdogs/content/bdl/bdl211193_e.htm", "21:1193")</f>
        <v>21:1193</v>
      </c>
      <c r="D1146" s="1" t="str">
        <f>HYPERLINK("http://geochem.nrcan.gc.ca/cdogs/content/svy/svy210191_e.htm", "21:0191")</f>
        <v>21:0191</v>
      </c>
      <c r="E1146" t="s">
        <v>3458</v>
      </c>
      <c r="F1146" t="s">
        <v>3462</v>
      </c>
      <c r="H1146">
        <v>56.510499199999998</v>
      </c>
      <c r="I1146">
        <v>-107.8143024</v>
      </c>
      <c r="J1146" s="1" t="str">
        <f>HYPERLINK("http://geochem.nrcan.gc.ca/cdogs/content/kwd/kwd020027_e.htm", "NGR lake sediment grab sample")</f>
        <v>NGR lake sediment grab sample</v>
      </c>
      <c r="K1146" s="1" t="str">
        <f>HYPERLINK("http://geochem.nrcan.gc.ca/cdogs/content/kwd/kwd080006_e.htm", "&lt;177 micron (NGR)")</f>
        <v>&lt;177 micron (NGR)</v>
      </c>
      <c r="O1146">
        <v>7</v>
      </c>
    </row>
    <row r="1147" spans="1:80" x14ac:dyDescent="0.3">
      <c r="A1147" t="s">
        <v>4244</v>
      </c>
      <c r="B1147" t="s">
        <v>4245</v>
      </c>
      <c r="C1147" s="1" t="str">
        <f>HYPERLINK("http://geochem.nrcan.gc.ca/cdogs/content/bdl/bdl211193_e.htm", "21:1193")</f>
        <v>21:1193</v>
      </c>
      <c r="D1147" s="1" t="str">
        <f>HYPERLINK("http://geochem.nrcan.gc.ca/cdogs/content/svy/svy210191_e.htm", "21:0191")</f>
        <v>21:0191</v>
      </c>
      <c r="E1147" t="s">
        <v>3534</v>
      </c>
      <c r="F1147" t="s">
        <v>3545</v>
      </c>
      <c r="H1147">
        <v>56.714545600000001</v>
      </c>
      <c r="I1147">
        <v>-107.3722745</v>
      </c>
      <c r="J1147" s="1" t="str">
        <f>HYPERLINK("http://geochem.nrcan.gc.ca/cdogs/content/kwd/kwd020027_e.htm", "NGR lake sediment grab sample")</f>
        <v>NGR lake sediment grab sample</v>
      </c>
      <c r="K1147" s="1" t="str">
        <f>HYPERLINK("http://geochem.nrcan.gc.ca/cdogs/content/kwd/kwd080006_e.htm", "&lt;177 micron (NGR)")</f>
        <v>&lt;177 micron (NGR)</v>
      </c>
      <c r="O1147">
        <v>7</v>
      </c>
    </row>
    <row r="1148" spans="1:80" x14ac:dyDescent="0.3">
      <c r="A1148" t="s">
        <v>4246</v>
      </c>
      <c r="B1148" t="s">
        <v>4247</v>
      </c>
      <c r="C1148" s="1" t="str">
        <f>HYPERLINK("http://geochem.nrcan.gc.ca/cdogs/content/bdl/bdl211193_e.htm", "21:1193")</f>
        <v>21:1193</v>
      </c>
      <c r="D1148" s="1" t="str">
        <f>HYPERLINK("http://geochem.nrcan.gc.ca/cdogs/content/svy/svy210191_e.htm", "21:0191")</f>
        <v>21:0191</v>
      </c>
      <c r="E1148" t="s">
        <v>3686</v>
      </c>
      <c r="F1148" t="s">
        <v>3694</v>
      </c>
      <c r="H1148">
        <v>56.670873700000001</v>
      </c>
      <c r="I1148">
        <v>-106.1832344</v>
      </c>
      <c r="J1148" s="1" t="str">
        <f>HYPERLINK("http://geochem.nrcan.gc.ca/cdogs/content/kwd/kwd020027_e.htm", "NGR lake sediment grab sample")</f>
        <v>NGR lake sediment grab sample</v>
      </c>
      <c r="K1148" s="1" t="str">
        <f>HYPERLINK("http://geochem.nrcan.gc.ca/cdogs/content/kwd/kwd080006_e.htm", "&lt;177 micron (NGR)")</f>
        <v>&lt;177 micron (NGR)</v>
      </c>
      <c r="O1148">
        <v>7</v>
      </c>
    </row>
    <row r="1149" spans="1:80" x14ac:dyDescent="0.3">
      <c r="A1149" t="s">
        <v>4248</v>
      </c>
      <c r="B1149" t="s">
        <v>4249</v>
      </c>
      <c r="C1149" s="1" t="str">
        <f>HYPERLINK("http://geochem.nrcan.gc.ca/cdogs/content/bdl/bdl211193_e.htm", "21:1193")</f>
        <v>21:1193</v>
      </c>
      <c r="D1149" s="1" t="str">
        <f>HYPERLINK("http://geochem.nrcan.gc.ca/cdogs/content/svy/svy210191_e.htm", "21:0191")</f>
        <v>21:0191</v>
      </c>
      <c r="E1149" t="s">
        <v>3838</v>
      </c>
      <c r="F1149" t="s">
        <v>3845</v>
      </c>
      <c r="H1149">
        <v>56.883291999999997</v>
      </c>
      <c r="I1149">
        <v>-107.4745933</v>
      </c>
      <c r="J1149" s="1" t="str">
        <f>HYPERLINK("http://geochem.nrcan.gc.ca/cdogs/content/kwd/kwd020027_e.htm", "NGR lake sediment grab sample")</f>
        <v>NGR lake sediment grab sample</v>
      </c>
      <c r="K1149" s="1" t="str">
        <f>HYPERLINK("http://geochem.nrcan.gc.ca/cdogs/content/kwd/kwd080006_e.htm", "&lt;177 micron (NGR)")</f>
        <v>&lt;177 micron (NGR)</v>
      </c>
      <c r="O1149">
        <v>7</v>
      </c>
    </row>
    <row r="1150" spans="1:80" x14ac:dyDescent="0.3">
      <c r="A1150" t="s">
        <v>4250</v>
      </c>
      <c r="B1150" t="s">
        <v>4251</v>
      </c>
      <c r="C1150" s="1" t="str">
        <f>HYPERLINK("http://geochem.nrcan.gc.ca/cdogs/content/bdl/bdl211193_e.htm", "21:1193")</f>
        <v>21:1193</v>
      </c>
      <c r="D1150" s="1" t="str">
        <f>HYPERLINK("http://geochem.nrcan.gc.ca/cdogs/content/svy/svy210191_e.htm", "21:0191")</f>
        <v>21:0191</v>
      </c>
      <c r="E1150" t="s">
        <v>4066</v>
      </c>
      <c r="F1150" t="s">
        <v>4070</v>
      </c>
      <c r="H1150">
        <v>56.724275900000002</v>
      </c>
      <c r="I1150">
        <v>-106.7743833</v>
      </c>
      <c r="J1150" s="1" t="str">
        <f>HYPERLINK("http://geochem.nrcan.gc.ca/cdogs/content/kwd/kwd020027_e.htm", "NGR lake sediment grab sample")</f>
        <v>NGR lake sediment grab sample</v>
      </c>
      <c r="K1150" s="1" t="str">
        <f>HYPERLINK("http://geochem.nrcan.gc.ca/cdogs/content/kwd/kwd080006_e.htm", "&lt;177 micron (NGR)")</f>
        <v>&lt;177 micron (NGR)</v>
      </c>
      <c r="O1150">
        <v>7</v>
      </c>
    </row>
    <row r="1151" spans="1:80" x14ac:dyDescent="0.3">
      <c r="A1151" t="s">
        <v>4252</v>
      </c>
      <c r="B1151" t="s">
        <v>4253</v>
      </c>
      <c r="C1151" s="1" t="str">
        <f>HYPERLINK("http://geochem.nrcan.gc.ca/cdogs/content/bdl/bdl211193_e.htm", "21:1193")</f>
        <v>21:1193</v>
      </c>
      <c r="D1151" s="1" t="str">
        <f>HYPERLINK("http://geochem.nrcan.gc.ca/cdogs/content/svy/svy210191_e.htm", "21:0191")</f>
        <v>21:0191</v>
      </c>
      <c r="E1151" t="s">
        <v>3210</v>
      </c>
      <c r="F1151" t="s">
        <v>3211</v>
      </c>
      <c r="H1151">
        <v>56.887281999999999</v>
      </c>
      <c r="I1151">
        <v>-106.14611499999999</v>
      </c>
      <c r="J1151" s="1" t="str">
        <f>HYPERLINK("http://geochem.nrcan.gc.ca/cdogs/content/kwd/kwd020027_e.htm", "NGR lake sediment grab sample")</f>
        <v>NGR lake sediment grab sample</v>
      </c>
      <c r="K1151" s="1" t="str">
        <f>HYPERLINK("http://geochem.nrcan.gc.ca/cdogs/content/kwd/kwd080006_e.htm", "&lt;177 micron (NGR)")</f>
        <v>&lt;177 micron (NGR)</v>
      </c>
      <c r="O1151">
        <v>2</v>
      </c>
      <c r="P1151">
        <v>93</v>
      </c>
      <c r="Q1151">
        <v>0.51</v>
      </c>
      <c r="R1151">
        <v>-0.1</v>
      </c>
      <c r="S1151">
        <v>0.6</v>
      </c>
      <c r="T1151">
        <v>-20</v>
      </c>
      <c r="U1151">
        <v>38.200000000000003</v>
      </c>
      <c r="V1151">
        <v>1.7</v>
      </c>
      <c r="W1151">
        <v>7.0000000000000007E-2</v>
      </c>
      <c r="X1151">
        <v>0.22</v>
      </c>
      <c r="Y1151">
        <v>0.62</v>
      </c>
      <c r="Z1151">
        <v>25.4</v>
      </c>
      <c r="AA1151">
        <v>2.9</v>
      </c>
      <c r="AB1151">
        <v>10.8</v>
      </c>
      <c r="AC1151">
        <v>0.46</v>
      </c>
      <c r="AD1151">
        <v>11.34</v>
      </c>
      <c r="AE1151">
        <v>0.87</v>
      </c>
      <c r="AF1151">
        <v>1.4</v>
      </c>
      <c r="AG1151">
        <v>-0.1</v>
      </c>
      <c r="AH1151">
        <v>-0.02</v>
      </c>
      <c r="AI1151">
        <v>81</v>
      </c>
      <c r="AJ1151">
        <v>-0.02</v>
      </c>
      <c r="AK1151">
        <v>0.04</v>
      </c>
      <c r="AL1151">
        <v>17.399999999999999</v>
      </c>
      <c r="AM1151">
        <v>3.4</v>
      </c>
      <c r="AN1151">
        <v>0.09</v>
      </c>
      <c r="AO1151">
        <v>89</v>
      </c>
      <c r="AP1151">
        <v>1.21</v>
      </c>
      <c r="AQ1151">
        <v>8.0000000000000002E-3</v>
      </c>
      <c r="AR1151">
        <v>0.46</v>
      </c>
      <c r="AS1151">
        <v>8.1</v>
      </c>
      <c r="AT1151">
        <v>9.1999999999999998E-2</v>
      </c>
      <c r="AU1151">
        <v>2.33</v>
      </c>
      <c r="AV1151">
        <v>-10</v>
      </c>
      <c r="AW1151">
        <v>-2</v>
      </c>
      <c r="AX1151">
        <v>5.2</v>
      </c>
      <c r="AY1151">
        <v>1</v>
      </c>
      <c r="AZ1151">
        <v>0.54</v>
      </c>
      <c r="BA1151">
        <v>0.15</v>
      </c>
      <c r="BB1151">
        <v>1.1000000000000001</v>
      </c>
      <c r="BC1151">
        <v>1.9</v>
      </c>
      <c r="BD1151">
        <v>0.4</v>
      </c>
      <c r="BE1151">
        <v>12.5</v>
      </c>
      <c r="BF1151">
        <v>-0.05</v>
      </c>
      <c r="BG1151">
        <v>-0.02</v>
      </c>
      <c r="BH1151">
        <v>0.2</v>
      </c>
      <c r="BI1151">
        <v>8.0000000000000002E-3</v>
      </c>
      <c r="BJ1151">
        <v>0.14000000000000001</v>
      </c>
      <c r="BK1151">
        <v>8.4</v>
      </c>
      <c r="BL1151">
        <v>11</v>
      </c>
      <c r="BM1151">
        <v>0.2</v>
      </c>
      <c r="BN1151">
        <v>15.29</v>
      </c>
      <c r="BO1151">
        <v>94.2</v>
      </c>
      <c r="BP1151">
        <v>0.3</v>
      </c>
      <c r="BQ1151">
        <v>6.6</v>
      </c>
      <c r="BR1151">
        <v>28.38</v>
      </c>
      <c r="BS1151">
        <v>5.53</v>
      </c>
      <c r="BT1151">
        <v>0.92</v>
      </c>
      <c r="BU1151">
        <v>4.42</v>
      </c>
      <c r="BV1151">
        <v>0.56000000000000005</v>
      </c>
      <c r="BW1151">
        <v>3.1</v>
      </c>
      <c r="BX1151">
        <v>0.56000000000000005</v>
      </c>
      <c r="BY1151">
        <v>1.74</v>
      </c>
      <c r="BZ1151">
        <v>0.23</v>
      </c>
      <c r="CA1151">
        <v>1.45</v>
      </c>
      <c r="CB1151">
        <v>0.22</v>
      </c>
    </row>
    <row r="1152" spans="1:80" x14ac:dyDescent="0.3">
      <c r="A1152" t="s">
        <v>4254</v>
      </c>
      <c r="B1152" t="s">
        <v>4255</v>
      </c>
      <c r="C1152" s="1" t="str">
        <f>HYPERLINK("http://geochem.nrcan.gc.ca/cdogs/content/bdl/bdl211193_e.htm", "21:1193")</f>
        <v>21:1193</v>
      </c>
      <c r="D1152" s="1" t="str">
        <f>HYPERLINK("http://geochem.nrcan.gc.ca/cdogs/content/svy/svy210191_e.htm", "21:0191")</f>
        <v>21:0191</v>
      </c>
      <c r="E1152" t="s">
        <v>3358</v>
      </c>
      <c r="F1152" t="s">
        <v>3359</v>
      </c>
      <c r="H1152">
        <v>56.771603200000001</v>
      </c>
      <c r="I1152">
        <v>-107.1641992</v>
      </c>
      <c r="J1152" s="1" t="str">
        <f>HYPERLINK("http://geochem.nrcan.gc.ca/cdogs/content/kwd/kwd020027_e.htm", "NGR lake sediment grab sample")</f>
        <v>NGR lake sediment grab sample</v>
      </c>
      <c r="K1152" s="1" t="str">
        <f>HYPERLINK("http://geochem.nrcan.gc.ca/cdogs/content/kwd/kwd080006_e.htm", "&lt;177 micron (NGR)")</f>
        <v>&lt;177 micron (NGR)</v>
      </c>
      <c r="O1152">
        <v>2</v>
      </c>
      <c r="P1152">
        <v>108</v>
      </c>
      <c r="Q1152">
        <v>0.37</v>
      </c>
      <c r="R1152">
        <v>-0.1</v>
      </c>
      <c r="S1152">
        <v>0.4</v>
      </c>
      <c r="T1152">
        <v>-20</v>
      </c>
      <c r="U1152">
        <v>24.8</v>
      </c>
      <c r="V1152">
        <v>0.5</v>
      </c>
      <c r="W1152">
        <v>0.03</v>
      </c>
      <c r="X1152">
        <v>0.31</v>
      </c>
      <c r="Y1152">
        <v>0.76</v>
      </c>
      <c r="Z1152">
        <v>25.8</v>
      </c>
      <c r="AA1152">
        <v>4.4000000000000004</v>
      </c>
      <c r="AB1152">
        <v>20</v>
      </c>
      <c r="AC1152">
        <v>0.2</v>
      </c>
      <c r="AD1152">
        <v>18.53</v>
      </c>
      <c r="AE1152">
        <v>0.47</v>
      </c>
      <c r="AF1152">
        <v>1.2</v>
      </c>
      <c r="AG1152">
        <v>-0.1</v>
      </c>
      <c r="AH1152">
        <v>0.04</v>
      </c>
      <c r="AI1152">
        <v>53</v>
      </c>
      <c r="AJ1152">
        <v>-0.02</v>
      </c>
      <c r="AK1152">
        <v>0.03</v>
      </c>
      <c r="AL1152">
        <v>19.899999999999999</v>
      </c>
      <c r="AM1152">
        <v>2.1</v>
      </c>
      <c r="AN1152">
        <v>7.0000000000000007E-2</v>
      </c>
      <c r="AO1152">
        <v>127</v>
      </c>
      <c r="AP1152">
        <v>3.5</v>
      </c>
      <c r="AQ1152">
        <v>7.0000000000000001E-3</v>
      </c>
      <c r="AR1152">
        <v>0.34</v>
      </c>
      <c r="AS1152">
        <v>18.8</v>
      </c>
      <c r="AT1152">
        <v>3.6999999999999998E-2</v>
      </c>
      <c r="AU1152">
        <v>2.2999999999999998</v>
      </c>
      <c r="AV1152">
        <v>-10</v>
      </c>
      <c r="AW1152">
        <v>-2</v>
      </c>
      <c r="AX1152">
        <v>4.0999999999999996</v>
      </c>
      <c r="AY1152">
        <v>2</v>
      </c>
      <c r="AZ1152">
        <v>0.49</v>
      </c>
      <c r="BA1152">
        <v>0.1</v>
      </c>
      <c r="BB1152">
        <v>2.5</v>
      </c>
      <c r="BC1152">
        <v>2</v>
      </c>
      <c r="BD1152">
        <v>0.2</v>
      </c>
      <c r="BE1152">
        <v>21.5</v>
      </c>
      <c r="BF1152">
        <v>-0.05</v>
      </c>
      <c r="BG1152">
        <v>-0.02</v>
      </c>
      <c r="BH1152">
        <v>1.4</v>
      </c>
      <c r="BI1152">
        <v>0.01</v>
      </c>
      <c r="BJ1152">
        <v>0.1</v>
      </c>
      <c r="BK1152">
        <v>19.899999999999999</v>
      </c>
      <c r="BL1152">
        <v>33</v>
      </c>
      <c r="BM1152">
        <v>0.1</v>
      </c>
      <c r="BN1152">
        <v>27.43</v>
      </c>
      <c r="BO1152">
        <v>76.5</v>
      </c>
      <c r="BP1152">
        <v>1.7</v>
      </c>
      <c r="BQ1152">
        <v>6.88</v>
      </c>
      <c r="BR1152">
        <v>29.57</v>
      </c>
      <c r="BS1152">
        <v>6.06</v>
      </c>
      <c r="BT1152">
        <v>0.7</v>
      </c>
      <c r="BU1152">
        <v>5.54</v>
      </c>
      <c r="BV1152">
        <v>0.72</v>
      </c>
      <c r="BW1152">
        <v>4.71</v>
      </c>
      <c r="BX1152">
        <v>1.03</v>
      </c>
      <c r="BY1152">
        <v>3.34</v>
      </c>
      <c r="BZ1152">
        <v>0.53</v>
      </c>
      <c r="CA1152">
        <v>3.87</v>
      </c>
      <c r="CB1152">
        <v>0.67</v>
      </c>
    </row>
    <row r="1153" spans="1:80" x14ac:dyDescent="0.3">
      <c r="A1153" t="s">
        <v>4256</v>
      </c>
      <c r="B1153" t="s">
        <v>4257</v>
      </c>
      <c r="C1153" s="1" t="str">
        <f>HYPERLINK("http://geochem.nrcan.gc.ca/cdogs/content/bdl/bdl211193_e.htm", "21:1193")</f>
        <v>21:1193</v>
      </c>
      <c r="D1153" s="1" t="str">
        <f>HYPERLINK("http://geochem.nrcan.gc.ca/cdogs/content/svy/svy_e.htm", "")</f>
        <v/>
      </c>
      <c r="G1153" s="1" t="str">
        <f>HYPERLINK("http://geochem.nrcan.gc.ca/cdogs/content/cr_/cr_00126_e.htm", "126")</f>
        <v>126</v>
      </c>
      <c r="J1153" t="s">
        <v>135</v>
      </c>
      <c r="K1153" t="s">
        <v>136</v>
      </c>
      <c r="O1153">
        <v>2</v>
      </c>
      <c r="P1153">
        <v>756</v>
      </c>
      <c r="Q1153">
        <v>1.45</v>
      </c>
      <c r="R1153">
        <v>8.1999999999999993</v>
      </c>
      <c r="S1153">
        <v>2</v>
      </c>
      <c r="T1153">
        <v>-20</v>
      </c>
      <c r="U1153">
        <v>199</v>
      </c>
      <c r="V1153">
        <v>0.8</v>
      </c>
      <c r="W1153">
        <v>1.18</v>
      </c>
      <c r="X1153">
        <v>0.53</v>
      </c>
      <c r="Y1153">
        <v>0.86</v>
      </c>
      <c r="Z1153">
        <v>84.7</v>
      </c>
      <c r="AA1153">
        <v>15.5</v>
      </c>
      <c r="AB1153">
        <v>27.5</v>
      </c>
      <c r="AC1153">
        <v>1.25</v>
      </c>
      <c r="AD1153">
        <v>33.4</v>
      </c>
      <c r="AE1153">
        <v>3.04</v>
      </c>
      <c r="AF1153">
        <v>4.5999999999999996</v>
      </c>
      <c r="AG1153">
        <v>-0.1</v>
      </c>
      <c r="AH1153">
        <v>7.0000000000000007E-2</v>
      </c>
      <c r="AI1153">
        <v>126</v>
      </c>
      <c r="AJ1153">
        <v>7.0000000000000007E-2</v>
      </c>
      <c r="AK1153">
        <v>0.2</v>
      </c>
      <c r="AL1153">
        <v>55.2</v>
      </c>
      <c r="AM1153">
        <v>15.7</v>
      </c>
      <c r="AN1153">
        <v>0.56999999999999995</v>
      </c>
      <c r="AO1153">
        <v>1665</v>
      </c>
      <c r="AP1153">
        <v>1.1000000000000001</v>
      </c>
      <c r="AQ1153">
        <v>2.4E-2</v>
      </c>
      <c r="AR1153">
        <v>1.29</v>
      </c>
      <c r="AS1153">
        <v>24.3</v>
      </c>
      <c r="AT1153">
        <v>0.106</v>
      </c>
      <c r="AU1153">
        <v>40.17</v>
      </c>
      <c r="AV1153">
        <v>-10</v>
      </c>
      <c r="AW1153">
        <v>-2</v>
      </c>
      <c r="AX1153">
        <v>16.100000000000001</v>
      </c>
      <c r="AY1153">
        <v>-1</v>
      </c>
      <c r="AZ1153">
        <v>0.14000000000000001</v>
      </c>
      <c r="BA1153">
        <v>0.44</v>
      </c>
      <c r="BB1153">
        <v>5.3</v>
      </c>
      <c r="BC1153">
        <v>0.8</v>
      </c>
      <c r="BD1153">
        <v>1.4</v>
      </c>
      <c r="BE1153">
        <v>24.2</v>
      </c>
      <c r="BF1153">
        <v>-0.05</v>
      </c>
      <c r="BG1153">
        <v>0.05</v>
      </c>
      <c r="BH1153">
        <v>7.5</v>
      </c>
      <c r="BI1153">
        <v>6.8000000000000005E-2</v>
      </c>
      <c r="BJ1153">
        <v>0.25</v>
      </c>
      <c r="BK1153">
        <v>7</v>
      </c>
      <c r="BL1153">
        <v>41</v>
      </c>
      <c r="BM1153">
        <v>0.3</v>
      </c>
      <c r="BN1153">
        <v>23.7</v>
      </c>
      <c r="BO1153">
        <v>179.7</v>
      </c>
      <c r="BP1153">
        <v>3.2</v>
      </c>
      <c r="BQ1153">
        <v>13.8</v>
      </c>
      <c r="BR1153">
        <v>46.71</v>
      </c>
      <c r="BS1153">
        <v>8.64</v>
      </c>
      <c r="BT1153">
        <v>1.41</v>
      </c>
      <c r="BU1153">
        <v>7.07</v>
      </c>
      <c r="BV1153">
        <v>0.99</v>
      </c>
      <c r="BW1153">
        <v>5.17</v>
      </c>
      <c r="BX1153">
        <v>1.02</v>
      </c>
      <c r="BY1153">
        <v>2.79</v>
      </c>
      <c r="BZ1153">
        <v>0.4</v>
      </c>
      <c r="CA1153">
        <v>2.4700000000000002</v>
      </c>
      <c r="CB1153">
        <v>0.39</v>
      </c>
    </row>
    <row r="1154" spans="1:80" x14ac:dyDescent="0.3">
      <c r="A1154" t="s">
        <v>4258</v>
      </c>
      <c r="B1154" t="s">
        <v>4259</v>
      </c>
      <c r="C1154" s="1" t="str">
        <f>HYPERLINK("http://geochem.nrcan.gc.ca/cdogs/content/bdl/bdl211193_e.htm", "21:1193")</f>
        <v>21:1193</v>
      </c>
      <c r="D1154" s="1" t="str">
        <f>HYPERLINK("http://geochem.nrcan.gc.ca/cdogs/content/svy/svy210191_e.htm", "21:0191")</f>
        <v>21:0191</v>
      </c>
      <c r="E1154" t="s">
        <v>3630</v>
      </c>
      <c r="F1154" t="s">
        <v>3631</v>
      </c>
      <c r="H1154">
        <v>56.536211700000003</v>
      </c>
      <c r="I1154">
        <v>-106.87455199999999</v>
      </c>
      <c r="J1154" s="1" t="str">
        <f>HYPERLINK("http://geochem.nrcan.gc.ca/cdogs/content/kwd/kwd020027_e.htm", "NGR lake sediment grab sample")</f>
        <v>NGR lake sediment grab sample</v>
      </c>
      <c r="K1154" s="1" t="str">
        <f>HYPERLINK("http://geochem.nrcan.gc.ca/cdogs/content/kwd/kwd080006_e.htm", "&lt;177 micron (NGR)")</f>
        <v>&lt;177 micron (NGR)</v>
      </c>
      <c r="O1154">
        <v>2</v>
      </c>
      <c r="P1154">
        <v>156</v>
      </c>
      <c r="Q1154">
        <v>0.54</v>
      </c>
      <c r="R1154">
        <v>0.2</v>
      </c>
      <c r="S1154">
        <v>-0.2</v>
      </c>
      <c r="T1154">
        <v>-20</v>
      </c>
      <c r="U1154">
        <v>35.5</v>
      </c>
      <c r="V1154">
        <v>0.9</v>
      </c>
      <c r="W1154">
        <v>0.06</v>
      </c>
      <c r="X1154">
        <v>0.24</v>
      </c>
      <c r="Y1154">
        <v>0.83</v>
      </c>
      <c r="Z1154">
        <v>57.8</v>
      </c>
      <c r="AA1154">
        <v>5.2</v>
      </c>
      <c r="AB1154">
        <v>20.399999999999999</v>
      </c>
      <c r="AC1154">
        <v>0.45</v>
      </c>
      <c r="AD1154">
        <v>16.940000000000001</v>
      </c>
      <c r="AE1154">
        <v>5.0599999999999996</v>
      </c>
      <c r="AF1154">
        <v>1.7</v>
      </c>
      <c r="AG1154">
        <v>0.1</v>
      </c>
      <c r="AH1154">
        <v>0.09</v>
      </c>
      <c r="AI1154">
        <v>48</v>
      </c>
      <c r="AJ1154">
        <v>-0.02</v>
      </c>
      <c r="AK1154">
        <v>0.04</v>
      </c>
      <c r="AL1154">
        <v>32</v>
      </c>
      <c r="AM1154">
        <v>4.4000000000000004</v>
      </c>
      <c r="AN1154">
        <v>0.1</v>
      </c>
      <c r="AO1154">
        <v>317</v>
      </c>
      <c r="AP1154">
        <v>4.41</v>
      </c>
      <c r="AQ1154">
        <v>0.01</v>
      </c>
      <c r="AR1154">
        <v>0.83</v>
      </c>
      <c r="AS1154">
        <v>13.9</v>
      </c>
      <c r="AT1154">
        <v>7.1999999999999995E-2</v>
      </c>
      <c r="AU1154">
        <v>3.12</v>
      </c>
      <c r="AV1154">
        <v>-10</v>
      </c>
      <c r="AW1154">
        <v>-2</v>
      </c>
      <c r="AX1154">
        <v>5.7</v>
      </c>
      <c r="AY1154">
        <v>3</v>
      </c>
      <c r="AZ1154">
        <v>0.61</v>
      </c>
      <c r="BA1154">
        <v>0.08</v>
      </c>
      <c r="BB1154">
        <v>3</v>
      </c>
      <c r="BC1154">
        <v>2.7</v>
      </c>
      <c r="BD1154">
        <v>0.4</v>
      </c>
      <c r="BE1154">
        <v>15.3</v>
      </c>
      <c r="BF1154">
        <v>-0.05</v>
      </c>
      <c r="BG1154">
        <v>0.03</v>
      </c>
      <c r="BH1154">
        <v>3.5</v>
      </c>
      <c r="BI1154">
        <v>1.9E-2</v>
      </c>
      <c r="BJ1154">
        <v>0.13</v>
      </c>
      <c r="BK1154">
        <v>2.8</v>
      </c>
      <c r="BL1154">
        <v>45</v>
      </c>
      <c r="BM1154">
        <v>0.2</v>
      </c>
      <c r="BN1154">
        <v>19.02</v>
      </c>
      <c r="BO1154">
        <v>186.6</v>
      </c>
      <c r="BP1154">
        <v>3.9</v>
      </c>
      <c r="BQ1154">
        <v>8.7799999999999994</v>
      </c>
      <c r="BR1154">
        <v>34.630000000000003</v>
      </c>
      <c r="BS1154">
        <v>6.04</v>
      </c>
      <c r="BT1154">
        <v>0.48</v>
      </c>
      <c r="BU1154">
        <v>4.67</v>
      </c>
      <c r="BV1154">
        <v>0.59</v>
      </c>
      <c r="BW1154">
        <v>3.36</v>
      </c>
      <c r="BX1154">
        <v>0.65</v>
      </c>
      <c r="BY1154">
        <v>2</v>
      </c>
      <c r="BZ1154">
        <v>0.28000000000000003</v>
      </c>
      <c r="CA1154">
        <v>1.74</v>
      </c>
      <c r="CB1154">
        <v>0.3</v>
      </c>
    </row>
    <row r="1155" spans="1:80" x14ac:dyDescent="0.3">
      <c r="A1155" t="s">
        <v>4260</v>
      </c>
      <c r="B1155" t="s">
        <v>4261</v>
      </c>
      <c r="C1155" s="1" t="str">
        <f>HYPERLINK("http://geochem.nrcan.gc.ca/cdogs/content/bdl/bdl211193_e.htm", "21:1193")</f>
        <v>21:1193</v>
      </c>
      <c r="D1155" s="1" t="str">
        <f>HYPERLINK("http://geochem.nrcan.gc.ca/cdogs/content/svy/svy210191_e.htm", "21:0191")</f>
        <v>21:0191</v>
      </c>
      <c r="E1155" t="s">
        <v>3762</v>
      </c>
      <c r="F1155" t="s">
        <v>3769</v>
      </c>
      <c r="H1155">
        <v>56.702297100000003</v>
      </c>
      <c r="I1155">
        <v>-106.8087625</v>
      </c>
      <c r="J1155" s="1" t="str">
        <f>HYPERLINK("http://geochem.nrcan.gc.ca/cdogs/content/kwd/kwd020027_e.htm", "NGR lake sediment grab sample")</f>
        <v>NGR lake sediment grab sample</v>
      </c>
      <c r="K1155" s="1" t="str">
        <f>HYPERLINK("http://geochem.nrcan.gc.ca/cdogs/content/kwd/kwd080006_e.htm", "&lt;177 micron (NGR)")</f>
        <v>&lt;177 micron (NGR)</v>
      </c>
      <c r="O1155">
        <v>2</v>
      </c>
      <c r="P1155">
        <v>48</v>
      </c>
      <c r="Q1155">
        <v>1.01</v>
      </c>
      <c r="R1155">
        <v>0.4</v>
      </c>
      <c r="S1155">
        <v>-0.2</v>
      </c>
      <c r="T1155">
        <v>-20</v>
      </c>
      <c r="U1155">
        <v>44.3</v>
      </c>
      <c r="V1155">
        <v>0.7</v>
      </c>
      <c r="W1155">
        <v>0.03</v>
      </c>
      <c r="X1155">
        <v>0.14000000000000001</v>
      </c>
      <c r="Y1155">
        <v>0.44</v>
      </c>
      <c r="Z1155">
        <v>91</v>
      </c>
      <c r="AA1155">
        <v>5.9</v>
      </c>
      <c r="AB1155">
        <v>29.3</v>
      </c>
      <c r="AC1155">
        <v>0.27</v>
      </c>
      <c r="AD1155">
        <v>9.65</v>
      </c>
      <c r="AE1155">
        <v>4.96</v>
      </c>
      <c r="AF1155">
        <v>1.4</v>
      </c>
      <c r="AG1155">
        <v>-0.1</v>
      </c>
      <c r="AH1155">
        <v>0.02</v>
      </c>
      <c r="AI1155">
        <v>83</v>
      </c>
      <c r="AJ1155">
        <v>-0.02</v>
      </c>
      <c r="AK1155">
        <v>0.03</v>
      </c>
      <c r="AL1155">
        <v>41.9</v>
      </c>
      <c r="AM1155">
        <v>1.6</v>
      </c>
      <c r="AN1155">
        <v>0.04</v>
      </c>
      <c r="AO1155">
        <v>235</v>
      </c>
      <c r="AP1155">
        <v>1.3</v>
      </c>
      <c r="AQ1155">
        <v>6.0000000000000001E-3</v>
      </c>
      <c r="AR1155">
        <v>0.75</v>
      </c>
      <c r="AS1155">
        <v>11.6</v>
      </c>
      <c r="AT1155">
        <v>8.1000000000000003E-2</v>
      </c>
      <c r="AU1155">
        <v>2.13</v>
      </c>
      <c r="AV1155">
        <v>-10</v>
      </c>
      <c r="AW1155">
        <v>-2</v>
      </c>
      <c r="AX1155">
        <v>2.6</v>
      </c>
      <c r="AY1155">
        <v>-1</v>
      </c>
      <c r="AZ1155">
        <v>0.24</v>
      </c>
      <c r="BA1155">
        <v>0.04</v>
      </c>
      <c r="BB1155">
        <v>4.2</v>
      </c>
      <c r="BC1155">
        <v>0.8</v>
      </c>
      <c r="BD1155">
        <v>0.2</v>
      </c>
      <c r="BE1155">
        <v>10.7</v>
      </c>
      <c r="BF1155">
        <v>-0.05</v>
      </c>
      <c r="BG1155">
        <v>-0.02</v>
      </c>
      <c r="BH1155">
        <v>3.2</v>
      </c>
      <c r="BI1155">
        <v>1.6E-2</v>
      </c>
      <c r="BJ1155">
        <v>7.0000000000000007E-2</v>
      </c>
      <c r="BK1155">
        <v>1.6</v>
      </c>
      <c r="BL1155">
        <v>65</v>
      </c>
      <c r="BM1155">
        <v>0.2</v>
      </c>
      <c r="BN1155">
        <v>16.84</v>
      </c>
      <c r="BO1155">
        <v>125.1</v>
      </c>
      <c r="BP1155">
        <v>0.9</v>
      </c>
      <c r="BQ1155">
        <v>10.11</v>
      </c>
      <c r="BR1155">
        <v>38.630000000000003</v>
      </c>
      <c r="BS1155">
        <v>6.16</v>
      </c>
      <c r="BT1155">
        <v>0.56999999999999995</v>
      </c>
      <c r="BU1155">
        <v>4.49</v>
      </c>
      <c r="BV1155">
        <v>0.54</v>
      </c>
      <c r="BW1155">
        <v>3.35</v>
      </c>
      <c r="BX1155">
        <v>0.61</v>
      </c>
      <c r="BY1155">
        <v>1.79</v>
      </c>
      <c r="BZ1155">
        <v>0.24</v>
      </c>
      <c r="CA1155">
        <v>1.61</v>
      </c>
      <c r="CB1155">
        <v>0.25</v>
      </c>
    </row>
    <row r="1156" spans="1:80" x14ac:dyDescent="0.3">
      <c r="A1156" t="s">
        <v>4262</v>
      </c>
      <c r="B1156" t="s">
        <v>4263</v>
      </c>
      <c r="C1156" s="1" t="str">
        <f>HYPERLINK("http://geochem.nrcan.gc.ca/cdogs/content/bdl/bdl211193_e.htm", "21:1193")</f>
        <v>21:1193</v>
      </c>
      <c r="D1156" s="1" t="str">
        <f>HYPERLINK("http://geochem.nrcan.gc.ca/cdogs/content/svy/svy210191_e.htm", "21:0191")</f>
        <v>21:0191</v>
      </c>
      <c r="E1156" t="s">
        <v>3906</v>
      </c>
      <c r="F1156" t="s">
        <v>3907</v>
      </c>
      <c r="H1156">
        <v>56.883136899999997</v>
      </c>
      <c r="I1156">
        <v>-107.9757132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O1156">
        <v>2</v>
      </c>
      <c r="P1156">
        <v>127</v>
      </c>
      <c r="Q1156">
        <v>0.43</v>
      </c>
      <c r="R1156">
        <v>0.2</v>
      </c>
      <c r="S1156">
        <v>0.4</v>
      </c>
      <c r="T1156">
        <v>-20</v>
      </c>
      <c r="U1156">
        <v>72.400000000000006</v>
      </c>
      <c r="V1156">
        <v>0.6</v>
      </c>
      <c r="W1156">
        <v>0.05</v>
      </c>
      <c r="X1156">
        <v>0.35</v>
      </c>
      <c r="Y1156">
        <v>1.63</v>
      </c>
      <c r="Z1156">
        <v>24.9</v>
      </c>
      <c r="AA1156">
        <v>13.6</v>
      </c>
      <c r="AB1156">
        <v>21.9</v>
      </c>
      <c r="AC1156">
        <v>0.43</v>
      </c>
      <c r="AD1156">
        <v>28.73</v>
      </c>
      <c r="AE1156">
        <v>2.71</v>
      </c>
      <c r="AF1156">
        <v>1.5</v>
      </c>
      <c r="AG1156">
        <v>0.1</v>
      </c>
      <c r="AH1156">
        <v>0.06</v>
      </c>
      <c r="AI1156">
        <v>81</v>
      </c>
      <c r="AJ1156">
        <v>-0.02</v>
      </c>
      <c r="AK1156">
        <v>0.04</v>
      </c>
      <c r="AL1156">
        <v>18.5</v>
      </c>
      <c r="AM1156">
        <v>4.3</v>
      </c>
      <c r="AN1156">
        <v>0.11</v>
      </c>
      <c r="AO1156">
        <v>285</v>
      </c>
      <c r="AP1156">
        <v>7.58</v>
      </c>
      <c r="AQ1156">
        <v>1.9E-2</v>
      </c>
      <c r="AR1156">
        <v>0.56000000000000005</v>
      </c>
      <c r="AS1156">
        <v>82.2</v>
      </c>
      <c r="AT1156">
        <v>8.2000000000000003E-2</v>
      </c>
      <c r="AU1156">
        <v>3.23</v>
      </c>
      <c r="AV1156">
        <v>-10</v>
      </c>
      <c r="AW1156">
        <v>-2</v>
      </c>
      <c r="AX1156">
        <v>4.7</v>
      </c>
      <c r="AY1156">
        <v>4</v>
      </c>
      <c r="AZ1156">
        <v>1.1000000000000001</v>
      </c>
      <c r="BA1156">
        <v>0.1</v>
      </c>
      <c r="BB1156">
        <v>2.7</v>
      </c>
      <c r="BC1156">
        <v>7.8</v>
      </c>
      <c r="BD1156">
        <v>0.2</v>
      </c>
      <c r="BE1156">
        <v>24.8</v>
      </c>
      <c r="BF1156">
        <v>-0.05</v>
      </c>
      <c r="BG1156">
        <v>-0.02</v>
      </c>
      <c r="BH1156">
        <v>1.9</v>
      </c>
      <c r="BI1156">
        <v>1.7000000000000001E-2</v>
      </c>
      <c r="BJ1156">
        <v>0.12</v>
      </c>
      <c r="BK1156">
        <v>7.4</v>
      </c>
      <c r="BL1156">
        <v>24</v>
      </c>
      <c r="BM1156">
        <v>0.2</v>
      </c>
      <c r="BN1156">
        <v>13.59</v>
      </c>
      <c r="BO1156">
        <v>147.69999999999999</v>
      </c>
      <c r="BP1156">
        <v>4</v>
      </c>
      <c r="BQ1156">
        <v>5.32</v>
      </c>
      <c r="BR1156">
        <v>19.809999999999999</v>
      </c>
      <c r="BS1156">
        <v>3.7</v>
      </c>
      <c r="BT1156">
        <v>0.6</v>
      </c>
      <c r="BU1156">
        <v>3.42</v>
      </c>
      <c r="BV1156">
        <v>0.37</v>
      </c>
      <c r="BW1156">
        <v>2.02</v>
      </c>
      <c r="BX1156">
        <v>0.46</v>
      </c>
      <c r="BY1156">
        <v>1.48</v>
      </c>
      <c r="BZ1156">
        <v>0.23</v>
      </c>
      <c r="CA1156">
        <v>1.4</v>
      </c>
      <c r="CB1156">
        <v>0.26</v>
      </c>
    </row>
    <row r="1157" spans="1:80" x14ac:dyDescent="0.3">
      <c r="A1157" t="s">
        <v>4264</v>
      </c>
      <c r="B1157" t="s">
        <v>4265</v>
      </c>
      <c r="C1157" s="1" t="str">
        <f>HYPERLINK("http://geochem.nrcan.gc.ca/cdogs/content/bdl/bdl211193_e.htm", "21:1193")</f>
        <v>21:1193</v>
      </c>
      <c r="D1157" s="1" t="str">
        <f>HYPERLINK("http://geochem.nrcan.gc.ca/cdogs/content/svy/svy210191_e.htm", "21:0191")</f>
        <v>21:0191</v>
      </c>
      <c r="E1157" t="s">
        <v>4042</v>
      </c>
      <c r="F1157" t="s">
        <v>4043</v>
      </c>
      <c r="H1157">
        <v>56.826718800000002</v>
      </c>
      <c r="I1157">
        <v>-106.8335036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O1157">
        <v>2</v>
      </c>
      <c r="P1157">
        <v>43</v>
      </c>
      <c r="Q1157">
        <v>1.08</v>
      </c>
      <c r="R1157">
        <v>0.7</v>
      </c>
      <c r="S1157">
        <v>-0.2</v>
      </c>
      <c r="T1157">
        <v>-20</v>
      </c>
      <c r="U1157">
        <v>42.3</v>
      </c>
      <c r="V1157">
        <v>1.1000000000000001</v>
      </c>
      <c r="W1157">
        <v>-0.02</v>
      </c>
      <c r="X1157">
        <v>0.18</v>
      </c>
      <c r="Y1157">
        <v>0.32</v>
      </c>
      <c r="Z1157">
        <v>206.4</v>
      </c>
      <c r="AA1157">
        <v>4.8</v>
      </c>
      <c r="AB1157">
        <v>45</v>
      </c>
      <c r="AC1157">
        <v>0.31</v>
      </c>
      <c r="AD1157">
        <v>11.19</v>
      </c>
      <c r="AE1157">
        <v>2.2200000000000002</v>
      </c>
      <c r="AF1157">
        <v>2.2000000000000002</v>
      </c>
      <c r="AG1157">
        <v>0.2</v>
      </c>
      <c r="AH1157">
        <v>0.28999999999999998</v>
      </c>
      <c r="AI1157">
        <v>49</v>
      </c>
      <c r="AJ1157">
        <v>-0.02</v>
      </c>
      <c r="AK1157">
        <v>0.03</v>
      </c>
      <c r="AL1157">
        <v>108.7</v>
      </c>
      <c r="AM1157">
        <v>1.9</v>
      </c>
      <c r="AN1157">
        <v>0.08</v>
      </c>
      <c r="AO1157">
        <v>93</v>
      </c>
      <c r="AP1157">
        <v>2.1800000000000002</v>
      </c>
      <c r="AQ1157">
        <v>1.4E-2</v>
      </c>
      <c r="AR1157">
        <v>1.1100000000000001</v>
      </c>
      <c r="AS1157">
        <v>17.899999999999999</v>
      </c>
      <c r="AT1157">
        <v>2.3E-2</v>
      </c>
      <c r="AU1157">
        <v>2.64</v>
      </c>
      <c r="AV1157">
        <v>-10</v>
      </c>
      <c r="AW1157">
        <v>-2</v>
      </c>
      <c r="AX1157">
        <v>4.5</v>
      </c>
      <c r="AY1157">
        <v>-1</v>
      </c>
      <c r="AZ1157">
        <v>0.23</v>
      </c>
      <c r="BA1157">
        <v>0.02</v>
      </c>
      <c r="BB1157">
        <v>7.7</v>
      </c>
      <c r="BC1157">
        <v>0.8</v>
      </c>
      <c r="BD1157">
        <v>0.5</v>
      </c>
      <c r="BE1157">
        <v>15.9</v>
      </c>
      <c r="BF1157">
        <v>-0.05</v>
      </c>
      <c r="BG1157">
        <v>-0.02</v>
      </c>
      <c r="BH1157">
        <v>18</v>
      </c>
      <c r="BI1157">
        <v>2.5000000000000001E-2</v>
      </c>
      <c r="BJ1157">
        <v>0.08</v>
      </c>
      <c r="BK1157">
        <v>5.9</v>
      </c>
      <c r="BL1157">
        <v>98</v>
      </c>
      <c r="BM1157">
        <v>0.1</v>
      </c>
      <c r="BN1157">
        <v>44.04</v>
      </c>
      <c r="BO1157">
        <v>110.7</v>
      </c>
      <c r="BP1157">
        <v>15.8</v>
      </c>
      <c r="BQ1157">
        <v>27.67</v>
      </c>
      <c r="BR1157">
        <v>101.71</v>
      </c>
      <c r="BS1157">
        <v>15.88</v>
      </c>
      <c r="BT1157">
        <v>1.1200000000000001</v>
      </c>
      <c r="BU1157">
        <v>12.14</v>
      </c>
      <c r="BV1157">
        <v>1.46</v>
      </c>
      <c r="BW1157">
        <v>8</v>
      </c>
      <c r="BX1157">
        <v>1.61</v>
      </c>
      <c r="BY1157">
        <v>4.67</v>
      </c>
      <c r="BZ1157">
        <v>0.7</v>
      </c>
      <c r="CA1157">
        <v>4.38</v>
      </c>
      <c r="CB1157">
        <v>0.73</v>
      </c>
    </row>
    <row r="1158" spans="1:80" x14ac:dyDescent="0.3">
      <c r="A1158" t="s">
        <v>4266</v>
      </c>
      <c r="B1158" t="s">
        <v>4267</v>
      </c>
      <c r="C1158" s="1" t="str">
        <f>HYPERLINK("http://geochem.nrcan.gc.ca/cdogs/content/bdl/bdl211193_e.htm", "21:1193")</f>
        <v>21:1193</v>
      </c>
      <c r="D1158" s="1" t="str">
        <f>HYPERLINK("http://geochem.nrcan.gc.ca/cdogs/content/svy/svy210191_e.htm", "21:0191")</f>
        <v>21:0191</v>
      </c>
      <c r="E1158" t="s">
        <v>4178</v>
      </c>
      <c r="F1158" t="s">
        <v>4179</v>
      </c>
      <c r="H1158">
        <v>56.959726099999997</v>
      </c>
      <c r="I1158">
        <v>-106.2950328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O1158">
        <v>2</v>
      </c>
      <c r="P1158">
        <v>94</v>
      </c>
      <c r="Q1158">
        <v>0.99</v>
      </c>
      <c r="R1158">
        <v>5.3</v>
      </c>
      <c r="S1158">
        <v>-0.2</v>
      </c>
      <c r="T1158">
        <v>-20</v>
      </c>
      <c r="U1158">
        <v>58.4</v>
      </c>
      <c r="V1158">
        <v>1.6</v>
      </c>
      <c r="W1158">
        <v>0.04</v>
      </c>
      <c r="X1158">
        <v>0.11</v>
      </c>
      <c r="Y1158">
        <v>0.75</v>
      </c>
      <c r="Z1158">
        <v>199.2</v>
      </c>
      <c r="AA1158">
        <v>11.6</v>
      </c>
      <c r="AB1158">
        <v>24.7</v>
      </c>
      <c r="AC1158">
        <v>0.25</v>
      </c>
      <c r="AD1158">
        <v>9.11</v>
      </c>
      <c r="AE1158">
        <v>29.82</v>
      </c>
      <c r="AF1158">
        <v>1.6</v>
      </c>
      <c r="AG1158">
        <v>0.2</v>
      </c>
      <c r="AH1158">
        <v>7.0000000000000007E-2</v>
      </c>
      <c r="AI1158">
        <v>71</v>
      </c>
      <c r="AJ1158">
        <v>0.03</v>
      </c>
      <c r="AK1158">
        <v>0.02</v>
      </c>
      <c r="AL1158">
        <v>89.7</v>
      </c>
      <c r="AM1158">
        <v>1.4</v>
      </c>
      <c r="AN1158">
        <v>0.04</v>
      </c>
      <c r="AO1158">
        <v>1381</v>
      </c>
      <c r="AP1158">
        <v>9.08</v>
      </c>
      <c r="AQ1158">
        <v>1E-3</v>
      </c>
      <c r="AR1158">
        <v>0.82</v>
      </c>
      <c r="AS1158">
        <v>8.6</v>
      </c>
      <c r="AT1158">
        <v>0.21</v>
      </c>
      <c r="AU1158">
        <v>2.33</v>
      </c>
      <c r="AV1158">
        <v>-10</v>
      </c>
      <c r="AW1158">
        <v>-2</v>
      </c>
      <c r="AX1158">
        <v>3.1</v>
      </c>
      <c r="AY1158">
        <v>-1</v>
      </c>
      <c r="AZ1158">
        <v>0.2</v>
      </c>
      <c r="BA1158">
        <v>0.03</v>
      </c>
      <c r="BB1158">
        <v>5.6</v>
      </c>
      <c r="BC1158">
        <v>0.8</v>
      </c>
      <c r="BD1158">
        <v>0.4</v>
      </c>
      <c r="BE1158">
        <v>8.5</v>
      </c>
      <c r="BF1158">
        <v>-0.05</v>
      </c>
      <c r="BG1158">
        <v>-0.02</v>
      </c>
      <c r="BH1158">
        <v>15.7</v>
      </c>
      <c r="BI1158">
        <v>1.7000000000000001E-2</v>
      </c>
      <c r="BJ1158">
        <v>0.12</v>
      </c>
      <c r="BK1158">
        <v>4.9000000000000004</v>
      </c>
      <c r="BL1158">
        <v>99</v>
      </c>
      <c r="BM1158">
        <v>0.5</v>
      </c>
      <c r="BN1158">
        <v>31.5</v>
      </c>
      <c r="BO1158">
        <v>126.9</v>
      </c>
      <c r="BP1158">
        <v>5.5</v>
      </c>
      <c r="BQ1158">
        <v>21.98</v>
      </c>
      <c r="BR1158">
        <v>74.95</v>
      </c>
      <c r="BS1158">
        <v>11.68</v>
      </c>
      <c r="BT1158">
        <v>0.87</v>
      </c>
      <c r="BU1158">
        <v>8.1999999999999993</v>
      </c>
      <c r="BV1158">
        <v>1</v>
      </c>
      <c r="BW1158">
        <v>6.09</v>
      </c>
      <c r="BX1158">
        <v>1.1499999999999999</v>
      </c>
      <c r="BY1158">
        <v>3.37</v>
      </c>
      <c r="BZ1158">
        <v>0.49</v>
      </c>
      <c r="CA1158">
        <v>2.9</v>
      </c>
      <c r="CB1158">
        <v>0.46</v>
      </c>
    </row>
    <row r="1159" spans="1:80" x14ac:dyDescent="0.3">
      <c r="A1159" t="s">
        <v>4268</v>
      </c>
      <c r="B1159" t="s">
        <v>4269</v>
      </c>
      <c r="C1159" s="1" t="str">
        <f>HYPERLINK("http://geochem.nrcan.gc.ca/cdogs/content/bdl/bdl211193_e.htm", "21:1193")</f>
        <v>21:1193</v>
      </c>
      <c r="D1159" s="1" t="str">
        <f>HYPERLINK("http://geochem.nrcan.gc.ca/cdogs/content/svy/svy_e.htm", "")</f>
        <v/>
      </c>
      <c r="G1159" s="1" t="str">
        <f>HYPERLINK("http://geochem.nrcan.gc.ca/cdogs/content/cr_/cr_00332_e.htm", "332")</f>
        <v>332</v>
      </c>
      <c r="J1159" t="s">
        <v>135</v>
      </c>
      <c r="K1159" t="s">
        <v>136</v>
      </c>
      <c r="O1159">
        <v>3</v>
      </c>
      <c r="P1159">
        <v>2541</v>
      </c>
      <c r="Q1159">
        <v>2.1800000000000002</v>
      </c>
      <c r="R1159">
        <v>117.2</v>
      </c>
      <c r="S1159">
        <v>219.7</v>
      </c>
      <c r="T1159">
        <v>-20</v>
      </c>
      <c r="U1159">
        <v>324</v>
      </c>
      <c r="V1159">
        <v>0.4</v>
      </c>
      <c r="W1159">
        <v>24.61</v>
      </c>
      <c r="X1159">
        <v>1.24</v>
      </c>
      <c r="Y1159">
        <v>6.82</v>
      </c>
      <c r="Z1159">
        <v>50.8</v>
      </c>
      <c r="AA1159">
        <v>23.7</v>
      </c>
      <c r="AB1159">
        <v>158.6</v>
      </c>
      <c r="AC1159">
        <v>6.93</v>
      </c>
      <c r="AD1159">
        <v>4167.0600000000004</v>
      </c>
      <c r="AE1159">
        <v>3.44</v>
      </c>
      <c r="AF1159">
        <v>7.1</v>
      </c>
      <c r="AG1159">
        <v>0.1</v>
      </c>
      <c r="AH1159">
        <v>0.32</v>
      </c>
      <c r="AI1159">
        <v>97</v>
      </c>
      <c r="AJ1159">
        <v>0.45</v>
      </c>
      <c r="AK1159">
        <v>0.84</v>
      </c>
      <c r="AL1159">
        <v>24.3</v>
      </c>
      <c r="AM1159">
        <v>19.5</v>
      </c>
      <c r="AN1159">
        <v>1.25</v>
      </c>
      <c r="AO1159">
        <v>665</v>
      </c>
      <c r="AP1159">
        <v>10.220000000000001</v>
      </c>
      <c r="AQ1159">
        <v>0.18099999999999999</v>
      </c>
      <c r="AR1159">
        <v>0.16</v>
      </c>
      <c r="AS1159">
        <v>155.69999999999999</v>
      </c>
      <c r="AT1159">
        <v>6.9000000000000006E-2</v>
      </c>
      <c r="AU1159">
        <v>190.42</v>
      </c>
      <c r="AV1159">
        <v>144</v>
      </c>
      <c r="AW1159">
        <v>178</v>
      </c>
      <c r="AX1159">
        <v>88.4</v>
      </c>
      <c r="AY1159">
        <v>5</v>
      </c>
      <c r="AZ1159">
        <v>0.65</v>
      </c>
      <c r="BA1159">
        <v>2.3199999999999998</v>
      </c>
      <c r="BB1159">
        <v>5.7</v>
      </c>
      <c r="BC1159">
        <v>4.5</v>
      </c>
      <c r="BD1159">
        <v>5.5</v>
      </c>
      <c r="BE1159">
        <v>52.7</v>
      </c>
      <c r="BF1159">
        <v>-0.05</v>
      </c>
      <c r="BG1159">
        <v>0.97</v>
      </c>
      <c r="BH1159">
        <v>14.5</v>
      </c>
      <c r="BI1159">
        <v>0.218</v>
      </c>
      <c r="BJ1159">
        <v>0.64</v>
      </c>
      <c r="BK1159">
        <v>3.9</v>
      </c>
      <c r="BL1159">
        <v>69</v>
      </c>
      <c r="BM1159">
        <v>3.7</v>
      </c>
      <c r="BN1159">
        <v>13.48</v>
      </c>
      <c r="BO1159">
        <v>1623.3</v>
      </c>
      <c r="BP1159">
        <v>8.1</v>
      </c>
      <c r="BQ1159">
        <v>5.79</v>
      </c>
      <c r="BR1159">
        <v>22.47</v>
      </c>
      <c r="BS1159">
        <v>3.91</v>
      </c>
      <c r="BT1159">
        <v>0.46</v>
      </c>
      <c r="BU1159">
        <v>3.28</v>
      </c>
      <c r="BV1159">
        <v>0.46</v>
      </c>
      <c r="BW1159">
        <v>2.65</v>
      </c>
      <c r="BX1159">
        <v>0.52</v>
      </c>
      <c r="BY1159">
        <v>1.43</v>
      </c>
      <c r="BZ1159">
        <v>0.21</v>
      </c>
      <c r="CA1159">
        <v>1.27</v>
      </c>
      <c r="CB1159">
        <v>0.19</v>
      </c>
    </row>
    <row r="1160" spans="1:80" x14ac:dyDescent="0.3">
      <c r="A1160" t="s">
        <v>4270</v>
      </c>
      <c r="B1160" t="s">
        <v>4271</v>
      </c>
      <c r="C1160" s="1" t="str">
        <f>HYPERLINK("http://geochem.nrcan.gc.ca/cdogs/content/bdl/bdl211193_e.htm", "21:1193")</f>
        <v>21:1193</v>
      </c>
      <c r="D1160" s="1" t="str">
        <f>HYPERLINK("http://geochem.nrcan.gc.ca/cdogs/content/svy/svy_e.htm", "")</f>
        <v/>
      </c>
      <c r="G1160" s="1" t="str">
        <f>HYPERLINK("http://geochem.nrcan.gc.ca/cdogs/content/cr_/cr_00331_e.htm", "331")</f>
        <v>331</v>
      </c>
      <c r="J1160" t="s">
        <v>135</v>
      </c>
      <c r="K1160" t="s">
        <v>136</v>
      </c>
      <c r="O1160">
        <v>3</v>
      </c>
      <c r="P1160">
        <v>472</v>
      </c>
      <c r="Q1160">
        <v>1.18</v>
      </c>
      <c r="R1160">
        <v>35.700000000000003</v>
      </c>
      <c r="S1160">
        <v>56.1</v>
      </c>
      <c r="T1160">
        <v>-20</v>
      </c>
      <c r="U1160">
        <v>258.60000000000002</v>
      </c>
      <c r="V1160">
        <v>1</v>
      </c>
      <c r="W1160">
        <v>1.07</v>
      </c>
      <c r="X1160">
        <v>2.72</v>
      </c>
      <c r="Y1160">
        <v>0.73</v>
      </c>
      <c r="Z1160">
        <v>32.4</v>
      </c>
      <c r="AA1160">
        <v>26.6</v>
      </c>
      <c r="AB1160">
        <v>39.799999999999997</v>
      </c>
      <c r="AC1160">
        <v>2.4500000000000002</v>
      </c>
      <c r="AD1160">
        <v>106.67</v>
      </c>
      <c r="AE1160">
        <v>3.04</v>
      </c>
      <c r="AF1160">
        <v>3.8</v>
      </c>
      <c r="AG1160">
        <v>-0.1</v>
      </c>
      <c r="AH1160">
        <v>0.17</v>
      </c>
      <c r="AI1160">
        <v>166</v>
      </c>
      <c r="AJ1160">
        <v>0.04</v>
      </c>
      <c r="AK1160">
        <v>0.3</v>
      </c>
      <c r="AL1160">
        <v>16.600000000000001</v>
      </c>
      <c r="AM1160">
        <v>17.3</v>
      </c>
      <c r="AN1160">
        <v>1.1299999999999999</v>
      </c>
      <c r="AO1160">
        <v>517</v>
      </c>
      <c r="AP1160">
        <v>0.62</v>
      </c>
      <c r="AQ1160">
        <v>6.5000000000000002E-2</v>
      </c>
      <c r="AR1160">
        <v>-0.02</v>
      </c>
      <c r="AS1160">
        <v>59.1</v>
      </c>
      <c r="AT1160">
        <v>3.7999999999999999E-2</v>
      </c>
      <c r="AU1160">
        <v>57.48</v>
      </c>
      <c r="AV1160">
        <v>-10</v>
      </c>
      <c r="AW1160">
        <v>2</v>
      </c>
      <c r="AX1160">
        <v>18.600000000000001</v>
      </c>
      <c r="AY1160">
        <v>1</v>
      </c>
      <c r="AZ1160">
        <v>0.25</v>
      </c>
      <c r="BA1160">
        <v>2.5499999999999998</v>
      </c>
      <c r="BB1160">
        <v>3.4</v>
      </c>
      <c r="BC1160">
        <v>0.5</v>
      </c>
      <c r="BD1160">
        <v>0.6</v>
      </c>
      <c r="BE1160">
        <v>33.6</v>
      </c>
      <c r="BF1160">
        <v>-0.05</v>
      </c>
      <c r="BG1160">
        <v>0.22</v>
      </c>
      <c r="BH1160">
        <v>9.3000000000000007</v>
      </c>
      <c r="BI1160">
        <v>3.0000000000000001E-3</v>
      </c>
      <c r="BJ1160">
        <v>0.48</v>
      </c>
      <c r="BK1160">
        <v>1.2</v>
      </c>
      <c r="BL1160">
        <v>20</v>
      </c>
      <c r="BM1160">
        <v>-0.1</v>
      </c>
      <c r="BN1160">
        <v>10.48</v>
      </c>
      <c r="BO1160">
        <v>144.80000000000001</v>
      </c>
      <c r="BP1160">
        <v>7.1</v>
      </c>
      <c r="BQ1160">
        <v>3.89</v>
      </c>
      <c r="BR1160">
        <v>16.48</v>
      </c>
      <c r="BS1160">
        <v>3.4</v>
      </c>
      <c r="BT1160">
        <v>0.68</v>
      </c>
      <c r="BU1160">
        <v>3</v>
      </c>
      <c r="BV1160">
        <v>0.4</v>
      </c>
      <c r="BW1160">
        <v>2.2000000000000002</v>
      </c>
      <c r="BX1160">
        <v>0.41</v>
      </c>
      <c r="BY1160">
        <v>1.08</v>
      </c>
      <c r="BZ1160">
        <v>0.15</v>
      </c>
      <c r="CA1160">
        <v>0.87</v>
      </c>
      <c r="CB1160">
        <v>0.12</v>
      </c>
    </row>
    <row r="1161" spans="1:80" x14ac:dyDescent="0.3">
      <c r="A1161" t="s">
        <v>4272</v>
      </c>
      <c r="B1161" t="s">
        <v>4273</v>
      </c>
      <c r="C1161" s="1" t="str">
        <f>HYPERLINK("http://geochem.nrcan.gc.ca/cdogs/content/bdl/bdl211193_e.htm", "21:1193")</f>
        <v>21:1193</v>
      </c>
      <c r="D1161" s="1" t="str">
        <f>HYPERLINK("http://geochem.nrcan.gc.ca/cdogs/content/svy/svy_e.htm", "")</f>
        <v/>
      </c>
      <c r="G1161" s="1" t="str">
        <f>HYPERLINK("http://geochem.nrcan.gc.ca/cdogs/content/cr_/cr_00332_e.htm", "332")</f>
        <v>332</v>
      </c>
      <c r="J1161" t="s">
        <v>135</v>
      </c>
      <c r="K1161" t="s">
        <v>136</v>
      </c>
      <c r="O1161">
        <v>3</v>
      </c>
      <c r="P1161">
        <v>2561</v>
      </c>
      <c r="Q1161">
        <v>2.2000000000000002</v>
      </c>
      <c r="R1161">
        <v>122.1</v>
      </c>
      <c r="S1161">
        <v>201.7</v>
      </c>
      <c r="T1161">
        <v>-20</v>
      </c>
      <c r="U1161">
        <v>315.60000000000002</v>
      </c>
      <c r="V1161">
        <v>0.9</v>
      </c>
      <c r="W1161">
        <v>23.8</v>
      </c>
      <c r="X1161">
        <v>1.26</v>
      </c>
      <c r="Y1161">
        <v>6.78</v>
      </c>
      <c r="Z1161">
        <v>52.1</v>
      </c>
      <c r="AA1161">
        <v>22.8</v>
      </c>
      <c r="AB1161">
        <v>152</v>
      </c>
      <c r="AC1161">
        <v>7.17</v>
      </c>
      <c r="AD1161">
        <v>4210.0200000000004</v>
      </c>
      <c r="AE1161">
        <v>3.66</v>
      </c>
      <c r="AF1161">
        <v>7.4</v>
      </c>
      <c r="AG1161">
        <v>-0.1</v>
      </c>
      <c r="AH1161">
        <v>0.31</v>
      </c>
      <c r="AI1161">
        <v>97</v>
      </c>
      <c r="AJ1161">
        <v>0.5</v>
      </c>
      <c r="AK1161">
        <v>0.86</v>
      </c>
      <c r="AL1161">
        <v>24</v>
      </c>
      <c r="AM1161">
        <v>20.6</v>
      </c>
      <c r="AN1161">
        <v>1.26</v>
      </c>
      <c r="AO1161">
        <v>673</v>
      </c>
      <c r="AP1161">
        <v>10.130000000000001</v>
      </c>
      <c r="AQ1161">
        <v>0.19</v>
      </c>
      <c r="AR1161">
        <v>0.15</v>
      </c>
      <c r="AS1161">
        <v>156.6</v>
      </c>
      <c r="AT1161">
        <v>7.8E-2</v>
      </c>
      <c r="AU1161">
        <v>177.45</v>
      </c>
      <c r="AV1161">
        <v>145</v>
      </c>
      <c r="AW1161">
        <v>177</v>
      </c>
      <c r="AX1161">
        <v>94</v>
      </c>
      <c r="AY1161">
        <v>5</v>
      </c>
      <c r="AZ1161">
        <v>0.66</v>
      </c>
      <c r="BA1161">
        <v>2.35</v>
      </c>
      <c r="BB1161">
        <v>5.8</v>
      </c>
      <c r="BC1161">
        <v>4.7</v>
      </c>
      <c r="BD1161">
        <v>5.5</v>
      </c>
      <c r="BE1161">
        <v>52.9</v>
      </c>
      <c r="BF1161">
        <v>-0.05</v>
      </c>
      <c r="BG1161">
        <v>1</v>
      </c>
      <c r="BH1161">
        <v>13.4</v>
      </c>
      <c r="BI1161">
        <v>0.20799999999999999</v>
      </c>
      <c r="BJ1161">
        <v>0.61</v>
      </c>
      <c r="BK1161">
        <v>3.5</v>
      </c>
      <c r="BL1161">
        <v>73</v>
      </c>
      <c r="BM1161">
        <v>4.0999999999999996</v>
      </c>
      <c r="BN1161">
        <v>13.98</v>
      </c>
      <c r="BO1161">
        <v>1632.9</v>
      </c>
      <c r="BP1161">
        <v>8.1</v>
      </c>
      <c r="BQ1161">
        <v>5.9</v>
      </c>
      <c r="BR1161">
        <v>22.45</v>
      </c>
      <c r="BS1161">
        <v>4.03</v>
      </c>
      <c r="BT1161">
        <v>0.46</v>
      </c>
      <c r="BU1161">
        <v>3.31</v>
      </c>
      <c r="BV1161">
        <v>0.45</v>
      </c>
      <c r="BW1161">
        <v>2.75</v>
      </c>
      <c r="BX1161">
        <v>0.52</v>
      </c>
      <c r="BY1161">
        <v>1.39</v>
      </c>
      <c r="BZ1161">
        <v>0.19</v>
      </c>
      <c r="CA1161">
        <v>1.21</v>
      </c>
      <c r="CB1161">
        <v>0.18</v>
      </c>
    </row>
    <row r="1162" spans="1:80" x14ac:dyDescent="0.3">
      <c r="A1162" t="s">
        <v>4274</v>
      </c>
      <c r="B1162" t="s">
        <v>4275</v>
      </c>
      <c r="C1162" s="1" t="str">
        <f>HYPERLINK("http://geochem.nrcan.gc.ca/cdogs/content/bdl/bdl211193_e.htm", "21:1193")</f>
        <v>21:1193</v>
      </c>
      <c r="D1162" s="1" t="str">
        <f>HYPERLINK("http://geochem.nrcan.gc.ca/cdogs/content/svy/svy_e.htm", "")</f>
        <v/>
      </c>
      <c r="G1162" s="1" t="str">
        <f>HYPERLINK("http://geochem.nrcan.gc.ca/cdogs/content/cr_/cr_00331_e.htm", "331")</f>
        <v>331</v>
      </c>
      <c r="J1162" t="s">
        <v>135</v>
      </c>
      <c r="K1162" t="s">
        <v>136</v>
      </c>
      <c r="O1162">
        <v>3</v>
      </c>
      <c r="P1162">
        <v>506</v>
      </c>
      <c r="Q1162">
        <v>1.24</v>
      </c>
      <c r="R1162">
        <v>39.299999999999997</v>
      </c>
      <c r="S1162">
        <v>57.9</v>
      </c>
      <c r="T1162">
        <v>-20</v>
      </c>
      <c r="U1162">
        <v>258</v>
      </c>
      <c r="V1162">
        <v>1.2</v>
      </c>
      <c r="W1162">
        <v>1.06</v>
      </c>
      <c r="X1162">
        <v>2.93</v>
      </c>
      <c r="Y1162">
        <v>0.72</v>
      </c>
      <c r="Z1162">
        <v>33.6</v>
      </c>
      <c r="AA1162">
        <v>28.1</v>
      </c>
      <c r="AB1162">
        <v>42.6</v>
      </c>
      <c r="AC1162">
        <v>2.61</v>
      </c>
      <c r="AD1162">
        <v>114.96</v>
      </c>
      <c r="AE1162">
        <v>3.34</v>
      </c>
      <c r="AF1162">
        <v>4.0999999999999996</v>
      </c>
      <c r="AG1162">
        <v>-0.1</v>
      </c>
      <c r="AH1162">
        <v>0.2</v>
      </c>
      <c r="AI1162">
        <v>171</v>
      </c>
      <c r="AJ1162">
        <v>0.04</v>
      </c>
      <c r="AK1162">
        <v>0.3</v>
      </c>
      <c r="AL1162">
        <v>16.3</v>
      </c>
      <c r="AM1162">
        <v>19.5</v>
      </c>
      <c r="AN1162">
        <v>1.18</v>
      </c>
      <c r="AO1162">
        <v>531</v>
      </c>
      <c r="AP1162">
        <v>0.66</v>
      </c>
      <c r="AQ1162">
        <v>7.0999999999999994E-2</v>
      </c>
      <c r="AR1162">
        <v>-0.02</v>
      </c>
      <c r="AS1162">
        <v>60.3</v>
      </c>
      <c r="AT1162">
        <v>4.1000000000000002E-2</v>
      </c>
      <c r="AU1162">
        <v>56.02</v>
      </c>
      <c r="AV1162">
        <v>-10</v>
      </c>
      <c r="AW1162">
        <v>3</v>
      </c>
      <c r="AX1162">
        <v>19.5</v>
      </c>
      <c r="AY1162">
        <v>1</v>
      </c>
      <c r="AZ1162">
        <v>0.27</v>
      </c>
      <c r="BA1162">
        <v>2.5099999999999998</v>
      </c>
      <c r="BB1162">
        <v>3.8</v>
      </c>
      <c r="BC1162">
        <v>0.5</v>
      </c>
      <c r="BD1162">
        <v>0.5</v>
      </c>
      <c r="BE1162">
        <v>36.1</v>
      </c>
      <c r="BF1162">
        <v>-0.05</v>
      </c>
      <c r="BG1162">
        <v>0.24</v>
      </c>
      <c r="BH1162">
        <v>9.1999999999999993</v>
      </c>
      <c r="BI1162">
        <v>3.0000000000000001E-3</v>
      </c>
      <c r="BJ1162">
        <v>0.47</v>
      </c>
      <c r="BK1162">
        <v>1.2</v>
      </c>
      <c r="BL1162">
        <v>22</v>
      </c>
      <c r="BM1162">
        <v>0.2</v>
      </c>
      <c r="BN1162">
        <v>10.95</v>
      </c>
      <c r="BO1162">
        <v>152.6</v>
      </c>
      <c r="BP1162">
        <v>7.8</v>
      </c>
      <c r="BQ1162">
        <v>3.95</v>
      </c>
      <c r="BR1162">
        <v>16.11</v>
      </c>
      <c r="BS1162">
        <v>3.59</v>
      </c>
      <c r="BT1162">
        <v>0.72</v>
      </c>
      <c r="BU1162">
        <v>3.11</v>
      </c>
      <c r="BV1162">
        <v>0.41</v>
      </c>
      <c r="BW1162">
        <v>2.2999999999999998</v>
      </c>
      <c r="BX1162">
        <v>0.39</v>
      </c>
      <c r="BY1162">
        <v>1.06</v>
      </c>
      <c r="BZ1162">
        <v>0.15</v>
      </c>
      <c r="CA1162">
        <v>0.96</v>
      </c>
      <c r="CB1162">
        <v>0.12</v>
      </c>
    </row>
    <row r="1163" spans="1:80" x14ac:dyDescent="0.3">
      <c r="A1163" t="s">
        <v>4276</v>
      </c>
      <c r="B1163" t="s">
        <v>4277</v>
      </c>
      <c r="C1163" s="1" t="str">
        <f>HYPERLINK("http://geochem.nrcan.gc.ca/cdogs/content/bdl/bdl211193_e.htm", "21:1193")</f>
        <v>21:1193</v>
      </c>
      <c r="D1163" s="1" t="str">
        <f>HYPERLINK("http://geochem.nrcan.gc.ca/cdogs/content/svy/svy_e.htm", "")</f>
        <v/>
      </c>
      <c r="G1163" s="1" t="str">
        <f>HYPERLINK("http://geochem.nrcan.gc.ca/cdogs/content/cr_/cr_00332_e.htm", "332")</f>
        <v>332</v>
      </c>
      <c r="J1163" t="s">
        <v>135</v>
      </c>
      <c r="K1163" t="s">
        <v>136</v>
      </c>
      <c r="O1163">
        <v>3</v>
      </c>
      <c r="P1163">
        <v>2550</v>
      </c>
      <c r="Q1163">
        <v>2.1800000000000002</v>
      </c>
      <c r="R1163">
        <v>115.2</v>
      </c>
      <c r="S1163">
        <v>199</v>
      </c>
      <c r="T1163">
        <v>-20</v>
      </c>
      <c r="U1163">
        <v>338.1</v>
      </c>
      <c r="V1163">
        <v>0.7</v>
      </c>
      <c r="W1163">
        <v>24.74</v>
      </c>
      <c r="X1163">
        <v>1.29</v>
      </c>
      <c r="Y1163">
        <v>6.13</v>
      </c>
      <c r="Z1163">
        <v>52.7</v>
      </c>
      <c r="AA1163">
        <v>24.6</v>
      </c>
      <c r="AB1163">
        <v>173.6</v>
      </c>
      <c r="AC1163">
        <v>7.14</v>
      </c>
      <c r="AD1163">
        <v>4364.6499999999996</v>
      </c>
      <c r="AE1163">
        <v>3.63</v>
      </c>
      <c r="AF1163">
        <v>7.1</v>
      </c>
      <c r="AG1163">
        <v>0.1</v>
      </c>
      <c r="AH1163">
        <v>0.31</v>
      </c>
      <c r="AI1163">
        <v>108</v>
      </c>
      <c r="AJ1163">
        <v>0.45</v>
      </c>
      <c r="AK1163">
        <v>0.89</v>
      </c>
      <c r="AL1163">
        <v>26.2</v>
      </c>
      <c r="AM1163">
        <v>19.5</v>
      </c>
      <c r="AN1163">
        <v>1.23</v>
      </c>
      <c r="AO1163">
        <v>675</v>
      </c>
      <c r="AP1163">
        <v>10.77</v>
      </c>
      <c r="AQ1163">
        <v>0.188</v>
      </c>
      <c r="AR1163">
        <v>0.14000000000000001</v>
      </c>
      <c r="AS1163">
        <v>156.30000000000001</v>
      </c>
      <c r="AT1163">
        <v>6.9000000000000006E-2</v>
      </c>
      <c r="AU1163">
        <v>181.05</v>
      </c>
      <c r="AV1163">
        <v>177</v>
      </c>
      <c r="AW1163">
        <v>175</v>
      </c>
      <c r="AX1163">
        <v>91.1</v>
      </c>
      <c r="AY1163">
        <v>5</v>
      </c>
      <c r="AZ1163">
        <v>0.65</v>
      </c>
      <c r="BA1163">
        <v>2.23</v>
      </c>
      <c r="BB1163">
        <v>5.8</v>
      </c>
      <c r="BC1163">
        <v>4.5999999999999996</v>
      </c>
      <c r="BD1163">
        <v>5.4</v>
      </c>
      <c r="BE1163">
        <v>56.1</v>
      </c>
      <c r="BF1163">
        <v>-0.05</v>
      </c>
      <c r="BG1163">
        <v>0.95</v>
      </c>
      <c r="BH1163">
        <v>15.2</v>
      </c>
      <c r="BI1163">
        <v>0.24099999999999999</v>
      </c>
      <c r="BJ1163">
        <v>0.61</v>
      </c>
      <c r="BK1163">
        <v>3.7</v>
      </c>
      <c r="BL1163">
        <v>73</v>
      </c>
      <c r="BM1163">
        <v>3.6</v>
      </c>
      <c r="BN1163">
        <v>13.19</v>
      </c>
      <c r="BO1163">
        <v>1684.2</v>
      </c>
      <c r="BP1163">
        <v>7.8</v>
      </c>
      <c r="BQ1163">
        <v>6.34</v>
      </c>
      <c r="BR1163">
        <v>23.03</v>
      </c>
      <c r="BS1163">
        <v>4.2</v>
      </c>
      <c r="BT1163">
        <v>0.44</v>
      </c>
      <c r="BU1163">
        <v>3.07</v>
      </c>
      <c r="BV1163">
        <v>0.44</v>
      </c>
      <c r="BW1163">
        <v>2.3199999999999998</v>
      </c>
      <c r="BX1163">
        <v>0.48</v>
      </c>
      <c r="BY1163">
        <v>1.36</v>
      </c>
      <c r="BZ1163">
        <v>0.2</v>
      </c>
      <c r="CA1163">
        <v>1.2</v>
      </c>
      <c r="CB1163">
        <v>0.17</v>
      </c>
    </row>
    <row r="1164" spans="1:80" x14ac:dyDescent="0.3">
      <c r="A1164" t="s">
        <v>4278</v>
      </c>
      <c r="B1164" t="s">
        <v>4279</v>
      </c>
      <c r="C1164" s="1" t="str">
        <f>HYPERLINK("http://geochem.nrcan.gc.ca/cdogs/content/bdl/bdl211193_e.htm", "21:1193")</f>
        <v>21:1193</v>
      </c>
      <c r="D1164" s="1" t="str">
        <f>HYPERLINK("http://geochem.nrcan.gc.ca/cdogs/content/svy/svy_e.htm", "")</f>
        <v/>
      </c>
      <c r="G1164" s="1" t="str">
        <f>HYPERLINK("http://geochem.nrcan.gc.ca/cdogs/content/cr_/cr_00331_e.htm", "331")</f>
        <v>331</v>
      </c>
      <c r="J1164" t="s">
        <v>135</v>
      </c>
      <c r="K1164" t="s">
        <v>136</v>
      </c>
      <c r="O1164">
        <v>3</v>
      </c>
      <c r="P1164">
        <v>452</v>
      </c>
      <c r="Q1164">
        <v>1.27</v>
      </c>
      <c r="R1164">
        <v>36.299999999999997</v>
      </c>
      <c r="S1164">
        <v>57.1</v>
      </c>
      <c r="T1164">
        <v>-20</v>
      </c>
      <c r="U1164">
        <v>258.89999999999998</v>
      </c>
      <c r="V1164">
        <v>1.5</v>
      </c>
      <c r="W1164">
        <v>1.02</v>
      </c>
      <c r="X1164">
        <v>2.86</v>
      </c>
      <c r="Y1164">
        <v>0.67</v>
      </c>
      <c r="Z1164">
        <v>35.200000000000003</v>
      </c>
      <c r="AA1164">
        <v>29</v>
      </c>
      <c r="AB1164">
        <v>44.2</v>
      </c>
      <c r="AC1164">
        <v>2.42</v>
      </c>
      <c r="AD1164">
        <v>115.46</v>
      </c>
      <c r="AE1164">
        <v>3.3</v>
      </c>
      <c r="AF1164">
        <v>3.8</v>
      </c>
      <c r="AG1164">
        <v>-0.1</v>
      </c>
      <c r="AH1164">
        <v>0.18</v>
      </c>
      <c r="AI1164">
        <v>150</v>
      </c>
      <c r="AJ1164">
        <v>-0.02</v>
      </c>
      <c r="AK1164">
        <v>0.32</v>
      </c>
      <c r="AL1164">
        <v>18</v>
      </c>
      <c r="AM1164">
        <v>18</v>
      </c>
      <c r="AN1164">
        <v>1.17</v>
      </c>
      <c r="AO1164">
        <v>523</v>
      </c>
      <c r="AP1164">
        <v>0.64</v>
      </c>
      <c r="AQ1164">
        <v>6.7000000000000004E-2</v>
      </c>
      <c r="AR1164">
        <v>-0.02</v>
      </c>
      <c r="AS1164">
        <v>67.900000000000006</v>
      </c>
      <c r="AT1164">
        <v>3.7999999999999999E-2</v>
      </c>
      <c r="AU1164">
        <v>59.49</v>
      </c>
      <c r="AV1164">
        <v>-10</v>
      </c>
      <c r="AW1164">
        <v>-2</v>
      </c>
      <c r="AX1164">
        <v>18.899999999999999</v>
      </c>
      <c r="AY1164">
        <v>-1</v>
      </c>
      <c r="AZ1164">
        <v>0.26</v>
      </c>
      <c r="BA1164">
        <v>2.42</v>
      </c>
      <c r="BB1164">
        <v>3.3</v>
      </c>
      <c r="BC1164">
        <v>0.3</v>
      </c>
      <c r="BD1164">
        <v>0.6</v>
      </c>
      <c r="BE1164">
        <v>35.200000000000003</v>
      </c>
      <c r="BF1164">
        <v>-0.05</v>
      </c>
      <c r="BG1164">
        <v>0.18</v>
      </c>
      <c r="BH1164">
        <v>9.5</v>
      </c>
      <c r="BI1164">
        <v>3.0000000000000001E-3</v>
      </c>
      <c r="BJ1164">
        <v>0.49</v>
      </c>
      <c r="BK1164">
        <v>1.3</v>
      </c>
      <c r="BL1164">
        <v>22</v>
      </c>
      <c r="BM1164">
        <v>0.1</v>
      </c>
      <c r="BN1164">
        <v>10.33</v>
      </c>
      <c r="BO1164">
        <v>149.9</v>
      </c>
      <c r="BP1164">
        <v>6</v>
      </c>
      <c r="BQ1164">
        <v>4.17</v>
      </c>
      <c r="BR1164">
        <v>16.39</v>
      </c>
      <c r="BS1164">
        <v>3.24</v>
      </c>
      <c r="BT1164">
        <v>0.64</v>
      </c>
      <c r="BU1164">
        <v>2.79</v>
      </c>
      <c r="BV1164">
        <v>0.38</v>
      </c>
      <c r="BW1164">
        <v>2.2000000000000002</v>
      </c>
      <c r="BX1164">
        <v>0.37</v>
      </c>
      <c r="BY1164">
        <v>1.01</v>
      </c>
      <c r="BZ1164">
        <v>0.14000000000000001</v>
      </c>
      <c r="CA1164">
        <v>0.87</v>
      </c>
      <c r="CB1164">
        <v>0.11</v>
      </c>
    </row>
    <row r="1165" spans="1:80" x14ac:dyDescent="0.3">
      <c r="A1165" t="s">
        <v>4280</v>
      </c>
      <c r="B1165" t="s">
        <v>4281</v>
      </c>
      <c r="C1165" s="1" t="str">
        <f>HYPERLINK("http://geochem.nrcan.gc.ca/cdogs/content/bdl/bdl211193_e.htm", "21:1193")</f>
        <v>21:1193</v>
      </c>
      <c r="D1165" s="1" t="str">
        <f>HYPERLINK("http://geochem.nrcan.gc.ca/cdogs/content/svy/svy_e.htm", "")</f>
        <v/>
      </c>
      <c r="G1165" s="1" t="str">
        <f>HYPERLINK("http://geochem.nrcan.gc.ca/cdogs/content/cr_/cr_00330_e.htm", "330")</f>
        <v>330</v>
      </c>
      <c r="J1165" t="s">
        <v>135</v>
      </c>
      <c r="K1165" t="s">
        <v>136</v>
      </c>
      <c r="O1165">
        <v>3</v>
      </c>
      <c r="P1165">
        <v>1726</v>
      </c>
      <c r="Q1165">
        <v>1.1100000000000001</v>
      </c>
      <c r="R1165">
        <v>43.8</v>
      </c>
      <c r="S1165">
        <v>44.5</v>
      </c>
      <c r="T1165">
        <v>-20</v>
      </c>
      <c r="U1165">
        <v>414.7</v>
      </c>
      <c r="V1165">
        <v>0.6</v>
      </c>
      <c r="W1165">
        <v>11.5</v>
      </c>
      <c r="X1165">
        <v>1.04</v>
      </c>
      <c r="Y1165">
        <v>2.35</v>
      </c>
      <c r="Z1165">
        <v>35.5</v>
      </c>
      <c r="AA1165">
        <v>13.9</v>
      </c>
      <c r="AB1165">
        <v>57.8</v>
      </c>
      <c r="AC1165">
        <v>2.8</v>
      </c>
      <c r="AD1165">
        <v>145.74</v>
      </c>
      <c r="AE1165">
        <v>3.08</v>
      </c>
      <c r="AF1165">
        <v>4.8</v>
      </c>
      <c r="AG1165">
        <v>-0.1</v>
      </c>
      <c r="AH1165">
        <v>0.05</v>
      </c>
      <c r="AI1165">
        <v>257</v>
      </c>
      <c r="AJ1165">
        <v>0.24</v>
      </c>
      <c r="AK1165">
        <v>0.39</v>
      </c>
      <c r="AL1165">
        <v>17.3</v>
      </c>
      <c r="AM1165">
        <v>22.5</v>
      </c>
      <c r="AN1165">
        <v>0.82</v>
      </c>
      <c r="AO1165">
        <v>1006</v>
      </c>
      <c r="AP1165">
        <v>13.79</v>
      </c>
      <c r="AQ1165">
        <v>7.0999999999999994E-2</v>
      </c>
      <c r="AR1165">
        <v>1.26</v>
      </c>
      <c r="AS1165">
        <v>80.599999999999994</v>
      </c>
      <c r="AT1165">
        <v>7.1999999999999995E-2</v>
      </c>
      <c r="AU1165">
        <v>137.68</v>
      </c>
      <c r="AV1165">
        <v>105</v>
      </c>
      <c r="AW1165">
        <v>173</v>
      </c>
      <c r="AX1165">
        <v>32.9</v>
      </c>
      <c r="AY1165">
        <v>48</v>
      </c>
      <c r="AZ1165">
        <v>0.28000000000000003</v>
      </c>
      <c r="BA1165">
        <v>6.3</v>
      </c>
      <c r="BB1165">
        <v>3.2</v>
      </c>
      <c r="BC1165">
        <v>2.2999999999999998</v>
      </c>
      <c r="BD1165">
        <v>1.7</v>
      </c>
      <c r="BE1165">
        <v>66.900000000000006</v>
      </c>
      <c r="BF1165">
        <v>-0.05</v>
      </c>
      <c r="BG1165">
        <v>4.4400000000000004</v>
      </c>
      <c r="BH1165">
        <v>7.6</v>
      </c>
      <c r="BI1165">
        <v>9.0999999999999998E-2</v>
      </c>
      <c r="BJ1165">
        <v>4.68</v>
      </c>
      <c r="BK1165">
        <v>2.4</v>
      </c>
      <c r="BL1165">
        <v>47</v>
      </c>
      <c r="BM1165">
        <v>2.8</v>
      </c>
      <c r="BN1165">
        <v>7.55</v>
      </c>
      <c r="BO1165">
        <v>341.8</v>
      </c>
      <c r="BP1165">
        <v>2.4</v>
      </c>
      <c r="BQ1165">
        <v>3.85</v>
      </c>
      <c r="BR1165">
        <v>13.8</v>
      </c>
      <c r="BS1165">
        <v>2.58</v>
      </c>
      <c r="BT1165">
        <v>0.48</v>
      </c>
      <c r="BU1165">
        <v>2.14</v>
      </c>
      <c r="BV1165">
        <v>0.25</v>
      </c>
      <c r="BW1165">
        <v>1.5</v>
      </c>
      <c r="BX1165">
        <v>0.26</v>
      </c>
      <c r="BY1165">
        <v>0.71</v>
      </c>
      <c r="BZ1165">
        <v>0.12</v>
      </c>
      <c r="CA1165">
        <v>0.74</v>
      </c>
      <c r="CB1165">
        <v>0.1</v>
      </c>
    </row>
    <row r="1166" spans="1:80" x14ac:dyDescent="0.3">
      <c r="A1166" t="s">
        <v>4282</v>
      </c>
      <c r="B1166" t="s">
        <v>4283</v>
      </c>
      <c r="C1166" s="1" t="str">
        <f>HYPERLINK("http://geochem.nrcan.gc.ca/cdogs/content/bdl/bdl211193_e.htm", "21:1193")</f>
        <v>21:1193</v>
      </c>
      <c r="D1166" s="1" t="str">
        <f>HYPERLINK("http://geochem.nrcan.gc.ca/cdogs/content/svy/svy_e.htm", "")</f>
        <v/>
      </c>
      <c r="G1166" s="1" t="str">
        <f>HYPERLINK("http://geochem.nrcan.gc.ca/cdogs/content/cr_/cr_00331_e.htm", "331")</f>
        <v>331</v>
      </c>
      <c r="J1166" t="s">
        <v>135</v>
      </c>
      <c r="K1166" t="s">
        <v>136</v>
      </c>
      <c r="O1166">
        <v>3</v>
      </c>
      <c r="P1166">
        <v>460</v>
      </c>
      <c r="Q1166">
        <v>1.2</v>
      </c>
      <c r="R1166">
        <v>36.200000000000003</v>
      </c>
      <c r="S1166">
        <v>54.3</v>
      </c>
      <c r="T1166">
        <v>-20</v>
      </c>
      <c r="U1166">
        <v>262</v>
      </c>
      <c r="V1166">
        <v>1.1000000000000001</v>
      </c>
      <c r="W1166">
        <v>1</v>
      </c>
      <c r="X1166">
        <v>2.86</v>
      </c>
      <c r="Y1166">
        <v>0.56000000000000005</v>
      </c>
      <c r="Z1166">
        <v>33.799999999999997</v>
      </c>
      <c r="AA1166">
        <v>27.3</v>
      </c>
      <c r="AB1166">
        <v>40.6</v>
      </c>
      <c r="AC1166">
        <v>2.4500000000000002</v>
      </c>
      <c r="AD1166">
        <v>113.48</v>
      </c>
      <c r="AE1166">
        <v>3.28</v>
      </c>
      <c r="AF1166">
        <v>3.9</v>
      </c>
      <c r="AG1166">
        <v>-0.1</v>
      </c>
      <c r="AH1166">
        <v>0.21</v>
      </c>
      <c r="AI1166">
        <v>163</v>
      </c>
      <c r="AJ1166">
        <v>0.04</v>
      </c>
      <c r="AK1166">
        <v>0.31</v>
      </c>
      <c r="AL1166">
        <v>17.100000000000001</v>
      </c>
      <c r="AM1166">
        <v>16.5</v>
      </c>
      <c r="AN1166">
        <v>1.1499999999999999</v>
      </c>
      <c r="AO1166">
        <v>512</v>
      </c>
      <c r="AP1166">
        <v>0.56999999999999995</v>
      </c>
      <c r="AQ1166">
        <v>6.8000000000000005E-2</v>
      </c>
      <c r="AR1166">
        <v>-0.02</v>
      </c>
      <c r="AS1166">
        <v>63.6</v>
      </c>
      <c r="AT1166">
        <v>0.04</v>
      </c>
      <c r="AU1166">
        <v>56.61</v>
      </c>
      <c r="AV1166">
        <v>-10</v>
      </c>
      <c r="AW1166">
        <v>-2</v>
      </c>
      <c r="AX1166">
        <v>18.5</v>
      </c>
      <c r="AY1166">
        <v>2</v>
      </c>
      <c r="AZ1166">
        <v>0.27</v>
      </c>
      <c r="BA1166">
        <v>2.54</v>
      </c>
      <c r="BB1166">
        <v>3.2</v>
      </c>
      <c r="BC1166">
        <v>0.3</v>
      </c>
      <c r="BD1166">
        <v>0.5</v>
      </c>
      <c r="BE1166">
        <v>36.5</v>
      </c>
      <c r="BF1166">
        <v>-0.05</v>
      </c>
      <c r="BG1166">
        <v>0.22</v>
      </c>
      <c r="BH1166">
        <v>9.6</v>
      </c>
      <c r="BI1166">
        <v>3.0000000000000001E-3</v>
      </c>
      <c r="BJ1166">
        <v>0.46</v>
      </c>
      <c r="BK1166">
        <v>1.2</v>
      </c>
      <c r="BL1166">
        <v>21</v>
      </c>
      <c r="BM1166">
        <v>0.1</v>
      </c>
      <c r="BN1166">
        <v>10.55</v>
      </c>
      <c r="BO1166">
        <v>149.4</v>
      </c>
      <c r="BP1166">
        <v>7.4</v>
      </c>
      <c r="BQ1166">
        <v>3.99</v>
      </c>
      <c r="BR1166">
        <v>14.5</v>
      </c>
      <c r="BS1166">
        <v>3.13</v>
      </c>
      <c r="BT1166">
        <v>0.59</v>
      </c>
      <c r="BU1166">
        <v>2.83</v>
      </c>
      <c r="BV1166">
        <v>0.34</v>
      </c>
      <c r="BW1166">
        <v>2.08</v>
      </c>
      <c r="BX1166">
        <v>0.38</v>
      </c>
      <c r="BY1166">
        <v>1.01</v>
      </c>
      <c r="BZ1166">
        <v>0.15</v>
      </c>
      <c r="CA1166">
        <v>0.82</v>
      </c>
      <c r="CB1166">
        <v>0.13</v>
      </c>
    </row>
    <row r="1167" spans="1:80" x14ac:dyDescent="0.3">
      <c r="A1167" t="s">
        <v>4284</v>
      </c>
      <c r="B1167" t="s">
        <v>4285</v>
      </c>
      <c r="C1167" s="1" t="str">
        <f>HYPERLINK("http://geochem.nrcan.gc.ca/cdogs/content/bdl/bdl211193_e.htm", "21:1193")</f>
        <v>21:1193</v>
      </c>
      <c r="D1167" s="1" t="str">
        <f>HYPERLINK("http://geochem.nrcan.gc.ca/cdogs/content/svy/svy_e.htm", "")</f>
        <v/>
      </c>
      <c r="G1167" s="1" t="str">
        <f>HYPERLINK("http://geochem.nrcan.gc.ca/cdogs/content/cr_/cr_00332_e.htm", "332")</f>
        <v>332</v>
      </c>
      <c r="J1167" t="s">
        <v>135</v>
      </c>
      <c r="K1167" t="s">
        <v>136</v>
      </c>
      <c r="O1167">
        <v>3</v>
      </c>
      <c r="P1167">
        <v>2574</v>
      </c>
      <c r="Q1167">
        <v>2.2400000000000002</v>
      </c>
      <c r="R1167">
        <v>126.8</v>
      </c>
      <c r="S1167">
        <v>211.1</v>
      </c>
      <c r="T1167">
        <v>-20</v>
      </c>
      <c r="U1167">
        <v>329.8</v>
      </c>
      <c r="V1167">
        <v>0.6</v>
      </c>
      <c r="W1167">
        <v>25.6</v>
      </c>
      <c r="X1167">
        <v>1.29</v>
      </c>
      <c r="Y1167">
        <v>6.9</v>
      </c>
      <c r="Z1167">
        <v>51.5</v>
      </c>
      <c r="AA1167">
        <v>24.3</v>
      </c>
      <c r="AB1167">
        <v>161.9</v>
      </c>
      <c r="AC1167">
        <v>7.13</v>
      </c>
      <c r="AD1167">
        <v>4220.91</v>
      </c>
      <c r="AE1167">
        <v>3.54</v>
      </c>
      <c r="AF1167">
        <v>7.2</v>
      </c>
      <c r="AG1167">
        <v>0.1</v>
      </c>
      <c r="AH1167">
        <v>0.32</v>
      </c>
      <c r="AI1167">
        <v>87</v>
      </c>
      <c r="AJ1167">
        <v>0.45</v>
      </c>
      <c r="AK1167">
        <v>0.85</v>
      </c>
      <c r="AL1167">
        <v>26.6</v>
      </c>
      <c r="AM1167">
        <v>19.8</v>
      </c>
      <c r="AN1167">
        <v>1.24</v>
      </c>
      <c r="AO1167">
        <v>704</v>
      </c>
      <c r="AP1167">
        <v>10.78</v>
      </c>
      <c r="AQ1167">
        <v>0.187</v>
      </c>
      <c r="AR1167">
        <v>0.17</v>
      </c>
      <c r="AS1167">
        <v>157.80000000000001</v>
      </c>
      <c r="AT1167">
        <v>7.2999999999999995E-2</v>
      </c>
      <c r="AU1167">
        <v>184.21</v>
      </c>
      <c r="AV1167">
        <v>139</v>
      </c>
      <c r="AW1167">
        <v>177</v>
      </c>
      <c r="AX1167">
        <v>91.5</v>
      </c>
      <c r="AY1167">
        <v>5</v>
      </c>
      <c r="AZ1167">
        <v>0.66</v>
      </c>
      <c r="BA1167">
        <v>2.41</v>
      </c>
      <c r="BB1167">
        <v>5.7</v>
      </c>
      <c r="BC1167">
        <v>4.8</v>
      </c>
      <c r="BD1167">
        <v>5.9</v>
      </c>
      <c r="BE1167">
        <v>57.2</v>
      </c>
      <c r="BF1167">
        <v>-0.05</v>
      </c>
      <c r="BG1167">
        <v>0.98</v>
      </c>
      <c r="BH1167">
        <v>14.8</v>
      </c>
      <c r="BI1167">
        <v>0.23499999999999999</v>
      </c>
      <c r="BJ1167">
        <v>0.62</v>
      </c>
      <c r="BK1167">
        <v>3.8</v>
      </c>
      <c r="BL1167">
        <v>71</v>
      </c>
      <c r="BM1167">
        <v>3.6</v>
      </c>
      <c r="BN1167">
        <v>13.98</v>
      </c>
      <c r="BO1167">
        <v>1666.4</v>
      </c>
      <c r="BP1167">
        <v>8.9</v>
      </c>
      <c r="BQ1167">
        <v>6.55</v>
      </c>
      <c r="BR1167">
        <v>21.7</v>
      </c>
      <c r="BS1167">
        <v>4.01</v>
      </c>
      <c r="BT1167">
        <v>0.52</v>
      </c>
      <c r="BU1167">
        <v>3.24</v>
      </c>
      <c r="BV1167">
        <v>0.48</v>
      </c>
      <c r="BW1167">
        <v>2.6</v>
      </c>
      <c r="BX1167">
        <v>0.51</v>
      </c>
      <c r="BY1167">
        <v>1.51</v>
      </c>
      <c r="BZ1167">
        <v>0.18</v>
      </c>
      <c r="CA1167">
        <v>1.27</v>
      </c>
      <c r="CB1167">
        <v>0.16</v>
      </c>
    </row>
    <row r="1168" spans="1:80" x14ac:dyDescent="0.3">
      <c r="A1168" t="s">
        <v>4286</v>
      </c>
      <c r="B1168" t="s">
        <v>4287</v>
      </c>
      <c r="C1168" s="1" t="str">
        <f>HYPERLINK("http://geochem.nrcan.gc.ca/cdogs/content/bdl/bdl211193_e.htm", "21:1193")</f>
        <v>21:1193</v>
      </c>
      <c r="D1168" s="1" t="str">
        <f>HYPERLINK("http://geochem.nrcan.gc.ca/cdogs/content/svy/svy_e.htm", "")</f>
        <v/>
      </c>
      <c r="G1168" s="1" t="str">
        <f>HYPERLINK("http://geochem.nrcan.gc.ca/cdogs/content/cr_/cr_00331_e.htm", "331")</f>
        <v>331</v>
      </c>
      <c r="J1168" t="s">
        <v>135</v>
      </c>
      <c r="K1168" t="s">
        <v>136</v>
      </c>
      <c r="O1168">
        <v>3</v>
      </c>
      <c r="P1168">
        <v>491</v>
      </c>
      <c r="Q1168">
        <v>1.3</v>
      </c>
      <c r="R1168">
        <v>38.299999999999997</v>
      </c>
      <c r="S1168">
        <v>55.4</v>
      </c>
      <c r="T1168">
        <v>-20</v>
      </c>
      <c r="U1168">
        <v>249</v>
      </c>
      <c r="V1168">
        <v>1</v>
      </c>
      <c r="W1168">
        <v>1.04</v>
      </c>
      <c r="X1168">
        <v>2.93</v>
      </c>
      <c r="Y1168">
        <v>0.67</v>
      </c>
      <c r="Z1168">
        <v>34.1</v>
      </c>
      <c r="AA1168">
        <v>29.1</v>
      </c>
      <c r="AB1168">
        <v>43.3</v>
      </c>
      <c r="AC1168">
        <v>2.46</v>
      </c>
      <c r="AD1168">
        <v>114.48</v>
      </c>
      <c r="AE1168">
        <v>3.19</v>
      </c>
      <c r="AF1168">
        <v>3.9</v>
      </c>
      <c r="AG1168">
        <v>-0.1</v>
      </c>
      <c r="AH1168">
        <v>0.21</v>
      </c>
      <c r="AI1168">
        <v>156</v>
      </c>
      <c r="AJ1168">
        <v>0.04</v>
      </c>
      <c r="AK1168">
        <v>0.31</v>
      </c>
      <c r="AL1168">
        <v>17.3</v>
      </c>
      <c r="AM1168">
        <v>16.899999999999999</v>
      </c>
      <c r="AN1168">
        <v>1.17</v>
      </c>
      <c r="AO1168">
        <v>547</v>
      </c>
      <c r="AP1168">
        <v>0.68</v>
      </c>
      <c r="AQ1168">
        <v>7.0000000000000007E-2</v>
      </c>
      <c r="AR1168">
        <v>-0.02</v>
      </c>
      <c r="AS1168">
        <v>67</v>
      </c>
      <c r="AT1168">
        <v>0.04</v>
      </c>
      <c r="AU1168">
        <v>58.32</v>
      </c>
      <c r="AV1168">
        <v>-10</v>
      </c>
      <c r="AW1168">
        <v>-2</v>
      </c>
      <c r="AX1168">
        <v>19.2</v>
      </c>
      <c r="AY1168">
        <v>-1</v>
      </c>
      <c r="AZ1168">
        <v>0.26</v>
      </c>
      <c r="BA1168">
        <v>2.4500000000000002</v>
      </c>
      <c r="BB1168">
        <v>3.4</v>
      </c>
      <c r="BC1168">
        <v>0.6</v>
      </c>
      <c r="BD1168">
        <v>0.6</v>
      </c>
      <c r="BE1168">
        <v>36.9</v>
      </c>
      <c r="BF1168">
        <v>-0.05</v>
      </c>
      <c r="BG1168">
        <v>0.24</v>
      </c>
      <c r="BH1168">
        <v>9.5</v>
      </c>
      <c r="BI1168">
        <v>3.0000000000000001E-3</v>
      </c>
      <c r="BJ1168">
        <v>0.46</v>
      </c>
      <c r="BK1168">
        <v>1.3</v>
      </c>
      <c r="BL1168">
        <v>21</v>
      </c>
      <c r="BM1168">
        <v>0.1</v>
      </c>
      <c r="BN1168">
        <v>10.4</v>
      </c>
      <c r="BO1168">
        <v>153.6</v>
      </c>
      <c r="BP1168">
        <v>8.1</v>
      </c>
      <c r="BQ1168">
        <v>4.12</v>
      </c>
      <c r="BR1168">
        <v>15.51</v>
      </c>
      <c r="BS1168">
        <v>3.48</v>
      </c>
      <c r="BT1168">
        <v>0.73</v>
      </c>
      <c r="BU1168">
        <v>3</v>
      </c>
      <c r="BV1168">
        <v>0.43</v>
      </c>
      <c r="BW1168">
        <v>2.2599999999999998</v>
      </c>
      <c r="BX1168">
        <v>0.4</v>
      </c>
      <c r="BY1168">
        <v>0.98</v>
      </c>
      <c r="BZ1168">
        <v>0.13</v>
      </c>
      <c r="CA1168">
        <v>0.9</v>
      </c>
      <c r="CB1168">
        <v>0.12</v>
      </c>
    </row>
    <row r="1169" spans="1:80" x14ac:dyDescent="0.3">
      <c r="A1169" t="s">
        <v>4288</v>
      </c>
      <c r="B1169" t="s">
        <v>4289</v>
      </c>
      <c r="C1169" s="1" t="str">
        <f>HYPERLINK("http://geochem.nrcan.gc.ca/cdogs/content/bdl/bdl211193_e.htm", "21:1193")</f>
        <v>21:1193</v>
      </c>
      <c r="D1169" s="1" t="str">
        <f>HYPERLINK("http://geochem.nrcan.gc.ca/cdogs/content/svy/svy_e.htm", "")</f>
        <v/>
      </c>
      <c r="G1169" s="1" t="str">
        <f>HYPERLINK("http://geochem.nrcan.gc.ca/cdogs/content/cr_/cr_00330_e.htm", "330")</f>
        <v>330</v>
      </c>
      <c r="J1169" t="s">
        <v>135</v>
      </c>
      <c r="K1169" t="s">
        <v>136</v>
      </c>
      <c r="O1169">
        <v>3</v>
      </c>
      <c r="P1169">
        <v>1729</v>
      </c>
      <c r="Q1169">
        <v>1.0900000000000001</v>
      </c>
      <c r="R1169">
        <v>44.5</v>
      </c>
      <c r="S1169">
        <v>60.2</v>
      </c>
      <c r="T1169">
        <v>-20</v>
      </c>
      <c r="U1169">
        <v>412</v>
      </c>
      <c r="V1169">
        <v>0.7</v>
      </c>
      <c r="W1169">
        <v>12.33</v>
      </c>
      <c r="X1169">
        <v>1.01</v>
      </c>
      <c r="Y1169">
        <v>2.57</v>
      </c>
      <c r="Z1169">
        <v>34.799999999999997</v>
      </c>
      <c r="AA1169">
        <v>13.8</v>
      </c>
      <c r="AB1169">
        <v>58.1</v>
      </c>
      <c r="AC1169">
        <v>2.84</v>
      </c>
      <c r="AD1169">
        <v>136.56</v>
      </c>
      <c r="AE1169">
        <v>2.93</v>
      </c>
      <c r="AF1169">
        <v>4.4000000000000004</v>
      </c>
      <c r="AG1169">
        <v>-0.1</v>
      </c>
      <c r="AH1169">
        <v>7.0000000000000007E-2</v>
      </c>
      <c r="AI1169">
        <v>266</v>
      </c>
      <c r="AJ1169">
        <v>0.23</v>
      </c>
      <c r="AK1169">
        <v>0.38</v>
      </c>
      <c r="AL1169">
        <v>17.600000000000001</v>
      </c>
      <c r="AM1169">
        <v>22.4</v>
      </c>
      <c r="AN1169">
        <v>0.8</v>
      </c>
      <c r="AO1169">
        <v>990</v>
      </c>
      <c r="AP1169">
        <v>15.05</v>
      </c>
      <c r="AQ1169">
        <v>6.9000000000000006E-2</v>
      </c>
      <c r="AR1169">
        <v>1.33</v>
      </c>
      <c r="AS1169">
        <v>75.400000000000006</v>
      </c>
      <c r="AT1169">
        <v>6.8000000000000005E-2</v>
      </c>
      <c r="AU1169">
        <v>141.49</v>
      </c>
      <c r="AV1169">
        <v>89</v>
      </c>
      <c r="AW1169">
        <v>165</v>
      </c>
      <c r="AX1169">
        <v>32.799999999999997</v>
      </c>
      <c r="AY1169">
        <v>42</v>
      </c>
      <c r="AZ1169">
        <v>0.26</v>
      </c>
      <c r="BA1169">
        <v>7.22</v>
      </c>
      <c r="BB1169">
        <v>3.4</v>
      </c>
      <c r="BC1169">
        <v>1.9</v>
      </c>
      <c r="BD1169">
        <v>1.8</v>
      </c>
      <c r="BE1169">
        <v>65.2</v>
      </c>
      <c r="BF1169">
        <v>-0.05</v>
      </c>
      <c r="BG1169">
        <v>4.4800000000000004</v>
      </c>
      <c r="BH1169">
        <v>8.3000000000000007</v>
      </c>
      <c r="BI1169">
        <v>0.09</v>
      </c>
      <c r="BJ1169">
        <v>4.91</v>
      </c>
      <c r="BK1169">
        <v>2.9</v>
      </c>
      <c r="BL1169">
        <v>46</v>
      </c>
      <c r="BM1169">
        <v>3.2</v>
      </c>
      <c r="BN1169">
        <v>7.23</v>
      </c>
      <c r="BO1169">
        <v>322.60000000000002</v>
      </c>
      <c r="BP1169">
        <v>2.5</v>
      </c>
      <c r="BQ1169">
        <v>3.82</v>
      </c>
      <c r="BR1169">
        <v>13.21</v>
      </c>
      <c r="BS1169">
        <v>2.4300000000000002</v>
      </c>
      <c r="BT1169">
        <v>0.5</v>
      </c>
      <c r="BU1169">
        <v>1.98</v>
      </c>
      <c r="BV1169">
        <v>0.28999999999999998</v>
      </c>
      <c r="BW1169">
        <v>1.49</v>
      </c>
      <c r="BX1169">
        <v>0.31</v>
      </c>
      <c r="BY1169">
        <v>0.83</v>
      </c>
      <c r="BZ1169">
        <v>0.11</v>
      </c>
      <c r="CA1169">
        <v>0.69</v>
      </c>
      <c r="CB1169">
        <v>0.1</v>
      </c>
    </row>
    <row r="1170" spans="1:80" x14ac:dyDescent="0.3">
      <c r="A1170" t="s">
        <v>4290</v>
      </c>
      <c r="B1170" t="s">
        <v>4291</v>
      </c>
      <c r="C1170" s="1" t="str">
        <f>HYPERLINK("http://geochem.nrcan.gc.ca/cdogs/content/bdl/bdl211193_e.htm", "21:1193")</f>
        <v>21:1193</v>
      </c>
      <c r="D1170" s="1" t="str">
        <f>HYPERLINK("http://geochem.nrcan.gc.ca/cdogs/content/svy/svy_e.htm", "")</f>
        <v/>
      </c>
      <c r="G1170" s="1" t="str">
        <f>HYPERLINK("http://geochem.nrcan.gc.ca/cdogs/content/cr_/cr_00331_e.htm", "331")</f>
        <v>331</v>
      </c>
      <c r="J1170" t="s">
        <v>135</v>
      </c>
      <c r="K1170" t="s">
        <v>136</v>
      </c>
      <c r="O1170">
        <v>3</v>
      </c>
      <c r="P1170">
        <v>477</v>
      </c>
      <c r="Q1170">
        <v>1.25</v>
      </c>
      <c r="R1170">
        <v>36.700000000000003</v>
      </c>
      <c r="S1170">
        <v>56.4</v>
      </c>
      <c r="T1170">
        <v>-20</v>
      </c>
      <c r="U1170">
        <v>262.3</v>
      </c>
      <c r="V1170">
        <v>1</v>
      </c>
      <c r="W1170">
        <v>1.0900000000000001</v>
      </c>
      <c r="X1170">
        <v>2.94</v>
      </c>
      <c r="Y1170">
        <v>0.68</v>
      </c>
      <c r="Z1170">
        <v>34.6</v>
      </c>
      <c r="AA1170">
        <v>27.2</v>
      </c>
      <c r="AB1170">
        <v>42.5</v>
      </c>
      <c r="AC1170">
        <v>2.57</v>
      </c>
      <c r="AD1170">
        <v>115.81</v>
      </c>
      <c r="AE1170">
        <v>3.15</v>
      </c>
      <c r="AF1170">
        <v>3.7</v>
      </c>
      <c r="AG1170">
        <v>-0.1</v>
      </c>
      <c r="AH1170">
        <v>0.23</v>
      </c>
      <c r="AI1170">
        <v>170</v>
      </c>
      <c r="AJ1170">
        <v>0.04</v>
      </c>
      <c r="AK1170">
        <v>0.3</v>
      </c>
      <c r="AL1170">
        <v>18.5</v>
      </c>
      <c r="AM1170">
        <v>17.399999999999999</v>
      </c>
      <c r="AN1170">
        <v>1.1299999999999999</v>
      </c>
      <c r="AO1170">
        <v>534</v>
      </c>
      <c r="AP1170">
        <v>0.66</v>
      </c>
      <c r="AQ1170">
        <v>6.6000000000000003E-2</v>
      </c>
      <c r="AR1170">
        <v>-0.02</v>
      </c>
      <c r="AS1170">
        <v>65.7</v>
      </c>
      <c r="AT1170">
        <v>0.04</v>
      </c>
      <c r="AU1170">
        <v>60.06</v>
      </c>
      <c r="AV1170">
        <v>-10</v>
      </c>
      <c r="AW1170">
        <v>3</v>
      </c>
      <c r="AX1170">
        <v>19.399999999999999</v>
      </c>
      <c r="AY1170">
        <v>1</v>
      </c>
      <c r="AZ1170">
        <v>0.25</v>
      </c>
      <c r="BA1170">
        <v>2.87</v>
      </c>
      <c r="BB1170">
        <v>3.5</v>
      </c>
      <c r="BC1170">
        <v>0.4</v>
      </c>
      <c r="BD1170">
        <v>0.5</v>
      </c>
      <c r="BE1170">
        <v>38.1</v>
      </c>
      <c r="BF1170">
        <v>-0.05</v>
      </c>
      <c r="BG1170">
        <v>0.22</v>
      </c>
      <c r="BH1170">
        <v>9.8000000000000007</v>
      </c>
      <c r="BI1170">
        <v>4.0000000000000001E-3</v>
      </c>
      <c r="BJ1170">
        <v>0.46</v>
      </c>
      <c r="BK1170">
        <v>1.4</v>
      </c>
      <c r="BL1170">
        <v>21</v>
      </c>
      <c r="BM1170">
        <v>0.1</v>
      </c>
      <c r="BN1170">
        <v>10.59</v>
      </c>
      <c r="BO1170">
        <v>155.19999999999999</v>
      </c>
      <c r="BP1170">
        <v>8.6999999999999993</v>
      </c>
      <c r="BQ1170">
        <v>4.4000000000000004</v>
      </c>
      <c r="BR1170">
        <v>16.07</v>
      </c>
      <c r="BS1170">
        <v>3.5</v>
      </c>
      <c r="BT1170">
        <v>0.74</v>
      </c>
      <c r="BU1170">
        <v>3.18</v>
      </c>
      <c r="BV1170">
        <v>0.44</v>
      </c>
      <c r="BW1170">
        <v>2.34</v>
      </c>
      <c r="BX1170">
        <v>0.4</v>
      </c>
      <c r="BY1170">
        <v>1.07</v>
      </c>
      <c r="BZ1170">
        <v>0.14000000000000001</v>
      </c>
      <c r="CA1170">
        <v>0.94</v>
      </c>
      <c r="CB1170">
        <v>0.12</v>
      </c>
    </row>
    <row r="1171" spans="1:80" x14ac:dyDescent="0.3">
      <c r="A1171" t="s">
        <v>4292</v>
      </c>
      <c r="B1171" t="s">
        <v>4293</v>
      </c>
      <c r="C1171" s="1" t="str">
        <f>HYPERLINK("http://geochem.nrcan.gc.ca/cdogs/content/bdl/bdl211193_e.htm", "21:1193")</f>
        <v>21:1193</v>
      </c>
      <c r="D1171" s="1" t="str">
        <f>HYPERLINK("http://geochem.nrcan.gc.ca/cdogs/content/svy/svy_e.htm", "")</f>
        <v/>
      </c>
      <c r="G1171" s="1" t="str">
        <f>HYPERLINK("http://geochem.nrcan.gc.ca/cdogs/content/cr_/cr_00330_e.htm", "330")</f>
        <v>330</v>
      </c>
      <c r="J1171" t="s">
        <v>135</v>
      </c>
      <c r="K1171" t="s">
        <v>136</v>
      </c>
      <c r="O1171">
        <v>3</v>
      </c>
      <c r="P1171">
        <v>1887</v>
      </c>
      <c r="Q1171">
        <v>1.1000000000000001</v>
      </c>
      <c r="R1171">
        <v>44.8</v>
      </c>
      <c r="S1171">
        <v>67.5</v>
      </c>
      <c r="T1171">
        <v>-20</v>
      </c>
      <c r="U1171">
        <v>427.6</v>
      </c>
      <c r="V1171">
        <v>0.5</v>
      </c>
      <c r="W1171">
        <v>11.93</v>
      </c>
      <c r="X1171">
        <v>1.02</v>
      </c>
      <c r="Y1171">
        <v>2.4900000000000002</v>
      </c>
      <c r="Z1171">
        <v>37.700000000000003</v>
      </c>
      <c r="AA1171">
        <v>13.8</v>
      </c>
      <c r="AB1171">
        <v>56</v>
      </c>
      <c r="AC1171">
        <v>3.12</v>
      </c>
      <c r="AD1171">
        <v>146.09</v>
      </c>
      <c r="AE1171">
        <v>2.98</v>
      </c>
      <c r="AF1171">
        <v>5</v>
      </c>
      <c r="AG1171">
        <v>-0.1</v>
      </c>
      <c r="AH1171">
        <v>7.0000000000000007E-2</v>
      </c>
      <c r="AI1171">
        <v>252</v>
      </c>
      <c r="AJ1171">
        <v>0.24</v>
      </c>
      <c r="AK1171">
        <v>0.38</v>
      </c>
      <c r="AL1171">
        <v>17.7</v>
      </c>
      <c r="AM1171">
        <v>23.2</v>
      </c>
      <c r="AN1171">
        <v>0.8</v>
      </c>
      <c r="AO1171">
        <v>977</v>
      </c>
      <c r="AP1171">
        <v>14.23</v>
      </c>
      <c r="AQ1171">
        <v>6.6000000000000003E-2</v>
      </c>
      <c r="AR1171">
        <v>1.38</v>
      </c>
      <c r="AS1171">
        <v>78.099999999999994</v>
      </c>
      <c r="AT1171">
        <v>7.1999999999999995E-2</v>
      </c>
      <c r="AU1171">
        <v>135.78</v>
      </c>
      <c r="AV1171">
        <v>104</v>
      </c>
      <c r="AW1171">
        <v>173</v>
      </c>
      <c r="AX1171">
        <v>34.4</v>
      </c>
      <c r="AY1171">
        <v>48</v>
      </c>
      <c r="AZ1171">
        <v>0.27</v>
      </c>
      <c r="BA1171">
        <v>6.93</v>
      </c>
      <c r="BB1171">
        <v>3.1</v>
      </c>
      <c r="BC1171">
        <v>2.2000000000000002</v>
      </c>
      <c r="BD1171">
        <v>1.8</v>
      </c>
      <c r="BE1171">
        <v>64.2</v>
      </c>
      <c r="BF1171">
        <v>-0.05</v>
      </c>
      <c r="BG1171">
        <v>4.71</v>
      </c>
      <c r="BH1171">
        <v>8</v>
      </c>
      <c r="BI1171">
        <v>8.2000000000000003E-2</v>
      </c>
      <c r="BJ1171">
        <v>4.95</v>
      </c>
      <c r="BK1171">
        <v>2.8</v>
      </c>
      <c r="BL1171">
        <v>47</v>
      </c>
      <c r="BM1171">
        <v>3.2</v>
      </c>
      <c r="BN1171">
        <v>7.95</v>
      </c>
      <c r="BO1171">
        <v>336.4</v>
      </c>
      <c r="BP1171">
        <v>2.5</v>
      </c>
      <c r="BQ1171">
        <v>4.01</v>
      </c>
      <c r="BR1171">
        <v>15.6</v>
      </c>
      <c r="BS1171">
        <v>2.5499999999999998</v>
      </c>
      <c r="BT1171">
        <v>0.48</v>
      </c>
      <c r="BU1171">
        <v>2.0099999999999998</v>
      </c>
      <c r="BV1171">
        <v>0.28000000000000003</v>
      </c>
      <c r="BW1171">
        <v>1.6</v>
      </c>
      <c r="BX1171">
        <v>0.27</v>
      </c>
      <c r="BY1171">
        <v>0.82</v>
      </c>
      <c r="BZ1171">
        <v>0.11</v>
      </c>
      <c r="CA1171">
        <v>0.73</v>
      </c>
      <c r="CB1171">
        <v>0.1</v>
      </c>
    </row>
    <row r="1172" spans="1:80" x14ac:dyDescent="0.3">
      <c r="A1172" t="s">
        <v>4294</v>
      </c>
      <c r="B1172" t="s">
        <v>4295</v>
      </c>
      <c r="C1172" s="1" t="str">
        <f>HYPERLINK("http://geochem.nrcan.gc.ca/cdogs/content/bdl/bdl211193_e.htm", "21:1193")</f>
        <v>21:1193</v>
      </c>
      <c r="D1172" s="1" t="str">
        <f>HYPERLINK("http://geochem.nrcan.gc.ca/cdogs/content/svy/svy_e.htm", "")</f>
        <v/>
      </c>
      <c r="G1172" s="1" t="str">
        <f>HYPERLINK("http://geochem.nrcan.gc.ca/cdogs/content/cr_/cr_00331_e.htm", "331")</f>
        <v>331</v>
      </c>
      <c r="J1172" t="s">
        <v>135</v>
      </c>
      <c r="K1172" t="s">
        <v>136</v>
      </c>
      <c r="O1172">
        <v>3</v>
      </c>
      <c r="P1172">
        <v>485</v>
      </c>
      <c r="Q1172">
        <v>1.21</v>
      </c>
      <c r="R1172">
        <v>38.700000000000003</v>
      </c>
      <c r="S1172">
        <v>55.1</v>
      </c>
      <c r="T1172">
        <v>-20</v>
      </c>
      <c r="U1172">
        <v>249.4</v>
      </c>
      <c r="V1172">
        <v>0.9</v>
      </c>
      <c r="W1172">
        <v>1.04</v>
      </c>
      <c r="X1172">
        <v>2.86</v>
      </c>
      <c r="Y1172">
        <v>0.73</v>
      </c>
      <c r="Z1172">
        <v>32.200000000000003</v>
      </c>
      <c r="AA1172">
        <v>28.2</v>
      </c>
      <c r="AB1172">
        <v>39.200000000000003</v>
      </c>
      <c r="AC1172">
        <v>2.4300000000000002</v>
      </c>
      <c r="AD1172">
        <v>110.71</v>
      </c>
      <c r="AE1172">
        <v>3.1</v>
      </c>
      <c r="AF1172">
        <v>3.8</v>
      </c>
      <c r="AG1172">
        <v>-0.1</v>
      </c>
      <c r="AH1172">
        <v>0.21</v>
      </c>
      <c r="AI1172">
        <v>171</v>
      </c>
      <c r="AJ1172">
        <v>0.03</v>
      </c>
      <c r="AK1172">
        <v>0.28000000000000003</v>
      </c>
      <c r="AL1172">
        <v>15.3</v>
      </c>
      <c r="AM1172">
        <v>17.7</v>
      </c>
      <c r="AN1172">
        <v>1.1299999999999999</v>
      </c>
      <c r="AO1172">
        <v>528</v>
      </c>
      <c r="AP1172">
        <v>0.66</v>
      </c>
      <c r="AQ1172">
        <v>6.0999999999999999E-2</v>
      </c>
      <c r="AR1172">
        <v>-0.02</v>
      </c>
      <c r="AS1172">
        <v>64.099999999999994</v>
      </c>
      <c r="AT1172">
        <v>4.1000000000000002E-2</v>
      </c>
      <c r="AU1172">
        <v>55.76</v>
      </c>
      <c r="AV1172">
        <v>-10</v>
      </c>
      <c r="AW1172">
        <v>-2</v>
      </c>
      <c r="AX1172">
        <v>18.600000000000001</v>
      </c>
      <c r="AY1172">
        <v>-1</v>
      </c>
      <c r="AZ1172">
        <v>0.25</v>
      </c>
      <c r="BA1172">
        <v>2.84</v>
      </c>
      <c r="BB1172">
        <v>3.6</v>
      </c>
      <c r="BC1172">
        <v>0.5</v>
      </c>
      <c r="BD1172">
        <v>0.5</v>
      </c>
      <c r="BE1172">
        <v>34.6</v>
      </c>
      <c r="BF1172">
        <v>-0.05</v>
      </c>
      <c r="BG1172">
        <v>0.24</v>
      </c>
      <c r="BH1172">
        <v>9.1</v>
      </c>
      <c r="BI1172">
        <v>3.0000000000000001E-3</v>
      </c>
      <c r="BJ1172">
        <v>0.47</v>
      </c>
      <c r="BK1172">
        <v>1.2</v>
      </c>
      <c r="BL1172">
        <v>20</v>
      </c>
      <c r="BM1172">
        <v>0.1</v>
      </c>
      <c r="BN1172">
        <v>10.5</v>
      </c>
      <c r="BO1172">
        <v>152.69999999999999</v>
      </c>
      <c r="BP1172">
        <v>8</v>
      </c>
      <c r="BQ1172">
        <v>3.78</v>
      </c>
      <c r="BR1172">
        <v>15.36</v>
      </c>
      <c r="BS1172">
        <v>3.41</v>
      </c>
      <c r="BT1172">
        <v>0.66</v>
      </c>
      <c r="BU1172">
        <v>3.17</v>
      </c>
      <c r="BV1172">
        <v>0.39</v>
      </c>
      <c r="BW1172">
        <v>2.11</v>
      </c>
      <c r="BX1172">
        <v>0.4</v>
      </c>
      <c r="BY1172">
        <v>1.01</v>
      </c>
      <c r="BZ1172">
        <v>0.14000000000000001</v>
      </c>
      <c r="CA1172">
        <v>0.86</v>
      </c>
      <c r="CB1172">
        <v>0.12</v>
      </c>
    </row>
    <row r="1173" spans="1:80" x14ac:dyDescent="0.3">
      <c r="A1173" t="s">
        <v>4296</v>
      </c>
      <c r="B1173" t="s">
        <v>4297</v>
      </c>
      <c r="C1173" s="1" t="str">
        <f>HYPERLINK("http://geochem.nrcan.gc.ca/cdogs/content/bdl/bdl211193_e.htm", "21:1193")</f>
        <v>21:1193</v>
      </c>
      <c r="D1173" s="1" t="str">
        <f>HYPERLINK("http://geochem.nrcan.gc.ca/cdogs/content/svy/svy_e.htm", "")</f>
        <v/>
      </c>
      <c r="G1173" s="1" t="str">
        <f>HYPERLINK("http://geochem.nrcan.gc.ca/cdogs/content/cr_/cr_00330_e.htm", "330")</f>
        <v>330</v>
      </c>
      <c r="J1173" t="s">
        <v>135</v>
      </c>
      <c r="K1173" t="s">
        <v>136</v>
      </c>
      <c r="O1173">
        <v>3</v>
      </c>
      <c r="P1173">
        <v>1771</v>
      </c>
      <c r="Q1173">
        <v>1.1399999999999999</v>
      </c>
      <c r="R1173">
        <v>43.2</v>
      </c>
      <c r="S1173">
        <v>73</v>
      </c>
      <c r="T1173">
        <v>-20</v>
      </c>
      <c r="U1173">
        <v>400.7</v>
      </c>
      <c r="V1173">
        <v>0.7</v>
      </c>
      <c r="W1173">
        <v>11.95</v>
      </c>
      <c r="X1173">
        <v>1.03</v>
      </c>
      <c r="Y1173">
        <v>2.44</v>
      </c>
      <c r="Z1173">
        <v>36.299999999999997</v>
      </c>
      <c r="AA1173">
        <v>14.3</v>
      </c>
      <c r="AB1173">
        <v>59.3</v>
      </c>
      <c r="AC1173">
        <v>2.8</v>
      </c>
      <c r="AD1173">
        <v>152.27000000000001</v>
      </c>
      <c r="AE1173">
        <v>3.07</v>
      </c>
      <c r="AF1173">
        <v>4.5999999999999996</v>
      </c>
      <c r="AG1173">
        <v>-0.1</v>
      </c>
      <c r="AH1173">
        <v>7.0000000000000007E-2</v>
      </c>
      <c r="AI1173">
        <v>250</v>
      </c>
      <c r="AJ1173">
        <v>0.28000000000000003</v>
      </c>
      <c r="AK1173">
        <v>0.38</v>
      </c>
      <c r="AL1173">
        <v>19</v>
      </c>
      <c r="AM1173">
        <v>22.4</v>
      </c>
      <c r="AN1173">
        <v>0.82</v>
      </c>
      <c r="AO1173">
        <v>971</v>
      </c>
      <c r="AP1173">
        <v>15.48</v>
      </c>
      <c r="AQ1173">
        <v>6.9000000000000006E-2</v>
      </c>
      <c r="AR1173">
        <v>1.44</v>
      </c>
      <c r="AS1173">
        <v>81.400000000000006</v>
      </c>
      <c r="AT1173">
        <v>6.7000000000000004E-2</v>
      </c>
      <c r="AU1173">
        <v>140.41999999999999</v>
      </c>
      <c r="AV1173">
        <v>97</v>
      </c>
      <c r="AW1173">
        <v>170</v>
      </c>
      <c r="AX1173">
        <v>33.9</v>
      </c>
      <c r="AY1173">
        <v>45</v>
      </c>
      <c r="AZ1173">
        <v>0.24</v>
      </c>
      <c r="BA1173">
        <v>7.61</v>
      </c>
      <c r="BB1173">
        <v>3.5</v>
      </c>
      <c r="BC1173">
        <v>2.2999999999999998</v>
      </c>
      <c r="BD1173">
        <v>1.9</v>
      </c>
      <c r="BE1173">
        <v>67.5</v>
      </c>
      <c r="BF1173">
        <v>-0.05</v>
      </c>
      <c r="BG1173">
        <v>4.5</v>
      </c>
      <c r="BH1173">
        <v>7.7</v>
      </c>
      <c r="BI1173">
        <v>0.1</v>
      </c>
      <c r="BJ1173">
        <v>4.6100000000000003</v>
      </c>
      <c r="BK1173">
        <v>2.6</v>
      </c>
      <c r="BL1173">
        <v>48</v>
      </c>
      <c r="BM1173">
        <v>2.6</v>
      </c>
      <c r="BN1173">
        <v>7.77</v>
      </c>
      <c r="BO1173">
        <v>342</v>
      </c>
      <c r="BP1173">
        <v>2.8</v>
      </c>
      <c r="BQ1173">
        <v>4.1500000000000004</v>
      </c>
      <c r="BR1173">
        <v>14.74</v>
      </c>
      <c r="BS1173">
        <v>2.56</v>
      </c>
      <c r="BT1173">
        <v>0.55000000000000004</v>
      </c>
      <c r="BU1173">
        <v>2.08</v>
      </c>
      <c r="BV1173">
        <v>0.28999999999999998</v>
      </c>
      <c r="BW1173">
        <v>1.6</v>
      </c>
      <c r="BX1173">
        <v>0.28000000000000003</v>
      </c>
      <c r="BY1173">
        <v>0.84</v>
      </c>
      <c r="BZ1173">
        <v>0.12</v>
      </c>
      <c r="CA1173">
        <v>0.73</v>
      </c>
      <c r="CB1173">
        <v>0.1</v>
      </c>
    </row>
    <row r="1174" spans="1:80" x14ac:dyDescent="0.3">
      <c r="A1174" t="s">
        <v>4298</v>
      </c>
      <c r="B1174" t="s">
        <v>4299</v>
      </c>
      <c r="C1174" s="1" t="str">
        <f>HYPERLINK("http://geochem.nrcan.gc.ca/cdogs/content/bdl/bdl211193_e.htm", "21:1193")</f>
        <v>21:1193</v>
      </c>
      <c r="D1174" s="1" t="str">
        <f>HYPERLINK("http://geochem.nrcan.gc.ca/cdogs/content/svy/svy_e.htm", "")</f>
        <v/>
      </c>
      <c r="G1174" s="1" t="str">
        <f>HYPERLINK("http://geochem.nrcan.gc.ca/cdogs/content/cr_/cr_00331_e.htm", "331")</f>
        <v>331</v>
      </c>
      <c r="J1174" t="s">
        <v>135</v>
      </c>
      <c r="K1174" t="s">
        <v>136</v>
      </c>
      <c r="O1174">
        <v>3</v>
      </c>
      <c r="P1174">
        <v>455</v>
      </c>
      <c r="Q1174">
        <v>1.23</v>
      </c>
      <c r="R1174">
        <v>37.5</v>
      </c>
      <c r="S1174">
        <v>56.4</v>
      </c>
      <c r="T1174">
        <v>-20</v>
      </c>
      <c r="U1174">
        <v>244</v>
      </c>
      <c r="V1174">
        <v>1</v>
      </c>
      <c r="W1174">
        <v>1.1000000000000001</v>
      </c>
      <c r="X1174">
        <v>2.8</v>
      </c>
      <c r="Y1174">
        <v>0.68</v>
      </c>
      <c r="Z1174">
        <v>35.799999999999997</v>
      </c>
      <c r="AA1174">
        <v>28.1</v>
      </c>
      <c r="AB1174">
        <v>42.7</v>
      </c>
      <c r="AC1174">
        <v>2.4</v>
      </c>
      <c r="AD1174">
        <v>115.73</v>
      </c>
      <c r="AE1174">
        <v>3.23</v>
      </c>
      <c r="AF1174">
        <v>3.8</v>
      </c>
      <c r="AG1174">
        <v>-0.1</v>
      </c>
      <c r="AH1174">
        <v>0.19</v>
      </c>
      <c r="AI1174">
        <v>155</v>
      </c>
      <c r="AJ1174">
        <v>0.04</v>
      </c>
      <c r="AK1174">
        <v>0.32</v>
      </c>
      <c r="AL1174">
        <v>18.7</v>
      </c>
      <c r="AM1174">
        <v>16.3</v>
      </c>
      <c r="AN1174">
        <v>1.1499999999999999</v>
      </c>
      <c r="AO1174">
        <v>491</v>
      </c>
      <c r="AP1174">
        <v>0.73</v>
      </c>
      <c r="AQ1174">
        <v>6.5000000000000002E-2</v>
      </c>
      <c r="AR1174">
        <v>-0.02</v>
      </c>
      <c r="AS1174">
        <v>67</v>
      </c>
      <c r="AT1174">
        <v>0.04</v>
      </c>
      <c r="AU1174">
        <v>60.65</v>
      </c>
      <c r="AV1174">
        <v>-10</v>
      </c>
      <c r="AW1174">
        <v>-2</v>
      </c>
      <c r="AX1174">
        <v>19.3</v>
      </c>
      <c r="AY1174">
        <v>-1</v>
      </c>
      <c r="AZ1174">
        <v>0.26</v>
      </c>
      <c r="BA1174">
        <v>2.66</v>
      </c>
      <c r="BB1174">
        <v>3.5</v>
      </c>
      <c r="BC1174">
        <v>0.5</v>
      </c>
      <c r="BD1174">
        <v>0.6</v>
      </c>
      <c r="BE1174">
        <v>36.299999999999997</v>
      </c>
      <c r="BF1174">
        <v>-0.05</v>
      </c>
      <c r="BG1174">
        <v>0.21</v>
      </c>
      <c r="BH1174">
        <v>10</v>
      </c>
      <c r="BI1174">
        <v>3.0000000000000001E-3</v>
      </c>
      <c r="BJ1174">
        <v>0.46</v>
      </c>
      <c r="BK1174">
        <v>1.3</v>
      </c>
      <c r="BL1174">
        <v>22</v>
      </c>
      <c r="BM1174">
        <v>-0.1</v>
      </c>
      <c r="BN1174">
        <v>10.42</v>
      </c>
      <c r="BO1174">
        <v>154.1</v>
      </c>
      <c r="BP1174">
        <v>7.8</v>
      </c>
      <c r="BQ1174">
        <v>4.5199999999999996</v>
      </c>
      <c r="BR1174">
        <v>15.86</v>
      </c>
      <c r="BS1174">
        <v>3.46</v>
      </c>
      <c r="BT1174">
        <v>0.7</v>
      </c>
      <c r="BU1174">
        <v>3.07</v>
      </c>
      <c r="BV1174">
        <v>0.42</v>
      </c>
      <c r="BW1174">
        <v>2.34</v>
      </c>
      <c r="BX1174">
        <v>0.39</v>
      </c>
      <c r="BY1174">
        <v>1.1499999999999999</v>
      </c>
      <c r="BZ1174">
        <v>0.17</v>
      </c>
      <c r="CA1174">
        <v>0.92</v>
      </c>
      <c r="CB1174">
        <v>0.13</v>
      </c>
    </row>
    <row r="1175" spans="1:80" x14ac:dyDescent="0.3">
      <c r="A1175" t="s">
        <v>4300</v>
      </c>
      <c r="B1175" t="s">
        <v>4301</v>
      </c>
      <c r="C1175" s="1" t="str">
        <f>HYPERLINK("http://geochem.nrcan.gc.ca/cdogs/content/bdl/bdl211193_e.htm", "21:1193")</f>
        <v>21:1193</v>
      </c>
      <c r="D1175" s="1" t="str">
        <f>HYPERLINK("http://geochem.nrcan.gc.ca/cdogs/content/svy/svy_e.htm", "")</f>
        <v/>
      </c>
      <c r="G1175" s="1" t="str">
        <f>HYPERLINK("http://geochem.nrcan.gc.ca/cdogs/content/cr_/cr_00332_e.htm", "332")</f>
        <v>332</v>
      </c>
      <c r="J1175" t="s">
        <v>135</v>
      </c>
      <c r="K1175" t="s">
        <v>136</v>
      </c>
      <c r="O1175">
        <v>3</v>
      </c>
      <c r="P1175">
        <v>2450</v>
      </c>
      <c r="Q1175">
        <v>2.1800000000000002</v>
      </c>
      <c r="R1175">
        <v>120.3</v>
      </c>
      <c r="S1175">
        <v>198.8</v>
      </c>
      <c r="T1175">
        <v>-20</v>
      </c>
      <c r="U1175">
        <v>318</v>
      </c>
      <c r="V1175">
        <v>0.7</v>
      </c>
      <c r="W1175">
        <v>25.59</v>
      </c>
      <c r="X1175">
        <v>1.26</v>
      </c>
      <c r="Y1175">
        <v>6.01</v>
      </c>
      <c r="Z1175">
        <v>51.3</v>
      </c>
      <c r="AA1175">
        <v>24.5</v>
      </c>
      <c r="AB1175">
        <v>156.9</v>
      </c>
      <c r="AC1175">
        <v>6.91</v>
      </c>
      <c r="AD1175">
        <v>4192.26</v>
      </c>
      <c r="AE1175">
        <v>3.46</v>
      </c>
      <c r="AF1175">
        <v>6.9</v>
      </c>
      <c r="AG1175">
        <v>0.1</v>
      </c>
      <c r="AH1175">
        <v>0.27</v>
      </c>
      <c r="AI1175">
        <v>85</v>
      </c>
      <c r="AJ1175">
        <v>0.46</v>
      </c>
      <c r="AK1175">
        <v>0.81</v>
      </c>
      <c r="AL1175">
        <v>26.3</v>
      </c>
      <c r="AM1175">
        <v>19.5</v>
      </c>
      <c r="AN1175">
        <v>1.24</v>
      </c>
      <c r="AO1175">
        <v>698</v>
      </c>
      <c r="AP1175">
        <v>10.29</v>
      </c>
      <c r="AQ1175">
        <v>0.183</v>
      </c>
      <c r="AR1175">
        <v>0.15</v>
      </c>
      <c r="AS1175">
        <v>156.69999999999999</v>
      </c>
      <c r="AT1175">
        <v>7.0000000000000007E-2</v>
      </c>
      <c r="AU1175">
        <v>182.25</v>
      </c>
      <c r="AV1175">
        <v>127</v>
      </c>
      <c r="AW1175">
        <v>172</v>
      </c>
      <c r="AX1175">
        <v>88.5</v>
      </c>
      <c r="AY1175">
        <v>3</v>
      </c>
      <c r="AZ1175">
        <v>0.64</v>
      </c>
      <c r="BA1175">
        <v>2.1800000000000002</v>
      </c>
      <c r="BB1175">
        <v>5.7</v>
      </c>
      <c r="BC1175">
        <v>4.5</v>
      </c>
      <c r="BD1175">
        <v>5.6</v>
      </c>
      <c r="BE1175">
        <v>55.2</v>
      </c>
      <c r="BF1175">
        <v>-0.05</v>
      </c>
      <c r="BG1175">
        <v>0.93</v>
      </c>
      <c r="BH1175">
        <v>14.4</v>
      </c>
      <c r="BI1175">
        <v>0.23</v>
      </c>
      <c r="BJ1175">
        <v>0.61</v>
      </c>
      <c r="BK1175">
        <v>3.6</v>
      </c>
      <c r="BL1175">
        <v>71</v>
      </c>
      <c r="BM1175">
        <v>3.8</v>
      </c>
      <c r="BN1175">
        <v>13.55</v>
      </c>
      <c r="BO1175">
        <v>1619.7</v>
      </c>
      <c r="BP1175">
        <v>8.9</v>
      </c>
      <c r="BQ1175">
        <v>6.12</v>
      </c>
      <c r="BR1175">
        <v>21.34</v>
      </c>
      <c r="BS1175">
        <v>3.96</v>
      </c>
      <c r="BT1175">
        <v>0.44</v>
      </c>
      <c r="BU1175">
        <v>3.19</v>
      </c>
      <c r="BV1175">
        <v>0.46</v>
      </c>
      <c r="BW1175">
        <v>2.7</v>
      </c>
      <c r="BX1175">
        <v>0.54</v>
      </c>
      <c r="BY1175">
        <v>1.39</v>
      </c>
      <c r="BZ1175">
        <v>0.24</v>
      </c>
      <c r="CA1175">
        <v>1.31</v>
      </c>
      <c r="CB1175">
        <v>0.18</v>
      </c>
    </row>
    <row r="1176" spans="1:80" x14ac:dyDescent="0.3">
      <c r="A1176" t="s">
        <v>4302</v>
      </c>
      <c r="B1176" t="s">
        <v>4303</v>
      </c>
      <c r="C1176" s="1" t="str">
        <f>HYPERLINK("http://geochem.nrcan.gc.ca/cdogs/content/bdl/bdl211193_e.htm", "21:1193")</f>
        <v>21:1193</v>
      </c>
      <c r="D1176" s="1" t="str">
        <f>HYPERLINK("http://geochem.nrcan.gc.ca/cdogs/content/svy/svy_e.htm", "")</f>
        <v/>
      </c>
      <c r="G1176" s="1" t="str">
        <f>HYPERLINK("http://geochem.nrcan.gc.ca/cdogs/content/cr_/cr_00331_e.htm", "331")</f>
        <v>331</v>
      </c>
      <c r="J1176" t="s">
        <v>135</v>
      </c>
      <c r="K1176" t="s">
        <v>136</v>
      </c>
      <c r="O1176">
        <v>3</v>
      </c>
      <c r="P1176">
        <v>475</v>
      </c>
      <c r="Q1176">
        <v>1.36</v>
      </c>
      <c r="R1176">
        <v>37.4</v>
      </c>
      <c r="S1176">
        <v>55.3</v>
      </c>
      <c r="T1176">
        <v>-20</v>
      </c>
      <c r="U1176">
        <v>267.89999999999998</v>
      </c>
      <c r="V1176">
        <v>1</v>
      </c>
      <c r="W1176">
        <v>1.1299999999999999</v>
      </c>
      <c r="X1176">
        <v>3.06</v>
      </c>
      <c r="Y1176">
        <v>0.66</v>
      </c>
      <c r="Z1176">
        <v>36.5</v>
      </c>
      <c r="AA1176">
        <v>29.6</v>
      </c>
      <c r="AB1176">
        <v>45</v>
      </c>
      <c r="AC1176">
        <v>2.61</v>
      </c>
      <c r="AD1176">
        <v>118.71</v>
      </c>
      <c r="AE1176">
        <v>3.25</v>
      </c>
      <c r="AF1176">
        <v>4.0999999999999996</v>
      </c>
      <c r="AG1176">
        <v>-0.1</v>
      </c>
      <c r="AH1176">
        <v>0.21</v>
      </c>
      <c r="AI1176">
        <v>168</v>
      </c>
      <c r="AJ1176">
        <v>0.04</v>
      </c>
      <c r="AK1176">
        <v>0.32</v>
      </c>
      <c r="AL1176">
        <v>18.899999999999999</v>
      </c>
      <c r="AM1176">
        <v>18</v>
      </c>
      <c r="AN1176">
        <v>1.19</v>
      </c>
      <c r="AO1176">
        <v>551</v>
      </c>
      <c r="AP1176">
        <v>0.67</v>
      </c>
      <c r="AQ1176">
        <v>6.9000000000000006E-2</v>
      </c>
      <c r="AR1176">
        <v>-0.02</v>
      </c>
      <c r="AS1176">
        <v>67.900000000000006</v>
      </c>
      <c r="AT1176">
        <v>4.1000000000000002E-2</v>
      </c>
      <c r="AU1176">
        <v>61.62</v>
      </c>
      <c r="AV1176">
        <v>-10</v>
      </c>
      <c r="AW1176">
        <v>-2</v>
      </c>
      <c r="AX1176">
        <v>20.3</v>
      </c>
      <c r="AY1176">
        <v>1</v>
      </c>
      <c r="AZ1176">
        <v>0.26</v>
      </c>
      <c r="BA1176">
        <v>2.2799999999999998</v>
      </c>
      <c r="BB1176">
        <v>3.6</v>
      </c>
      <c r="BC1176">
        <v>0.6</v>
      </c>
      <c r="BD1176">
        <v>0.7</v>
      </c>
      <c r="BE1176">
        <v>38.1</v>
      </c>
      <c r="BF1176">
        <v>-0.05</v>
      </c>
      <c r="BG1176">
        <v>0.24</v>
      </c>
      <c r="BH1176">
        <v>9.9</v>
      </c>
      <c r="BI1176">
        <v>3.0000000000000001E-3</v>
      </c>
      <c r="BJ1176">
        <v>0.49</v>
      </c>
      <c r="BK1176">
        <v>1.3</v>
      </c>
      <c r="BL1176">
        <v>22</v>
      </c>
      <c r="BM1176">
        <v>-0.1</v>
      </c>
      <c r="BN1176">
        <v>11.13</v>
      </c>
      <c r="BO1176">
        <v>155.19999999999999</v>
      </c>
      <c r="BP1176">
        <v>8</v>
      </c>
      <c r="BQ1176">
        <v>4.32</v>
      </c>
      <c r="BR1176">
        <v>15.83</v>
      </c>
      <c r="BS1176">
        <v>3.55</v>
      </c>
      <c r="BT1176">
        <v>0.8</v>
      </c>
      <c r="BU1176">
        <v>3.21</v>
      </c>
      <c r="BV1176">
        <v>0.45</v>
      </c>
      <c r="BW1176">
        <v>2.25</v>
      </c>
      <c r="BX1176">
        <v>0.44</v>
      </c>
      <c r="BY1176">
        <v>1.18</v>
      </c>
      <c r="BZ1176">
        <v>0.15</v>
      </c>
      <c r="CA1176">
        <v>0.93</v>
      </c>
      <c r="CB1176">
        <v>0.13</v>
      </c>
    </row>
    <row r="1177" spans="1:80" x14ac:dyDescent="0.3">
      <c r="A1177" t="s">
        <v>4304</v>
      </c>
      <c r="B1177" t="s">
        <v>4305</v>
      </c>
      <c r="C1177" s="1" t="str">
        <f>HYPERLINK("http://geochem.nrcan.gc.ca/cdogs/content/bdl/bdl211193_e.htm", "21:1193")</f>
        <v>21:1193</v>
      </c>
      <c r="D1177" s="1" t="str">
        <f>HYPERLINK("http://geochem.nrcan.gc.ca/cdogs/content/svy/svy_e.htm", "")</f>
        <v/>
      </c>
      <c r="G1177" s="1" t="str">
        <f>HYPERLINK("http://geochem.nrcan.gc.ca/cdogs/content/cr_/cr_00166_e.htm", "166")</f>
        <v>166</v>
      </c>
      <c r="J1177" t="s">
        <v>135</v>
      </c>
      <c r="K1177" t="s">
        <v>136</v>
      </c>
      <c r="O1177">
        <v>4</v>
      </c>
      <c r="P1177">
        <v>-2</v>
      </c>
      <c r="Q1177">
        <v>-0.01</v>
      </c>
      <c r="R1177">
        <v>-0.1</v>
      </c>
      <c r="S1177">
        <v>-0.2</v>
      </c>
      <c r="T1177">
        <v>-20</v>
      </c>
      <c r="U1177">
        <v>-0.5</v>
      </c>
      <c r="V1177">
        <v>-0.1</v>
      </c>
      <c r="W1177">
        <v>-0.02</v>
      </c>
      <c r="X1177">
        <v>-0.01</v>
      </c>
      <c r="Y1177">
        <v>-0.01</v>
      </c>
      <c r="Z1177">
        <v>-0.1</v>
      </c>
      <c r="AA1177">
        <v>-0.1</v>
      </c>
      <c r="AB1177">
        <v>-0.5</v>
      </c>
      <c r="AC1177">
        <v>-0.02</v>
      </c>
      <c r="AD1177">
        <v>-0.01</v>
      </c>
      <c r="AE1177">
        <v>-0.01</v>
      </c>
      <c r="AF1177">
        <v>-0.1</v>
      </c>
      <c r="AG1177">
        <v>-0.1</v>
      </c>
      <c r="AH1177">
        <v>-0.02</v>
      </c>
      <c r="AI1177">
        <v>-5</v>
      </c>
      <c r="AJ1177">
        <v>-0.02</v>
      </c>
      <c r="AK1177">
        <v>-0.01</v>
      </c>
      <c r="AL1177">
        <v>-0.5</v>
      </c>
      <c r="AM1177">
        <v>-0.1</v>
      </c>
      <c r="AN1177">
        <v>-0.01</v>
      </c>
      <c r="AO1177">
        <v>-1</v>
      </c>
      <c r="AP1177">
        <v>-0.01</v>
      </c>
      <c r="AQ1177">
        <v>-1E-3</v>
      </c>
      <c r="AR1177">
        <v>-0.02</v>
      </c>
      <c r="AS1177">
        <v>-0.1</v>
      </c>
      <c r="AT1177">
        <v>-1E-3</v>
      </c>
      <c r="AU1177">
        <v>-0.01</v>
      </c>
      <c r="AV1177">
        <v>-10</v>
      </c>
      <c r="AW1177">
        <v>-2</v>
      </c>
      <c r="AX1177">
        <v>-0.1</v>
      </c>
      <c r="AY1177">
        <v>-1</v>
      </c>
      <c r="AZ1177">
        <v>-0.02</v>
      </c>
      <c r="BA1177">
        <v>-0.02</v>
      </c>
      <c r="BB1177">
        <v>-0.1</v>
      </c>
      <c r="BC1177">
        <v>-0.1</v>
      </c>
      <c r="BD1177">
        <v>-0.1</v>
      </c>
      <c r="BE1177">
        <v>-0.5</v>
      </c>
      <c r="BF1177">
        <v>-0.05</v>
      </c>
      <c r="BG1177">
        <v>-0.02</v>
      </c>
      <c r="BH1177">
        <v>-0.1</v>
      </c>
      <c r="BI1177">
        <v>-1E-3</v>
      </c>
      <c r="BJ1177">
        <v>-0.02</v>
      </c>
      <c r="BK1177">
        <v>-0.1</v>
      </c>
      <c r="BL1177">
        <v>-1</v>
      </c>
      <c r="BM1177">
        <v>-0.1</v>
      </c>
      <c r="BN1177">
        <v>-0.01</v>
      </c>
      <c r="BO1177">
        <v>-0.1</v>
      </c>
      <c r="BP1177">
        <v>-0.1</v>
      </c>
      <c r="BQ1177">
        <v>-0.02</v>
      </c>
      <c r="BR1177">
        <v>-0.02</v>
      </c>
      <c r="BS1177">
        <v>-0.02</v>
      </c>
      <c r="BT1177">
        <v>-0.02</v>
      </c>
      <c r="BU1177">
        <v>-0.02</v>
      </c>
      <c r="BV1177">
        <v>-0.02</v>
      </c>
      <c r="BW1177">
        <v>-0.02</v>
      </c>
      <c r="BX1177">
        <v>-0.02</v>
      </c>
      <c r="BY1177">
        <v>-0.02</v>
      </c>
      <c r="BZ1177">
        <v>-0.02</v>
      </c>
      <c r="CA1177">
        <v>-0.02</v>
      </c>
      <c r="CB1177">
        <v>-0.02</v>
      </c>
    </row>
    <row r="1178" spans="1:80" x14ac:dyDescent="0.3">
      <c r="A1178" t="s">
        <v>4306</v>
      </c>
      <c r="B1178" t="s">
        <v>4307</v>
      </c>
      <c r="C1178" s="1" t="str">
        <f>HYPERLINK("http://geochem.nrcan.gc.ca/cdogs/content/bdl/bdl211193_e.htm", "21:1193")</f>
        <v>21:1193</v>
      </c>
      <c r="D1178" s="1" t="str">
        <f>HYPERLINK("http://geochem.nrcan.gc.ca/cdogs/content/svy/svy_e.htm", "")</f>
        <v/>
      </c>
      <c r="G1178" s="1" t="str">
        <f>HYPERLINK("http://geochem.nrcan.gc.ca/cdogs/content/cr_/cr_00166_e.htm", "166")</f>
        <v>166</v>
      </c>
      <c r="J1178" t="s">
        <v>135</v>
      </c>
      <c r="K1178" t="s">
        <v>136</v>
      </c>
      <c r="O1178">
        <v>4</v>
      </c>
      <c r="P1178">
        <v>-2</v>
      </c>
      <c r="Q1178">
        <v>-0.01</v>
      </c>
      <c r="R1178">
        <v>-0.1</v>
      </c>
      <c r="S1178">
        <v>-0.2</v>
      </c>
      <c r="T1178">
        <v>-20</v>
      </c>
      <c r="U1178">
        <v>-0.5</v>
      </c>
      <c r="V1178">
        <v>-0.1</v>
      </c>
      <c r="W1178">
        <v>-0.02</v>
      </c>
      <c r="X1178">
        <v>-0.01</v>
      </c>
      <c r="Y1178">
        <v>-0.01</v>
      </c>
      <c r="Z1178">
        <v>-0.1</v>
      </c>
      <c r="AA1178">
        <v>-0.1</v>
      </c>
      <c r="AB1178">
        <v>-0.5</v>
      </c>
      <c r="AC1178">
        <v>-0.02</v>
      </c>
      <c r="AD1178">
        <v>-0.01</v>
      </c>
      <c r="AE1178">
        <v>-0.01</v>
      </c>
      <c r="AF1178">
        <v>-0.1</v>
      </c>
      <c r="AG1178">
        <v>-0.1</v>
      </c>
      <c r="AH1178">
        <v>-0.02</v>
      </c>
      <c r="AI1178">
        <v>-5</v>
      </c>
      <c r="AJ1178">
        <v>-0.02</v>
      </c>
      <c r="AK1178">
        <v>-0.01</v>
      </c>
      <c r="AL1178">
        <v>-0.5</v>
      </c>
      <c r="AM1178">
        <v>-0.1</v>
      </c>
      <c r="AN1178">
        <v>-0.01</v>
      </c>
      <c r="AO1178">
        <v>-1</v>
      </c>
      <c r="AP1178">
        <v>-0.01</v>
      </c>
      <c r="AQ1178">
        <v>-1E-3</v>
      </c>
      <c r="AR1178">
        <v>-0.02</v>
      </c>
      <c r="AS1178">
        <v>-0.1</v>
      </c>
      <c r="AT1178">
        <v>-1E-3</v>
      </c>
      <c r="AU1178">
        <v>-0.01</v>
      </c>
      <c r="AV1178">
        <v>-10</v>
      </c>
      <c r="AW1178">
        <v>-2</v>
      </c>
      <c r="AX1178">
        <v>-0.1</v>
      </c>
      <c r="AY1178">
        <v>-1</v>
      </c>
      <c r="AZ1178">
        <v>-0.02</v>
      </c>
      <c r="BA1178">
        <v>-0.02</v>
      </c>
      <c r="BB1178">
        <v>-0.1</v>
      </c>
      <c r="BC1178">
        <v>-0.1</v>
      </c>
      <c r="BD1178">
        <v>-0.1</v>
      </c>
      <c r="BE1178">
        <v>-0.5</v>
      </c>
      <c r="BF1178">
        <v>-0.05</v>
      </c>
      <c r="BG1178">
        <v>-0.02</v>
      </c>
      <c r="BH1178">
        <v>-0.1</v>
      </c>
      <c r="BI1178">
        <v>-1E-3</v>
      </c>
      <c r="BJ1178">
        <v>-0.02</v>
      </c>
      <c r="BK1178">
        <v>-0.1</v>
      </c>
      <c r="BL1178">
        <v>-1</v>
      </c>
      <c r="BM1178">
        <v>-0.1</v>
      </c>
      <c r="BN1178">
        <v>-0.01</v>
      </c>
      <c r="BO1178">
        <v>-0.1</v>
      </c>
      <c r="BP1178">
        <v>-0.1</v>
      </c>
      <c r="BQ1178">
        <v>-0.02</v>
      </c>
      <c r="BR1178">
        <v>-0.02</v>
      </c>
      <c r="BS1178">
        <v>-0.02</v>
      </c>
      <c r="BT1178">
        <v>-0.02</v>
      </c>
      <c r="BU1178">
        <v>-0.02</v>
      </c>
      <c r="BV1178">
        <v>-0.02</v>
      </c>
      <c r="BW1178">
        <v>-0.02</v>
      </c>
      <c r="BX1178">
        <v>-0.02</v>
      </c>
      <c r="BY1178">
        <v>-0.02</v>
      </c>
      <c r="BZ1178">
        <v>-0.02</v>
      </c>
      <c r="CA1178">
        <v>-0.02</v>
      </c>
      <c r="CB1178">
        <v>-0.02</v>
      </c>
    </row>
    <row r="1179" spans="1:80" x14ac:dyDescent="0.3">
      <c r="A1179" t="s">
        <v>4308</v>
      </c>
      <c r="B1179" t="s">
        <v>4309</v>
      </c>
      <c r="C1179" s="1" t="str">
        <f>HYPERLINK("http://geochem.nrcan.gc.ca/cdogs/content/bdl/bdl211193_e.htm", "21:1193")</f>
        <v>21:1193</v>
      </c>
      <c r="D1179" s="1" t="str">
        <f>HYPERLINK("http://geochem.nrcan.gc.ca/cdogs/content/svy/svy_e.htm", "")</f>
        <v/>
      </c>
      <c r="G1179" s="1" t="str">
        <f>HYPERLINK("http://geochem.nrcan.gc.ca/cdogs/content/cr_/cr_00166_e.htm", "166")</f>
        <v>166</v>
      </c>
      <c r="J1179" t="s">
        <v>135</v>
      </c>
      <c r="K1179" t="s">
        <v>136</v>
      </c>
      <c r="O1179">
        <v>4</v>
      </c>
      <c r="P1179">
        <v>-2</v>
      </c>
      <c r="Q1179">
        <v>-0.01</v>
      </c>
      <c r="R1179">
        <v>-0.1</v>
      </c>
      <c r="S1179">
        <v>-0.2</v>
      </c>
      <c r="T1179">
        <v>-20</v>
      </c>
      <c r="U1179">
        <v>-0.5</v>
      </c>
      <c r="V1179">
        <v>-0.1</v>
      </c>
      <c r="W1179">
        <v>-0.02</v>
      </c>
      <c r="X1179">
        <v>-0.01</v>
      </c>
      <c r="Y1179">
        <v>-0.01</v>
      </c>
      <c r="Z1179">
        <v>-0.1</v>
      </c>
      <c r="AA1179">
        <v>-0.1</v>
      </c>
      <c r="AB1179">
        <v>-0.5</v>
      </c>
      <c r="AC1179">
        <v>-0.02</v>
      </c>
      <c r="AD1179">
        <v>-0.01</v>
      </c>
      <c r="AE1179">
        <v>-0.01</v>
      </c>
      <c r="AF1179">
        <v>-0.1</v>
      </c>
      <c r="AG1179">
        <v>-0.1</v>
      </c>
      <c r="AH1179">
        <v>-0.02</v>
      </c>
      <c r="AI1179">
        <v>-5</v>
      </c>
      <c r="AJ1179">
        <v>-0.02</v>
      </c>
      <c r="AK1179">
        <v>-0.01</v>
      </c>
      <c r="AL1179">
        <v>-0.5</v>
      </c>
      <c r="AM1179">
        <v>-0.1</v>
      </c>
      <c r="AN1179">
        <v>-0.01</v>
      </c>
      <c r="AO1179">
        <v>-1</v>
      </c>
      <c r="AP1179">
        <v>-0.01</v>
      </c>
      <c r="AQ1179">
        <v>-1E-3</v>
      </c>
      <c r="AR1179">
        <v>-0.02</v>
      </c>
      <c r="AS1179">
        <v>-0.1</v>
      </c>
      <c r="AT1179">
        <v>-1E-3</v>
      </c>
      <c r="AU1179">
        <v>-0.01</v>
      </c>
      <c r="AV1179">
        <v>-10</v>
      </c>
      <c r="AW1179">
        <v>-2</v>
      </c>
      <c r="AX1179">
        <v>-0.1</v>
      </c>
      <c r="AY1179">
        <v>-1</v>
      </c>
      <c r="AZ1179">
        <v>-0.02</v>
      </c>
      <c r="BA1179">
        <v>-0.02</v>
      </c>
      <c r="BB1179">
        <v>-0.1</v>
      </c>
      <c r="BC1179">
        <v>-0.1</v>
      </c>
      <c r="BD1179">
        <v>-0.1</v>
      </c>
      <c r="BE1179">
        <v>-0.5</v>
      </c>
      <c r="BF1179">
        <v>-0.05</v>
      </c>
      <c r="BG1179">
        <v>-0.02</v>
      </c>
      <c r="BH1179">
        <v>-0.1</v>
      </c>
      <c r="BI1179">
        <v>-1E-3</v>
      </c>
      <c r="BJ1179">
        <v>-0.02</v>
      </c>
      <c r="BK1179">
        <v>-0.1</v>
      </c>
      <c r="BL1179">
        <v>-1</v>
      </c>
      <c r="BM1179">
        <v>-0.1</v>
      </c>
      <c r="BN1179">
        <v>-0.01</v>
      </c>
      <c r="BO1179">
        <v>-0.1</v>
      </c>
      <c r="BP1179">
        <v>-0.1</v>
      </c>
      <c r="BQ1179">
        <v>-0.02</v>
      </c>
      <c r="BR1179">
        <v>-0.02</v>
      </c>
      <c r="BS1179">
        <v>-0.02</v>
      </c>
      <c r="BT1179">
        <v>-0.02</v>
      </c>
      <c r="BU1179">
        <v>-0.02</v>
      </c>
      <c r="BV1179">
        <v>-0.02</v>
      </c>
      <c r="BW1179">
        <v>-0.02</v>
      </c>
      <c r="BX1179">
        <v>-0.02</v>
      </c>
      <c r="BY1179">
        <v>-0.02</v>
      </c>
      <c r="BZ1179">
        <v>-0.02</v>
      </c>
      <c r="CA1179">
        <v>-0.02</v>
      </c>
      <c r="CB1179">
        <v>-0.02</v>
      </c>
    </row>
    <row r="1180" spans="1:80" x14ac:dyDescent="0.3">
      <c r="A1180" t="s">
        <v>4310</v>
      </c>
      <c r="B1180" t="s">
        <v>4311</v>
      </c>
      <c r="C1180" s="1" t="str">
        <f>HYPERLINK("http://geochem.nrcan.gc.ca/cdogs/content/bdl/bdl211193_e.htm", "21:1193")</f>
        <v>21:1193</v>
      </c>
      <c r="D1180" s="1" t="str">
        <f>HYPERLINK("http://geochem.nrcan.gc.ca/cdogs/content/svy/svy_e.htm", "")</f>
        <v/>
      </c>
      <c r="G1180" s="1" t="str">
        <f>HYPERLINK("http://geochem.nrcan.gc.ca/cdogs/content/cr_/cr_00166_e.htm", "166")</f>
        <v>166</v>
      </c>
      <c r="J1180" t="s">
        <v>135</v>
      </c>
      <c r="K1180" t="s">
        <v>136</v>
      </c>
      <c r="O1180">
        <v>4</v>
      </c>
      <c r="P1180">
        <v>-2</v>
      </c>
      <c r="Q1180">
        <v>-0.01</v>
      </c>
      <c r="R1180">
        <v>-0.1</v>
      </c>
      <c r="S1180">
        <v>-0.2</v>
      </c>
      <c r="T1180">
        <v>-20</v>
      </c>
      <c r="U1180">
        <v>-0.5</v>
      </c>
      <c r="V1180">
        <v>-0.1</v>
      </c>
      <c r="W1180">
        <v>-0.02</v>
      </c>
      <c r="X1180">
        <v>-0.01</v>
      </c>
      <c r="Y1180">
        <v>-0.01</v>
      </c>
      <c r="Z1180">
        <v>-0.1</v>
      </c>
      <c r="AA1180">
        <v>-0.1</v>
      </c>
      <c r="AB1180">
        <v>-0.5</v>
      </c>
      <c r="AC1180">
        <v>-0.02</v>
      </c>
      <c r="AD1180">
        <v>-0.01</v>
      </c>
      <c r="AE1180">
        <v>-0.01</v>
      </c>
      <c r="AF1180">
        <v>-0.1</v>
      </c>
      <c r="AG1180">
        <v>-0.1</v>
      </c>
      <c r="AH1180">
        <v>-0.02</v>
      </c>
      <c r="AI1180">
        <v>-5</v>
      </c>
      <c r="AJ1180">
        <v>-0.02</v>
      </c>
      <c r="AK1180">
        <v>-0.01</v>
      </c>
      <c r="AL1180">
        <v>-0.5</v>
      </c>
      <c r="AM1180">
        <v>-0.1</v>
      </c>
      <c r="AN1180">
        <v>-0.01</v>
      </c>
      <c r="AO1180">
        <v>2</v>
      </c>
      <c r="AP1180">
        <v>-0.01</v>
      </c>
      <c r="AQ1180">
        <v>-1E-3</v>
      </c>
      <c r="AR1180">
        <v>-0.02</v>
      </c>
      <c r="AS1180">
        <v>-0.1</v>
      </c>
      <c r="AT1180">
        <v>-1E-3</v>
      </c>
      <c r="AU1180">
        <v>-0.01</v>
      </c>
      <c r="AV1180">
        <v>-10</v>
      </c>
      <c r="AW1180">
        <v>-2</v>
      </c>
      <c r="AX1180">
        <v>-0.1</v>
      </c>
      <c r="AY1180">
        <v>-1</v>
      </c>
      <c r="AZ1180">
        <v>-0.02</v>
      </c>
      <c r="BA1180">
        <v>-0.02</v>
      </c>
      <c r="BB1180">
        <v>-0.1</v>
      </c>
      <c r="BC1180">
        <v>-0.1</v>
      </c>
      <c r="BD1180">
        <v>-0.1</v>
      </c>
      <c r="BE1180">
        <v>-0.5</v>
      </c>
      <c r="BF1180">
        <v>-0.05</v>
      </c>
      <c r="BG1180">
        <v>-0.02</v>
      </c>
      <c r="BH1180">
        <v>-0.1</v>
      </c>
      <c r="BI1180">
        <v>-1E-3</v>
      </c>
      <c r="BJ1180">
        <v>-0.02</v>
      </c>
      <c r="BK1180">
        <v>-0.1</v>
      </c>
      <c r="BL1180">
        <v>-1</v>
      </c>
      <c r="BM1180">
        <v>-0.1</v>
      </c>
      <c r="BN1180">
        <v>-0.01</v>
      </c>
      <c r="BO1180">
        <v>-0.1</v>
      </c>
      <c r="BP1180">
        <v>-0.1</v>
      </c>
      <c r="BQ1180">
        <v>-0.02</v>
      </c>
      <c r="BR1180">
        <v>0.02</v>
      </c>
      <c r="BS1180">
        <v>-0.02</v>
      </c>
      <c r="BT1180">
        <v>-0.02</v>
      </c>
      <c r="BU1180">
        <v>-0.02</v>
      </c>
      <c r="BV1180">
        <v>-0.02</v>
      </c>
      <c r="BW1180">
        <v>-0.02</v>
      </c>
      <c r="BX1180">
        <v>-0.02</v>
      </c>
      <c r="BY1180">
        <v>-0.02</v>
      </c>
      <c r="BZ1180">
        <v>-0.02</v>
      </c>
      <c r="CA1180">
        <v>-0.02</v>
      </c>
      <c r="CB1180">
        <v>-0.02</v>
      </c>
    </row>
    <row r="1181" spans="1:80" x14ac:dyDescent="0.3">
      <c r="A1181" t="s">
        <v>4312</v>
      </c>
      <c r="B1181" t="s">
        <v>4313</v>
      </c>
      <c r="C1181" s="1" t="str">
        <f>HYPERLINK("http://geochem.nrcan.gc.ca/cdogs/content/bdl/bdl211193_e.htm", "21:1193")</f>
        <v>21:1193</v>
      </c>
      <c r="D1181" s="1" t="str">
        <f>HYPERLINK("http://geochem.nrcan.gc.ca/cdogs/content/svy/svy_e.htm", "")</f>
        <v/>
      </c>
      <c r="G1181" s="1" t="str">
        <f>HYPERLINK("http://geochem.nrcan.gc.ca/cdogs/content/cr_/cr_00166_e.htm", "166")</f>
        <v>166</v>
      </c>
      <c r="J1181" t="s">
        <v>135</v>
      </c>
      <c r="K1181" t="s">
        <v>136</v>
      </c>
      <c r="O1181">
        <v>4</v>
      </c>
      <c r="P1181">
        <v>-2</v>
      </c>
      <c r="Q1181">
        <v>-0.01</v>
      </c>
      <c r="R1181">
        <v>-0.1</v>
      </c>
      <c r="S1181">
        <v>-0.2</v>
      </c>
      <c r="T1181">
        <v>-20</v>
      </c>
      <c r="U1181">
        <v>-0.5</v>
      </c>
      <c r="V1181">
        <v>-0.1</v>
      </c>
      <c r="W1181">
        <v>-0.02</v>
      </c>
      <c r="X1181">
        <v>-0.01</v>
      </c>
      <c r="Y1181">
        <v>-0.01</v>
      </c>
      <c r="Z1181">
        <v>-0.1</v>
      </c>
      <c r="AA1181">
        <v>-0.1</v>
      </c>
      <c r="AB1181">
        <v>-0.5</v>
      </c>
      <c r="AC1181">
        <v>-0.02</v>
      </c>
      <c r="AD1181">
        <v>0.04</v>
      </c>
      <c r="AE1181">
        <v>-0.01</v>
      </c>
      <c r="AF1181">
        <v>-0.1</v>
      </c>
      <c r="AG1181">
        <v>-0.1</v>
      </c>
      <c r="AH1181">
        <v>-0.02</v>
      </c>
      <c r="AI1181">
        <v>-5</v>
      </c>
      <c r="AJ1181">
        <v>-0.02</v>
      </c>
      <c r="AK1181">
        <v>-0.01</v>
      </c>
      <c r="AL1181">
        <v>-0.5</v>
      </c>
      <c r="AM1181">
        <v>-0.1</v>
      </c>
      <c r="AN1181">
        <v>-0.01</v>
      </c>
      <c r="AO1181">
        <v>-1</v>
      </c>
      <c r="AP1181">
        <v>-0.01</v>
      </c>
      <c r="AQ1181">
        <v>-1E-3</v>
      </c>
      <c r="AR1181">
        <v>-0.02</v>
      </c>
      <c r="AS1181">
        <v>-0.1</v>
      </c>
      <c r="AT1181">
        <v>-1E-3</v>
      </c>
      <c r="AU1181">
        <v>-0.01</v>
      </c>
      <c r="AV1181">
        <v>-10</v>
      </c>
      <c r="AW1181">
        <v>-2</v>
      </c>
      <c r="AX1181">
        <v>-0.1</v>
      </c>
      <c r="AY1181">
        <v>-1</v>
      </c>
      <c r="AZ1181">
        <v>-0.02</v>
      </c>
      <c r="BA1181">
        <v>-0.02</v>
      </c>
      <c r="BB1181">
        <v>-0.1</v>
      </c>
      <c r="BC1181">
        <v>-0.1</v>
      </c>
      <c r="BD1181">
        <v>-0.1</v>
      </c>
      <c r="BE1181">
        <v>-0.5</v>
      </c>
      <c r="BF1181">
        <v>-0.05</v>
      </c>
      <c r="BG1181">
        <v>-0.02</v>
      </c>
      <c r="BH1181">
        <v>-0.1</v>
      </c>
      <c r="BI1181">
        <v>-1E-3</v>
      </c>
      <c r="BJ1181">
        <v>-0.02</v>
      </c>
      <c r="BK1181">
        <v>-0.1</v>
      </c>
      <c r="BL1181">
        <v>-1</v>
      </c>
      <c r="BM1181">
        <v>-0.1</v>
      </c>
      <c r="BN1181">
        <v>-0.01</v>
      </c>
      <c r="BO1181">
        <v>-0.1</v>
      </c>
      <c r="BP1181">
        <v>-0.1</v>
      </c>
      <c r="BQ1181">
        <v>-0.02</v>
      </c>
      <c r="BR1181">
        <v>-0.02</v>
      </c>
      <c r="BS1181">
        <v>-0.02</v>
      </c>
      <c r="BT1181">
        <v>-0.02</v>
      </c>
      <c r="BU1181">
        <v>-0.02</v>
      </c>
      <c r="BV1181">
        <v>-0.02</v>
      </c>
      <c r="BW1181">
        <v>-0.02</v>
      </c>
      <c r="BX1181">
        <v>-0.02</v>
      </c>
      <c r="BY1181">
        <v>-0.02</v>
      </c>
      <c r="BZ1181">
        <v>-0.02</v>
      </c>
      <c r="CA1181">
        <v>-0.02</v>
      </c>
      <c r="CB1181">
        <v>-0.02</v>
      </c>
    </row>
    <row r="1182" spans="1:80" x14ac:dyDescent="0.3">
      <c r="A1182" t="s">
        <v>4314</v>
      </c>
      <c r="B1182" t="s">
        <v>4315</v>
      </c>
      <c r="C1182" s="1" t="str">
        <f>HYPERLINK("http://geochem.nrcan.gc.ca/cdogs/content/bdl/bdl211193_e.htm", "21:1193")</f>
        <v>21:1193</v>
      </c>
      <c r="D1182" s="1" t="str">
        <f>HYPERLINK("http://geochem.nrcan.gc.ca/cdogs/content/svy/svy_e.htm", "")</f>
        <v/>
      </c>
      <c r="G1182" s="1" t="str">
        <f>HYPERLINK("http://geochem.nrcan.gc.ca/cdogs/content/cr_/cr_00166_e.htm", "166")</f>
        <v>166</v>
      </c>
      <c r="J1182" t="s">
        <v>135</v>
      </c>
      <c r="K1182" t="s">
        <v>136</v>
      </c>
      <c r="O1182">
        <v>4</v>
      </c>
      <c r="P1182">
        <v>-2</v>
      </c>
      <c r="Q1182">
        <v>-0.01</v>
      </c>
      <c r="R1182">
        <v>-0.1</v>
      </c>
      <c r="S1182">
        <v>-0.2</v>
      </c>
      <c r="T1182">
        <v>-20</v>
      </c>
      <c r="U1182">
        <v>-0.5</v>
      </c>
      <c r="V1182">
        <v>-0.1</v>
      </c>
      <c r="W1182">
        <v>-0.02</v>
      </c>
      <c r="X1182">
        <v>-0.01</v>
      </c>
      <c r="Y1182">
        <v>-0.01</v>
      </c>
      <c r="Z1182">
        <v>-0.1</v>
      </c>
      <c r="AA1182">
        <v>-0.1</v>
      </c>
      <c r="AB1182">
        <v>-0.5</v>
      </c>
      <c r="AC1182">
        <v>-0.02</v>
      </c>
      <c r="AD1182">
        <v>0.04</v>
      </c>
      <c r="AE1182">
        <v>-0.01</v>
      </c>
      <c r="AF1182">
        <v>-0.1</v>
      </c>
      <c r="AG1182">
        <v>-0.1</v>
      </c>
      <c r="AH1182">
        <v>-0.02</v>
      </c>
      <c r="AI1182">
        <v>-5</v>
      </c>
      <c r="AJ1182">
        <v>-0.02</v>
      </c>
      <c r="AK1182">
        <v>-0.01</v>
      </c>
      <c r="AL1182">
        <v>-0.5</v>
      </c>
      <c r="AM1182">
        <v>-0.1</v>
      </c>
      <c r="AN1182">
        <v>-0.01</v>
      </c>
      <c r="AO1182">
        <v>-1</v>
      </c>
      <c r="AP1182">
        <v>-0.01</v>
      </c>
      <c r="AQ1182">
        <v>-1E-3</v>
      </c>
      <c r="AR1182">
        <v>-0.02</v>
      </c>
      <c r="AS1182">
        <v>-0.1</v>
      </c>
      <c r="AT1182">
        <v>1E-3</v>
      </c>
      <c r="AU1182">
        <v>-0.01</v>
      </c>
      <c r="AV1182">
        <v>-10</v>
      </c>
      <c r="AW1182">
        <v>-2</v>
      </c>
      <c r="AX1182">
        <v>-0.1</v>
      </c>
      <c r="AY1182">
        <v>-1</v>
      </c>
      <c r="AZ1182">
        <v>-0.02</v>
      </c>
      <c r="BA1182">
        <v>-0.02</v>
      </c>
      <c r="BB1182">
        <v>-0.1</v>
      </c>
      <c r="BC1182">
        <v>-0.1</v>
      </c>
      <c r="BD1182">
        <v>-0.1</v>
      </c>
      <c r="BE1182">
        <v>-0.5</v>
      </c>
      <c r="BF1182">
        <v>-0.05</v>
      </c>
      <c r="BG1182">
        <v>-0.02</v>
      </c>
      <c r="BH1182">
        <v>-0.1</v>
      </c>
      <c r="BI1182">
        <v>-1E-3</v>
      </c>
      <c r="BJ1182">
        <v>-0.02</v>
      </c>
      <c r="BK1182">
        <v>-0.1</v>
      </c>
      <c r="BL1182">
        <v>-1</v>
      </c>
      <c r="BM1182">
        <v>-0.1</v>
      </c>
      <c r="BN1182">
        <v>-0.01</v>
      </c>
      <c r="BO1182">
        <v>-0.1</v>
      </c>
      <c r="BP1182">
        <v>-0.1</v>
      </c>
      <c r="BQ1182">
        <v>-0.02</v>
      </c>
      <c r="BR1182">
        <v>-0.02</v>
      </c>
      <c r="BS1182">
        <v>-0.02</v>
      </c>
      <c r="BT1182">
        <v>-0.02</v>
      </c>
      <c r="BU1182">
        <v>-0.02</v>
      </c>
      <c r="BV1182">
        <v>-0.02</v>
      </c>
      <c r="BW1182">
        <v>-0.02</v>
      </c>
      <c r="BX1182">
        <v>-0.02</v>
      </c>
      <c r="BY1182">
        <v>-0.02</v>
      </c>
      <c r="BZ1182">
        <v>-0.02</v>
      </c>
      <c r="CA1182">
        <v>-0.02</v>
      </c>
      <c r="CB1182">
        <v>-0.02</v>
      </c>
    </row>
    <row r="1183" spans="1:80" x14ac:dyDescent="0.3">
      <c r="A1183" t="s">
        <v>4316</v>
      </c>
      <c r="B1183" t="s">
        <v>4317</v>
      </c>
      <c r="C1183" s="1" t="str">
        <f>HYPERLINK("http://geochem.nrcan.gc.ca/cdogs/content/bdl/bdl211193_e.htm", "21:1193")</f>
        <v>21:1193</v>
      </c>
      <c r="D1183" s="1" t="str">
        <f>HYPERLINK("http://geochem.nrcan.gc.ca/cdogs/content/svy/svy_e.htm", "")</f>
        <v/>
      </c>
      <c r="G1183" s="1" t="str">
        <f>HYPERLINK("http://geochem.nrcan.gc.ca/cdogs/content/cr_/cr_00166_e.htm", "166")</f>
        <v>166</v>
      </c>
      <c r="J1183" t="s">
        <v>135</v>
      </c>
      <c r="K1183" t="s">
        <v>136</v>
      </c>
      <c r="O1183">
        <v>4</v>
      </c>
      <c r="P1183">
        <v>-2</v>
      </c>
      <c r="Q1183">
        <v>-0.01</v>
      </c>
      <c r="R1183">
        <v>-0.1</v>
      </c>
      <c r="S1183">
        <v>-0.2</v>
      </c>
      <c r="T1183">
        <v>-20</v>
      </c>
      <c r="U1183">
        <v>-0.5</v>
      </c>
      <c r="V1183">
        <v>-0.1</v>
      </c>
      <c r="W1183">
        <v>-0.02</v>
      </c>
      <c r="X1183">
        <v>-0.01</v>
      </c>
      <c r="Y1183">
        <v>-0.01</v>
      </c>
      <c r="Z1183">
        <v>-0.1</v>
      </c>
      <c r="AA1183">
        <v>-0.1</v>
      </c>
      <c r="AB1183">
        <v>-0.5</v>
      </c>
      <c r="AC1183">
        <v>-0.02</v>
      </c>
      <c r="AD1183">
        <v>-0.01</v>
      </c>
      <c r="AE1183">
        <v>-0.01</v>
      </c>
      <c r="AF1183">
        <v>-0.1</v>
      </c>
      <c r="AG1183">
        <v>-0.1</v>
      </c>
      <c r="AH1183">
        <v>-0.02</v>
      </c>
      <c r="AI1183">
        <v>-5</v>
      </c>
      <c r="AJ1183">
        <v>-0.02</v>
      </c>
      <c r="AK1183">
        <v>-0.01</v>
      </c>
      <c r="AL1183">
        <v>-0.5</v>
      </c>
      <c r="AM1183">
        <v>-0.1</v>
      </c>
      <c r="AN1183">
        <v>-0.01</v>
      </c>
      <c r="AO1183">
        <v>-1</v>
      </c>
      <c r="AP1183">
        <v>-0.01</v>
      </c>
      <c r="AQ1183">
        <v>-1E-3</v>
      </c>
      <c r="AR1183">
        <v>-0.02</v>
      </c>
      <c r="AS1183">
        <v>-0.1</v>
      </c>
      <c r="AT1183">
        <v>-1E-3</v>
      </c>
      <c r="AU1183">
        <v>-0.01</v>
      </c>
      <c r="AV1183">
        <v>-10</v>
      </c>
      <c r="AW1183">
        <v>-2</v>
      </c>
      <c r="AX1183">
        <v>-0.1</v>
      </c>
      <c r="AY1183">
        <v>-1</v>
      </c>
      <c r="AZ1183">
        <v>-0.02</v>
      </c>
      <c r="BA1183">
        <v>-0.02</v>
      </c>
      <c r="BB1183">
        <v>-0.1</v>
      </c>
      <c r="BC1183">
        <v>-0.1</v>
      </c>
      <c r="BD1183">
        <v>-0.1</v>
      </c>
      <c r="BE1183">
        <v>-0.5</v>
      </c>
      <c r="BF1183">
        <v>-0.05</v>
      </c>
      <c r="BG1183">
        <v>-0.02</v>
      </c>
      <c r="BH1183">
        <v>-0.1</v>
      </c>
      <c r="BI1183">
        <v>-1E-3</v>
      </c>
      <c r="BJ1183">
        <v>-0.02</v>
      </c>
      <c r="BK1183">
        <v>-0.1</v>
      </c>
      <c r="BL1183">
        <v>-1</v>
      </c>
      <c r="BM1183">
        <v>-0.1</v>
      </c>
      <c r="BN1183">
        <v>-0.01</v>
      </c>
      <c r="BO1183">
        <v>-0.1</v>
      </c>
      <c r="BP1183">
        <v>-0.1</v>
      </c>
      <c r="BQ1183">
        <v>-0.02</v>
      </c>
      <c r="BR1183">
        <v>-0.02</v>
      </c>
      <c r="BS1183">
        <v>-0.02</v>
      </c>
      <c r="BT1183">
        <v>-0.02</v>
      </c>
      <c r="BU1183">
        <v>-0.02</v>
      </c>
      <c r="BV1183">
        <v>-0.02</v>
      </c>
      <c r="BW1183">
        <v>-0.02</v>
      </c>
      <c r="BX1183">
        <v>-0.02</v>
      </c>
      <c r="BY1183">
        <v>-0.02</v>
      </c>
      <c r="BZ1183">
        <v>-0.02</v>
      </c>
      <c r="CA1183">
        <v>-0.02</v>
      </c>
      <c r="CB1183">
        <v>-0.02</v>
      </c>
    </row>
    <row r="1184" spans="1:80" x14ac:dyDescent="0.3">
      <c r="A1184" t="s">
        <v>4318</v>
      </c>
      <c r="B1184" t="s">
        <v>4319</v>
      </c>
      <c r="C1184" s="1" t="str">
        <f>HYPERLINK("http://geochem.nrcan.gc.ca/cdogs/content/bdl/bdl211193_e.htm", "21:1193")</f>
        <v>21:1193</v>
      </c>
      <c r="D1184" s="1" t="str">
        <f>HYPERLINK("http://geochem.nrcan.gc.ca/cdogs/content/svy/svy_e.htm", "")</f>
        <v/>
      </c>
      <c r="G1184" s="1" t="str">
        <f>HYPERLINK("http://geochem.nrcan.gc.ca/cdogs/content/cr_/cr_00166_e.htm", "166")</f>
        <v>166</v>
      </c>
      <c r="J1184" t="s">
        <v>135</v>
      </c>
      <c r="K1184" t="s">
        <v>136</v>
      </c>
      <c r="O1184">
        <v>4</v>
      </c>
      <c r="P1184">
        <v>-2</v>
      </c>
      <c r="Q1184">
        <v>-0.01</v>
      </c>
      <c r="R1184">
        <v>-0.1</v>
      </c>
      <c r="S1184">
        <v>-0.2</v>
      </c>
      <c r="T1184">
        <v>-20</v>
      </c>
      <c r="U1184">
        <v>-0.5</v>
      </c>
      <c r="V1184">
        <v>-0.1</v>
      </c>
      <c r="W1184">
        <v>-0.02</v>
      </c>
      <c r="X1184">
        <v>-0.01</v>
      </c>
      <c r="Y1184">
        <v>-0.01</v>
      </c>
      <c r="Z1184">
        <v>-0.1</v>
      </c>
      <c r="AA1184">
        <v>-0.1</v>
      </c>
      <c r="AB1184">
        <v>-0.5</v>
      </c>
      <c r="AC1184">
        <v>-0.02</v>
      </c>
      <c r="AD1184">
        <v>-0.01</v>
      </c>
      <c r="AE1184">
        <v>-0.01</v>
      </c>
      <c r="AF1184">
        <v>-0.1</v>
      </c>
      <c r="AG1184">
        <v>-0.1</v>
      </c>
      <c r="AH1184">
        <v>-0.02</v>
      </c>
      <c r="AI1184">
        <v>-5</v>
      </c>
      <c r="AJ1184">
        <v>-0.02</v>
      </c>
      <c r="AK1184">
        <v>-0.01</v>
      </c>
      <c r="AL1184">
        <v>-0.5</v>
      </c>
      <c r="AM1184">
        <v>-0.1</v>
      </c>
      <c r="AN1184">
        <v>-0.01</v>
      </c>
      <c r="AO1184">
        <v>-1</v>
      </c>
      <c r="AP1184">
        <v>-0.01</v>
      </c>
      <c r="AQ1184">
        <v>-1E-3</v>
      </c>
      <c r="AR1184">
        <v>-0.02</v>
      </c>
      <c r="AS1184">
        <v>-0.1</v>
      </c>
      <c r="AT1184">
        <v>-1E-3</v>
      </c>
      <c r="AU1184">
        <v>-0.01</v>
      </c>
      <c r="AV1184">
        <v>-10</v>
      </c>
      <c r="AW1184">
        <v>-2</v>
      </c>
      <c r="AX1184">
        <v>-0.1</v>
      </c>
      <c r="AY1184">
        <v>-1</v>
      </c>
      <c r="AZ1184">
        <v>-0.02</v>
      </c>
      <c r="BA1184">
        <v>-0.02</v>
      </c>
      <c r="BB1184">
        <v>-0.1</v>
      </c>
      <c r="BC1184">
        <v>-0.1</v>
      </c>
      <c r="BD1184">
        <v>-0.1</v>
      </c>
      <c r="BE1184">
        <v>-0.5</v>
      </c>
      <c r="BF1184">
        <v>-0.05</v>
      </c>
      <c r="BG1184">
        <v>-0.02</v>
      </c>
      <c r="BH1184">
        <v>-0.1</v>
      </c>
      <c r="BI1184">
        <v>-1E-3</v>
      </c>
      <c r="BJ1184">
        <v>-0.02</v>
      </c>
      <c r="BK1184">
        <v>-0.1</v>
      </c>
      <c r="BL1184">
        <v>-1</v>
      </c>
      <c r="BM1184">
        <v>-0.1</v>
      </c>
      <c r="BN1184">
        <v>-0.01</v>
      </c>
      <c r="BO1184">
        <v>-0.1</v>
      </c>
      <c r="BP1184">
        <v>-0.1</v>
      </c>
      <c r="BQ1184">
        <v>-0.02</v>
      </c>
      <c r="BR1184">
        <v>0.06</v>
      </c>
      <c r="BS1184">
        <v>-0.02</v>
      </c>
      <c r="BT1184">
        <v>-0.02</v>
      </c>
      <c r="BU1184">
        <v>-0.02</v>
      </c>
      <c r="BV1184">
        <v>-0.02</v>
      </c>
      <c r="BW1184">
        <v>-0.02</v>
      </c>
      <c r="BX1184">
        <v>-0.02</v>
      </c>
      <c r="BY1184">
        <v>-0.02</v>
      </c>
      <c r="BZ1184">
        <v>-0.02</v>
      </c>
      <c r="CA1184">
        <v>-0.02</v>
      </c>
      <c r="CB1184">
        <v>-0.02</v>
      </c>
    </row>
    <row r="1185" spans="1:80" x14ac:dyDescent="0.3">
      <c r="A1185" t="s">
        <v>4320</v>
      </c>
      <c r="B1185" t="s">
        <v>4321</v>
      </c>
      <c r="C1185" s="1" t="str">
        <f>HYPERLINK("http://geochem.nrcan.gc.ca/cdogs/content/bdl/bdl211193_e.htm", "21:1193")</f>
        <v>21:1193</v>
      </c>
      <c r="D1185" s="1" t="str">
        <f>HYPERLINK("http://geochem.nrcan.gc.ca/cdogs/content/svy/svy_e.htm", "")</f>
        <v/>
      </c>
      <c r="G1185" s="1" t="str">
        <f>HYPERLINK("http://geochem.nrcan.gc.ca/cdogs/content/cr_/cr_00166_e.htm", "166")</f>
        <v>166</v>
      </c>
      <c r="J1185" t="s">
        <v>135</v>
      </c>
      <c r="K1185" t="s">
        <v>136</v>
      </c>
      <c r="O1185">
        <v>4</v>
      </c>
      <c r="P1185">
        <v>-2</v>
      </c>
      <c r="Q1185">
        <v>-0.01</v>
      </c>
      <c r="R1185">
        <v>-0.1</v>
      </c>
      <c r="S1185">
        <v>-0.2</v>
      </c>
      <c r="T1185">
        <v>-20</v>
      </c>
      <c r="U1185">
        <v>-0.5</v>
      </c>
      <c r="V1185">
        <v>-0.1</v>
      </c>
      <c r="W1185">
        <v>-0.02</v>
      </c>
      <c r="X1185">
        <v>-0.01</v>
      </c>
      <c r="Y1185">
        <v>-0.01</v>
      </c>
      <c r="Z1185">
        <v>-0.1</v>
      </c>
      <c r="AA1185">
        <v>-0.1</v>
      </c>
      <c r="AB1185">
        <v>-0.5</v>
      </c>
      <c r="AC1185">
        <v>-0.02</v>
      </c>
      <c r="AD1185">
        <v>-0.01</v>
      </c>
      <c r="AE1185">
        <v>-0.01</v>
      </c>
      <c r="AF1185">
        <v>-0.1</v>
      </c>
      <c r="AG1185">
        <v>-0.1</v>
      </c>
      <c r="AH1185">
        <v>-0.02</v>
      </c>
      <c r="AI1185">
        <v>-5</v>
      </c>
      <c r="AJ1185">
        <v>-0.02</v>
      </c>
      <c r="AK1185">
        <v>-0.01</v>
      </c>
      <c r="AL1185">
        <v>-0.5</v>
      </c>
      <c r="AM1185">
        <v>-0.1</v>
      </c>
      <c r="AN1185">
        <v>-0.01</v>
      </c>
      <c r="AO1185">
        <v>-1</v>
      </c>
      <c r="AP1185">
        <v>-0.01</v>
      </c>
      <c r="AQ1185">
        <v>-1E-3</v>
      </c>
      <c r="AR1185">
        <v>-0.02</v>
      </c>
      <c r="AS1185">
        <v>-0.1</v>
      </c>
      <c r="AT1185">
        <v>-1E-3</v>
      </c>
      <c r="AU1185">
        <v>-0.01</v>
      </c>
      <c r="AV1185">
        <v>-10</v>
      </c>
      <c r="AW1185">
        <v>-2</v>
      </c>
      <c r="AX1185">
        <v>-0.1</v>
      </c>
      <c r="AY1185">
        <v>-1</v>
      </c>
      <c r="AZ1185">
        <v>-0.02</v>
      </c>
      <c r="BA1185">
        <v>-0.02</v>
      </c>
      <c r="BB1185">
        <v>-0.1</v>
      </c>
      <c r="BC1185">
        <v>-0.1</v>
      </c>
      <c r="BD1185">
        <v>-0.1</v>
      </c>
      <c r="BE1185">
        <v>-0.5</v>
      </c>
      <c r="BF1185">
        <v>-0.05</v>
      </c>
      <c r="BG1185">
        <v>-0.02</v>
      </c>
      <c r="BH1185">
        <v>0.2</v>
      </c>
      <c r="BI1185">
        <v>-1E-3</v>
      </c>
      <c r="BJ1185">
        <v>-0.02</v>
      </c>
      <c r="BK1185">
        <v>-0.1</v>
      </c>
      <c r="BL1185">
        <v>-1</v>
      </c>
      <c r="BM1185">
        <v>-0.1</v>
      </c>
      <c r="BN1185">
        <v>-0.01</v>
      </c>
      <c r="BO1185">
        <v>-0.1</v>
      </c>
      <c r="BP1185">
        <v>-0.1</v>
      </c>
      <c r="BQ1185">
        <v>-0.02</v>
      </c>
      <c r="BR1185">
        <v>-0.02</v>
      </c>
      <c r="BS1185">
        <v>-0.02</v>
      </c>
      <c r="BT1185">
        <v>-0.02</v>
      </c>
      <c r="BU1185">
        <v>-0.02</v>
      </c>
      <c r="BV1185">
        <v>-0.02</v>
      </c>
      <c r="BW1185">
        <v>-0.02</v>
      </c>
      <c r="BX1185">
        <v>-0.02</v>
      </c>
      <c r="BY1185">
        <v>-0.02</v>
      </c>
      <c r="BZ1185">
        <v>-0.02</v>
      </c>
      <c r="CA1185">
        <v>-0.02</v>
      </c>
      <c r="CB1185">
        <v>-0.02</v>
      </c>
    </row>
    <row r="1186" spans="1:80" x14ac:dyDescent="0.3">
      <c r="A1186" t="s">
        <v>4322</v>
      </c>
      <c r="B1186" t="s">
        <v>4323</v>
      </c>
      <c r="C1186" s="1" t="str">
        <f>HYPERLINK("http://geochem.nrcan.gc.ca/cdogs/content/bdl/bdl211193_e.htm", "21:1193")</f>
        <v>21:1193</v>
      </c>
      <c r="D1186" s="1" t="str">
        <f>HYPERLINK("http://geochem.nrcan.gc.ca/cdogs/content/svy/svy210191_e.htm", "21:0191")</f>
        <v>21:0191</v>
      </c>
      <c r="E1186" t="s">
        <v>4324</v>
      </c>
      <c r="F1186" t="s">
        <v>4325</v>
      </c>
      <c r="H1186">
        <v>57.159550099999997</v>
      </c>
      <c r="I1186">
        <v>-107.90408189999999</v>
      </c>
      <c r="J1186" s="1" t="str">
        <f>HYPERLINK("http://geochem.nrcan.gc.ca/cdogs/content/kwd/kwd020027_e.htm", "NGR lake sediment grab sample")</f>
        <v>NGR lake sediment grab sample</v>
      </c>
      <c r="K1186" s="1" t="str">
        <f>HYPERLINK("http://geochem.nrcan.gc.ca/cdogs/content/kwd/kwd080006_e.htm", "&lt;177 micron (NGR)")</f>
        <v>&lt;177 micron (NGR)</v>
      </c>
      <c r="L1186">
        <v>46</v>
      </c>
      <c r="M1186" t="s">
        <v>84</v>
      </c>
      <c r="N1186">
        <v>1185</v>
      </c>
      <c r="O1186">
        <v>7</v>
      </c>
      <c r="P1186">
        <v>54</v>
      </c>
      <c r="Q1186">
        <v>0.96</v>
      </c>
      <c r="R1186">
        <v>34.6</v>
      </c>
      <c r="S1186">
        <v>0.5</v>
      </c>
      <c r="T1186">
        <v>-20</v>
      </c>
      <c r="U1186">
        <v>101.5</v>
      </c>
      <c r="V1186">
        <v>2.2999999999999998</v>
      </c>
      <c r="W1186">
        <v>0.17</v>
      </c>
      <c r="X1186">
        <v>0.2</v>
      </c>
      <c r="Y1186">
        <v>0.57999999999999996</v>
      </c>
      <c r="Z1186">
        <v>93.2</v>
      </c>
      <c r="AA1186">
        <v>58.6</v>
      </c>
      <c r="AB1186">
        <v>23.7</v>
      </c>
      <c r="AC1186">
        <v>0.64</v>
      </c>
      <c r="AD1186">
        <v>20.38</v>
      </c>
      <c r="AE1186">
        <v>10.87</v>
      </c>
      <c r="AF1186">
        <v>1.7</v>
      </c>
      <c r="AG1186">
        <v>0.2</v>
      </c>
      <c r="AH1186">
        <v>0.31</v>
      </c>
      <c r="AI1186">
        <v>42</v>
      </c>
      <c r="AJ1186">
        <v>-0.02</v>
      </c>
      <c r="AK1186">
        <v>0.06</v>
      </c>
      <c r="AL1186">
        <v>44.4</v>
      </c>
      <c r="AM1186">
        <v>5.7</v>
      </c>
      <c r="AN1186">
        <v>0.17</v>
      </c>
      <c r="AO1186">
        <v>1417</v>
      </c>
      <c r="AP1186">
        <v>3.29</v>
      </c>
      <c r="AQ1186">
        <v>8.9999999999999993E-3</v>
      </c>
      <c r="AR1186">
        <v>0.56999999999999995</v>
      </c>
      <c r="AS1186">
        <v>75.400000000000006</v>
      </c>
      <c r="AT1186">
        <v>4.5999999999999999E-2</v>
      </c>
      <c r="AU1186">
        <v>3.74</v>
      </c>
      <c r="AV1186">
        <v>-10</v>
      </c>
      <c r="AW1186">
        <v>-2</v>
      </c>
      <c r="AX1186">
        <v>7</v>
      </c>
      <c r="AY1186">
        <v>2</v>
      </c>
      <c r="AZ1186">
        <v>0.3</v>
      </c>
      <c r="BA1186">
        <v>0.22</v>
      </c>
      <c r="BB1186">
        <v>4.5999999999999996</v>
      </c>
      <c r="BC1186">
        <v>1.8</v>
      </c>
      <c r="BD1186">
        <v>0.2</v>
      </c>
      <c r="BE1186">
        <v>16.600000000000001</v>
      </c>
      <c r="BF1186">
        <v>-0.05</v>
      </c>
      <c r="BG1186">
        <v>-0.02</v>
      </c>
      <c r="BH1186">
        <v>8.3000000000000007</v>
      </c>
      <c r="BI1186">
        <v>2.1000000000000001E-2</v>
      </c>
      <c r="BJ1186">
        <v>0.28000000000000003</v>
      </c>
      <c r="BK1186">
        <v>3.4</v>
      </c>
      <c r="BL1186">
        <v>42</v>
      </c>
      <c r="BM1186">
        <v>1.2</v>
      </c>
      <c r="BN1186">
        <v>29.28</v>
      </c>
      <c r="BO1186">
        <v>102</v>
      </c>
      <c r="BP1186">
        <v>14.8</v>
      </c>
      <c r="BQ1186">
        <v>12.98</v>
      </c>
      <c r="BR1186">
        <v>50.83</v>
      </c>
      <c r="BS1186">
        <v>8.9700000000000006</v>
      </c>
      <c r="BT1186">
        <v>1.56</v>
      </c>
      <c r="BU1186">
        <v>7.35</v>
      </c>
      <c r="BV1186">
        <v>0.93</v>
      </c>
      <c r="BW1186">
        <v>4.8899999999999997</v>
      </c>
      <c r="BX1186">
        <v>0.97</v>
      </c>
      <c r="BY1186">
        <v>2.7</v>
      </c>
      <c r="BZ1186">
        <v>0.4</v>
      </c>
      <c r="CA1186">
        <v>2.5499999999999998</v>
      </c>
      <c r="CB1186">
        <v>0.38</v>
      </c>
    </row>
    <row r="1187" spans="1:80" x14ac:dyDescent="0.3">
      <c r="A1187" t="s">
        <v>4326</v>
      </c>
      <c r="B1187" t="s">
        <v>4327</v>
      </c>
      <c r="C1187" s="1" t="str">
        <f>HYPERLINK("http://geochem.nrcan.gc.ca/cdogs/content/bdl/bdl211193_e.htm", "21:1193")</f>
        <v>21:1193</v>
      </c>
      <c r="D1187" s="1" t="str">
        <f>HYPERLINK("http://geochem.nrcan.gc.ca/cdogs/content/svy/svy210191_e.htm", "21:0191")</f>
        <v>21:0191</v>
      </c>
      <c r="E1187" t="s">
        <v>4328</v>
      </c>
      <c r="F1187" t="s">
        <v>4329</v>
      </c>
      <c r="H1187">
        <v>57.029028400000001</v>
      </c>
      <c r="I1187">
        <v>-107.9606407</v>
      </c>
      <c r="J1187" s="1" t="str">
        <f>HYPERLINK("http://geochem.nrcan.gc.ca/cdogs/content/kwd/kwd020027_e.htm", "NGR lake sediment grab sample")</f>
        <v>NGR lake sediment grab sample</v>
      </c>
      <c r="K1187" s="1" t="str">
        <f>HYPERLINK("http://geochem.nrcan.gc.ca/cdogs/content/kwd/kwd080006_e.htm", "&lt;177 micron (NGR)")</f>
        <v>&lt;177 micron (NGR)</v>
      </c>
      <c r="L1187">
        <v>46</v>
      </c>
      <c r="M1187" t="s">
        <v>89</v>
      </c>
      <c r="N1187">
        <v>1186</v>
      </c>
      <c r="O1187">
        <v>1</v>
      </c>
      <c r="P1187">
        <v>128</v>
      </c>
      <c r="Q1187">
        <v>0.36</v>
      </c>
      <c r="R1187">
        <v>7.6</v>
      </c>
      <c r="S1187">
        <v>0.2</v>
      </c>
      <c r="T1187">
        <v>-20</v>
      </c>
      <c r="U1187">
        <v>309.3</v>
      </c>
      <c r="V1187">
        <v>2.2999999999999998</v>
      </c>
      <c r="W1187">
        <v>0.17</v>
      </c>
      <c r="X1187">
        <v>0.21</v>
      </c>
      <c r="Y1187">
        <v>0.43</v>
      </c>
      <c r="Z1187">
        <v>213.6</v>
      </c>
      <c r="AA1187">
        <v>13.1</v>
      </c>
      <c r="AB1187">
        <v>65</v>
      </c>
      <c r="AC1187">
        <v>0.38</v>
      </c>
      <c r="AD1187">
        <v>17.21</v>
      </c>
      <c r="AE1187">
        <v>34.89</v>
      </c>
      <c r="AF1187">
        <v>1.1000000000000001</v>
      </c>
      <c r="AG1187">
        <v>0.5</v>
      </c>
      <c r="AH1187">
        <v>0.09</v>
      </c>
      <c r="AI1187">
        <v>34</v>
      </c>
      <c r="AJ1187">
        <v>-0.02</v>
      </c>
      <c r="AK1187">
        <v>0.03</v>
      </c>
      <c r="AL1187">
        <v>110.8</v>
      </c>
      <c r="AM1187">
        <v>1.8</v>
      </c>
      <c r="AN1187">
        <v>0.05</v>
      </c>
      <c r="AO1187">
        <v>3732</v>
      </c>
      <c r="AP1187">
        <v>3.82</v>
      </c>
      <c r="AQ1187">
        <v>8.0000000000000002E-3</v>
      </c>
      <c r="AR1187">
        <v>0.67</v>
      </c>
      <c r="AS1187">
        <v>27</v>
      </c>
      <c r="AT1187">
        <v>0.17399999999999999</v>
      </c>
      <c r="AU1187">
        <v>2.0299999999999998</v>
      </c>
      <c r="AV1187">
        <v>-10</v>
      </c>
      <c r="AW1187">
        <v>3</v>
      </c>
      <c r="AX1187">
        <v>3.4</v>
      </c>
      <c r="AY1187">
        <v>-1</v>
      </c>
      <c r="AZ1187">
        <v>0.28000000000000003</v>
      </c>
      <c r="BA1187">
        <v>0.08</v>
      </c>
      <c r="BB1187">
        <v>8.5</v>
      </c>
      <c r="BC1187">
        <v>3.1</v>
      </c>
      <c r="BD1187">
        <v>0.6</v>
      </c>
      <c r="BE1187">
        <v>15.6</v>
      </c>
      <c r="BF1187">
        <v>-0.05</v>
      </c>
      <c r="BG1187">
        <v>0.02</v>
      </c>
      <c r="BH1187">
        <v>10.199999999999999</v>
      </c>
      <c r="BI1187">
        <v>1.4E-2</v>
      </c>
      <c r="BJ1187">
        <v>0.11</v>
      </c>
      <c r="BK1187">
        <v>8.9</v>
      </c>
      <c r="BL1187">
        <v>166</v>
      </c>
      <c r="BM1187">
        <v>1.3</v>
      </c>
      <c r="BN1187">
        <v>93.58</v>
      </c>
      <c r="BO1187">
        <v>66.2</v>
      </c>
      <c r="BP1187">
        <v>10.3</v>
      </c>
      <c r="BQ1187">
        <v>34.65</v>
      </c>
      <c r="BR1187">
        <v>146.47999999999999</v>
      </c>
      <c r="BS1187">
        <v>26.72</v>
      </c>
      <c r="BT1187">
        <v>3.85</v>
      </c>
      <c r="BU1187">
        <v>23.73</v>
      </c>
      <c r="BV1187">
        <v>2.89</v>
      </c>
      <c r="BW1187">
        <v>16.559999999999999</v>
      </c>
      <c r="BX1187">
        <v>3.17</v>
      </c>
      <c r="BY1187">
        <v>9.15</v>
      </c>
      <c r="BZ1187">
        <v>1.2</v>
      </c>
      <c r="CA1187">
        <v>7.6</v>
      </c>
      <c r="CB1187">
        <v>1.26</v>
      </c>
    </row>
    <row r="1188" spans="1:80" x14ac:dyDescent="0.3">
      <c r="A1188" t="s">
        <v>4330</v>
      </c>
      <c r="B1188" t="s">
        <v>4331</v>
      </c>
      <c r="C1188" s="1" t="str">
        <f>HYPERLINK("http://geochem.nrcan.gc.ca/cdogs/content/bdl/bdl211193_e.htm", "21:1193")</f>
        <v>21:1193</v>
      </c>
      <c r="D1188" s="1" t="str">
        <f>HYPERLINK("http://geochem.nrcan.gc.ca/cdogs/content/svy/svy210191_e.htm", "21:0191")</f>
        <v>21:0191</v>
      </c>
      <c r="E1188" t="s">
        <v>4332</v>
      </c>
      <c r="F1188" t="s">
        <v>4333</v>
      </c>
      <c r="H1188">
        <v>57.066625600000002</v>
      </c>
      <c r="I1188">
        <v>-107.9675651</v>
      </c>
      <c r="J1188" s="1" t="str">
        <f>HYPERLINK("http://geochem.nrcan.gc.ca/cdogs/content/kwd/kwd020027_e.htm", "NGR lake sediment grab sample")</f>
        <v>NGR lake sediment grab sample</v>
      </c>
      <c r="K1188" s="1" t="str">
        <f>HYPERLINK("http://geochem.nrcan.gc.ca/cdogs/content/kwd/kwd080006_e.htm", "&lt;177 micron (NGR)")</f>
        <v>&lt;177 micron (NGR)</v>
      </c>
      <c r="L1188">
        <v>46</v>
      </c>
      <c r="M1188" t="s">
        <v>94</v>
      </c>
      <c r="N1188">
        <v>1187</v>
      </c>
      <c r="O1188">
        <v>1</v>
      </c>
      <c r="P1188">
        <v>178</v>
      </c>
      <c r="Q1188">
        <v>0.71</v>
      </c>
      <c r="R1188">
        <v>48.7</v>
      </c>
      <c r="S1188">
        <v>-0.2</v>
      </c>
      <c r="T1188">
        <v>-20</v>
      </c>
      <c r="U1188">
        <v>72.5</v>
      </c>
      <c r="V1188">
        <v>1.6</v>
      </c>
      <c r="W1188">
        <v>0.28999999999999998</v>
      </c>
      <c r="X1188">
        <v>0.3</v>
      </c>
      <c r="Y1188">
        <v>0.41</v>
      </c>
      <c r="Z1188">
        <v>150.80000000000001</v>
      </c>
      <c r="AA1188">
        <v>7.7</v>
      </c>
      <c r="AB1188">
        <v>27.3</v>
      </c>
      <c r="AC1188">
        <v>1</v>
      </c>
      <c r="AD1188">
        <v>28.42</v>
      </c>
      <c r="AE1188">
        <v>2.62</v>
      </c>
      <c r="AF1188">
        <v>2.1</v>
      </c>
      <c r="AG1188">
        <v>-0.1</v>
      </c>
      <c r="AH1188">
        <v>0.1</v>
      </c>
      <c r="AI1188">
        <v>50</v>
      </c>
      <c r="AJ1188">
        <v>-0.02</v>
      </c>
      <c r="AK1188">
        <v>7.0000000000000007E-2</v>
      </c>
      <c r="AL1188">
        <v>70.900000000000006</v>
      </c>
      <c r="AM1188">
        <v>6.3</v>
      </c>
      <c r="AN1188">
        <v>0.16</v>
      </c>
      <c r="AO1188">
        <v>157</v>
      </c>
      <c r="AP1188">
        <v>1.06</v>
      </c>
      <c r="AQ1188">
        <v>8.0000000000000002E-3</v>
      </c>
      <c r="AR1188">
        <v>0.84</v>
      </c>
      <c r="AS1188">
        <v>21.2</v>
      </c>
      <c r="AT1188">
        <v>0.1</v>
      </c>
      <c r="AU1188">
        <v>3.9</v>
      </c>
      <c r="AV1188">
        <v>-10</v>
      </c>
      <c r="AW1188">
        <v>3</v>
      </c>
      <c r="AX1188">
        <v>10.1</v>
      </c>
      <c r="AY1188">
        <v>4</v>
      </c>
      <c r="AZ1188">
        <v>1.42</v>
      </c>
      <c r="BA1188">
        <v>0.13</v>
      </c>
      <c r="BB1188">
        <v>5.6</v>
      </c>
      <c r="BC1188">
        <v>3.9</v>
      </c>
      <c r="BD1188">
        <v>0.4</v>
      </c>
      <c r="BE1188">
        <v>20.8</v>
      </c>
      <c r="BF1188">
        <v>-0.05</v>
      </c>
      <c r="BG1188">
        <v>0.02</v>
      </c>
      <c r="BH1188">
        <v>4.7</v>
      </c>
      <c r="BI1188">
        <v>2.3E-2</v>
      </c>
      <c r="BJ1188">
        <v>0.08</v>
      </c>
      <c r="BK1188">
        <v>3.1</v>
      </c>
      <c r="BL1188">
        <v>60</v>
      </c>
      <c r="BM1188">
        <v>0.5</v>
      </c>
      <c r="BN1188">
        <v>33.22</v>
      </c>
      <c r="BO1188">
        <v>68.099999999999994</v>
      </c>
      <c r="BP1188">
        <v>4.5999999999999996</v>
      </c>
      <c r="BQ1188">
        <v>19.91</v>
      </c>
      <c r="BR1188">
        <v>76.349999999999994</v>
      </c>
      <c r="BS1188">
        <v>13.34</v>
      </c>
      <c r="BT1188">
        <v>2.4</v>
      </c>
      <c r="BU1188">
        <v>10.8</v>
      </c>
      <c r="BV1188">
        <v>1.23</v>
      </c>
      <c r="BW1188">
        <v>6.31</v>
      </c>
      <c r="BX1188">
        <v>1.05</v>
      </c>
      <c r="BY1188">
        <v>3.01</v>
      </c>
      <c r="BZ1188">
        <v>0.42</v>
      </c>
      <c r="CA1188">
        <v>2.66</v>
      </c>
      <c r="CB1188">
        <v>0.39</v>
      </c>
    </row>
    <row r="1189" spans="1:80" x14ac:dyDescent="0.3">
      <c r="A1189" t="s">
        <v>4334</v>
      </c>
      <c r="B1189" t="s">
        <v>4335</v>
      </c>
      <c r="C1189" s="1" t="str">
        <f>HYPERLINK("http://geochem.nrcan.gc.ca/cdogs/content/bdl/bdl211193_e.htm", "21:1193")</f>
        <v>21:1193</v>
      </c>
      <c r="D1189" s="1" t="str">
        <f>HYPERLINK("http://geochem.nrcan.gc.ca/cdogs/content/svy/svy210191_e.htm", "21:0191")</f>
        <v>21:0191</v>
      </c>
      <c r="E1189" t="s">
        <v>4336</v>
      </c>
      <c r="F1189" t="s">
        <v>4337</v>
      </c>
      <c r="H1189">
        <v>57.085736900000001</v>
      </c>
      <c r="I1189">
        <v>-107.9984635</v>
      </c>
      <c r="J1189" s="1" t="str">
        <f>HYPERLINK("http://geochem.nrcan.gc.ca/cdogs/content/kwd/kwd020027_e.htm", "NGR lake sediment grab sample")</f>
        <v>NGR lake sediment grab sample</v>
      </c>
      <c r="K1189" s="1" t="str">
        <f>HYPERLINK("http://geochem.nrcan.gc.ca/cdogs/content/kwd/kwd080006_e.htm", "&lt;177 micron (NGR)")</f>
        <v>&lt;177 micron (NGR)</v>
      </c>
      <c r="L1189">
        <v>46</v>
      </c>
      <c r="M1189" t="s">
        <v>99</v>
      </c>
      <c r="N1189">
        <v>1188</v>
      </c>
      <c r="O1189">
        <v>1</v>
      </c>
      <c r="P1189">
        <v>62</v>
      </c>
      <c r="Q1189">
        <v>0.85</v>
      </c>
      <c r="R1189">
        <v>5.0999999999999996</v>
      </c>
      <c r="S1189">
        <v>0.3</v>
      </c>
      <c r="T1189">
        <v>-20</v>
      </c>
      <c r="U1189">
        <v>65.900000000000006</v>
      </c>
      <c r="V1189">
        <v>0.7</v>
      </c>
      <c r="W1189">
        <v>0.1</v>
      </c>
      <c r="X1189">
        <v>0.26</v>
      </c>
      <c r="Y1189">
        <v>0.52</v>
      </c>
      <c r="Z1189">
        <v>48.3</v>
      </c>
      <c r="AA1189">
        <v>5.0999999999999996</v>
      </c>
      <c r="AB1189">
        <v>14.9</v>
      </c>
      <c r="AC1189">
        <v>0.69</v>
      </c>
      <c r="AD1189">
        <v>10.41</v>
      </c>
      <c r="AE1189">
        <v>2.42</v>
      </c>
      <c r="AF1189">
        <v>1.8</v>
      </c>
      <c r="AG1189">
        <v>-0.1</v>
      </c>
      <c r="AH1189">
        <v>-0.02</v>
      </c>
      <c r="AI1189">
        <v>44</v>
      </c>
      <c r="AJ1189">
        <v>-0.02</v>
      </c>
      <c r="AK1189">
        <v>0.04</v>
      </c>
      <c r="AL1189">
        <v>24.8</v>
      </c>
      <c r="AM1189">
        <v>3.7</v>
      </c>
      <c r="AN1189">
        <v>0.09</v>
      </c>
      <c r="AO1189">
        <v>129</v>
      </c>
      <c r="AP1189">
        <v>1.45</v>
      </c>
      <c r="AQ1189">
        <v>1.2E-2</v>
      </c>
      <c r="AR1189">
        <v>0.48</v>
      </c>
      <c r="AS1189">
        <v>10</v>
      </c>
      <c r="AT1189">
        <v>0.08</v>
      </c>
      <c r="AU1189">
        <v>2.82</v>
      </c>
      <c r="AV1189">
        <v>-10</v>
      </c>
      <c r="AW1189">
        <v>-2</v>
      </c>
      <c r="AX1189">
        <v>4.8</v>
      </c>
      <c r="AY1189">
        <v>-1</v>
      </c>
      <c r="AZ1189">
        <v>0.32</v>
      </c>
      <c r="BA1189">
        <v>0.08</v>
      </c>
      <c r="BB1189">
        <v>1.7</v>
      </c>
      <c r="BC1189">
        <v>1.1000000000000001</v>
      </c>
      <c r="BD1189">
        <v>0.2</v>
      </c>
      <c r="BE1189">
        <v>17.5</v>
      </c>
      <c r="BF1189">
        <v>-0.05</v>
      </c>
      <c r="BG1189">
        <v>0.03</v>
      </c>
      <c r="BH1189">
        <v>0.7</v>
      </c>
      <c r="BI1189">
        <v>1.0999999999999999E-2</v>
      </c>
      <c r="BJ1189">
        <v>7.0000000000000007E-2</v>
      </c>
      <c r="BK1189">
        <v>2</v>
      </c>
      <c r="BL1189">
        <v>25</v>
      </c>
      <c r="BM1189">
        <v>0.2</v>
      </c>
      <c r="BN1189">
        <v>10.29</v>
      </c>
      <c r="BO1189">
        <v>131.5</v>
      </c>
      <c r="BP1189">
        <v>0.6</v>
      </c>
      <c r="BQ1189">
        <v>6.97</v>
      </c>
      <c r="BR1189">
        <v>25.23</v>
      </c>
      <c r="BS1189">
        <v>4.0199999999999996</v>
      </c>
      <c r="BT1189">
        <v>0.74</v>
      </c>
      <c r="BU1189">
        <v>3.07</v>
      </c>
      <c r="BV1189">
        <v>0.36</v>
      </c>
      <c r="BW1189">
        <v>1.83</v>
      </c>
      <c r="BX1189">
        <v>0.35</v>
      </c>
      <c r="BY1189">
        <v>0.99</v>
      </c>
      <c r="BZ1189">
        <v>0.14000000000000001</v>
      </c>
      <c r="CA1189">
        <v>0.89</v>
      </c>
      <c r="CB1189">
        <v>0.15</v>
      </c>
    </row>
    <row r="1190" spans="1:80" x14ac:dyDescent="0.3">
      <c r="A1190" t="s">
        <v>4338</v>
      </c>
      <c r="B1190" t="s">
        <v>4339</v>
      </c>
      <c r="C1190" s="1" t="str">
        <f>HYPERLINK("http://geochem.nrcan.gc.ca/cdogs/content/bdl/bdl211193_e.htm", "21:1193")</f>
        <v>21:1193</v>
      </c>
      <c r="D1190" s="1" t="str">
        <f>HYPERLINK("http://geochem.nrcan.gc.ca/cdogs/content/svy/svy_e.htm", "")</f>
        <v/>
      </c>
      <c r="G1190" s="1" t="str">
        <f>HYPERLINK("http://geochem.nrcan.gc.ca/cdogs/content/cr_/cr_00126_e.htm", "126")</f>
        <v>126</v>
      </c>
      <c r="J1190" t="s">
        <v>135</v>
      </c>
      <c r="K1190" t="s">
        <v>136</v>
      </c>
      <c r="L1190">
        <v>46</v>
      </c>
      <c r="M1190" t="s">
        <v>137</v>
      </c>
      <c r="N1190">
        <v>1189</v>
      </c>
      <c r="O1190">
        <v>8</v>
      </c>
      <c r="P1190">
        <v>803</v>
      </c>
      <c r="Q1190">
        <v>1.53</v>
      </c>
      <c r="R1190">
        <v>9.6999999999999993</v>
      </c>
      <c r="S1190">
        <v>1.7</v>
      </c>
      <c r="T1190">
        <v>-20</v>
      </c>
      <c r="U1190">
        <v>215.1</v>
      </c>
      <c r="V1190">
        <v>0.8</v>
      </c>
      <c r="W1190">
        <v>1.1299999999999999</v>
      </c>
      <c r="X1190">
        <v>0.56000000000000005</v>
      </c>
      <c r="Y1190">
        <v>0.82</v>
      </c>
      <c r="Z1190">
        <v>93.7</v>
      </c>
      <c r="AA1190">
        <v>16.100000000000001</v>
      </c>
      <c r="AB1190">
        <v>29.2</v>
      </c>
      <c r="AC1190">
        <v>1.43</v>
      </c>
      <c r="AD1190">
        <v>37.53</v>
      </c>
      <c r="AE1190">
        <v>3.25</v>
      </c>
      <c r="AF1190">
        <v>5.0999999999999996</v>
      </c>
      <c r="AG1190">
        <v>-0.1</v>
      </c>
      <c r="AH1190">
        <v>0.05</v>
      </c>
      <c r="AI1190">
        <v>157</v>
      </c>
      <c r="AJ1190">
        <v>0.06</v>
      </c>
      <c r="AK1190">
        <v>0.22</v>
      </c>
      <c r="AL1190">
        <v>56.7</v>
      </c>
      <c r="AM1190">
        <v>16.5</v>
      </c>
      <c r="AN1190">
        <v>0.6</v>
      </c>
      <c r="AO1190">
        <v>1773</v>
      </c>
      <c r="AP1190">
        <v>1.21</v>
      </c>
      <c r="AQ1190">
        <v>2.9000000000000001E-2</v>
      </c>
      <c r="AR1190">
        <v>1.17</v>
      </c>
      <c r="AS1190">
        <v>25.7</v>
      </c>
      <c r="AT1190">
        <v>0.124</v>
      </c>
      <c r="AU1190">
        <v>39.85</v>
      </c>
      <c r="AV1190">
        <v>-10</v>
      </c>
      <c r="AW1190">
        <v>-2</v>
      </c>
      <c r="AX1190">
        <v>17.8</v>
      </c>
      <c r="AY1190">
        <v>2</v>
      </c>
      <c r="AZ1190">
        <v>0.14000000000000001</v>
      </c>
      <c r="BA1190">
        <v>0.63</v>
      </c>
      <c r="BB1190">
        <v>5.9</v>
      </c>
      <c r="BC1190">
        <v>0.9</v>
      </c>
      <c r="BD1190">
        <v>1.4</v>
      </c>
      <c r="BE1190">
        <v>26.5</v>
      </c>
      <c r="BF1190">
        <v>-0.05</v>
      </c>
      <c r="BG1190">
        <v>0.06</v>
      </c>
      <c r="BH1190">
        <v>8.4</v>
      </c>
      <c r="BI1190">
        <v>6.8000000000000005E-2</v>
      </c>
      <c r="BJ1190">
        <v>0.27</v>
      </c>
      <c r="BK1190">
        <v>7.6</v>
      </c>
      <c r="BL1190">
        <v>42</v>
      </c>
      <c r="BM1190">
        <v>0.3</v>
      </c>
      <c r="BN1190">
        <v>27.48</v>
      </c>
      <c r="BO1190">
        <v>189.5</v>
      </c>
      <c r="BP1190">
        <v>3</v>
      </c>
      <c r="BQ1190">
        <v>13.93</v>
      </c>
      <c r="BR1190">
        <v>49.32</v>
      </c>
      <c r="BS1190">
        <v>8.67</v>
      </c>
      <c r="BT1190">
        <v>1.37</v>
      </c>
      <c r="BU1190">
        <v>6.48</v>
      </c>
      <c r="BV1190">
        <v>0.89</v>
      </c>
      <c r="BW1190">
        <v>5.01</v>
      </c>
      <c r="BX1190">
        <v>0.96</v>
      </c>
      <c r="BY1190">
        <v>2.67</v>
      </c>
      <c r="BZ1190">
        <v>0.38</v>
      </c>
      <c r="CA1190">
        <v>2.34</v>
      </c>
      <c r="CB1190">
        <v>0.35</v>
      </c>
    </row>
    <row r="1191" spans="1:80" x14ac:dyDescent="0.3">
      <c r="A1191" t="s">
        <v>4340</v>
      </c>
      <c r="B1191" t="s">
        <v>4341</v>
      </c>
      <c r="C1191" s="1" t="str">
        <f>HYPERLINK("http://geochem.nrcan.gc.ca/cdogs/content/bdl/bdl211193_e.htm", "21:1193")</f>
        <v>21:1193</v>
      </c>
      <c r="D1191" s="1" t="str">
        <f>HYPERLINK("http://geochem.nrcan.gc.ca/cdogs/content/svy/svy210191_e.htm", "21:0191")</f>
        <v>21:0191</v>
      </c>
      <c r="E1191" t="s">
        <v>4342</v>
      </c>
      <c r="F1191" t="s">
        <v>4343</v>
      </c>
      <c r="H1191">
        <v>57.132788300000001</v>
      </c>
      <c r="I1191">
        <v>-107.96532569999999</v>
      </c>
      <c r="J1191" s="1" t="str">
        <f>HYPERLINK("http://geochem.nrcan.gc.ca/cdogs/content/kwd/kwd020027_e.htm", "NGR lake sediment grab sample")</f>
        <v>NGR lake sediment grab sample</v>
      </c>
      <c r="K1191" s="1" t="str">
        <f>HYPERLINK("http://geochem.nrcan.gc.ca/cdogs/content/kwd/kwd080006_e.htm", "&lt;177 micron (NGR)")</f>
        <v>&lt;177 micron (NGR)</v>
      </c>
      <c r="L1191">
        <v>46</v>
      </c>
      <c r="M1191" t="s">
        <v>104</v>
      </c>
      <c r="N1191">
        <v>1190</v>
      </c>
      <c r="O1191">
        <v>1</v>
      </c>
      <c r="P1191">
        <v>133</v>
      </c>
      <c r="Q1191">
        <v>1.48</v>
      </c>
      <c r="R1191">
        <v>59.8</v>
      </c>
      <c r="S1191">
        <v>0.7</v>
      </c>
      <c r="T1191">
        <v>-20</v>
      </c>
      <c r="U1191">
        <v>148.80000000000001</v>
      </c>
      <c r="V1191">
        <v>2.1</v>
      </c>
      <c r="W1191">
        <v>0.14000000000000001</v>
      </c>
      <c r="X1191">
        <v>0.28999999999999998</v>
      </c>
      <c r="Y1191">
        <v>0.71</v>
      </c>
      <c r="Z1191">
        <v>121</v>
      </c>
      <c r="AA1191">
        <v>5.5</v>
      </c>
      <c r="AB1191">
        <v>32.6</v>
      </c>
      <c r="AC1191">
        <v>0.55000000000000004</v>
      </c>
      <c r="AD1191">
        <v>17.579999999999998</v>
      </c>
      <c r="AE1191">
        <v>5.0199999999999996</v>
      </c>
      <c r="AF1191">
        <v>1.6</v>
      </c>
      <c r="AG1191">
        <v>0.1</v>
      </c>
      <c r="AH1191">
        <v>0.1</v>
      </c>
      <c r="AI1191">
        <v>70</v>
      </c>
      <c r="AJ1191">
        <v>-0.02</v>
      </c>
      <c r="AK1191">
        <v>0.05</v>
      </c>
      <c r="AL1191">
        <v>64.8</v>
      </c>
      <c r="AM1191">
        <v>3.3</v>
      </c>
      <c r="AN1191">
        <v>0.09</v>
      </c>
      <c r="AO1191">
        <v>618</v>
      </c>
      <c r="AP1191">
        <v>2.1800000000000002</v>
      </c>
      <c r="AQ1191">
        <v>1.2E-2</v>
      </c>
      <c r="AR1191">
        <v>0.86</v>
      </c>
      <c r="AS1191">
        <v>14.8</v>
      </c>
      <c r="AT1191">
        <v>0.27600000000000002</v>
      </c>
      <c r="AU1191">
        <v>2.85</v>
      </c>
      <c r="AV1191">
        <v>-10</v>
      </c>
      <c r="AW1191">
        <v>-2</v>
      </c>
      <c r="AX1191">
        <v>5.7</v>
      </c>
      <c r="AY1191">
        <v>4</v>
      </c>
      <c r="AZ1191">
        <v>0.76</v>
      </c>
      <c r="BA1191">
        <v>0.11</v>
      </c>
      <c r="BB1191">
        <v>5.6</v>
      </c>
      <c r="BC1191">
        <v>3.1</v>
      </c>
      <c r="BD1191">
        <v>0.3</v>
      </c>
      <c r="BE1191">
        <v>25.3</v>
      </c>
      <c r="BF1191">
        <v>-0.05</v>
      </c>
      <c r="BG1191">
        <v>0.04</v>
      </c>
      <c r="BH1191">
        <v>4.4000000000000004</v>
      </c>
      <c r="BI1191">
        <v>1.7000000000000001E-2</v>
      </c>
      <c r="BJ1191">
        <v>0.08</v>
      </c>
      <c r="BK1191">
        <v>6.3</v>
      </c>
      <c r="BL1191">
        <v>62</v>
      </c>
      <c r="BM1191">
        <v>0.9</v>
      </c>
      <c r="BN1191">
        <v>22.29</v>
      </c>
      <c r="BO1191">
        <v>116.8</v>
      </c>
      <c r="BP1191">
        <v>4</v>
      </c>
      <c r="BQ1191">
        <v>16.32</v>
      </c>
      <c r="BR1191">
        <v>60.07</v>
      </c>
      <c r="BS1191">
        <v>9.1199999999999992</v>
      </c>
      <c r="BT1191">
        <v>1.56</v>
      </c>
      <c r="BU1191">
        <v>6.29</v>
      </c>
      <c r="BV1191">
        <v>0.7</v>
      </c>
      <c r="BW1191">
        <v>3.6</v>
      </c>
      <c r="BX1191">
        <v>0.67</v>
      </c>
      <c r="BY1191">
        <v>1.88</v>
      </c>
      <c r="BZ1191">
        <v>0.28000000000000003</v>
      </c>
      <c r="CA1191">
        <v>1.93</v>
      </c>
      <c r="CB1191">
        <v>0.3</v>
      </c>
    </row>
    <row r="1192" spans="1:80" x14ac:dyDescent="0.3">
      <c r="A1192" t="s">
        <v>4344</v>
      </c>
      <c r="B1192" t="s">
        <v>4345</v>
      </c>
      <c r="C1192" s="1" t="str">
        <f>HYPERLINK("http://geochem.nrcan.gc.ca/cdogs/content/bdl/bdl211193_e.htm", "21:1193")</f>
        <v>21:1193</v>
      </c>
      <c r="D1192" s="1" t="str">
        <f>HYPERLINK("http://geochem.nrcan.gc.ca/cdogs/content/svy/svy210191_e.htm", "21:0191")</f>
        <v>21:0191</v>
      </c>
      <c r="E1192" t="s">
        <v>4346</v>
      </c>
      <c r="F1192" t="s">
        <v>4347</v>
      </c>
      <c r="H1192">
        <v>57.167402500000001</v>
      </c>
      <c r="I1192">
        <v>-107.99142809999999</v>
      </c>
      <c r="J1192" s="1" t="str">
        <f>HYPERLINK("http://geochem.nrcan.gc.ca/cdogs/content/kwd/kwd020027_e.htm", "NGR lake sediment grab sample")</f>
        <v>NGR lake sediment grab sample</v>
      </c>
      <c r="K1192" s="1" t="str">
        <f>HYPERLINK("http://geochem.nrcan.gc.ca/cdogs/content/kwd/kwd080006_e.htm", "&lt;177 micron (NGR)")</f>
        <v>&lt;177 micron (NGR)</v>
      </c>
      <c r="L1192">
        <v>46</v>
      </c>
      <c r="M1192" t="s">
        <v>117</v>
      </c>
      <c r="N1192">
        <v>1191</v>
      </c>
      <c r="O1192">
        <v>1</v>
      </c>
      <c r="P1192">
        <v>66</v>
      </c>
      <c r="Q1192">
        <v>0.57999999999999996</v>
      </c>
      <c r="R1192">
        <v>126.2</v>
      </c>
      <c r="S1192">
        <v>0.5</v>
      </c>
      <c r="T1192">
        <v>-20</v>
      </c>
      <c r="U1192">
        <v>143</v>
      </c>
      <c r="V1192">
        <v>1.6</v>
      </c>
      <c r="W1192">
        <v>0.1</v>
      </c>
      <c r="X1192">
        <v>0.19</v>
      </c>
      <c r="Y1192">
        <v>0.6</v>
      </c>
      <c r="Z1192">
        <v>125.8</v>
      </c>
      <c r="AA1192">
        <v>20.5</v>
      </c>
      <c r="AB1192">
        <v>39.299999999999997</v>
      </c>
      <c r="AC1192">
        <v>0.26</v>
      </c>
      <c r="AD1192">
        <v>16.52</v>
      </c>
      <c r="AE1192">
        <v>21.56</v>
      </c>
      <c r="AF1192">
        <v>1.1000000000000001</v>
      </c>
      <c r="AG1192">
        <v>0.2</v>
      </c>
      <c r="AH1192">
        <v>0.18</v>
      </c>
      <c r="AI1192">
        <v>40</v>
      </c>
      <c r="AJ1192">
        <v>-0.02</v>
      </c>
      <c r="AK1192">
        <v>0.03</v>
      </c>
      <c r="AL1192">
        <v>55.5</v>
      </c>
      <c r="AM1192">
        <v>1.5</v>
      </c>
      <c r="AN1192">
        <v>0.05</v>
      </c>
      <c r="AO1192">
        <v>5478</v>
      </c>
      <c r="AP1192">
        <v>3.18</v>
      </c>
      <c r="AQ1192">
        <v>6.0000000000000001E-3</v>
      </c>
      <c r="AR1192">
        <v>0.24</v>
      </c>
      <c r="AS1192">
        <v>26.4</v>
      </c>
      <c r="AT1192">
        <v>0.125</v>
      </c>
      <c r="AU1192">
        <v>2.0099999999999998</v>
      </c>
      <c r="AV1192">
        <v>-10</v>
      </c>
      <c r="AW1192">
        <v>-2</v>
      </c>
      <c r="AX1192">
        <v>2.2999999999999998</v>
      </c>
      <c r="AY1192">
        <v>2</v>
      </c>
      <c r="AZ1192">
        <v>0.28999999999999998</v>
      </c>
      <c r="BA1192">
        <v>7.0000000000000007E-2</v>
      </c>
      <c r="BB1192">
        <v>6.8</v>
      </c>
      <c r="BC1192">
        <v>1.8</v>
      </c>
      <c r="BD1192">
        <v>0.2</v>
      </c>
      <c r="BE1192">
        <v>16.399999999999999</v>
      </c>
      <c r="BF1192">
        <v>-0.05</v>
      </c>
      <c r="BG1192">
        <v>-0.02</v>
      </c>
      <c r="BH1192">
        <v>10</v>
      </c>
      <c r="BI1192">
        <v>1.2E-2</v>
      </c>
      <c r="BJ1192">
        <v>0.21</v>
      </c>
      <c r="BK1192">
        <v>3.9</v>
      </c>
      <c r="BL1192">
        <v>134</v>
      </c>
      <c r="BM1192">
        <v>1.9</v>
      </c>
      <c r="BN1192">
        <v>33.74</v>
      </c>
      <c r="BO1192">
        <v>120.6</v>
      </c>
      <c r="BP1192">
        <v>18.5</v>
      </c>
      <c r="BQ1192">
        <v>16.440000000000001</v>
      </c>
      <c r="BR1192">
        <v>62.44</v>
      </c>
      <c r="BS1192">
        <v>10.96</v>
      </c>
      <c r="BT1192">
        <v>1.87</v>
      </c>
      <c r="BU1192">
        <v>8.73</v>
      </c>
      <c r="BV1192">
        <v>1.08</v>
      </c>
      <c r="BW1192">
        <v>5.81</v>
      </c>
      <c r="BX1192">
        <v>1.17</v>
      </c>
      <c r="BY1192">
        <v>3.31</v>
      </c>
      <c r="BZ1192">
        <v>0.47</v>
      </c>
      <c r="CA1192">
        <v>3.33</v>
      </c>
      <c r="CB1192">
        <v>0.56999999999999995</v>
      </c>
    </row>
    <row r="1193" spans="1:80" x14ac:dyDescent="0.3">
      <c r="A1193" t="s">
        <v>4348</v>
      </c>
      <c r="B1193" t="s">
        <v>4349</v>
      </c>
      <c r="C1193" s="1" t="str">
        <f>HYPERLINK("http://geochem.nrcan.gc.ca/cdogs/content/bdl/bdl211193_e.htm", "21:1193")</f>
        <v>21:1193</v>
      </c>
      <c r="D1193" s="1" t="str">
        <f>HYPERLINK("http://geochem.nrcan.gc.ca/cdogs/content/svy/svy210191_e.htm", "21:0191")</f>
        <v>21:0191</v>
      </c>
      <c r="E1193" t="s">
        <v>4350</v>
      </c>
      <c r="F1193" t="s">
        <v>4351</v>
      </c>
      <c r="H1193">
        <v>57.180026099999999</v>
      </c>
      <c r="I1193">
        <v>-107.9670263</v>
      </c>
      <c r="J1193" s="1" t="str">
        <f>HYPERLINK("http://geochem.nrcan.gc.ca/cdogs/content/kwd/kwd020027_e.htm", "NGR lake sediment grab sample")</f>
        <v>NGR lake sediment grab sample</v>
      </c>
      <c r="K1193" s="1" t="str">
        <f>HYPERLINK("http://geochem.nrcan.gc.ca/cdogs/content/kwd/kwd080006_e.htm", "&lt;177 micron (NGR)")</f>
        <v>&lt;177 micron (NGR)</v>
      </c>
      <c r="L1193">
        <v>46</v>
      </c>
      <c r="M1193" t="s">
        <v>122</v>
      </c>
      <c r="N1193">
        <v>1192</v>
      </c>
      <c r="O1193">
        <v>1</v>
      </c>
      <c r="P1193">
        <v>70</v>
      </c>
      <c r="Q1193">
        <v>0.77</v>
      </c>
      <c r="R1193">
        <v>103</v>
      </c>
      <c r="S1193">
        <v>0.8</v>
      </c>
      <c r="T1193">
        <v>-20</v>
      </c>
      <c r="U1193">
        <v>305.60000000000002</v>
      </c>
      <c r="V1193">
        <v>1.6</v>
      </c>
      <c r="W1193">
        <v>7.0000000000000007E-2</v>
      </c>
      <c r="X1193">
        <v>0.22</v>
      </c>
      <c r="Y1193">
        <v>0.5</v>
      </c>
      <c r="Z1193">
        <v>170.8</v>
      </c>
      <c r="AA1193">
        <v>17.100000000000001</v>
      </c>
      <c r="AB1193">
        <v>30.3</v>
      </c>
      <c r="AC1193">
        <v>0.15</v>
      </c>
      <c r="AD1193">
        <v>10.25</v>
      </c>
      <c r="AE1193">
        <v>22.75</v>
      </c>
      <c r="AF1193">
        <v>1</v>
      </c>
      <c r="AG1193">
        <v>0.4</v>
      </c>
      <c r="AH1193">
        <v>0.14000000000000001</v>
      </c>
      <c r="AI1193">
        <v>28</v>
      </c>
      <c r="AJ1193">
        <v>-0.02</v>
      </c>
      <c r="AK1193">
        <v>0.02</v>
      </c>
      <c r="AL1193">
        <v>75.5</v>
      </c>
      <c r="AM1193">
        <v>0.8</v>
      </c>
      <c r="AN1193">
        <v>0.04</v>
      </c>
      <c r="AO1193">
        <v>10000</v>
      </c>
      <c r="AP1193">
        <v>2.58</v>
      </c>
      <c r="AQ1193">
        <v>7.0000000000000001E-3</v>
      </c>
      <c r="AR1193">
        <v>0.21</v>
      </c>
      <c r="AS1193">
        <v>19.3</v>
      </c>
      <c r="AT1193">
        <v>0.14199999999999999</v>
      </c>
      <c r="AU1193">
        <v>1.41</v>
      </c>
      <c r="AV1193">
        <v>-10</v>
      </c>
      <c r="AW1193">
        <v>-2</v>
      </c>
      <c r="AX1193">
        <v>1.3</v>
      </c>
      <c r="AY1193">
        <v>2</v>
      </c>
      <c r="AZ1193">
        <v>0.21</v>
      </c>
      <c r="BA1193">
        <v>7.0000000000000007E-2</v>
      </c>
      <c r="BB1193">
        <v>7.8</v>
      </c>
      <c r="BC1193">
        <v>1.6</v>
      </c>
      <c r="BD1193">
        <v>0.3</v>
      </c>
      <c r="BE1193">
        <v>16.3</v>
      </c>
      <c r="BF1193">
        <v>-0.05</v>
      </c>
      <c r="BG1193">
        <v>0.04</v>
      </c>
      <c r="BH1193">
        <v>10</v>
      </c>
      <c r="BI1193">
        <v>1.2E-2</v>
      </c>
      <c r="BJ1193">
        <v>0.14000000000000001</v>
      </c>
      <c r="BK1193">
        <v>3.1</v>
      </c>
      <c r="BL1193">
        <v>120</v>
      </c>
      <c r="BM1193">
        <v>1.4</v>
      </c>
      <c r="BN1193">
        <v>33.29</v>
      </c>
      <c r="BO1193">
        <v>69</v>
      </c>
      <c r="BP1193">
        <v>10.4</v>
      </c>
      <c r="BQ1193">
        <v>21.41</v>
      </c>
      <c r="BR1193">
        <v>81.94</v>
      </c>
      <c r="BS1193">
        <v>12.96</v>
      </c>
      <c r="BT1193">
        <v>2.2599999999999998</v>
      </c>
      <c r="BU1193">
        <v>10.17</v>
      </c>
      <c r="BV1193">
        <v>1.1499999999999999</v>
      </c>
      <c r="BW1193">
        <v>6.13</v>
      </c>
      <c r="BX1193">
        <v>1.17</v>
      </c>
      <c r="BY1193">
        <v>3.41</v>
      </c>
      <c r="BZ1193">
        <v>0.46</v>
      </c>
      <c r="CA1193">
        <v>2.95</v>
      </c>
      <c r="CB1193">
        <v>0.46</v>
      </c>
    </row>
    <row r="1194" spans="1:80" x14ac:dyDescent="0.3">
      <c r="A1194" t="s">
        <v>4352</v>
      </c>
      <c r="B1194" t="s">
        <v>4353</v>
      </c>
      <c r="C1194" s="1" t="str">
        <f>HYPERLINK("http://geochem.nrcan.gc.ca/cdogs/content/bdl/bdl211193_e.htm", "21:1193")</f>
        <v>21:1193</v>
      </c>
      <c r="D1194" s="1" t="str">
        <f>HYPERLINK("http://geochem.nrcan.gc.ca/cdogs/content/svy/svy210191_e.htm", "21:0191")</f>
        <v>21:0191</v>
      </c>
      <c r="E1194" t="s">
        <v>4324</v>
      </c>
      <c r="F1194" t="s">
        <v>4354</v>
      </c>
      <c r="H1194">
        <v>57.159550099999997</v>
      </c>
      <c r="I1194">
        <v>-107.90408189999999</v>
      </c>
      <c r="J1194" s="1" t="str">
        <f>HYPERLINK("http://geochem.nrcan.gc.ca/cdogs/content/kwd/kwd020027_e.htm", "NGR lake sediment grab sample")</f>
        <v>NGR lake sediment grab sample</v>
      </c>
      <c r="K1194" s="1" t="str">
        <f>HYPERLINK("http://geochem.nrcan.gc.ca/cdogs/content/kwd/kwd080006_e.htm", "&lt;177 micron (NGR)")</f>
        <v>&lt;177 micron (NGR)</v>
      </c>
      <c r="L1194">
        <v>46</v>
      </c>
      <c r="M1194" t="s">
        <v>112</v>
      </c>
      <c r="N1194">
        <v>1193</v>
      </c>
      <c r="O1194">
        <v>1</v>
      </c>
      <c r="P1194">
        <v>56</v>
      </c>
      <c r="Q1194">
        <v>0.97</v>
      </c>
      <c r="R1194">
        <v>35.6</v>
      </c>
      <c r="S1194">
        <v>-0.2</v>
      </c>
      <c r="T1194">
        <v>-20</v>
      </c>
      <c r="U1194">
        <v>107.5</v>
      </c>
      <c r="V1194">
        <v>2.6</v>
      </c>
      <c r="W1194">
        <v>0.17</v>
      </c>
      <c r="X1194">
        <v>0.2</v>
      </c>
      <c r="Y1194">
        <v>0.63</v>
      </c>
      <c r="Z1194">
        <v>98.1</v>
      </c>
      <c r="AA1194">
        <v>59.1</v>
      </c>
      <c r="AB1194">
        <v>23.2</v>
      </c>
      <c r="AC1194">
        <v>0.69</v>
      </c>
      <c r="AD1194">
        <v>20.55</v>
      </c>
      <c r="AE1194">
        <v>10.76</v>
      </c>
      <c r="AF1194">
        <v>2</v>
      </c>
      <c r="AG1194">
        <v>0.2</v>
      </c>
      <c r="AH1194">
        <v>0.33</v>
      </c>
      <c r="AI1194">
        <v>54</v>
      </c>
      <c r="AJ1194">
        <v>-0.02</v>
      </c>
      <c r="AK1194">
        <v>0.06</v>
      </c>
      <c r="AL1194">
        <v>47.5</v>
      </c>
      <c r="AM1194">
        <v>5.7</v>
      </c>
      <c r="AN1194">
        <v>0.16</v>
      </c>
      <c r="AO1194">
        <v>1420</v>
      </c>
      <c r="AP1194">
        <v>3.39</v>
      </c>
      <c r="AQ1194">
        <v>8.0000000000000002E-3</v>
      </c>
      <c r="AR1194">
        <v>0.56999999999999995</v>
      </c>
      <c r="AS1194">
        <v>76.599999999999994</v>
      </c>
      <c r="AT1194">
        <v>4.8000000000000001E-2</v>
      </c>
      <c r="AU1194">
        <v>2.71</v>
      </c>
      <c r="AV1194">
        <v>13</v>
      </c>
      <c r="AW1194">
        <v>-2</v>
      </c>
      <c r="AX1194">
        <v>7.3</v>
      </c>
      <c r="AY1194">
        <v>3</v>
      </c>
      <c r="AZ1194">
        <v>0.3</v>
      </c>
      <c r="BA1194">
        <v>0.22</v>
      </c>
      <c r="BB1194">
        <v>4.4000000000000004</v>
      </c>
      <c r="BC1194">
        <v>1.7</v>
      </c>
      <c r="BD1194">
        <v>0.2</v>
      </c>
      <c r="BE1194">
        <v>18</v>
      </c>
      <c r="BF1194">
        <v>-0.05</v>
      </c>
      <c r="BG1194">
        <v>0.02</v>
      </c>
      <c r="BH1194">
        <v>7.5</v>
      </c>
      <c r="BI1194">
        <v>2.1000000000000001E-2</v>
      </c>
      <c r="BJ1194">
        <v>0.28000000000000003</v>
      </c>
      <c r="BK1194">
        <v>3.4</v>
      </c>
      <c r="BL1194">
        <v>42</v>
      </c>
      <c r="BM1194">
        <v>1.3</v>
      </c>
      <c r="BN1194">
        <v>30.28</v>
      </c>
      <c r="BO1194">
        <v>104.5</v>
      </c>
      <c r="BP1194">
        <v>14.9</v>
      </c>
      <c r="BQ1194">
        <v>13.33</v>
      </c>
      <c r="BR1194">
        <v>51.43</v>
      </c>
      <c r="BS1194">
        <v>9</v>
      </c>
      <c r="BT1194">
        <v>1.66</v>
      </c>
      <c r="BU1194">
        <v>7.63</v>
      </c>
      <c r="BV1194">
        <v>1</v>
      </c>
      <c r="BW1194">
        <v>5.21</v>
      </c>
      <c r="BX1194">
        <v>1.03</v>
      </c>
      <c r="BY1194">
        <v>2.8</v>
      </c>
      <c r="BZ1194">
        <v>0.39</v>
      </c>
      <c r="CA1194">
        <v>2.64</v>
      </c>
      <c r="CB1194">
        <v>0.4</v>
      </c>
    </row>
    <row r="1195" spans="1:80" x14ac:dyDescent="0.3">
      <c r="A1195" t="s">
        <v>4355</v>
      </c>
      <c r="B1195" t="s">
        <v>4356</v>
      </c>
      <c r="C1195" s="1" t="str">
        <f>HYPERLINK("http://geochem.nrcan.gc.ca/cdogs/content/bdl/bdl211193_e.htm", "21:1193")</f>
        <v>21:1193</v>
      </c>
      <c r="D1195" s="1" t="str">
        <f>HYPERLINK("http://geochem.nrcan.gc.ca/cdogs/content/svy/svy210191_e.htm", "21:0191")</f>
        <v>21:0191</v>
      </c>
      <c r="E1195" t="s">
        <v>4324</v>
      </c>
      <c r="F1195" t="s">
        <v>4357</v>
      </c>
      <c r="H1195">
        <v>57.159550099999997</v>
      </c>
      <c r="I1195">
        <v>-107.90408189999999</v>
      </c>
      <c r="J1195" s="1" t="str">
        <f>HYPERLINK("http://geochem.nrcan.gc.ca/cdogs/content/kwd/kwd020027_e.htm", "NGR lake sediment grab sample")</f>
        <v>NGR lake sediment grab sample</v>
      </c>
      <c r="K1195" s="1" t="str">
        <f>HYPERLINK("http://geochem.nrcan.gc.ca/cdogs/content/kwd/kwd080006_e.htm", "&lt;177 micron (NGR)")</f>
        <v>&lt;177 micron (NGR)</v>
      </c>
      <c r="L1195">
        <v>46</v>
      </c>
      <c r="M1195" t="s">
        <v>108</v>
      </c>
      <c r="N1195">
        <v>1194</v>
      </c>
      <c r="O1195">
        <v>1</v>
      </c>
      <c r="P1195">
        <v>53</v>
      </c>
      <c r="Q1195">
        <v>0.95</v>
      </c>
      <c r="R1195">
        <v>29.8</v>
      </c>
      <c r="S1195">
        <v>0.4</v>
      </c>
      <c r="T1195">
        <v>-20</v>
      </c>
      <c r="U1195">
        <v>104.9</v>
      </c>
      <c r="V1195">
        <v>2.2999999999999998</v>
      </c>
      <c r="W1195">
        <v>0.17</v>
      </c>
      <c r="X1195">
        <v>0.2</v>
      </c>
      <c r="Y1195">
        <v>0.56000000000000005</v>
      </c>
      <c r="Z1195">
        <v>93.4</v>
      </c>
      <c r="AA1195">
        <v>56.3</v>
      </c>
      <c r="AB1195">
        <v>22.4</v>
      </c>
      <c r="AC1195">
        <v>0.66</v>
      </c>
      <c r="AD1195">
        <v>19.190000000000001</v>
      </c>
      <c r="AE1195">
        <v>10.72</v>
      </c>
      <c r="AF1195">
        <v>1.8</v>
      </c>
      <c r="AG1195">
        <v>0.2</v>
      </c>
      <c r="AH1195">
        <v>0.28999999999999998</v>
      </c>
      <c r="AI1195">
        <v>30</v>
      </c>
      <c r="AJ1195">
        <v>-0.02</v>
      </c>
      <c r="AK1195">
        <v>0.06</v>
      </c>
      <c r="AL1195">
        <v>45</v>
      </c>
      <c r="AM1195">
        <v>5.4</v>
      </c>
      <c r="AN1195">
        <v>0.15</v>
      </c>
      <c r="AO1195">
        <v>1341</v>
      </c>
      <c r="AP1195">
        <v>3.15</v>
      </c>
      <c r="AQ1195">
        <v>8.0000000000000002E-3</v>
      </c>
      <c r="AR1195">
        <v>0.55000000000000004</v>
      </c>
      <c r="AS1195">
        <v>72.599999999999994</v>
      </c>
      <c r="AT1195">
        <v>4.4999999999999998E-2</v>
      </c>
      <c r="AU1195">
        <v>2.46</v>
      </c>
      <c r="AV1195">
        <v>11</v>
      </c>
      <c r="AW1195">
        <v>2</v>
      </c>
      <c r="AX1195">
        <v>6.8</v>
      </c>
      <c r="AY1195">
        <v>4</v>
      </c>
      <c r="AZ1195">
        <v>0.28999999999999998</v>
      </c>
      <c r="BA1195">
        <v>0.21</v>
      </c>
      <c r="BB1195">
        <v>4.5999999999999996</v>
      </c>
      <c r="BC1195">
        <v>1.9</v>
      </c>
      <c r="BD1195">
        <v>0.2</v>
      </c>
      <c r="BE1195">
        <v>17.399999999999999</v>
      </c>
      <c r="BF1195">
        <v>-0.05</v>
      </c>
      <c r="BG1195">
        <v>0.02</v>
      </c>
      <c r="BH1195">
        <v>7.4</v>
      </c>
      <c r="BI1195">
        <v>0.02</v>
      </c>
      <c r="BJ1195">
        <v>0.27</v>
      </c>
      <c r="BK1195">
        <v>3.2</v>
      </c>
      <c r="BL1195">
        <v>41</v>
      </c>
      <c r="BM1195">
        <v>1.2</v>
      </c>
      <c r="BN1195">
        <v>29.41</v>
      </c>
      <c r="BO1195">
        <v>100.4</v>
      </c>
      <c r="BP1195">
        <v>13.6</v>
      </c>
      <c r="BQ1195">
        <v>12.45</v>
      </c>
      <c r="BR1195">
        <v>48.02</v>
      </c>
      <c r="BS1195">
        <v>8.9700000000000006</v>
      </c>
      <c r="BT1195">
        <v>1.62</v>
      </c>
      <c r="BU1195">
        <v>7.67</v>
      </c>
      <c r="BV1195">
        <v>0.94</v>
      </c>
      <c r="BW1195">
        <v>5.18</v>
      </c>
      <c r="BX1195">
        <v>0.94</v>
      </c>
      <c r="BY1195">
        <v>2.62</v>
      </c>
      <c r="BZ1195">
        <v>0.36</v>
      </c>
      <c r="CA1195">
        <v>2.41</v>
      </c>
      <c r="CB1195">
        <v>0.39</v>
      </c>
    </row>
    <row r="1196" spans="1:80" x14ac:dyDescent="0.3">
      <c r="A1196" t="s">
        <v>4358</v>
      </c>
      <c r="B1196" t="s">
        <v>4359</v>
      </c>
      <c r="C1196" s="1" t="str">
        <f>HYPERLINK("http://geochem.nrcan.gc.ca/cdogs/content/bdl/bdl211193_e.htm", "21:1193")</f>
        <v>21:1193</v>
      </c>
      <c r="D1196" s="1" t="str">
        <f>HYPERLINK("http://geochem.nrcan.gc.ca/cdogs/content/svy/svy210191_e.htm", "21:0191")</f>
        <v>21:0191</v>
      </c>
      <c r="E1196" t="s">
        <v>4360</v>
      </c>
      <c r="F1196" t="s">
        <v>4361</v>
      </c>
      <c r="H1196">
        <v>57.114217500000002</v>
      </c>
      <c r="I1196">
        <v>-107.9309621</v>
      </c>
      <c r="J1196" s="1" t="str">
        <f>HYPERLINK("http://geochem.nrcan.gc.ca/cdogs/content/kwd/kwd020027_e.htm", "NGR lake sediment grab sample")</f>
        <v>NGR lake sediment grab sample</v>
      </c>
      <c r="K1196" s="1" t="str">
        <f>HYPERLINK("http://geochem.nrcan.gc.ca/cdogs/content/kwd/kwd080006_e.htm", "&lt;177 micron (NGR)")</f>
        <v>&lt;177 micron (NGR)</v>
      </c>
      <c r="L1196">
        <v>46</v>
      </c>
      <c r="M1196" t="s">
        <v>127</v>
      </c>
      <c r="N1196">
        <v>1195</v>
      </c>
      <c r="O1196">
        <v>1</v>
      </c>
      <c r="P1196">
        <v>144</v>
      </c>
      <c r="Q1196">
        <v>1.17</v>
      </c>
      <c r="R1196">
        <v>169.8</v>
      </c>
      <c r="S1196">
        <v>0.7</v>
      </c>
      <c r="T1196">
        <v>-20</v>
      </c>
      <c r="U1196">
        <v>48.5</v>
      </c>
      <c r="V1196">
        <v>4.3</v>
      </c>
      <c r="W1196">
        <v>0.27</v>
      </c>
      <c r="X1196">
        <v>0.24</v>
      </c>
      <c r="Y1196">
        <v>0.61</v>
      </c>
      <c r="Z1196">
        <v>453.1</v>
      </c>
      <c r="AA1196">
        <v>31.2</v>
      </c>
      <c r="AB1196">
        <v>41.4</v>
      </c>
      <c r="AC1196">
        <v>0.67</v>
      </c>
      <c r="AD1196">
        <v>30.25</v>
      </c>
      <c r="AE1196">
        <v>12.86</v>
      </c>
      <c r="AF1196">
        <v>2.6</v>
      </c>
      <c r="AG1196">
        <v>0.4</v>
      </c>
      <c r="AH1196">
        <v>0.2</v>
      </c>
      <c r="AI1196">
        <v>73</v>
      </c>
      <c r="AJ1196">
        <v>-0.02</v>
      </c>
      <c r="AK1196">
        <v>0.05</v>
      </c>
      <c r="AL1196">
        <v>222.3</v>
      </c>
      <c r="AM1196">
        <v>4.4000000000000004</v>
      </c>
      <c r="AN1196">
        <v>0.14000000000000001</v>
      </c>
      <c r="AO1196">
        <v>452</v>
      </c>
      <c r="AP1196">
        <v>1.62</v>
      </c>
      <c r="AQ1196">
        <v>1.2999999999999999E-2</v>
      </c>
      <c r="AR1196">
        <v>1.1299999999999999</v>
      </c>
      <c r="AS1196">
        <v>76.099999999999994</v>
      </c>
      <c r="AT1196">
        <v>0.158</v>
      </c>
      <c r="AU1196">
        <v>3.78</v>
      </c>
      <c r="AV1196">
        <v>-10</v>
      </c>
      <c r="AW1196">
        <v>-2</v>
      </c>
      <c r="AX1196">
        <v>6.6</v>
      </c>
      <c r="AY1196">
        <v>3</v>
      </c>
      <c r="AZ1196">
        <v>1.44</v>
      </c>
      <c r="BA1196">
        <v>0.27</v>
      </c>
      <c r="BB1196">
        <v>10.1</v>
      </c>
      <c r="BC1196">
        <v>2.9</v>
      </c>
      <c r="BD1196">
        <v>0.5</v>
      </c>
      <c r="BE1196">
        <v>16.8</v>
      </c>
      <c r="BF1196">
        <v>-0.05</v>
      </c>
      <c r="BG1196">
        <v>0.03</v>
      </c>
      <c r="BH1196">
        <v>15.1</v>
      </c>
      <c r="BI1196">
        <v>2.3E-2</v>
      </c>
      <c r="BJ1196">
        <v>0.12</v>
      </c>
      <c r="BK1196">
        <v>5.6</v>
      </c>
      <c r="BL1196">
        <v>110</v>
      </c>
      <c r="BM1196">
        <v>2.8</v>
      </c>
      <c r="BN1196">
        <v>66.84</v>
      </c>
      <c r="BO1196">
        <v>129.30000000000001</v>
      </c>
      <c r="BP1196">
        <v>12</v>
      </c>
      <c r="BQ1196">
        <v>51.7</v>
      </c>
      <c r="BR1196">
        <v>189.63</v>
      </c>
      <c r="BS1196">
        <v>29.76</v>
      </c>
      <c r="BT1196">
        <v>4.93</v>
      </c>
      <c r="BU1196">
        <v>24.24</v>
      </c>
      <c r="BV1196">
        <v>2.68</v>
      </c>
      <c r="BW1196">
        <v>12.92</v>
      </c>
      <c r="BX1196">
        <v>2.21</v>
      </c>
      <c r="BY1196">
        <v>5.66</v>
      </c>
      <c r="BZ1196">
        <v>0.78</v>
      </c>
      <c r="CA1196">
        <v>4.91</v>
      </c>
      <c r="CB1196">
        <v>0.77</v>
      </c>
    </row>
    <row r="1197" spans="1:80" x14ac:dyDescent="0.3">
      <c r="A1197" t="s">
        <v>4362</v>
      </c>
      <c r="B1197" t="s">
        <v>4363</v>
      </c>
      <c r="C1197" s="1" t="str">
        <f>HYPERLINK("http://geochem.nrcan.gc.ca/cdogs/content/bdl/bdl211193_e.htm", "21:1193")</f>
        <v>21:1193</v>
      </c>
      <c r="D1197" s="1" t="str">
        <f>HYPERLINK("http://geochem.nrcan.gc.ca/cdogs/content/svy/svy210191_e.htm", "21:0191")</f>
        <v>21:0191</v>
      </c>
      <c r="E1197" t="s">
        <v>4364</v>
      </c>
      <c r="F1197" t="s">
        <v>4365</v>
      </c>
      <c r="H1197">
        <v>57.132698599999998</v>
      </c>
      <c r="I1197">
        <v>-107.8548993</v>
      </c>
      <c r="J1197" s="1" t="str">
        <f>HYPERLINK("http://geochem.nrcan.gc.ca/cdogs/content/kwd/kwd020027_e.htm", "NGR lake sediment grab sample")</f>
        <v>NGR lake sediment grab sample</v>
      </c>
      <c r="K1197" s="1" t="str">
        <f>HYPERLINK("http://geochem.nrcan.gc.ca/cdogs/content/kwd/kwd080006_e.htm", "&lt;177 micron (NGR)")</f>
        <v>&lt;177 micron (NGR)</v>
      </c>
      <c r="L1197">
        <v>46</v>
      </c>
      <c r="M1197" t="s">
        <v>132</v>
      </c>
      <c r="N1197">
        <v>1196</v>
      </c>
      <c r="O1197">
        <v>1</v>
      </c>
      <c r="P1197">
        <v>75</v>
      </c>
      <c r="Q1197">
        <v>0.79</v>
      </c>
      <c r="R1197">
        <v>1.7</v>
      </c>
      <c r="S1197">
        <v>-0.2</v>
      </c>
      <c r="T1197">
        <v>-20</v>
      </c>
      <c r="U1197">
        <v>115.6</v>
      </c>
      <c r="V1197">
        <v>1.3</v>
      </c>
      <c r="W1197">
        <v>0.09</v>
      </c>
      <c r="X1197">
        <v>0.31</v>
      </c>
      <c r="Y1197">
        <v>0.42</v>
      </c>
      <c r="Z1197">
        <v>42.6</v>
      </c>
      <c r="AA1197">
        <v>3.8</v>
      </c>
      <c r="AB1197">
        <v>29.9</v>
      </c>
      <c r="AC1197">
        <v>0.41</v>
      </c>
      <c r="AD1197">
        <v>9.84</v>
      </c>
      <c r="AE1197">
        <v>10.3</v>
      </c>
      <c r="AF1197">
        <v>1.3</v>
      </c>
      <c r="AG1197">
        <v>0.1</v>
      </c>
      <c r="AH1197">
        <v>0.42</v>
      </c>
      <c r="AI1197">
        <v>77</v>
      </c>
      <c r="AJ1197">
        <v>-0.02</v>
      </c>
      <c r="AK1197">
        <v>0.03</v>
      </c>
      <c r="AL1197">
        <v>20.399999999999999</v>
      </c>
      <c r="AM1197">
        <v>1.9</v>
      </c>
      <c r="AN1197">
        <v>0.08</v>
      </c>
      <c r="AO1197">
        <v>788</v>
      </c>
      <c r="AP1197">
        <v>1.24</v>
      </c>
      <c r="AQ1197">
        <v>8.9999999999999993E-3</v>
      </c>
      <c r="AR1197">
        <v>1</v>
      </c>
      <c r="AS1197">
        <v>10.5</v>
      </c>
      <c r="AT1197">
        <v>7.8E-2</v>
      </c>
      <c r="AU1197">
        <v>2.13</v>
      </c>
      <c r="AV1197">
        <v>-10</v>
      </c>
      <c r="AW1197">
        <v>-2</v>
      </c>
      <c r="AX1197">
        <v>3.1</v>
      </c>
      <c r="AY1197">
        <v>-1</v>
      </c>
      <c r="AZ1197">
        <v>0.94</v>
      </c>
      <c r="BA1197">
        <v>0.04</v>
      </c>
      <c r="BB1197">
        <v>4.5</v>
      </c>
      <c r="BC1197">
        <v>1.2</v>
      </c>
      <c r="BD1197">
        <v>0.3</v>
      </c>
      <c r="BE1197">
        <v>18.399999999999999</v>
      </c>
      <c r="BF1197">
        <v>-0.05</v>
      </c>
      <c r="BG1197">
        <v>0.03</v>
      </c>
      <c r="BH1197">
        <v>5.9</v>
      </c>
      <c r="BI1197">
        <v>2.5000000000000001E-2</v>
      </c>
      <c r="BJ1197">
        <v>7.0000000000000007E-2</v>
      </c>
      <c r="BK1197">
        <v>2.1</v>
      </c>
      <c r="BL1197">
        <v>71</v>
      </c>
      <c r="BM1197">
        <v>2.8</v>
      </c>
      <c r="BN1197">
        <v>17.87</v>
      </c>
      <c r="BO1197">
        <v>104.3</v>
      </c>
      <c r="BP1197">
        <v>21.5</v>
      </c>
      <c r="BQ1197">
        <v>5.52</v>
      </c>
      <c r="BR1197">
        <v>22.24</v>
      </c>
      <c r="BS1197">
        <v>4.3099999999999996</v>
      </c>
      <c r="BT1197">
        <v>0.75</v>
      </c>
      <c r="BU1197">
        <v>3.84</v>
      </c>
      <c r="BV1197">
        <v>0.49</v>
      </c>
      <c r="BW1197">
        <v>3.05</v>
      </c>
      <c r="BX1197">
        <v>0.59</v>
      </c>
      <c r="BY1197">
        <v>1.87</v>
      </c>
      <c r="BZ1197">
        <v>0.24</v>
      </c>
      <c r="CA1197">
        <v>1.64</v>
      </c>
      <c r="CB1197">
        <v>0.25</v>
      </c>
    </row>
    <row r="1198" spans="1:80" x14ac:dyDescent="0.3">
      <c r="A1198" t="s">
        <v>4366</v>
      </c>
      <c r="B1198" t="s">
        <v>4367</v>
      </c>
      <c r="C1198" s="1" t="str">
        <f>HYPERLINK("http://geochem.nrcan.gc.ca/cdogs/content/bdl/bdl211193_e.htm", "21:1193")</f>
        <v>21:1193</v>
      </c>
      <c r="D1198" s="1" t="str">
        <f>HYPERLINK("http://geochem.nrcan.gc.ca/cdogs/content/svy/svy210191_e.htm", "21:0191")</f>
        <v>21:0191</v>
      </c>
      <c r="E1198" t="s">
        <v>4368</v>
      </c>
      <c r="F1198" t="s">
        <v>4369</v>
      </c>
      <c r="H1198">
        <v>57.112897599999997</v>
      </c>
      <c r="I1198">
        <v>-107.8003109</v>
      </c>
      <c r="J1198" s="1" t="str">
        <f>HYPERLINK("http://geochem.nrcan.gc.ca/cdogs/content/kwd/kwd020027_e.htm", "NGR lake sediment grab sample")</f>
        <v>NGR lake sediment grab sample</v>
      </c>
      <c r="K1198" s="1" t="str">
        <f>HYPERLINK("http://geochem.nrcan.gc.ca/cdogs/content/kwd/kwd080006_e.htm", "&lt;177 micron (NGR)")</f>
        <v>&lt;177 micron (NGR)</v>
      </c>
      <c r="L1198">
        <v>46</v>
      </c>
      <c r="M1198" t="s">
        <v>142</v>
      </c>
      <c r="N1198">
        <v>1197</v>
      </c>
      <c r="O1198">
        <v>1</v>
      </c>
      <c r="P1198">
        <v>21</v>
      </c>
      <c r="Q1198">
        <v>0.45</v>
      </c>
      <c r="R1198">
        <v>0.7</v>
      </c>
      <c r="S1198">
        <v>-0.2</v>
      </c>
      <c r="T1198">
        <v>-20</v>
      </c>
      <c r="U1198">
        <v>48.3</v>
      </c>
      <c r="V1198">
        <v>1.2</v>
      </c>
      <c r="W1198">
        <v>0.06</v>
      </c>
      <c r="X1198">
        <v>0.25</v>
      </c>
      <c r="Y1198">
        <v>0.31</v>
      </c>
      <c r="Z1198">
        <v>55.4</v>
      </c>
      <c r="AA1198">
        <v>9.6</v>
      </c>
      <c r="AB1198">
        <v>25.4</v>
      </c>
      <c r="AC1198">
        <v>0.15</v>
      </c>
      <c r="AD1198">
        <v>7.94</v>
      </c>
      <c r="AE1198">
        <v>2.52</v>
      </c>
      <c r="AF1198">
        <v>0.6</v>
      </c>
      <c r="AG1198">
        <v>-0.1</v>
      </c>
      <c r="AH1198">
        <v>0.2</v>
      </c>
      <c r="AI1198">
        <v>73</v>
      </c>
      <c r="AJ1198">
        <v>-0.02</v>
      </c>
      <c r="AK1198">
        <v>0.02</v>
      </c>
      <c r="AL1198">
        <v>26.5</v>
      </c>
      <c r="AM1198">
        <v>0.9</v>
      </c>
      <c r="AN1198">
        <v>0.04</v>
      </c>
      <c r="AO1198">
        <v>197</v>
      </c>
      <c r="AP1198">
        <v>1.1100000000000001</v>
      </c>
      <c r="AQ1198">
        <v>1.2999999999999999E-2</v>
      </c>
      <c r="AR1198">
        <v>0.73</v>
      </c>
      <c r="AS1198">
        <v>12.8</v>
      </c>
      <c r="AT1198">
        <v>3.7999999999999999E-2</v>
      </c>
      <c r="AU1198">
        <v>1.67</v>
      </c>
      <c r="AV1198">
        <v>-10</v>
      </c>
      <c r="AW1198">
        <v>4</v>
      </c>
      <c r="AX1198">
        <v>1.5</v>
      </c>
      <c r="AY1198">
        <v>-1</v>
      </c>
      <c r="AZ1198">
        <v>0.32</v>
      </c>
      <c r="BA1198">
        <v>0.03</v>
      </c>
      <c r="BB1198">
        <v>5.4</v>
      </c>
      <c r="BC1198">
        <v>0.6</v>
      </c>
      <c r="BD1198">
        <v>0.2</v>
      </c>
      <c r="BE1198">
        <v>18.3</v>
      </c>
      <c r="BF1198">
        <v>-0.05</v>
      </c>
      <c r="BG1198">
        <v>-0.02</v>
      </c>
      <c r="BH1198">
        <v>4.7</v>
      </c>
      <c r="BI1198">
        <v>1.7000000000000001E-2</v>
      </c>
      <c r="BJ1198">
        <v>0.09</v>
      </c>
      <c r="BK1198">
        <v>8.6</v>
      </c>
      <c r="BL1198">
        <v>95</v>
      </c>
      <c r="BM1198">
        <v>0.8</v>
      </c>
      <c r="BN1198">
        <v>20.239999999999998</v>
      </c>
      <c r="BO1198">
        <v>70.8</v>
      </c>
      <c r="BP1198">
        <v>13.1</v>
      </c>
      <c r="BQ1198">
        <v>7.02</v>
      </c>
      <c r="BR1198">
        <v>27.3</v>
      </c>
      <c r="BS1198">
        <v>5.28</v>
      </c>
      <c r="BT1198">
        <v>0.95</v>
      </c>
      <c r="BU1198">
        <v>4.9400000000000004</v>
      </c>
      <c r="BV1198">
        <v>0.61</v>
      </c>
      <c r="BW1198">
        <v>3.46</v>
      </c>
      <c r="BX1198">
        <v>0.69</v>
      </c>
      <c r="BY1198">
        <v>2.08</v>
      </c>
      <c r="BZ1198">
        <v>0.28999999999999998</v>
      </c>
      <c r="CA1198">
        <v>1.77</v>
      </c>
      <c r="CB1198">
        <v>0.27</v>
      </c>
    </row>
    <row r="1199" spans="1:80" x14ac:dyDescent="0.3">
      <c r="A1199" t="s">
        <v>4370</v>
      </c>
      <c r="B1199" t="s">
        <v>4371</v>
      </c>
      <c r="C1199" s="1" t="str">
        <f>HYPERLINK("http://geochem.nrcan.gc.ca/cdogs/content/bdl/bdl211193_e.htm", "21:1193")</f>
        <v>21:1193</v>
      </c>
      <c r="D1199" s="1" t="str">
        <f>HYPERLINK("http://geochem.nrcan.gc.ca/cdogs/content/svy/svy210191_e.htm", "21:0191")</f>
        <v>21:0191</v>
      </c>
      <c r="E1199" t="s">
        <v>4372</v>
      </c>
      <c r="F1199" t="s">
        <v>4373</v>
      </c>
      <c r="H1199">
        <v>57.104908199999997</v>
      </c>
      <c r="I1199">
        <v>-107.8485647</v>
      </c>
      <c r="J1199" s="1" t="str">
        <f>HYPERLINK("http://geochem.nrcan.gc.ca/cdogs/content/kwd/kwd020027_e.htm", "NGR lake sediment grab sample")</f>
        <v>NGR lake sediment grab sample</v>
      </c>
      <c r="K1199" s="1" t="str">
        <f>HYPERLINK("http://geochem.nrcan.gc.ca/cdogs/content/kwd/kwd080006_e.htm", "&lt;177 micron (NGR)")</f>
        <v>&lt;177 micron (NGR)</v>
      </c>
      <c r="L1199">
        <v>46</v>
      </c>
      <c r="M1199" t="s">
        <v>147</v>
      </c>
      <c r="N1199">
        <v>1198</v>
      </c>
      <c r="O1199">
        <v>1</v>
      </c>
      <c r="P1199">
        <v>70</v>
      </c>
      <c r="Q1199">
        <v>0.98</v>
      </c>
      <c r="R1199">
        <v>1.9</v>
      </c>
      <c r="S1199">
        <v>0.3</v>
      </c>
      <c r="T1199">
        <v>-20</v>
      </c>
      <c r="U1199">
        <v>82.3</v>
      </c>
      <c r="V1199">
        <v>1.2</v>
      </c>
      <c r="W1199">
        <v>0.09</v>
      </c>
      <c r="X1199">
        <v>0.18</v>
      </c>
      <c r="Y1199">
        <v>0.47</v>
      </c>
      <c r="Z1199">
        <v>66.400000000000006</v>
      </c>
      <c r="AA1199">
        <v>12</v>
      </c>
      <c r="AB1199">
        <v>44.1</v>
      </c>
      <c r="AC1199">
        <v>0.39</v>
      </c>
      <c r="AD1199">
        <v>8.61</v>
      </c>
      <c r="AE1199">
        <v>22.56</v>
      </c>
      <c r="AF1199">
        <v>1.2</v>
      </c>
      <c r="AG1199">
        <v>0.2</v>
      </c>
      <c r="AH1199">
        <v>0.16</v>
      </c>
      <c r="AI1199">
        <v>53</v>
      </c>
      <c r="AJ1199">
        <v>-0.02</v>
      </c>
      <c r="AK1199">
        <v>0.03</v>
      </c>
      <c r="AL1199">
        <v>29.2</v>
      </c>
      <c r="AM1199">
        <v>1.9</v>
      </c>
      <c r="AN1199">
        <v>0.05</v>
      </c>
      <c r="AO1199">
        <v>1739</v>
      </c>
      <c r="AP1199">
        <v>3.09</v>
      </c>
      <c r="AQ1199">
        <v>5.0000000000000001E-3</v>
      </c>
      <c r="AR1199">
        <v>0.97</v>
      </c>
      <c r="AS1199">
        <v>11.5</v>
      </c>
      <c r="AT1199">
        <v>0.20499999999999999</v>
      </c>
      <c r="AU1199">
        <v>1.54</v>
      </c>
      <c r="AV1199">
        <v>-10</v>
      </c>
      <c r="AW1199">
        <v>-2</v>
      </c>
      <c r="AX1199">
        <v>2.7</v>
      </c>
      <c r="AY1199">
        <v>-1</v>
      </c>
      <c r="AZ1199">
        <v>0.23</v>
      </c>
      <c r="BA1199">
        <v>0.03</v>
      </c>
      <c r="BB1199">
        <v>6.9</v>
      </c>
      <c r="BC1199">
        <v>0.8</v>
      </c>
      <c r="BD1199">
        <v>0.4</v>
      </c>
      <c r="BE1199">
        <v>13.5</v>
      </c>
      <c r="BF1199">
        <v>-0.05</v>
      </c>
      <c r="BG1199">
        <v>-0.02</v>
      </c>
      <c r="BH1199">
        <v>8.8000000000000007</v>
      </c>
      <c r="BI1199">
        <v>2.4E-2</v>
      </c>
      <c r="BJ1199">
        <v>0.12</v>
      </c>
      <c r="BK1199">
        <v>11.2</v>
      </c>
      <c r="BL1199">
        <v>177</v>
      </c>
      <c r="BM1199">
        <v>1.1000000000000001</v>
      </c>
      <c r="BN1199">
        <v>23.37</v>
      </c>
      <c r="BO1199">
        <v>116.4</v>
      </c>
      <c r="BP1199">
        <v>11.4</v>
      </c>
      <c r="BQ1199">
        <v>7.86</v>
      </c>
      <c r="BR1199">
        <v>29.6</v>
      </c>
      <c r="BS1199">
        <v>5.57</v>
      </c>
      <c r="BT1199">
        <v>1.04</v>
      </c>
      <c r="BU1199">
        <v>5.32</v>
      </c>
      <c r="BV1199">
        <v>0.7</v>
      </c>
      <c r="BW1199">
        <v>4.0599999999999996</v>
      </c>
      <c r="BX1199">
        <v>0.81</v>
      </c>
      <c r="BY1199">
        <v>2.5299999999999998</v>
      </c>
      <c r="BZ1199">
        <v>0.36</v>
      </c>
      <c r="CA1199">
        <v>2.29</v>
      </c>
      <c r="CB1199">
        <v>0.35</v>
      </c>
    </row>
    <row r="1200" spans="1:80" x14ac:dyDescent="0.3">
      <c r="A1200" t="s">
        <v>4374</v>
      </c>
      <c r="B1200" t="s">
        <v>4375</v>
      </c>
      <c r="C1200" s="1" t="str">
        <f>HYPERLINK("http://geochem.nrcan.gc.ca/cdogs/content/bdl/bdl211193_e.htm", "21:1193")</f>
        <v>21:1193</v>
      </c>
      <c r="D1200" s="1" t="str">
        <f>HYPERLINK("http://geochem.nrcan.gc.ca/cdogs/content/svy/svy210191_e.htm", "21:0191")</f>
        <v>21:0191</v>
      </c>
      <c r="E1200" t="s">
        <v>4376</v>
      </c>
      <c r="F1200" t="s">
        <v>4377</v>
      </c>
      <c r="H1200">
        <v>57.0971221</v>
      </c>
      <c r="I1200">
        <v>-107.8973099</v>
      </c>
      <c r="J1200" s="1" t="str">
        <f>HYPERLINK("http://geochem.nrcan.gc.ca/cdogs/content/kwd/kwd020027_e.htm", "NGR lake sediment grab sample")</f>
        <v>NGR lake sediment grab sample</v>
      </c>
      <c r="K1200" s="1" t="str">
        <f>HYPERLINK("http://geochem.nrcan.gc.ca/cdogs/content/kwd/kwd080006_e.htm", "&lt;177 micron (NGR)")</f>
        <v>&lt;177 micron (NGR)</v>
      </c>
      <c r="L1200">
        <v>46</v>
      </c>
      <c r="M1200" t="s">
        <v>152</v>
      </c>
      <c r="N1200">
        <v>1199</v>
      </c>
      <c r="O1200">
        <v>1</v>
      </c>
    </row>
    <row r="1201" spans="1:80" x14ac:dyDescent="0.3">
      <c r="A1201" t="s">
        <v>4378</v>
      </c>
      <c r="B1201" t="s">
        <v>4379</v>
      </c>
      <c r="C1201" s="1" t="str">
        <f>HYPERLINK("http://geochem.nrcan.gc.ca/cdogs/content/bdl/bdl211193_e.htm", "21:1193")</f>
        <v>21:1193</v>
      </c>
      <c r="D1201" s="1" t="str">
        <f>HYPERLINK("http://geochem.nrcan.gc.ca/cdogs/content/svy/svy210191_e.htm", "21:0191")</f>
        <v>21:0191</v>
      </c>
      <c r="E1201" t="s">
        <v>4380</v>
      </c>
      <c r="F1201" t="s">
        <v>4381</v>
      </c>
      <c r="H1201">
        <v>57.059320399999997</v>
      </c>
      <c r="I1201">
        <v>-107.9119135</v>
      </c>
      <c r="J1201" s="1" t="str">
        <f>HYPERLINK("http://geochem.nrcan.gc.ca/cdogs/content/kwd/kwd020027_e.htm", "NGR lake sediment grab sample")</f>
        <v>NGR lake sediment grab sample</v>
      </c>
      <c r="K1201" s="1" t="str">
        <f>HYPERLINK("http://geochem.nrcan.gc.ca/cdogs/content/kwd/kwd080006_e.htm", "&lt;177 micron (NGR)")</f>
        <v>&lt;177 micron (NGR)</v>
      </c>
      <c r="L1201">
        <v>46</v>
      </c>
      <c r="M1201" t="s">
        <v>157</v>
      </c>
      <c r="N1201">
        <v>1200</v>
      </c>
      <c r="O1201">
        <v>1</v>
      </c>
      <c r="P1201">
        <v>80</v>
      </c>
      <c r="Q1201">
        <v>0.76</v>
      </c>
      <c r="R1201">
        <v>3.3</v>
      </c>
      <c r="S1201">
        <v>0.4</v>
      </c>
      <c r="T1201">
        <v>-20</v>
      </c>
      <c r="U1201">
        <v>187.9</v>
      </c>
      <c r="V1201">
        <v>1.8</v>
      </c>
      <c r="W1201">
        <v>0.18</v>
      </c>
      <c r="X1201">
        <v>0.22</v>
      </c>
      <c r="Y1201">
        <v>0.57999999999999996</v>
      </c>
      <c r="Z1201">
        <v>92</v>
      </c>
      <c r="AA1201">
        <v>9.6</v>
      </c>
      <c r="AB1201">
        <v>38.9</v>
      </c>
      <c r="AC1201">
        <v>0.49</v>
      </c>
      <c r="AD1201">
        <v>10.36</v>
      </c>
      <c r="AE1201">
        <v>26.77</v>
      </c>
      <c r="AF1201">
        <v>1.4</v>
      </c>
      <c r="AG1201">
        <v>0.3</v>
      </c>
      <c r="AH1201">
        <v>0.08</v>
      </c>
      <c r="AI1201">
        <v>42</v>
      </c>
      <c r="AJ1201">
        <v>-0.02</v>
      </c>
      <c r="AK1201">
        <v>0.03</v>
      </c>
      <c r="AL1201">
        <v>46.1</v>
      </c>
      <c r="AM1201">
        <v>2.6</v>
      </c>
      <c r="AN1201">
        <v>7.0000000000000007E-2</v>
      </c>
      <c r="AO1201">
        <v>10000</v>
      </c>
      <c r="AP1201">
        <v>3.76</v>
      </c>
      <c r="AQ1201">
        <v>7.0000000000000001E-3</v>
      </c>
      <c r="AR1201">
        <v>0.44</v>
      </c>
      <c r="AS1201">
        <v>19.399999999999999</v>
      </c>
      <c r="AT1201">
        <v>0.184</v>
      </c>
      <c r="AU1201">
        <v>2.4300000000000002</v>
      </c>
      <c r="AV1201">
        <v>21</v>
      </c>
      <c r="AW1201">
        <v>2</v>
      </c>
      <c r="AX1201">
        <v>3.9</v>
      </c>
      <c r="AY1201">
        <v>-1</v>
      </c>
      <c r="AZ1201">
        <v>0.19</v>
      </c>
      <c r="BA1201">
        <v>0.04</v>
      </c>
      <c r="BB1201">
        <v>5.9</v>
      </c>
      <c r="BC1201">
        <v>1.5</v>
      </c>
      <c r="BD1201">
        <v>0.3</v>
      </c>
      <c r="BE1201">
        <v>15.5</v>
      </c>
      <c r="BF1201">
        <v>-0.05</v>
      </c>
      <c r="BG1201">
        <v>0.03</v>
      </c>
      <c r="BH1201">
        <v>7.8</v>
      </c>
      <c r="BI1201">
        <v>1.7999999999999999E-2</v>
      </c>
      <c r="BJ1201">
        <v>0.15</v>
      </c>
      <c r="BK1201">
        <v>13.3</v>
      </c>
      <c r="BL1201">
        <v>85</v>
      </c>
      <c r="BM1201">
        <v>0.5</v>
      </c>
      <c r="BN1201">
        <v>31.44</v>
      </c>
      <c r="BO1201">
        <v>117.9</v>
      </c>
      <c r="BP1201">
        <v>5.3</v>
      </c>
      <c r="BQ1201">
        <v>13.13</v>
      </c>
      <c r="BR1201">
        <v>49.98</v>
      </c>
      <c r="BS1201">
        <v>9.66</v>
      </c>
      <c r="BT1201">
        <v>1.48</v>
      </c>
      <c r="BU1201">
        <v>8.02</v>
      </c>
      <c r="BV1201">
        <v>0.99</v>
      </c>
      <c r="BW1201">
        <v>5.42</v>
      </c>
      <c r="BX1201">
        <v>1.1299999999999999</v>
      </c>
      <c r="BY1201">
        <v>3.22</v>
      </c>
      <c r="BZ1201">
        <v>0.44</v>
      </c>
      <c r="CA1201">
        <v>2.91</v>
      </c>
      <c r="CB1201">
        <v>0.47</v>
      </c>
    </row>
    <row r="1202" spans="1:80" x14ac:dyDescent="0.3">
      <c r="A1202" t="s">
        <v>4382</v>
      </c>
      <c r="B1202" t="s">
        <v>4383</v>
      </c>
      <c r="C1202" s="1" t="str">
        <f>HYPERLINK("http://geochem.nrcan.gc.ca/cdogs/content/bdl/bdl211193_e.htm", "21:1193")</f>
        <v>21:1193</v>
      </c>
      <c r="D1202" s="1" t="str">
        <f>HYPERLINK("http://geochem.nrcan.gc.ca/cdogs/content/svy/svy210191_e.htm", "21:0191")</f>
        <v>21:0191</v>
      </c>
      <c r="E1202" t="s">
        <v>4384</v>
      </c>
      <c r="F1202" t="s">
        <v>4385</v>
      </c>
      <c r="H1202">
        <v>57.0120012</v>
      </c>
      <c r="I1202">
        <v>-107.88843850000001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46</v>
      </c>
      <c r="M1202" t="s">
        <v>162</v>
      </c>
      <c r="N1202">
        <v>1201</v>
      </c>
      <c r="O1202">
        <v>1</v>
      </c>
      <c r="P1202">
        <v>104</v>
      </c>
      <c r="Q1202">
        <v>0.87</v>
      </c>
      <c r="R1202">
        <v>0.4</v>
      </c>
      <c r="S1202">
        <v>0.6</v>
      </c>
      <c r="T1202">
        <v>-20</v>
      </c>
      <c r="U1202">
        <v>96.4</v>
      </c>
      <c r="V1202">
        <v>0.7</v>
      </c>
      <c r="W1202">
        <v>0.04</v>
      </c>
      <c r="X1202">
        <v>0.25</v>
      </c>
      <c r="Y1202">
        <v>0.62</v>
      </c>
      <c r="Z1202">
        <v>85.2</v>
      </c>
      <c r="AA1202">
        <v>5.2</v>
      </c>
      <c r="AB1202">
        <v>19.600000000000001</v>
      </c>
      <c r="AC1202">
        <v>0.65</v>
      </c>
      <c r="AD1202">
        <v>21.43</v>
      </c>
      <c r="AE1202">
        <v>1.91</v>
      </c>
      <c r="AF1202">
        <v>2.7</v>
      </c>
      <c r="AG1202">
        <v>0.1</v>
      </c>
      <c r="AH1202">
        <v>0.05</v>
      </c>
      <c r="AI1202">
        <v>58</v>
      </c>
      <c r="AJ1202">
        <v>-0.02</v>
      </c>
      <c r="AK1202">
        <v>0.08</v>
      </c>
      <c r="AL1202">
        <v>45.6</v>
      </c>
      <c r="AM1202">
        <v>6.8</v>
      </c>
      <c r="AN1202">
        <v>0.19</v>
      </c>
      <c r="AO1202">
        <v>479</v>
      </c>
      <c r="AP1202">
        <v>1.53</v>
      </c>
      <c r="AQ1202">
        <v>1.6E-2</v>
      </c>
      <c r="AR1202">
        <v>0.97</v>
      </c>
      <c r="AS1202">
        <v>17.7</v>
      </c>
      <c r="AT1202">
        <v>0.152</v>
      </c>
      <c r="AU1202">
        <v>3.24</v>
      </c>
      <c r="AV1202">
        <v>-10</v>
      </c>
      <c r="AW1202">
        <v>-2</v>
      </c>
      <c r="AX1202">
        <v>9.9</v>
      </c>
      <c r="AY1202">
        <v>-1</v>
      </c>
      <c r="AZ1202">
        <v>0.32</v>
      </c>
      <c r="BA1202">
        <v>0.06</v>
      </c>
      <c r="BB1202">
        <v>2.9</v>
      </c>
      <c r="BC1202">
        <v>1.7</v>
      </c>
      <c r="BD1202">
        <v>0.4</v>
      </c>
      <c r="BE1202">
        <v>25.1</v>
      </c>
      <c r="BF1202">
        <v>-0.05</v>
      </c>
      <c r="BG1202">
        <v>-0.02</v>
      </c>
      <c r="BH1202">
        <v>4.3</v>
      </c>
      <c r="BI1202">
        <v>0.03</v>
      </c>
      <c r="BJ1202">
        <v>0.14000000000000001</v>
      </c>
      <c r="BK1202">
        <v>2.5</v>
      </c>
      <c r="BL1202">
        <v>24</v>
      </c>
      <c r="BM1202">
        <v>-0.1</v>
      </c>
      <c r="BN1202">
        <v>13.8</v>
      </c>
      <c r="BO1202">
        <v>113.9</v>
      </c>
      <c r="BP1202">
        <v>1.7</v>
      </c>
      <c r="BQ1202">
        <v>11.57</v>
      </c>
      <c r="BR1202">
        <v>38.33</v>
      </c>
      <c r="BS1202">
        <v>6.3</v>
      </c>
      <c r="BT1202">
        <v>0.59</v>
      </c>
      <c r="BU1202">
        <v>4.33</v>
      </c>
      <c r="BV1202">
        <v>0.51</v>
      </c>
      <c r="BW1202">
        <v>2.91</v>
      </c>
      <c r="BX1202">
        <v>0.48</v>
      </c>
      <c r="BY1202">
        <v>1.25</v>
      </c>
      <c r="BZ1202">
        <v>0.17</v>
      </c>
      <c r="CA1202">
        <v>1.07</v>
      </c>
      <c r="CB1202">
        <v>0.17</v>
      </c>
    </row>
    <row r="1203" spans="1:80" x14ac:dyDescent="0.3">
      <c r="A1203" t="s">
        <v>4386</v>
      </c>
      <c r="B1203" t="s">
        <v>4387</v>
      </c>
      <c r="C1203" s="1" t="str">
        <f>HYPERLINK("http://geochem.nrcan.gc.ca/cdogs/content/bdl/bdl211193_e.htm", "21:1193")</f>
        <v>21:1193</v>
      </c>
      <c r="D1203" s="1" t="str">
        <f>HYPERLINK("http://geochem.nrcan.gc.ca/cdogs/content/svy/svy210191_e.htm", "21:0191")</f>
        <v>21:0191</v>
      </c>
      <c r="E1203" t="s">
        <v>4388</v>
      </c>
      <c r="F1203" t="s">
        <v>4389</v>
      </c>
      <c r="H1203">
        <v>57.017344199999997</v>
      </c>
      <c r="I1203">
        <v>-107.85101950000001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46</v>
      </c>
      <c r="M1203" t="s">
        <v>167</v>
      </c>
      <c r="N1203">
        <v>1202</v>
      </c>
      <c r="O1203">
        <v>1</v>
      </c>
      <c r="P1203">
        <v>51</v>
      </c>
      <c r="Q1203">
        <v>0.68</v>
      </c>
      <c r="R1203">
        <v>0.1</v>
      </c>
      <c r="S1203">
        <v>-0.2</v>
      </c>
      <c r="T1203">
        <v>-20</v>
      </c>
      <c r="U1203">
        <v>57.2</v>
      </c>
      <c r="V1203">
        <v>0.7</v>
      </c>
      <c r="W1203">
        <v>-0.02</v>
      </c>
      <c r="X1203">
        <v>0.25</v>
      </c>
      <c r="Y1203">
        <v>0.34</v>
      </c>
      <c r="Z1203">
        <v>81.3</v>
      </c>
      <c r="AA1203">
        <v>4.5999999999999996</v>
      </c>
      <c r="AB1203">
        <v>41.5</v>
      </c>
      <c r="AC1203">
        <v>0.25</v>
      </c>
      <c r="AD1203">
        <v>11.96</v>
      </c>
      <c r="AE1203">
        <v>6.93</v>
      </c>
      <c r="AF1203">
        <v>1.2</v>
      </c>
      <c r="AG1203">
        <v>0.2</v>
      </c>
      <c r="AH1203">
        <v>0.3</v>
      </c>
      <c r="AI1203">
        <v>65</v>
      </c>
      <c r="AJ1203">
        <v>-0.02</v>
      </c>
      <c r="AK1203">
        <v>0.02</v>
      </c>
      <c r="AL1203">
        <v>37.5</v>
      </c>
      <c r="AM1203">
        <v>2.6</v>
      </c>
      <c r="AN1203">
        <v>0.06</v>
      </c>
      <c r="AO1203">
        <v>529</v>
      </c>
      <c r="AP1203">
        <v>1.73</v>
      </c>
      <c r="AQ1203">
        <v>7.0000000000000001E-3</v>
      </c>
      <c r="AR1203">
        <v>0.84</v>
      </c>
      <c r="AS1203">
        <v>9</v>
      </c>
      <c r="AT1203">
        <v>0.11600000000000001</v>
      </c>
      <c r="AU1203">
        <v>1.52</v>
      </c>
      <c r="AV1203">
        <v>18</v>
      </c>
      <c r="AW1203">
        <v>-2</v>
      </c>
      <c r="AX1203">
        <v>2.2000000000000002</v>
      </c>
      <c r="AY1203">
        <v>-1</v>
      </c>
      <c r="AZ1203">
        <v>0.33</v>
      </c>
      <c r="BA1203">
        <v>0.02</v>
      </c>
      <c r="BB1203">
        <v>8</v>
      </c>
      <c r="BC1203">
        <v>1.3</v>
      </c>
      <c r="BD1203">
        <v>0.3</v>
      </c>
      <c r="BE1203">
        <v>17.5</v>
      </c>
      <c r="BF1203">
        <v>-0.05</v>
      </c>
      <c r="BG1203">
        <v>0.03</v>
      </c>
      <c r="BH1203">
        <v>11.6</v>
      </c>
      <c r="BI1203">
        <v>2.5000000000000001E-2</v>
      </c>
      <c r="BJ1203">
        <v>7.0000000000000007E-2</v>
      </c>
      <c r="BK1203">
        <v>3.4</v>
      </c>
      <c r="BL1203">
        <v>103</v>
      </c>
      <c r="BM1203">
        <v>0.4</v>
      </c>
      <c r="BN1203">
        <v>15.04</v>
      </c>
      <c r="BO1203">
        <v>69.900000000000006</v>
      </c>
      <c r="BP1203">
        <v>14.3</v>
      </c>
      <c r="BQ1203">
        <v>9.3000000000000007</v>
      </c>
      <c r="BR1203">
        <v>33.4</v>
      </c>
      <c r="BS1203">
        <v>5.27</v>
      </c>
      <c r="BT1203">
        <v>0.77</v>
      </c>
      <c r="BU1203">
        <v>4.37</v>
      </c>
      <c r="BV1203">
        <v>0.53</v>
      </c>
      <c r="BW1203">
        <v>2.92</v>
      </c>
      <c r="BX1203">
        <v>0.56000000000000005</v>
      </c>
      <c r="BY1203">
        <v>1.39</v>
      </c>
      <c r="BZ1203">
        <v>0.21</v>
      </c>
      <c r="CA1203">
        <v>1.36</v>
      </c>
      <c r="CB1203">
        <v>0.22</v>
      </c>
    </row>
    <row r="1204" spans="1:80" x14ac:dyDescent="0.3">
      <c r="A1204" t="s">
        <v>4390</v>
      </c>
      <c r="B1204" t="s">
        <v>4391</v>
      </c>
      <c r="C1204" s="1" t="str">
        <f>HYPERLINK("http://geochem.nrcan.gc.ca/cdogs/content/bdl/bdl211193_e.htm", "21:1193")</f>
        <v>21:1193</v>
      </c>
      <c r="D1204" s="1" t="str">
        <f>HYPERLINK("http://geochem.nrcan.gc.ca/cdogs/content/svy/svy210191_e.htm", "21:0191")</f>
        <v>21:0191</v>
      </c>
      <c r="E1204" t="s">
        <v>4392</v>
      </c>
      <c r="F1204" t="s">
        <v>4393</v>
      </c>
      <c r="H1204">
        <v>57.0596453</v>
      </c>
      <c r="I1204">
        <v>-107.8294874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46</v>
      </c>
      <c r="M1204" t="s">
        <v>172</v>
      </c>
      <c r="N1204">
        <v>1203</v>
      </c>
      <c r="O1204">
        <v>1</v>
      </c>
      <c r="P1204">
        <v>70</v>
      </c>
      <c r="Q1204">
        <v>0.57999999999999996</v>
      </c>
      <c r="R1204">
        <v>-0.1</v>
      </c>
      <c r="S1204">
        <v>0.4</v>
      </c>
      <c r="T1204">
        <v>-20</v>
      </c>
      <c r="U1204">
        <v>66.3</v>
      </c>
      <c r="V1204">
        <v>0.4</v>
      </c>
      <c r="W1204">
        <v>0.04</v>
      </c>
      <c r="X1204">
        <v>0.39</v>
      </c>
      <c r="Y1204">
        <v>0.93</v>
      </c>
      <c r="Z1204">
        <v>36.700000000000003</v>
      </c>
      <c r="AA1204">
        <v>6.5</v>
      </c>
      <c r="AB1204">
        <v>18.7</v>
      </c>
      <c r="AC1204">
        <v>0.32</v>
      </c>
      <c r="AD1204">
        <v>14.3</v>
      </c>
      <c r="AE1204">
        <v>2.2799999999999998</v>
      </c>
      <c r="AF1204">
        <v>1.2</v>
      </c>
      <c r="AG1204">
        <v>-0.1</v>
      </c>
      <c r="AH1204">
        <v>0.14000000000000001</v>
      </c>
      <c r="AI1204">
        <v>51</v>
      </c>
      <c r="AJ1204">
        <v>-0.02</v>
      </c>
      <c r="AK1204">
        <v>0.03</v>
      </c>
      <c r="AL1204">
        <v>17.7</v>
      </c>
      <c r="AM1204">
        <v>1.5</v>
      </c>
      <c r="AN1204">
        <v>0.08</v>
      </c>
      <c r="AO1204">
        <v>324</v>
      </c>
      <c r="AP1204">
        <v>1.42</v>
      </c>
      <c r="AQ1204">
        <v>1.2E-2</v>
      </c>
      <c r="AR1204">
        <v>0.56999999999999995</v>
      </c>
      <c r="AS1204">
        <v>11.9</v>
      </c>
      <c r="AT1204">
        <v>5.2999999999999999E-2</v>
      </c>
      <c r="AU1204">
        <v>2</v>
      </c>
      <c r="AV1204">
        <v>12</v>
      </c>
      <c r="AW1204">
        <v>-2</v>
      </c>
      <c r="AX1204">
        <v>3.3</v>
      </c>
      <c r="AY1204">
        <v>-1</v>
      </c>
      <c r="AZ1204">
        <v>0.34</v>
      </c>
      <c r="BA1204">
        <v>0.04</v>
      </c>
      <c r="BB1204">
        <v>3.3</v>
      </c>
      <c r="BC1204">
        <v>1.5</v>
      </c>
      <c r="BD1204">
        <v>0.2</v>
      </c>
      <c r="BE1204">
        <v>27.9</v>
      </c>
      <c r="BF1204">
        <v>-0.05</v>
      </c>
      <c r="BG1204">
        <v>-0.02</v>
      </c>
      <c r="BH1204">
        <v>3.9</v>
      </c>
      <c r="BI1204">
        <v>1.4E-2</v>
      </c>
      <c r="BJ1204">
        <v>0.13</v>
      </c>
      <c r="BK1204">
        <v>2.1</v>
      </c>
      <c r="BL1204">
        <v>31</v>
      </c>
      <c r="BM1204">
        <v>0.2</v>
      </c>
      <c r="BN1204">
        <v>10.39</v>
      </c>
      <c r="BO1204">
        <v>92.5</v>
      </c>
      <c r="BP1204">
        <v>7</v>
      </c>
      <c r="BQ1204">
        <v>4.63</v>
      </c>
      <c r="BR1204">
        <v>17.399999999999999</v>
      </c>
      <c r="BS1204">
        <v>2.92</v>
      </c>
      <c r="BT1204">
        <v>0.53</v>
      </c>
      <c r="BU1204">
        <v>2.7</v>
      </c>
      <c r="BV1204">
        <v>0.32</v>
      </c>
      <c r="BW1204">
        <v>1.78</v>
      </c>
      <c r="BX1204">
        <v>0.35</v>
      </c>
      <c r="BY1204">
        <v>1.01</v>
      </c>
      <c r="BZ1204">
        <v>0.14000000000000001</v>
      </c>
      <c r="CA1204">
        <v>0.94</v>
      </c>
      <c r="CB1204">
        <v>0.15</v>
      </c>
    </row>
    <row r="1205" spans="1:80" x14ac:dyDescent="0.3">
      <c r="A1205" t="s">
        <v>4394</v>
      </c>
      <c r="B1205" t="s">
        <v>4395</v>
      </c>
      <c r="C1205" s="1" t="str">
        <f>HYPERLINK("http://geochem.nrcan.gc.ca/cdogs/content/bdl/bdl211193_e.htm", "21:1193")</f>
        <v>21:1193</v>
      </c>
      <c r="D1205" s="1" t="str">
        <f>HYPERLINK("http://geochem.nrcan.gc.ca/cdogs/content/svy/svy210191_e.htm", "21:0191")</f>
        <v>21:0191</v>
      </c>
      <c r="E1205" t="s">
        <v>4396</v>
      </c>
      <c r="F1205" t="s">
        <v>4397</v>
      </c>
      <c r="H1205">
        <v>57.078235800000002</v>
      </c>
      <c r="I1205">
        <v>-107.8165781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46</v>
      </c>
      <c r="M1205" t="s">
        <v>177</v>
      </c>
      <c r="N1205">
        <v>1204</v>
      </c>
      <c r="O1205">
        <v>1</v>
      </c>
      <c r="P1205">
        <v>94</v>
      </c>
      <c r="Q1205">
        <v>0.63</v>
      </c>
      <c r="R1205">
        <v>0.3</v>
      </c>
      <c r="S1205">
        <v>0.5</v>
      </c>
      <c r="T1205">
        <v>-20</v>
      </c>
      <c r="U1205">
        <v>56.4</v>
      </c>
      <c r="V1205">
        <v>0.5</v>
      </c>
      <c r="W1205">
        <v>7.0000000000000007E-2</v>
      </c>
      <c r="X1205">
        <v>0.28999999999999998</v>
      </c>
      <c r="Y1205">
        <v>0.47</v>
      </c>
      <c r="Z1205">
        <v>15</v>
      </c>
      <c r="AA1205">
        <v>6.6</v>
      </c>
      <c r="AB1205">
        <v>17.5</v>
      </c>
      <c r="AC1205">
        <v>0.34</v>
      </c>
      <c r="AD1205">
        <v>12.85</v>
      </c>
      <c r="AE1205">
        <v>4.04</v>
      </c>
      <c r="AF1205">
        <v>1.1000000000000001</v>
      </c>
      <c r="AG1205">
        <v>-0.1</v>
      </c>
      <c r="AH1205">
        <v>0.1</v>
      </c>
      <c r="AI1205">
        <v>78</v>
      </c>
      <c r="AJ1205">
        <v>-0.02</v>
      </c>
      <c r="AK1205">
        <v>0.03</v>
      </c>
      <c r="AL1205">
        <v>6.9</v>
      </c>
      <c r="AM1205">
        <v>1.6</v>
      </c>
      <c r="AN1205">
        <v>0.06</v>
      </c>
      <c r="AO1205">
        <v>364</v>
      </c>
      <c r="AP1205">
        <v>0.98</v>
      </c>
      <c r="AQ1205">
        <v>8.9999999999999993E-3</v>
      </c>
      <c r="AR1205">
        <v>0.6</v>
      </c>
      <c r="AS1205">
        <v>13.4</v>
      </c>
      <c r="AT1205">
        <v>6.6000000000000003E-2</v>
      </c>
      <c r="AU1205">
        <v>1.96</v>
      </c>
      <c r="AV1205">
        <v>-10</v>
      </c>
      <c r="AW1205">
        <v>4</v>
      </c>
      <c r="AX1205">
        <v>2.8</v>
      </c>
      <c r="AY1205">
        <v>-1</v>
      </c>
      <c r="AZ1205">
        <v>0.51</v>
      </c>
      <c r="BA1205">
        <v>0.04</v>
      </c>
      <c r="BB1205">
        <v>3.3</v>
      </c>
      <c r="BC1205">
        <v>1.4</v>
      </c>
      <c r="BD1205">
        <v>0.2</v>
      </c>
      <c r="BE1205">
        <v>19.899999999999999</v>
      </c>
      <c r="BF1205">
        <v>-0.05</v>
      </c>
      <c r="BG1205">
        <v>0.05</v>
      </c>
      <c r="BH1205">
        <v>2.6</v>
      </c>
      <c r="BI1205">
        <v>1.4999999999999999E-2</v>
      </c>
      <c r="BJ1205">
        <v>0.11</v>
      </c>
      <c r="BK1205">
        <v>1</v>
      </c>
      <c r="BL1205">
        <v>29</v>
      </c>
      <c r="BM1205">
        <v>0.2</v>
      </c>
      <c r="BN1205">
        <v>5.53</v>
      </c>
      <c r="BO1205">
        <v>108.2</v>
      </c>
      <c r="BP1205">
        <v>5.9</v>
      </c>
      <c r="BQ1205">
        <v>1.84</v>
      </c>
      <c r="BR1205">
        <v>7.03</v>
      </c>
      <c r="BS1205">
        <v>1.27</v>
      </c>
      <c r="BT1205">
        <v>0.33</v>
      </c>
      <c r="BU1205">
        <v>1.07</v>
      </c>
      <c r="BV1205">
        <v>0.16</v>
      </c>
      <c r="BW1205">
        <v>0.94</v>
      </c>
      <c r="BX1205">
        <v>0.19</v>
      </c>
      <c r="BY1205">
        <v>0.59</v>
      </c>
      <c r="BZ1205">
        <v>0.08</v>
      </c>
      <c r="CA1205">
        <v>0.51</v>
      </c>
      <c r="CB1205">
        <v>0.09</v>
      </c>
    </row>
    <row r="1206" spans="1:80" x14ac:dyDescent="0.3">
      <c r="A1206" t="s">
        <v>4398</v>
      </c>
      <c r="B1206" t="s">
        <v>4399</v>
      </c>
      <c r="C1206" s="1" t="str">
        <f>HYPERLINK("http://geochem.nrcan.gc.ca/cdogs/content/bdl/bdl211193_e.htm", "21:1193")</f>
        <v>21:1193</v>
      </c>
      <c r="D1206" s="1" t="str">
        <f>HYPERLINK("http://geochem.nrcan.gc.ca/cdogs/content/svy/svy210191_e.htm", "21:0191")</f>
        <v>21:0191</v>
      </c>
      <c r="E1206" t="s">
        <v>4400</v>
      </c>
      <c r="F1206" t="s">
        <v>4401</v>
      </c>
      <c r="H1206">
        <v>57.059411699999998</v>
      </c>
      <c r="I1206">
        <v>-107.7881957</v>
      </c>
      <c r="J1206" s="1" t="str">
        <f>HYPERLINK("http://geochem.nrcan.gc.ca/cdogs/content/kwd/kwd020027_e.htm", "NGR lake sediment grab sample")</f>
        <v>NGR lake sediment grab sample</v>
      </c>
      <c r="K1206" s="1" t="str">
        <f>HYPERLINK("http://geochem.nrcan.gc.ca/cdogs/content/kwd/kwd080006_e.htm", "&lt;177 micron (NGR)")</f>
        <v>&lt;177 micron (NGR)</v>
      </c>
      <c r="L1206">
        <v>47</v>
      </c>
      <c r="M1206" t="s">
        <v>84</v>
      </c>
      <c r="N1206">
        <v>1205</v>
      </c>
      <c r="O1206">
        <v>7</v>
      </c>
      <c r="P1206">
        <v>72</v>
      </c>
      <c r="Q1206">
        <v>0.76</v>
      </c>
      <c r="R1206">
        <v>0.2</v>
      </c>
      <c r="S1206">
        <v>-0.2</v>
      </c>
      <c r="T1206">
        <v>-20</v>
      </c>
      <c r="U1206">
        <v>70.400000000000006</v>
      </c>
      <c r="V1206">
        <v>0.5</v>
      </c>
      <c r="W1206">
        <v>0.02</v>
      </c>
      <c r="X1206">
        <v>0.44</v>
      </c>
      <c r="Y1206">
        <v>0.52</v>
      </c>
      <c r="Z1206">
        <v>37.5</v>
      </c>
      <c r="AA1206">
        <v>5.4</v>
      </c>
      <c r="AB1206">
        <v>34</v>
      </c>
      <c r="AC1206">
        <v>0.38</v>
      </c>
      <c r="AD1206">
        <v>12.1</v>
      </c>
      <c r="AE1206">
        <v>4.96</v>
      </c>
      <c r="AF1206">
        <v>1.2</v>
      </c>
      <c r="AG1206">
        <v>-0.1</v>
      </c>
      <c r="AH1206">
        <v>0.09</v>
      </c>
      <c r="AI1206">
        <v>83</v>
      </c>
      <c r="AJ1206">
        <v>-0.02</v>
      </c>
      <c r="AK1206">
        <v>0.03</v>
      </c>
      <c r="AL1206">
        <v>18.5</v>
      </c>
      <c r="AM1206">
        <v>1.3</v>
      </c>
      <c r="AN1206">
        <v>0.09</v>
      </c>
      <c r="AO1206">
        <v>285</v>
      </c>
      <c r="AP1206">
        <v>2.83</v>
      </c>
      <c r="AQ1206">
        <v>1.2999999999999999E-2</v>
      </c>
      <c r="AR1206">
        <v>0.89</v>
      </c>
      <c r="AS1206">
        <v>13.6</v>
      </c>
      <c r="AT1206">
        <v>7.3999999999999996E-2</v>
      </c>
      <c r="AU1206">
        <v>1.64</v>
      </c>
      <c r="AV1206">
        <v>-10</v>
      </c>
      <c r="AW1206">
        <v>-2</v>
      </c>
      <c r="AX1206">
        <v>2.9</v>
      </c>
      <c r="AY1206">
        <v>1</v>
      </c>
      <c r="AZ1206">
        <v>0.39</v>
      </c>
      <c r="BA1206">
        <v>0.04</v>
      </c>
      <c r="BB1206">
        <v>4.8</v>
      </c>
      <c r="BC1206">
        <v>1.6</v>
      </c>
      <c r="BD1206">
        <v>0.2</v>
      </c>
      <c r="BE1206">
        <v>24.4</v>
      </c>
      <c r="BF1206">
        <v>-0.05</v>
      </c>
      <c r="BG1206">
        <v>0.03</v>
      </c>
      <c r="BH1206">
        <v>3.8</v>
      </c>
      <c r="BI1206">
        <v>2.1999999999999999E-2</v>
      </c>
      <c r="BJ1206">
        <v>0.08</v>
      </c>
      <c r="BK1206">
        <v>3</v>
      </c>
      <c r="BL1206">
        <v>68</v>
      </c>
      <c r="BM1206">
        <v>0.2</v>
      </c>
      <c r="BN1206">
        <v>10.18</v>
      </c>
      <c r="BO1206">
        <v>111.6</v>
      </c>
      <c r="BP1206">
        <v>6.6</v>
      </c>
      <c r="BQ1206">
        <v>4.87</v>
      </c>
      <c r="BR1206">
        <v>18.22</v>
      </c>
      <c r="BS1206">
        <v>3.26</v>
      </c>
      <c r="BT1206">
        <v>0.46</v>
      </c>
      <c r="BU1206">
        <v>2.4500000000000002</v>
      </c>
      <c r="BV1206">
        <v>0.33</v>
      </c>
      <c r="BW1206">
        <v>1.88</v>
      </c>
      <c r="BX1206">
        <v>0.36</v>
      </c>
      <c r="BY1206">
        <v>1.08</v>
      </c>
      <c r="BZ1206">
        <v>0.14000000000000001</v>
      </c>
      <c r="CA1206">
        <v>1.06</v>
      </c>
      <c r="CB1206">
        <v>0.18</v>
      </c>
    </row>
    <row r="1207" spans="1:80" x14ac:dyDescent="0.3">
      <c r="A1207" t="s">
        <v>4402</v>
      </c>
      <c r="B1207" t="s">
        <v>4403</v>
      </c>
      <c r="C1207" s="1" t="str">
        <f>HYPERLINK("http://geochem.nrcan.gc.ca/cdogs/content/bdl/bdl211193_e.htm", "21:1193")</f>
        <v>21:1193</v>
      </c>
      <c r="D1207" s="1" t="str">
        <f>HYPERLINK("http://geochem.nrcan.gc.ca/cdogs/content/svy/svy210191_e.htm", "21:0191")</f>
        <v>21:0191</v>
      </c>
      <c r="E1207" t="s">
        <v>4400</v>
      </c>
      <c r="F1207" t="s">
        <v>4404</v>
      </c>
      <c r="H1207">
        <v>57.059411699999998</v>
      </c>
      <c r="I1207">
        <v>-107.7881957</v>
      </c>
      <c r="J1207" s="1" t="str">
        <f>HYPERLINK("http://geochem.nrcan.gc.ca/cdogs/content/kwd/kwd020027_e.htm", "NGR lake sediment grab sample")</f>
        <v>NGR lake sediment grab sample</v>
      </c>
      <c r="K1207" s="1" t="str">
        <f>HYPERLINK("http://geochem.nrcan.gc.ca/cdogs/content/kwd/kwd080006_e.htm", "&lt;177 micron (NGR)")</f>
        <v>&lt;177 micron (NGR)</v>
      </c>
      <c r="L1207">
        <v>47</v>
      </c>
      <c r="M1207" t="s">
        <v>108</v>
      </c>
      <c r="N1207">
        <v>1206</v>
      </c>
      <c r="O1207">
        <v>1</v>
      </c>
      <c r="P1207">
        <v>78</v>
      </c>
      <c r="Q1207">
        <v>0.78</v>
      </c>
      <c r="R1207">
        <v>0.2</v>
      </c>
      <c r="S1207">
        <v>0.3</v>
      </c>
      <c r="T1207">
        <v>-20</v>
      </c>
      <c r="U1207">
        <v>74.900000000000006</v>
      </c>
      <c r="V1207">
        <v>0.6</v>
      </c>
      <c r="W1207">
        <v>0.03</v>
      </c>
      <c r="X1207">
        <v>0.46</v>
      </c>
      <c r="Y1207">
        <v>0.54</v>
      </c>
      <c r="Z1207">
        <v>37.700000000000003</v>
      </c>
      <c r="AA1207">
        <v>5.5</v>
      </c>
      <c r="AB1207">
        <v>33.1</v>
      </c>
      <c r="AC1207">
        <v>0.37</v>
      </c>
      <c r="AD1207">
        <v>12.59</v>
      </c>
      <c r="AE1207">
        <v>4.1900000000000004</v>
      </c>
      <c r="AF1207">
        <v>1.3</v>
      </c>
      <c r="AG1207">
        <v>-0.1</v>
      </c>
      <c r="AH1207">
        <v>0.06</v>
      </c>
      <c r="AI1207">
        <v>82</v>
      </c>
      <c r="AJ1207">
        <v>-0.02</v>
      </c>
      <c r="AK1207">
        <v>0.03</v>
      </c>
      <c r="AL1207">
        <v>18.399999999999999</v>
      </c>
      <c r="AM1207">
        <v>1.5</v>
      </c>
      <c r="AN1207">
        <v>0.1</v>
      </c>
      <c r="AO1207">
        <v>289</v>
      </c>
      <c r="AP1207">
        <v>2.67</v>
      </c>
      <c r="AQ1207">
        <v>8.0000000000000002E-3</v>
      </c>
      <c r="AR1207">
        <v>0.84</v>
      </c>
      <c r="AS1207">
        <v>14.3</v>
      </c>
      <c r="AT1207">
        <v>7.6999999999999999E-2</v>
      </c>
      <c r="AU1207">
        <v>1.79</v>
      </c>
      <c r="AV1207">
        <v>-10</v>
      </c>
      <c r="AW1207">
        <v>-2</v>
      </c>
      <c r="AX1207">
        <v>3</v>
      </c>
      <c r="AY1207">
        <v>-1</v>
      </c>
      <c r="AZ1207">
        <v>0.4</v>
      </c>
      <c r="BA1207">
        <v>0.05</v>
      </c>
      <c r="BB1207">
        <v>4.4000000000000004</v>
      </c>
      <c r="BC1207">
        <v>1.4</v>
      </c>
      <c r="BD1207">
        <v>0.3</v>
      </c>
      <c r="BE1207">
        <v>26</v>
      </c>
      <c r="BF1207">
        <v>-0.05</v>
      </c>
      <c r="BG1207">
        <v>0.03</v>
      </c>
      <c r="BH1207">
        <v>3.2</v>
      </c>
      <c r="BI1207">
        <v>2.1999999999999999E-2</v>
      </c>
      <c r="BJ1207">
        <v>0.08</v>
      </c>
      <c r="BK1207">
        <v>3</v>
      </c>
      <c r="BL1207">
        <v>67</v>
      </c>
      <c r="BM1207">
        <v>0.2</v>
      </c>
      <c r="BN1207">
        <v>10.38</v>
      </c>
      <c r="BO1207">
        <v>119.8</v>
      </c>
      <c r="BP1207">
        <v>4.9000000000000004</v>
      </c>
      <c r="BQ1207">
        <v>4.84</v>
      </c>
      <c r="BR1207">
        <v>17.95</v>
      </c>
      <c r="BS1207">
        <v>3.07</v>
      </c>
      <c r="BT1207">
        <v>0.41</v>
      </c>
      <c r="BU1207">
        <v>2.5099999999999998</v>
      </c>
      <c r="BV1207">
        <v>0.31</v>
      </c>
      <c r="BW1207">
        <v>1.81</v>
      </c>
      <c r="BX1207">
        <v>0.35</v>
      </c>
      <c r="BY1207">
        <v>1.1399999999999999</v>
      </c>
      <c r="BZ1207">
        <v>0.17</v>
      </c>
      <c r="CA1207">
        <v>1.06</v>
      </c>
      <c r="CB1207">
        <v>0.16</v>
      </c>
    </row>
    <row r="1208" spans="1:80" x14ac:dyDescent="0.3">
      <c r="A1208" t="s">
        <v>4405</v>
      </c>
      <c r="B1208" t="s">
        <v>4406</v>
      </c>
      <c r="C1208" s="1" t="str">
        <f>HYPERLINK("http://geochem.nrcan.gc.ca/cdogs/content/bdl/bdl211193_e.htm", "21:1193")</f>
        <v>21:1193</v>
      </c>
      <c r="D1208" s="1" t="str">
        <f>HYPERLINK("http://geochem.nrcan.gc.ca/cdogs/content/svy/svy210191_e.htm", "21:0191")</f>
        <v>21:0191</v>
      </c>
      <c r="E1208" t="s">
        <v>4400</v>
      </c>
      <c r="F1208" t="s">
        <v>4407</v>
      </c>
      <c r="H1208">
        <v>57.059411699999998</v>
      </c>
      <c r="I1208">
        <v>-107.7881957</v>
      </c>
      <c r="J1208" s="1" t="str">
        <f>HYPERLINK("http://geochem.nrcan.gc.ca/cdogs/content/kwd/kwd020027_e.htm", "NGR lake sediment grab sample")</f>
        <v>NGR lake sediment grab sample</v>
      </c>
      <c r="K1208" s="1" t="str">
        <f>HYPERLINK("http://geochem.nrcan.gc.ca/cdogs/content/kwd/kwd080006_e.htm", "&lt;177 micron (NGR)")</f>
        <v>&lt;177 micron (NGR)</v>
      </c>
      <c r="L1208">
        <v>47</v>
      </c>
      <c r="M1208" t="s">
        <v>112</v>
      </c>
      <c r="N1208">
        <v>1207</v>
      </c>
      <c r="O1208">
        <v>1</v>
      </c>
      <c r="P1208">
        <v>75</v>
      </c>
      <c r="Q1208">
        <v>0.75</v>
      </c>
      <c r="R1208">
        <v>-0.1</v>
      </c>
      <c r="S1208">
        <v>0.2</v>
      </c>
      <c r="T1208">
        <v>-20</v>
      </c>
      <c r="U1208">
        <v>72.099999999999994</v>
      </c>
      <c r="V1208">
        <v>0.3</v>
      </c>
      <c r="W1208">
        <v>0.04</v>
      </c>
      <c r="X1208">
        <v>0.45</v>
      </c>
      <c r="Y1208">
        <v>0.59</v>
      </c>
      <c r="Z1208">
        <v>38.4</v>
      </c>
      <c r="AA1208">
        <v>5.8</v>
      </c>
      <c r="AB1208">
        <v>33.9</v>
      </c>
      <c r="AC1208">
        <v>0.35</v>
      </c>
      <c r="AD1208">
        <v>11.83</v>
      </c>
      <c r="AE1208">
        <v>5.0599999999999996</v>
      </c>
      <c r="AF1208">
        <v>1.2</v>
      </c>
      <c r="AG1208">
        <v>0.1</v>
      </c>
      <c r="AH1208">
        <v>0.1</v>
      </c>
      <c r="AI1208">
        <v>69</v>
      </c>
      <c r="AJ1208">
        <v>-0.02</v>
      </c>
      <c r="AK1208">
        <v>0.03</v>
      </c>
      <c r="AL1208">
        <v>17.8</v>
      </c>
      <c r="AM1208">
        <v>1.4</v>
      </c>
      <c r="AN1208">
        <v>0.08</v>
      </c>
      <c r="AO1208">
        <v>296</v>
      </c>
      <c r="AP1208">
        <v>2.63</v>
      </c>
      <c r="AQ1208">
        <v>8.9999999999999993E-3</v>
      </c>
      <c r="AR1208">
        <v>0.84</v>
      </c>
      <c r="AS1208">
        <v>13.5</v>
      </c>
      <c r="AT1208">
        <v>7.5999999999999998E-2</v>
      </c>
      <c r="AU1208">
        <v>1.59</v>
      </c>
      <c r="AV1208">
        <v>-10</v>
      </c>
      <c r="AW1208">
        <v>-2</v>
      </c>
      <c r="AX1208">
        <v>2.8</v>
      </c>
      <c r="AY1208">
        <v>-1</v>
      </c>
      <c r="AZ1208">
        <v>0.45</v>
      </c>
      <c r="BA1208">
        <v>0.02</v>
      </c>
      <c r="BB1208">
        <v>4.5999999999999996</v>
      </c>
      <c r="BC1208">
        <v>1.3</v>
      </c>
      <c r="BD1208">
        <v>0.2</v>
      </c>
      <c r="BE1208">
        <v>25.2</v>
      </c>
      <c r="BF1208">
        <v>-0.05</v>
      </c>
      <c r="BG1208">
        <v>-0.02</v>
      </c>
      <c r="BH1208">
        <v>3.8</v>
      </c>
      <c r="BI1208">
        <v>0.02</v>
      </c>
      <c r="BJ1208">
        <v>7.0000000000000007E-2</v>
      </c>
      <c r="BK1208">
        <v>2.8</v>
      </c>
      <c r="BL1208">
        <v>74</v>
      </c>
      <c r="BM1208">
        <v>0.2</v>
      </c>
      <c r="BN1208">
        <v>11.14</v>
      </c>
      <c r="BO1208">
        <v>112</v>
      </c>
      <c r="BP1208">
        <v>5.5</v>
      </c>
      <c r="BQ1208">
        <v>4.8499999999999996</v>
      </c>
      <c r="BR1208">
        <v>19.420000000000002</v>
      </c>
      <c r="BS1208">
        <v>3.49</v>
      </c>
      <c r="BT1208">
        <v>0.5</v>
      </c>
      <c r="BU1208">
        <v>2.8</v>
      </c>
      <c r="BV1208">
        <v>0.38</v>
      </c>
      <c r="BW1208">
        <v>2.17</v>
      </c>
      <c r="BX1208">
        <v>0.42</v>
      </c>
      <c r="BY1208">
        <v>1.17</v>
      </c>
      <c r="BZ1208">
        <v>0.18</v>
      </c>
      <c r="CA1208">
        <v>1.24</v>
      </c>
      <c r="CB1208">
        <v>0.19</v>
      </c>
    </row>
    <row r="1209" spans="1:80" x14ac:dyDescent="0.3">
      <c r="A1209" t="s">
        <v>4408</v>
      </c>
      <c r="B1209" t="s">
        <v>4409</v>
      </c>
      <c r="C1209" s="1" t="str">
        <f>HYPERLINK("http://geochem.nrcan.gc.ca/cdogs/content/bdl/bdl211193_e.htm", "21:1193")</f>
        <v>21:1193</v>
      </c>
      <c r="D1209" s="1" t="str">
        <f>HYPERLINK("http://geochem.nrcan.gc.ca/cdogs/content/svy/svy210191_e.htm", "21:0191")</f>
        <v>21:0191</v>
      </c>
      <c r="E1209" t="s">
        <v>4410</v>
      </c>
      <c r="F1209" t="s">
        <v>4411</v>
      </c>
      <c r="H1209">
        <v>57.004079699999998</v>
      </c>
      <c r="I1209">
        <v>-107.78507159999999</v>
      </c>
      <c r="J1209" s="1" t="str">
        <f>HYPERLINK("http://geochem.nrcan.gc.ca/cdogs/content/kwd/kwd020027_e.htm", "NGR lake sediment grab sample")</f>
        <v>NGR lake sediment grab sample</v>
      </c>
      <c r="K1209" s="1" t="str">
        <f>HYPERLINK("http://geochem.nrcan.gc.ca/cdogs/content/kwd/kwd080006_e.htm", "&lt;177 micron (NGR)")</f>
        <v>&lt;177 micron (NGR)</v>
      </c>
      <c r="L1209">
        <v>47</v>
      </c>
      <c r="M1209" t="s">
        <v>89</v>
      </c>
      <c r="N1209">
        <v>1208</v>
      </c>
      <c r="O1209">
        <v>1</v>
      </c>
      <c r="P1209">
        <v>56</v>
      </c>
      <c r="Q1209">
        <v>0.4</v>
      </c>
      <c r="R1209">
        <v>-0.1</v>
      </c>
      <c r="S1209">
        <v>-0.2</v>
      </c>
      <c r="T1209">
        <v>-20</v>
      </c>
      <c r="U1209">
        <v>32.5</v>
      </c>
      <c r="V1209">
        <v>0.4</v>
      </c>
      <c r="W1209">
        <v>0.03</v>
      </c>
      <c r="X1209">
        <v>0.31</v>
      </c>
      <c r="Y1209">
        <v>0.64</v>
      </c>
      <c r="Z1209">
        <v>24.3</v>
      </c>
      <c r="AA1209">
        <v>4.5</v>
      </c>
      <c r="AB1209">
        <v>18.2</v>
      </c>
      <c r="AC1209">
        <v>0.31</v>
      </c>
      <c r="AD1209">
        <v>10.83</v>
      </c>
      <c r="AE1209">
        <v>1.41</v>
      </c>
      <c r="AF1209">
        <v>1</v>
      </c>
      <c r="AG1209">
        <v>-0.1</v>
      </c>
      <c r="AH1209">
        <v>0.05</v>
      </c>
      <c r="AI1209">
        <v>49</v>
      </c>
      <c r="AJ1209">
        <v>-0.02</v>
      </c>
      <c r="AK1209">
        <v>0.03</v>
      </c>
      <c r="AL1209">
        <v>11.3</v>
      </c>
      <c r="AM1209">
        <v>3.2</v>
      </c>
      <c r="AN1209">
        <v>0.09</v>
      </c>
      <c r="AO1209">
        <v>197</v>
      </c>
      <c r="AP1209">
        <v>1.84</v>
      </c>
      <c r="AQ1209">
        <v>1.2999999999999999E-2</v>
      </c>
      <c r="AR1209">
        <v>0.5</v>
      </c>
      <c r="AS1209">
        <v>11.5</v>
      </c>
      <c r="AT1209">
        <v>5.3999999999999999E-2</v>
      </c>
      <c r="AU1209">
        <v>2.87</v>
      </c>
      <c r="AV1209">
        <v>-10</v>
      </c>
      <c r="AW1209">
        <v>-2</v>
      </c>
      <c r="AX1209">
        <v>3.1</v>
      </c>
      <c r="AY1209">
        <v>4</v>
      </c>
      <c r="AZ1209">
        <v>0.35</v>
      </c>
      <c r="BA1209">
        <v>0.05</v>
      </c>
      <c r="BB1209">
        <v>2.4</v>
      </c>
      <c r="BC1209">
        <v>1.3</v>
      </c>
      <c r="BD1209">
        <v>0.2</v>
      </c>
      <c r="BE1209">
        <v>20.6</v>
      </c>
      <c r="BF1209">
        <v>-0.05</v>
      </c>
      <c r="BG1209">
        <v>-0.02</v>
      </c>
      <c r="BH1209">
        <v>2.2000000000000002</v>
      </c>
      <c r="BI1209">
        <v>1.2999999999999999E-2</v>
      </c>
      <c r="BJ1209">
        <v>7.0000000000000007E-2</v>
      </c>
      <c r="BK1209">
        <v>6</v>
      </c>
      <c r="BL1209">
        <v>33</v>
      </c>
      <c r="BM1209">
        <v>0.2</v>
      </c>
      <c r="BN1209">
        <v>6.68</v>
      </c>
      <c r="BO1209">
        <v>160</v>
      </c>
      <c r="BP1209">
        <v>1.9</v>
      </c>
      <c r="BQ1209">
        <v>3</v>
      </c>
      <c r="BR1209">
        <v>12.88</v>
      </c>
      <c r="BS1209">
        <v>2.16</v>
      </c>
      <c r="BT1209">
        <v>0.31</v>
      </c>
      <c r="BU1209">
        <v>1.81</v>
      </c>
      <c r="BV1209">
        <v>0.21</v>
      </c>
      <c r="BW1209">
        <v>1.47</v>
      </c>
      <c r="BX1209">
        <v>0.25</v>
      </c>
      <c r="BY1209">
        <v>0.71</v>
      </c>
      <c r="BZ1209">
        <v>0.11</v>
      </c>
      <c r="CA1209">
        <v>0.7</v>
      </c>
      <c r="CB1209">
        <v>0.11</v>
      </c>
    </row>
    <row r="1210" spans="1:80" x14ac:dyDescent="0.3">
      <c r="A1210" t="s">
        <v>4412</v>
      </c>
      <c r="B1210" t="s">
        <v>4413</v>
      </c>
      <c r="C1210" s="1" t="str">
        <f>HYPERLINK("http://geochem.nrcan.gc.ca/cdogs/content/bdl/bdl211193_e.htm", "21:1193")</f>
        <v>21:1193</v>
      </c>
      <c r="D1210" s="1" t="str">
        <f>HYPERLINK("http://geochem.nrcan.gc.ca/cdogs/content/svy/svy_e.htm", "")</f>
        <v/>
      </c>
      <c r="G1210" s="1" t="str">
        <f>HYPERLINK("http://geochem.nrcan.gc.ca/cdogs/content/cr_/cr_00128_e.htm", "128")</f>
        <v>128</v>
      </c>
      <c r="J1210" t="s">
        <v>135</v>
      </c>
      <c r="K1210" t="s">
        <v>136</v>
      </c>
      <c r="L1210">
        <v>47</v>
      </c>
      <c r="M1210" t="s">
        <v>137</v>
      </c>
      <c r="N1210">
        <v>1209</v>
      </c>
      <c r="O1210">
        <v>8</v>
      </c>
      <c r="P1210">
        <v>234</v>
      </c>
      <c r="Q1210">
        <v>1.26</v>
      </c>
      <c r="R1210">
        <v>15</v>
      </c>
      <c r="S1210">
        <v>2.8</v>
      </c>
      <c r="T1210">
        <v>-20</v>
      </c>
      <c r="U1210">
        <v>144</v>
      </c>
      <c r="V1210">
        <v>0.3</v>
      </c>
      <c r="W1210">
        <v>0.56000000000000005</v>
      </c>
      <c r="X1210">
        <v>0.87</v>
      </c>
      <c r="Y1210">
        <v>2.23</v>
      </c>
      <c r="Z1210">
        <v>40.5</v>
      </c>
      <c r="AA1210">
        <v>10.3</v>
      </c>
      <c r="AB1210">
        <v>21.2</v>
      </c>
      <c r="AC1210">
        <v>1.05</v>
      </c>
      <c r="AD1210">
        <v>29.9</v>
      </c>
      <c r="AE1210">
        <v>2.5</v>
      </c>
      <c r="AF1210">
        <v>3.8</v>
      </c>
      <c r="AG1210">
        <v>-0.1</v>
      </c>
      <c r="AH1210">
        <v>0.04</v>
      </c>
      <c r="AI1210">
        <v>179</v>
      </c>
      <c r="AJ1210">
        <v>0.06</v>
      </c>
      <c r="AK1210">
        <v>0.11</v>
      </c>
      <c r="AL1210">
        <v>22.1</v>
      </c>
      <c r="AM1210">
        <v>9.5</v>
      </c>
      <c r="AN1210">
        <v>0.35</v>
      </c>
      <c r="AO1210">
        <v>427</v>
      </c>
      <c r="AP1210">
        <v>1.67</v>
      </c>
      <c r="AQ1210">
        <v>1.2999999999999999E-2</v>
      </c>
      <c r="AR1210">
        <v>1.0900000000000001</v>
      </c>
      <c r="AS1210">
        <v>33</v>
      </c>
      <c r="AT1210">
        <v>0.14099999999999999</v>
      </c>
      <c r="AU1210">
        <v>97.48</v>
      </c>
      <c r="AV1210">
        <v>-10</v>
      </c>
      <c r="AW1210">
        <v>-2</v>
      </c>
      <c r="AX1210">
        <v>9.6</v>
      </c>
      <c r="AY1210">
        <v>3</v>
      </c>
      <c r="AZ1210">
        <v>1.1599999999999999</v>
      </c>
      <c r="BA1210">
        <v>1.1599999999999999</v>
      </c>
      <c r="BB1210">
        <v>3.6</v>
      </c>
      <c r="BC1210">
        <v>2.2999999999999998</v>
      </c>
      <c r="BD1210">
        <v>3.7</v>
      </c>
      <c r="BE1210">
        <v>38.9</v>
      </c>
      <c r="BF1210">
        <v>-0.05</v>
      </c>
      <c r="BG1210">
        <v>0.14000000000000001</v>
      </c>
      <c r="BH1210">
        <v>1.7</v>
      </c>
      <c r="BI1210">
        <v>4.8000000000000001E-2</v>
      </c>
      <c r="BJ1210">
        <v>0.42</v>
      </c>
      <c r="BK1210">
        <v>30.3</v>
      </c>
      <c r="BL1210">
        <v>32</v>
      </c>
      <c r="BM1210">
        <v>0.2</v>
      </c>
      <c r="BN1210">
        <v>16.73</v>
      </c>
      <c r="BO1210">
        <v>189.8</v>
      </c>
      <c r="BP1210">
        <v>1</v>
      </c>
      <c r="BQ1210">
        <v>6</v>
      </c>
      <c r="BR1210">
        <v>24.04</v>
      </c>
      <c r="BS1210">
        <v>4.7699999999999996</v>
      </c>
      <c r="BT1210">
        <v>0.95</v>
      </c>
      <c r="BU1210">
        <v>3.75</v>
      </c>
      <c r="BV1210">
        <v>0.56000000000000005</v>
      </c>
      <c r="BW1210">
        <v>2.99</v>
      </c>
      <c r="BX1210">
        <v>0.63</v>
      </c>
      <c r="BY1210">
        <v>1.82</v>
      </c>
      <c r="BZ1210">
        <v>0.26</v>
      </c>
      <c r="CA1210">
        <v>1.71</v>
      </c>
      <c r="CB1210">
        <v>0.27</v>
      </c>
    </row>
    <row r="1211" spans="1:80" x14ac:dyDescent="0.3">
      <c r="A1211" t="s">
        <v>4414</v>
      </c>
      <c r="B1211" t="s">
        <v>4415</v>
      </c>
      <c r="C1211" s="1" t="str">
        <f>HYPERLINK("http://geochem.nrcan.gc.ca/cdogs/content/bdl/bdl211193_e.htm", "21:1193")</f>
        <v>21:1193</v>
      </c>
      <c r="D1211" s="1" t="str">
        <f>HYPERLINK("http://geochem.nrcan.gc.ca/cdogs/content/svy/svy210191_e.htm", "21:0191")</f>
        <v>21:0191</v>
      </c>
      <c r="E1211" t="s">
        <v>4416</v>
      </c>
      <c r="F1211" t="s">
        <v>4417</v>
      </c>
      <c r="H1211">
        <v>57.009939199999998</v>
      </c>
      <c r="I1211">
        <v>-107.7051822</v>
      </c>
      <c r="J1211" s="1" t="str">
        <f>HYPERLINK("http://geochem.nrcan.gc.ca/cdogs/content/kwd/kwd020027_e.htm", "NGR lake sediment grab sample")</f>
        <v>NGR lake sediment grab sample</v>
      </c>
      <c r="K1211" s="1" t="str">
        <f>HYPERLINK("http://geochem.nrcan.gc.ca/cdogs/content/kwd/kwd080006_e.htm", "&lt;177 micron (NGR)")</f>
        <v>&lt;177 micron (NGR)</v>
      </c>
      <c r="L1211">
        <v>47</v>
      </c>
      <c r="M1211" t="s">
        <v>94</v>
      </c>
      <c r="N1211">
        <v>1210</v>
      </c>
      <c r="O1211">
        <v>1</v>
      </c>
      <c r="P1211">
        <v>57</v>
      </c>
      <c r="Q1211">
        <v>0.37</v>
      </c>
      <c r="R1211">
        <v>13.1</v>
      </c>
      <c r="S1211">
        <v>-0.2</v>
      </c>
      <c r="T1211">
        <v>-20</v>
      </c>
      <c r="U1211">
        <v>48.2</v>
      </c>
      <c r="V1211">
        <v>0.2</v>
      </c>
      <c r="W1211">
        <v>0.06</v>
      </c>
      <c r="X1211">
        <v>0.14000000000000001</v>
      </c>
      <c r="Y1211">
        <v>0.38</v>
      </c>
      <c r="Z1211">
        <v>39</v>
      </c>
      <c r="AA1211">
        <v>15.1</v>
      </c>
      <c r="AB1211">
        <v>11.3</v>
      </c>
      <c r="AC1211">
        <v>0.31</v>
      </c>
      <c r="AD1211">
        <v>21.92</v>
      </c>
      <c r="AE1211">
        <v>3.79</v>
      </c>
      <c r="AF1211">
        <v>1.2</v>
      </c>
      <c r="AG1211">
        <v>0.1</v>
      </c>
      <c r="AH1211">
        <v>0.12</v>
      </c>
      <c r="AI1211">
        <v>32</v>
      </c>
      <c r="AJ1211">
        <v>-0.02</v>
      </c>
      <c r="AK1211">
        <v>0.06</v>
      </c>
      <c r="AL1211">
        <v>19.399999999999999</v>
      </c>
      <c r="AM1211">
        <v>4</v>
      </c>
      <c r="AN1211">
        <v>0.12</v>
      </c>
      <c r="AO1211">
        <v>1479</v>
      </c>
      <c r="AP1211">
        <v>2.2200000000000002</v>
      </c>
      <c r="AQ1211">
        <v>8.9999999999999993E-3</v>
      </c>
      <c r="AR1211">
        <v>0.46</v>
      </c>
      <c r="AS1211">
        <v>56.2</v>
      </c>
      <c r="AT1211">
        <v>0.04</v>
      </c>
      <c r="AU1211">
        <v>2.36</v>
      </c>
      <c r="AV1211">
        <v>-10</v>
      </c>
      <c r="AW1211">
        <v>-2</v>
      </c>
      <c r="AX1211">
        <v>6.3</v>
      </c>
      <c r="AY1211">
        <v>2</v>
      </c>
      <c r="AZ1211">
        <v>0.61</v>
      </c>
      <c r="BA1211">
        <v>0.02</v>
      </c>
      <c r="BB1211">
        <v>2.2000000000000002</v>
      </c>
      <c r="BC1211">
        <v>0.8</v>
      </c>
      <c r="BD1211">
        <v>0.2</v>
      </c>
      <c r="BE1211">
        <v>8.3000000000000007</v>
      </c>
      <c r="BF1211">
        <v>-0.05</v>
      </c>
      <c r="BG1211">
        <v>-0.02</v>
      </c>
      <c r="BH1211">
        <v>4.9000000000000004</v>
      </c>
      <c r="BI1211">
        <v>1.9E-2</v>
      </c>
      <c r="BJ1211">
        <v>0.12</v>
      </c>
      <c r="BK1211">
        <v>6.5</v>
      </c>
      <c r="BL1211">
        <v>20</v>
      </c>
      <c r="BM1211">
        <v>0.3</v>
      </c>
      <c r="BN1211">
        <v>8.75</v>
      </c>
      <c r="BO1211">
        <v>64.8</v>
      </c>
      <c r="BP1211">
        <v>5.4</v>
      </c>
      <c r="BQ1211">
        <v>5.49</v>
      </c>
      <c r="BR1211">
        <v>21.37</v>
      </c>
      <c r="BS1211">
        <v>3.47</v>
      </c>
      <c r="BT1211">
        <v>0.45</v>
      </c>
      <c r="BU1211">
        <v>2.46</v>
      </c>
      <c r="BV1211">
        <v>0.32</v>
      </c>
      <c r="BW1211">
        <v>1.77</v>
      </c>
      <c r="BX1211">
        <v>0.31</v>
      </c>
      <c r="BY1211">
        <v>0.95</v>
      </c>
      <c r="BZ1211">
        <v>0.12</v>
      </c>
      <c r="CA1211">
        <v>0.89</v>
      </c>
      <c r="CB1211">
        <v>0.13</v>
      </c>
    </row>
    <row r="1212" spans="1:80" x14ac:dyDescent="0.3">
      <c r="A1212" t="s">
        <v>4418</v>
      </c>
      <c r="B1212" t="s">
        <v>4419</v>
      </c>
      <c r="C1212" s="1" t="str">
        <f>HYPERLINK("http://geochem.nrcan.gc.ca/cdogs/content/bdl/bdl211193_e.htm", "21:1193")</f>
        <v>21:1193</v>
      </c>
      <c r="D1212" s="1" t="str">
        <f>HYPERLINK("http://geochem.nrcan.gc.ca/cdogs/content/svy/svy210191_e.htm", "21:0191")</f>
        <v>21:0191</v>
      </c>
      <c r="E1212" t="s">
        <v>4420</v>
      </c>
      <c r="F1212" t="s">
        <v>4421</v>
      </c>
      <c r="H1212">
        <v>57.031761199999998</v>
      </c>
      <c r="I1212">
        <v>-107.67126330000001</v>
      </c>
      <c r="J1212" s="1" t="str">
        <f>HYPERLINK("http://geochem.nrcan.gc.ca/cdogs/content/kwd/kwd020027_e.htm", "NGR lake sediment grab sample")</f>
        <v>NGR lake sediment grab sample</v>
      </c>
      <c r="K1212" s="1" t="str">
        <f>HYPERLINK("http://geochem.nrcan.gc.ca/cdogs/content/kwd/kwd080006_e.htm", "&lt;177 micron (NGR)")</f>
        <v>&lt;177 micron (NGR)</v>
      </c>
      <c r="L1212">
        <v>47</v>
      </c>
      <c r="M1212" t="s">
        <v>99</v>
      </c>
      <c r="N1212">
        <v>1211</v>
      </c>
      <c r="O1212">
        <v>1</v>
      </c>
      <c r="P1212">
        <v>220</v>
      </c>
      <c r="Q1212">
        <v>1.24</v>
      </c>
      <c r="R1212">
        <v>0.5</v>
      </c>
      <c r="S1212">
        <v>-0.2</v>
      </c>
      <c r="T1212">
        <v>-20</v>
      </c>
      <c r="U1212">
        <v>85.4</v>
      </c>
      <c r="V1212">
        <v>1.5</v>
      </c>
      <c r="W1212">
        <v>0.09</v>
      </c>
      <c r="X1212">
        <v>0.3</v>
      </c>
      <c r="Y1212">
        <v>0.81</v>
      </c>
      <c r="Z1212">
        <v>138.1</v>
      </c>
      <c r="AA1212">
        <v>12.2</v>
      </c>
      <c r="AB1212">
        <v>49.2</v>
      </c>
      <c r="AC1212">
        <v>0.33</v>
      </c>
      <c r="AD1212">
        <v>26.86</v>
      </c>
      <c r="AE1212">
        <v>12.36</v>
      </c>
      <c r="AF1212">
        <v>1.5</v>
      </c>
      <c r="AG1212">
        <v>0.2</v>
      </c>
      <c r="AH1212">
        <v>0.4</v>
      </c>
      <c r="AI1212">
        <v>86</v>
      </c>
      <c r="AJ1212">
        <v>-0.02</v>
      </c>
      <c r="AK1212">
        <v>0.03</v>
      </c>
      <c r="AL1212">
        <v>71.3</v>
      </c>
      <c r="AM1212">
        <v>2.4</v>
      </c>
      <c r="AN1212">
        <v>0.08</v>
      </c>
      <c r="AO1212">
        <v>1063</v>
      </c>
      <c r="AP1212">
        <v>4.2</v>
      </c>
      <c r="AQ1212">
        <v>8.9999999999999993E-3</v>
      </c>
      <c r="AR1212">
        <v>0.87</v>
      </c>
      <c r="AS1212">
        <v>25.1</v>
      </c>
      <c r="AT1212">
        <v>0.11899999999999999</v>
      </c>
      <c r="AU1212">
        <v>3.16</v>
      </c>
      <c r="AV1212">
        <v>-10</v>
      </c>
      <c r="AW1212">
        <v>-2</v>
      </c>
      <c r="AX1212">
        <v>4.8</v>
      </c>
      <c r="AY1212">
        <v>4</v>
      </c>
      <c r="AZ1212">
        <v>0.99</v>
      </c>
      <c r="BA1212">
        <v>0.06</v>
      </c>
      <c r="BB1212">
        <v>10.6</v>
      </c>
      <c r="BC1212">
        <v>2.9</v>
      </c>
      <c r="BD1212">
        <v>0.2</v>
      </c>
      <c r="BE1212">
        <v>20.399999999999999</v>
      </c>
      <c r="BF1212">
        <v>-0.05</v>
      </c>
      <c r="BG1212">
        <v>0.03</v>
      </c>
      <c r="BH1212">
        <v>9.6999999999999993</v>
      </c>
      <c r="BI1212">
        <v>1.7999999999999999E-2</v>
      </c>
      <c r="BJ1212">
        <v>0.11</v>
      </c>
      <c r="BK1212">
        <v>9.6</v>
      </c>
      <c r="BL1212">
        <v>125</v>
      </c>
      <c r="BM1212">
        <v>0.2</v>
      </c>
      <c r="BN1212">
        <v>29.02</v>
      </c>
      <c r="BO1212">
        <v>199.1</v>
      </c>
      <c r="BP1212">
        <v>15.7</v>
      </c>
      <c r="BQ1212">
        <v>19.28</v>
      </c>
      <c r="BR1212">
        <v>73.459999999999994</v>
      </c>
      <c r="BS1212">
        <v>11.54</v>
      </c>
      <c r="BT1212">
        <v>1.67</v>
      </c>
      <c r="BU1212">
        <v>7.56</v>
      </c>
      <c r="BV1212">
        <v>0.99</v>
      </c>
      <c r="BW1212">
        <v>5.89</v>
      </c>
      <c r="BX1212">
        <v>1.05</v>
      </c>
      <c r="BY1212">
        <v>3.09</v>
      </c>
      <c r="BZ1212">
        <v>0.42</v>
      </c>
      <c r="CA1212">
        <v>3.07</v>
      </c>
      <c r="CB1212">
        <v>0.47</v>
      </c>
    </row>
    <row r="1213" spans="1:80" x14ac:dyDescent="0.3">
      <c r="A1213" t="s">
        <v>4422</v>
      </c>
      <c r="B1213" t="s">
        <v>4423</v>
      </c>
      <c r="C1213" s="1" t="str">
        <f>HYPERLINK("http://geochem.nrcan.gc.ca/cdogs/content/bdl/bdl211193_e.htm", "21:1193")</f>
        <v>21:1193</v>
      </c>
      <c r="D1213" s="1" t="str">
        <f>HYPERLINK("http://geochem.nrcan.gc.ca/cdogs/content/svy/svy210191_e.htm", "21:0191")</f>
        <v>21:0191</v>
      </c>
      <c r="E1213" t="s">
        <v>4424</v>
      </c>
      <c r="F1213" t="s">
        <v>4425</v>
      </c>
      <c r="H1213">
        <v>57.069732799999997</v>
      </c>
      <c r="I1213">
        <v>-107.72224129999999</v>
      </c>
      <c r="J1213" s="1" t="str">
        <f>HYPERLINK("http://geochem.nrcan.gc.ca/cdogs/content/kwd/kwd020027_e.htm", "NGR lake sediment grab sample")</f>
        <v>NGR lake sediment grab sample</v>
      </c>
      <c r="K1213" s="1" t="str">
        <f>HYPERLINK("http://geochem.nrcan.gc.ca/cdogs/content/kwd/kwd080006_e.htm", "&lt;177 micron (NGR)")</f>
        <v>&lt;177 micron (NGR)</v>
      </c>
      <c r="L1213">
        <v>47</v>
      </c>
      <c r="M1213" t="s">
        <v>104</v>
      </c>
      <c r="N1213">
        <v>1212</v>
      </c>
      <c r="O1213">
        <v>1</v>
      </c>
      <c r="P1213">
        <v>51</v>
      </c>
      <c r="Q1213">
        <v>0.36</v>
      </c>
      <c r="R1213">
        <v>0.2</v>
      </c>
      <c r="S1213">
        <v>0.3</v>
      </c>
      <c r="T1213">
        <v>-20</v>
      </c>
      <c r="U1213">
        <v>63</v>
      </c>
      <c r="V1213">
        <v>0.4</v>
      </c>
      <c r="W1213">
        <v>0.04</v>
      </c>
      <c r="X1213">
        <v>0.35</v>
      </c>
      <c r="Y1213">
        <v>0.76</v>
      </c>
      <c r="Z1213">
        <v>19.100000000000001</v>
      </c>
      <c r="AA1213">
        <v>8.1</v>
      </c>
      <c r="AB1213">
        <v>33.4</v>
      </c>
      <c r="AC1213">
        <v>0.2</v>
      </c>
      <c r="AD1213">
        <v>7.32</v>
      </c>
      <c r="AE1213">
        <v>4.6500000000000004</v>
      </c>
      <c r="AF1213">
        <v>0.6</v>
      </c>
      <c r="AG1213">
        <v>-0.1</v>
      </c>
      <c r="AH1213">
        <v>0.33</v>
      </c>
      <c r="AI1213">
        <v>69</v>
      </c>
      <c r="AJ1213">
        <v>-0.02</v>
      </c>
      <c r="AK1213">
        <v>0.02</v>
      </c>
      <c r="AL1213">
        <v>7.9</v>
      </c>
      <c r="AM1213">
        <v>0.5</v>
      </c>
      <c r="AN1213">
        <v>0.06</v>
      </c>
      <c r="AO1213">
        <v>505</v>
      </c>
      <c r="AP1213">
        <v>2.66</v>
      </c>
      <c r="AQ1213">
        <v>5.0000000000000001E-3</v>
      </c>
      <c r="AR1213">
        <v>0.57999999999999996</v>
      </c>
      <c r="AS1213">
        <v>12</v>
      </c>
      <c r="AT1213">
        <v>5.0999999999999997E-2</v>
      </c>
      <c r="AU1213">
        <v>1.53</v>
      </c>
      <c r="AV1213">
        <v>-10</v>
      </c>
      <c r="AW1213">
        <v>-2</v>
      </c>
      <c r="AX1213">
        <v>1.4</v>
      </c>
      <c r="AY1213">
        <v>1</v>
      </c>
      <c r="AZ1213">
        <v>0.41</v>
      </c>
      <c r="BA1213">
        <v>0.04</v>
      </c>
      <c r="BB1213">
        <v>3.1</v>
      </c>
      <c r="BC1213">
        <v>1.5</v>
      </c>
      <c r="BD1213">
        <v>0.2</v>
      </c>
      <c r="BE1213">
        <v>22</v>
      </c>
      <c r="BF1213">
        <v>-0.05</v>
      </c>
      <c r="BG1213">
        <v>-0.02</v>
      </c>
      <c r="BH1213">
        <v>3.7</v>
      </c>
      <c r="BI1213">
        <v>1.2E-2</v>
      </c>
      <c r="BJ1213">
        <v>7.0000000000000007E-2</v>
      </c>
      <c r="BK1213">
        <v>2.2000000000000002</v>
      </c>
      <c r="BL1213">
        <v>52</v>
      </c>
      <c r="BM1213">
        <v>0.2</v>
      </c>
      <c r="BN1213">
        <v>8.09</v>
      </c>
      <c r="BO1213">
        <v>116.5</v>
      </c>
      <c r="BP1213">
        <v>17.8</v>
      </c>
      <c r="BQ1213">
        <v>2.36</v>
      </c>
      <c r="BR1213">
        <v>9.77</v>
      </c>
      <c r="BS1213">
        <v>1.83</v>
      </c>
      <c r="BT1213">
        <v>0.32</v>
      </c>
      <c r="BU1213">
        <v>1.67</v>
      </c>
      <c r="BV1213">
        <v>0.22</v>
      </c>
      <c r="BW1213">
        <v>1.5</v>
      </c>
      <c r="BX1213">
        <v>0.31</v>
      </c>
      <c r="BY1213">
        <v>0.95</v>
      </c>
      <c r="BZ1213">
        <v>0.15</v>
      </c>
      <c r="CA1213">
        <v>0.99</v>
      </c>
      <c r="CB1213">
        <v>0.16</v>
      </c>
    </row>
    <row r="1214" spans="1:80" x14ac:dyDescent="0.3">
      <c r="A1214" t="s">
        <v>4426</v>
      </c>
      <c r="B1214" t="s">
        <v>4427</v>
      </c>
      <c r="C1214" s="1" t="str">
        <f>HYPERLINK("http://geochem.nrcan.gc.ca/cdogs/content/bdl/bdl211193_e.htm", "21:1193")</f>
        <v>21:1193</v>
      </c>
      <c r="D1214" s="1" t="str">
        <f>HYPERLINK("http://geochem.nrcan.gc.ca/cdogs/content/svy/svy210191_e.htm", "21:0191")</f>
        <v>21:0191</v>
      </c>
      <c r="E1214" t="s">
        <v>4428</v>
      </c>
      <c r="F1214" t="s">
        <v>4429</v>
      </c>
      <c r="H1214">
        <v>57.065471199999998</v>
      </c>
      <c r="I1214">
        <v>-107.6658664</v>
      </c>
      <c r="J1214" s="1" t="str">
        <f>HYPERLINK("http://geochem.nrcan.gc.ca/cdogs/content/kwd/kwd020027_e.htm", "NGR lake sediment grab sample")</f>
        <v>NGR lake sediment grab sample</v>
      </c>
      <c r="K1214" s="1" t="str">
        <f>HYPERLINK("http://geochem.nrcan.gc.ca/cdogs/content/kwd/kwd080006_e.htm", "&lt;177 micron (NGR)")</f>
        <v>&lt;177 micron (NGR)</v>
      </c>
      <c r="L1214">
        <v>47</v>
      </c>
      <c r="M1214" t="s">
        <v>117</v>
      </c>
      <c r="N1214">
        <v>1213</v>
      </c>
      <c r="O1214">
        <v>1</v>
      </c>
      <c r="P1214">
        <v>148</v>
      </c>
      <c r="Q1214">
        <v>1.01</v>
      </c>
      <c r="R1214">
        <v>1.6</v>
      </c>
      <c r="S1214">
        <v>-0.2</v>
      </c>
      <c r="T1214">
        <v>-20</v>
      </c>
      <c r="U1214">
        <v>153.5</v>
      </c>
      <c r="V1214">
        <v>1.5</v>
      </c>
      <c r="W1214">
        <v>0.11</v>
      </c>
      <c r="X1214">
        <v>0.2</v>
      </c>
      <c r="Y1214">
        <v>0.64</v>
      </c>
      <c r="Z1214">
        <v>138.19999999999999</v>
      </c>
      <c r="AA1214">
        <v>11.8</v>
      </c>
      <c r="AB1214">
        <v>45.6</v>
      </c>
      <c r="AC1214">
        <v>0.39</v>
      </c>
      <c r="AD1214">
        <v>28.16</v>
      </c>
      <c r="AE1214">
        <v>22.98</v>
      </c>
      <c r="AF1214">
        <v>1.9</v>
      </c>
      <c r="AG1214">
        <v>0.3</v>
      </c>
      <c r="AH1214">
        <v>0.35</v>
      </c>
      <c r="AI1214">
        <v>58</v>
      </c>
      <c r="AJ1214">
        <v>-0.02</v>
      </c>
      <c r="AK1214">
        <v>0.04</v>
      </c>
      <c r="AL1214">
        <v>67.099999999999994</v>
      </c>
      <c r="AM1214">
        <v>3.1</v>
      </c>
      <c r="AN1214">
        <v>0.1</v>
      </c>
      <c r="AO1214">
        <v>2085</v>
      </c>
      <c r="AP1214">
        <v>9.61</v>
      </c>
      <c r="AQ1214">
        <v>7.0000000000000001E-3</v>
      </c>
      <c r="AR1214">
        <v>0.85</v>
      </c>
      <c r="AS1214">
        <v>21.6</v>
      </c>
      <c r="AT1214">
        <v>0.42199999999999999</v>
      </c>
      <c r="AU1214">
        <v>3.71</v>
      </c>
      <c r="AV1214">
        <v>-10</v>
      </c>
      <c r="AW1214">
        <v>-2</v>
      </c>
      <c r="AX1214">
        <v>5.0999999999999996</v>
      </c>
      <c r="AY1214">
        <v>2</v>
      </c>
      <c r="AZ1214">
        <v>0.44</v>
      </c>
      <c r="BA1214">
        <v>0.03</v>
      </c>
      <c r="BB1214">
        <v>12.5</v>
      </c>
      <c r="BC1214">
        <v>1.7</v>
      </c>
      <c r="BD1214">
        <v>0.2</v>
      </c>
      <c r="BE1214">
        <v>15.2</v>
      </c>
      <c r="BF1214">
        <v>-0.05</v>
      </c>
      <c r="BG1214">
        <v>0.04</v>
      </c>
      <c r="BH1214">
        <v>13.2</v>
      </c>
      <c r="BI1214">
        <v>2.5000000000000001E-2</v>
      </c>
      <c r="BJ1214">
        <v>0.09</v>
      </c>
      <c r="BK1214">
        <v>13.2</v>
      </c>
      <c r="BL1214">
        <v>166</v>
      </c>
      <c r="BM1214">
        <v>0.4</v>
      </c>
      <c r="BN1214">
        <v>26.14</v>
      </c>
      <c r="BO1214">
        <v>123</v>
      </c>
      <c r="BP1214">
        <v>13.9</v>
      </c>
      <c r="BQ1214">
        <v>17.16</v>
      </c>
      <c r="BR1214">
        <v>66.459999999999994</v>
      </c>
      <c r="BS1214">
        <v>10.67</v>
      </c>
      <c r="BT1214">
        <v>1.66</v>
      </c>
      <c r="BU1214">
        <v>7.21</v>
      </c>
      <c r="BV1214">
        <v>0.96</v>
      </c>
      <c r="BW1214">
        <v>5.28</v>
      </c>
      <c r="BX1214">
        <v>0.98</v>
      </c>
      <c r="BY1214">
        <v>2.85</v>
      </c>
      <c r="BZ1214">
        <v>0.4</v>
      </c>
      <c r="CA1214">
        <v>2.86</v>
      </c>
      <c r="CB1214">
        <v>0.45</v>
      </c>
    </row>
    <row r="1215" spans="1:80" x14ac:dyDescent="0.3">
      <c r="A1215" t="s">
        <v>4430</v>
      </c>
      <c r="B1215" t="s">
        <v>4431</v>
      </c>
      <c r="C1215" s="1" t="str">
        <f>HYPERLINK("http://geochem.nrcan.gc.ca/cdogs/content/bdl/bdl211193_e.htm", "21:1193")</f>
        <v>21:1193</v>
      </c>
      <c r="D1215" s="1" t="str">
        <f>HYPERLINK("http://geochem.nrcan.gc.ca/cdogs/content/svy/svy210191_e.htm", "21:0191")</f>
        <v>21:0191</v>
      </c>
      <c r="E1215" t="s">
        <v>4432</v>
      </c>
      <c r="F1215" t="s">
        <v>4433</v>
      </c>
      <c r="H1215">
        <v>57.063211799999998</v>
      </c>
      <c r="I1215">
        <v>-107.620864</v>
      </c>
      <c r="J1215" s="1" t="str">
        <f>HYPERLINK("http://geochem.nrcan.gc.ca/cdogs/content/kwd/kwd020027_e.htm", "NGR lake sediment grab sample")</f>
        <v>NGR lake sediment grab sample</v>
      </c>
      <c r="K1215" s="1" t="str">
        <f>HYPERLINK("http://geochem.nrcan.gc.ca/cdogs/content/kwd/kwd080006_e.htm", "&lt;177 micron (NGR)")</f>
        <v>&lt;177 micron (NGR)</v>
      </c>
      <c r="L1215">
        <v>47</v>
      </c>
      <c r="M1215" t="s">
        <v>122</v>
      </c>
      <c r="N1215">
        <v>1214</v>
      </c>
      <c r="O1215">
        <v>1</v>
      </c>
      <c r="P1215">
        <v>159</v>
      </c>
      <c r="Q1215">
        <v>1.54</v>
      </c>
      <c r="R1215">
        <v>0.5</v>
      </c>
      <c r="S1215">
        <v>-0.2</v>
      </c>
      <c r="T1215">
        <v>-20</v>
      </c>
      <c r="U1215">
        <v>149.5</v>
      </c>
      <c r="V1215">
        <v>1.7</v>
      </c>
      <c r="W1215">
        <v>0.08</v>
      </c>
      <c r="X1215">
        <v>0.22</v>
      </c>
      <c r="Y1215">
        <v>1.1399999999999999</v>
      </c>
      <c r="Z1215">
        <v>139</v>
      </c>
      <c r="AA1215">
        <v>10.9</v>
      </c>
      <c r="AB1215">
        <v>37.4</v>
      </c>
      <c r="AC1215">
        <v>0.49</v>
      </c>
      <c r="AD1215">
        <v>33.1</v>
      </c>
      <c r="AE1215">
        <v>10.39</v>
      </c>
      <c r="AF1215">
        <v>2.1</v>
      </c>
      <c r="AG1215">
        <v>0.2</v>
      </c>
      <c r="AH1215">
        <v>0.34</v>
      </c>
      <c r="AI1215">
        <v>117</v>
      </c>
      <c r="AJ1215">
        <v>-0.02</v>
      </c>
      <c r="AK1215">
        <v>0.05</v>
      </c>
      <c r="AL1215">
        <v>64.400000000000006</v>
      </c>
      <c r="AM1215">
        <v>4.5</v>
      </c>
      <c r="AN1215">
        <v>0.12</v>
      </c>
      <c r="AO1215">
        <v>526</v>
      </c>
      <c r="AP1215">
        <v>3.82</v>
      </c>
      <c r="AQ1215">
        <v>1.7999999999999999E-2</v>
      </c>
      <c r="AR1215">
        <v>1.01</v>
      </c>
      <c r="AS1215">
        <v>23.7</v>
      </c>
      <c r="AT1215">
        <v>0.16600000000000001</v>
      </c>
      <c r="AU1215">
        <v>4</v>
      </c>
      <c r="AV1215">
        <v>-10</v>
      </c>
      <c r="AW1215">
        <v>3</v>
      </c>
      <c r="AX1215">
        <v>6.2</v>
      </c>
      <c r="AY1215">
        <v>1</v>
      </c>
      <c r="AZ1215">
        <v>0.59</v>
      </c>
      <c r="BA1215">
        <v>7.0000000000000007E-2</v>
      </c>
      <c r="BB1215">
        <v>9.1999999999999993</v>
      </c>
      <c r="BC1215">
        <v>2.2999999999999998</v>
      </c>
      <c r="BD1215">
        <v>0.3</v>
      </c>
      <c r="BE1215">
        <v>17.5</v>
      </c>
      <c r="BF1215">
        <v>-0.05</v>
      </c>
      <c r="BG1215">
        <v>0.05</v>
      </c>
      <c r="BH1215">
        <v>16.7</v>
      </c>
      <c r="BI1215">
        <v>2.4E-2</v>
      </c>
      <c r="BJ1215">
        <v>0.16</v>
      </c>
      <c r="BK1215">
        <v>49.9</v>
      </c>
      <c r="BL1215">
        <v>109</v>
      </c>
      <c r="BM1215">
        <v>0.2</v>
      </c>
      <c r="BN1215">
        <v>27.65</v>
      </c>
      <c r="BO1215">
        <v>174.9</v>
      </c>
      <c r="BP1215">
        <v>13.7</v>
      </c>
      <c r="BQ1215">
        <v>17.670000000000002</v>
      </c>
      <c r="BR1215">
        <v>68.010000000000005</v>
      </c>
      <c r="BS1215">
        <v>10.88</v>
      </c>
      <c r="BT1215">
        <v>1.57</v>
      </c>
      <c r="BU1215">
        <v>7.39</v>
      </c>
      <c r="BV1215">
        <v>1.03</v>
      </c>
      <c r="BW1215">
        <v>5.9</v>
      </c>
      <c r="BX1215">
        <v>1.03</v>
      </c>
      <c r="BY1215">
        <v>3.04</v>
      </c>
      <c r="BZ1215">
        <v>0.42</v>
      </c>
      <c r="CA1215">
        <v>2.73</v>
      </c>
      <c r="CB1215">
        <v>0.4</v>
      </c>
    </row>
    <row r="1216" spans="1:80" x14ac:dyDescent="0.3">
      <c r="A1216" t="s">
        <v>4434</v>
      </c>
      <c r="B1216" t="s">
        <v>4435</v>
      </c>
      <c r="C1216" s="1" t="str">
        <f>HYPERLINK("http://geochem.nrcan.gc.ca/cdogs/content/bdl/bdl211193_e.htm", "21:1193")</f>
        <v>21:1193</v>
      </c>
      <c r="D1216" s="1" t="str">
        <f>HYPERLINK("http://geochem.nrcan.gc.ca/cdogs/content/svy/svy210191_e.htm", "21:0191")</f>
        <v>21:0191</v>
      </c>
      <c r="E1216" t="s">
        <v>4436</v>
      </c>
      <c r="F1216" t="s">
        <v>4437</v>
      </c>
      <c r="H1216">
        <v>57.0209665</v>
      </c>
      <c r="I1216">
        <v>-107.58781399999999</v>
      </c>
      <c r="J1216" s="1" t="str">
        <f>HYPERLINK("http://geochem.nrcan.gc.ca/cdogs/content/kwd/kwd020027_e.htm", "NGR lake sediment grab sample")</f>
        <v>NGR lake sediment grab sample</v>
      </c>
      <c r="K1216" s="1" t="str">
        <f>HYPERLINK("http://geochem.nrcan.gc.ca/cdogs/content/kwd/kwd080006_e.htm", "&lt;177 micron (NGR)")</f>
        <v>&lt;177 micron (NGR)</v>
      </c>
      <c r="L1216">
        <v>47</v>
      </c>
      <c r="M1216" t="s">
        <v>127</v>
      </c>
      <c r="N1216">
        <v>1215</v>
      </c>
      <c r="O1216">
        <v>1</v>
      </c>
      <c r="P1216">
        <v>70</v>
      </c>
      <c r="Q1216">
        <v>0.37</v>
      </c>
      <c r="R1216">
        <v>1.1000000000000001</v>
      </c>
      <c r="S1216">
        <v>-0.2</v>
      </c>
      <c r="T1216">
        <v>-20</v>
      </c>
      <c r="U1216">
        <v>90.7</v>
      </c>
      <c r="V1216">
        <v>0.9</v>
      </c>
      <c r="W1216">
        <v>7.0000000000000007E-2</v>
      </c>
      <c r="X1216">
        <v>0.48</v>
      </c>
      <c r="Y1216">
        <v>0.46</v>
      </c>
      <c r="Z1216">
        <v>30.8</v>
      </c>
      <c r="AA1216">
        <v>11</v>
      </c>
      <c r="AB1216">
        <v>41</v>
      </c>
      <c r="AC1216">
        <v>0.39</v>
      </c>
      <c r="AD1216">
        <v>18.82</v>
      </c>
      <c r="AE1216">
        <v>3.39</v>
      </c>
      <c r="AF1216">
        <v>1</v>
      </c>
      <c r="AG1216">
        <v>-0.1</v>
      </c>
      <c r="AH1216">
        <v>0.12</v>
      </c>
      <c r="AI1216">
        <v>123</v>
      </c>
      <c r="AJ1216">
        <v>-0.02</v>
      </c>
      <c r="AK1216">
        <v>0.04</v>
      </c>
      <c r="AL1216">
        <v>16.600000000000001</v>
      </c>
      <c r="AM1216">
        <v>3.1</v>
      </c>
      <c r="AN1216">
        <v>0.13</v>
      </c>
      <c r="AO1216">
        <v>526</v>
      </c>
      <c r="AP1216">
        <v>4.28</v>
      </c>
      <c r="AQ1216">
        <v>2.1000000000000001E-2</v>
      </c>
      <c r="AR1216">
        <v>0.51</v>
      </c>
      <c r="AS1216">
        <v>78.099999999999994</v>
      </c>
      <c r="AT1216">
        <v>4.1000000000000002E-2</v>
      </c>
      <c r="AU1216">
        <v>2.41</v>
      </c>
      <c r="AV1216">
        <v>-10</v>
      </c>
      <c r="AW1216">
        <v>-2</v>
      </c>
      <c r="AX1216">
        <v>4.2</v>
      </c>
      <c r="AY1216">
        <v>3</v>
      </c>
      <c r="AZ1216">
        <v>2.1</v>
      </c>
      <c r="BA1216">
        <v>0.04</v>
      </c>
      <c r="BB1216">
        <v>2.2999999999999998</v>
      </c>
      <c r="BC1216">
        <v>2.4</v>
      </c>
      <c r="BD1216">
        <v>0.2</v>
      </c>
      <c r="BE1216">
        <v>15.1</v>
      </c>
      <c r="BF1216">
        <v>-0.05</v>
      </c>
      <c r="BG1216">
        <v>-0.02</v>
      </c>
      <c r="BH1216">
        <v>2.9</v>
      </c>
      <c r="BI1216">
        <v>1.4999999999999999E-2</v>
      </c>
      <c r="BJ1216">
        <v>7.0000000000000007E-2</v>
      </c>
      <c r="BK1216">
        <v>2.4</v>
      </c>
      <c r="BL1216">
        <v>20</v>
      </c>
      <c r="BM1216">
        <v>0.7</v>
      </c>
      <c r="BN1216">
        <v>10.76</v>
      </c>
      <c r="BO1216">
        <v>95.7</v>
      </c>
      <c r="BP1216">
        <v>5.0999999999999996</v>
      </c>
      <c r="BQ1216">
        <v>4.3</v>
      </c>
      <c r="BR1216">
        <v>17.809999999999999</v>
      </c>
      <c r="BS1216">
        <v>3.25</v>
      </c>
      <c r="BT1216">
        <v>0.7</v>
      </c>
      <c r="BU1216">
        <v>2.25</v>
      </c>
      <c r="BV1216">
        <v>0.34</v>
      </c>
      <c r="BW1216">
        <v>2</v>
      </c>
      <c r="BX1216">
        <v>0.39</v>
      </c>
      <c r="BY1216">
        <v>1.1200000000000001</v>
      </c>
      <c r="BZ1216">
        <v>0.17</v>
      </c>
      <c r="CA1216">
        <v>1.23</v>
      </c>
      <c r="CB1216">
        <v>0.18</v>
      </c>
    </row>
    <row r="1217" spans="1:80" x14ac:dyDescent="0.3">
      <c r="A1217" t="s">
        <v>4438</v>
      </c>
      <c r="B1217" t="s">
        <v>4439</v>
      </c>
      <c r="C1217" s="1" t="str">
        <f>HYPERLINK("http://geochem.nrcan.gc.ca/cdogs/content/bdl/bdl211193_e.htm", "21:1193")</f>
        <v>21:1193</v>
      </c>
      <c r="D1217" s="1" t="str">
        <f>HYPERLINK("http://geochem.nrcan.gc.ca/cdogs/content/svy/svy210191_e.htm", "21:0191")</f>
        <v>21:0191</v>
      </c>
      <c r="E1217" t="s">
        <v>4440</v>
      </c>
      <c r="F1217" t="s">
        <v>4441</v>
      </c>
      <c r="H1217">
        <v>57.023454700000002</v>
      </c>
      <c r="I1217">
        <v>-107.5462114</v>
      </c>
      <c r="J1217" s="1" t="str">
        <f>HYPERLINK("http://geochem.nrcan.gc.ca/cdogs/content/kwd/kwd020027_e.htm", "NGR lake sediment grab sample")</f>
        <v>NGR lake sediment grab sample</v>
      </c>
      <c r="K1217" s="1" t="str">
        <f>HYPERLINK("http://geochem.nrcan.gc.ca/cdogs/content/kwd/kwd080006_e.htm", "&lt;177 micron (NGR)")</f>
        <v>&lt;177 micron (NGR)</v>
      </c>
      <c r="L1217">
        <v>47</v>
      </c>
      <c r="M1217" t="s">
        <v>132</v>
      </c>
      <c r="N1217">
        <v>1216</v>
      </c>
      <c r="O1217">
        <v>1</v>
      </c>
      <c r="P1217">
        <v>121</v>
      </c>
      <c r="Q1217">
        <v>0.97</v>
      </c>
      <c r="R1217">
        <v>2.4</v>
      </c>
      <c r="S1217">
        <v>-0.2</v>
      </c>
      <c r="T1217">
        <v>-20</v>
      </c>
      <c r="U1217">
        <v>92.2</v>
      </c>
      <c r="V1217">
        <v>4</v>
      </c>
      <c r="W1217">
        <v>0.18</v>
      </c>
      <c r="X1217">
        <v>0.2</v>
      </c>
      <c r="Y1217">
        <v>0.66</v>
      </c>
      <c r="Z1217">
        <v>181.4</v>
      </c>
      <c r="AA1217">
        <v>24</v>
      </c>
      <c r="AB1217">
        <v>232.7</v>
      </c>
      <c r="AC1217">
        <v>0.47</v>
      </c>
      <c r="AD1217">
        <v>25.76</v>
      </c>
      <c r="AE1217">
        <v>32.56</v>
      </c>
      <c r="AF1217">
        <v>1.4</v>
      </c>
      <c r="AG1217">
        <v>0.4</v>
      </c>
      <c r="AH1217">
        <v>0.18</v>
      </c>
      <c r="AI1217">
        <v>53</v>
      </c>
      <c r="AJ1217">
        <v>0.02</v>
      </c>
      <c r="AK1217">
        <v>0.04</v>
      </c>
      <c r="AL1217">
        <v>80.099999999999994</v>
      </c>
      <c r="AM1217">
        <v>3.3</v>
      </c>
      <c r="AN1217">
        <v>0.11</v>
      </c>
      <c r="AO1217">
        <v>2346</v>
      </c>
      <c r="AP1217">
        <v>7.92</v>
      </c>
      <c r="AQ1217">
        <v>6.0000000000000001E-3</v>
      </c>
      <c r="AR1217">
        <v>1.36</v>
      </c>
      <c r="AS1217">
        <v>147.9</v>
      </c>
      <c r="AT1217">
        <v>0.151</v>
      </c>
      <c r="AU1217">
        <v>2.63</v>
      </c>
      <c r="AV1217">
        <v>-10</v>
      </c>
      <c r="AW1217">
        <v>2</v>
      </c>
      <c r="AX1217">
        <v>5.5</v>
      </c>
      <c r="AY1217">
        <v>2</v>
      </c>
      <c r="AZ1217">
        <v>0.53</v>
      </c>
      <c r="BA1217">
        <v>0.04</v>
      </c>
      <c r="BB1217">
        <v>11.3</v>
      </c>
      <c r="BC1217">
        <v>2</v>
      </c>
      <c r="BD1217">
        <v>0.4</v>
      </c>
      <c r="BE1217">
        <v>11.9</v>
      </c>
      <c r="BF1217">
        <v>-0.05</v>
      </c>
      <c r="BG1217">
        <v>0.02</v>
      </c>
      <c r="BH1217">
        <v>16.5</v>
      </c>
      <c r="BI1217">
        <v>2.5999999999999999E-2</v>
      </c>
      <c r="BJ1217">
        <v>0.23</v>
      </c>
      <c r="BK1217">
        <v>7.3</v>
      </c>
      <c r="BL1217">
        <v>180</v>
      </c>
      <c r="BM1217">
        <v>2.7</v>
      </c>
      <c r="BN1217">
        <v>44.08</v>
      </c>
      <c r="BO1217">
        <v>141.5</v>
      </c>
      <c r="BP1217">
        <v>14.4</v>
      </c>
      <c r="BQ1217">
        <v>21.97</v>
      </c>
      <c r="BR1217">
        <v>89.03</v>
      </c>
      <c r="BS1217">
        <v>14.23</v>
      </c>
      <c r="BT1217">
        <v>2.94</v>
      </c>
      <c r="BU1217">
        <v>10.75</v>
      </c>
      <c r="BV1217">
        <v>1.48</v>
      </c>
      <c r="BW1217">
        <v>8.8800000000000008</v>
      </c>
      <c r="BX1217">
        <v>1.57</v>
      </c>
      <c r="BY1217">
        <v>4.8899999999999997</v>
      </c>
      <c r="BZ1217">
        <v>0.7</v>
      </c>
      <c r="CA1217">
        <v>4.84</v>
      </c>
      <c r="CB1217">
        <v>0.73</v>
      </c>
    </row>
    <row r="1218" spans="1:80" x14ac:dyDescent="0.3">
      <c r="A1218" t="s">
        <v>4442</v>
      </c>
      <c r="B1218" t="s">
        <v>4443</v>
      </c>
      <c r="C1218" s="1" t="str">
        <f>HYPERLINK("http://geochem.nrcan.gc.ca/cdogs/content/bdl/bdl211193_e.htm", "21:1193")</f>
        <v>21:1193</v>
      </c>
      <c r="D1218" s="1" t="str">
        <f>HYPERLINK("http://geochem.nrcan.gc.ca/cdogs/content/svy/svy210191_e.htm", "21:0191")</f>
        <v>21:0191</v>
      </c>
      <c r="E1218" t="s">
        <v>4444</v>
      </c>
      <c r="F1218" t="s">
        <v>4445</v>
      </c>
      <c r="H1218">
        <v>57.003016500000001</v>
      </c>
      <c r="I1218">
        <v>-107.4681954</v>
      </c>
      <c r="J1218" s="1" t="str">
        <f>HYPERLINK("http://geochem.nrcan.gc.ca/cdogs/content/kwd/kwd020027_e.htm", "NGR lake sediment grab sample")</f>
        <v>NGR lake sediment grab sample</v>
      </c>
      <c r="K1218" s="1" t="str">
        <f>HYPERLINK("http://geochem.nrcan.gc.ca/cdogs/content/kwd/kwd080006_e.htm", "&lt;177 micron (NGR)")</f>
        <v>&lt;177 micron (NGR)</v>
      </c>
      <c r="L1218">
        <v>47</v>
      </c>
      <c r="M1218" t="s">
        <v>142</v>
      </c>
      <c r="N1218">
        <v>1217</v>
      </c>
      <c r="O1218">
        <v>1</v>
      </c>
      <c r="P1218">
        <v>50</v>
      </c>
      <c r="Q1218">
        <v>0.45</v>
      </c>
      <c r="R1218">
        <v>1.1000000000000001</v>
      </c>
      <c r="S1218">
        <v>-0.2</v>
      </c>
      <c r="T1218">
        <v>-20</v>
      </c>
      <c r="U1218">
        <v>101.9</v>
      </c>
      <c r="V1218">
        <v>1.5</v>
      </c>
      <c r="W1218">
        <v>0.05</v>
      </c>
      <c r="X1218">
        <v>0.25</v>
      </c>
      <c r="Y1218">
        <v>0.54</v>
      </c>
      <c r="Z1218">
        <v>51</v>
      </c>
      <c r="AA1218">
        <v>11</v>
      </c>
      <c r="AB1218">
        <v>58.7</v>
      </c>
      <c r="AC1218">
        <v>0.22</v>
      </c>
      <c r="AD1218">
        <v>8.89</v>
      </c>
      <c r="AE1218">
        <v>14.24</v>
      </c>
      <c r="AF1218">
        <v>0.8</v>
      </c>
      <c r="AG1218">
        <v>0.2</v>
      </c>
      <c r="AH1218">
        <v>0.54</v>
      </c>
      <c r="AI1218">
        <v>71</v>
      </c>
      <c r="AJ1218">
        <v>-0.02</v>
      </c>
      <c r="AK1218">
        <v>0.03</v>
      </c>
      <c r="AL1218">
        <v>21.2</v>
      </c>
      <c r="AM1218">
        <v>0.8</v>
      </c>
      <c r="AN1218">
        <v>0.06</v>
      </c>
      <c r="AO1218">
        <v>669</v>
      </c>
      <c r="AP1218">
        <v>2.35</v>
      </c>
      <c r="AQ1218">
        <v>4.0000000000000001E-3</v>
      </c>
      <c r="AR1218">
        <v>0.86</v>
      </c>
      <c r="AS1218">
        <v>28.3</v>
      </c>
      <c r="AT1218">
        <v>0.13200000000000001</v>
      </c>
      <c r="AU1218">
        <v>2.34</v>
      </c>
      <c r="AV1218">
        <v>-10</v>
      </c>
      <c r="AW1218">
        <v>-2</v>
      </c>
      <c r="AX1218">
        <v>2.2999999999999998</v>
      </c>
      <c r="AY1218">
        <v>1</v>
      </c>
      <c r="AZ1218">
        <v>0.28000000000000003</v>
      </c>
      <c r="BA1218">
        <v>0.04</v>
      </c>
      <c r="BB1218">
        <v>6.8</v>
      </c>
      <c r="BC1218">
        <v>1.4</v>
      </c>
      <c r="BD1218">
        <v>0.2</v>
      </c>
      <c r="BE1218">
        <v>20.6</v>
      </c>
      <c r="BF1218">
        <v>-0.05</v>
      </c>
      <c r="BG1218">
        <v>-0.02</v>
      </c>
      <c r="BH1218">
        <v>10.7</v>
      </c>
      <c r="BI1218">
        <v>1.6E-2</v>
      </c>
      <c r="BJ1218">
        <v>0.09</v>
      </c>
      <c r="BK1218">
        <v>2.5</v>
      </c>
      <c r="BL1218">
        <v>138</v>
      </c>
      <c r="BM1218">
        <v>0.6</v>
      </c>
      <c r="BN1218">
        <v>18.25</v>
      </c>
      <c r="BO1218">
        <v>140.1</v>
      </c>
      <c r="BP1218">
        <v>26.8</v>
      </c>
      <c r="BQ1218">
        <v>5.76</v>
      </c>
      <c r="BR1218">
        <v>23.98</v>
      </c>
      <c r="BS1218">
        <v>4.29</v>
      </c>
      <c r="BT1218">
        <v>0.75</v>
      </c>
      <c r="BU1218">
        <v>3.99</v>
      </c>
      <c r="BV1218">
        <v>0.55000000000000004</v>
      </c>
      <c r="BW1218">
        <v>3.7</v>
      </c>
      <c r="BX1218">
        <v>0.69</v>
      </c>
      <c r="BY1218">
        <v>2.0499999999999998</v>
      </c>
      <c r="BZ1218">
        <v>0.33</v>
      </c>
      <c r="CA1218">
        <v>2.02</v>
      </c>
      <c r="CB1218">
        <v>0.31</v>
      </c>
    </row>
    <row r="1219" spans="1:80" x14ac:dyDescent="0.3">
      <c r="A1219" t="s">
        <v>4446</v>
      </c>
      <c r="B1219" t="s">
        <v>4447</v>
      </c>
      <c r="C1219" s="1" t="str">
        <f>HYPERLINK("http://geochem.nrcan.gc.ca/cdogs/content/bdl/bdl211193_e.htm", "21:1193")</f>
        <v>21:1193</v>
      </c>
      <c r="D1219" s="1" t="str">
        <f>HYPERLINK("http://geochem.nrcan.gc.ca/cdogs/content/svy/svy210191_e.htm", "21:0191")</f>
        <v>21:0191</v>
      </c>
      <c r="E1219" t="s">
        <v>4448</v>
      </c>
      <c r="F1219" t="s">
        <v>4449</v>
      </c>
      <c r="H1219">
        <v>57.004316099999997</v>
      </c>
      <c r="I1219">
        <v>-107.4051363</v>
      </c>
      <c r="J1219" s="1" t="str">
        <f>HYPERLINK("http://geochem.nrcan.gc.ca/cdogs/content/kwd/kwd020027_e.htm", "NGR lake sediment grab sample")</f>
        <v>NGR lake sediment grab sample</v>
      </c>
      <c r="K1219" s="1" t="str">
        <f>HYPERLINK("http://geochem.nrcan.gc.ca/cdogs/content/kwd/kwd080006_e.htm", "&lt;177 micron (NGR)")</f>
        <v>&lt;177 micron (NGR)</v>
      </c>
      <c r="L1219">
        <v>47</v>
      </c>
      <c r="M1219" t="s">
        <v>147</v>
      </c>
      <c r="N1219">
        <v>1218</v>
      </c>
      <c r="O1219">
        <v>1</v>
      </c>
      <c r="P1219">
        <v>34</v>
      </c>
      <c r="Q1219">
        <v>0.35</v>
      </c>
      <c r="R1219">
        <v>1</v>
      </c>
      <c r="S1219">
        <v>-0.2</v>
      </c>
      <c r="T1219">
        <v>-20</v>
      </c>
      <c r="U1219">
        <v>56.7</v>
      </c>
      <c r="V1219">
        <v>0.2</v>
      </c>
      <c r="W1219">
        <v>0.02</v>
      </c>
      <c r="X1219">
        <v>0.18</v>
      </c>
      <c r="Y1219">
        <v>0.19</v>
      </c>
      <c r="Z1219">
        <v>26.4</v>
      </c>
      <c r="AA1219">
        <v>3.4</v>
      </c>
      <c r="AB1219">
        <v>20.5</v>
      </c>
      <c r="AC1219">
        <v>0.43</v>
      </c>
      <c r="AD1219">
        <v>7.38</v>
      </c>
      <c r="AE1219">
        <v>1.26</v>
      </c>
      <c r="AF1219">
        <v>1.6</v>
      </c>
      <c r="AG1219">
        <v>-0.1</v>
      </c>
      <c r="AH1219">
        <v>7.0000000000000007E-2</v>
      </c>
      <c r="AI1219">
        <v>27</v>
      </c>
      <c r="AJ1219">
        <v>-0.02</v>
      </c>
      <c r="AK1219">
        <v>0.08</v>
      </c>
      <c r="AL1219">
        <v>13.5</v>
      </c>
      <c r="AM1219">
        <v>6.9</v>
      </c>
      <c r="AN1219">
        <v>0.16</v>
      </c>
      <c r="AO1219">
        <v>288</v>
      </c>
      <c r="AP1219">
        <v>1.36</v>
      </c>
      <c r="AQ1219">
        <v>5.0000000000000001E-3</v>
      </c>
      <c r="AR1219">
        <v>1.01</v>
      </c>
      <c r="AS1219">
        <v>29.4</v>
      </c>
      <c r="AT1219">
        <v>2.3E-2</v>
      </c>
      <c r="AU1219">
        <v>1.95</v>
      </c>
      <c r="AV1219">
        <v>-10</v>
      </c>
      <c r="AW1219">
        <v>-2</v>
      </c>
      <c r="AX1219">
        <v>10.7</v>
      </c>
      <c r="AY1219">
        <v>2</v>
      </c>
      <c r="AZ1219">
        <v>0.28999999999999998</v>
      </c>
      <c r="BA1219">
        <v>0.02</v>
      </c>
      <c r="BB1219">
        <v>1.5</v>
      </c>
      <c r="BC1219">
        <v>0.7</v>
      </c>
      <c r="BD1219">
        <v>0.3</v>
      </c>
      <c r="BE1219">
        <v>9.9</v>
      </c>
      <c r="BF1219">
        <v>-0.05</v>
      </c>
      <c r="BG1219">
        <v>-0.02</v>
      </c>
      <c r="BH1219">
        <v>4.4000000000000004</v>
      </c>
      <c r="BI1219">
        <v>3.2000000000000001E-2</v>
      </c>
      <c r="BJ1219">
        <v>0.08</v>
      </c>
      <c r="BK1219">
        <v>0.9</v>
      </c>
      <c r="BL1219">
        <v>24</v>
      </c>
      <c r="BM1219">
        <v>0.2</v>
      </c>
      <c r="BN1219">
        <v>5.19</v>
      </c>
      <c r="BO1219">
        <v>50.1</v>
      </c>
      <c r="BP1219">
        <v>3.9</v>
      </c>
      <c r="BQ1219">
        <v>2.99</v>
      </c>
      <c r="BR1219">
        <v>11.34</v>
      </c>
      <c r="BS1219">
        <v>1.87</v>
      </c>
      <c r="BT1219">
        <v>0.22</v>
      </c>
      <c r="BU1219">
        <v>1.44</v>
      </c>
      <c r="BV1219">
        <v>0.18</v>
      </c>
      <c r="BW1219">
        <v>1.01</v>
      </c>
      <c r="BX1219">
        <v>0.19</v>
      </c>
      <c r="BY1219">
        <v>0.57999999999999996</v>
      </c>
      <c r="BZ1219">
        <v>0.08</v>
      </c>
      <c r="CA1219">
        <v>0.5</v>
      </c>
      <c r="CB1219">
        <v>7.0000000000000007E-2</v>
      </c>
    </row>
    <row r="1220" spans="1:80" x14ac:dyDescent="0.3">
      <c r="A1220" t="s">
        <v>4450</v>
      </c>
      <c r="B1220" t="s">
        <v>4451</v>
      </c>
      <c r="C1220" s="1" t="str">
        <f>HYPERLINK("http://geochem.nrcan.gc.ca/cdogs/content/bdl/bdl211193_e.htm", "21:1193")</f>
        <v>21:1193</v>
      </c>
      <c r="D1220" s="1" t="str">
        <f>HYPERLINK("http://geochem.nrcan.gc.ca/cdogs/content/svy/svy210191_e.htm", "21:0191")</f>
        <v>21:0191</v>
      </c>
      <c r="E1220" t="s">
        <v>4452</v>
      </c>
      <c r="F1220" t="s">
        <v>4453</v>
      </c>
      <c r="H1220">
        <v>57.026358100000003</v>
      </c>
      <c r="I1220">
        <v>-107.4359438</v>
      </c>
      <c r="J1220" s="1" t="str">
        <f>HYPERLINK("http://geochem.nrcan.gc.ca/cdogs/content/kwd/kwd020027_e.htm", "NGR lake sediment grab sample")</f>
        <v>NGR lake sediment grab sample</v>
      </c>
      <c r="K1220" s="1" t="str">
        <f>HYPERLINK("http://geochem.nrcan.gc.ca/cdogs/content/kwd/kwd080006_e.htm", "&lt;177 micron (NGR)")</f>
        <v>&lt;177 micron (NGR)</v>
      </c>
      <c r="L1220">
        <v>47</v>
      </c>
      <c r="M1220" t="s">
        <v>152</v>
      </c>
      <c r="N1220">
        <v>1219</v>
      </c>
      <c r="O1220">
        <v>1</v>
      </c>
    </row>
    <row r="1221" spans="1:80" x14ac:dyDescent="0.3">
      <c r="A1221" t="s">
        <v>4454</v>
      </c>
      <c r="B1221" t="s">
        <v>4455</v>
      </c>
      <c r="C1221" s="1" t="str">
        <f>HYPERLINK("http://geochem.nrcan.gc.ca/cdogs/content/bdl/bdl211193_e.htm", "21:1193")</f>
        <v>21:1193</v>
      </c>
      <c r="D1221" s="1" t="str">
        <f>HYPERLINK("http://geochem.nrcan.gc.ca/cdogs/content/svy/svy210191_e.htm", "21:0191")</f>
        <v>21:0191</v>
      </c>
      <c r="E1221" t="s">
        <v>4456</v>
      </c>
      <c r="F1221" t="s">
        <v>4457</v>
      </c>
      <c r="H1221">
        <v>57.029817199999997</v>
      </c>
      <c r="I1221">
        <v>-107.4930639</v>
      </c>
      <c r="J1221" s="1" t="str">
        <f>HYPERLINK("http://geochem.nrcan.gc.ca/cdogs/content/kwd/kwd020027_e.htm", "NGR lake sediment grab sample")</f>
        <v>NGR lake sediment grab sample</v>
      </c>
      <c r="K1221" s="1" t="str">
        <f>HYPERLINK("http://geochem.nrcan.gc.ca/cdogs/content/kwd/kwd080006_e.htm", "&lt;177 micron (NGR)")</f>
        <v>&lt;177 micron (NGR)</v>
      </c>
      <c r="L1221">
        <v>47</v>
      </c>
      <c r="M1221" t="s">
        <v>157</v>
      </c>
      <c r="N1221">
        <v>1220</v>
      </c>
      <c r="O1221">
        <v>1</v>
      </c>
      <c r="P1221">
        <v>51</v>
      </c>
      <c r="Q1221">
        <v>0.43</v>
      </c>
      <c r="R1221">
        <v>1</v>
      </c>
      <c r="S1221">
        <v>-0.2</v>
      </c>
      <c r="T1221">
        <v>-20</v>
      </c>
      <c r="U1221">
        <v>77.2</v>
      </c>
      <c r="V1221">
        <v>0.3</v>
      </c>
      <c r="W1221">
        <v>0.05</v>
      </c>
      <c r="X1221">
        <v>0.13</v>
      </c>
      <c r="Y1221">
        <v>0.4</v>
      </c>
      <c r="Z1221">
        <v>33.9</v>
      </c>
      <c r="AA1221">
        <v>8.6</v>
      </c>
      <c r="AB1221">
        <v>30.6</v>
      </c>
      <c r="AC1221">
        <v>0.42</v>
      </c>
      <c r="AD1221">
        <v>11.47</v>
      </c>
      <c r="AE1221">
        <v>1.53</v>
      </c>
      <c r="AF1221">
        <v>1.4</v>
      </c>
      <c r="AG1221">
        <v>-0.1</v>
      </c>
      <c r="AH1221">
        <v>0.11</v>
      </c>
      <c r="AI1221">
        <v>77</v>
      </c>
      <c r="AJ1221">
        <v>-0.02</v>
      </c>
      <c r="AK1221">
        <v>7.0000000000000007E-2</v>
      </c>
      <c r="AL1221">
        <v>15.7</v>
      </c>
      <c r="AM1221">
        <v>5.3</v>
      </c>
      <c r="AN1221">
        <v>0.11</v>
      </c>
      <c r="AO1221">
        <v>314</v>
      </c>
      <c r="AP1221">
        <v>3.17</v>
      </c>
      <c r="AQ1221">
        <v>6.0000000000000001E-3</v>
      </c>
      <c r="AR1221">
        <v>0.76</v>
      </c>
      <c r="AS1221">
        <v>67.5</v>
      </c>
      <c r="AT1221">
        <v>3.4000000000000002E-2</v>
      </c>
      <c r="AU1221">
        <v>2.0299999999999998</v>
      </c>
      <c r="AV1221">
        <v>-10</v>
      </c>
      <c r="AW1221">
        <v>-2</v>
      </c>
      <c r="AX1221">
        <v>8.6</v>
      </c>
      <c r="AY1221">
        <v>2</v>
      </c>
      <c r="AZ1221">
        <v>0.28999999999999998</v>
      </c>
      <c r="BA1221">
        <v>0.02</v>
      </c>
      <c r="BB1221">
        <v>2.5</v>
      </c>
      <c r="BC1221">
        <v>0.6</v>
      </c>
      <c r="BD1221">
        <v>0.2</v>
      </c>
      <c r="BE1221">
        <v>9.1999999999999993</v>
      </c>
      <c r="BF1221">
        <v>-0.05</v>
      </c>
      <c r="BG1221">
        <v>-0.02</v>
      </c>
      <c r="BH1221">
        <v>5.0999999999999996</v>
      </c>
      <c r="BI1221">
        <v>2.3E-2</v>
      </c>
      <c r="BJ1221">
        <v>0.12</v>
      </c>
      <c r="BK1221">
        <v>2.5</v>
      </c>
      <c r="BL1221">
        <v>29</v>
      </c>
      <c r="BM1221">
        <v>0.3</v>
      </c>
      <c r="BN1221">
        <v>8.8800000000000008</v>
      </c>
      <c r="BO1221">
        <v>68.7</v>
      </c>
      <c r="BP1221">
        <v>4.0999999999999996</v>
      </c>
      <c r="BQ1221">
        <v>4.07</v>
      </c>
      <c r="BR1221">
        <v>16.260000000000002</v>
      </c>
      <c r="BS1221">
        <v>2.98</v>
      </c>
      <c r="BT1221">
        <v>0.42</v>
      </c>
      <c r="BU1221">
        <v>2.1800000000000002</v>
      </c>
      <c r="BV1221">
        <v>0.31</v>
      </c>
      <c r="BW1221">
        <v>1.82</v>
      </c>
      <c r="BX1221">
        <v>0.35</v>
      </c>
      <c r="BY1221">
        <v>0.96</v>
      </c>
      <c r="BZ1221">
        <v>0.14000000000000001</v>
      </c>
      <c r="CA1221">
        <v>0.89</v>
      </c>
      <c r="CB1221">
        <v>0.14000000000000001</v>
      </c>
    </row>
    <row r="1222" spans="1:80" x14ac:dyDescent="0.3">
      <c r="A1222" t="s">
        <v>4458</v>
      </c>
      <c r="B1222" t="s">
        <v>4459</v>
      </c>
      <c r="C1222" s="1" t="str">
        <f>HYPERLINK("http://geochem.nrcan.gc.ca/cdogs/content/bdl/bdl211193_e.htm", "21:1193")</f>
        <v>21:1193</v>
      </c>
      <c r="D1222" s="1" t="str">
        <f>HYPERLINK("http://geochem.nrcan.gc.ca/cdogs/content/svy/svy210191_e.htm", "21:0191")</f>
        <v>21:0191</v>
      </c>
      <c r="E1222" t="s">
        <v>4460</v>
      </c>
      <c r="F1222" t="s">
        <v>4461</v>
      </c>
      <c r="H1222">
        <v>57.0584317</v>
      </c>
      <c r="I1222">
        <v>-107.5831486</v>
      </c>
      <c r="J1222" s="1" t="str">
        <f>HYPERLINK("http://geochem.nrcan.gc.ca/cdogs/content/kwd/kwd020027_e.htm", "NGR lake sediment grab sample")</f>
        <v>NGR lake sediment grab sample</v>
      </c>
      <c r="K1222" s="1" t="str">
        <f>HYPERLINK("http://geochem.nrcan.gc.ca/cdogs/content/kwd/kwd080006_e.htm", "&lt;177 micron (NGR)")</f>
        <v>&lt;177 micron (NGR)</v>
      </c>
      <c r="L1222">
        <v>47</v>
      </c>
      <c r="M1222" t="s">
        <v>162</v>
      </c>
      <c r="N1222">
        <v>1221</v>
      </c>
      <c r="O1222">
        <v>1</v>
      </c>
      <c r="P1222">
        <v>52</v>
      </c>
      <c r="Q1222">
        <v>0.68</v>
      </c>
      <c r="R1222">
        <v>5.7</v>
      </c>
      <c r="S1222">
        <v>-0.2</v>
      </c>
      <c r="T1222">
        <v>-20</v>
      </c>
      <c r="U1222">
        <v>90.7</v>
      </c>
      <c r="V1222">
        <v>3.1</v>
      </c>
      <c r="W1222">
        <v>0.04</v>
      </c>
      <c r="X1222">
        <v>0.24</v>
      </c>
      <c r="Y1222">
        <v>0.25</v>
      </c>
      <c r="Z1222">
        <v>100</v>
      </c>
      <c r="AA1222">
        <v>7.6</v>
      </c>
      <c r="AB1222">
        <v>73.900000000000006</v>
      </c>
      <c r="AC1222">
        <v>0.14000000000000001</v>
      </c>
      <c r="AD1222">
        <v>9.61</v>
      </c>
      <c r="AE1222">
        <v>30.28</v>
      </c>
      <c r="AF1222">
        <v>1</v>
      </c>
      <c r="AG1222">
        <v>0.3</v>
      </c>
      <c r="AH1222">
        <v>0.45</v>
      </c>
      <c r="AI1222">
        <v>53</v>
      </c>
      <c r="AJ1222">
        <v>-0.02</v>
      </c>
      <c r="AK1222">
        <v>0.02</v>
      </c>
      <c r="AL1222">
        <v>36.200000000000003</v>
      </c>
      <c r="AM1222">
        <v>1.5</v>
      </c>
      <c r="AN1222">
        <v>0.05</v>
      </c>
      <c r="AO1222">
        <v>865</v>
      </c>
      <c r="AP1222">
        <v>4.2300000000000004</v>
      </c>
      <c r="AQ1222">
        <v>5.0000000000000001E-3</v>
      </c>
      <c r="AR1222">
        <v>0.95</v>
      </c>
      <c r="AS1222">
        <v>16</v>
      </c>
      <c r="AT1222">
        <v>0.28599999999999998</v>
      </c>
      <c r="AU1222">
        <v>1.25</v>
      </c>
      <c r="AV1222">
        <v>-10</v>
      </c>
      <c r="AW1222">
        <v>-2</v>
      </c>
      <c r="AX1222">
        <v>1.8</v>
      </c>
      <c r="AY1222">
        <v>1</v>
      </c>
      <c r="AZ1222">
        <v>0.28000000000000003</v>
      </c>
      <c r="BA1222">
        <v>-0.02</v>
      </c>
      <c r="BB1222">
        <v>13</v>
      </c>
      <c r="BC1222">
        <v>1.1000000000000001</v>
      </c>
      <c r="BD1222">
        <v>0.3</v>
      </c>
      <c r="BE1222">
        <v>16.7</v>
      </c>
      <c r="BF1222">
        <v>-0.05</v>
      </c>
      <c r="BG1222">
        <v>0.03</v>
      </c>
      <c r="BH1222">
        <v>13.5</v>
      </c>
      <c r="BI1222">
        <v>1.9E-2</v>
      </c>
      <c r="BJ1222">
        <v>7.0000000000000007E-2</v>
      </c>
      <c r="BK1222">
        <v>5.2</v>
      </c>
      <c r="BL1222">
        <v>299</v>
      </c>
      <c r="BM1222">
        <v>2.2000000000000002</v>
      </c>
      <c r="BN1222">
        <v>35.06</v>
      </c>
      <c r="BO1222">
        <v>100.1</v>
      </c>
      <c r="BP1222">
        <v>29.9</v>
      </c>
      <c r="BQ1222">
        <v>12.66</v>
      </c>
      <c r="BR1222">
        <v>52.53</v>
      </c>
      <c r="BS1222">
        <v>9.76</v>
      </c>
      <c r="BT1222">
        <v>1.9</v>
      </c>
      <c r="BU1222">
        <v>8.6300000000000008</v>
      </c>
      <c r="BV1222">
        <v>1.18</v>
      </c>
      <c r="BW1222">
        <v>7.17</v>
      </c>
      <c r="BX1222">
        <v>1.31</v>
      </c>
      <c r="BY1222">
        <v>3.76</v>
      </c>
      <c r="BZ1222">
        <v>0.55000000000000004</v>
      </c>
      <c r="CA1222">
        <v>3.79</v>
      </c>
      <c r="CB1222">
        <v>0.56999999999999995</v>
      </c>
    </row>
    <row r="1223" spans="1:80" x14ac:dyDescent="0.3">
      <c r="A1223" t="s">
        <v>4462</v>
      </c>
      <c r="B1223" t="s">
        <v>4463</v>
      </c>
      <c r="C1223" s="1" t="str">
        <f>HYPERLINK("http://geochem.nrcan.gc.ca/cdogs/content/bdl/bdl211193_e.htm", "21:1193")</f>
        <v>21:1193</v>
      </c>
      <c r="D1223" s="1" t="str">
        <f>HYPERLINK("http://geochem.nrcan.gc.ca/cdogs/content/svy/svy210191_e.htm", "21:0191")</f>
        <v>21:0191</v>
      </c>
      <c r="E1223" t="s">
        <v>4464</v>
      </c>
      <c r="F1223" t="s">
        <v>4465</v>
      </c>
      <c r="H1223">
        <v>57.084752399999999</v>
      </c>
      <c r="I1223">
        <v>-107.633824</v>
      </c>
      <c r="J1223" s="1" t="str">
        <f>HYPERLINK("http://geochem.nrcan.gc.ca/cdogs/content/kwd/kwd020027_e.htm", "NGR lake sediment grab sample")</f>
        <v>NGR lake sediment grab sample</v>
      </c>
      <c r="K1223" s="1" t="str">
        <f>HYPERLINK("http://geochem.nrcan.gc.ca/cdogs/content/kwd/kwd080006_e.htm", "&lt;177 micron (NGR)")</f>
        <v>&lt;177 micron (NGR)</v>
      </c>
      <c r="L1223">
        <v>47</v>
      </c>
      <c r="M1223" t="s">
        <v>167</v>
      </c>
      <c r="N1223">
        <v>1222</v>
      </c>
      <c r="O1223">
        <v>1</v>
      </c>
      <c r="P1223">
        <v>106</v>
      </c>
      <c r="Q1223">
        <v>0.74</v>
      </c>
      <c r="R1223">
        <v>0.4</v>
      </c>
      <c r="S1223">
        <v>-0.2</v>
      </c>
      <c r="T1223">
        <v>-20</v>
      </c>
      <c r="U1223">
        <v>13.7</v>
      </c>
      <c r="V1223">
        <v>1.5</v>
      </c>
      <c r="W1223">
        <v>0.05</v>
      </c>
      <c r="X1223">
        <v>0.14000000000000001</v>
      </c>
      <c r="Y1223">
        <v>0.36</v>
      </c>
      <c r="Z1223">
        <v>205.6</v>
      </c>
      <c r="AA1223">
        <v>8.1999999999999993</v>
      </c>
      <c r="AB1223">
        <v>34</v>
      </c>
      <c r="AC1223">
        <v>0.13</v>
      </c>
      <c r="AD1223">
        <v>20.29</v>
      </c>
      <c r="AE1223">
        <v>25.35</v>
      </c>
      <c r="AF1223">
        <v>1.2</v>
      </c>
      <c r="AG1223">
        <v>0.3</v>
      </c>
      <c r="AH1223">
        <v>0.14000000000000001</v>
      </c>
      <c r="AI1223">
        <v>71</v>
      </c>
      <c r="AJ1223">
        <v>-0.02</v>
      </c>
      <c r="AK1223">
        <v>0.02</v>
      </c>
      <c r="AL1223">
        <v>91.4</v>
      </c>
      <c r="AM1223">
        <v>1.2</v>
      </c>
      <c r="AN1223">
        <v>0.04</v>
      </c>
      <c r="AO1223">
        <v>386</v>
      </c>
      <c r="AP1223">
        <v>3.58</v>
      </c>
      <c r="AQ1223">
        <v>7.0000000000000001E-3</v>
      </c>
      <c r="AR1223">
        <v>0.6</v>
      </c>
      <c r="AS1223">
        <v>13.6</v>
      </c>
      <c r="AT1223">
        <v>0.13900000000000001</v>
      </c>
      <c r="AU1223">
        <v>2.77</v>
      </c>
      <c r="AV1223">
        <v>-10</v>
      </c>
      <c r="AW1223">
        <v>-2</v>
      </c>
      <c r="AX1223">
        <v>1.9</v>
      </c>
      <c r="AY1223">
        <v>2</v>
      </c>
      <c r="AZ1223">
        <v>0.53</v>
      </c>
      <c r="BA1223">
        <v>0.08</v>
      </c>
      <c r="BB1223">
        <v>9.8000000000000007</v>
      </c>
      <c r="BC1223">
        <v>1.7</v>
      </c>
      <c r="BD1223">
        <v>0.2</v>
      </c>
      <c r="BE1223">
        <v>10.9</v>
      </c>
      <c r="BF1223">
        <v>-0.05</v>
      </c>
      <c r="BG1223">
        <v>-0.02</v>
      </c>
      <c r="BH1223">
        <v>14.4</v>
      </c>
      <c r="BI1223">
        <v>1.2E-2</v>
      </c>
      <c r="BJ1223">
        <v>7.0000000000000007E-2</v>
      </c>
      <c r="BK1223">
        <v>10.1</v>
      </c>
      <c r="BL1223">
        <v>164</v>
      </c>
      <c r="BM1223">
        <v>0.3</v>
      </c>
      <c r="BN1223">
        <v>31.21</v>
      </c>
      <c r="BO1223">
        <v>68.2</v>
      </c>
      <c r="BP1223">
        <v>8</v>
      </c>
      <c r="BQ1223">
        <v>22.59</v>
      </c>
      <c r="BR1223">
        <v>88.06</v>
      </c>
      <c r="BS1223">
        <v>13.2</v>
      </c>
      <c r="BT1223">
        <v>2.0699999999999998</v>
      </c>
      <c r="BU1223">
        <v>9.3699999999999992</v>
      </c>
      <c r="BV1223">
        <v>1.17</v>
      </c>
      <c r="BW1223">
        <v>5.98</v>
      </c>
      <c r="BX1223">
        <v>1.1100000000000001</v>
      </c>
      <c r="BY1223">
        <v>3.26</v>
      </c>
      <c r="BZ1223">
        <v>0.47</v>
      </c>
      <c r="CA1223">
        <v>3.15</v>
      </c>
      <c r="CB1223">
        <v>0.47</v>
      </c>
    </row>
    <row r="1224" spans="1:80" x14ac:dyDescent="0.3">
      <c r="A1224" t="s">
        <v>4466</v>
      </c>
      <c r="B1224" t="s">
        <v>4467</v>
      </c>
      <c r="C1224" s="1" t="str">
        <f>HYPERLINK("http://geochem.nrcan.gc.ca/cdogs/content/bdl/bdl211193_e.htm", "21:1193")</f>
        <v>21:1193</v>
      </c>
      <c r="D1224" s="1" t="str">
        <f>HYPERLINK("http://geochem.nrcan.gc.ca/cdogs/content/svy/svy210191_e.htm", "21:0191")</f>
        <v>21:0191</v>
      </c>
      <c r="E1224" t="s">
        <v>4468</v>
      </c>
      <c r="F1224" t="s">
        <v>4469</v>
      </c>
      <c r="H1224">
        <v>57.092877199999997</v>
      </c>
      <c r="I1224">
        <v>-107.6947143</v>
      </c>
      <c r="J1224" s="1" t="str">
        <f>HYPERLINK("http://geochem.nrcan.gc.ca/cdogs/content/kwd/kwd020027_e.htm", "NGR lake sediment grab sample")</f>
        <v>NGR lake sediment grab sample</v>
      </c>
      <c r="K1224" s="1" t="str">
        <f>HYPERLINK("http://geochem.nrcan.gc.ca/cdogs/content/kwd/kwd080006_e.htm", "&lt;177 micron (NGR)")</f>
        <v>&lt;177 micron (NGR)</v>
      </c>
      <c r="L1224">
        <v>47</v>
      </c>
      <c r="M1224" t="s">
        <v>172</v>
      </c>
      <c r="N1224">
        <v>1223</v>
      </c>
      <c r="O1224">
        <v>1</v>
      </c>
      <c r="P1224">
        <v>57</v>
      </c>
      <c r="Q1224">
        <v>0.62</v>
      </c>
      <c r="R1224">
        <v>1.3</v>
      </c>
      <c r="S1224">
        <v>-0.2</v>
      </c>
      <c r="T1224">
        <v>-20</v>
      </c>
      <c r="U1224">
        <v>91.1</v>
      </c>
      <c r="V1224">
        <v>0.5</v>
      </c>
      <c r="W1224">
        <v>0.04</v>
      </c>
      <c r="X1224">
        <v>0.24</v>
      </c>
      <c r="Y1224">
        <v>0.56000000000000005</v>
      </c>
      <c r="Z1224">
        <v>28.2</v>
      </c>
      <c r="AA1224">
        <v>12.1</v>
      </c>
      <c r="AB1224">
        <v>25.3</v>
      </c>
      <c r="AC1224">
        <v>0.15</v>
      </c>
      <c r="AD1224">
        <v>10.5</v>
      </c>
      <c r="AE1224">
        <v>7.44</v>
      </c>
      <c r="AF1224">
        <v>0.9</v>
      </c>
      <c r="AG1224">
        <v>0.2</v>
      </c>
      <c r="AH1224">
        <v>0.2</v>
      </c>
      <c r="AI1224">
        <v>87</v>
      </c>
      <c r="AJ1224">
        <v>-0.02</v>
      </c>
      <c r="AK1224">
        <v>0.02</v>
      </c>
      <c r="AL1224">
        <v>13.8</v>
      </c>
      <c r="AM1224">
        <v>1</v>
      </c>
      <c r="AN1224">
        <v>0.04</v>
      </c>
      <c r="AO1224">
        <v>572</v>
      </c>
      <c r="AP1224">
        <v>2.1</v>
      </c>
      <c r="AQ1224">
        <v>4.0000000000000001E-3</v>
      </c>
      <c r="AR1224">
        <v>0.44</v>
      </c>
      <c r="AS1224">
        <v>16.3</v>
      </c>
      <c r="AT1224">
        <v>6.9000000000000006E-2</v>
      </c>
      <c r="AU1224">
        <v>1.93</v>
      </c>
      <c r="AV1224">
        <v>-10</v>
      </c>
      <c r="AW1224">
        <v>-2</v>
      </c>
      <c r="AX1224">
        <v>1.4</v>
      </c>
      <c r="AY1224">
        <v>-1</v>
      </c>
      <c r="AZ1224">
        <v>0.44</v>
      </c>
      <c r="BA1224">
        <v>0.03</v>
      </c>
      <c r="BB1224">
        <v>4.2</v>
      </c>
      <c r="BC1224">
        <v>1.2</v>
      </c>
      <c r="BD1224">
        <v>0.1</v>
      </c>
      <c r="BE1224">
        <v>19.8</v>
      </c>
      <c r="BF1224">
        <v>-0.05</v>
      </c>
      <c r="BG1224">
        <v>0.02</v>
      </c>
      <c r="BH1224">
        <v>4.4000000000000004</v>
      </c>
      <c r="BI1224">
        <v>1.2E-2</v>
      </c>
      <c r="BJ1224">
        <v>0.12</v>
      </c>
      <c r="BK1224">
        <v>6</v>
      </c>
      <c r="BL1224">
        <v>50</v>
      </c>
      <c r="BM1224">
        <v>0.2</v>
      </c>
      <c r="BN1224">
        <v>13.88</v>
      </c>
      <c r="BO1224">
        <v>104.9</v>
      </c>
      <c r="BP1224">
        <v>11.4</v>
      </c>
      <c r="BQ1224">
        <v>3.88</v>
      </c>
      <c r="BR1224">
        <v>16.600000000000001</v>
      </c>
      <c r="BS1224">
        <v>3.03</v>
      </c>
      <c r="BT1224">
        <v>0.6</v>
      </c>
      <c r="BU1224">
        <v>2.75</v>
      </c>
      <c r="BV1224">
        <v>0.4</v>
      </c>
      <c r="BW1224">
        <v>2.4500000000000002</v>
      </c>
      <c r="BX1224">
        <v>0.51</v>
      </c>
      <c r="BY1224">
        <v>1.51</v>
      </c>
      <c r="BZ1224">
        <v>0.21</v>
      </c>
      <c r="CA1224">
        <v>1.48</v>
      </c>
      <c r="CB1224">
        <v>0.24</v>
      </c>
    </row>
    <row r="1225" spans="1:80" x14ac:dyDescent="0.3">
      <c r="A1225" t="s">
        <v>4470</v>
      </c>
      <c r="B1225" t="s">
        <v>4471</v>
      </c>
      <c r="C1225" s="1" t="str">
        <f>HYPERLINK("http://geochem.nrcan.gc.ca/cdogs/content/bdl/bdl211193_e.htm", "21:1193")</f>
        <v>21:1193</v>
      </c>
      <c r="D1225" s="1" t="str">
        <f>HYPERLINK("http://geochem.nrcan.gc.ca/cdogs/content/svy/svy210191_e.htm", "21:0191")</f>
        <v>21:0191</v>
      </c>
      <c r="E1225" t="s">
        <v>4472</v>
      </c>
      <c r="F1225" t="s">
        <v>4473</v>
      </c>
      <c r="H1225">
        <v>57.124898299999998</v>
      </c>
      <c r="I1225">
        <v>-107.7617048</v>
      </c>
      <c r="J1225" s="1" t="str">
        <f>HYPERLINK("http://geochem.nrcan.gc.ca/cdogs/content/kwd/kwd020027_e.htm", "NGR lake sediment grab sample")</f>
        <v>NGR lake sediment grab sample</v>
      </c>
      <c r="K1225" s="1" t="str">
        <f>HYPERLINK("http://geochem.nrcan.gc.ca/cdogs/content/kwd/kwd080006_e.htm", "&lt;177 micron (NGR)")</f>
        <v>&lt;177 micron (NGR)</v>
      </c>
      <c r="L1225">
        <v>47</v>
      </c>
      <c r="M1225" t="s">
        <v>177</v>
      </c>
      <c r="N1225">
        <v>1224</v>
      </c>
      <c r="O1225">
        <v>1</v>
      </c>
      <c r="P1225">
        <v>167</v>
      </c>
      <c r="Q1225">
        <v>0.92</v>
      </c>
      <c r="R1225">
        <v>-0.1</v>
      </c>
      <c r="S1225">
        <v>-0.2</v>
      </c>
      <c r="T1225">
        <v>-20</v>
      </c>
      <c r="U1225">
        <v>63.9</v>
      </c>
      <c r="V1225">
        <v>1</v>
      </c>
      <c r="W1225">
        <v>0.05</v>
      </c>
      <c r="X1225">
        <v>0.25</v>
      </c>
      <c r="Y1225">
        <v>0.9</v>
      </c>
      <c r="Z1225">
        <v>11.7</v>
      </c>
      <c r="AA1225">
        <v>18.8</v>
      </c>
      <c r="AB1225">
        <v>10.199999999999999</v>
      </c>
      <c r="AC1225">
        <v>0.37</v>
      </c>
      <c r="AD1225">
        <v>17.91</v>
      </c>
      <c r="AE1225">
        <v>7.17</v>
      </c>
      <c r="AF1225">
        <v>0.7</v>
      </c>
      <c r="AG1225">
        <v>-0.1</v>
      </c>
      <c r="AH1225">
        <v>0.1</v>
      </c>
      <c r="AI1225">
        <v>148</v>
      </c>
      <c r="AJ1225">
        <v>-0.02</v>
      </c>
      <c r="AK1225">
        <v>0.03</v>
      </c>
      <c r="AL1225">
        <v>6.2</v>
      </c>
      <c r="AM1225">
        <v>1.4</v>
      </c>
      <c r="AN1225">
        <v>0.06</v>
      </c>
      <c r="AO1225">
        <v>642</v>
      </c>
      <c r="AP1225">
        <v>0.87</v>
      </c>
      <c r="AQ1225">
        <v>7.0000000000000001E-3</v>
      </c>
      <c r="AR1225">
        <v>0.24</v>
      </c>
      <c r="AS1225">
        <v>41.3</v>
      </c>
      <c r="AT1225">
        <v>0.16600000000000001</v>
      </c>
      <c r="AU1225">
        <v>2.13</v>
      </c>
      <c r="AV1225">
        <v>-10</v>
      </c>
      <c r="AW1225">
        <v>-2</v>
      </c>
      <c r="AX1225">
        <v>2.5</v>
      </c>
      <c r="AY1225">
        <v>3</v>
      </c>
      <c r="AZ1225">
        <v>1.8</v>
      </c>
      <c r="BA1225">
        <v>0.04</v>
      </c>
      <c r="BB1225">
        <v>1.5</v>
      </c>
      <c r="BC1225">
        <v>2</v>
      </c>
      <c r="BD1225">
        <v>-0.1</v>
      </c>
      <c r="BE1225">
        <v>17.399999999999999</v>
      </c>
      <c r="BF1225">
        <v>-0.05</v>
      </c>
      <c r="BG1225">
        <v>-0.02</v>
      </c>
      <c r="BH1225">
        <v>1</v>
      </c>
      <c r="BI1225">
        <v>8.0000000000000002E-3</v>
      </c>
      <c r="BJ1225">
        <v>0.15</v>
      </c>
      <c r="BK1225">
        <v>0.5</v>
      </c>
      <c r="BL1225">
        <v>13</v>
      </c>
      <c r="BM1225">
        <v>-0.1</v>
      </c>
      <c r="BN1225">
        <v>4.4400000000000004</v>
      </c>
      <c r="BO1225">
        <v>176.9</v>
      </c>
      <c r="BP1225">
        <v>3.2</v>
      </c>
      <c r="BQ1225">
        <v>1.34</v>
      </c>
      <c r="BR1225">
        <v>5.53</v>
      </c>
      <c r="BS1225">
        <v>0.95</v>
      </c>
      <c r="BT1225">
        <v>0.3</v>
      </c>
      <c r="BU1225">
        <v>0.87</v>
      </c>
      <c r="BV1225">
        <v>0.13</v>
      </c>
      <c r="BW1225">
        <v>0.84</v>
      </c>
      <c r="BX1225">
        <v>0.16</v>
      </c>
      <c r="BY1225">
        <v>0.42</v>
      </c>
      <c r="BZ1225">
        <v>7.0000000000000007E-2</v>
      </c>
      <c r="CA1225">
        <v>0.4</v>
      </c>
      <c r="CB1225">
        <v>0.06</v>
      </c>
    </row>
    <row r="1226" spans="1:80" x14ac:dyDescent="0.3">
      <c r="A1226" t="s">
        <v>4474</v>
      </c>
      <c r="B1226" t="s">
        <v>4475</v>
      </c>
      <c r="C1226" s="1" t="str">
        <f>HYPERLINK("http://geochem.nrcan.gc.ca/cdogs/content/bdl/bdl211193_e.htm", "21:1193")</f>
        <v>21:1193</v>
      </c>
      <c r="D1226" s="1" t="str">
        <f>HYPERLINK("http://geochem.nrcan.gc.ca/cdogs/content/svy/svy210191_e.htm", "21:0191")</f>
        <v>21:0191</v>
      </c>
      <c r="E1226" t="s">
        <v>4476</v>
      </c>
      <c r="F1226" t="s">
        <v>4477</v>
      </c>
      <c r="H1226">
        <v>57.136571000000004</v>
      </c>
      <c r="I1226">
        <v>-107.7658807</v>
      </c>
      <c r="J1226" s="1" t="str">
        <f>HYPERLINK("http://geochem.nrcan.gc.ca/cdogs/content/kwd/kwd020027_e.htm", "NGR lake sediment grab sample")</f>
        <v>NGR lake sediment grab sample</v>
      </c>
      <c r="K1226" s="1" t="str">
        <f>HYPERLINK("http://geochem.nrcan.gc.ca/cdogs/content/kwd/kwd080006_e.htm", "&lt;177 micron (NGR)")</f>
        <v>&lt;177 micron (NGR)</v>
      </c>
      <c r="L1226">
        <v>48</v>
      </c>
      <c r="M1226" t="s">
        <v>84</v>
      </c>
      <c r="N1226">
        <v>1225</v>
      </c>
      <c r="O1226">
        <v>7</v>
      </c>
      <c r="P1226">
        <v>87</v>
      </c>
      <c r="Q1226">
        <v>0.87</v>
      </c>
      <c r="R1226">
        <v>-0.1</v>
      </c>
      <c r="S1226">
        <v>-0.2</v>
      </c>
      <c r="T1226">
        <v>-20</v>
      </c>
      <c r="U1226">
        <v>72.099999999999994</v>
      </c>
      <c r="V1226">
        <v>2</v>
      </c>
      <c r="W1226">
        <v>0.19</v>
      </c>
      <c r="X1226">
        <v>0.25</v>
      </c>
      <c r="Y1226">
        <v>0.83</v>
      </c>
      <c r="Z1226">
        <v>86.1</v>
      </c>
      <c r="AA1226">
        <v>12.6</v>
      </c>
      <c r="AB1226">
        <v>26.4</v>
      </c>
      <c r="AC1226">
        <v>0.56000000000000005</v>
      </c>
      <c r="AD1226">
        <v>27.24</v>
      </c>
      <c r="AE1226">
        <v>5.12</v>
      </c>
      <c r="AF1226">
        <v>1.6</v>
      </c>
      <c r="AG1226">
        <v>-0.1</v>
      </c>
      <c r="AH1226">
        <v>0.08</v>
      </c>
      <c r="AI1226">
        <v>93</v>
      </c>
      <c r="AJ1226">
        <v>-0.02</v>
      </c>
      <c r="AK1226">
        <v>0.04</v>
      </c>
      <c r="AL1226">
        <v>40.200000000000003</v>
      </c>
      <c r="AM1226">
        <v>3.7</v>
      </c>
      <c r="AN1226">
        <v>0.09</v>
      </c>
      <c r="AO1226">
        <v>391</v>
      </c>
      <c r="AP1226">
        <v>2.52</v>
      </c>
      <c r="AQ1226">
        <v>1.4999999999999999E-2</v>
      </c>
      <c r="AR1226">
        <v>0.95</v>
      </c>
      <c r="AS1226">
        <v>29.5</v>
      </c>
      <c r="AT1226">
        <v>7.4999999999999997E-2</v>
      </c>
      <c r="AU1226">
        <v>2.92</v>
      </c>
      <c r="AV1226">
        <v>-10</v>
      </c>
      <c r="AW1226">
        <v>2</v>
      </c>
      <c r="AX1226">
        <v>4.9000000000000004</v>
      </c>
      <c r="AY1226">
        <v>2</v>
      </c>
      <c r="AZ1226">
        <v>0.54</v>
      </c>
      <c r="BA1226">
        <v>7.0000000000000007E-2</v>
      </c>
      <c r="BB1226">
        <v>5.0999999999999996</v>
      </c>
      <c r="BC1226">
        <v>1.6</v>
      </c>
      <c r="BD1226">
        <v>0.2</v>
      </c>
      <c r="BE1226">
        <v>17.899999999999999</v>
      </c>
      <c r="BF1226">
        <v>-0.05</v>
      </c>
      <c r="BG1226">
        <v>-0.02</v>
      </c>
      <c r="BH1226">
        <v>4.9000000000000004</v>
      </c>
      <c r="BI1226">
        <v>2.1999999999999999E-2</v>
      </c>
      <c r="BJ1226">
        <v>0.13</v>
      </c>
      <c r="BK1226">
        <v>16</v>
      </c>
      <c r="BL1226">
        <v>70</v>
      </c>
      <c r="BM1226">
        <v>0.5</v>
      </c>
      <c r="BN1226">
        <v>26.2</v>
      </c>
      <c r="BO1226">
        <v>126.6</v>
      </c>
      <c r="BP1226">
        <v>4.4000000000000004</v>
      </c>
      <c r="BQ1226">
        <v>11.36</v>
      </c>
      <c r="BR1226">
        <v>46.07</v>
      </c>
      <c r="BS1226">
        <v>8.2100000000000009</v>
      </c>
      <c r="BT1226">
        <v>1.19</v>
      </c>
      <c r="BU1226">
        <v>6.82</v>
      </c>
      <c r="BV1226">
        <v>0.93</v>
      </c>
      <c r="BW1226">
        <v>5.49</v>
      </c>
      <c r="BX1226">
        <v>0.93</v>
      </c>
      <c r="BY1226">
        <v>2.74</v>
      </c>
      <c r="BZ1226">
        <v>0.37</v>
      </c>
      <c r="CA1226">
        <v>2.54</v>
      </c>
      <c r="CB1226">
        <v>0.39</v>
      </c>
    </row>
    <row r="1227" spans="1:80" x14ac:dyDescent="0.3">
      <c r="A1227" t="s">
        <v>4478</v>
      </c>
      <c r="B1227" t="s">
        <v>4479</v>
      </c>
      <c r="C1227" s="1" t="str">
        <f>HYPERLINK("http://geochem.nrcan.gc.ca/cdogs/content/bdl/bdl211193_e.htm", "21:1193")</f>
        <v>21:1193</v>
      </c>
      <c r="D1227" s="1" t="str">
        <f>HYPERLINK("http://geochem.nrcan.gc.ca/cdogs/content/svy/svy210191_e.htm", "21:0191")</f>
        <v>21:0191</v>
      </c>
      <c r="E1227" t="s">
        <v>4476</v>
      </c>
      <c r="F1227" t="s">
        <v>4480</v>
      </c>
      <c r="H1227">
        <v>57.136571000000004</v>
      </c>
      <c r="I1227">
        <v>-107.7658807</v>
      </c>
      <c r="J1227" s="1" t="str">
        <f>HYPERLINK("http://geochem.nrcan.gc.ca/cdogs/content/kwd/kwd020027_e.htm", "NGR lake sediment grab sample")</f>
        <v>NGR lake sediment grab sample</v>
      </c>
      <c r="K1227" s="1" t="str">
        <f>HYPERLINK("http://geochem.nrcan.gc.ca/cdogs/content/kwd/kwd080006_e.htm", "&lt;177 micron (NGR)")</f>
        <v>&lt;177 micron (NGR)</v>
      </c>
      <c r="L1227">
        <v>48</v>
      </c>
      <c r="M1227" t="s">
        <v>112</v>
      </c>
      <c r="N1227">
        <v>1226</v>
      </c>
      <c r="O1227">
        <v>1</v>
      </c>
      <c r="P1227">
        <v>88</v>
      </c>
      <c r="Q1227">
        <v>0.87</v>
      </c>
      <c r="R1227">
        <v>-0.1</v>
      </c>
      <c r="S1227">
        <v>-0.2</v>
      </c>
      <c r="T1227">
        <v>-20</v>
      </c>
      <c r="U1227">
        <v>72.8</v>
      </c>
      <c r="V1227">
        <v>1.6</v>
      </c>
      <c r="W1227">
        <v>0.19</v>
      </c>
      <c r="X1227">
        <v>0.25</v>
      </c>
      <c r="Y1227">
        <v>0.82</v>
      </c>
      <c r="Z1227">
        <v>84</v>
      </c>
      <c r="AA1227">
        <v>12</v>
      </c>
      <c r="AB1227">
        <v>25.6</v>
      </c>
      <c r="AC1227">
        <v>0.56000000000000005</v>
      </c>
      <c r="AD1227">
        <v>26.07</v>
      </c>
      <c r="AE1227">
        <v>5.2</v>
      </c>
      <c r="AF1227">
        <v>1.7</v>
      </c>
      <c r="AG1227">
        <v>-0.1</v>
      </c>
      <c r="AH1227">
        <v>0.08</v>
      </c>
      <c r="AI1227">
        <v>82</v>
      </c>
      <c r="AJ1227">
        <v>-0.02</v>
      </c>
      <c r="AK1227">
        <v>0.04</v>
      </c>
      <c r="AL1227">
        <v>41</v>
      </c>
      <c r="AM1227">
        <v>3.3</v>
      </c>
      <c r="AN1227">
        <v>0.08</v>
      </c>
      <c r="AO1227">
        <v>390</v>
      </c>
      <c r="AP1227">
        <v>2.4700000000000002</v>
      </c>
      <c r="AQ1227">
        <v>1.4999999999999999E-2</v>
      </c>
      <c r="AR1227">
        <v>0.95</v>
      </c>
      <c r="AS1227">
        <v>29</v>
      </c>
      <c r="AT1227">
        <v>7.5999999999999998E-2</v>
      </c>
      <c r="AU1227">
        <v>2.95</v>
      </c>
      <c r="AV1227">
        <v>-10</v>
      </c>
      <c r="AW1227">
        <v>-2</v>
      </c>
      <c r="AX1227">
        <v>4.9000000000000004</v>
      </c>
      <c r="AY1227">
        <v>3</v>
      </c>
      <c r="AZ1227">
        <v>0.51</v>
      </c>
      <c r="BA1227">
        <v>0.06</v>
      </c>
      <c r="BB1227">
        <v>5</v>
      </c>
      <c r="BC1227">
        <v>1.5</v>
      </c>
      <c r="BD1227">
        <v>0.2</v>
      </c>
      <c r="BE1227">
        <v>18.100000000000001</v>
      </c>
      <c r="BF1227">
        <v>-0.05</v>
      </c>
      <c r="BG1227">
        <v>-0.02</v>
      </c>
      <c r="BH1227">
        <v>4.8</v>
      </c>
      <c r="BI1227">
        <v>2.1000000000000001E-2</v>
      </c>
      <c r="BJ1227">
        <v>0.13</v>
      </c>
      <c r="BK1227">
        <v>16.3</v>
      </c>
      <c r="BL1227">
        <v>70</v>
      </c>
      <c r="BM1227">
        <v>0.5</v>
      </c>
      <c r="BN1227">
        <v>26.95</v>
      </c>
      <c r="BO1227">
        <v>123.2</v>
      </c>
      <c r="BP1227">
        <v>4.5999999999999996</v>
      </c>
      <c r="BQ1227">
        <v>11.01</v>
      </c>
      <c r="BR1227">
        <v>45.43</v>
      </c>
      <c r="BS1227">
        <v>8.27</v>
      </c>
      <c r="BT1227">
        <v>1.27</v>
      </c>
      <c r="BU1227">
        <v>6.79</v>
      </c>
      <c r="BV1227">
        <v>0.92</v>
      </c>
      <c r="BW1227">
        <v>5.43</v>
      </c>
      <c r="BX1227">
        <v>0.97</v>
      </c>
      <c r="BY1227">
        <v>2.73</v>
      </c>
      <c r="BZ1227">
        <v>0.39</v>
      </c>
      <c r="CA1227">
        <v>2.48</v>
      </c>
      <c r="CB1227">
        <v>0.36</v>
      </c>
    </row>
    <row r="1228" spans="1:80" x14ac:dyDescent="0.3">
      <c r="A1228" t="s">
        <v>4481</v>
      </c>
      <c r="B1228" t="s">
        <v>4482</v>
      </c>
      <c r="C1228" s="1" t="str">
        <f>HYPERLINK("http://geochem.nrcan.gc.ca/cdogs/content/bdl/bdl211193_e.htm", "21:1193")</f>
        <v>21:1193</v>
      </c>
      <c r="D1228" s="1" t="str">
        <f>HYPERLINK("http://geochem.nrcan.gc.ca/cdogs/content/svy/svy210191_e.htm", "21:0191")</f>
        <v>21:0191</v>
      </c>
      <c r="E1228" t="s">
        <v>4476</v>
      </c>
      <c r="F1228" t="s">
        <v>4483</v>
      </c>
      <c r="H1228">
        <v>57.136571000000004</v>
      </c>
      <c r="I1228">
        <v>-107.7658807</v>
      </c>
      <c r="J1228" s="1" t="str">
        <f>HYPERLINK("http://geochem.nrcan.gc.ca/cdogs/content/kwd/kwd020027_e.htm", "NGR lake sediment grab sample")</f>
        <v>NGR lake sediment grab sample</v>
      </c>
      <c r="K1228" s="1" t="str">
        <f>HYPERLINK("http://geochem.nrcan.gc.ca/cdogs/content/kwd/kwd080006_e.htm", "&lt;177 micron (NGR)")</f>
        <v>&lt;177 micron (NGR)</v>
      </c>
      <c r="L1228">
        <v>48</v>
      </c>
      <c r="M1228" t="s">
        <v>108</v>
      </c>
      <c r="N1228">
        <v>1227</v>
      </c>
      <c r="O1228">
        <v>1</v>
      </c>
      <c r="P1228">
        <v>93</v>
      </c>
      <c r="Q1228">
        <v>1.01</v>
      </c>
      <c r="R1228">
        <v>-0.1</v>
      </c>
      <c r="S1228">
        <v>-0.2</v>
      </c>
      <c r="T1228">
        <v>-20</v>
      </c>
      <c r="U1228">
        <v>70.599999999999994</v>
      </c>
      <c r="V1228">
        <v>1.8</v>
      </c>
      <c r="W1228">
        <v>0.21</v>
      </c>
      <c r="X1228">
        <v>0.24</v>
      </c>
      <c r="Y1228">
        <v>0.76</v>
      </c>
      <c r="Z1228">
        <v>98.9</v>
      </c>
      <c r="AA1228">
        <v>11.9</v>
      </c>
      <c r="AB1228">
        <v>30</v>
      </c>
      <c r="AC1228">
        <v>0.61</v>
      </c>
      <c r="AD1228">
        <v>24.8</v>
      </c>
      <c r="AE1228">
        <v>6.83</v>
      </c>
      <c r="AF1228">
        <v>1.8</v>
      </c>
      <c r="AG1228">
        <v>0.1</v>
      </c>
      <c r="AH1228">
        <v>0.05</v>
      </c>
      <c r="AI1228">
        <v>68</v>
      </c>
      <c r="AJ1228">
        <v>-0.02</v>
      </c>
      <c r="AK1228">
        <v>0.04</v>
      </c>
      <c r="AL1228">
        <v>46.9</v>
      </c>
      <c r="AM1228">
        <v>3.5</v>
      </c>
      <c r="AN1228">
        <v>0.08</v>
      </c>
      <c r="AO1228">
        <v>442</v>
      </c>
      <c r="AP1228">
        <v>2.67</v>
      </c>
      <c r="AQ1228">
        <v>1.2999999999999999E-2</v>
      </c>
      <c r="AR1228">
        <v>1.07</v>
      </c>
      <c r="AS1228">
        <v>29.5</v>
      </c>
      <c r="AT1228">
        <v>9.5000000000000001E-2</v>
      </c>
      <c r="AU1228">
        <v>3.16</v>
      </c>
      <c r="AV1228">
        <v>-10</v>
      </c>
      <c r="AW1228">
        <v>-2</v>
      </c>
      <c r="AX1228">
        <v>5.4</v>
      </c>
      <c r="AY1228">
        <v>1</v>
      </c>
      <c r="AZ1228">
        <v>0.47</v>
      </c>
      <c r="BA1228">
        <v>0.06</v>
      </c>
      <c r="BB1228">
        <v>6.1</v>
      </c>
      <c r="BC1228">
        <v>1.6</v>
      </c>
      <c r="BD1228">
        <v>0.3</v>
      </c>
      <c r="BE1228">
        <v>19.5</v>
      </c>
      <c r="BF1228">
        <v>-0.05</v>
      </c>
      <c r="BG1228">
        <v>0.02</v>
      </c>
      <c r="BH1228">
        <v>4.8</v>
      </c>
      <c r="BI1228">
        <v>2.3E-2</v>
      </c>
      <c r="BJ1228">
        <v>0.14000000000000001</v>
      </c>
      <c r="BK1228">
        <v>17.5</v>
      </c>
      <c r="BL1228">
        <v>86</v>
      </c>
      <c r="BM1228">
        <v>0.5</v>
      </c>
      <c r="BN1228">
        <v>29.94</v>
      </c>
      <c r="BO1228">
        <v>126.9</v>
      </c>
      <c r="BP1228">
        <v>3.7</v>
      </c>
      <c r="BQ1228">
        <v>12.79</v>
      </c>
      <c r="BR1228">
        <v>51.89</v>
      </c>
      <c r="BS1228">
        <v>9.15</v>
      </c>
      <c r="BT1228">
        <v>1.42</v>
      </c>
      <c r="BU1228">
        <v>7.52</v>
      </c>
      <c r="BV1228">
        <v>1.1100000000000001</v>
      </c>
      <c r="BW1228">
        <v>6.31</v>
      </c>
      <c r="BX1228">
        <v>1.1200000000000001</v>
      </c>
      <c r="BY1228">
        <v>3.39</v>
      </c>
      <c r="BZ1228">
        <v>0.44</v>
      </c>
      <c r="CA1228">
        <v>2.9</v>
      </c>
      <c r="CB1228">
        <v>0.39</v>
      </c>
    </row>
    <row r="1229" spans="1:80" x14ac:dyDescent="0.3">
      <c r="A1229" t="s">
        <v>4484</v>
      </c>
      <c r="B1229" t="s">
        <v>4485</v>
      </c>
      <c r="C1229" s="1" t="str">
        <f>HYPERLINK("http://geochem.nrcan.gc.ca/cdogs/content/bdl/bdl211193_e.htm", "21:1193")</f>
        <v>21:1193</v>
      </c>
      <c r="D1229" s="1" t="str">
        <f>HYPERLINK("http://geochem.nrcan.gc.ca/cdogs/content/svy/svy210191_e.htm", "21:0191")</f>
        <v>21:0191</v>
      </c>
      <c r="E1229" t="s">
        <v>4486</v>
      </c>
      <c r="F1229" t="s">
        <v>4487</v>
      </c>
      <c r="H1229">
        <v>57.152614</v>
      </c>
      <c r="I1229">
        <v>-107.80032</v>
      </c>
      <c r="J1229" s="1" t="str">
        <f>HYPERLINK("http://geochem.nrcan.gc.ca/cdogs/content/kwd/kwd020027_e.htm", "NGR lake sediment grab sample")</f>
        <v>NGR lake sediment grab sample</v>
      </c>
      <c r="K1229" s="1" t="str">
        <f>HYPERLINK("http://geochem.nrcan.gc.ca/cdogs/content/kwd/kwd080006_e.htm", "&lt;177 micron (NGR)")</f>
        <v>&lt;177 micron (NGR)</v>
      </c>
      <c r="L1229">
        <v>48</v>
      </c>
      <c r="M1229" t="s">
        <v>89</v>
      </c>
      <c r="N1229">
        <v>1228</v>
      </c>
      <c r="O1229">
        <v>1</v>
      </c>
      <c r="P1229">
        <v>22</v>
      </c>
      <c r="Q1229">
        <v>0.52</v>
      </c>
      <c r="R1229">
        <v>0.1</v>
      </c>
      <c r="S1229">
        <v>-0.2</v>
      </c>
      <c r="T1229">
        <v>-20</v>
      </c>
      <c r="U1229">
        <v>54.8</v>
      </c>
      <c r="V1229">
        <v>0.4</v>
      </c>
      <c r="W1229">
        <v>0.03</v>
      </c>
      <c r="X1229">
        <v>0.18</v>
      </c>
      <c r="Y1229">
        <v>0.26</v>
      </c>
      <c r="Z1229">
        <v>50.7</v>
      </c>
      <c r="AA1229">
        <v>5.0999999999999996</v>
      </c>
      <c r="AB1229">
        <v>13.1</v>
      </c>
      <c r="AC1229">
        <v>0.32</v>
      </c>
      <c r="AD1229">
        <v>7.64</v>
      </c>
      <c r="AE1229">
        <v>1.99</v>
      </c>
      <c r="AF1229">
        <v>1.3</v>
      </c>
      <c r="AG1229">
        <v>-0.1</v>
      </c>
      <c r="AH1229">
        <v>0.08</v>
      </c>
      <c r="AI1229">
        <v>58</v>
      </c>
      <c r="AJ1229">
        <v>-0.02</v>
      </c>
      <c r="AK1229">
        <v>0.02</v>
      </c>
      <c r="AL1229">
        <v>22.6</v>
      </c>
      <c r="AM1229">
        <v>4.2</v>
      </c>
      <c r="AN1229">
        <v>7.0000000000000007E-2</v>
      </c>
      <c r="AO1229">
        <v>342</v>
      </c>
      <c r="AP1229">
        <v>0.8</v>
      </c>
      <c r="AQ1229">
        <v>7.0000000000000001E-3</v>
      </c>
      <c r="AR1229">
        <v>0.77</v>
      </c>
      <c r="AS1229">
        <v>7.8</v>
      </c>
      <c r="AT1229">
        <v>5.8000000000000003E-2</v>
      </c>
      <c r="AU1229">
        <v>1.56</v>
      </c>
      <c r="AV1229">
        <v>-10</v>
      </c>
      <c r="AW1229">
        <v>-2</v>
      </c>
      <c r="AX1229">
        <v>2.8</v>
      </c>
      <c r="AY1229">
        <v>1</v>
      </c>
      <c r="AZ1229">
        <v>0.28999999999999998</v>
      </c>
      <c r="BA1229">
        <v>-0.02</v>
      </c>
      <c r="BB1229">
        <v>2.8</v>
      </c>
      <c r="BC1229">
        <v>0.7</v>
      </c>
      <c r="BD1229">
        <v>0.2</v>
      </c>
      <c r="BE1229">
        <v>15.2</v>
      </c>
      <c r="BF1229">
        <v>-0.05</v>
      </c>
      <c r="BG1229">
        <v>-0.02</v>
      </c>
      <c r="BH1229">
        <v>3.3</v>
      </c>
      <c r="BI1229">
        <v>0.02</v>
      </c>
      <c r="BJ1229">
        <v>0.06</v>
      </c>
      <c r="BK1229">
        <v>12.2</v>
      </c>
      <c r="BL1229">
        <v>32</v>
      </c>
      <c r="BM1229">
        <v>0.1</v>
      </c>
      <c r="BN1229">
        <v>11.54</v>
      </c>
      <c r="BO1229">
        <v>40.1</v>
      </c>
      <c r="BP1229">
        <v>3.5</v>
      </c>
      <c r="BQ1229">
        <v>6.03</v>
      </c>
      <c r="BR1229">
        <v>23.39</v>
      </c>
      <c r="BS1229">
        <v>3.97</v>
      </c>
      <c r="BT1229">
        <v>0.69</v>
      </c>
      <c r="BU1229">
        <v>3.08</v>
      </c>
      <c r="BV1229">
        <v>0.42</v>
      </c>
      <c r="BW1229">
        <v>2.5099999999999998</v>
      </c>
      <c r="BX1229">
        <v>0.43</v>
      </c>
      <c r="BY1229">
        <v>1.26</v>
      </c>
      <c r="BZ1229">
        <v>0.18</v>
      </c>
      <c r="CA1229">
        <v>1.1200000000000001</v>
      </c>
      <c r="CB1229">
        <v>0.16</v>
      </c>
    </row>
    <row r="1230" spans="1:80" x14ac:dyDescent="0.3">
      <c r="A1230" t="s">
        <v>4488</v>
      </c>
      <c r="B1230" t="s">
        <v>4489</v>
      </c>
      <c r="C1230" s="1" t="str">
        <f>HYPERLINK("http://geochem.nrcan.gc.ca/cdogs/content/bdl/bdl211193_e.htm", "21:1193")</f>
        <v>21:1193</v>
      </c>
      <c r="D1230" s="1" t="str">
        <f>HYPERLINK("http://geochem.nrcan.gc.ca/cdogs/content/svy/svy210191_e.htm", "21:0191")</f>
        <v>21:0191</v>
      </c>
      <c r="E1230" t="s">
        <v>4490</v>
      </c>
      <c r="F1230" t="s">
        <v>4491</v>
      </c>
      <c r="H1230">
        <v>57.161489799999998</v>
      </c>
      <c r="I1230">
        <v>-107.85793030000001</v>
      </c>
      <c r="J1230" s="1" t="str">
        <f>HYPERLINK("http://geochem.nrcan.gc.ca/cdogs/content/kwd/kwd020027_e.htm", "NGR lake sediment grab sample")</f>
        <v>NGR lake sediment grab sample</v>
      </c>
      <c r="K1230" s="1" t="str">
        <f>HYPERLINK("http://geochem.nrcan.gc.ca/cdogs/content/kwd/kwd080006_e.htm", "&lt;177 micron (NGR)")</f>
        <v>&lt;177 micron (NGR)</v>
      </c>
      <c r="L1230">
        <v>48</v>
      </c>
      <c r="M1230" t="s">
        <v>94</v>
      </c>
      <c r="N1230">
        <v>1229</v>
      </c>
      <c r="O1230">
        <v>1</v>
      </c>
    </row>
    <row r="1231" spans="1:80" x14ac:dyDescent="0.3">
      <c r="A1231" t="s">
        <v>4492</v>
      </c>
      <c r="B1231" t="s">
        <v>4493</v>
      </c>
      <c r="C1231" s="1" t="str">
        <f>HYPERLINK("http://geochem.nrcan.gc.ca/cdogs/content/bdl/bdl211193_e.htm", "21:1193")</f>
        <v>21:1193</v>
      </c>
      <c r="D1231" s="1" t="str">
        <f>HYPERLINK("http://geochem.nrcan.gc.ca/cdogs/content/svy/svy_e.htm", "")</f>
        <v/>
      </c>
      <c r="G1231" s="1" t="str">
        <f>HYPERLINK("http://geochem.nrcan.gc.ca/cdogs/content/cr_/cr_00126_e.htm", "126")</f>
        <v>126</v>
      </c>
      <c r="J1231" t="s">
        <v>135</v>
      </c>
      <c r="K1231" t="s">
        <v>136</v>
      </c>
      <c r="L1231">
        <v>48</v>
      </c>
      <c r="M1231" t="s">
        <v>137</v>
      </c>
      <c r="N1231">
        <v>1230</v>
      </c>
      <c r="O1231">
        <v>8</v>
      </c>
      <c r="P1231">
        <v>874</v>
      </c>
      <c r="Q1231">
        <v>1.46</v>
      </c>
      <c r="R1231">
        <v>10.1</v>
      </c>
      <c r="S1231">
        <v>1.6</v>
      </c>
      <c r="T1231">
        <v>-20</v>
      </c>
      <c r="U1231">
        <v>234.1</v>
      </c>
      <c r="V1231">
        <v>0.4</v>
      </c>
      <c r="W1231">
        <v>1.33</v>
      </c>
      <c r="X1231">
        <v>0.54</v>
      </c>
      <c r="Y1231">
        <v>1.04</v>
      </c>
      <c r="Z1231">
        <v>103.8</v>
      </c>
      <c r="AA1231">
        <v>17.3</v>
      </c>
      <c r="AB1231">
        <v>29.6</v>
      </c>
      <c r="AC1231">
        <v>1.42</v>
      </c>
      <c r="AD1231">
        <v>36.06</v>
      </c>
      <c r="AE1231">
        <v>3.3</v>
      </c>
      <c r="AF1231">
        <v>5.3</v>
      </c>
      <c r="AG1231">
        <v>0.1</v>
      </c>
      <c r="AH1231">
        <v>7.0000000000000007E-2</v>
      </c>
      <c r="AI1231">
        <v>166</v>
      </c>
      <c r="AJ1231">
        <v>7.0000000000000007E-2</v>
      </c>
      <c r="AK1231">
        <v>0.21</v>
      </c>
      <c r="AL1231">
        <v>62.3</v>
      </c>
      <c r="AM1231">
        <v>16.5</v>
      </c>
      <c r="AN1231">
        <v>0.6</v>
      </c>
      <c r="AO1231">
        <v>1775</v>
      </c>
      <c r="AP1231">
        <v>1.3</v>
      </c>
      <c r="AQ1231">
        <v>2.3E-2</v>
      </c>
      <c r="AR1231">
        <v>1.42</v>
      </c>
      <c r="AS1231">
        <v>25.9</v>
      </c>
      <c r="AT1231">
        <v>0.123</v>
      </c>
      <c r="AU1231">
        <v>43.12</v>
      </c>
      <c r="AV1231">
        <v>-10</v>
      </c>
      <c r="AW1231">
        <v>-2</v>
      </c>
      <c r="AX1231">
        <v>18</v>
      </c>
      <c r="AY1231">
        <v>1</v>
      </c>
      <c r="AZ1231">
        <v>0.17</v>
      </c>
      <c r="BA1231">
        <v>0.56999999999999995</v>
      </c>
      <c r="BB1231">
        <v>5.8</v>
      </c>
      <c r="BC1231">
        <v>1</v>
      </c>
      <c r="BD1231">
        <v>1.6</v>
      </c>
      <c r="BE1231">
        <v>27.7</v>
      </c>
      <c r="BF1231">
        <v>-0.05</v>
      </c>
      <c r="BG1231">
        <v>0.06</v>
      </c>
      <c r="BH1231">
        <v>8.4</v>
      </c>
      <c r="BI1231">
        <v>6.6000000000000003E-2</v>
      </c>
      <c r="BJ1231">
        <v>0.28999999999999998</v>
      </c>
      <c r="BK1231">
        <v>6.9</v>
      </c>
      <c r="BL1231">
        <v>44</v>
      </c>
      <c r="BM1231">
        <v>0.3</v>
      </c>
      <c r="BN1231">
        <v>30.17</v>
      </c>
      <c r="BO1231">
        <v>209.5</v>
      </c>
      <c r="BP1231">
        <v>3.6</v>
      </c>
      <c r="BQ1231">
        <v>15.66</v>
      </c>
      <c r="BR1231">
        <v>61.41</v>
      </c>
      <c r="BS1231">
        <v>10.36</v>
      </c>
      <c r="BT1231">
        <v>1.55</v>
      </c>
      <c r="BU1231">
        <v>7.69</v>
      </c>
      <c r="BV1231">
        <v>1.06</v>
      </c>
      <c r="BW1231">
        <v>6.16</v>
      </c>
      <c r="BX1231">
        <v>1.08</v>
      </c>
      <c r="BY1231">
        <v>3.03</v>
      </c>
      <c r="BZ1231">
        <v>0.43</v>
      </c>
      <c r="CA1231">
        <v>2.93</v>
      </c>
      <c r="CB1231">
        <v>0.42</v>
      </c>
    </row>
    <row r="1232" spans="1:80" x14ac:dyDescent="0.3">
      <c r="A1232" t="s">
        <v>4494</v>
      </c>
      <c r="B1232" t="s">
        <v>4495</v>
      </c>
      <c r="C1232" s="1" t="str">
        <f>HYPERLINK("http://geochem.nrcan.gc.ca/cdogs/content/bdl/bdl211193_e.htm", "21:1193")</f>
        <v>21:1193</v>
      </c>
      <c r="D1232" s="1" t="str">
        <f>HYPERLINK("http://geochem.nrcan.gc.ca/cdogs/content/svy/svy210191_e.htm", "21:0191")</f>
        <v>21:0191</v>
      </c>
      <c r="E1232" t="s">
        <v>4496</v>
      </c>
      <c r="F1232" t="s">
        <v>4497</v>
      </c>
      <c r="H1232">
        <v>57.186087000000001</v>
      </c>
      <c r="I1232">
        <v>-107.9097074</v>
      </c>
      <c r="J1232" s="1" t="str">
        <f>HYPERLINK("http://geochem.nrcan.gc.ca/cdogs/content/kwd/kwd020027_e.htm", "NGR lake sediment grab sample")</f>
        <v>NGR lake sediment grab sample</v>
      </c>
      <c r="K1232" s="1" t="str">
        <f>HYPERLINK("http://geochem.nrcan.gc.ca/cdogs/content/kwd/kwd080006_e.htm", "&lt;177 micron (NGR)")</f>
        <v>&lt;177 micron (NGR)</v>
      </c>
      <c r="L1232">
        <v>48</v>
      </c>
      <c r="M1232" t="s">
        <v>99</v>
      </c>
      <c r="N1232">
        <v>1231</v>
      </c>
      <c r="O1232">
        <v>1</v>
      </c>
      <c r="P1232">
        <v>102</v>
      </c>
      <c r="Q1232">
        <v>1.06</v>
      </c>
      <c r="R1232">
        <v>72.400000000000006</v>
      </c>
      <c r="S1232">
        <v>-0.2</v>
      </c>
      <c r="T1232">
        <v>-20</v>
      </c>
      <c r="U1232">
        <v>374.4</v>
      </c>
      <c r="V1232">
        <v>3.2</v>
      </c>
      <c r="W1232">
        <v>0.19</v>
      </c>
      <c r="X1232">
        <v>0.21</v>
      </c>
      <c r="Y1232">
        <v>1.36</v>
      </c>
      <c r="Z1232">
        <v>131.1</v>
      </c>
      <c r="AA1232">
        <v>86.6</v>
      </c>
      <c r="AB1232">
        <v>26.7</v>
      </c>
      <c r="AC1232">
        <v>0.53</v>
      </c>
      <c r="AD1232">
        <v>22.41</v>
      </c>
      <c r="AE1232">
        <v>15</v>
      </c>
      <c r="AF1232">
        <v>1.7</v>
      </c>
      <c r="AG1232">
        <v>0.2</v>
      </c>
      <c r="AH1232">
        <v>0.37</v>
      </c>
      <c r="AI1232">
        <v>58</v>
      </c>
      <c r="AJ1232">
        <v>-0.02</v>
      </c>
      <c r="AK1232">
        <v>0.05</v>
      </c>
      <c r="AL1232">
        <v>59.9</v>
      </c>
      <c r="AM1232">
        <v>3.9</v>
      </c>
      <c r="AN1232">
        <v>0.1</v>
      </c>
      <c r="AO1232">
        <v>7646</v>
      </c>
      <c r="AP1232">
        <v>5.26</v>
      </c>
      <c r="AQ1232">
        <v>8.9999999999999993E-3</v>
      </c>
      <c r="AR1232">
        <v>0.37</v>
      </c>
      <c r="AS1232">
        <v>93.2</v>
      </c>
      <c r="AT1232">
        <v>0.35399999999999998</v>
      </c>
      <c r="AU1232">
        <v>2.67</v>
      </c>
      <c r="AV1232">
        <v>-10</v>
      </c>
      <c r="AW1232">
        <v>4</v>
      </c>
      <c r="AX1232">
        <v>5</v>
      </c>
      <c r="AY1232">
        <v>4</v>
      </c>
      <c r="AZ1232">
        <v>0.28000000000000003</v>
      </c>
      <c r="BA1232">
        <v>0.23</v>
      </c>
      <c r="BB1232">
        <v>7.3</v>
      </c>
      <c r="BC1232">
        <v>2.9</v>
      </c>
      <c r="BD1232">
        <v>0.3</v>
      </c>
      <c r="BE1232">
        <v>25</v>
      </c>
      <c r="BF1232">
        <v>-0.05</v>
      </c>
      <c r="BG1232">
        <v>0.05</v>
      </c>
      <c r="BH1232">
        <v>10.1</v>
      </c>
      <c r="BI1232">
        <v>1.7000000000000001E-2</v>
      </c>
      <c r="BJ1232">
        <v>0.61</v>
      </c>
      <c r="BK1232">
        <v>4.2</v>
      </c>
      <c r="BL1232">
        <v>69</v>
      </c>
      <c r="BM1232">
        <v>2.4</v>
      </c>
      <c r="BN1232">
        <v>38.380000000000003</v>
      </c>
      <c r="BO1232">
        <v>171.9</v>
      </c>
      <c r="BP1232">
        <v>16.3</v>
      </c>
      <c r="BQ1232">
        <v>17.68</v>
      </c>
      <c r="BR1232">
        <v>71.58</v>
      </c>
      <c r="BS1232">
        <v>12.23</v>
      </c>
      <c r="BT1232">
        <v>2.2400000000000002</v>
      </c>
      <c r="BU1232">
        <v>9.57</v>
      </c>
      <c r="BV1232">
        <v>1.29</v>
      </c>
      <c r="BW1232">
        <v>7.23</v>
      </c>
      <c r="BX1232">
        <v>1.34</v>
      </c>
      <c r="BY1232">
        <v>3.85</v>
      </c>
      <c r="BZ1232">
        <v>0.54</v>
      </c>
      <c r="CA1232">
        <v>3.65</v>
      </c>
      <c r="CB1232">
        <v>0.54</v>
      </c>
    </row>
    <row r="1233" spans="1:80" x14ac:dyDescent="0.3">
      <c r="A1233" t="s">
        <v>4498</v>
      </c>
      <c r="B1233" t="s">
        <v>4499</v>
      </c>
      <c r="C1233" s="1" t="str">
        <f>HYPERLINK("http://geochem.nrcan.gc.ca/cdogs/content/bdl/bdl211193_e.htm", "21:1193")</f>
        <v>21:1193</v>
      </c>
      <c r="D1233" s="1" t="str">
        <f>HYPERLINK("http://geochem.nrcan.gc.ca/cdogs/content/svy/svy210191_e.htm", "21:0191")</f>
        <v>21:0191</v>
      </c>
      <c r="E1233" t="s">
        <v>4500</v>
      </c>
      <c r="F1233" t="s">
        <v>4501</v>
      </c>
      <c r="H1233">
        <v>57.2112208</v>
      </c>
      <c r="I1233">
        <v>-107.97473100000001</v>
      </c>
      <c r="J1233" s="1" t="str">
        <f>HYPERLINK("http://geochem.nrcan.gc.ca/cdogs/content/kwd/kwd020027_e.htm", "NGR lake sediment grab sample")</f>
        <v>NGR lake sediment grab sample</v>
      </c>
      <c r="K1233" s="1" t="str">
        <f>HYPERLINK("http://geochem.nrcan.gc.ca/cdogs/content/kwd/kwd080006_e.htm", "&lt;177 micron (NGR)")</f>
        <v>&lt;177 micron (NGR)</v>
      </c>
      <c r="L1233">
        <v>48</v>
      </c>
      <c r="M1233" t="s">
        <v>104</v>
      </c>
      <c r="N1233">
        <v>1232</v>
      </c>
      <c r="O1233">
        <v>1</v>
      </c>
      <c r="P1233">
        <v>61</v>
      </c>
      <c r="Q1233">
        <v>1.46</v>
      </c>
      <c r="R1233">
        <v>10.4</v>
      </c>
      <c r="S1233">
        <v>-0.2</v>
      </c>
      <c r="T1233">
        <v>-20</v>
      </c>
      <c r="U1233">
        <v>58.6</v>
      </c>
      <c r="V1233">
        <v>1.6</v>
      </c>
      <c r="W1233">
        <v>0.06</v>
      </c>
      <c r="X1233">
        <v>0.19</v>
      </c>
      <c r="Y1233">
        <v>0.59</v>
      </c>
      <c r="Z1233">
        <v>105</v>
      </c>
      <c r="AA1233">
        <v>5.7</v>
      </c>
      <c r="AB1233">
        <v>41.9</v>
      </c>
      <c r="AC1233">
        <v>0.39</v>
      </c>
      <c r="AD1233">
        <v>6.82</v>
      </c>
      <c r="AE1233">
        <v>4.03</v>
      </c>
      <c r="AF1233">
        <v>1.4</v>
      </c>
      <c r="AG1233">
        <v>-0.1</v>
      </c>
      <c r="AH1233">
        <v>0.03</v>
      </c>
      <c r="AI1233">
        <v>97</v>
      </c>
      <c r="AJ1233">
        <v>-0.02</v>
      </c>
      <c r="AK1233">
        <v>0.03</v>
      </c>
      <c r="AL1233">
        <v>43.1</v>
      </c>
      <c r="AM1233">
        <v>2.1</v>
      </c>
      <c r="AN1233">
        <v>0.04</v>
      </c>
      <c r="AO1233">
        <v>159</v>
      </c>
      <c r="AP1233">
        <v>0.61</v>
      </c>
      <c r="AQ1233">
        <v>8.9999999999999993E-3</v>
      </c>
      <c r="AR1233">
        <v>1.27</v>
      </c>
      <c r="AS1233">
        <v>10.199999999999999</v>
      </c>
      <c r="AT1233">
        <v>0.125</v>
      </c>
      <c r="AU1233">
        <v>1.64</v>
      </c>
      <c r="AV1233">
        <v>-10</v>
      </c>
      <c r="AW1233">
        <v>-2</v>
      </c>
      <c r="AX1233">
        <v>2.7</v>
      </c>
      <c r="AY1233">
        <v>2</v>
      </c>
      <c r="AZ1233">
        <v>0.26</v>
      </c>
      <c r="BA1233">
        <v>0.05</v>
      </c>
      <c r="BB1233">
        <v>4</v>
      </c>
      <c r="BC1233">
        <v>1</v>
      </c>
      <c r="BD1233">
        <v>0.4</v>
      </c>
      <c r="BE1233">
        <v>19.600000000000001</v>
      </c>
      <c r="BF1233">
        <v>-0.05</v>
      </c>
      <c r="BG1233">
        <v>-0.02</v>
      </c>
      <c r="BH1233">
        <v>1.5</v>
      </c>
      <c r="BI1233">
        <v>1.4999999999999999E-2</v>
      </c>
      <c r="BJ1233">
        <v>0.1</v>
      </c>
      <c r="BK1233">
        <v>1.7</v>
      </c>
      <c r="BL1233">
        <v>125</v>
      </c>
      <c r="BM1233">
        <v>2.2000000000000002</v>
      </c>
      <c r="BN1233">
        <v>31.28</v>
      </c>
      <c r="BO1233">
        <v>130.6</v>
      </c>
      <c r="BP1233">
        <v>1.9</v>
      </c>
      <c r="BQ1233">
        <v>13.27</v>
      </c>
      <c r="BR1233">
        <v>56.15</v>
      </c>
      <c r="BS1233">
        <v>9.44</v>
      </c>
      <c r="BT1233">
        <v>1.77</v>
      </c>
      <c r="BU1233">
        <v>8.2899999999999991</v>
      </c>
      <c r="BV1233">
        <v>1.08</v>
      </c>
      <c r="BW1233">
        <v>5.94</v>
      </c>
      <c r="BX1233">
        <v>1.17</v>
      </c>
      <c r="BY1233">
        <v>3.36</v>
      </c>
      <c r="BZ1233">
        <v>0.43</v>
      </c>
      <c r="CA1233">
        <v>2.98</v>
      </c>
      <c r="CB1233">
        <v>0.45</v>
      </c>
    </row>
    <row r="1234" spans="1:80" x14ac:dyDescent="0.3">
      <c r="A1234" t="s">
        <v>4502</v>
      </c>
      <c r="B1234" t="s">
        <v>4503</v>
      </c>
      <c r="C1234" s="1" t="str">
        <f>HYPERLINK("http://geochem.nrcan.gc.ca/cdogs/content/bdl/bdl211193_e.htm", "21:1193")</f>
        <v>21:1193</v>
      </c>
      <c r="D1234" s="1" t="str">
        <f>HYPERLINK("http://geochem.nrcan.gc.ca/cdogs/content/svy/svy210191_e.htm", "21:0191")</f>
        <v>21:0191</v>
      </c>
      <c r="E1234" t="s">
        <v>4504</v>
      </c>
      <c r="F1234" t="s">
        <v>4505</v>
      </c>
      <c r="H1234">
        <v>57.252905400000003</v>
      </c>
      <c r="I1234">
        <v>-107.9477254</v>
      </c>
      <c r="J1234" s="1" t="str">
        <f>HYPERLINK("http://geochem.nrcan.gc.ca/cdogs/content/kwd/kwd020027_e.htm", "NGR lake sediment grab sample")</f>
        <v>NGR lake sediment grab sample</v>
      </c>
      <c r="K1234" s="1" t="str">
        <f>HYPERLINK("http://geochem.nrcan.gc.ca/cdogs/content/kwd/kwd080006_e.htm", "&lt;177 micron (NGR)")</f>
        <v>&lt;177 micron (NGR)</v>
      </c>
      <c r="L1234">
        <v>48</v>
      </c>
      <c r="M1234" t="s">
        <v>117</v>
      </c>
      <c r="N1234">
        <v>1233</v>
      </c>
      <c r="O1234">
        <v>1</v>
      </c>
      <c r="P1234">
        <v>35</v>
      </c>
      <c r="Q1234">
        <v>0.63</v>
      </c>
      <c r="R1234">
        <v>1.7</v>
      </c>
      <c r="S1234">
        <v>-0.2</v>
      </c>
      <c r="T1234">
        <v>-20</v>
      </c>
      <c r="U1234">
        <v>48</v>
      </c>
      <c r="V1234">
        <v>0.3</v>
      </c>
      <c r="W1234">
        <v>0.04</v>
      </c>
      <c r="X1234">
        <v>0.17</v>
      </c>
      <c r="Y1234">
        <v>0.33</v>
      </c>
      <c r="Z1234">
        <v>37</v>
      </c>
      <c r="AA1234">
        <v>1.9</v>
      </c>
      <c r="AB1234">
        <v>12.4</v>
      </c>
      <c r="AC1234">
        <v>0.25</v>
      </c>
      <c r="AD1234">
        <v>6.19</v>
      </c>
      <c r="AE1234">
        <v>0.63</v>
      </c>
      <c r="AF1234">
        <v>1</v>
      </c>
      <c r="AG1234">
        <v>-0.1</v>
      </c>
      <c r="AH1234">
        <v>-0.02</v>
      </c>
      <c r="AI1234">
        <v>69</v>
      </c>
      <c r="AJ1234">
        <v>-0.02</v>
      </c>
      <c r="AK1234">
        <v>0.02</v>
      </c>
      <c r="AL1234">
        <v>16.7</v>
      </c>
      <c r="AM1234">
        <v>1.2</v>
      </c>
      <c r="AN1234">
        <v>0.02</v>
      </c>
      <c r="AO1234">
        <v>43</v>
      </c>
      <c r="AP1234">
        <v>0.5</v>
      </c>
      <c r="AQ1234">
        <v>7.0000000000000001E-3</v>
      </c>
      <c r="AR1234">
        <v>0.56999999999999995</v>
      </c>
      <c r="AS1234">
        <v>7</v>
      </c>
      <c r="AT1234">
        <v>6.0999999999999999E-2</v>
      </c>
      <c r="AU1234">
        <v>1.65</v>
      </c>
      <c r="AV1234">
        <v>-10</v>
      </c>
      <c r="AW1234">
        <v>-2</v>
      </c>
      <c r="AX1234">
        <v>1.9</v>
      </c>
      <c r="AY1234">
        <v>-1</v>
      </c>
      <c r="AZ1234">
        <v>0.17</v>
      </c>
      <c r="BA1234">
        <v>0.04</v>
      </c>
      <c r="BB1234">
        <v>1</v>
      </c>
      <c r="BC1234">
        <v>0.6</v>
      </c>
      <c r="BD1234">
        <v>0.4</v>
      </c>
      <c r="BE1234">
        <v>16.2</v>
      </c>
      <c r="BF1234">
        <v>-0.05</v>
      </c>
      <c r="BG1234">
        <v>-0.02</v>
      </c>
      <c r="BH1234">
        <v>0.3</v>
      </c>
      <c r="BI1234">
        <v>1.2E-2</v>
      </c>
      <c r="BJ1234">
        <v>0.05</v>
      </c>
      <c r="BK1234">
        <v>1</v>
      </c>
      <c r="BL1234">
        <v>47</v>
      </c>
      <c r="BM1234">
        <v>0.4</v>
      </c>
      <c r="BN1234">
        <v>8.06</v>
      </c>
      <c r="BO1234">
        <v>53.5</v>
      </c>
      <c r="BP1234">
        <v>0.5</v>
      </c>
      <c r="BQ1234">
        <v>4.91</v>
      </c>
      <c r="BR1234">
        <v>19.48</v>
      </c>
      <c r="BS1234">
        <v>3.33</v>
      </c>
      <c r="BT1234">
        <v>0.61</v>
      </c>
      <c r="BU1234">
        <v>2.86</v>
      </c>
      <c r="BV1234">
        <v>0.33</v>
      </c>
      <c r="BW1234">
        <v>1.93</v>
      </c>
      <c r="BX1234">
        <v>0.3</v>
      </c>
      <c r="BY1234">
        <v>0.86</v>
      </c>
      <c r="BZ1234">
        <v>0.12</v>
      </c>
      <c r="CA1234">
        <v>0.82</v>
      </c>
      <c r="CB1234">
        <v>0.11</v>
      </c>
    </row>
    <row r="1235" spans="1:80" x14ac:dyDescent="0.3">
      <c r="A1235" t="s">
        <v>4506</v>
      </c>
      <c r="B1235" t="s">
        <v>4507</v>
      </c>
      <c r="C1235" s="1" t="str">
        <f>HYPERLINK("http://geochem.nrcan.gc.ca/cdogs/content/bdl/bdl211193_e.htm", "21:1193")</f>
        <v>21:1193</v>
      </c>
      <c r="D1235" s="1" t="str">
        <f>HYPERLINK("http://geochem.nrcan.gc.ca/cdogs/content/svy/svy210191_e.htm", "21:0191")</f>
        <v>21:0191</v>
      </c>
      <c r="E1235" t="s">
        <v>4508</v>
      </c>
      <c r="F1235" t="s">
        <v>4509</v>
      </c>
      <c r="H1235">
        <v>57.259922299999999</v>
      </c>
      <c r="I1235">
        <v>-107.9224438</v>
      </c>
      <c r="J1235" s="1" t="str">
        <f>HYPERLINK("http://geochem.nrcan.gc.ca/cdogs/content/kwd/kwd020027_e.htm", "NGR lake sediment grab sample")</f>
        <v>NGR lake sediment grab sample</v>
      </c>
      <c r="K1235" s="1" t="str">
        <f>HYPERLINK("http://geochem.nrcan.gc.ca/cdogs/content/kwd/kwd080006_e.htm", "&lt;177 micron (NGR)")</f>
        <v>&lt;177 micron (NGR)</v>
      </c>
      <c r="L1235">
        <v>48</v>
      </c>
      <c r="M1235" t="s">
        <v>122</v>
      </c>
      <c r="N1235">
        <v>1234</v>
      </c>
      <c r="O1235">
        <v>1</v>
      </c>
      <c r="P1235">
        <v>97</v>
      </c>
      <c r="Q1235">
        <v>0.47</v>
      </c>
      <c r="R1235">
        <v>0.8</v>
      </c>
      <c r="S1235">
        <v>-0.2</v>
      </c>
      <c r="T1235">
        <v>-20</v>
      </c>
      <c r="U1235">
        <v>72.599999999999994</v>
      </c>
      <c r="V1235">
        <v>0.3</v>
      </c>
      <c r="W1235">
        <v>0.04</v>
      </c>
      <c r="X1235">
        <v>0.31</v>
      </c>
      <c r="Y1235">
        <v>0.6</v>
      </c>
      <c r="Z1235">
        <v>9.9</v>
      </c>
      <c r="AA1235">
        <v>2</v>
      </c>
      <c r="AB1235">
        <v>6.3</v>
      </c>
      <c r="AC1235">
        <v>0.3</v>
      </c>
      <c r="AD1235">
        <v>7.75</v>
      </c>
      <c r="AE1235">
        <v>0.53</v>
      </c>
      <c r="AF1235">
        <v>1.1000000000000001</v>
      </c>
      <c r="AG1235">
        <v>-0.1</v>
      </c>
      <c r="AH1235">
        <v>0.03</v>
      </c>
      <c r="AI1235">
        <v>86</v>
      </c>
      <c r="AJ1235">
        <v>-0.02</v>
      </c>
      <c r="AK1235">
        <v>0.03</v>
      </c>
      <c r="AL1235">
        <v>4.5</v>
      </c>
      <c r="AM1235">
        <v>1.6</v>
      </c>
      <c r="AN1235">
        <v>0.05</v>
      </c>
      <c r="AO1235">
        <v>238</v>
      </c>
      <c r="AP1235">
        <v>0.96</v>
      </c>
      <c r="AQ1235">
        <v>2.9000000000000001E-2</v>
      </c>
      <c r="AR1235">
        <v>0.21</v>
      </c>
      <c r="AS1235">
        <v>4.9000000000000004</v>
      </c>
      <c r="AT1235">
        <v>0.11799999999999999</v>
      </c>
      <c r="AU1235">
        <v>2.5299999999999998</v>
      </c>
      <c r="AV1235">
        <v>-10</v>
      </c>
      <c r="AW1235">
        <v>-2</v>
      </c>
      <c r="AX1235">
        <v>2.5</v>
      </c>
      <c r="AY1235">
        <v>2</v>
      </c>
      <c r="AZ1235">
        <v>0.66</v>
      </c>
      <c r="BA1235">
        <v>0.08</v>
      </c>
      <c r="BB1235">
        <v>0.6</v>
      </c>
      <c r="BC1235">
        <v>1.7</v>
      </c>
      <c r="BD1235">
        <v>0.1</v>
      </c>
      <c r="BE1235">
        <v>25.8</v>
      </c>
      <c r="BF1235">
        <v>-0.05</v>
      </c>
      <c r="BG1235">
        <v>-0.02</v>
      </c>
      <c r="BH1235">
        <v>0.6</v>
      </c>
      <c r="BI1235">
        <v>6.0000000000000001E-3</v>
      </c>
      <c r="BJ1235">
        <v>0.05</v>
      </c>
      <c r="BK1235">
        <v>0.5</v>
      </c>
      <c r="BL1235">
        <v>10</v>
      </c>
      <c r="BM1235">
        <v>-0.1</v>
      </c>
      <c r="BN1235">
        <v>2.93</v>
      </c>
      <c r="BO1235">
        <v>111.8</v>
      </c>
      <c r="BP1235">
        <v>1.2</v>
      </c>
      <c r="BQ1235">
        <v>1.34</v>
      </c>
      <c r="BR1235">
        <v>5.3</v>
      </c>
      <c r="BS1235">
        <v>0.96</v>
      </c>
      <c r="BT1235">
        <v>0.18</v>
      </c>
      <c r="BU1235">
        <v>0.76</v>
      </c>
      <c r="BV1235">
        <v>0.1</v>
      </c>
      <c r="BW1235">
        <v>0.67</v>
      </c>
      <c r="BX1235">
        <v>0.11</v>
      </c>
      <c r="BY1235">
        <v>0.28999999999999998</v>
      </c>
      <c r="BZ1235">
        <v>0.04</v>
      </c>
      <c r="CA1235">
        <v>0.26</v>
      </c>
      <c r="CB1235">
        <v>0.04</v>
      </c>
    </row>
    <row r="1236" spans="1:80" x14ac:dyDescent="0.3">
      <c r="A1236" t="s">
        <v>4510</v>
      </c>
      <c r="B1236" t="s">
        <v>4511</v>
      </c>
      <c r="C1236" s="1" t="str">
        <f>HYPERLINK("http://geochem.nrcan.gc.ca/cdogs/content/bdl/bdl211193_e.htm", "21:1193")</f>
        <v>21:1193</v>
      </c>
      <c r="D1236" s="1" t="str">
        <f>HYPERLINK("http://geochem.nrcan.gc.ca/cdogs/content/svy/svy210191_e.htm", "21:0191")</f>
        <v>21:0191</v>
      </c>
      <c r="E1236" t="s">
        <v>4512</v>
      </c>
      <c r="F1236" t="s">
        <v>4513</v>
      </c>
      <c r="H1236">
        <v>57.2756829</v>
      </c>
      <c r="I1236">
        <v>-107.9214527</v>
      </c>
      <c r="J1236" s="1" t="str">
        <f>HYPERLINK("http://geochem.nrcan.gc.ca/cdogs/content/kwd/kwd020027_e.htm", "NGR lake sediment grab sample")</f>
        <v>NGR lake sediment grab sample</v>
      </c>
      <c r="K1236" s="1" t="str">
        <f>HYPERLINK("http://geochem.nrcan.gc.ca/cdogs/content/kwd/kwd080006_e.htm", "&lt;177 micron (NGR)")</f>
        <v>&lt;177 micron (NGR)</v>
      </c>
      <c r="L1236">
        <v>48</v>
      </c>
      <c r="M1236" t="s">
        <v>127</v>
      </c>
      <c r="N1236">
        <v>1235</v>
      </c>
      <c r="O1236">
        <v>1</v>
      </c>
      <c r="P1236">
        <v>120</v>
      </c>
      <c r="Q1236">
        <v>1.78</v>
      </c>
      <c r="R1236">
        <v>25.2</v>
      </c>
      <c r="S1236">
        <v>-0.2</v>
      </c>
      <c r="T1236">
        <v>-20</v>
      </c>
      <c r="U1236">
        <v>142.69999999999999</v>
      </c>
      <c r="V1236">
        <v>3</v>
      </c>
      <c r="W1236">
        <v>0.21</v>
      </c>
      <c r="X1236">
        <v>0.22</v>
      </c>
      <c r="Y1236">
        <v>1.0900000000000001</v>
      </c>
      <c r="Z1236">
        <v>344.2</v>
      </c>
      <c r="AA1236">
        <v>18.2</v>
      </c>
      <c r="AB1236">
        <v>71.599999999999994</v>
      </c>
      <c r="AC1236">
        <v>0.43</v>
      </c>
      <c r="AD1236">
        <v>25.62</v>
      </c>
      <c r="AE1236">
        <v>14.85</v>
      </c>
      <c r="AF1236">
        <v>2.8</v>
      </c>
      <c r="AG1236">
        <v>0.3</v>
      </c>
      <c r="AH1236">
        <v>1.46</v>
      </c>
      <c r="AI1236">
        <v>94</v>
      </c>
      <c r="AJ1236">
        <v>0.03</v>
      </c>
      <c r="AK1236">
        <v>0.05</v>
      </c>
      <c r="AL1236">
        <v>145</v>
      </c>
      <c r="AM1236">
        <v>3.4</v>
      </c>
      <c r="AN1236">
        <v>0.08</v>
      </c>
      <c r="AO1236">
        <v>612</v>
      </c>
      <c r="AP1236">
        <v>6.8</v>
      </c>
      <c r="AQ1236">
        <v>7.0000000000000001E-3</v>
      </c>
      <c r="AR1236">
        <v>1.36</v>
      </c>
      <c r="AS1236">
        <v>27.8</v>
      </c>
      <c r="AT1236">
        <v>0.153</v>
      </c>
      <c r="AU1236">
        <v>4.5</v>
      </c>
      <c r="AV1236">
        <v>-10</v>
      </c>
      <c r="AW1236">
        <v>-2</v>
      </c>
      <c r="AX1236">
        <v>3.9</v>
      </c>
      <c r="AY1236">
        <v>7</v>
      </c>
      <c r="AZ1236">
        <v>0.66</v>
      </c>
      <c r="BA1236">
        <v>0.21</v>
      </c>
      <c r="BB1236">
        <v>15</v>
      </c>
      <c r="BC1236">
        <v>4.4000000000000004</v>
      </c>
      <c r="BD1236">
        <v>0.6</v>
      </c>
      <c r="BE1236">
        <v>25.3</v>
      </c>
      <c r="BF1236">
        <v>-0.05</v>
      </c>
      <c r="BG1236">
        <v>0.06</v>
      </c>
      <c r="BH1236">
        <v>27.3</v>
      </c>
      <c r="BI1236">
        <v>2.8000000000000001E-2</v>
      </c>
      <c r="BJ1236">
        <v>0.23</v>
      </c>
      <c r="BK1236">
        <v>6.8</v>
      </c>
      <c r="BL1236">
        <v>262</v>
      </c>
      <c r="BM1236">
        <v>4.5999999999999996</v>
      </c>
      <c r="BN1236">
        <v>75.48</v>
      </c>
      <c r="BO1236">
        <v>178.3</v>
      </c>
      <c r="BP1236">
        <v>73.2</v>
      </c>
      <c r="BQ1236">
        <v>40.74</v>
      </c>
      <c r="BR1236">
        <v>178.31</v>
      </c>
      <c r="BS1236">
        <v>30.34</v>
      </c>
      <c r="BT1236">
        <v>5.16</v>
      </c>
      <c r="BU1236">
        <v>24.93</v>
      </c>
      <c r="BV1236">
        <v>3.01</v>
      </c>
      <c r="BW1236">
        <v>16.829999999999998</v>
      </c>
      <c r="BX1236">
        <v>2.8</v>
      </c>
      <c r="BY1236">
        <v>8.1999999999999993</v>
      </c>
      <c r="BZ1236">
        <v>1.08</v>
      </c>
      <c r="CA1236">
        <v>7.05</v>
      </c>
      <c r="CB1236">
        <v>1.06</v>
      </c>
    </row>
    <row r="1237" spans="1:80" x14ac:dyDescent="0.3">
      <c r="A1237" t="s">
        <v>4514</v>
      </c>
      <c r="B1237" t="s">
        <v>4515</v>
      </c>
      <c r="C1237" s="1" t="str">
        <f>HYPERLINK("http://geochem.nrcan.gc.ca/cdogs/content/bdl/bdl211193_e.htm", "21:1193")</f>
        <v>21:1193</v>
      </c>
      <c r="D1237" s="1" t="str">
        <f>HYPERLINK("http://geochem.nrcan.gc.ca/cdogs/content/svy/svy210191_e.htm", "21:0191")</f>
        <v>21:0191</v>
      </c>
      <c r="E1237" t="s">
        <v>4516</v>
      </c>
      <c r="F1237" t="s">
        <v>4517</v>
      </c>
      <c r="H1237">
        <v>57.303007600000001</v>
      </c>
      <c r="I1237">
        <v>-107.9159476</v>
      </c>
      <c r="J1237" s="1" t="str">
        <f>HYPERLINK("http://geochem.nrcan.gc.ca/cdogs/content/kwd/kwd020027_e.htm", "NGR lake sediment grab sample")</f>
        <v>NGR lake sediment grab sample</v>
      </c>
      <c r="K1237" s="1" t="str">
        <f>HYPERLINK("http://geochem.nrcan.gc.ca/cdogs/content/kwd/kwd080006_e.htm", "&lt;177 micron (NGR)")</f>
        <v>&lt;177 micron (NGR)</v>
      </c>
      <c r="L1237">
        <v>48</v>
      </c>
      <c r="M1237" t="s">
        <v>132</v>
      </c>
      <c r="N1237">
        <v>1236</v>
      </c>
      <c r="O1237">
        <v>1</v>
      </c>
      <c r="P1237">
        <v>105</v>
      </c>
      <c r="Q1237">
        <v>1.21</v>
      </c>
      <c r="R1237">
        <v>55.2</v>
      </c>
      <c r="S1237">
        <v>-0.2</v>
      </c>
      <c r="T1237">
        <v>-20</v>
      </c>
      <c r="U1237">
        <v>362.7</v>
      </c>
      <c r="V1237">
        <v>1.6</v>
      </c>
      <c r="W1237">
        <v>0.13</v>
      </c>
      <c r="X1237">
        <v>0.16</v>
      </c>
      <c r="Y1237">
        <v>0.94</v>
      </c>
      <c r="Z1237">
        <v>169.6</v>
      </c>
      <c r="AA1237">
        <v>29.2</v>
      </c>
      <c r="AB1237">
        <v>31</v>
      </c>
      <c r="AC1237">
        <v>0.33</v>
      </c>
      <c r="AD1237">
        <v>13.69</v>
      </c>
      <c r="AE1237">
        <v>24.45</v>
      </c>
      <c r="AF1237">
        <v>1.8</v>
      </c>
      <c r="AG1237">
        <v>0.3</v>
      </c>
      <c r="AH1237">
        <v>0.37</v>
      </c>
      <c r="AI1237">
        <v>80</v>
      </c>
      <c r="AJ1237">
        <v>-0.02</v>
      </c>
      <c r="AK1237">
        <v>0.03</v>
      </c>
      <c r="AL1237">
        <v>71.099999999999994</v>
      </c>
      <c r="AM1237">
        <v>1.8</v>
      </c>
      <c r="AN1237">
        <v>0.06</v>
      </c>
      <c r="AO1237">
        <v>10000</v>
      </c>
      <c r="AP1237">
        <v>6.54</v>
      </c>
      <c r="AQ1237">
        <v>3.0000000000000001E-3</v>
      </c>
      <c r="AR1237">
        <v>0.49</v>
      </c>
      <c r="AS1237">
        <v>21.8</v>
      </c>
      <c r="AT1237">
        <v>0.38900000000000001</v>
      </c>
      <c r="AU1237">
        <v>2.76</v>
      </c>
      <c r="AV1237">
        <v>-10</v>
      </c>
      <c r="AW1237">
        <v>-2</v>
      </c>
      <c r="AX1237">
        <v>2.7</v>
      </c>
      <c r="AY1237">
        <v>2</v>
      </c>
      <c r="AZ1237">
        <v>0.17</v>
      </c>
      <c r="BA1237">
        <v>0.14000000000000001</v>
      </c>
      <c r="BB1237">
        <v>7.2</v>
      </c>
      <c r="BC1237">
        <v>2.2000000000000002</v>
      </c>
      <c r="BD1237">
        <v>0.3</v>
      </c>
      <c r="BE1237">
        <v>20.7</v>
      </c>
      <c r="BF1237">
        <v>-0.05</v>
      </c>
      <c r="BG1237">
        <v>0.05</v>
      </c>
      <c r="BH1237">
        <v>11.3</v>
      </c>
      <c r="BI1237">
        <v>1.7999999999999999E-2</v>
      </c>
      <c r="BJ1237">
        <v>0.32</v>
      </c>
      <c r="BK1237">
        <v>3.6</v>
      </c>
      <c r="BL1237">
        <v>109</v>
      </c>
      <c r="BM1237">
        <v>0.7</v>
      </c>
      <c r="BN1237">
        <v>39.549999999999997</v>
      </c>
      <c r="BO1237">
        <v>150.6</v>
      </c>
      <c r="BP1237">
        <v>14.8</v>
      </c>
      <c r="BQ1237">
        <v>21.72</v>
      </c>
      <c r="BR1237">
        <v>87.82</v>
      </c>
      <c r="BS1237">
        <v>14.67</v>
      </c>
      <c r="BT1237">
        <v>2.54</v>
      </c>
      <c r="BU1237">
        <v>11.63</v>
      </c>
      <c r="BV1237">
        <v>1.49</v>
      </c>
      <c r="BW1237">
        <v>8.48</v>
      </c>
      <c r="BX1237">
        <v>1.5</v>
      </c>
      <c r="BY1237">
        <v>4.3</v>
      </c>
      <c r="BZ1237">
        <v>0.61</v>
      </c>
      <c r="CA1237">
        <v>3.87</v>
      </c>
      <c r="CB1237">
        <v>0.54</v>
      </c>
    </row>
    <row r="1238" spans="1:80" x14ac:dyDescent="0.3">
      <c r="A1238" t="s">
        <v>4518</v>
      </c>
      <c r="B1238" t="s">
        <v>4519</v>
      </c>
      <c r="C1238" s="1" t="str">
        <f>HYPERLINK("http://geochem.nrcan.gc.ca/cdogs/content/bdl/bdl211193_e.htm", "21:1193")</f>
        <v>21:1193</v>
      </c>
      <c r="D1238" s="1" t="str">
        <f>HYPERLINK("http://geochem.nrcan.gc.ca/cdogs/content/svy/svy210191_e.htm", "21:0191")</f>
        <v>21:0191</v>
      </c>
      <c r="E1238" t="s">
        <v>4520</v>
      </c>
      <c r="F1238" t="s">
        <v>4521</v>
      </c>
      <c r="H1238">
        <v>57.319868999999997</v>
      </c>
      <c r="I1238">
        <v>-107.9924273</v>
      </c>
      <c r="J1238" s="1" t="str">
        <f>HYPERLINK("http://geochem.nrcan.gc.ca/cdogs/content/kwd/kwd020027_e.htm", "NGR lake sediment grab sample")</f>
        <v>NGR lake sediment grab sample</v>
      </c>
      <c r="K1238" s="1" t="str">
        <f>HYPERLINK("http://geochem.nrcan.gc.ca/cdogs/content/kwd/kwd080006_e.htm", "&lt;177 micron (NGR)")</f>
        <v>&lt;177 micron (NGR)</v>
      </c>
      <c r="L1238">
        <v>48</v>
      </c>
      <c r="M1238" t="s">
        <v>142</v>
      </c>
      <c r="N1238">
        <v>1237</v>
      </c>
      <c r="O1238">
        <v>1</v>
      </c>
      <c r="P1238">
        <v>64</v>
      </c>
      <c r="Q1238">
        <v>1.02</v>
      </c>
      <c r="R1238">
        <v>8.4</v>
      </c>
      <c r="S1238">
        <v>-0.2</v>
      </c>
      <c r="T1238">
        <v>-20</v>
      </c>
      <c r="U1238">
        <v>86.4</v>
      </c>
      <c r="V1238">
        <v>0.8</v>
      </c>
      <c r="W1238">
        <v>0.04</v>
      </c>
      <c r="X1238">
        <v>0.23</v>
      </c>
      <c r="Y1238">
        <v>0.31</v>
      </c>
      <c r="Z1238">
        <v>221.4</v>
      </c>
      <c r="AA1238">
        <v>8.1</v>
      </c>
      <c r="AB1238">
        <v>36.200000000000003</v>
      </c>
      <c r="AC1238">
        <v>0.62</v>
      </c>
      <c r="AD1238">
        <v>13.11</v>
      </c>
      <c r="AE1238">
        <v>9.6999999999999993</v>
      </c>
      <c r="AF1238">
        <v>2.5</v>
      </c>
      <c r="AG1238">
        <v>0.2</v>
      </c>
      <c r="AH1238">
        <v>0.37</v>
      </c>
      <c r="AI1238">
        <v>100</v>
      </c>
      <c r="AJ1238">
        <v>0.02</v>
      </c>
      <c r="AK1238">
        <v>0.04</v>
      </c>
      <c r="AL1238">
        <v>104.4</v>
      </c>
      <c r="AM1238">
        <v>6.2</v>
      </c>
      <c r="AN1238">
        <v>0.18</v>
      </c>
      <c r="AO1238">
        <v>588</v>
      </c>
      <c r="AP1238">
        <v>0.95</v>
      </c>
      <c r="AQ1238">
        <v>5.0000000000000001E-3</v>
      </c>
      <c r="AR1238">
        <v>0.74</v>
      </c>
      <c r="AS1238">
        <v>8.1999999999999993</v>
      </c>
      <c r="AT1238">
        <v>0.14699999999999999</v>
      </c>
      <c r="AU1238">
        <v>2.52</v>
      </c>
      <c r="AV1238">
        <v>-10</v>
      </c>
      <c r="AW1238">
        <v>-2</v>
      </c>
      <c r="AX1238">
        <v>4.9000000000000004</v>
      </c>
      <c r="AY1238">
        <v>-1</v>
      </c>
      <c r="AZ1238">
        <v>0.36</v>
      </c>
      <c r="BA1238">
        <v>0.04</v>
      </c>
      <c r="BB1238">
        <v>8.5</v>
      </c>
      <c r="BC1238">
        <v>1.4</v>
      </c>
      <c r="BD1238">
        <v>0.4</v>
      </c>
      <c r="BE1238">
        <v>15.6</v>
      </c>
      <c r="BF1238">
        <v>-0.05</v>
      </c>
      <c r="BG1238">
        <v>0.03</v>
      </c>
      <c r="BH1238">
        <v>14.6</v>
      </c>
      <c r="BI1238">
        <v>2.5000000000000001E-2</v>
      </c>
      <c r="BJ1238">
        <v>0.08</v>
      </c>
      <c r="BK1238">
        <v>2.5</v>
      </c>
      <c r="BL1238">
        <v>118</v>
      </c>
      <c r="BM1238">
        <v>0.3</v>
      </c>
      <c r="BN1238">
        <v>32.020000000000003</v>
      </c>
      <c r="BO1238">
        <v>84</v>
      </c>
      <c r="BP1238">
        <v>18.600000000000001</v>
      </c>
      <c r="BQ1238">
        <v>24.56</v>
      </c>
      <c r="BR1238">
        <v>96.57</v>
      </c>
      <c r="BS1238">
        <v>14.48</v>
      </c>
      <c r="BT1238">
        <v>2.68</v>
      </c>
      <c r="BU1238">
        <v>10.26</v>
      </c>
      <c r="BV1238">
        <v>1.35</v>
      </c>
      <c r="BW1238">
        <v>7.26</v>
      </c>
      <c r="BX1238">
        <v>1.1499999999999999</v>
      </c>
      <c r="BY1238">
        <v>3.12</v>
      </c>
      <c r="BZ1238">
        <v>0.46</v>
      </c>
      <c r="CA1238">
        <v>3.01</v>
      </c>
      <c r="CB1238">
        <v>0.46</v>
      </c>
    </row>
    <row r="1239" spans="1:80" x14ac:dyDescent="0.3">
      <c r="A1239" t="s">
        <v>4522</v>
      </c>
      <c r="B1239" t="s">
        <v>4523</v>
      </c>
      <c r="C1239" s="1" t="str">
        <f>HYPERLINK("http://geochem.nrcan.gc.ca/cdogs/content/bdl/bdl211193_e.htm", "21:1193")</f>
        <v>21:1193</v>
      </c>
      <c r="D1239" s="1" t="str">
        <f>HYPERLINK("http://geochem.nrcan.gc.ca/cdogs/content/svy/svy210191_e.htm", "21:0191")</f>
        <v>21:0191</v>
      </c>
      <c r="E1239" t="s">
        <v>4524</v>
      </c>
      <c r="F1239" t="s">
        <v>4525</v>
      </c>
      <c r="H1239">
        <v>57.347162500000003</v>
      </c>
      <c r="I1239">
        <v>-107.990658</v>
      </c>
      <c r="J1239" s="1" t="str">
        <f>HYPERLINK("http://geochem.nrcan.gc.ca/cdogs/content/kwd/kwd020027_e.htm", "NGR lake sediment grab sample")</f>
        <v>NGR lake sediment grab sample</v>
      </c>
      <c r="K1239" s="1" t="str">
        <f>HYPERLINK("http://geochem.nrcan.gc.ca/cdogs/content/kwd/kwd080006_e.htm", "&lt;177 micron (NGR)")</f>
        <v>&lt;177 micron (NGR)</v>
      </c>
      <c r="L1239">
        <v>48</v>
      </c>
      <c r="M1239" t="s">
        <v>147</v>
      </c>
      <c r="N1239">
        <v>1238</v>
      </c>
      <c r="O1239">
        <v>1</v>
      </c>
      <c r="P1239">
        <v>98</v>
      </c>
      <c r="Q1239">
        <v>0.86</v>
      </c>
      <c r="R1239">
        <v>26.7</v>
      </c>
      <c r="S1239">
        <v>-0.2</v>
      </c>
      <c r="T1239">
        <v>-20</v>
      </c>
      <c r="U1239">
        <v>139</v>
      </c>
      <c r="V1239">
        <v>1.5</v>
      </c>
      <c r="W1239">
        <v>0.05</v>
      </c>
      <c r="X1239">
        <v>0.19</v>
      </c>
      <c r="Y1239">
        <v>0.69</v>
      </c>
      <c r="Z1239">
        <v>217.2</v>
      </c>
      <c r="AA1239">
        <v>27.8</v>
      </c>
      <c r="AB1239">
        <v>36.700000000000003</v>
      </c>
      <c r="AC1239">
        <v>0.25</v>
      </c>
      <c r="AD1239">
        <v>12.72</v>
      </c>
      <c r="AE1239">
        <v>23.1</v>
      </c>
      <c r="AF1239">
        <v>1.4</v>
      </c>
      <c r="AG1239">
        <v>0.3</v>
      </c>
      <c r="AH1239">
        <v>0.09</v>
      </c>
      <c r="AI1239">
        <v>62</v>
      </c>
      <c r="AJ1239">
        <v>-0.02</v>
      </c>
      <c r="AK1239">
        <v>0.03</v>
      </c>
      <c r="AL1239">
        <v>107.1</v>
      </c>
      <c r="AM1239">
        <v>2.2000000000000002</v>
      </c>
      <c r="AN1239">
        <v>0.06</v>
      </c>
      <c r="AO1239">
        <v>5133</v>
      </c>
      <c r="AP1239">
        <v>2.84</v>
      </c>
      <c r="AQ1239">
        <v>4.0000000000000001E-3</v>
      </c>
      <c r="AR1239">
        <v>0.38</v>
      </c>
      <c r="AS1239">
        <v>11.5</v>
      </c>
      <c r="AT1239">
        <v>0.18</v>
      </c>
      <c r="AU1239">
        <v>2.04</v>
      </c>
      <c r="AV1239">
        <v>-10</v>
      </c>
      <c r="AW1239">
        <v>-2</v>
      </c>
      <c r="AX1239">
        <v>2.5</v>
      </c>
      <c r="AY1239">
        <v>1</v>
      </c>
      <c r="AZ1239">
        <v>0.15</v>
      </c>
      <c r="BA1239">
        <v>0.03</v>
      </c>
      <c r="BB1239">
        <v>7.5</v>
      </c>
      <c r="BC1239">
        <v>1.5</v>
      </c>
      <c r="BD1239">
        <v>0.3</v>
      </c>
      <c r="BE1239">
        <v>12.8</v>
      </c>
      <c r="BF1239">
        <v>-0.05</v>
      </c>
      <c r="BG1239">
        <v>0.04</v>
      </c>
      <c r="BH1239">
        <v>12.1</v>
      </c>
      <c r="BI1239">
        <v>1.2999999999999999E-2</v>
      </c>
      <c r="BJ1239">
        <v>0.19</v>
      </c>
      <c r="BK1239">
        <v>2.6</v>
      </c>
      <c r="BL1239">
        <v>124</v>
      </c>
      <c r="BM1239">
        <v>0.3</v>
      </c>
      <c r="BN1239">
        <v>37.61</v>
      </c>
      <c r="BO1239">
        <v>152.6</v>
      </c>
      <c r="BP1239">
        <v>6.4</v>
      </c>
      <c r="BQ1239">
        <v>24.76</v>
      </c>
      <c r="BR1239">
        <v>102.45</v>
      </c>
      <c r="BS1239">
        <v>14.42</v>
      </c>
      <c r="BT1239">
        <v>2.84</v>
      </c>
      <c r="BU1239">
        <v>11.45</v>
      </c>
      <c r="BV1239">
        <v>1.39</v>
      </c>
      <c r="BW1239">
        <v>7.64</v>
      </c>
      <c r="BX1239">
        <v>1.28</v>
      </c>
      <c r="BY1239">
        <v>3.74</v>
      </c>
      <c r="BZ1239">
        <v>0.51</v>
      </c>
      <c r="CA1239">
        <v>3.41</v>
      </c>
      <c r="CB1239">
        <v>0.53</v>
      </c>
    </row>
    <row r="1240" spans="1:80" x14ac:dyDescent="0.3">
      <c r="A1240" t="s">
        <v>4526</v>
      </c>
      <c r="B1240" t="s">
        <v>4527</v>
      </c>
      <c r="C1240" s="1" t="str">
        <f>HYPERLINK("http://geochem.nrcan.gc.ca/cdogs/content/bdl/bdl211193_e.htm", "21:1193")</f>
        <v>21:1193</v>
      </c>
      <c r="D1240" s="1" t="str">
        <f>HYPERLINK("http://geochem.nrcan.gc.ca/cdogs/content/svy/svy210191_e.htm", "21:0191")</f>
        <v>21:0191</v>
      </c>
      <c r="E1240" t="s">
        <v>4528</v>
      </c>
      <c r="F1240" t="s">
        <v>4529</v>
      </c>
      <c r="H1240">
        <v>57.373981200000003</v>
      </c>
      <c r="I1240">
        <v>-107.97250990000001</v>
      </c>
      <c r="J1240" s="1" t="str">
        <f>HYPERLINK("http://geochem.nrcan.gc.ca/cdogs/content/kwd/kwd020027_e.htm", "NGR lake sediment grab sample")</f>
        <v>NGR lake sediment grab sample</v>
      </c>
      <c r="K1240" s="1" t="str">
        <f>HYPERLINK("http://geochem.nrcan.gc.ca/cdogs/content/kwd/kwd080006_e.htm", "&lt;177 micron (NGR)")</f>
        <v>&lt;177 micron (NGR)</v>
      </c>
      <c r="L1240">
        <v>48</v>
      </c>
      <c r="M1240" t="s">
        <v>152</v>
      </c>
      <c r="N1240">
        <v>1239</v>
      </c>
      <c r="O1240">
        <v>1</v>
      </c>
      <c r="P1240">
        <v>74</v>
      </c>
      <c r="Q1240">
        <v>0.95</v>
      </c>
      <c r="R1240">
        <v>24.6</v>
      </c>
      <c r="S1240">
        <v>-0.2</v>
      </c>
      <c r="T1240">
        <v>-20</v>
      </c>
      <c r="U1240">
        <v>89.1</v>
      </c>
      <c r="V1240">
        <v>0.9</v>
      </c>
      <c r="W1240">
        <v>0.05</v>
      </c>
      <c r="X1240">
        <v>0.21</v>
      </c>
      <c r="Y1240">
        <v>0.36</v>
      </c>
      <c r="Z1240">
        <v>179.1</v>
      </c>
      <c r="AA1240">
        <v>15.7</v>
      </c>
      <c r="AB1240">
        <v>44.8</v>
      </c>
      <c r="AC1240">
        <v>0.12</v>
      </c>
      <c r="AD1240">
        <v>8.09</v>
      </c>
      <c r="AE1240">
        <v>26.59</v>
      </c>
      <c r="AF1240">
        <v>1.2</v>
      </c>
      <c r="AG1240">
        <v>0.3</v>
      </c>
      <c r="AH1240">
        <v>0.3</v>
      </c>
      <c r="AI1240">
        <v>70</v>
      </c>
      <c r="AJ1240">
        <v>-0.02</v>
      </c>
      <c r="AK1240">
        <v>0.02</v>
      </c>
      <c r="AL1240">
        <v>81.400000000000006</v>
      </c>
      <c r="AM1240">
        <v>1.1000000000000001</v>
      </c>
      <c r="AN1240">
        <v>0.04</v>
      </c>
      <c r="AO1240">
        <v>1679</v>
      </c>
      <c r="AP1240">
        <v>1.72</v>
      </c>
      <c r="AQ1240">
        <v>8.0000000000000002E-3</v>
      </c>
      <c r="AR1240">
        <v>0.76</v>
      </c>
      <c r="AS1240">
        <v>6.6</v>
      </c>
      <c r="AT1240">
        <v>0.21299999999999999</v>
      </c>
      <c r="AU1240">
        <v>1.77</v>
      </c>
      <c r="AV1240">
        <v>-10</v>
      </c>
      <c r="AW1240">
        <v>-2</v>
      </c>
      <c r="AX1240">
        <v>1.2</v>
      </c>
      <c r="AY1240">
        <v>-1</v>
      </c>
      <c r="AZ1240">
        <v>0.35</v>
      </c>
      <c r="BA1240">
        <v>0.03</v>
      </c>
      <c r="BB1240">
        <v>6.3</v>
      </c>
      <c r="BC1240">
        <v>1.3</v>
      </c>
      <c r="BD1240">
        <v>0.5</v>
      </c>
      <c r="BE1240">
        <v>13</v>
      </c>
      <c r="BF1240">
        <v>-0.05</v>
      </c>
      <c r="BG1240">
        <v>0.04</v>
      </c>
      <c r="BH1240">
        <v>11.8</v>
      </c>
      <c r="BI1240">
        <v>1.7000000000000001E-2</v>
      </c>
      <c r="BJ1240">
        <v>0.08</v>
      </c>
      <c r="BK1240">
        <v>1.6</v>
      </c>
      <c r="BL1240">
        <v>170</v>
      </c>
      <c r="BM1240">
        <v>0.3</v>
      </c>
      <c r="BN1240">
        <v>36.299999999999997</v>
      </c>
      <c r="BO1240">
        <v>107.5</v>
      </c>
      <c r="BP1240">
        <v>22.7</v>
      </c>
      <c r="BQ1240">
        <v>20.71</v>
      </c>
      <c r="BR1240">
        <v>85.04</v>
      </c>
      <c r="BS1240">
        <v>13.34</v>
      </c>
      <c r="BT1240">
        <v>2.4500000000000002</v>
      </c>
      <c r="BU1240">
        <v>9.75</v>
      </c>
      <c r="BV1240">
        <v>1.23</v>
      </c>
      <c r="BW1240">
        <v>7.17</v>
      </c>
      <c r="BX1240">
        <v>1.24</v>
      </c>
      <c r="BY1240">
        <v>3.62</v>
      </c>
      <c r="BZ1240">
        <v>0.49</v>
      </c>
      <c r="CA1240">
        <v>3.24</v>
      </c>
      <c r="CB1240">
        <v>0.49</v>
      </c>
    </row>
    <row r="1241" spans="1:80" x14ac:dyDescent="0.3">
      <c r="A1241" t="s">
        <v>4530</v>
      </c>
      <c r="B1241" t="s">
        <v>4531</v>
      </c>
      <c r="C1241" s="1" t="str">
        <f>HYPERLINK("http://geochem.nrcan.gc.ca/cdogs/content/bdl/bdl211193_e.htm", "21:1193")</f>
        <v>21:1193</v>
      </c>
      <c r="D1241" s="1" t="str">
        <f>HYPERLINK("http://geochem.nrcan.gc.ca/cdogs/content/svy/svy210191_e.htm", "21:0191")</f>
        <v>21:0191</v>
      </c>
      <c r="E1241" t="s">
        <v>4532</v>
      </c>
      <c r="F1241" t="s">
        <v>4533</v>
      </c>
      <c r="H1241">
        <v>57.396525099999998</v>
      </c>
      <c r="I1241">
        <v>-107.95409170000001</v>
      </c>
      <c r="J1241" s="1" t="str">
        <f>HYPERLINK("http://geochem.nrcan.gc.ca/cdogs/content/kwd/kwd020027_e.htm", "NGR lake sediment grab sample")</f>
        <v>NGR lake sediment grab sample</v>
      </c>
      <c r="K1241" s="1" t="str">
        <f>HYPERLINK("http://geochem.nrcan.gc.ca/cdogs/content/kwd/kwd080006_e.htm", "&lt;177 micron (NGR)")</f>
        <v>&lt;177 micron (NGR)</v>
      </c>
      <c r="L1241">
        <v>48</v>
      </c>
      <c r="M1241" t="s">
        <v>157</v>
      </c>
      <c r="N1241">
        <v>1240</v>
      </c>
      <c r="O1241">
        <v>1</v>
      </c>
      <c r="P1241">
        <v>83</v>
      </c>
      <c r="Q1241">
        <v>1.56</v>
      </c>
      <c r="R1241">
        <v>10.5</v>
      </c>
      <c r="S1241">
        <v>0.4</v>
      </c>
      <c r="T1241">
        <v>-20</v>
      </c>
      <c r="U1241">
        <v>61.5</v>
      </c>
      <c r="V1241">
        <v>1.4</v>
      </c>
      <c r="W1241">
        <v>7.0000000000000007E-2</v>
      </c>
      <c r="X1241">
        <v>0.21</v>
      </c>
      <c r="Y1241">
        <v>0.55000000000000004</v>
      </c>
      <c r="Z1241">
        <v>262.2</v>
      </c>
      <c r="AA1241">
        <v>21.4</v>
      </c>
      <c r="AB1241">
        <v>45.6</v>
      </c>
      <c r="AC1241">
        <v>0.17</v>
      </c>
      <c r="AD1241">
        <v>14.95</v>
      </c>
      <c r="AE1241">
        <v>10.37</v>
      </c>
      <c r="AF1241">
        <v>1.8</v>
      </c>
      <c r="AG1241">
        <v>0.2</v>
      </c>
      <c r="AH1241">
        <v>0.14000000000000001</v>
      </c>
      <c r="AI1241">
        <v>88</v>
      </c>
      <c r="AJ1241">
        <v>0.04</v>
      </c>
      <c r="AK1241">
        <v>0.04</v>
      </c>
      <c r="AL1241">
        <v>125.6</v>
      </c>
      <c r="AM1241">
        <v>2.1</v>
      </c>
      <c r="AN1241">
        <v>0.05</v>
      </c>
      <c r="AO1241">
        <v>310</v>
      </c>
      <c r="AP1241">
        <v>1.55</v>
      </c>
      <c r="AQ1241">
        <v>8.9999999999999993E-3</v>
      </c>
      <c r="AR1241">
        <v>0.9</v>
      </c>
      <c r="AS1241">
        <v>12.7</v>
      </c>
      <c r="AT1241">
        <v>0.156</v>
      </c>
      <c r="AU1241">
        <v>3.12</v>
      </c>
      <c r="AV1241">
        <v>-10</v>
      </c>
      <c r="AW1241">
        <v>-2</v>
      </c>
      <c r="AX1241">
        <v>2.2000000000000002</v>
      </c>
      <c r="AY1241">
        <v>-1</v>
      </c>
      <c r="AZ1241">
        <v>0.28000000000000003</v>
      </c>
      <c r="BA1241">
        <v>0.05</v>
      </c>
      <c r="BB1241">
        <v>7.7</v>
      </c>
      <c r="BC1241">
        <v>1.1000000000000001</v>
      </c>
      <c r="BD1241">
        <v>0.6</v>
      </c>
      <c r="BE1241">
        <v>14.8</v>
      </c>
      <c r="BF1241">
        <v>-0.05</v>
      </c>
      <c r="BG1241">
        <v>-0.02</v>
      </c>
      <c r="BH1241">
        <v>11.6</v>
      </c>
      <c r="BI1241">
        <v>2.3E-2</v>
      </c>
      <c r="BJ1241">
        <v>0.09</v>
      </c>
      <c r="BK1241">
        <v>2.2000000000000002</v>
      </c>
      <c r="BL1241">
        <v>196</v>
      </c>
      <c r="BM1241">
        <v>0.4</v>
      </c>
      <c r="BN1241">
        <v>31.51</v>
      </c>
      <c r="BO1241">
        <v>87.4</v>
      </c>
      <c r="BP1241">
        <v>8.3000000000000007</v>
      </c>
      <c r="BQ1241">
        <v>26.7</v>
      </c>
      <c r="BR1241">
        <v>104.05</v>
      </c>
      <c r="BS1241">
        <v>15.17</v>
      </c>
      <c r="BT1241">
        <v>2.85</v>
      </c>
      <c r="BU1241">
        <v>10.6</v>
      </c>
      <c r="BV1241">
        <v>1.33</v>
      </c>
      <c r="BW1241">
        <v>7.5</v>
      </c>
      <c r="BX1241">
        <v>1.22</v>
      </c>
      <c r="BY1241">
        <v>3.52</v>
      </c>
      <c r="BZ1241">
        <v>0.47</v>
      </c>
      <c r="CA1241">
        <v>3.02</v>
      </c>
      <c r="CB1241">
        <v>0.46</v>
      </c>
    </row>
    <row r="1242" spans="1:80" x14ac:dyDescent="0.3">
      <c r="A1242" t="s">
        <v>4534</v>
      </c>
      <c r="B1242" t="s">
        <v>4535</v>
      </c>
      <c r="C1242" s="1" t="str">
        <f>HYPERLINK("http://geochem.nrcan.gc.ca/cdogs/content/bdl/bdl211193_e.htm", "21:1193")</f>
        <v>21:1193</v>
      </c>
      <c r="D1242" s="1" t="str">
        <f>HYPERLINK("http://geochem.nrcan.gc.ca/cdogs/content/svy/svy210191_e.htm", "21:0191")</f>
        <v>21:0191</v>
      </c>
      <c r="E1242" t="s">
        <v>4536</v>
      </c>
      <c r="F1242" t="s">
        <v>4537</v>
      </c>
      <c r="H1242">
        <v>57.416868299999997</v>
      </c>
      <c r="I1242">
        <v>-107.92003390000001</v>
      </c>
      <c r="J1242" s="1" t="str">
        <f>HYPERLINK("http://geochem.nrcan.gc.ca/cdogs/content/kwd/kwd020027_e.htm", "NGR lake sediment grab sample")</f>
        <v>NGR lake sediment grab sample</v>
      </c>
      <c r="K1242" s="1" t="str">
        <f>HYPERLINK("http://geochem.nrcan.gc.ca/cdogs/content/kwd/kwd080006_e.htm", "&lt;177 micron (NGR)")</f>
        <v>&lt;177 micron (NGR)</v>
      </c>
      <c r="L1242">
        <v>48</v>
      </c>
      <c r="M1242" t="s">
        <v>162</v>
      </c>
      <c r="N1242">
        <v>1241</v>
      </c>
      <c r="O1242">
        <v>1</v>
      </c>
      <c r="P1242">
        <v>130</v>
      </c>
      <c r="Q1242">
        <v>1.56</v>
      </c>
      <c r="R1242">
        <v>7.4</v>
      </c>
      <c r="S1242">
        <v>0.3</v>
      </c>
      <c r="T1242">
        <v>-20</v>
      </c>
      <c r="U1242">
        <v>105.5</v>
      </c>
      <c r="V1242">
        <v>2</v>
      </c>
      <c r="W1242">
        <v>0.06</v>
      </c>
      <c r="X1242">
        <v>0.31</v>
      </c>
      <c r="Y1242">
        <v>0.75</v>
      </c>
      <c r="Z1242">
        <v>248.8</v>
      </c>
      <c r="AA1242">
        <v>33.1</v>
      </c>
      <c r="AB1242">
        <v>44.1</v>
      </c>
      <c r="AC1242">
        <v>0.18</v>
      </c>
      <c r="AD1242">
        <v>22.01</v>
      </c>
      <c r="AE1242">
        <v>11.46</v>
      </c>
      <c r="AF1242">
        <v>1.4</v>
      </c>
      <c r="AG1242">
        <v>0.3</v>
      </c>
      <c r="AH1242">
        <v>0.36</v>
      </c>
      <c r="AI1242">
        <v>122</v>
      </c>
      <c r="AJ1242">
        <v>-0.02</v>
      </c>
      <c r="AK1242">
        <v>0.03</v>
      </c>
      <c r="AL1242">
        <v>145.4</v>
      </c>
      <c r="AM1242">
        <v>1.2</v>
      </c>
      <c r="AN1242">
        <v>0.04</v>
      </c>
      <c r="AO1242">
        <v>922</v>
      </c>
      <c r="AP1242">
        <v>1.54</v>
      </c>
      <c r="AQ1242">
        <v>1.7000000000000001E-2</v>
      </c>
      <c r="AR1242">
        <v>0.79</v>
      </c>
      <c r="AS1242">
        <v>14</v>
      </c>
      <c r="AT1242">
        <v>0.158</v>
      </c>
      <c r="AU1242">
        <v>2.2599999999999998</v>
      </c>
      <c r="AV1242">
        <v>-10</v>
      </c>
      <c r="AW1242">
        <v>-2</v>
      </c>
      <c r="AX1242">
        <v>1.8</v>
      </c>
      <c r="AY1242">
        <v>-1</v>
      </c>
      <c r="AZ1242">
        <v>0.64</v>
      </c>
      <c r="BA1242">
        <v>7.0000000000000007E-2</v>
      </c>
      <c r="BB1242">
        <v>10.5</v>
      </c>
      <c r="BC1242">
        <v>2.2000000000000002</v>
      </c>
      <c r="BD1242">
        <v>0.3</v>
      </c>
      <c r="BE1242">
        <v>21.8</v>
      </c>
      <c r="BF1242">
        <v>-0.05</v>
      </c>
      <c r="BG1242">
        <v>0.03</v>
      </c>
      <c r="BH1242">
        <v>11.9</v>
      </c>
      <c r="BI1242">
        <v>1.4E-2</v>
      </c>
      <c r="BJ1242">
        <v>0.15</v>
      </c>
      <c r="BK1242">
        <v>3</v>
      </c>
      <c r="BL1242">
        <v>112</v>
      </c>
      <c r="BM1242">
        <v>0.3</v>
      </c>
      <c r="BN1242">
        <v>50.4</v>
      </c>
      <c r="BO1242">
        <v>153.69999999999999</v>
      </c>
      <c r="BP1242">
        <v>17.5</v>
      </c>
      <c r="BQ1242">
        <v>35.15</v>
      </c>
      <c r="BR1242">
        <v>144.04</v>
      </c>
      <c r="BS1242">
        <v>20.97</v>
      </c>
      <c r="BT1242">
        <v>4.07</v>
      </c>
      <c r="BU1242">
        <v>15.61</v>
      </c>
      <c r="BV1242">
        <v>1.93</v>
      </c>
      <c r="BW1242">
        <v>10.33</v>
      </c>
      <c r="BX1242">
        <v>1.79</v>
      </c>
      <c r="BY1242">
        <v>5.15</v>
      </c>
      <c r="BZ1242">
        <v>0.69</v>
      </c>
      <c r="CA1242">
        <v>4.55</v>
      </c>
      <c r="CB1242">
        <v>0.71</v>
      </c>
    </row>
    <row r="1243" spans="1:80" x14ac:dyDescent="0.3">
      <c r="A1243" t="s">
        <v>4538</v>
      </c>
      <c r="B1243" t="s">
        <v>4539</v>
      </c>
      <c r="C1243" s="1" t="str">
        <f>HYPERLINK("http://geochem.nrcan.gc.ca/cdogs/content/bdl/bdl211193_e.htm", "21:1193")</f>
        <v>21:1193</v>
      </c>
      <c r="D1243" s="1" t="str">
        <f>HYPERLINK("http://geochem.nrcan.gc.ca/cdogs/content/svy/svy210191_e.htm", "21:0191")</f>
        <v>21:0191</v>
      </c>
      <c r="E1243" t="s">
        <v>4540</v>
      </c>
      <c r="F1243" t="s">
        <v>4541</v>
      </c>
      <c r="H1243">
        <v>57.447526699999997</v>
      </c>
      <c r="I1243">
        <v>-107.9676583</v>
      </c>
      <c r="J1243" s="1" t="str">
        <f>HYPERLINK("http://geochem.nrcan.gc.ca/cdogs/content/kwd/kwd020027_e.htm", "NGR lake sediment grab sample")</f>
        <v>NGR lake sediment grab sample</v>
      </c>
      <c r="K1243" s="1" t="str">
        <f>HYPERLINK("http://geochem.nrcan.gc.ca/cdogs/content/kwd/kwd080006_e.htm", "&lt;177 micron (NGR)")</f>
        <v>&lt;177 micron (NGR)</v>
      </c>
      <c r="L1243">
        <v>48</v>
      </c>
      <c r="M1243" t="s">
        <v>167</v>
      </c>
      <c r="N1243">
        <v>1242</v>
      </c>
      <c r="O1243">
        <v>1</v>
      </c>
      <c r="P1243">
        <v>56</v>
      </c>
      <c r="Q1243">
        <v>0.56999999999999995</v>
      </c>
      <c r="R1243">
        <v>0.8</v>
      </c>
      <c r="S1243">
        <v>0.3</v>
      </c>
      <c r="T1243">
        <v>-20</v>
      </c>
      <c r="U1243">
        <v>75.599999999999994</v>
      </c>
      <c r="V1243">
        <v>0.7</v>
      </c>
      <c r="W1243">
        <v>0.05</v>
      </c>
      <c r="X1243">
        <v>0.23</v>
      </c>
      <c r="Y1243">
        <v>0.87</v>
      </c>
      <c r="Z1243">
        <v>34.700000000000003</v>
      </c>
      <c r="AA1243">
        <v>6.3</v>
      </c>
      <c r="AB1243">
        <v>12.9</v>
      </c>
      <c r="AC1243">
        <v>0.32</v>
      </c>
      <c r="AD1243">
        <v>12.17</v>
      </c>
      <c r="AE1243">
        <v>0.61</v>
      </c>
      <c r="AF1243">
        <v>1</v>
      </c>
      <c r="AG1243">
        <v>-0.1</v>
      </c>
      <c r="AH1243">
        <v>0.04</v>
      </c>
      <c r="AI1243">
        <v>63</v>
      </c>
      <c r="AJ1243">
        <v>-0.02</v>
      </c>
      <c r="AK1243">
        <v>0.03</v>
      </c>
      <c r="AL1243">
        <v>15.4</v>
      </c>
      <c r="AM1243">
        <v>1.2</v>
      </c>
      <c r="AN1243">
        <v>0.04</v>
      </c>
      <c r="AO1243">
        <v>108</v>
      </c>
      <c r="AP1243">
        <v>1.06</v>
      </c>
      <c r="AQ1243">
        <v>1.9E-2</v>
      </c>
      <c r="AR1243">
        <v>0.42</v>
      </c>
      <c r="AS1243">
        <v>9.6</v>
      </c>
      <c r="AT1243">
        <v>7.0000000000000007E-2</v>
      </c>
      <c r="AU1243">
        <v>1.81</v>
      </c>
      <c r="AV1243">
        <v>-10</v>
      </c>
      <c r="AW1243">
        <v>-2</v>
      </c>
      <c r="AX1243">
        <v>2.7</v>
      </c>
      <c r="AY1243">
        <v>2</v>
      </c>
      <c r="AZ1243">
        <v>0.48</v>
      </c>
      <c r="BA1243">
        <v>0.14000000000000001</v>
      </c>
      <c r="BB1243">
        <v>0.6</v>
      </c>
      <c r="BC1243">
        <v>1.7</v>
      </c>
      <c r="BD1243">
        <v>0.2</v>
      </c>
      <c r="BE1243">
        <v>22</v>
      </c>
      <c r="BF1243">
        <v>-0.05</v>
      </c>
      <c r="BG1243">
        <v>-0.02</v>
      </c>
      <c r="BH1243">
        <v>0.4</v>
      </c>
      <c r="BI1243">
        <v>5.0000000000000001E-3</v>
      </c>
      <c r="BJ1243">
        <v>0.08</v>
      </c>
      <c r="BK1243">
        <v>2.5</v>
      </c>
      <c r="BL1243">
        <v>24</v>
      </c>
      <c r="BM1243">
        <v>0.1</v>
      </c>
      <c r="BN1243">
        <v>12.02</v>
      </c>
      <c r="BO1243">
        <v>125.4</v>
      </c>
      <c r="BP1243">
        <v>1.5</v>
      </c>
      <c r="BQ1243">
        <v>4.4000000000000004</v>
      </c>
      <c r="BR1243">
        <v>17.53</v>
      </c>
      <c r="BS1243">
        <v>3.13</v>
      </c>
      <c r="BT1243">
        <v>0.64</v>
      </c>
      <c r="BU1243">
        <v>2.83</v>
      </c>
      <c r="BV1243">
        <v>0.4</v>
      </c>
      <c r="BW1243">
        <v>2.3199999999999998</v>
      </c>
      <c r="BX1243">
        <v>0.4</v>
      </c>
      <c r="BY1243">
        <v>1.26</v>
      </c>
      <c r="BZ1243">
        <v>0.17</v>
      </c>
      <c r="CA1243">
        <v>1.2</v>
      </c>
      <c r="CB1243">
        <v>0.18</v>
      </c>
    </row>
    <row r="1244" spans="1:80" x14ac:dyDescent="0.3">
      <c r="A1244" t="s">
        <v>4542</v>
      </c>
      <c r="B1244" t="s">
        <v>4543</v>
      </c>
      <c r="C1244" s="1" t="str">
        <f>HYPERLINK("http://geochem.nrcan.gc.ca/cdogs/content/bdl/bdl211193_e.htm", "21:1193")</f>
        <v>21:1193</v>
      </c>
      <c r="D1244" s="1" t="str">
        <f>HYPERLINK("http://geochem.nrcan.gc.ca/cdogs/content/svy/svy210191_e.htm", "21:0191")</f>
        <v>21:0191</v>
      </c>
      <c r="E1244" t="s">
        <v>4544</v>
      </c>
      <c r="F1244" t="s">
        <v>4545</v>
      </c>
      <c r="H1244">
        <v>57.4705212</v>
      </c>
      <c r="I1244">
        <v>-107.9613995</v>
      </c>
      <c r="J1244" s="1" t="str">
        <f>HYPERLINK("http://geochem.nrcan.gc.ca/cdogs/content/kwd/kwd020027_e.htm", "NGR lake sediment grab sample")</f>
        <v>NGR lake sediment grab sample</v>
      </c>
      <c r="K1244" s="1" t="str">
        <f>HYPERLINK("http://geochem.nrcan.gc.ca/cdogs/content/kwd/kwd080006_e.htm", "&lt;177 micron (NGR)")</f>
        <v>&lt;177 micron (NGR)</v>
      </c>
      <c r="L1244">
        <v>48</v>
      </c>
      <c r="M1244" t="s">
        <v>172</v>
      </c>
      <c r="N1244">
        <v>1243</v>
      </c>
      <c r="O1244">
        <v>1</v>
      </c>
      <c r="P1244">
        <v>118</v>
      </c>
      <c r="Q1244">
        <v>0.5</v>
      </c>
      <c r="R1244">
        <v>-0.1</v>
      </c>
      <c r="S1244">
        <v>-0.2</v>
      </c>
      <c r="T1244">
        <v>-20</v>
      </c>
      <c r="U1244">
        <v>80.3</v>
      </c>
      <c r="V1244">
        <v>0.6</v>
      </c>
      <c r="W1244">
        <v>0.05</v>
      </c>
      <c r="X1244">
        <v>0.37</v>
      </c>
      <c r="Y1244">
        <v>1.34</v>
      </c>
      <c r="Z1244">
        <v>10.9</v>
      </c>
      <c r="AA1244">
        <v>2.5</v>
      </c>
      <c r="AB1244">
        <v>9.4</v>
      </c>
      <c r="AC1244">
        <v>0.42</v>
      </c>
      <c r="AD1244">
        <v>12.21</v>
      </c>
      <c r="AE1244">
        <v>0.18</v>
      </c>
      <c r="AF1244">
        <v>1.1000000000000001</v>
      </c>
      <c r="AG1244">
        <v>-0.1</v>
      </c>
      <c r="AH1244">
        <v>0.04</v>
      </c>
      <c r="AI1244">
        <v>59</v>
      </c>
      <c r="AJ1244">
        <v>-0.02</v>
      </c>
      <c r="AK1244">
        <v>0.03</v>
      </c>
      <c r="AL1244">
        <v>5.4</v>
      </c>
      <c r="AM1244">
        <v>2.2000000000000002</v>
      </c>
      <c r="AN1244">
        <v>0.05</v>
      </c>
      <c r="AO1244">
        <v>78</v>
      </c>
      <c r="AP1244">
        <v>0.79</v>
      </c>
      <c r="AQ1244">
        <v>1.6E-2</v>
      </c>
      <c r="AR1244">
        <v>0.3</v>
      </c>
      <c r="AS1244">
        <v>13.6</v>
      </c>
      <c r="AT1244">
        <v>4.3999999999999997E-2</v>
      </c>
      <c r="AU1244">
        <v>2.54</v>
      </c>
      <c r="AV1244">
        <v>-10</v>
      </c>
      <c r="AW1244">
        <v>-2</v>
      </c>
      <c r="AX1244">
        <v>3</v>
      </c>
      <c r="AY1244">
        <v>5</v>
      </c>
      <c r="AZ1244">
        <v>0.69</v>
      </c>
      <c r="BA1244">
        <v>0.13</v>
      </c>
      <c r="BB1244">
        <v>0.7</v>
      </c>
      <c r="BC1244">
        <v>2.8</v>
      </c>
      <c r="BD1244">
        <v>0.2</v>
      </c>
      <c r="BE1244">
        <v>33.700000000000003</v>
      </c>
      <c r="BF1244">
        <v>-0.05</v>
      </c>
      <c r="BG1244">
        <v>-0.02</v>
      </c>
      <c r="BH1244">
        <v>0.3</v>
      </c>
      <c r="BI1244">
        <v>8.9999999999999993E-3</v>
      </c>
      <c r="BJ1244">
        <v>7.0000000000000007E-2</v>
      </c>
      <c r="BK1244">
        <v>0.9</v>
      </c>
      <c r="BL1244">
        <v>11</v>
      </c>
      <c r="BM1244">
        <v>-0.1</v>
      </c>
      <c r="BN1244">
        <v>4.6399999999999997</v>
      </c>
      <c r="BO1244">
        <v>148.6</v>
      </c>
      <c r="BP1244">
        <v>1.7</v>
      </c>
      <c r="BQ1244">
        <v>1.37</v>
      </c>
      <c r="BR1244">
        <v>5.63</v>
      </c>
      <c r="BS1244">
        <v>1.07</v>
      </c>
      <c r="BT1244">
        <v>0.24</v>
      </c>
      <c r="BU1244">
        <v>1.02</v>
      </c>
      <c r="BV1244">
        <v>0.14000000000000001</v>
      </c>
      <c r="BW1244">
        <v>0.82</v>
      </c>
      <c r="BX1244">
        <v>0.16</v>
      </c>
      <c r="BY1244">
        <v>0.48</v>
      </c>
      <c r="BZ1244">
        <v>0.06</v>
      </c>
      <c r="CA1244">
        <v>0.43</v>
      </c>
      <c r="CB1244">
        <v>0.05</v>
      </c>
    </row>
    <row r="1245" spans="1:80" x14ac:dyDescent="0.3">
      <c r="A1245" t="s">
        <v>4546</v>
      </c>
      <c r="B1245" t="s">
        <v>4547</v>
      </c>
      <c r="C1245" s="1" t="str">
        <f>HYPERLINK("http://geochem.nrcan.gc.ca/cdogs/content/bdl/bdl211193_e.htm", "21:1193")</f>
        <v>21:1193</v>
      </c>
      <c r="D1245" s="1" t="str">
        <f>HYPERLINK("http://geochem.nrcan.gc.ca/cdogs/content/svy/svy210191_e.htm", "21:0191")</f>
        <v>21:0191</v>
      </c>
      <c r="E1245" t="s">
        <v>4548</v>
      </c>
      <c r="F1245" t="s">
        <v>4549</v>
      </c>
      <c r="H1245">
        <v>57.493366999999999</v>
      </c>
      <c r="I1245">
        <v>-107.95916080000001</v>
      </c>
      <c r="J1245" s="1" t="str">
        <f>HYPERLINK("http://geochem.nrcan.gc.ca/cdogs/content/kwd/kwd020027_e.htm", "NGR lake sediment grab sample")</f>
        <v>NGR lake sediment grab sample</v>
      </c>
      <c r="K1245" s="1" t="str">
        <f>HYPERLINK("http://geochem.nrcan.gc.ca/cdogs/content/kwd/kwd080006_e.htm", "&lt;177 micron (NGR)")</f>
        <v>&lt;177 micron (NGR)</v>
      </c>
      <c r="L1245">
        <v>48</v>
      </c>
      <c r="M1245" t="s">
        <v>177</v>
      </c>
      <c r="N1245">
        <v>1244</v>
      </c>
      <c r="O1245">
        <v>1</v>
      </c>
      <c r="P1245">
        <v>44</v>
      </c>
      <c r="Q1245">
        <v>0.61</v>
      </c>
      <c r="R1245">
        <v>2.7</v>
      </c>
      <c r="S1245">
        <v>-0.2</v>
      </c>
      <c r="T1245">
        <v>-20</v>
      </c>
      <c r="U1245">
        <v>74.2</v>
      </c>
      <c r="V1245">
        <v>0.9</v>
      </c>
      <c r="W1245">
        <v>0.04</v>
      </c>
      <c r="X1245">
        <v>0.08</v>
      </c>
      <c r="Y1245">
        <v>0.09</v>
      </c>
      <c r="Z1245">
        <v>23.1</v>
      </c>
      <c r="AA1245">
        <v>2.2000000000000002</v>
      </c>
      <c r="AB1245">
        <v>11.6</v>
      </c>
      <c r="AC1245">
        <v>0.33</v>
      </c>
      <c r="AD1245">
        <v>4.88</v>
      </c>
      <c r="AE1245">
        <v>5.07</v>
      </c>
      <c r="AF1245">
        <v>1.1000000000000001</v>
      </c>
      <c r="AG1245">
        <v>-0.1</v>
      </c>
      <c r="AH1245">
        <v>-0.02</v>
      </c>
      <c r="AI1245">
        <v>63</v>
      </c>
      <c r="AJ1245">
        <v>-0.02</v>
      </c>
      <c r="AK1245">
        <v>0.02</v>
      </c>
      <c r="AL1245">
        <v>9.1999999999999993</v>
      </c>
      <c r="AM1245">
        <v>1.2</v>
      </c>
      <c r="AN1245">
        <v>0.02</v>
      </c>
      <c r="AO1245">
        <v>29</v>
      </c>
      <c r="AP1245">
        <v>0.39</v>
      </c>
      <c r="AQ1245">
        <v>2E-3</v>
      </c>
      <c r="AR1245">
        <v>0.25</v>
      </c>
      <c r="AS1245">
        <v>9.1</v>
      </c>
      <c r="AT1245">
        <v>0.112</v>
      </c>
      <c r="AU1245">
        <v>2.0499999999999998</v>
      </c>
      <c r="AV1245">
        <v>-10</v>
      </c>
      <c r="AW1245">
        <v>-2</v>
      </c>
      <c r="AX1245">
        <v>1.9</v>
      </c>
      <c r="AY1245">
        <v>-1</v>
      </c>
      <c r="AZ1245">
        <v>0.06</v>
      </c>
      <c r="BA1245">
        <v>7.0000000000000007E-2</v>
      </c>
      <c r="BB1245">
        <v>1.4</v>
      </c>
      <c r="BC1245">
        <v>0.9</v>
      </c>
      <c r="BD1245">
        <v>0.3</v>
      </c>
      <c r="BE1245">
        <v>20.6</v>
      </c>
      <c r="BF1245">
        <v>-0.05</v>
      </c>
      <c r="BG1245">
        <v>-0.02</v>
      </c>
      <c r="BH1245">
        <v>0.8</v>
      </c>
      <c r="BI1245">
        <v>8.9999999999999993E-3</v>
      </c>
      <c r="BJ1245">
        <v>0.05</v>
      </c>
      <c r="BK1245">
        <v>1.9</v>
      </c>
      <c r="BL1245">
        <v>37</v>
      </c>
      <c r="BM1245">
        <v>0.2</v>
      </c>
      <c r="BN1245">
        <v>10.69</v>
      </c>
      <c r="BO1245">
        <v>15.8</v>
      </c>
      <c r="BP1245">
        <v>0.8</v>
      </c>
      <c r="BQ1245">
        <v>3.43</v>
      </c>
      <c r="BR1245">
        <v>15.4</v>
      </c>
      <c r="BS1245">
        <v>2.69</v>
      </c>
      <c r="BT1245">
        <v>0.55000000000000004</v>
      </c>
      <c r="BU1245">
        <v>2.54</v>
      </c>
      <c r="BV1245">
        <v>0.33</v>
      </c>
      <c r="BW1245">
        <v>2.09</v>
      </c>
      <c r="BX1245">
        <v>0.37</v>
      </c>
      <c r="BY1245">
        <v>1.19</v>
      </c>
      <c r="BZ1245">
        <v>0.17</v>
      </c>
      <c r="CA1245">
        <v>1.07</v>
      </c>
      <c r="CB1245">
        <v>0.16</v>
      </c>
    </row>
    <row r="1246" spans="1:80" x14ac:dyDescent="0.3">
      <c r="A1246" t="s">
        <v>4550</v>
      </c>
      <c r="B1246" t="s">
        <v>4551</v>
      </c>
      <c r="C1246" s="1" t="str">
        <f>HYPERLINK("http://geochem.nrcan.gc.ca/cdogs/content/bdl/bdl211193_e.htm", "21:1193")</f>
        <v>21:1193</v>
      </c>
      <c r="D1246" s="1" t="str">
        <f>HYPERLINK("http://geochem.nrcan.gc.ca/cdogs/content/svy/svy210191_e.htm", "21:0191")</f>
        <v>21:0191</v>
      </c>
      <c r="E1246" t="s">
        <v>4552</v>
      </c>
      <c r="F1246" t="s">
        <v>4553</v>
      </c>
      <c r="H1246">
        <v>57.462094999999998</v>
      </c>
      <c r="I1246">
        <v>-107.91029949999999</v>
      </c>
      <c r="J1246" s="1" t="str">
        <f>HYPERLINK("http://geochem.nrcan.gc.ca/cdogs/content/kwd/kwd020027_e.htm", "NGR lake sediment grab sample")</f>
        <v>NGR lake sediment grab sample</v>
      </c>
      <c r="K1246" s="1" t="str">
        <f>HYPERLINK("http://geochem.nrcan.gc.ca/cdogs/content/kwd/kwd080006_e.htm", "&lt;177 micron (NGR)")</f>
        <v>&lt;177 micron (NGR)</v>
      </c>
      <c r="L1246">
        <v>49</v>
      </c>
      <c r="M1246" t="s">
        <v>84</v>
      </c>
      <c r="N1246">
        <v>1245</v>
      </c>
      <c r="O1246">
        <v>7</v>
      </c>
      <c r="P1246">
        <v>52</v>
      </c>
      <c r="Q1246">
        <v>0.85</v>
      </c>
      <c r="R1246">
        <v>16.600000000000001</v>
      </c>
      <c r="S1246">
        <v>0.6</v>
      </c>
      <c r="T1246">
        <v>-20</v>
      </c>
      <c r="U1246">
        <v>28.7</v>
      </c>
      <c r="V1246">
        <v>1.4</v>
      </c>
      <c r="W1246">
        <v>7.0000000000000007E-2</v>
      </c>
      <c r="X1246">
        <v>0.11</v>
      </c>
      <c r="Y1246">
        <v>0.37</v>
      </c>
      <c r="Z1246">
        <v>70.3</v>
      </c>
      <c r="AA1246">
        <v>7.8</v>
      </c>
      <c r="AB1246">
        <v>35.5</v>
      </c>
      <c r="AC1246">
        <v>0.17</v>
      </c>
      <c r="AD1246">
        <v>6.64</v>
      </c>
      <c r="AE1246">
        <v>32.94</v>
      </c>
      <c r="AF1246">
        <v>1</v>
      </c>
      <c r="AG1246">
        <v>0.2</v>
      </c>
      <c r="AH1246">
        <v>0.12</v>
      </c>
      <c r="AI1246">
        <v>56</v>
      </c>
      <c r="AJ1246">
        <v>-0.02</v>
      </c>
      <c r="AK1246">
        <v>0.02</v>
      </c>
      <c r="AL1246">
        <v>29.2</v>
      </c>
      <c r="AM1246">
        <v>0.9</v>
      </c>
      <c r="AN1246">
        <v>0.03</v>
      </c>
      <c r="AO1246">
        <v>372</v>
      </c>
      <c r="AP1246">
        <v>4.41</v>
      </c>
      <c r="AQ1246">
        <v>1E-3</v>
      </c>
      <c r="AR1246">
        <v>0.87</v>
      </c>
      <c r="AS1246">
        <v>8.1999999999999993</v>
      </c>
      <c r="AT1246">
        <v>0.253</v>
      </c>
      <c r="AU1246">
        <v>1.48</v>
      </c>
      <c r="AV1246">
        <v>-10</v>
      </c>
      <c r="AW1246">
        <v>2</v>
      </c>
      <c r="AX1246">
        <v>1.5</v>
      </c>
      <c r="AY1246">
        <v>-1</v>
      </c>
      <c r="AZ1246">
        <v>0.28000000000000003</v>
      </c>
      <c r="BA1246">
        <v>0.15</v>
      </c>
      <c r="BB1246">
        <v>4</v>
      </c>
      <c r="BC1246">
        <v>1.2</v>
      </c>
      <c r="BD1246">
        <v>0.4</v>
      </c>
      <c r="BE1246">
        <v>12.7</v>
      </c>
      <c r="BF1246">
        <v>-0.05</v>
      </c>
      <c r="BG1246">
        <v>0.02</v>
      </c>
      <c r="BH1246">
        <v>6.5</v>
      </c>
      <c r="BI1246">
        <v>1.2E-2</v>
      </c>
      <c r="BJ1246">
        <v>0.05</v>
      </c>
      <c r="BK1246">
        <v>3.4</v>
      </c>
      <c r="BL1246">
        <v>94</v>
      </c>
      <c r="BM1246">
        <v>0.6</v>
      </c>
      <c r="BN1246">
        <v>28.49</v>
      </c>
      <c r="BO1246">
        <v>83</v>
      </c>
      <c r="BP1246">
        <v>10.1</v>
      </c>
      <c r="BQ1246">
        <v>9.5299999999999994</v>
      </c>
      <c r="BR1246">
        <v>39.93</v>
      </c>
      <c r="BS1246">
        <v>7.48</v>
      </c>
      <c r="BT1246">
        <v>1.47</v>
      </c>
      <c r="BU1246">
        <v>6.62</v>
      </c>
      <c r="BV1246">
        <v>0.86</v>
      </c>
      <c r="BW1246">
        <v>5.35</v>
      </c>
      <c r="BX1246">
        <v>1</v>
      </c>
      <c r="BY1246">
        <v>2.77</v>
      </c>
      <c r="BZ1246">
        <v>0.42</v>
      </c>
      <c r="CA1246">
        <v>2.83</v>
      </c>
      <c r="CB1246">
        <v>0.43</v>
      </c>
    </row>
    <row r="1247" spans="1:80" x14ac:dyDescent="0.3">
      <c r="A1247" t="s">
        <v>4554</v>
      </c>
      <c r="B1247" t="s">
        <v>4555</v>
      </c>
      <c r="C1247" s="1" t="str">
        <f>HYPERLINK("http://geochem.nrcan.gc.ca/cdogs/content/bdl/bdl211193_e.htm", "21:1193")</f>
        <v>21:1193</v>
      </c>
      <c r="D1247" s="1" t="str">
        <f>HYPERLINK("http://geochem.nrcan.gc.ca/cdogs/content/svy/svy210191_e.htm", "21:0191")</f>
        <v>21:0191</v>
      </c>
      <c r="E1247" t="s">
        <v>4552</v>
      </c>
      <c r="F1247" t="s">
        <v>4556</v>
      </c>
      <c r="H1247">
        <v>57.462094999999998</v>
      </c>
      <c r="I1247">
        <v>-107.91029949999999</v>
      </c>
      <c r="J1247" s="1" t="str">
        <f>HYPERLINK("http://geochem.nrcan.gc.ca/cdogs/content/kwd/kwd020027_e.htm", "NGR lake sediment grab sample")</f>
        <v>NGR lake sediment grab sample</v>
      </c>
      <c r="K1247" s="1" t="str">
        <f>HYPERLINK("http://geochem.nrcan.gc.ca/cdogs/content/kwd/kwd080006_e.htm", "&lt;177 micron (NGR)")</f>
        <v>&lt;177 micron (NGR)</v>
      </c>
      <c r="L1247">
        <v>49</v>
      </c>
      <c r="M1247" t="s">
        <v>108</v>
      </c>
      <c r="N1247">
        <v>1246</v>
      </c>
      <c r="O1247">
        <v>1</v>
      </c>
      <c r="P1247">
        <v>54</v>
      </c>
      <c r="Q1247">
        <v>0.82</v>
      </c>
      <c r="R1247">
        <v>16.7</v>
      </c>
      <c r="S1247">
        <v>0.7</v>
      </c>
      <c r="T1247">
        <v>-20</v>
      </c>
      <c r="U1247">
        <v>27.8</v>
      </c>
      <c r="V1247">
        <v>1.5</v>
      </c>
      <c r="W1247">
        <v>7.0000000000000007E-2</v>
      </c>
      <c r="X1247">
        <v>0.11</v>
      </c>
      <c r="Y1247">
        <v>0.36</v>
      </c>
      <c r="Z1247">
        <v>68</v>
      </c>
      <c r="AA1247">
        <v>7.5</v>
      </c>
      <c r="AB1247">
        <v>34.9</v>
      </c>
      <c r="AC1247">
        <v>0.17</v>
      </c>
      <c r="AD1247">
        <v>6.37</v>
      </c>
      <c r="AE1247">
        <v>32.6</v>
      </c>
      <c r="AF1247">
        <v>0.9</v>
      </c>
      <c r="AG1247">
        <v>0.3</v>
      </c>
      <c r="AH1247">
        <v>0.12</v>
      </c>
      <c r="AI1247">
        <v>57</v>
      </c>
      <c r="AJ1247">
        <v>-0.02</v>
      </c>
      <c r="AK1247">
        <v>0.02</v>
      </c>
      <c r="AL1247">
        <v>29.1</v>
      </c>
      <c r="AM1247">
        <v>0.8</v>
      </c>
      <c r="AN1247">
        <v>0.03</v>
      </c>
      <c r="AO1247">
        <v>355</v>
      </c>
      <c r="AP1247">
        <v>4.2300000000000004</v>
      </c>
      <c r="AQ1247">
        <v>2E-3</v>
      </c>
      <c r="AR1247">
        <v>0.82</v>
      </c>
      <c r="AS1247">
        <v>7.7</v>
      </c>
      <c r="AT1247">
        <v>0.248</v>
      </c>
      <c r="AU1247">
        <v>1.45</v>
      </c>
      <c r="AV1247">
        <v>-10</v>
      </c>
      <c r="AW1247">
        <v>-2</v>
      </c>
      <c r="AX1247">
        <v>1.5</v>
      </c>
      <c r="AY1247">
        <v>-1</v>
      </c>
      <c r="AZ1247">
        <v>0.31</v>
      </c>
      <c r="BA1247">
        <v>0.13</v>
      </c>
      <c r="BB1247">
        <v>3.9</v>
      </c>
      <c r="BC1247">
        <v>1.2</v>
      </c>
      <c r="BD1247">
        <v>0.4</v>
      </c>
      <c r="BE1247">
        <v>12.1</v>
      </c>
      <c r="BF1247">
        <v>-0.05</v>
      </c>
      <c r="BG1247">
        <v>0.02</v>
      </c>
      <c r="BH1247">
        <v>6.2</v>
      </c>
      <c r="BI1247">
        <v>1.2E-2</v>
      </c>
      <c r="BJ1247">
        <v>0.05</v>
      </c>
      <c r="BK1247">
        <v>3.3</v>
      </c>
      <c r="BL1247">
        <v>95</v>
      </c>
      <c r="BM1247">
        <v>0.6</v>
      </c>
      <c r="BN1247">
        <v>27.76</v>
      </c>
      <c r="BO1247">
        <v>82.1</v>
      </c>
      <c r="BP1247">
        <v>8.9</v>
      </c>
      <c r="BQ1247">
        <v>9.1300000000000008</v>
      </c>
      <c r="BR1247">
        <v>38.340000000000003</v>
      </c>
      <c r="BS1247">
        <v>7.04</v>
      </c>
      <c r="BT1247">
        <v>1.38</v>
      </c>
      <c r="BU1247">
        <v>6.35</v>
      </c>
      <c r="BV1247">
        <v>0.84</v>
      </c>
      <c r="BW1247">
        <v>5.08</v>
      </c>
      <c r="BX1247">
        <v>0.96</v>
      </c>
      <c r="BY1247">
        <v>2.71</v>
      </c>
      <c r="BZ1247">
        <v>0.41</v>
      </c>
      <c r="CA1247">
        <v>2.76</v>
      </c>
      <c r="CB1247">
        <v>0.44</v>
      </c>
    </row>
    <row r="1248" spans="1:80" x14ac:dyDescent="0.3">
      <c r="A1248" t="s">
        <v>4557</v>
      </c>
      <c r="B1248" t="s">
        <v>4558</v>
      </c>
      <c r="C1248" s="1" t="str">
        <f>HYPERLINK("http://geochem.nrcan.gc.ca/cdogs/content/bdl/bdl211193_e.htm", "21:1193")</f>
        <v>21:1193</v>
      </c>
      <c r="D1248" s="1" t="str">
        <f>HYPERLINK("http://geochem.nrcan.gc.ca/cdogs/content/svy/svy210191_e.htm", "21:0191")</f>
        <v>21:0191</v>
      </c>
      <c r="E1248" t="s">
        <v>4552</v>
      </c>
      <c r="F1248" t="s">
        <v>4559</v>
      </c>
      <c r="H1248">
        <v>57.462094999999998</v>
      </c>
      <c r="I1248">
        <v>-107.91029949999999</v>
      </c>
      <c r="J1248" s="1" t="str">
        <f>HYPERLINK("http://geochem.nrcan.gc.ca/cdogs/content/kwd/kwd020027_e.htm", "NGR lake sediment grab sample")</f>
        <v>NGR lake sediment grab sample</v>
      </c>
      <c r="K1248" s="1" t="str">
        <f>HYPERLINK("http://geochem.nrcan.gc.ca/cdogs/content/kwd/kwd080006_e.htm", "&lt;177 micron (NGR)")</f>
        <v>&lt;177 micron (NGR)</v>
      </c>
      <c r="L1248">
        <v>49</v>
      </c>
      <c r="M1248" t="s">
        <v>112</v>
      </c>
      <c r="N1248">
        <v>1247</v>
      </c>
      <c r="O1248">
        <v>1</v>
      </c>
      <c r="P1248">
        <v>51</v>
      </c>
      <c r="Q1248">
        <v>0.85</v>
      </c>
      <c r="R1248">
        <v>17.100000000000001</v>
      </c>
      <c r="S1248">
        <v>0.3</v>
      </c>
      <c r="T1248">
        <v>-20</v>
      </c>
      <c r="U1248">
        <v>29.3</v>
      </c>
      <c r="V1248">
        <v>1.2</v>
      </c>
      <c r="W1248">
        <v>7.0000000000000007E-2</v>
      </c>
      <c r="X1248">
        <v>0.11</v>
      </c>
      <c r="Y1248">
        <v>0.37</v>
      </c>
      <c r="Z1248">
        <v>70</v>
      </c>
      <c r="AA1248">
        <v>7.8</v>
      </c>
      <c r="AB1248">
        <v>35.799999999999997</v>
      </c>
      <c r="AC1248">
        <v>0.18</v>
      </c>
      <c r="AD1248">
        <v>6.77</v>
      </c>
      <c r="AE1248">
        <v>32.880000000000003</v>
      </c>
      <c r="AF1248">
        <v>1</v>
      </c>
      <c r="AG1248">
        <v>0.2</v>
      </c>
      <c r="AH1248">
        <v>0.14000000000000001</v>
      </c>
      <c r="AI1248">
        <v>39</v>
      </c>
      <c r="AJ1248">
        <v>-0.02</v>
      </c>
      <c r="AK1248">
        <v>0.02</v>
      </c>
      <c r="AL1248">
        <v>29.9</v>
      </c>
      <c r="AM1248">
        <v>1</v>
      </c>
      <c r="AN1248">
        <v>0.03</v>
      </c>
      <c r="AO1248">
        <v>364</v>
      </c>
      <c r="AP1248">
        <v>4.45</v>
      </c>
      <c r="AQ1248">
        <v>2E-3</v>
      </c>
      <c r="AR1248">
        <v>0.85</v>
      </c>
      <c r="AS1248">
        <v>8.3000000000000007</v>
      </c>
      <c r="AT1248">
        <v>0.26300000000000001</v>
      </c>
      <c r="AU1248">
        <v>1.54</v>
      </c>
      <c r="AV1248">
        <v>-10</v>
      </c>
      <c r="AW1248">
        <v>-2</v>
      </c>
      <c r="AX1248">
        <v>1.5</v>
      </c>
      <c r="AY1248">
        <v>-1</v>
      </c>
      <c r="AZ1248">
        <v>0.32</v>
      </c>
      <c r="BA1248">
        <v>0.13</v>
      </c>
      <c r="BB1248">
        <v>4</v>
      </c>
      <c r="BC1248">
        <v>1.3</v>
      </c>
      <c r="BD1248">
        <v>0.4</v>
      </c>
      <c r="BE1248">
        <v>12.9</v>
      </c>
      <c r="BF1248">
        <v>-0.05</v>
      </c>
      <c r="BG1248">
        <v>0.02</v>
      </c>
      <c r="BH1248">
        <v>6.5</v>
      </c>
      <c r="BI1248">
        <v>1.2E-2</v>
      </c>
      <c r="BJ1248">
        <v>0.05</v>
      </c>
      <c r="BK1248">
        <v>3.4</v>
      </c>
      <c r="BL1248">
        <v>97</v>
      </c>
      <c r="BM1248">
        <v>0.6</v>
      </c>
      <c r="BN1248">
        <v>28.91</v>
      </c>
      <c r="BO1248">
        <v>82.2</v>
      </c>
      <c r="BP1248">
        <v>9.6999999999999993</v>
      </c>
      <c r="BQ1248">
        <v>9.6199999999999992</v>
      </c>
      <c r="BR1248">
        <v>39.64</v>
      </c>
      <c r="BS1248">
        <v>7.37</v>
      </c>
      <c r="BT1248">
        <v>1.42</v>
      </c>
      <c r="BU1248">
        <v>6.89</v>
      </c>
      <c r="BV1248">
        <v>0.9</v>
      </c>
      <c r="BW1248">
        <v>5.21</v>
      </c>
      <c r="BX1248">
        <v>0.96</v>
      </c>
      <c r="BY1248">
        <v>2.79</v>
      </c>
      <c r="BZ1248">
        <v>0.4</v>
      </c>
      <c r="CA1248">
        <v>2.91</v>
      </c>
      <c r="CB1248">
        <v>0.46</v>
      </c>
    </row>
    <row r="1249" spans="1:80" x14ac:dyDescent="0.3">
      <c r="A1249" t="s">
        <v>4560</v>
      </c>
      <c r="B1249" t="s">
        <v>4561</v>
      </c>
      <c r="C1249" s="1" t="str">
        <f>HYPERLINK("http://geochem.nrcan.gc.ca/cdogs/content/bdl/bdl211193_e.htm", "21:1193")</f>
        <v>21:1193</v>
      </c>
      <c r="D1249" s="1" t="str">
        <f>HYPERLINK("http://geochem.nrcan.gc.ca/cdogs/content/svy/svy210191_e.htm", "21:0191")</f>
        <v>21:0191</v>
      </c>
      <c r="E1249" t="s">
        <v>4562</v>
      </c>
      <c r="F1249" t="s">
        <v>4563</v>
      </c>
      <c r="H1249">
        <v>57.453063299999997</v>
      </c>
      <c r="I1249">
        <v>-107.8864039</v>
      </c>
      <c r="J1249" s="1" t="str">
        <f>HYPERLINK("http://geochem.nrcan.gc.ca/cdogs/content/kwd/kwd020027_e.htm", "NGR lake sediment grab sample")</f>
        <v>NGR lake sediment grab sample</v>
      </c>
      <c r="K1249" s="1" t="str">
        <f>HYPERLINK("http://geochem.nrcan.gc.ca/cdogs/content/kwd/kwd080006_e.htm", "&lt;177 micron (NGR)")</f>
        <v>&lt;177 micron (NGR)</v>
      </c>
      <c r="L1249">
        <v>49</v>
      </c>
      <c r="M1249" t="s">
        <v>89</v>
      </c>
      <c r="N1249">
        <v>1248</v>
      </c>
      <c r="O1249">
        <v>1</v>
      </c>
      <c r="P1249">
        <v>68</v>
      </c>
      <c r="Q1249">
        <v>0.86</v>
      </c>
      <c r="R1249">
        <v>0.7</v>
      </c>
      <c r="S1249">
        <v>-0.2</v>
      </c>
      <c r="T1249">
        <v>-20</v>
      </c>
      <c r="U1249">
        <v>44.9</v>
      </c>
      <c r="V1249">
        <v>0.7</v>
      </c>
      <c r="W1249">
        <v>0.05</v>
      </c>
      <c r="X1249">
        <v>0.26</v>
      </c>
      <c r="Y1249">
        <v>0.49</v>
      </c>
      <c r="Z1249">
        <v>35.4</v>
      </c>
      <c r="AA1249">
        <v>5.2</v>
      </c>
      <c r="AB1249">
        <v>22.4</v>
      </c>
      <c r="AC1249">
        <v>0.31</v>
      </c>
      <c r="AD1249">
        <v>8.8000000000000007</v>
      </c>
      <c r="AE1249">
        <v>2.4700000000000002</v>
      </c>
      <c r="AF1249">
        <v>1.1000000000000001</v>
      </c>
      <c r="AG1249">
        <v>-0.1</v>
      </c>
      <c r="AH1249">
        <v>0.04</v>
      </c>
      <c r="AI1249">
        <v>97</v>
      </c>
      <c r="AJ1249">
        <v>-0.02</v>
      </c>
      <c r="AK1249">
        <v>0.03</v>
      </c>
      <c r="AL1249">
        <v>16.5</v>
      </c>
      <c r="AM1249">
        <v>1.6</v>
      </c>
      <c r="AN1249">
        <v>0.04</v>
      </c>
      <c r="AO1249">
        <v>185</v>
      </c>
      <c r="AP1249">
        <v>0.86</v>
      </c>
      <c r="AQ1249">
        <v>5.0000000000000001E-3</v>
      </c>
      <c r="AR1249">
        <v>0.67</v>
      </c>
      <c r="AS1249">
        <v>7.8</v>
      </c>
      <c r="AT1249">
        <v>0.10299999999999999</v>
      </c>
      <c r="AU1249">
        <v>2.33</v>
      </c>
      <c r="AV1249">
        <v>-10</v>
      </c>
      <c r="AW1249">
        <v>-2</v>
      </c>
      <c r="AX1249">
        <v>2.2000000000000002</v>
      </c>
      <c r="AY1249">
        <v>-1</v>
      </c>
      <c r="AZ1249">
        <v>0.39</v>
      </c>
      <c r="BA1249">
        <v>7.0000000000000007E-2</v>
      </c>
      <c r="BB1249">
        <v>1.9</v>
      </c>
      <c r="BC1249">
        <v>1.1000000000000001</v>
      </c>
      <c r="BD1249">
        <v>0.4</v>
      </c>
      <c r="BE1249">
        <v>21.9</v>
      </c>
      <c r="BF1249">
        <v>-0.05</v>
      </c>
      <c r="BG1249">
        <v>-0.02</v>
      </c>
      <c r="BH1249">
        <v>1</v>
      </c>
      <c r="BI1249">
        <v>0.01</v>
      </c>
      <c r="BJ1249">
        <v>0.09</v>
      </c>
      <c r="BK1249">
        <v>1.2</v>
      </c>
      <c r="BL1249">
        <v>42</v>
      </c>
      <c r="BM1249">
        <v>0.2</v>
      </c>
      <c r="BN1249">
        <v>11.31</v>
      </c>
      <c r="BO1249">
        <v>104.8</v>
      </c>
      <c r="BP1249">
        <v>1.8</v>
      </c>
      <c r="BQ1249">
        <v>4.83</v>
      </c>
      <c r="BR1249">
        <v>19.54</v>
      </c>
      <c r="BS1249">
        <v>3.51</v>
      </c>
      <c r="BT1249">
        <v>0.61</v>
      </c>
      <c r="BU1249">
        <v>2.93</v>
      </c>
      <c r="BV1249">
        <v>0.35</v>
      </c>
      <c r="BW1249">
        <v>2.23</v>
      </c>
      <c r="BX1249">
        <v>0.4</v>
      </c>
      <c r="BY1249">
        <v>1.1499999999999999</v>
      </c>
      <c r="BZ1249">
        <v>0.17</v>
      </c>
      <c r="CA1249">
        <v>1.18</v>
      </c>
      <c r="CB1249">
        <v>0.18</v>
      </c>
    </row>
    <row r="1250" spans="1:80" x14ac:dyDescent="0.3">
      <c r="A1250" t="s">
        <v>4564</v>
      </c>
      <c r="B1250" t="s">
        <v>4565</v>
      </c>
      <c r="C1250" s="1" t="str">
        <f>HYPERLINK("http://geochem.nrcan.gc.ca/cdogs/content/bdl/bdl211193_e.htm", "21:1193")</f>
        <v>21:1193</v>
      </c>
      <c r="D1250" s="1" t="str">
        <f>HYPERLINK("http://geochem.nrcan.gc.ca/cdogs/content/svy/svy210191_e.htm", "21:0191")</f>
        <v>21:0191</v>
      </c>
      <c r="E1250" t="s">
        <v>4566</v>
      </c>
      <c r="F1250" t="s">
        <v>4567</v>
      </c>
      <c r="H1250">
        <v>57.484521800000003</v>
      </c>
      <c r="I1250">
        <v>-107.8383877</v>
      </c>
      <c r="J1250" s="1" t="str">
        <f>HYPERLINK("http://geochem.nrcan.gc.ca/cdogs/content/kwd/kwd020027_e.htm", "NGR lake sediment grab sample")</f>
        <v>NGR lake sediment grab sample</v>
      </c>
      <c r="K1250" s="1" t="str">
        <f>HYPERLINK("http://geochem.nrcan.gc.ca/cdogs/content/kwd/kwd080006_e.htm", "&lt;177 micron (NGR)")</f>
        <v>&lt;177 micron (NGR)</v>
      </c>
      <c r="L1250">
        <v>49</v>
      </c>
      <c r="M1250" t="s">
        <v>94</v>
      </c>
      <c r="N1250">
        <v>1249</v>
      </c>
      <c r="O1250">
        <v>1</v>
      </c>
      <c r="P1250">
        <v>102</v>
      </c>
      <c r="Q1250">
        <v>1.37</v>
      </c>
      <c r="R1250">
        <v>8.9</v>
      </c>
      <c r="S1250">
        <v>0.5</v>
      </c>
      <c r="T1250">
        <v>-20</v>
      </c>
      <c r="U1250">
        <v>124.1</v>
      </c>
      <c r="V1250">
        <v>1.5</v>
      </c>
      <c r="W1250">
        <v>0.1</v>
      </c>
      <c r="X1250">
        <v>0.2</v>
      </c>
      <c r="Y1250">
        <v>1.06</v>
      </c>
      <c r="Z1250">
        <v>70.400000000000006</v>
      </c>
      <c r="AA1250">
        <v>10.199999999999999</v>
      </c>
      <c r="AB1250">
        <v>31.9</v>
      </c>
      <c r="AC1250">
        <v>0.44</v>
      </c>
      <c r="AD1250">
        <v>15.69</v>
      </c>
      <c r="AE1250">
        <v>9.65</v>
      </c>
      <c r="AF1250">
        <v>1.7</v>
      </c>
      <c r="AG1250">
        <v>0.1</v>
      </c>
      <c r="AH1250">
        <v>0.46</v>
      </c>
      <c r="AI1250">
        <v>70</v>
      </c>
      <c r="AJ1250">
        <v>-0.02</v>
      </c>
      <c r="AK1250">
        <v>0.05</v>
      </c>
      <c r="AL1250">
        <v>30.7</v>
      </c>
      <c r="AM1250">
        <v>3</v>
      </c>
      <c r="AN1250">
        <v>0.08</v>
      </c>
      <c r="AO1250">
        <v>370</v>
      </c>
      <c r="AP1250">
        <v>4.22</v>
      </c>
      <c r="AQ1250">
        <v>8.0000000000000002E-3</v>
      </c>
      <c r="AR1250">
        <v>1.2</v>
      </c>
      <c r="AS1250">
        <v>21.7</v>
      </c>
      <c r="AT1250">
        <v>0.13300000000000001</v>
      </c>
      <c r="AU1250">
        <v>3.15</v>
      </c>
      <c r="AV1250">
        <v>-10</v>
      </c>
      <c r="AW1250">
        <v>4</v>
      </c>
      <c r="AX1250">
        <v>4.0999999999999996</v>
      </c>
      <c r="AY1250">
        <v>5</v>
      </c>
      <c r="AZ1250">
        <v>0.83</v>
      </c>
      <c r="BA1250">
        <v>0.32</v>
      </c>
      <c r="BB1250">
        <v>5.3</v>
      </c>
      <c r="BC1250">
        <v>3.6</v>
      </c>
      <c r="BD1250">
        <v>0.5</v>
      </c>
      <c r="BE1250">
        <v>23.5</v>
      </c>
      <c r="BF1250">
        <v>-0.05</v>
      </c>
      <c r="BG1250">
        <v>0.03</v>
      </c>
      <c r="BH1250">
        <v>7.4</v>
      </c>
      <c r="BI1250">
        <v>2.3E-2</v>
      </c>
      <c r="BJ1250">
        <v>0.35</v>
      </c>
      <c r="BK1250">
        <v>5.5</v>
      </c>
      <c r="BL1250">
        <v>84</v>
      </c>
      <c r="BM1250">
        <v>0.5</v>
      </c>
      <c r="BN1250">
        <v>29.12</v>
      </c>
      <c r="BO1250">
        <v>130.19999999999999</v>
      </c>
      <c r="BP1250">
        <v>23.6</v>
      </c>
      <c r="BQ1250">
        <v>9.7899999999999991</v>
      </c>
      <c r="BR1250">
        <v>41.45</v>
      </c>
      <c r="BS1250">
        <v>7.64</v>
      </c>
      <c r="BT1250">
        <v>1.54</v>
      </c>
      <c r="BU1250">
        <v>6.96</v>
      </c>
      <c r="BV1250">
        <v>0.88</v>
      </c>
      <c r="BW1250">
        <v>5.25</v>
      </c>
      <c r="BX1250">
        <v>0.99</v>
      </c>
      <c r="BY1250">
        <v>2.88</v>
      </c>
      <c r="BZ1250">
        <v>0.41</v>
      </c>
      <c r="CA1250">
        <v>3</v>
      </c>
      <c r="CB1250">
        <v>0.47</v>
      </c>
    </row>
    <row r="1251" spans="1:80" x14ac:dyDescent="0.3">
      <c r="A1251" t="s">
        <v>4568</v>
      </c>
      <c r="B1251" t="s">
        <v>4569</v>
      </c>
      <c r="C1251" s="1" t="str">
        <f>HYPERLINK("http://geochem.nrcan.gc.ca/cdogs/content/bdl/bdl211193_e.htm", "21:1193")</f>
        <v>21:1193</v>
      </c>
      <c r="D1251" s="1" t="str">
        <f>HYPERLINK("http://geochem.nrcan.gc.ca/cdogs/content/svy/svy210191_e.htm", "21:0191")</f>
        <v>21:0191</v>
      </c>
      <c r="E1251" t="s">
        <v>4570</v>
      </c>
      <c r="F1251" t="s">
        <v>4571</v>
      </c>
      <c r="H1251">
        <v>57.460006100000001</v>
      </c>
      <c r="I1251">
        <v>-107.7867395</v>
      </c>
      <c r="J1251" s="1" t="str">
        <f>HYPERLINK("http://geochem.nrcan.gc.ca/cdogs/content/kwd/kwd020027_e.htm", "NGR lake sediment grab sample")</f>
        <v>NGR lake sediment grab sample</v>
      </c>
      <c r="K1251" s="1" t="str">
        <f>HYPERLINK("http://geochem.nrcan.gc.ca/cdogs/content/kwd/kwd080006_e.htm", "&lt;177 micron (NGR)")</f>
        <v>&lt;177 micron (NGR)</v>
      </c>
      <c r="L1251">
        <v>49</v>
      </c>
      <c r="M1251" t="s">
        <v>99</v>
      </c>
      <c r="N1251">
        <v>1250</v>
      </c>
      <c r="O1251">
        <v>1</v>
      </c>
      <c r="P1251">
        <v>45</v>
      </c>
      <c r="Q1251">
        <v>1.02</v>
      </c>
      <c r="R1251">
        <v>6.3</v>
      </c>
      <c r="S1251">
        <v>0.5</v>
      </c>
      <c r="T1251">
        <v>-20</v>
      </c>
      <c r="U1251">
        <v>106.6</v>
      </c>
      <c r="V1251">
        <v>1.1000000000000001</v>
      </c>
      <c r="W1251">
        <v>7.0000000000000007E-2</v>
      </c>
      <c r="X1251">
        <v>0.15</v>
      </c>
      <c r="Y1251">
        <v>0.53</v>
      </c>
      <c r="Z1251">
        <v>45.8</v>
      </c>
      <c r="AA1251">
        <v>12.4</v>
      </c>
      <c r="AB1251">
        <v>15.7</v>
      </c>
      <c r="AC1251">
        <v>0.32</v>
      </c>
      <c r="AD1251">
        <v>8.19</v>
      </c>
      <c r="AE1251">
        <v>11.55</v>
      </c>
      <c r="AF1251">
        <v>1.5</v>
      </c>
      <c r="AG1251">
        <v>0.1</v>
      </c>
      <c r="AH1251">
        <v>0.39</v>
      </c>
      <c r="AI1251">
        <v>50</v>
      </c>
      <c r="AJ1251">
        <v>-0.02</v>
      </c>
      <c r="AK1251">
        <v>0.03</v>
      </c>
      <c r="AL1251">
        <v>19.7</v>
      </c>
      <c r="AM1251">
        <v>2.2999999999999998</v>
      </c>
      <c r="AN1251">
        <v>0.05</v>
      </c>
      <c r="AO1251">
        <v>616</v>
      </c>
      <c r="AP1251">
        <v>2</v>
      </c>
      <c r="AQ1251">
        <v>4.0000000000000001E-3</v>
      </c>
      <c r="AR1251">
        <v>0.83</v>
      </c>
      <c r="AS1251">
        <v>15.4</v>
      </c>
      <c r="AT1251">
        <v>0.13</v>
      </c>
      <c r="AU1251">
        <v>2.19</v>
      </c>
      <c r="AV1251">
        <v>-10</v>
      </c>
      <c r="AW1251">
        <v>3</v>
      </c>
      <c r="AX1251">
        <v>2.7</v>
      </c>
      <c r="AY1251">
        <v>2</v>
      </c>
      <c r="AZ1251">
        <v>0.32</v>
      </c>
      <c r="BA1251">
        <v>0.09</v>
      </c>
      <c r="BB1251">
        <v>2.8</v>
      </c>
      <c r="BC1251">
        <v>2</v>
      </c>
      <c r="BD1251">
        <v>0.3</v>
      </c>
      <c r="BE1251">
        <v>20.8</v>
      </c>
      <c r="BF1251">
        <v>-0.05</v>
      </c>
      <c r="BG1251">
        <v>-0.02</v>
      </c>
      <c r="BH1251">
        <v>7.6</v>
      </c>
      <c r="BI1251">
        <v>1.7999999999999999E-2</v>
      </c>
      <c r="BJ1251">
        <v>0.2</v>
      </c>
      <c r="BK1251">
        <v>2.4</v>
      </c>
      <c r="BL1251">
        <v>49</v>
      </c>
      <c r="BM1251">
        <v>0.3</v>
      </c>
      <c r="BN1251">
        <v>15.96</v>
      </c>
      <c r="BO1251">
        <v>64.7</v>
      </c>
      <c r="BP1251">
        <v>18.5</v>
      </c>
      <c r="BQ1251">
        <v>6.12</v>
      </c>
      <c r="BR1251">
        <v>25.01</v>
      </c>
      <c r="BS1251">
        <v>4.71</v>
      </c>
      <c r="BT1251">
        <v>0.94</v>
      </c>
      <c r="BU1251">
        <v>4.2300000000000004</v>
      </c>
      <c r="BV1251">
        <v>0.51</v>
      </c>
      <c r="BW1251">
        <v>2.92</v>
      </c>
      <c r="BX1251">
        <v>0.56000000000000005</v>
      </c>
      <c r="BY1251">
        <v>1.61</v>
      </c>
      <c r="BZ1251">
        <v>0.22</v>
      </c>
      <c r="CA1251">
        <v>1.46</v>
      </c>
      <c r="CB1251">
        <v>0.26</v>
      </c>
    </row>
    <row r="1252" spans="1:80" x14ac:dyDescent="0.3">
      <c r="A1252" t="s">
        <v>4572</v>
      </c>
      <c r="B1252" t="s">
        <v>4573</v>
      </c>
      <c r="C1252" s="1" t="str">
        <f>HYPERLINK("http://geochem.nrcan.gc.ca/cdogs/content/bdl/bdl211193_e.htm", "21:1193")</f>
        <v>21:1193</v>
      </c>
      <c r="D1252" s="1" t="str">
        <f>HYPERLINK("http://geochem.nrcan.gc.ca/cdogs/content/svy/svy210191_e.htm", "21:0191")</f>
        <v>21:0191</v>
      </c>
      <c r="E1252" t="s">
        <v>4574</v>
      </c>
      <c r="F1252" t="s">
        <v>4575</v>
      </c>
      <c r="H1252">
        <v>57.441934799999999</v>
      </c>
      <c r="I1252">
        <v>-107.83378570000001</v>
      </c>
      <c r="J1252" s="1" t="str">
        <f>HYPERLINK("http://geochem.nrcan.gc.ca/cdogs/content/kwd/kwd020027_e.htm", "NGR lake sediment grab sample")</f>
        <v>NGR lake sediment grab sample</v>
      </c>
      <c r="K1252" s="1" t="str">
        <f>HYPERLINK("http://geochem.nrcan.gc.ca/cdogs/content/kwd/kwd080006_e.htm", "&lt;177 micron (NGR)")</f>
        <v>&lt;177 micron (NGR)</v>
      </c>
      <c r="L1252">
        <v>49</v>
      </c>
      <c r="M1252" t="s">
        <v>104</v>
      </c>
      <c r="N1252">
        <v>1251</v>
      </c>
      <c r="O1252">
        <v>1</v>
      </c>
      <c r="P1252">
        <v>28</v>
      </c>
      <c r="Q1252">
        <v>0.55000000000000004</v>
      </c>
      <c r="R1252">
        <v>0.6</v>
      </c>
      <c r="S1252">
        <v>-0.2</v>
      </c>
      <c r="T1252">
        <v>-20</v>
      </c>
      <c r="U1252">
        <v>55.2</v>
      </c>
      <c r="V1252">
        <v>0.2</v>
      </c>
      <c r="W1252">
        <v>0.02</v>
      </c>
      <c r="X1252">
        <v>0.2</v>
      </c>
      <c r="Y1252">
        <v>0.34</v>
      </c>
      <c r="Z1252">
        <v>23.1</v>
      </c>
      <c r="AA1252">
        <v>3.2</v>
      </c>
      <c r="AB1252">
        <v>13.2</v>
      </c>
      <c r="AC1252">
        <v>0.18</v>
      </c>
      <c r="AD1252">
        <v>4.7699999999999996</v>
      </c>
      <c r="AE1252">
        <v>1.75</v>
      </c>
      <c r="AF1252">
        <v>0.8</v>
      </c>
      <c r="AG1252">
        <v>-0.1</v>
      </c>
      <c r="AH1252">
        <v>0.03</v>
      </c>
      <c r="AI1252">
        <v>87</v>
      </c>
      <c r="AJ1252">
        <v>-0.02</v>
      </c>
      <c r="AK1252">
        <v>0.03</v>
      </c>
      <c r="AL1252">
        <v>9.4</v>
      </c>
      <c r="AM1252">
        <v>0.9</v>
      </c>
      <c r="AN1252">
        <v>0.04</v>
      </c>
      <c r="AO1252">
        <v>80</v>
      </c>
      <c r="AP1252">
        <v>0.41</v>
      </c>
      <c r="AQ1252">
        <v>2E-3</v>
      </c>
      <c r="AR1252">
        <v>0.46</v>
      </c>
      <c r="AS1252">
        <v>7.5</v>
      </c>
      <c r="AT1252">
        <v>5.8999999999999997E-2</v>
      </c>
      <c r="AU1252">
        <v>1.45</v>
      </c>
      <c r="AV1252">
        <v>-10</v>
      </c>
      <c r="AW1252">
        <v>-2</v>
      </c>
      <c r="AX1252">
        <v>1.9</v>
      </c>
      <c r="AY1252">
        <v>1</v>
      </c>
      <c r="AZ1252">
        <v>0.28999999999999998</v>
      </c>
      <c r="BA1252">
        <v>0.04</v>
      </c>
      <c r="BB1252">
        <v>1.2</v>
      </c>
      <c r="BC1252">
        <v>0.9</v>
      </c>
      <c r="BD1252">
        <v>0.2</v>
      </c>
      <c r="BE1252">
        <v>18.2</v>
      </c>
      <c r="BF1252">
        <v>-0.05</v>
      </c>
      <c r="BG1252">
        <v>-0.02</v>
      </c>
      <c r="BH1252">
        <v>1.2</v>
      </c>
      <c r="BI1252">
        <v>8.9999999999999993E-3</v>
      </c>
      <c r="BJ1252">
        <v>0.05</v>
      </c>
      <c r="BK1252">
        <v>0.7</v>
      </c>
      <c r="BL1252">
        <v>32</v>
      </c>
      <c r="BM1252">
        <v>0.3</v>
      </c>
      <c r="BN1252">
        <v>8.35</v>
      </c>
      <c r="BO1252">
        <v>61.3</v>
      </c>
      <c r="BP1252">
        <v>2.1</v>
      </c>
      <c r="BQ1252">
        <v>3.05</v>
      </c>
      <c r="BR1252">
        <v>13</v>
      </c>
      <c r="BS1252">
        <v>2.38</v>
      </c>
      <c r="BT1252">
        <v>0.38</v>
      </c>
      <c r="BU1252">
        <v>2.1800000000000002</v>
      </c>
      <c r="BV1252">
        <v>0.28000000000000003</v>
      </c>
      <c r="BW1252">
        <v>1.54</v>
      </c>
      <c r="BX1252">
        <v>0.31</v>
      </c>
      <c r="BY1252">
        <v>0.92</v>
      </c>
      <c r="BZ1252">
        <v>0.13</v>
      </c>
      <c r="CA1252">
        <v>0.92</v>
      </c>
      <c r="CB1252">
        <v>0.13</v>
      </c>
    </row>
    <row r="1253" spans="1:80" x14ac:dyDescent="0.3">
      <c r="A1253" t="s">
        <v>4576</v>
      </c>
      <c r="B1253" t="s">
        <v>4577</v>
      </c>
      <c r="C1253" s="1" t="str">
        <f>HYPERLINK("http://geochem.nrcan.gc.ca/cdogs/content/bdl/bdl211193_e.htm", "21:1193")</f>
        <v>21:1193</v>
      </c>
      <c r="D1253" s="1" t="str">
        <f>HYPERLINK("http://geochem.nrcan.gc.ca/cdogs/content/svy/svy210191_e.htm", "21:0191")</f>
        <v>21:0191</v>
      </c>
      <c r="E1253" t="s">
        <v>4578</v>
      </c>
      <c r="F1253" t="s">
        <v>4579</v>
      </c>
      <c r="H1253">
        <v>57.428688000000001</v>
      </c>
      <c r="I1253">
        <v>-107.80685099999999</v>
      </c>
      <c r="J1253" s="1" t="str">
        <f>HYPERLINK("http://geochem.nrcan.gc.ca/cdogs/content/kwd/kwd020027_e.htm", "NGR lake sediment grab sample")</f>
        <v>NGR lake sediment grab sample</v>
      </c>
      <c r="K1253" s="1" t="str">
        <f>HYPERLINK("http://geochem.nrcan.gc.ca/cdogs/content/kwd/kwd080006_e.htm", "&lt;177 micron (NGR)")</f>
        <v>&lt;177 micron (NGR)</v>
      </c>
      <c r="L1253">
        <v>49</v>
      </c>
      <c r="M1253" t="s">
        <v>117</v>
      </c>
      <c r="N1253">
        <v>1252</v>
      </c>
      <c r="O1253">
        <v>1</v>
      </c>
      <c r="P1253">
        <v>24</v>
      </c>
      <c r="Q1253">
        <v>0.43</v>
      </c>
      <c r="R1253">
        <v>3.5</v>
      </c>
      <c r="S1253">
        <v>-0.2</v>
      </c>
      <c r="T1253">
        <v>-20</v>
      </c>
      <c r="U1253">
        <v>38.6</v>
      </c>
      <c r="V1253">
        <v>1</v>
      </c>
      <c r="W1253">
        <v>0.05</v>
      </c>
      <c r="X1253">
        <v>0.13</v>
      </c>
      <c r="Y1253">
        <v>0.28000000000000003</v>
      </c>
      <c r="Z1253">
        <v>28.6</v>
      </c>
      <c r="AA1253">
        <v>3</v>
      </c>
      <c r="AB1253">
        <v>10.1</v>
      </c>
      <c r="AC1253">
        <v>0.26</v>
      </c>
      <c r="AD1253">
        <v>5.0599999999999996</v>
      </c>
      <c r="AE1253">
        <v>1.63</v>
      </c>
      <c r="AF1253">
        <v>1</v>
      </c>
      <c r="AG1253">
        <v>-0.1</v>
      </c>
      <c r="AH1253">
        <v>0.09</v>
      </c>
      <c r="AI1253">
        <v>48</v>
      </c>
      <c r="AJ1253">
        <v>-0.02</v>
      </c>
      <c r="AK1253">
        <v>0.03</v>
      </c>
      <c r="AL1253">
        <v>13.6</v>
      </c>
      <c r="AM1253">
        <v>1.9</v>
      </c>
      <c r="AN1253">
        <v>0.05</v>
      </c>
      <c r="AO1253">
        <v>110</v>
      </c>
      <c r="AP1253">
        <v>1.03</v>
      </c>
      <c r="AQ1253">
        <v>5.0000000000000001E-3</v>
      </c>
      <c r="AR1253">
        <v>0.34</v>
      </c>
      <c r="AS1253">
        <v>12.2</v>
      </c>
      <c r="AT1253">
        <v>6.3E-2</v>
      </c>
      <c r="AU1253">
        <v>2.06</v>
      </c>
      <c r="AV1253">
        <v>-10</v>
      </c>
      <c r="AW1253">
        <v>-2</v>
      </c>
      <c r="AX1253">
        <v>2.6</v>
      </c>
      <c r="AY1253">
        <v>1</v>
      </c>
      <c r="AZ1253">
        <v>0.35</v>
      </c>
      <c r="BA1253">
        <v>0.22</v>
      </c>
      <c r="BB1253">
        <v>1.8</v>
      </c>
      <c r="BC1253">
        <v>1.3</v>
      </c>
      <c r="BD1253">
        <v>0.2</v>
      </c>
      <c r="BE1253">
        <v>15.5</v>
      </c>
      <c r="BF1253">
        <v>-0.05</v>
      </c>
      <c r="BG1253">
        <v>-0.02</v>
      </c>
      <c r="BH1253">
        <v>2.5</v>
      </c>
      <c r="BI1253">
        <v>0.01</v>
      </c>
      <c r="BJ1253">
        <v>7.0000000000000007E-2</v>
      </c>
      <c r="BK1253">
        <v>1.9</v>
      </c>
      <c r="BL1253">
        <v>19</v>
      </c>
      <c r="BM1253">
        <v>0.2</v>
      </c>
      <c r="BN1253">
        <v>12.33</v>
      </c>
      <c r="BO1253">
        <v>44.6</v>
      </c>
      <c r="BP1253">
        <v>4.3</v>
      </c>
      <c r="BQ1253">
        <v>4.55</v>
      </c>
      <c r="BR1253">
        <v>18.88</v>
      </c>
      <c r="BS1253">
        <v>3.61</v>
      </c>
      <c r="BT1253">
        <v>0.7</v>
      </c>
      <c r="BU1253">
        <v>3.07</v>
      </c>
      <c r="BV1253">
        <v>0.4</v>
      </c>
      <c r="BW1253">
        <v>2.2999999999999998</v>
      </c>
      <c r="BX1253">
        <v>0.47</v>
      </c>
      <c r="BY1253">
        <v>1.31</v>
      </c>
      <c r="BZ1253">
        <v>0.18</v>
      </c>
      <c r="CA1253">
        <v>1.2</v>
      </c>
      <c r="CB1253">
        <v>0.18</v>
      </c>
    </row>
    <row r="1254" spans="1:80" x14ac:dyDescent="0.3">
      <c r="A1254" t="s">
        <v>4580</v>
      </c>
      <c r="B1254" t="s">
        <v>4581</v>
      </c>
      <c r="C1254" s="1" t="str">
        <f>HYPERLINK("http://geochem.nrcan.gc.ca/cdogs/content/bdl/bdl211193_e.htm", "21:1193")</f>
        <v>21:1193</v>
      </c>
      <c r="D1254" s="1" t="str">
        <f>HYPERLINK("http://geochem.nrcan.gc.ca/cdogs/content/svy/svy210191_e.htm", "21:0191")</f>
        <v>21:0191</v>
      </c>
      <c r="E1254" t="s">
        <v>4582</v>
      </c>
      <c r="F1254" t="s">
        <v>4583</v>
      </c>
      <c r="H1254">
        <v>57.415268300000001</v>
      </c>
      <c r="I1254">
        <v>-107.83620449999999</v>
      </c>
      <c r="J1254" s="1" t="str">
        <f>HYPERLINK("http://geochem.nrcan.gc.ca/cdogs/content/kwd/kwd020027_e.htm", "NGR lake sediment grab sample")</f>
        <v>NGR lake sediment grab sample</v>
      </c>
      <c r="K1254" s="1" t="str">
        <f>HYPERLINK("http://geochem.nrcan.gc.ca/cdogs/content/kwd/kwd080006_e.htm", "&lt;177 micron (NGR)")</f>
        <v>&lt;177 micron (NGR)</v>
      </c>
      <c r="L1254">
        <v>49</v>
      </c>
      <c r="M1254" t="s">
        <v>122</v>
      </c>
      <c r="N1254">
        <v>1253</v>
      </c>
      <c r="O1254">
        <v>1</v>
      </c>
      <c r="P1254">
        <v>68</v>
      </c>
      <c r="Q1254">
        <v>0.45</v>
      </c>
      <c r="R1254">
        <v>-0.1</v>
      </c>
      <c r="S1254">
        <v>0.3</v>
      </c>
      <c r="T1254">
        <v>-20</v>
      </c>
      <c r="U1254">
        <v>63.1</v>
      </c>
      <c r="V1254">
        <v>1</v>
      </c>
      <c r="W1254">
        <v>0.03</v>
      </c>
      <c r="X1254">
        <v>0.14000000000000001</v>
      </c>
      <c r="Y1254">
        <v>0.88</v>
      </c>
      <c r="Z1254">
        <v>52.4</v>
      </c>
      <c r="AA1254">
        <v>2.9</v>
      </c>
      <c r="AB1254">
        <v>5.6</v>
      </c>
      <c r="AC1254">
        <v>0.31</v>
      </c>
      <c r="AD1254">
        <v>6.79</v>
      </c>
      <c r="AE1254">
        <v>0.28999999999999998</v>
      </c>
      <c r="AF1254">
        <v>1.2</v>
      </c>
      <c r="AG1254">
        <v>-0.1</v>
      </c>
      <c r="AH1254">
        <v>0.04</v>
      </c>
      <c r="AI1254">
        <v>36</v>
      </c>
      <c r="AJ1254">
        <v>-0.02</v>
      </c>
      <c r="AK1254">
        <v>0.02</v>
      </c>
      <c r="AL1254">
        <v>24.5</v>
      </c>
      <c r="AM1254">
        <v>1.5</v>
      </c>
      <c r="AN1254">
        <v>0.03</v>
      </c>
      <c r="AO1254">
        <v>62</v>
      </c>
      <c r="AP1254">
        <v>0.44</v>
      </c>
      <c r="AQ1254">
        <v>3.0000000000000001E-3</v>
      </c>
      <c r="AR1254">
        <v>0.18</v>
      </c>
      <c r="AS1254">
        <v>4</v>
      </c>
      <c r="AT1254">
        <v>7.0000000000000007E-2</v>
      </c>
      <c r="AU1254">
        <v>1.98</v>
      </c>
      <c r="AV1254">
        <v>-10</v>
      </c>
      <c r="AW1254">
        <v>-2</v>
      </c>
      <c r="AX1254">
        <v>2.2999999999999998</v>
      </c>
      <c r="AY1254">
        <v>-1</v>
      </c>
      <c r="AZ1254">
        <v>0.28000000000000003</v>
      </c>
      <c r="BA1254">
        <v>0.06</v>
      </c>
      <c r="BB1254">
        <v>1.3</v>
      </c>
      <c r="BC1254">
        <v>1.2</v>
      </c>
      <c r="BD1254">
        <v>0.2</v>
      </c>
      <c r="BE1254">
        <v>19</v>
      </c>
      <c r="BF1254">
        <v>-0.05</v>
      </c>
      <c r="BG1254">
        <v>-0.02</v>
      </c>
      <c r="BH1254">
        <v>1.1000000000000001</v>
      </c>
      <c r="BI1254">
        <v>6.0000000000000001E-3</v>
      </c>
      <c r="BJ1254">
        <v>0.05</v>
      </c>
      <c r="BK1254">
        <v>1.5</v>
      </c>
      <c r="BL1254">
        <v>8</v>
      </c>
      <c r="BM1254">
        <v>-0.1</v>
      </c>
      <c r="BN1254">
        <v>16.809999999999999</v>
      </c>
      <c r="BO1254">
        <v>68.7</v>
      </c>
      <c r="BP1254">
        <v>1.8</v>
      </c>
      <c r="BQ1254">
        <v>6.81</v>
      </c>
      <c r="BR1254">
        <v>26.49</v>
      </c>
      <c r="BS1254">
        <v>4.21</v>
      </c>
      <c r="BT1254">
        <v>0.83</v>
      </c>
      <c r="BU1254">
        <v>3.68</v>
      </c>
      <c r="BV1254">
        <v>0.52</v>
      </c>
      <c r="BW1254">
        <v>3.05</v>
      </c>
      <c r="BX1254">
        <v>0.53</v>
      </c>
      <c r="BY1254">
        <v>1.41</v>
      </c>
      <c r="BZ1254">
        <v>0.2</v>
      </c>
      <c r="CA1254">
        <v>1.24</v>
      </c>
      <c r="CB1254">
        <v>0.18</v>
      </c>
    </row>
    <row r="1255" spans="1:80" x14ac:dyDescent="0.3">
      <c r="A1255" t="s">
        <v>4584</v>
      </c>
      <c r="B1255" t="s">
        <v>4585</v>
      </c>
      <c r="C1255" s="1" t="str">
        <f>HYPERLINK("http://geochem.nrcan.gc.ca/cdogs/content/bdl/bdl211193_e.htm", "21:1193")</f>
        <v>21:1193</v>
      </c>
      <c r="D1255" s="1" t="str">
        <f>HYPERLINK("http://geochem.nrcan.gc.ca/cdogs/content/svy/svy210191_e.htm", "21:0191")</f>
        <v>21:0191</v>
      </c>
      <c r="E1255" t="s">
        <v>4586</v>
      </c>
      <c r="F1255" t="s">
        <v>4587</v>
      </c>
      <c r="H1255">
        <v>57.392863900000002</v>
      </c>
      <c r="I1255">
        <v>-107.85366620000001</v>
      </c>
      <c r="J1255" s="1" t="str">
        <f>HYPERLINK("http://geochem.nrcan.gc.ca/cdogs/content/kwd/kwd020027_e.htm", "NGR lake sediment grab sample")</f>
        <v>NGR lake sediment grab sample</v>
      </c>
      <c r="K1255" s="1" t="str">
        <f>HYPERLINK("http://geochem.nrcan.gc.ca/cdogs/content/kwd/kwd080006_e.htm", "&lt;177 micron (NGR)")</f>
        <v>&lt;177 micron (NGR)</v>
      </c>
      <c r="L1255">
        <v>49</v>
      </c>
      <c r="M1255" t="s">
        <v>127</v>
      </c>
      <c r="N1255">
        <v>1254</v>
      </c>
      <c r="O1255">
        <v>1</v>
      </c>
      <c r="P1255">
        <v>25</v>
      </c>
      <c r="Q1255">
        <v>0.53</v>
      </c>
      <c r="R1255">
        <v>5.4</v>
      </c>
      <c r="S1255">
        <v>0.3</v>
      </c>
      <c r="T1255">
        <v>-20</v>
      </c>
      <c r="U1255">
        <v>63</v>
      </c>
      <c r="V1255">
        <v>0.9</v>
      </c>
      <c r="W1255">
        <v>0.05</v>
      </c>
      <c r="X1255">
        <v>0.13</v>
      </c>
      <c r="Y1255">
        <v>0.46</v>
      </c>
      <c r="Z1255">
        <v>40.200000000000003</v>
      </c>
      <c r="AA1255">
        <v>11.6</v>
      </c>
      <c r="AB1255">
        <v>11.2</v>
      </c>
      <c r="AC1255">
        <v>0.31</v>
      </c>
      <c r="AD1255">
        <v>6</v>
      </c>
      <c r="AE1255">
        <v>2.2999999999999998</v>
      </c>
      <c r="AF1255">
        <v>1.1000000000000001</v>
      </c>
      <c r="AG1255">
        <v>-0.1</v>
      </c>
      <c r="AH1255">
        <v>0.09</v>
      </c>
      <c r="AI1255">
        <v>89</v>
      </c>
      <c r="AJ1255">
        <v>-0.02</v>
      </c>
      <c r="AK1255">
        <v>0.03</v>
      </c>
      <c r="AL1255">
        <v>18.899999999999999</v>
      </c>
      <c r="AM1255">
        <v>2.2999999999999998</v>
      </c>
      <c r="AN1255">
        <v>0.06</v>
      </c>
      <c r="AO1255">
        <v>392</v>
      </c>
      <c r="AP1255">
        <v>1.62</v>
      </c>
      <c r="AQ1255">
        <v>3.0000000000000001E-3</v>
      </c>
      <c r="AR1255">
        <v>0.3</v>
      </c>
      <c r="AS1255">
        <v>13.3</v>
      </c>
      <c r="AT1255">
        <v>4.9000000000000002E-2</v>
      </c>
      <c r="AU1255">
        <v>1.88</v>
      </c>
      <c r="AV1255">
        <v>-10</v>
      </c>
      <c r="AW1255">
        <v>-2</v>
      </c>
      <c r="AX1255">
        <v>2.6</v>
      </c>
      <c r="AY1255">
        <v>-1</v>
      </c>
      <c r="AZ1255">
        <v>0.35</v>
      </c>
      <c r="BA1255">
        <v>0.19</v>
      </c>
      <c r="BB1255">
        <v>2.2000000000000002</v>
      </c>
      <c r="BC1255">
        <v>1.4</v>
      </c>
      <c r="BD1255">
        <v>0.2</v>
      </c>
      <c r="BE1255">
        <v>15.8</v>
      </c>
      <c r="BF1255">
        <v>-0.05</v>
      </c>
      <c r="BG1255">
        <v>-0.02</v>
      </c>
      <c r="BH1255">
        <v>2.4</v>
      </c>
      <c r="BI1255">
        <v>0.01</v>
      </c>
      <c r="BJ1255">
        <v>0.16</v>
      </c>
      <c r="BK1255">
        <v>2</v>
      </c>
      <c r="BL1255">
        <v>34</v>
      </c>
      <c r="BM1255">
        <v>0.2</v>
      </c>
      <c r="BN1255">
        <v>15.24</v>
      </c>
      <c r="BO1255">
        <v>63.4</v>
      </c>
      <c r="BP1255">
        <v>4.5</v>
      </c>
      <c r="BQ1255">
        <v>6.15</v>
      </c>
      <c r="BR1255">
        <v>25.84</v>
      </c>
      <c r="BS1255">
        <v>4.66</v>
      </c>
      <c r="BT1255">
        <v>0.88</v>
      </c>
      <c r="BU1255">
        <v>3.95</v>
      </c>
      <c r="BV1255">
        <v>0.5</v>
      </c>
      <c r="BW1255">
        <v>2.83</v>
      </c>
      <c r="BX1255">
        <v>0.52</v>
      </c>
      <c r="BY1255">
        <v>1.51</v>
      </c>
      <c r="BZ1255">
        <v>0.2</v>
      </c>
      <c r="CA1255">
        <v>1.42</v>
      </c>
      <c r="CB1255">
        <v>0.2</v>
      </c>
    </row>
    <row r="1256" spans="1:80" x14ac:dyDescent="0.3">
      <c r="A1256" t="s">
        <v>4588</v>
      </c>
      <c r="B1256" t="s">
        <v>4589</v>
      </c>
      <c r="C1256" s="1" t="str">
        <f>HYPERLINK("http://geochem.nrcan.gc.ca/cdogs/content/bdl/bdl211193_e.htm", "21:1193")</f>
        <v>21:1193</v>
      </c>
      <c r="D1256" s="1" t="str">
        <f>HYPERLINK("http://geochem.nrcan.gc.ca/cdogs/content/svy/svy210191_e.htm", "21:0191")</f>
        <v>21:0191</v>
      </c>
      <c r="E1256" t="s">
        <v>4590</v>
      </c>
      <c r="F1256" t="s">
        <v>4591</v>
      </c>
      <c r="H1256">
        <v>57.363192300000001</v>
      </c>
      <c r="I1256">
        <v>-107.8732005</v>
      </c>
      <c r="J1256" s="1" t="str">
        <f>HYPERLINK("http://geochem.nrcan.gc.ca/cdogs/content/kwd/kwd020027_e.htm", "NGR lake sediment grab sample")</f>
        <v>NGR lake sediment grab sample</v>
      </c>
      <c r="K1256" s="1" t="str">
        <f>HYPERLINK("http://geochem.nrcan.gc.ca/cdogs/content/kwd/kwd080006_e.htm", "&lt;177 micron (NGR)")</f>
        <v>&lt;177 micron (NGR)</v>
      </c>
      <c r="L1256">
        <v>49</v>
      </c>
      <c r="M1256" t="s">
        <v>132</v>
      </c>
      <c r="N1256">
        <v>1255</v>
      </c>
      <c r="O1256">
        <v>1</v>
      </c>
      <c r="P1256">
        <v>33</v>
      </c>
      <c r="Q1256">
        <v>0.7</v>
      </c>
      <c r="R1256">
        <v>5.3</v>
      </c>
      <c r="S1256">
        <v>-0.2</v>
      </c>
      <c r="T1256">
        <v>-20</v>
      </c>
      <c r="U1256">
        <v>59.2</v>
      </c>
      <c r="V1256">
        <v>1.1000000000000001</v>
      </c>
      <c r="W1256">
        <v>0.06</v>
      </c>
      <c r="X1256">
        <v>0.12</v>
      </c>
      <c r="Y1256">
        <v>0.41</v>
      </c>
      <c r="Z1256">
        <v>79.099999999999994</v>
      </c>
      <c r="AA1256">
        <v>9.4</v>
      </c>
      <c r="AB1256">
        <v>16.899999999999999</v>
      </c>
      <c r="AC1256">
        <v>0.31</v>
      </c>
      <c r="AD1256">
        <v>10.78</v>
      </c>
      <c r="AE1256">
        <v>3.75</v>
      </c>
      <c r="AF1256">
        <v>1.3</v>
      </c>
      <c r="AG1256">
        <v>-0.1</v>
      </c>
      <c r="AH1256">
        <v>0.15</v>
      </c>
      <c r="AI1256">
        <v>113</v>
      </c>
      <c r="AJ1256">
        <v>-0.02</v>
      </c>
      <c r="AK1256">
        <v>0.03</v>
      </c>
      <c r="AL1256">
        <v>32.700000000000003</v>
      </c>
      <c r="AM1256">
        <v>2.5</v>
      </c>
      <c r="AN1256">
        <v>0.06</v>
      </c>
      <c r="AO1256">
        <v>286</v>
      </c>
      <c r="AP1256">
        <v>1.35</v>
      </c>
      <c r="AQ1256">
        <v>4.0000000000000001E-3</v>
      </c>
      <c r="AR1256">
        <v>0.42</v>
      </c>
      <c r="AS1256">
        <v>11.9</v>
      </c>
      <c r="AT1256">
        <v>8.7999999999999995E-2</v>
      </c>
      <c r="AU1256">
        <v>1.98</v>
      </c>
      <c r="AV1256">
        <v>-10</v>
      </c>
      <c r="AW1256">
        <v>-2</v>
      </c>
      <c r="AX1256">
        <v>2.7</v>
      </c>
      <c r="AY1256">
        <v>1</v>
      </c>
      <c r="AZ1256">
        <v>0.25</v>
      </c>
      <c r="BA1256">
        <v>0.14000000000000001</v>
      </c>
      <c r="BB1256">
        <v>3.9</v>
      </c>
      <c r="BC1256">
        <v>1.5</v>
      </c>
      <c r="BD1256">
        <v>0.3</v>
      </c>
      <c r="BE1256">
        <v>16</v>
      </c>
      <c r="BF1256">
        <v>-0.05</v>
      </c>
      <c r="BG1256">
        <v>-0.02</v>
      </c>
      <c r="BH1256">
        <v>4.7</v>
      </c>
      <c r="BI1256">
        <v>1.2999999999999999E-2</v>
      </c>
      <c r="BJ1256">
        <v>0.13</v>
      </c>
      <c r="BK1256">
        <v>3.5</v>
      </c>
      <c r="BL1256">
        <v>58</v>
      </c>
      <c r="BM1256">
        <v>0.2</v>
      </c>
      <c r="BN1256">
        <v>21.37</v>
      </c>
      <c r="BO1256">
        <v>57.3</v>
      </c>
      <c r="BP1256">
        <v>7.4</v>
      </c>
      <c r="BQ1256">
        <v>10.89</v>
      </c>
      <c r="BR1256">
        <v>44.1</v>
      </c>
      <c r="BS1256">
        <v>8.2200000000000006</v>
      </c>
      <c r="BT1256">
        <v>1.47</v>
      </c>
      <c r="BU1256">
        <v>6.48</v>
      </c>
      <c r="BV1256">
        <v>0.8</v>
      </c>
      <c r="BW1256">
        <v>4.5</v>
      </c>
      <c r="BX1256">
        <v>0.83</v>
      </c>
      <c r="BY1256">
        <v>2.2799999999999998</v>
      </c>
      <c r="BZ1256">
        <v>0.31</v>
      </c>
      <c r="CA1256">
        <v>2.15</v>
      </c>
      <c r="CB1256">
        <v>0.28000000000000003</v>
      </c>
    </row>
    <row r="1257" spans="1:80" x14ac:dyDescent="0.3">
      <c r="A1257" t="s">
        <v>4592</v>
      </c>
      <c r="B1257" t="s">
        <v>4593</v>
      </c>
      <c r="C1257" s="1" t="str">
        <f>HYPERLINK("http://geochem.nrcan.gc.ca/cdogs/content/bdl/bdl211193_e.htm", "21:1193")</f>
        <v>21:1193</v>
      </c>
      <c r="D1257" s="1" t="str">
        <f>HYPERLINK("http://geochem.nrcan.gc.ca/cdogs/content/svy/svy210191_e.htm", "21:0191")</f>
        <v>21:0191</v>
      </c>
      <c r="E1257" t="s">
        <v>4594</v>
      </c>
      <c r="F1257" t="s">
        <v>4595</v>
      </c>
      <c r="H1257">
        <v>57.347746399999998</v>
      </c>
      <c r="I1257">
        <v>-107.9160368</v>
      </c>
      <c r="J1257" s="1" t="str">
        <f>HYPERLINK("http://geochem.nrcan.gc.ca/cdogs/content/kwd/kwd020027_e.htm", "NGR lake sediment grab sample")</f>
        <v>NGR lake sediment grab sample</v>
      </c>
      <c r="K1257" s="1" t="str">
        <f>HYPERLINK("http://geochem.nrcan.gc.ca/cdogs/content/kwd/kwd080006_e.htm", "&lt;177 micron (NGR)")</f>
        <v>&lt;177 micron (NGR)</v>
      </c>
      <c r="L1257">
        <v>49</v>
      </c>
      <c r="M1257" t="s">
        <v>142</v>
      </c>
      <c r="N1257">
        <v>1256</v>
      </c>
      <c r="O1257">
        <v>1</v>
      </c>
      <c r="P1257">
        <v>43</v>
      </c>
      <c r="Q1257">
        <v>0.95</v>
      </c>
      <c r="R1257">
        <v>1.9</v>
      </c>
      <c r="S1257">
        <v>-0.2</v>
      </c>
      <c r="T1257">
        <v>-20</v>
      </c>
      <c r="U1257">
        <v>65.8</v>
      </c>
      <c r="V1257">
        <v>0.5</v>
      </c>
      <c r="W1257">
        <v>0.03</v>
      </c>
      <c r="X1257">
        <v>0.27</v>
      </c>
      <c r="Y1257">
        <v>0.52</v>
      </c>
      <c r="Z1257">
        <v>78.900000000000006</v>
      </c>
      <c r="AA1257">
        <v>5.8</v>
      </c>
      <c r="AB1257">
        <v>19.8</v>
      </c>
      <c r="AC1257">
        <v>0.22</v>
      </c>
      <c r="AD1257">
        <v>7.29</v>
      </c>
      <c r="AE1257">
        <v>2.27</v>
      </c>
      <c r="AF1257">
        <v>1</v>
      </c>
      <c r="AG1257">
        <v>-0.1</v>
      </c>
      <c r="AH1257">
        <v>-0.02</v>
      </c>
      <c r="AI1257">
        <v>74</v>
      </c>
      <c r="AJ1257">
        <v>-0.02</v>
      </c>
      <c r="AK1257">
        <v>0.02</v>
      </c>
      <c r="AL1257">
        <v>37.299999999999997</v>
      </c>
      <c r="AM1257">
        <v>1</v>
      </c>
      <c r="AN1257">
        <v>0.04</v>
      </c>
      <c r="AO1257">
        <v>270</v>
      </c>
      <c r="AP1257">
        <v>0.56000000000000005</v>
      </c>
      <c r="AQ1257">
        <v>4.0000000000000001E-3</v>
      </c>
      <c r="AR1257">
        <v>0.55000000000000004</v>
      </c>
      <c r="AS1257">
        <v>10.8</v>
      </c>
      <c r="AT1257">
        <v>7.8E-2</v>
      </c>
      <c r="AU1257">
        <v>1.34</v>
      </c>
      <c r="AV1257">
        <v>-10</v>
      </c>
      <c r="AW1257">
        <v>-2</v>
      </c>
      <c r="AX1257">
        <v>1.7</v>
      </c>
      <c r="AY1257">
        <v>-1</v>
      </c>
      <c r="AZ1257">
        <v>0.24</v>
      </c>
      <c r="BA1257">
        <v>0.04</v>
      </c>
      <c r="BB1257">
        <v>2.7</v>
      </c>
      <c r="BC1257">
        <v>1</v>
      </c>
      <c r="BD1257">
        <v>0.2</v>
      </c>
      <c r="BE1257">
        <v>19.600000000000001</v>
      </c>
      <c r="BF1257">
        <v>-0.05</v>
      </c>
      <c r="BG1257">
        <v>-0.02</v>
      </c>
      <c r="BH1257">
        <v>0.9</v>
      </c>
      <c r="BI1257">
        <v>1.2999999999999999E-2</v>
      </c>
      <c r="BJ1257">
        <v>0.09</v>
      </c>
      <c r="BK1257">
        <v>1</v>
      </c>
      <c r="BL1257">
        <v>50</v>
      </c>
      <c r="BM1257">
        <v>0.2</v>
      </c>
      <c r="BN1257">
        <v>13.8</v>
      </c>
      <c r="BO1257">
        <v>119.7</v>
      </c>
      <c r="BP1257">
        <v>1.2</v>
      </c>
      <c r="BQ1257">
        <v>9.32</v>
      </c>
      <c r="BR1257">
        <v>34.69</v>
      </c>
      <c r="BS1257">
        <v>5.63</v>
      </c>
      <c r="BT1257">
        <v>1.01</v>
      </c>
      <c r="BU1257">
        <v>4.0999999999999996</v>
      </c>
      <c r="BV1257">
        <v>0.55000000000000004</v>
      </c>
      <c r="BW1257">
        <v>3.13</v>
      </c>
      <c r="BX1257">
        <v>0.51</v>
      </c>
      <c r="BY1257">
        <v>1.48</v>
      </c>
      <c r="BZ1257">
        <v>0.19</v>
      </c>
      <c r="CA1257">
        <v>1.31</v>
      </c>
      <c r="CB1257">
        <v>0.2</v>
      </c>
    </row>
    <row r="1258" spans="1:80" x14ac:dyDescent="0.3">
      <c r="A1258" t="s">
        <v>4596</v>
      </c>
      <c r="B1258" t="s">
        <v>4597</v>
      </c>
      <c r="C1258" s="1" t="str">
        <f>HYPERLINK("http://geochem.nrcan.gc.ca/cdogs/content/bdl/bdl211193_e.htm", "21:1193")</f>
        <v>21:1193</v>
      </c>
      <c r="D1258" s="1" t="str">
        <f>HYPERLINK("http://geochem.nrcan.gc.ca/cdogs/content/svy/svy210191_e.htm", "21:0191")</f>
        <v>21:0191</v>
      </c>
      <c r="E1258" t="s">
        <v>4598</v>
      </c>
      <c r="F1258" t="s">
        <v>4599</v>
      </c>
      <c r="H1258">
        <v>57.311701399999997</v>
      </c>
      <c r="I1258">
        <v>-107.84913229999999</v>
      </c>
      <c r="J1258" s="1" t="str">
        <f>HYPERLINK("http://geochem.nrcan.gc.ca/cdogs/content/kwd/kwd020027_e.htm", "NGR lake sediment grab sample")</f>
        <v>NGR lake sediment grab sample</v>
      </c>
      <c r="K1258" s="1" t="str">
        <f>HYPERLINK("http://geochem.nrcan.gc.ca/cdogs/content/kwd/kwd080006_e.htm", "&lt;177 micron (NGR)")</f>
        <v>&lt;177 micron (NGR)</v>
      </c>
      <c r="L1258">
        <v>49</v>
      </c>
      <c r="M1258" t="s">
        <v>147</v>
      </c>
      <c r="N1258">
        <v>1257</v>
      </c>
      <c r="O1258">
        <v>1</v>
      </c>
      <c r="P1258">
        <v>95</v>
      </c>
      <c r="Q1258">
        <v>1.9</v>
      </c>
      <c r="R1258">
        <v>27.3</v>
      </c>
      <c r="S1258">
        <v>-0.2</v>
      </c>
      <c r="T1258">
        <v>-20</v>
      </c>
      <c r="U1258">
        <v>66.5</v>
      </c>
      <c r="V1258">
        <v>1.4</v>
      </c>
      <c r="W1258">
        <v>0.26</v>
      </c>
      <c r="X1258">
        <v>0.27</v>
      </c>
      <c r="Y1258">
        <v>0.8</v>
      </c>
      <c r="Z1258">
        <v>79.400000000000006</v>
      </c>
      <c r="AA1258">
        <v>22.5</v>
      </c>
      <c r="AB1258">
        <v>30.5</v>
      </c>
      <c r="AC1258">
        <v>0.37</v>
      </c>
      <c r="AD1258">
        <v>25.9</v>
      </c>
      <c r="AE1258">
        <v>10.85</v>
      </c>
      <c r="AF1258">
        <v>1.6</v>
      </c>
      <c r="AG1258">
        <v>0.1</v>
      </c>
      <c r="AH1258">
        <v>0.13</v>
      </c>
      <c r="AI1258">
        <v>94</v>
      </c>
      <c r="AJ1258">
        <v>-0.02</v>
      </c>
      <c r="AK1258">
        <v>0.03</v>
      </c>
      <c r="AL1258">
        <v>41.3</v>
      </c>
      <c r="AM1258">
        <v>2.4</v>
      </c>
      <c r="AN1258">
        <v>7.0000000000000007E-2</v>
      </c>
      <c r="AO1258">
        <v>686</v>
      </c>
      <c r="AP1258">
        <v>2.61</v>
      </c>
      <c r="AQ1258">
        <v>3.0000000000000001E-3</v>
      </c>
      <c r="AR1258">
        <v>0.6</v>
      </c>
      <c r="AS1258">
        <v>22.4</v>
      </c>
      <c r="AT1258">
        <v>0.154</v>
      </c>
      <c r="AU1258">
        <v>2.68</v>
      </c>
      <c r="AV1258">
        <v>-10</v>
      </c>
      <c r="AW1258">
        <v>-2</v>
      </c>
      <c r="AX1258">
        <v>2.9</v>
      </c>
      <c r="AY1258">
        <v>2</v>
      </c>
      <c r="AZ1258">
        <v>0.51</v>
      </c>
      <c r="BA1258">
        <v>0.7</v>
      </c>
      <c r="BB1258">
        <v>5.9</v>
      </c>
      <c r="BC1258">
        <v>1.8</v>
      </c>
      <c r="BD1258">
        <v>0.2</v>
      </c>
      <c r="BE1258">
        <v>15.1</v>
      </c>
      <c r="BF1258">
        <v>-0.05</v>
      </c>
      <c r="BG1258">
        <v>0.02</v>
      </c>
      <c r="BH1258">
        <v>3.9</v>
      </c>
      <c r="BI1258">
        <v>1.4E-2</v>
      </c>
      <c r="BJ1258">
        <v>0.24</v>
      </c>
      <c r="BK1258">
        <v>11.6</v>
      </c>
      <c r="BL1258">
        <v>66</v>
      </c>
      <c r="BM1258">
        <v>0.5</v>
      </c>
      <c r="BN1258">
        <v>26.66</v>
      </c>
      <c r="BO1258">
        <v>163.6</v>
      </c>
      <c r="BP1258">
        <v>4</v>
      </c>
      <c r="BQ1258">
        <v>11.01</v>
      </c>
      <c r="BR1258">
        <v>43.43</v>
      </c>
      <c r="BS1258">
        <v>7.9</v>
      </c>
      <c r="BT1258">
        <v>1.5</v>
      </c>
      <c r="BU1258">
        <v>6.68</v>
      </c>
      <c r="BV1258">
        <v>0.86</v>
      </c>
      <c r="BW1258">
        <v>5.17</v>
      </c>
      <c r="BX1258">
        <v>0.95</v>
      </c>
      <c r="BY1258">
        <v>2.58</v>
      </c>
      <c r="BZ1258">
        <v>0.39</v>
      </c>
      <c r="CA1258">
        <v>2.66</v>
      </c>
      <c r="CB1258">
        <v>0.39</v>
      </c>
    </row>
    <row r="1259" spans="1:80" x14ac:dyDescent="0.3">
      <c r="A1259" t="s">
        <v>4600</v>
      </c>
      <c r="B1259" t="s">
        <v>4601</v>
      </c>
      <c r="C1259" s="1" t="str">
        <f>HYPERLINK("http://geochem.nrcan.gc.ca/cdogs/content/bdl/bdl211193_e.htm", "21:1193")</f>
        <v>21:1193</v>
      </c>
      <c r="D1259" s="1" t="str">
        <f>HYPERLINK("http://geochem.nrcan.gc.ca/cdogs/content/svy/svy210191_e.htm", "21:0191")</f>
        <v>21:0191</v>
      </c>
      <c r="E1259" t="s">
        <v>4602</v>
      </c>
      <c r="F1259" t="s">
        <v>4603</v>
      </c>
      <c r="H1259">
        <v>57.276273099999997</v>
      </c>
      <c r="I1259">
        <v>-107.8747867</v>
      </c>
      <c r="J1259" s="1" t="str">
        <f>HYPERLINK("http://geochem.nrcan.gc.ca/cdogs/content/kwd/kwd020027_e.htm", "NGR lake sediment grab sample")</f>
        <v>NGR lake sediment grab sample</v>
      </c>
      <c r="K1259" s="1" t="str">
        <f>HYPERLINK("http://geochem.nrcan.gc.ca/cdogs/content/kwd/kwd080006_e.htm", "&lt;177 micron (NGR)")</f>
        <v>&lt;177 micron (NGR)</v>
      </c>
      <c r="L1259">
        <v>49</v>
      </c>
      <c r="M1259" t="s">
        <v>152</v>
      </c>
      <c r="N1259">
        <v>1258</v>
      </c>
      <c r="O1259">
        <v>1</v>
      </c>
      <c r="P1259">
        <v>115</v>
      </c>
      <c r="Q1259">
        <v>0.89</v>
      </c>
      <c r="R1259">
        <v>176.4</v>
      </c>
      <c r="S1259">
        <v>0.4</v>
      </c>
      <c r="T1259">
        <v>-20</v>
      </c>
      <c r="U1259">
        <v>121.3</v>
      </c>
      <c r="V1259">
        <v>2</v>
      </c>
      <c r="W1259">
        <v>0.08</v>
      </c>
      <c r="X1259">
        <v>0.35</v>
      </c>
      <c r="Y1259">
        <v>1.19</v>
      </c>
      <c r="Z1259">
        <v>29</v>
      </c>
      <c r="AA1259">
        <v>34</v>
      </c>
      <c r="AB1259">
        <v>11.8</v>
      </c>
      <c r="AC1259">
        <v>0.78</v>
      </c>
      <c r="AD1259">
        <v>41.73</v>
      </c>
      <c r="AE1259">
        <v>3.9</v>
      </c>
      <c r="AF1259">
        <v>1.6</v>
      </c>
      <c r="AG1259">
        <v>-0.1</v>
      </c>
      <c r="AH1259">
        <v>0.13</v>
      </c>
      <c r="AI1259">
        <v>89</v>
      </c>
      <c r="AJ1259">
        <v>-0.02</v>
      </c>
      <c r="AK1259">
        <v>0.06</v>
      </c>
      <c r="AL1259">
        <v>12.2</v>
      </c>
      <c r="AM1259">
        <v>5.9</v>
      </c>
      <c r="AN1259">
        <v>0.12</v>
      </c>
      <c r="AO1259">
        <v>834</v>
      </c>
      <c r="AP1259">
        <v>1.48</v>
      </c>
      <c r="AQ1259">
        <v>6.0000000000000001E-3</v>
      </c>
      <c r="AR1259">
        <v>0.36</v>
      </c>
      <c r="AS1259">
        <v>116</v>
      </c>
      <c r="AT1259">
        <v>6.4000000000000001E-2</v>
      </c>
      <c r="AU1259">
        <v>2.7</v>
      </c>
      <c r="AV1259">
        <v>-10</v>
      </c>
      <c r="AW1259">
        <v>-2</v>
      </c>
      <c r="AX1259">
        <v>5.9</v>
      </c>
      <c r="AY1259">
        <v>8</v>
      </c>
      <c r="AZ1259">
        <v>2.95</v>
      </c>
      <c r="BA1259">
        <v>0.12</v>
      </c>
      <c r="BB1259">
        <v>1.8</v>
      </c>
      <c r="BC1259">
        <v>2.5</v>
      </c>
      <c r="BD1259">
        <v>0.2</v>
      </c>
      <c r="BE1259">
        <v>21.3</v>
      </c>
      <c r="BF1259">
        <v>-0.05</v>
      </c>
      <c r="BG1259">
        <v>-0.02</v>
      </c>
      <c r="BH1259">
        <v>2.7</v>
      </c>
      <c r="BI1259">
        <v>1.2E-2</v>
      </c>
      <c r="BJ1259">
        <v>0.28000000000000003</v>
      </c>
      <c r="BK1259">
        <v>1.7</v>
      </c>
      <c r="BL1259">
        <v>18</v>
      </c>
      <c r="BM1259">
        <v>0.2</v>
      </c>
      <c r="BN1259">
        <v>13.19</v>
      </c>
      <c r="BO1259">
        <v>145</v>
      </c>
      <c r="BP1259">
        <v>4.4000000000000004</v>
      </c>
      <c r="BQ1259">
        <v>4.01</v>
      </c>
      <c r="BR1259">
        <v>17.760000000000002</v>
      </c>
      <c r="BS1259">
        <v>3.67</v>
      </c>
      <c r="BT1259">
        <v>0.76</v>
      </c>
      <c r="BU1259">
        <v>3.39</v>
      </c>
      <c r="BV1259">
        <v>0.41</v>
      </c>
      <c r="BW1259">
        <v>2.69</v>
      </c>
      <c r="BX1259">
        <v>0.49</v>
      </c>
      <c r="BY1259">
        <v>1.39</v>
      </c>
      <c r="BZ1259">
        <v>0.2</v>
      </c>
      <c r="CA1259">
        <v>1.29</v>
      </c>
      <c r="CB1259">
        <v>0.2</v>
      </c>
    </row>
    <row r="1260" spans="1:80" x14ac:dyDescent="0.3">
      <c r="A1260" t="s">
        <v>4604</v>
      </c>
      <c r="B1260" t="s">
        <v>4605</v>
      </c>
      <c r="C1260" s="1" t="str">
        <f>HYPERLINK("http://geochem.nrcan.gc.ca/cdogs/content/bdl/bdl211193_e.htm", "21:1193")</f>
        <v>21:1193</v>
      </c>
      <c r="D1260" s="1" t="str">
        <f>HYPERLINK("http://geochem.nrcan.gc.ca/cdogs/content/svy/svy_e.htm", "")</f>
        <v/>
      </c>
      <c r="G1260" s="1" t="str">
        <f>HYPERLINK("http://geochem.nrcan.gc.ca/cdogs/content/cr_/cr_00128_e.htm", "128")</f>
        <v>128</v>
      </c>
      <c r="J1260" t="s">
        <v>135</v>
      </c>
      <c r="K1260" t="s">
        <v>136</v>
      </c>
      <c r="L1260">
        <v>49</v>
      </c>
      <c r="M1260" t="s">
        <v>137</v>
      </c>
      <c r="N1260">
        <v>1259</v>
      </c>
      <c r="O1260">
        <v>8</v>
      </c>
      <c r="P1260">
        <v>254</v>
      </c>
      <c r="Q1260">
        <v>1.31</v>
      </c>
      <c r="R1260">
        <v>15.2</v>
      </c>
      <c r="S1260">
        <v>2.4</v>
      </c>
      <c r="T1260">
        <v>-20</v>
      </c>
      <c r="U1260">
        <v>148.69999999999999</v>
      </c>
      <c r="V1260">
        <v>0.7</v>
      </c>
      <c r="W1260">
        <v>0.54</v>
      </c>
      <c r="X1260">
        <v>0.88</v>
      </c>
      <c r="Y1260">
        <v>2.33</v>
      </c>
      <c r="Z1260">
        <v>41.3</v>
      </c>
      <c r="AA1260">
        <v>10.3</v>
      </c>
      <c r="AB1260">
        <v>21.7</v>
      </c>
      <c r="AC1260">
        <v>1.1499999999999999</v>
      </c>
      <c r="AD1260">
        <v>30.96</v>
      </c>
      <c r="AE1260">
        <v>2.5299999999999998</v>
      </c>
      <c r="AF1260">
        <v>4.2</v>
      </c>
      <c r="AG1260">
        <v>-0.1</v>
      </c>
      <c r="AH1260">
        <v>-0.02</v>
      </c>
      <c r="AI1260">
        <v>178</v>
      </c>
      <c r="AJ1260">
        <v>7.0000000000000007E-2</v>
      </c>
      <c r="AK1260">
        <v>0.11</v>
      </c>
      <c r="AL1260">
        <v>23.1</v>
      </c>
      <c r="AM1260">
        <v>9.5</v>
      </c>
      <c r="AN1260">
        <v>0.37</v>
      </c>
      <c r="AO1260">
        <v>428</v>
      </c>
      <c r="AP1260">
        <v>1.75</v>
      </c>
      <c r="AQ1260">
        <v>1.6E-2</v>
      </c>
      <c r="AR1260">
        <v>1.24</v>
      </c>
      <c r="AS1260">
        <v>34.1</v>
      </c>
      <c r="AT1260">
        <v>0.13400000000000001</v>
      </c>
      <c r="AU1260">
        <v>96.12</v>
      </c>
      <c r="AV1260">
        <v>-10</v>
      </c>
      <c r="AW1260">
        <v>-2</v>
      </c>
      <c r="AX1260">
        <v>10.6</v>
      </c>
      <c r="AY1260">
        <v>3</v>
      </c>
      <c r="AZ1260">
        <v>1.19</v>
      </c>
      <c r="BA1260">
        <v>1.1000000000000001</v>
      </c>
      <c r="BB1260">
        <v>3.9</v>
      </c>
      <c r="BC1260">
        <v>2.6</v>
      </c>
      <c r="BD1260">
        <v>3.7</v>
      </c>
      <c r="BE1260">
        <v>41.5</v>
      </c>
      <c r="BF1260">
        <v>-0.05</v>
      </c>
      <c r="BG1260">
        <v>0.13</v>
      </c>
      <c r="BH1260">
        <v>1.5</v>
      </c>
      <c r="BI1260">
        <v>5.2999999999999999E-2</v>
      </c>
      <c r="BJ1260">
        <v>0.43</v>
      </c>
      <c r="BK1260">
        <v>30.1</v>
      </c>
      <c r="BL1260">
        <v>32</v>
      </c>
      <c r="BM1260">
        <v>0.4</v>
      </c>
      <c r="BN1260">
        <v>17.38</v>
      </c>
      <c r="BO1260">
        <v>196</v>
      </c>
      <c r="BP1260">
        <v>1.1000000000000001</v>
      </c>
      <c r="BQ1260">
        <v>6.23</v>
      </c>
      <c r="BR1260">
        <v>24.74</v>
      </c>
      <c r="BS1260">
        <v>4.28</v>
      </c>
      <c r="BT1260">
        <v>0.96</v>
      </c>
      <c r="BU1260">
        <v>3.92</v>
      </c>
      <c r="BV1260">
        <v>0.56999999999999995</v>
      </c>
      <c r="BW1260">
        <v>3.45</v>
      </c>
      <c r="BX1260">
        <v>0.62</v>
      </c>
      <c r="BY1260">
        <v>1.78</v>
      </c>
      <c r="BZ1260">
        <v>0.27</v>
      </c>
      <c r="CA1260">
        <v>1.75</v>
      </c>
      <c r="CB1260">
        <v>0.26</v>
      </c>
    </row>
    <row r="1261" spans="1:80" x14ac:dyDescent="0.3">
      <c r="A1261" t="s">
        <v>4606</v>
      </c>
      <c r="B1261" t="s">
        <v>4607</v>
      </c>
      <c r="C1261" s="1" t="str">
        <f>HYPERLINK("http://geochem.nrcan.gc.ca/cdogs/content/bdl/bdl211193_e.htm", "21:1193")</f>
        <v>21:1193</v>
      </c>
      <c r="D1261" s="1" t="str">
        <f>HYPERLINK("http://geochem.nrcan.gc.ca/cdogs/content/svy/svy210191_e.htm", "21:0191")</f>
        <v>21:0191</v>
      </c>
      <c r="E1261" t="s">
        <v>4608</v>
      </c>
      <c r="F1261" t="s">
        <v>4609</v>
      </c>
      <c r="H1261">
        <v>57.257171399999997</v>
      </c>
      <c r="I1261">
        <v>-107.83294600000001</v>
      </c>
      <c r="J1261" s="1" t="str">
        <f>HYPERLINK("http://geochem.nrcan.gc.ca/cdogs/content/kwd/kwd020027_e.htm", "NGR lake sediment grab sample")</f>
        <v>NGR lake sediment grab sample</v>
      </c>
      <c r="K1261" s="1" t="str">
        <f>HYPERLINK("http://geochem.nrcan.gc.ca/cdogs/content/kwd/kwd080006_e.htm", "&lt;177 micron (NGR)")</f>
        <v>&lt;177 micron (NGR)</v>
      </c>
      <c r="L1261">
        <v>49</v>
      </c>
      <c r="M1261" t="s">
        <v>157</v>
      </c>
      <c r="N1261">
        <v>1260</v>
      </c>
      <c r="O1261">
        <v>1</v>
      </c>
      <c r="P1261">
        <v>89</v>
      </c>
      <c r="Q1261">
        <v>0.72</v>
      </c>
      <c r="R1261">
        <v>62.4</v>
      </c>
      <c r="S1261">
        <v>0.2</v>
      </c>
      <c r="T1261">
        <v>-20</v>
      </c>
      <c r="U1261">
        <v>307.10000000000002</v>
      </c>
      <c r="V1261">
        <v>3.1</v>
      </c>
      <c r="W1261">
        <v>0.25</v>
      </c>
      <c r="X1261">
        <v>0.18</v>
      </c>
      <c r="Y1261">
        <v>0.89</v>
      </c>
      <c r="Z1261">
        <v>59.2</v>
      </c>
      <c r="AA1261">
        <v>124.9</v>
      </c>
      <c r="AB1261">
        <v>24.3</v>
      </c>
      <c r="AC1261">
        <v>0.38</v>
      </c>
      <c r="AD1261">
        <v>25.12</v>
      </c>
      <c r="AE1261">
        <v>25</v>
      </c>
      <c r="AF1261">
        <v>1.2</v>
      </c>
      <c r="AG1261">
        <v>0.2</v>
      </c>
      <c r="AH1261">
        <v>0.16</v>
      </c>
      <c r="AI1261">
        <v>43</v>
      </c>
      <c r="AJ1261">
        <v>-0.02</v>
      </c>
      <c r="AK1261">
        <v>0.03</v>
      </c>
      <c r="AL1261">
        <v>26.2</v>
      </c>
      <c r="AM1261">
        <v>2.5</v>
      </c>
      <c r="AN1261">
        <v>0.08</v>
      </c>
      <c r="AO1261">
        <v>10000</v>
      </c>
      <c r="AP1261">
        <v>4.9800000000000004</v>
      </c>
      <c r="AQ1261">
        <v>2E-3</v>
      </c>
      <c r="AR1261">
        <v>0.31</v>
      </c>
      <c r="AS1261">
        <v>58.1</v>
      </c>
      <c r="AT1261">
        <v>0.40899999999999997</v>
      </c>
      <c r="AU1261">
        <v>2.08</v>
      </c>
      <c r="AV1261">
        <v>-10</v>
      </c>
      <c r="AW1261">
        <v>-2</v>
      </c>
      <c r="AX1261">
        <v>2.9</v>
      </c>
      <c r="AY1261">
        <v>3</v>
      </c>
      <c r="AZ1261">
        <v>0.28999999999999998</v>
      </c>
      <c r="BA1261">
        <v>0.27</v>
      </c>
      <c r="BB1261">
        <v>4.5</v>
      </c>
      <c r="BC1261">
        <v>1.8</v>
      </c>
      <c r="BD1261">
        <v>0.2</v>
      </c>
      <c r="BE1261">
        <v>16.399999999999999</v>
      </c>
      <c r="BF1261">
        <v>-0.05</v>
      </c>
      <c r="BG1261">
        <v>0.04</v>
      </c>
      <c r="BH1261">
        <v>3.9</v>
      </c>
      <c r="BI1261">
        <v>1.0999999999999999E-2</v>
      </c>
      <c r="BJ1261">
        <v>0.38</v>
      </c>
      <c r="BK1261">
        <v>4.2</v>
      </c>
      <c r="BL1261">
        <v>72</v>
      </c>
      <c r="BM1261">
        <v>1.1000000000000001</v>
      </c>
      <c r="BN1261">
        <v>29.17</v>
      </c>
      <c r="BO1261">
        <v>102.3</v>
      </c>
      <c r="BP1261">
        <v>7</v>
      </c>
      <c r="BQ1261">
        <v>8.51</v>
      </c>
      <c r="BR1261">
        <v>37.15</v>
      </c>
      <c r="BS1261">
        <v>6.94</v>
      </c>
      <c r="BT1261">
        <v>1.41</v>
      </c>
      <c r="BU1261">
        <v>6.86</v>
      </c>
      <c r="BV1261">
        <v>0.9</v>
      </c>
      <c r="BW1261">
        <v>5.33</v>
      </c>
      <c r="BX1261">
        <v>1.03</v>
      </c>
      <c r="BY1261">
        <v>3.02</v>
      </c>
      <c r="BZ1261">
        <v>0.41</v>
      </c>
      <c r="CA1261">
        <v>2.89</v>
      </c>
      <c r="CB1261">
        <v>0.44</v>
      </c>
    </row>
    <row r="1262" spans="1:80" x14ac:dyDescent="0.3">
      <c r="A1262" t="s">
        <v>4610</v>
      </c>
      <c r="B1262" t="s">
        <v>4611</v>
      </c>
      <c r="C1262" s="1" t="str">
        <f>HYPERLINK("http://geochem.nrcan.gc.ca/cdogs/content/bdl/bdl211193_e.htm", "21:1193")</f>
        <v>21:1193</v>
      </c>
      <c r="D1262" s="1" t="str">
        <f>HYPERLINK("http://geochem.nrcan.gc.ca/cdogs/content/svy/svy210191_e.htm", "21:0191")</f>
        <v>21:0191</v>
      </c>
      <c r="E1262" t="s">
        <v>4612</v>
      </c>
      <c r="F1262" t="s">
        <v>4613</v>
      </c>
      <c r="H1262">
        <v>57.220368200000003</v>
      </c>
      <c r="I1262">
        <v>-107.8392863</v>
      </c>
      <c r="J1262" s="1" t="str">
        <f>HYPERLINK("http://geochem.nrcan.gc.ca/cdogs/content/kwd/kwd020027_e.htm", "NGR lake sediment grab sample")</f>
        <v>NGR lake sediment grab sample</v>
      </c>
      <c r="K1262" s="1" t="str">
        <f>HYPERLINK("http://geochem.nrcan.gc.ca/cdogs/content/kwd/kwd080006_e.htm", "&lt;177 micron (NGR)")</f>
        <v>&lt;177 micron (NGR)</v>
      </c>
      <c r="L1262">
        <v>49</v>
      </c>
      <c r="M1262" t="s">
        <v>162</v>
      </c>
      <c r="N1262">
        <v>1261</v>
      </c>
      <c r="O1262">
        <v>1</v>
      </c>
      <c r="P1262">
        <v>233</v>
      </c>
      <c r="Q1262">
        <v>0.86</v>
      </c>
      <c r="R1262">
        <v>151.4</v>
      </c>
      <c r="S1262">
        <v>-0.2</v>
      </c>
      <c r="T1262">
        <v>-20</v>
      </c>
      <c r="U1262">
        <v>159.6</v>
      </c>
      <c r="V1262">
        <v>8.1</v>
      </c>
      <c r="W1262">
        <v>0.53</v>
      </c>
      <c r="X1262">
        <v>0.33</v>
      </c>
      <c r="Y1262">
        <v>2.7</v>
      </c>
      <c r="Z1262">
        <v>197.7</v>
      </c>
      <c r="AA1262">
        <v>110.7</v>
      </c>
      <c r="AB1262">
        <v>65.8</v>
      </c>
      <c r="AC1262">
        <v>0.46</v>
      </c>
      <c r="AD1262">
        <v>70.16</v>
      </c>
      <c r="AE1262">
        <v>10.55</v>
      </c>
      <c r="AF1262">
        <v>2</v>
      </c>
      <c r="AG1262">
        <v>0.2</v>
      </c>
      <c r="AH1262">
        <v>0.83</v>
      </c>
      <c r="AI1262">
        <v>145</v>
      </c>
      <c r="AJ1262">
        <v>0.04</v>
      </c>
      <c r="AK1262">
        <v>0.04</v>
      </c>
      <c r="AL1262">
        <v>96.1</v>
      </c>
      <c r="AM1262">
        <v>2.8</v>
      </c>
      <c r="AN1262">
        <v>0.09</v>
      </c>
      <c r="AO1262">
        <v>2509</v>
      </c>
      <c r="AP1262">
        <v>7.43</v>
      </c>
      <c r="AQ1262">
        <v>7.0000000000000001E-3</v>
      </c>
      <c r="AR1262">
        <v>1.35</v>
      </c>
      <c r="AS1262">
        <v>223.8</v>
      </c>
      <c r="AT1262">
        <v>0.153</v>
      </c>
      <c r="AU1262">
        <v>4.16</v>
      </c>
      <c r="AV1262">
        <v>-10</v>
      </c>
      <c r="AW1262">
        <v>5</v>
      </c>
      <c r="AX1262">
        <v>4.5</v>
      </c>
      <c r="AY1262">
        <v>11</v>
      </c>
      <c r="AZ1262">
        <v>2.8</v>
      </c>
      <c r="BA1262">
        <v>0.5</v>
      </c>
      <c r="BB1262">
        <v>11.6</v>
      </c>
      <c r="BC1262">
        <v>7.3</v>
      </c>
      <c r="BD1262">
        <v>1</v>
      </c>
      <c r="BE1262">
        <v>26</v>
      </c>
      <c r="BF1262">
        <v>-0.05</v>
      </c>
      <c r="BG1262">
        <v>0.05</v>
      </c>
      <c r="BH1262">
        <v>11.3</v>
      </c>
      <c r="BI1262">
        <v>1.7999999999999999E-2</v>
      </c>
      <c r="BJ1262">
        <v>0.72</v>
      </c>
      <c r="BK1262">
        <v>11.6</v>
      </c>
      <c r="BL1262">
        <v>191</v>
      </c>
      <c r="BM1262">
        <v>6.8</v>
      </c>
      <c r="BN1262">
        <v>79.2</v>
      </c>
      <c r="BO1262">
        <v>199.5</v>
      </c>
      <c r="BP1262">
        <v>46.4</v>
      </c>
      <c r="BQ1262">
        <v>27.06</v>
      </c>
      <c r="BR1262">
        <v>116.63</v>
      </c>
      <c r="BS1262">
        <v>21.7</v>
      </c>
      <c r="BT1262">
        <v>4.07</v>
      </c>
      <c r="BU1262">
        <v>20.440000000000001</v>
      </c>
      <c r="BV1262">
        <v>2.59</v>
      </c>
      <c r="BW1262">
        <v>15.48</v>
      </c>
      <c r="BX1262">
        <v>2.97</v>
      </c>
      <c r="BY1262">
        <v>8.6999999999999993</v>
      </c>
      <c r="BZ1262">
        <v>1.25</v>
      </c>
      <c r="CA1262">
        <v>8.4499999999999993</v>
      </c>
      <c r="CB1262">
        <v>1.32</v>
      </c>
    </row>
    <row r="1263" spans="1:80" x14ac:dyDescent="0.3">
      <c r="A1263" t="s">
        <v>4614</v>
      </c>
      <c r="B1263" t="s">
        <v>4615</v>
      </c>
      <c r="C1263" s="1" t="str">
        <f>HYPERLINK("http://geochem.nrcan.gc.ca/cdogs/content/bdl/bdl211193_e.htm", "21:1193")</f>
        <v>21:1193</v>
      </c>
      <c r="D1263" s="1" t="str">
        <f>HYPERLINK("http://geochem.nrcan.gc.ca/cdogs/content/svy/svy210191_e.htm", "21:0191")</f>
        <v>21:0191</v>
      </c>
      <c r="E1263" t="s">
        <v>4616</v>
      </c>
      <c r="F1263" t="s">
        <v>4617</v>
      </c>
      <c r="H1263">
        <v>57.217662199999999</v>
      </c>
      <c r="I1263">
        <v>-107.89486239999999</v>
      </c>
      <c r="J1263" s="1" t="str">
        <f>HYPERLINK("http://geochem.nrcan.gc.ca/cdogs/content/kwd/kwd020027_e.htm", "NGR lake sediment grab sample")</f>
        <v>NGR lake sediment grab sample</v>
      </c>
      <c r="K1263" s="1" t="str">
        <f>HYPERLINK("http://geochem.nrcan.gc.ca/cdogs/content/kwd/kwd080006_e.htm", "&lt;177 micron (NGR)")</f>
        <v>&lt;177 micron (NGR)</v>
      </c>
      <c r="L1263">
        <v>49</v>
      </c>
      <c r="M1263" t="s">
        <v>167</v>
      </c>
      <c r="N1263">
        <v>1262</v>
      </c>
      <c r="O1263">
        <v>1</v>
      </c>
      <c r="P1263">
        <v>89</v>
      </c>
      <c r="Q1263">
        <v>1.28</v>
      </c>
      <c r="R1263">
        <v>160</v>
      </c>
      <c r="S1263">
        <v>0.4</v>
      </c>
      <c r="T1263">
        <v>-20</v>
      </c>
      <c r="U1263">
        <v>255.5</v>
      </c>
      <c r="V1263">
        <v>3.5</v>
      </c>
      <c r="W1263">
        <v>0.25</v>
      </c>
      <c r="X1263">
        <v>0.19</v>
      </c>
      <c r="Y1263">
        <v>0.9</v>
      </c>
      <c r="Z1263">
        <v>169.4</v>
      </c>
      <c r="AA1263">
        <v>78.7</v>
      </c>
      <c r="AB1263">
        <v>29.3</v>
      </c>
      <c r="AC1263">
        <v>0.52</v>
      </c>
      <c r="AD1263">
        <v>19.55</v>
      </c>
      <c r="AE1263">
        <v>18.87</v>
      </c>
      <c r="AF1263">
        <v>1.7</v>
      </c>
      <c r="AG1263">
        <v>0.3</v>
      </c>
      <c r="AH1263">
        <v>0.39</v>
      </c>
      <c r="AI1263">
        <v>53</v>
      </c>
      <c r="AJ1263">
        <v>-0.02</v>
      </c>
      <c r="AK1263">
        <v>0.04</v>
      </c>
      <c r="AL1263">
        <v>71.2</v>
      </c>
      <c r="AM1263">
        <v>4.7</v>
      </c>
      <c r="AN1263">
        <v>0.13</v>
      </c>
      <c r="AO1263">
        <v>5665</v>
      </c>
      <c r="AP1263">
        <v>4.09</v>
      </c>
      <c r="AQ1263">
        <v>2E-3</v>
      </c>
      <c r="AR1263">
        <v>0.47</v>
      </c>
      <c r="AS1263">
        <v>52.4</v>
      </c>
      <c r="AT1263">
        <v>0.27800000000000002</v>
      </c>
      <c r="AU1263">
        <v>2.64</v>
      </c>
      <c r="AV1263">
        <v>-10</v>
      </c>
      <c r="AW1263">
        <v>2</v>
      </c>
      <c r="AX1263">
        <v>4.4000000000000004</v>
      </c>
      <c r="AY1263">
        <v>3</v>
      </c>
      <c r="AZ1263">
        <v>0.38</v>
      </c>
      <c r="BA1263">
        <v>0.14000000000000001</v>
      </c>
      <c r="BB1263">
        <v>6.4</v>
      </c>
      <c r="BC1263">
        <v>2.5</v>
      </c>
      <c r="BD1263">
        <v>0.3</v>
      </c>
      <c r="BE1263">
        <v>19.5</v>
      </c>
      <c r="BF1263">
        <v>-0.05</v>
      </c>
      <c r="BG1263">
        <v>0.04</v>
      </c>
      <c r="BH1263">
        <v>10.6</v>
      </c>
      <c r="BI1263">
        <v>1.7999999999999999E-2</v>
      </c>
      <c r="BJ1263">
        <v>0.33</v>
      </c>
      <c r="BK1263">
        <v>3.5</v>
      </c>
      <c r="BL1263">
        <v>87</v>
      </c>
      <c r="BM1263">
        <v>1.6</v>
      </c>
      <c r="BN1263">
        <v>37.950000000000003</v>
      </c>
      <c r="BO1263">
        <v>144.6</v>
      </c>
      <c r="BP1263">
        <v>17.600000000000001</v>
      </c>
      <c r="BQ1263">
        <v>19.97</v>
      </c>
      <c r="BR1263">
        <v>83.14</v>
      </c>
      <c r="BS1263">
        <v>14.42</v>
      </c>
      <c r="BT1263">
        <v>2.4700000000000002</v>
      </c>
      <c r="BU1263">
        <v>12.09</v>
      </c>
      <c r="BV1263">
        <v>1.5</v>
      </c>
      <c r="BW1263">
        <v>8.41</v>
      </c>
      <c r="BX1263">
        <v>1.42</v>
      </c>
      <c r="BY1263">
        <v>4.0599999999999996</v>
      </c>
      <c r="BZ1263">
        <v>0.54</v>
      </c>
      <c r="CA1263">
        <v>3.56</v>
      </c>
      <c r="CB1263">
        <v>0.51</v>
      </c>
    </row>
    <row r="1264" spans="1:80" x14ac:dyDescent="0.3">
      <c r="A1264" t="s">
        <v>4618</v>
      </c>
      <c r="B1264" t="s">
        <v>4619</v>
      </c>
      <c r="C1264" s="1" t="str">
        <f>HYPERLINK("http://geochem.nrcan.gc.ca/cdogs/content/bdl/bdl211193_e.htm", "21:1193")</f>
        <v>21:1193</v>
      </c>
      <c r="D1264" s="1" t="str">
        <f>HYPERLINK("http://geochem.nrcan.gc.ca/cdogs/content/svy/svy210191_e.htm", "21:0191")</f>
        <v>21:0191</v>
      </c>
      <c r="E1264" t="s">
        <v>4620</v>
      </c>
      <c r="F1264" t="s">
        <v>4621</v>
      </c>
      <c r="H1264">
        <v>57.209667500000002</v>
      </c>
      <c r="I1264">
        <v>-107.8632941</v>
      </c>
      <c r="J1264" s="1" t="str">
        <f>HYPERLINK("http://geochem.nrcan.gc.ca/cdogs/content/kwd/kwd020027_e.htm", "NGR lake sediment grab sample")</f>
        <v>NGR lake sediment grab sample</v>
      </c>
      <c r="K1264" s="1" t="str">
        <f>HYPERLINK("http://geochem.nrcan.gc.ca/cdogs/content/kwd/kwd080006_e.htm", "&lt;177 micron (NGR)")</f>
        <v>&lt;177 micron (NGR)</v>
      </c>
      <c r="L1264">
        <v>49</v>
      </c>
      <c r="M1264" t="s">
        <v>172</v>
      </c>
      <c r="N1264">
        <v>1263</v>
      </c>
      <c r="O1264">
        <v>1</v>
      </c>
      <c r="P1264">
        <v>97</v>
      </c>
      <c r="Q1264">
        <v>0.37</v>
      </c>
      <c r="R1264">
        <v>2.2000000000000002</v>
      </c>
      <c r="S1264">
        <v>0.8</v>
      </c>
      <c r="T1264">
        <v>-20</v>
      </c>
      <c r="U1264">
        <v>45.2</v>
      </c>
      <c r="V1264">
        <v>0.4</v>
      </c>
      <c r="W1264">
        <v>7.0000000000000007E-2</v>
      </c>
      <c r="X1264">
        <v>0.36</v>
      </c>
      <c r="Y1264">
        <v>0.77</v>
      </c>
      <c r="Z1264">
        <v>16</v>
      </c>
      <c r="AA1264">
        <v>15</v>
      </c>
      <c r="AB1264">
        <v>7.9</v>
      </c>
      <c r="AC1264">
        <v>0.46</v>
      </c>
      <c r="AD1264">
        <v>11.39</v>
      </c>
      <c r="AE1264">
        <v>0.56999999999999995</v>
      </c>
      <c r="AF1264">
        <v>1.1000000000000001</v>
      </c>
      <c r="AG1264">
        <v>-0.1</v>
      </c>
      <c r="AH1264">
        <v>0.04</v>
      </c>
      <c r="AI1264">
        <v>67</v>
      </c>
      <c r="AJ1264">
        <v>-0.02</v>
      </c>
      <c r="AK1264">
        <v>0.03</v>
      </c>
      <c r="AL1264">
        <v>9</v>
      </c>
      <c r="AM1264">
        <v>2.6</v>
      </c>
      <c r="AN1264">
        <v>7.0000000000000007E-2</v>
      </c>
      <c r="AO1264">
        <v>278</v>
      </c>
      <c r="AP1264">
        <v>0.89</v>
      </c>
      <c r="AQ1264">
        <v>5.0000000000000001E-3</v>
      </c>
      <c r="AR1264">
        <v>0.24</v>
      </c>
      <c r="AS1264">
        <v>19.600000000000001</v>
      </c>
      <c r="AT1264">
        <v>5.3999999999999999E-2</v>
      </c>
      <c r="AU1264">
        <v>2.23</v>
      </c>
      <c r="AV1264">
        <v>-10</v>
      </c>
      <c r="AW1264">
        <v>-2</v>
      </c>
      <c r="AX1264">
        <v>3.9</v>
      </c>
      <c r="AY1264">
        <v>3</v>
      </c>
      <c r="AZ1264">
        <v>0.94</v>
      </c>
      <c r="BA1264">
        <v>0.11</v>
      </c>
      <c r="BB1264">
        <v>0.8</v>
      </c>
      <c r="BC1264">
        <v>1.4</v>
      </c>
      <c r="BD1264">
        <v>0.2</v>
      </c>
      <c r="BE1264">
        <v>29.3</v>
      </c>
      <c r="BF1264">
        <v>-0.05</v>
      </c>
      <c r="BG1264">
        <v>-0.02</v>
      </c>
      <c r="BH1264">
        <v>0.6</v>
      </c>
      <c r="BI1264">
        <v>6.0000000000000001E-3</v>
      </c>
      <c r="BJ1264">
        <v>0.1</v>
      </c>
      <c r="BK1264">
        <v>1.3</v>
      </c>
      <c r="BL1264">
        <v>7</v>
      </c>
      <c r="BM1264">
        <v>0.2</v>
      </c>
      <c r="BN1264">
        <v>6.26</v>
      </c>
      <c r="BO1264">
        <v>109.9</v>
      </c>
      <c r="BP1264">
        <v>1.5</v>
      </c>
      <c r="BQ1264">
        <v>2.69</v>
      </c>
      <c r="BR1264">
        <v>10.9</v>
      </c>
      <c r="BS1264">
        <v>2.1</v>
      </c>
      <c r="BT1264">
        <v>0.33</v>
      </c>
      <c r="BU1264">
        <v>1.59</v>
      </c>
      <c r="BV1264">
        <v>0.2</v>
      </c>
      <c r="BW1264">
        <v>1.21</v>
      </c>
      <c r="BX1264">
        <v>0.22</v>
      </c>
      <c r="BY1264">
        <v>0.74</v>
      </c>
      <c r="BZ1264">
        <v>0.1</v>
      </c>
      <c r="CA1264">
        <v>0.67</v>
      </c>
      <c r="CB1264">
        <v>0.12</v>
      </c>
    </row>
    <row r="1265" spans="1:80" x14ac:dyDescent="0.3">
      <c r="A1265" t="s">
        <v>4622</v>
      </c>
      <c r="B1265" t="s">
        <v>4623</v>
      </c>
      <c r="C1265" s="1" t="str">
        <f>HYPERLINK("http://geochem.nrcan.gc.ca/cdogs/content/bdl/bdl211193_e.htm", "21:1193")</f>
        <v>21:1193</v>
      </c>
      <c r="D1265" s="1" t="str">
        <f>HYPERLINK("http://geochem.nrcan.gc.ca/cdogs/content/svy/svy210191_e.htm", "21:0191")</f>
        <v>21:0191</v>
      </c>
      <c r="E1265" t="s">
        <v>4624</v>
      </c>
      <c r="F1265" t="s">
        <v>4625</v>
      </c>
      <c r="H1265">
        <v>57.201527400000003</v>
      </c>
      <c r="I1265">
        <v>-107.8266612</v>
      </c>
      <c r="J1265" s="1" t="str">
        <f>HYPERLINK("http://geochem.nrcan.gc.ca/cdogs/content/kwd/kwd020027_e.htm", "NGR lake sediment grab sample")</f>
        <v>NGR lake sediment grab sample</v>
      </c>
      <c r="K1265" s="1" t="str">
        <f>HYPERLINK("http://geochem.nrcan.gc.ca/cdogs/content/kwd/kwd080006_e.htm", "&lt;177 micron (NGR)")</f>
        <v>&lt;177 micron (NGR)</v>
      </c>
      <c r="L1265">
        <v>49</v>
      </c>
      <c r="M1265" t="s">
        <v>177</v>
      </c>
      <c r="N1265">
        <v>1264</v>
      </c>
      <c r="O1265">
        <v>1</v>
      </c>
      <c r="P1265">
        <v>32</v>
      </c>
      <c r="Q1265">
        <v>0.28999999999999998</v>
      </c>
      <c r="R1265">
        <v>31.4</v>
      </c>
      <c r="S1265">
        <v>-0.2</v>
      </c>
      <c r="T1265">
        <v>-20</v>
      </c>
      <c r="U1265">
        <v>77.7</v>
      </c>
      <c r="V1265">
        <v>1.2</v>
      </c>
      <c r="W1265">
        <v>0.06</v>
      </c>
      <c r="X1265">
        <v>0.11</v>
      </c>
      <c r="Y1265">
        <v>0.25</v>
      </c>
      <c r="Z1265">
        <v>29.3</v>
      </c>
      <c r="AA1265">
        <v>13.8</v>
      </c>
      <c r="AB1265">
        <v>19.899999999999999</v>
      </c>
      <c r="AC1265">
        <v>0.13</v>
      </c>
      <c r="AD1265">
        <v>5.47</v>
      </c>
      <c r="AE1265">
        <v>23.68</v>
      </c>
      <c r="AF1265">
        <v>0.6</v>
      </c>
      <c r="AG1265">
        <v>0.3</v>
      </c>
      <c r="AH1265">
        <v>0.06</v>
      </c>
      <c r="AI1265">
        <v>54</v>
      </c>
      <c r="AJ1265">
        <v>-0.02</v>
      </c>
      <c r="AK1265">
        <v>0.01</v>
      </c>
      <c r="AL1265">
        <v>13.8</v>
      </c>
      <c r="AM1265">
        <v>0.7</v>
      </c>
      <c r="AN1265">
        <v>0.03</v>
      </c>
      <c r="AO1265">
        <v>2707</v>
      </c>
      <c r="AP1265">
        <v>6.78</v>
      </c>
      <c r="AQ1265">
        <v>-1E-3</v>
      </c>
      <c r="AR1265">
        <v>0.16</v>
      </c>
      <c r="AS1265">
        <v>15.2</v>
      </c>
      <c r="AT1265">
        <v>0.247</v>
      </c>
      <c r="AU1265">
        <v>1.65</v>
      </c>
      <c r="AV1265">
        <v>-10</v>
      </c>
      <c r="AW1265">
        <v>-2</v>
      </c>
      <c r="AX1265">
        <v>1.4</v>
      </c>
      <c r="AY1265">
        <v>-1</v>
      </c>
      <c r="AZ1265">
        <v>0.09</v>
      </c>
      <c r="BA1265">
        <v>7.0000000000000007E-2</v>
      </c>
      <c r="BB1265">
        <v>2.4</v>
      </c>
      <c r="BC1265">
        <v>0.7</v>
      </c>
      <c r="BD1265">
        <v>0.1</v>
      </c>
      <c r="BE1265">
        <v>11.5</v>
      </c>
      <c r="BF1265">
        <v>-0.05</v>
      </c>
      <c r="BG1265">
        <v>-0.02</v>
      </c>
      <c r="BH1265">
        <v>4.5999999999999996</v>
      </c>
      <c r="BI1265">
        <v>7.0000000000000001E-3</v>
      </c>
      <c r="BJ1265">
        <v>0.13</v>
      </c>
      <c r="BK1265">
        <v>3.6</v>
      </c>
      <c r="BL1265">
        <v>71</v>
      </c>
      <c r="BM1265">
        <v>1.3</v>
      </c>
      <c r="BN1265">
        <v>11.74</v>
      </c>
      <c r="BO1265">
        <v>42</v>
      </c>
      <c r="BP1265">
        <v>5.7</v>
      </c>
      <c r="BQ1265">
        <v>4.2</v>
      </c>
      <c r="BR1265">
        <v>17.37</v>
      </c>
      <c r="BS1265">
        <v>3.34</v>
      </c>
      <c r="BT1265">
        <v>0.55000000000000004</v>
      </c>
      <c r="BU1265">
        <v>2.81</v>
      </c>
      <c r="BV1265">
        <v>0.37</v>
      </c>
      <c r="BW1265">
        <v>2.4500000000000002</v>
      </c>
      <c r="BX1265">
        <v>0.42</v>
      </c>
      <c r="BY1265">
        <v>1.33</v>
      </c>
      <c r="BZ1265">
        <v>0.19</v>
      </c>
      <c r="CA1265">
        <v>1.39</v>
      </c>
      <c r="CB1265">
        <v>0.2</v>
      </c>
    </row>
    <row r="1266" spans="1:80" x14ac:dyDescent="0.3">
      <c r="A1266" t="s">
        <v>4626</v>
      </c>
      <c r="B1266" t="s">
        <v>4627</v>
      </c>
      <c r="C1266" s="1" t="str">
        <f>HYPERLINK("http://geochem.nrcan.gc.ca/cdogs/content/bdl/bdl211193_e.htm", "21:1193")</f>
        <v>21:1193</v>
      </c>
      <c r="D1266" s="1" t="str">
        <f>HYPERLINK("http://geochem.nrcan.gc.ca/cdogs/content/svy/svy210191_e.htm", "21:0191")</f>
        <v>21:0191</v>
      </c>
      <c r="E1266" t="s">
        <v>4628</v>
      </c>
      <c r="F1266" t="s">
        <v>4629</v>
      </c>
      <c r="H1266">
        <v>57.179026399999998</v>
      </c>
      <c r="I1266">
        <v>-107.82888130000001</v>
      </c>
      <c r="J1266" s="1" t="str">
        <f>HYPERLINK("http://geochem.nrcan.gc.ca/cdogs/content/kwd/kwd020027_e.htm", "NGR lake sediment grab sample")</f>
        <v>NGR lake sediment grab sample</v>
      </c>
      <c r="K1266" s="1" t="str">
        <f>HYPERLINK("http://geochem.nrcan.gc.ca/cdogs/content/kwd/kwd080006_e.htm", "&lt;177 micron (NGR)")</f>
        <v>&lt;177 micron (NGR)</v>
      </c>
      <c r="L1266">
        <v>50</v>
      </c>
      <c r="M1266" t="s">
        <v>84</v>
      </c>
      <c r="N1266">
        <v>1265</v>
      </c>
      <c r="O1266">
        <v>7</v>
      </c>
      <c r="P1266">
        <v>78</v>
      </c>
      <c r="Q1266">
        <v>0.83</v>
      </c>
      <c r="R1266">
        <v>22.8</v>
      </c>
      <c r="S1266">
        <v>-0.2</v>
      </c>
      <c r="T1266">
        <v>-20</v>
      </c>
      <c r="U1266">
        <v>237.3</v>
      </c>
      <c r="V1266">
        <v>1.1000000000000001</v>
      </c>
      <c r="W1266">
        <v>0.12</v>
      </c>
      <c r="X1266">
        <v>0.17</v>
      </c>
      <c r="Y1266">
        <v>0.56999999999999995</v>
      </c>
      <c r="Z1266">
        <v>63.8</v>
      </c>
      <c r="AA1266">
        <v>23.7</v>
      </c>
      <c r="AB1266">
        <v>27.1</v>
      </c>
      <c r="AC1266">
        <v>0.31</v>
      </c>
      <c r="AD1266">
        <v>13.17</v>
      </c>
      <c r="AE1266">
        <v>21.39</v>
      </c>
      <c r="AF1266">
        <v>1.4</v>
      </c>
      <c r="AG1266">
        <v>0.2</v>
      </c>
      <c r="AH1266">
        <v>0.15</v>
      </c>
      <c r="AI1266">
        <v>52</v>
      </c>
      <c r="AJ1266">
        <v>-0.02</v>
      </c>
      <c r="AK1266">
        <v>0.03</v>
      </c>
      <c r="AL1266">
        <v>29</v>
      </c>
      <c r="AM1266">
        <v>2.1</v>
      </c>
      <c r="AN1266">
        <v>0.06</v>
      </c>
      <c r="AO1266">
        <v>5632</v>
      </c>
      <c r="AP1266">
        <v>6.26</v>
      </c>
      <c r="AQ1266">
        <v>2E-3</v>
      </c>
      <c r="AR1266">
        <v>0.51</v>
      </c>
      <c r="AS1266">
        <v>23.6</v>
      </c>
      <c r="AT1266">
        <v>0.29299999999999998</v>
      </c>
      <c r="AU1266">
        <v>2.0699999999999998</v>
      </c>
      <c r="AV1266">
        <v>-10</v>
      </c>
      <c r="AW1266">
        <v>-2</v>
      </c>
      <c r="AX1266">
        <v>3.4</v>
      </c>
      <c r="AY1266">
        <v>-1</v>
      </c>
      <c r="AZ1266">
        <v>0.28999999999999998</v>
      </c>
      <c r="BA1266">
        <v>7.0000000000000007E-2</v>
      </c>
      <c r="BB1266">
        <v>5.8</v>
      </c>
      <c r="BC1266">
        <v>1.6</v>
      </c>
      <c r="BD1266">
        <v>0.3</v>
      </c>
      <c r="BE1266">
        <v>15.9</v>
      </c>
      <c r="BF1266">
        <v>-0.05</v>
      </c>
      <c r="BG1266">
        <v>0.03</v>
      </c>
      <c r="BH1266">
        <v>6.9</v>
      </c>
      <c r="BI1266">
        <v>1.7000000000000001E-2</v>
      </c>
      <c r="BJ1266">
        <v>0.24</v>
      </c>
      <c r="BK1266">
        <v>8.8000000000000007</v>
      </c>
      <c r="BL1266">
        <v>110</v>
      </c>
      <c r="BM1266">
        <v>1.1000000000000001</v>
      </c>
      <c r="BN1266">
        <v>24.25</v>
      </c>
      <c r="BO1266">
        <v>92.8</v>
      </c>
      <c r="BP1266">
        <v>8.1</v>
      </c>
      <c r="BQ1266">
        <v>9.0399999999999991</v>
      </c>
      <c r="BR1266">
        <v>37.619999999999997</v>
      </c>
      <c r="BS1266">
        <v>6.81</v>
      </c>
      <c r="BT1266">
        <v>1.27</v>
      </c>
      <c r="BU1266">
        <v>6.09</v>
      </c>
      <c r="BV1266">
        <v>0.78</v>
      </c>
      <c r="BW1266">
        <v>4.63</v>
      </c>
      <c r="BX1266">
        <v>0.83</v>
      </c>
      <c r="BY1266">
        <v>2.54</v>
      </c>
      <c r="BZ1266">
        <v>0.36</v>
      </c>
      <c r="CA1266">
        <v>2.71</v>
      </c>
      <c r="CB1266">
        <v>0.4</v>
      </c>
    </row>
    <row r="1267" spans="1:80" x14ac:dyDescent="0.3">
      <c r="A1267" t="s">
        <v>4630</v>
      </c>
      <c r="B1267" t="s">
        <v>4631</v>
      </c>
      <c r="C1267" s="1" t="str">
        <f>HYPERLINK("http://geochem.nrcan.gc.ca/cdogs/content/bdl/bdl211193_e.htm", "21:1193")</f>
        <v>21:1193</v>
      </c>
      <c r="D1267" s="1" t="str">
        <f>HYPERLINK("http://geochem.nrcan.gc.ca/cdogs/content/svy/svy210191_e.htm", "21:0191")</f>
        <v>21:0191</v>
      </c>
      <c r="E1267" t="s">
        <v>4628</v>
      </c>
      <c r="F1267" t="s">
        <v>4632</v>
      </c>
      <c r="H1267">
        <v>57.179026399999998</v>
      </c>
      <c r="I1267">
        <v>-107.82888130000001</v>
      </c>
      <c r="J1267" s="1" t="str">
        <f>HYPERLINK("http://geochem.nrcan.gc.ca/cdogs/content/kwd/kwd020027_e.htm", "NGR lake sediment grab sample")</f>
        <v>NGR lake sediment grab sample</v>
      </c>
      <c r="K1267" s="1" t="str">
        <f>HYPERLINK("http://geochem.nrcan.gc.ca/cdogs/content/kwd/kwd080006_e.htm", "&lt;177 micron (NGR)")</f>
        <v>&lt;177 micron (NGR)</v>
      </c>
      <c r="L1267">
        <v>50</v>
      </c>
      <c r="M1267" t="s">
        <v>112</v>
      </c>
      <c r="N1267">
        <v>1266</v>
      </c>
      <c r="O1267">
        <v>1</v>
      </c>
      <c r="P1267">
        <v>82</v>
      </c>
      <c r="Q1267">
        <v>0.86</v>
      </c>
      <c r="R1267">
        <v>23.4</v>
      </c>
      <c r="S1267">
        <v>0.4</v>
      </c>
      <c r="T1267">
        <v>-20</v>
      </c>
      <c r="U1267">
        <v>244.7</v>
      </c>
      <c r="V1267">
        <v>1.2</v>
      </c>
      <c r="W1267">
        <v>0.12</v>
      </c>
      <c r="X1267">
        <v>0.17</v>
      </c>
      <c r="Y1267">
        <v>0.59</v>
      </c>
      <c r="Z1267">
        <v>66.900000000000006</v>
      </c>
      <c r="AA1267">
        <v>23.9</v>
      </c>
      <c r="AB1267">
        <v>27.9</v>
      </c>
      <c r="AC1267">
        <v>0.32</v>
      </c>
      <c r="AD1267">
        <v>13.46</v>
      </c>
      <c r="AE1267">
        <v>21.89</v>
      </c>
      <c r="AF1267">
        <v>1.3</v>
      </c>
      <c r="AG1267">
        <v>0.3</v>
      </c>
      <c r="AH1267">
        <v>0.16</v>
      </c>
      <c r="AI1267">
        <v>58</v>
      </c>
      <c r="AJ1267">
        <v>-0.02</v>
      </c>
      <c r="AK1267">
        <v>0.03</v>
      </c>
      <c r="AL1267">
        <v>30.3</v>
      </c>
      <c r="AM1267">
        <v>1.9</v>
      </c>
      <c r="AN1267">
        <v>0.06</v>
      </c>
      <c r="AO1267">
        <v>5636</v>
      </c>
      <c r="AP1267">
        <v>6.31</v>
      </c>
      <c r="AQ1267">
        <v>3.0000000000000001E-3</v>
      </c>
      <c r="AR1267">
        <v>0.5</v>
      </c>
      <c r="AS1267">
        <v>23.7</v>
      </c>
      <c r="AT1267">
        <v>0.29199999999999998</v>
      </c>
      <c r="AU1267">
        <v>2.09</v>
      </c>
      <c r="AV1267">
        <v>-10</v>
      </c>
      <c r="AW1267">
        <v>2</v>
      </c>
      <c r="AX1267">
        <v>3.5</v>
      </c>
      <c r="AY1267">
        <v>-1</v>
      </c>
      <c r="AZ1267">
        <v>0.28999999999999998</v>
      </c>
      <c r="BA1267">
        <v>0.08</v>
      </c>
      <c r="BB1267">
        <v>6.1</v>
      </c>
      <c r="BC1267">
        <v>1.8</v>
      </c>
      <c r="BD1267">
        <v>0.3</v>
      </c>
      <c r="BE1267">
        <v>16.3</v>
      </c>
      <c r="BF1267">
        <v>-0.05</v>
      </c>
      <c r="BG1267">
        <v>-0.02</v>
      </c>
      <c r="BH1267">
        <v>6.9</v>
      </c>
      <c r="BI1267">
        <v>1.7000000000000001E-2</v>
      </c>
      <c r="BJ1267">
        <v>0.25</v>
      </c>
      <c r="BK1267">
        <v>8.8000000000000007</v>
      </c>
      <c r="BL1267">
        <v>113</v>
      </c>
      <c r="BM1267">
        <v>1.2</v>
      </c>
      <c r="BN1267">
        <v>25.04</v>
      </c>
      <c r="BO1267">
        <v>93.4</v>
      </c>
      <c r="BP1267">
        <v>9.3000000000000007</v>
      </c>
      <c r="BQ1267">
        <v>9.3000000000000007</v>
      </c>
      <c r="BR1267">
        <v>38.72</v>
      </c>
      <c r="BS1267">
        <v>7.18</v>
      </c>
      <c r="BT1267">
        <v>1.28</v>
      </c>
      <c r="BU1267">
        <v>6.12</v>
      </c>
      <c r="BV1267">
        <v>0.79</v>
      </c>
      <c r="BW1267">
        <v>4.78</v>
      </c>
      <c r="BX1267">
        <v>0.89</v>
      </c>
      <c r="BY1267">
        <v>2.67</v>
      </c>
      <c r="BZ1267">
        <v>0.38</v>
      </c>
      <c r="CA1267">
        <v>2.58</v>
      </c>
      <c r="CB1267">
        <v>0.44</v>
      </c>
    </row>
    <row r="1268" spans="1:80" x14ac:dyDescent="0.3">
      <c r="A1268" t="s">
        <v>4633</v>
      </c>
      <c r="B1268" t="s">
        <v>4634</v>
      </c>
      <c r="C1268" s="1" t="str">
        <f>HYPERLINK("http://geochem.nrcan.gc.ca/cdogs/content/bdl/bdl211193_e.htm", "21:1193")</f>
        <v>21:1193</v>
      </c>
      <c r="D1268" s="1" t="str">
        <f>HYPERLINK("http://geochem.nrcan.gc.ca/cdogs/content/svy/svy210191_e.htm", "21:0191")</f>
        <v>21:0191</v>
      </c>
      <c r="E1268" t="s">
        <v>4628</v>
      </c>
      <c r="F1268" t="s">
        <v>4635</v>
      </c>
      <c r="H1268">
        <v>57.179026399999998</v>
      </c>
      <c r="I1268">
        <v>-107.82888130000001</v>
      </c>
      <c r="J1268" s="1" t="str">
        <f>HYPERLINK("http://geochem.nrcan.gc.ca/cdogs/content/kwd/kwd020027_e.htm", "NGR lake sediment grab sample")</f>
        <v>NGR lake sediment grab sample</v>
      </c>
      <c r="K1268" s="1" t="str">
        <f>HYPERLINK("http://geochem.nrcan.gc.ca/cdogs/content/kwd/kwd080006_e.htm", "&lt;177 micron (NGR)")</f>
        <v>&lt;177 micron (NGR)</v>
      </c>
      <c r="L1268">
        <v>50</v>
      </c>
      <c r="M1268" t="s">
        <v>108</v>
      </c>
      <c r="N1268">
        <v>1267</v>
      </c>
      <c r="O1268">
        <v>1</v>
      </c>
      <c r="P1268">
        <v>88</v>
      </c>
      <c r="Q1268">
        <v>0.9</v>
      </c>
      <c r="R1268">
        <v>25.3</v>
      </c>
      <c r="S1268">
        <v>0.3</v>
      </c>
      <c r="T1268">
        <v>-20</v>
      </c>
      <c r="U1268">
        <v>232</v>
      </c>
      <c r="V1268">
        <v>1.9</v>
      </c>
      <c r="W1268">
        <v>0.13</v>
      </c>
      <c r="X1268">
        <v>0.18</v>
      </c>
      <c r="Y1268">
        <v>0.6</v>
      </c>
      <c r="Z1268">
        <v>69.400000000000006</v>
      </c>
      <c r="AA1268">
        <v>24.1</v>
      </c>
      <c r="AB1268">
        <v>31.6</v>
      </c>
      <c r="AC1268">
        <v>0.34</v>
      </c>
      <c r="AD1268">
        <v>14.8</v>
      </c>
      <c r="AE1268">
        <v>23.9</v>
      </c>
      <c r="AF1268">
        <v>1.5</v>
      </c>
      <c r="AG1268">
        <v>0.3</v>
      </c>
      <c r="AH1268">
        <v>0.16</v>
      </c>
      <c r="AI1268">
        <v>53</v>
      </c>
      <c r="AJ1268">
        <v>-0.02</v>
      </c>
      <c r="AK1268">
        <v>0.03</v>
      </c>
      <c r="AL1268">
        <v>32.5</v>
      </c>
      <c r="AM1268">
        <v>2.2999999999999998</v>
      </c>
      <c r="AN1268">
        <v>7.0000000000000007E-2</v>
      </c>
      <c r="AO1268">
        <v>3992</v>
      </c>
      <c r="AP1268">
        <v>8.39</v>
      </c>
      <c r="AQ1268">
        <v>2E-3</v>
      </c>
      <c r="AR1268">
        <v>0.64</v>
      </c>
      <c r="AS1268">
        <v>24.9</v>
      </c>
      <c r="AT1268">
        <v>0.32700000000000001</v>
      </c>
      <c r="AU1268">
        <v>2.2200000000000002</v>
      </c>
      <c r="AV1268">
        <v>-10</v>
      </c>
      <c r="AW1268">
        <v>2</v>
      </c>
      <c r="AX1268">
        <v>3.8</v>
      </c>
      <c r="AY1268">
        <v>1</v>
      </c>
      <c r="AZ1268">
        <v>0.32</v>
      </c>
      <c r="BA1268">
        <v>0.08</v>
      </c>
      <c r="BB1268">
        <v>6.3</v>
      </c>
      <c r="BC1268">
        <v>1.8</v>
      </c>
      <c r="BD1268">
        <v>0.3</v>
      </c>
      <c r="BE1268">
        <v>17.8</v>
      </c>
      <c r="BF1268">
        <v>-0.05</v>
      </c>
      <c r="BG1268">
        <v>0.03</v>
      </c>
      <c r="BH1268">
        <v>7.7</v>
      </c>
      <c r="BI1268">
        <v>1.9E-2</v>
      </c>
      <c r="BJ1268">
        <v>0.24</v>
      </c>
      <c r="BK1268">
        <v>9.6</v>
      </c>
      <c r="BL1268">
        <v>118</v>
      </c>
      <c r="BM1268">
        <v>1.3</v>
      </c>
      <c r="BN1268">
        <v>26.27</v>
      </c>
      <c r="BO1268">
        <v>102.2</v>
      </c>
      <c r="BP1268">
        <v>9.6999999999999993</v>
      </c>
      <c r="BQ1268">
        <v>9.81</v>
      </c>
      <c r="BR1268">
        <v>40.89</v>
      </c>
      <c r="BS1268">
        <v>7.55</v>
      </c>
      <c r="BT1268">
        <v>1.37</v>
      </c>
      <c r="BU1268">
        <v>6.79</v>
      </c>
      <c r="BV1268">
        <v>0.84</v>
      </c>
      <c r="BW1268">
        <v>5.12</v>
      </c>
      <c r="BX1268">
        <v>0.95</v>
      </c>
      <c r="BY1268">
        <v>2.9</v>
      </c>
      <c r="BZ1268">
        <v>0.41</v>
      </c>
      <c r="CA1268">
        <v>2.86</v>
      </c>
      <c r="CB1268">
        <v>0.45</v>
      </c>
    </row>
    <row r="1269" spans="1:80" x14ac:dyDescent="0.3">
      <c r="A1269" t="s">
        <v>4636</v>
      </c>
      <c r="B1269" t="s">
        <v>4637</v>
      </c>
      <c r="C1269" s="1" t="str">
        <f>HYPERLINK("http://geochem.nrcan.gc.ca/cdogs/content/bdl/bdl211193_e.htm", "21:1193")</f>
        <v>21:1193</v>
      </c>
      <c r="D1269" s="1" t="str">
        <f>HYPERLINK("http://geochem.nrcan.gc.ca/cdogs/content/svy/svy210191_e.htm", "21:0191")</f>
        <v>21:0191</v>
      </c>
      <c r="E1269" t="s">
        <v>4638</v>
      </c>
      <c r="F1269" t="s">
        <v>4639</v>
      </c>
      <c r="H1269">
        <v>57.178274199999997</v>
      </c>
      <c r="I1269">
        <v>-107.7958569</v>
      </c>
      <c r="J1269" s="1" t="str">
        <f>HYPERLINK("http://geochem.nrcan.gc.ca/cdogs/content/kwd/kwd020027_e.htm", "NGR lake sediment grab sample")</f>
        <v>NGR lake sediment grab sample</v>
      </c>
      <c r="K1269" s="1" t="str">
        <f>HYPERLINK("http://geochem.nrcan.gc.ca/cdogs/content/kwd/kwd080006_e.htm", "&lt;177 micron (NGR)")</f>
        <v>&lt;177 micron (NGR)</v>
      </c>
      <c r="L1269">
        <v>50</v>
      </c>
      <c r="M1269" t="s">
        <v>89</v>
      </c>
      <c r="N1269">
        <v>1268</v>
      </c>
      <c r="O1269">
        <v>1</v>
      </c>
      <c r="P1269">
        <v>154</v>
      </c>
      <c r="Q1269">
        <v>1.24</v>
      </c>
      <c r="R1269">
        <v>2.8</v>
      </c>
      <c r="S1269">
        <v>0.5</v>
      </c>
      <c r="T1269">
        <v>-20</v>
      </c>
      <c r="U1269">
        <v>127</v>
      </c>
      <c r="V1269">
        <v>1.5</v>
      </c>
      <c r="W1269">
        <v>0.17</v>
      </c>
      <c r="X1269">
        <v>0.21</v>
      </c>
      <c r="Y1269">
        <v>0.63</v>
      </c>
      <c r="Z1269">
        <v>71.7</v>
      </c>
      <c r="AA1269">
        <v>6.8</v>
      </c>
      <c r="AB1269">
        <v>30.2</v>
      </c>
      <c r="AC1269">
        <v>0.94</v>
      </c>
      <c r="AD1269">
        <v>26.9</v>
      </c>
      <c r="AE1269">
        <v>6.46</v>
      </c>
      <c r="AF1269">
        <v>3.1</v>
      </c>
      <c r="AG1269">
        <v>0.1</v>
      </c>
      <c r="AH1269">
        <v>0.35</v>
      </c>
      <c r="AI1269">
        <v>82</v>
      </c>
      <c r="AJ1269">
        <v>-0.02</v>
      </c>
      <c r="AK1269">
        <v>0.11</v>
      </c>
      <c r="AL1269">
        <v>36.1</v>
      </c>
      <c r="AM1269">
        <v>9.4</v>
      </c>
      <c r="AN1269">
        <v>0.2</v>
      </c>
      <c r="AO1269">
        <v>656</v>
      </c>
      <c r="AP1269">
        <v>2.64</v>
      </c>
      <c r="AQ1269">
        <v>8.0000000000000002E-3</v>
      </c>
      <c r="AR1269">
        <v>1.24</v>
      </c>
      <c r="AS1269">
        <v>19.2</v>
      </c>
      <c r="AT1269">
        <v>0.23400000000000001</v>
      </c>
      <c r="AU1269">
        <v>4.99</v>
      </c>
      <c r="AV1269">
        <v>-10</v>
      </c>
      <c r="AW1269">
        <v>-2</v>
      </c>
      <c r="AX1269">
        <v>14.2</v>
      </c>
      <c r="AY1269">
        <v>2</v>
      </c>
      <c r="AZ1269">
        <v>0.44</v>
      </c>
      <c r="BA1269">
        <v>0.06</v>
      </c>
      <c r="BB1269">
        <v>6.2</v>
      </c>
      <c r="BC1269">
        <v>2.2999999999999998</v>
      </c>
      <c r="BD1269">
        <v>0.5</v>
      </c>
      <c r="BE1269">
        <v>26.6</v>
      </c>
      <c r="BF1269">
        <v>-0.05</v>
      </c>
      <c r="BG1269">
        <v>0.03</v>
      </c>
      <c r="BH1269">
        <v>10</v>
      </c>
      <c r="BI1269">
        <v>3.3000000000000002E-2</v>
      </c>
      <c r="BJ1269">
        <v>0.14000000000000001</v>
      </c>
      <c r="BK1269">
        <v>14.8</v>
      </c>
      <c r="BL1269">
        <v>69</v>
      </c>
      <c r="BM1269">
        <v>0.3</v>
      </c>
      <c r="BN1269">
        <v>17.920000000000002</v>
      </c>
      <c r="BO1269">
        <v>117.9</v>
      </c>
      <c r="BP1269">
        <v>15.9</v>
      </c>
      <c r="BQ1269">
        <v>9.66</v>
      </c>
      <c r="BR1269">
        <v>36.979999999999997</v>
      </c>
      <c r="BS1269">
        <v>6.36</v>
      </c>
      <c r="BT1269">
        <v>1.1200000000000001</v>
      </c>
      <c r="BU1269">
        <v>5.13</v>
      </c>
      <c r="BV1269">
        <v>0.65</v>
      </c>
      <c r="BW1269">
        <v>3.94</v>
      </c>
      <c r="BX1269">
        <v>0.71</v>
      </c>
      <c r="BY1269">
        <v>2.0299999999999998</v>
      </c>
      <c r="BZ1269">
        <v>0.28000000000000003</v>
      </c>
      <c r="CA1269">
        <v>1.95</v>
      </c>
      <c r="CB1269">
        <v>0.28999999999999998</v>
      </c>
    </row>
    <row r="1270" spans="1:80" x14ac:dyDescent="0.3">
      <c r="A1270" t="s">
        <v>4640</v>
      </c>
      <c r="B1270" t="s">
        <v>4641</v>
      </c>
      <c r="C1270" s="1" t="str">
        <f>HYPERLINK("http://geochem.nrcan.gc.ca/cdogs/content/bdl/bdl211193_e.htm", "21:1193")</f>
        <v>21:1193</v>
      </c>
      <c r="D1270" s="1" t="str">
        <f>HYPERLINK("http://geochem.nrcan.gc.ca/cdogs/content/svy/svy210191_e.htm", "21:0191")</f>
        <v>21:0191</v>
      </c>
      <c r="E1270" t="s">
        <v>4642</v>
      </c>
      <c r="F1270" t="s">
        <v>4643</v>
      </c>
      <c r="H1270">
        <v>57.156845300000001</v>
      </c>
      <c r="I1270">
        <v>-107.7491847</v>
      </c>
      <c r="J1270" s="1" t="str">
        <f>HYPERLINK("http://geochem.nrcan.gc.ca/cdogs/content/kwd/kwd020027_e.htm", "NGR lake sediment grab sample")</f>
        <v>NGR lake sediment grab sample</v>
      </c>
      <c r="K1270" s="1" t="str">
        <f>HYPERLINK("http://geochem.nrcan.gc.ca/cdogs/content/kwd/kwd080006_e.htm", "&lt;177 micron (NGR)")</f>
        <v>&lt;177 micron (NGR)</v>
      </c>
      <c r="L1270">
        <v>50</v>
      </c>
      <c r="M1270" t="s">
        <v>94</v>
      </c>
      <c r="N1270">
        <v>1269</v>
      </c>
      <c r="O1270">
        <v>1</v>
      </c>
      <c r="P1270">
        <v>83</v>
      </c>
      <c r="Q1270">
        <v>1.38</v>
      </c>
      <c r="R1270">
        <v>0.5</v>
      </c>
      <c r="S1270">
        <v>0.2</v>
      </c>
      <c r="T1270">
        <v>-20</v>
      </c>
      <c r="U1270">
        <v>145.5</v>
      </c>
      <c r="V1270">
        <v>0.9</v>
      </c>
      <c r="W1270">
        <v>0.11</v>
      </c>
      <c r="X1270">
        <v>0.28000000000000003</v>
      </c>
      <c r="Y1270">
        <v>0.59</v>
      </c>
      <c r="Z1270">
        <v>87.9</v>
      </c>
      <c r="AA1270">
        <v>8.6</v>
      </c>
      <c r="AB1270">
        <v>25.9</v>
      </c>
      <c r="AC1270">
        <v>0.3</v>
      </c>
      <c r="AD1270">
        <v>18.2</v>
      </c>
      <c r="AE1270">
        <v>3.36</v>
      </c>
      <c r="AF1270">
        <v>1.9</v>
      </c>
      <c r="AG1270">
        <v>-0.1</v>
      </c>
      <c r="AH1270">
        <v>-0.02</v>
      </c>
      <c r="AI1270">
        <v>140</v>
      </c>
      <c r="AJ1270">
        <v>-0.02</v>
      </c>
      <c r="AK1270">
        <v>0.03</v>
      </c>
      <c r="AL1270">
        <v>40.1</v>
      </c>
      <c r="AM1270">
        <v>1.8</v>
      </c>
      <c r="AN1270">
        <v>0.04</v>
      </c>
      <c r="AO1270">
        <v>416</v>
      </c>
      <c r="AP1270">
        <v>1.54</v>
      </c>
      <c r="AQ1270">
        <v>5.0000000000000001E-3</v>
      </c>
      <c r="AR1270">
        <v>1.08</v>
      </c>
      <c r="AS1270">
        <v>10</v>
      </c>
      <c r="AT1270">
        <v>0.189</v>
      </c>
      <c r="AU1270">
        <v>2.85</v>
      </c>
      <c r="AV1270">
        <v>-10</v>
      </c>
      <c r="AW1270">
        <v>-2</v>
      </c>
      <c r="AX1270">
        <v>2.6</v>
      </c>
      <c r="AY1270">
        <v>3</v>
      </c>
      <c r="AZ1270">
        <v>0.25</v>
      </c>
      <c r="BA1270">
        <v>0.04</v>
      </c>
      <c r="BB1270">
        <v>3.8</v>
      </c>
      <c r="BC1270">
        <v>1.1000000000000001</v>
      </c>
      <c r="BD1270">
        <v>0.3</v>
      </c>
      <c r="BE1270">
        <v>42.4</v>
      </c>
      <c r="BF1270">
        <v>-0.05</v>
      </c>
      <c r="BG1270">
        <v>-0.02</v>
      </c>
      <c r="BH1270">
        <v>1.6</v>
      </c>
      <c r="BI1270">
        <v>2.3E-2</v>
      </c>
      <c r="BJ1270">
        <v>0.12</v>
      </c>
      <c r="BK1270">
        <v>13.1</v>
      </c>
      <c r="BL1270">
        <v>102</v>
      </c>
      <c r="BM1270">
        <v>0.4</v>
      </c>
      <c r="BN1270">
        <v>20.84</v>
      </c>
      <c r="BO1270">
        <v>78.2</v>
      </c>
      <c r="BP1270">
        <v>1.6</v>
      </c>
      <c r="BQ1270">
        <v>11.5</v>
      </c>
      <c r="BR1270">
        <v>44.71</v>
      </c>
      <c r="BS1270">
        <v>7.79</v>
      </c>
      <c r="BT1270">
        <v>1.3</v>
      </c>
      <c r="BU1270">
        <v>6.48</v>
      </c>
      <c r="BV1270">
        <v>0.85</v>
      </c>
      <c r="BW1270">
        <v>4.92</v>
      </c>
      <c r="BX1270">
        <v>0.81</v>
      </c>
      <c r="BY1270">
        <v>2.2799999999999998</v>
      </c>
      <c r="BZ1270">
        <v>0.31</v>
      </c>
      <c r="CA1270">
        <v>2.11</v>
      </c>
      <c r="CB1270">
        <v>0.31</v>
      </c>
    </row>
    <row r="1271" spans="1:80" x14ac:dyDescent="0.3">
      <c r="A1271" t="s">
        <v>4644</v>
      </c>
      <c r="B1271" t="s">
        <v>4645</v>
      </c>
      <c r="C1271" s="1" t="str">
        <f>HYPERLINK("http://geochem.nrcan.gc.ca/cdogs/content/bdl/bdl211193_e.htm", "21:1193")</f>
        <v>21:1193</v>
      </c>
      <c r="D1271" s="1" t="str">
        <f>HYPERLINK("http://geochem.nrcan.gc.ca/cdogs/content/svy/svy210191_e.htm", "21:0191")</f>
        <v>21:0191</v>
      </c>
      <c r="E1271" t="s">
        <v>4646</v>
      </c>
      <c r="F1271" t="s">
        <v>4647</v>
      </c>
      <c r="H1271">
        <v>57.130346799999998</v>
      </c>
      <c r="I1271">
        <v>-107.6749275</v>
      </c>
      <c r="J1271" s="1" t="str">
        <f>HYPERLINK("http://geochem.nrcan.gc.ca/cdogs/content/kwd/kwd020027_e.htm", "NGR lake sediment grab sample")</f>
        <v>NGR lake sediment grab sample</v>
      </c>
      <c r="K1271" s="1" t="str">
        <f>HYPERLINK("http://geochem.nrcan.gc.ca/cdogs/content/kwd/kwd080006_e.htm", "&lt;177 micron (NGR)")</f>
        <v>&lt;177 micron (NGR)</v>
      </c>
      <c r="L1271">
        <v>50</v>
      </c>
      <c r="M1271" t="s">
        <v>99</v>
      </c>
      <c r="N1271">
        <v>1270</v>
      </c>
      <c r="O1271">
        <v>1</v>
      </c>
      <c r="P1271">
        <v>79</v>
      </c>
      <c r="Q1271">
        <v>1.3</v>
      </c>
      <c r="R1271">
        <v>0.6</v>
      </c>
      <c r="S1271">
        <v>-0.2</v>
      </c>
      <c r="T1271">
        <v>-20</v>
      </c>
      <c r="U1271">
        <v>128</v>
      </c>
      <c r="V1271">
        <v>1.1000000000000001</v>
      </c>
      <c r="W1271">
        <v>7.0000000000000007E-2</v>
      </c>
      <c r="X1271">
        <v>0.45</v>
      </c>
      <c r="Y1271">
        <v>0.72</v>
      </c>
      <c r="Z1271">
        <v>70.900000000000006</v>
      </c>
      <c r="AA1271">
        <v>13.4</v>
      </c>
      <c r="AB1271">
        <v>41.2</v>
      </c>
      <c r="AC1271">
        <v>0.24</v>
      </c>
      <c r="AD1271">
        <v>15.43</v>
      </c>
      <c r="AE1271">
        <v>6.37</v>
      </c>
      <c r="AF1271">
        <v>1.4</v>
      </c>
      <c r="AG1271">
        <v>0.1</v>
      </c>
      <c r="AH1271">
        <v>0.34</v>
      </c>
      <c r="AI1271">
        <v>95</v>
      </c>
      <c r="AJ1271">
        <v>-0.02</v>
      </c>
      <c r="AK1271">
        <v>0.04</v>
      </c>
      <c r="AL1271">
        <v>31.5</v>
      </c>
      <c r="AM1271">
        <v>2.2999999999999998</v>
      </c>
      <c r="AN1271">
        <v>0.11</v>
      </c>
      <c r="AO1271">
        <v>690</v>
      </c>
      <c r="AP1271">
        <v>2.0699999999999998</v>
      </c>
      <c r="AQ1271">
        <v>8.0000000000000002E-3</v>
      </c>
      <c r="AR1271">
        <v>1.1599999999999999</v>
      </c>
      <c r="AS1271">
        <v>19</v>
      </c>
      <c r="AT1271">
        <v>6.3E-2</v>
      </c>
      <c r="AU1271">
        <v>2.1</v>
      </c>
      <c r="AV1271">
        <v>-10</v>
      </c>
      <c r="AW1271">
        <v>3</v>
      </c>
      <c r="AX1271">
        <v>2.7</v>
      </c>
      <c r="AY1271">
        <v>2</v>
      </c>
      <c r="AZ1271">
        <v>0.48</v>
      </c>
      <c r="BA1271">
        <v>0.04</v>
      </c>
      <c r="BB1271">
        <v>7.1</v>
      </c>
      <c r="BC1271">
        <v>1.6</v>
      </c>
      <c r="BD1271">
        <v>0.3</v>
      </c>
      <c r="BE1271">
        <v>32</v>
      </c>
      <c r="BF1271">
        <v>-0.05</v>
      </c>
      <c r="BG1271">
        <v>0.03</v>
      </c>
      <c r="BH1271">
        <v>7.4</v>
      </c>
      <c r="BI1271">
        <v>3.2000000000000001E-2</v>
      </c>
      <c r="BJ1271">
        <v>0.11</v>
      </c>
      <c r="BK1271">
        <v>5.0999999999999996</v>
      </c>
      <c r="BL1271">
        <v>82</v>
      </c>
      <c r="BM1271">
        <v>0.3</v>
      </c>
      <c r="BN1271">
        <v>20.25</v>
      </c>
      <c r="BO1271">
        <v>117.4</v>
      </c>
      <c r="BP1271">
        <v>17.8</v>
      </c>
      <c r="BQ1271">
        <v>8.7100000000000009</v>
      </c>
      <c r="BR1271">
        <v>33.58</v>
      </c>
      <c r="BS1271">
        <v>6.26</v>
      </c>
      <c r="BT1271">
        <v>1.07</v>
      </c>
      <c r="BU1271">
        <v>5.0999999999999996</v>
      </c>
      <c r="BV1271">
        <v>0.7</v>
      </c>
      <c r="BW1271">
        <v>4.0199999999999996</v>
      </c>
      <c r="BX1271">
        <v>0.71</v>
      </c>
      <c r="BY1271">
        <v>2.11</v>
      </c>
      <c r="BZ1271">
        <v>0.27</v>
      </c>
      <c r="CA1271">
        <v>2.06</v>
      </c>
      <c r="CB1271">
        <v>0.31</v>
      </c>
    </row>
    <row r="1272" spans="1:80" x14ac:dyDescent="0.3">
      <c r="A1272" t="s">
        <v>4648</v>
      </c>
      <c r="B1272" t="s">
        <v>4649</v>
      </c>
      <c r="C1272" s="1" t="str">
        <f>HYPERLINK("http://geochem.nrcan.gc.ca/cdogs/content/bdl/bdl211193_e.htm", "21:1193")</f>
        <v>21:1193</v>
      </c>
      <c r="D1272" s="1" t="str">
        <f>HYPERLINK("http://geochem.nrcan.gc.ca/cdogs/content/svy/svy210191_e.htm", "21:0191")</f>
        <v>21:0191</v>
      </c>
      <c r="E1272" t="s">
        <v>4650</v>
      </c>
      <c r="F1272" t="s">
        <v>4651</v>
      </c>
      <c r="H1272">
        <v>57.113573100000004</v>
      </c>
      <c r="I1272">
        <v>-107.59856929999999</v>
      </c>
      <c r="J1272" s="1" t="str">
        <f>HYPERLINK("http://geochem.nrcan.gc.ca/cdogs/content/kwd/kwd020027_e.htm", "NGR lake sediment grab sample")</f>
        <v>NGR lake sediment grab sample</v>
      </c>
      <c r="K1272" s="1" t="str">
        <f>HYPERLINK("http://geochem.nrcan.gc.ca/cdogs/content/kwd/kwd080006_e.htm", "&lt;177 micron (NGR)")</f>
        <v>&lt;177 micron (NGR)</v>
      </c>
      <c r="L1272">
        <v>50</v>
      </c>
      <c r="M1272" t="s">
        <v>104</v>
      </c>
      <c r="N1272">
        <v>1271</v>
      </c>
      <c r="O1272">
        <v>1</v>
      </c>
      <c r="P1272">
        <v>152</v>
      </c>
      <c r="Q1272">
        <v>0.61</v>
      </c>
      <c r="R1272">
        <v>1.6</v>
      </c>
      <c r="S1272">
        <v>0.5</v>
      </c>
      <c r="T1272">
        <v>-20</v>
      </c>
      <c r="U1272">
        <v>387.7</v>
      </c>
      <c r="V1272">
        <v>0.8</v>
      </c>
      <c r="W1272">
        <v>0.06</v>
      </c>
      <c r="X1272">
        <v>0.23</v>
      </c>
      <c r="Y1272">
        <v>0.81</v>
      </c>
      <c r="Z1272">
        <v>51.9</v>
      </c>
      <c r="AA1272">
        <v>9</v>
      </c>
      <c r="AB1272">
        <v>24.6</v>
      </c>
      <c r="AC1272">
        <v>0.38</v>
      </c>
      <c r="AD1272">
        <v>23.79</v>
      </c>
      <c r="AE1272">
        <v>15.4</v>
      </c>
      <c r="AF1272">
        <v>1.7</v>
      </c>
      <c r="AG1272">
        <v>0.2</v>
      </c>
      <c r="AH1272">
        <v>0.19</v>
      </c>
      <c r="AI1272">
        <v>52</v>
      </c>
      <c r="AJ1272">
        <v>-0.02</v>
      </c>
      <c r="AK1272">
        <v>0.05</v>
      </c>
      <c r="AL1272">
        <v>25.7</v>
      </c>
      <c r="AM1272">
        <v>3.5</v>
      </c>
      <c r="AN1272">
        <v>0.11</v>
      </c>
      <c r="AO1272">
        <v>10000</v>
      </c>
      <c r="AP1272">
        <v>2.96</v>
      </c>
      <c r="AQ1272">
        <v>6.0000000000000001E-3</v>
      </c>
      <c r="AR1272">
        <v>0.31</v>
      </c>
      <c r="AS1272">
        <v>31</v>
      </c>
      <c r="AT1272">
        <v>0.252</v>
      </c>
      <c r="AU1272">
        <v>3.39</v>
      </c>
      <c r="AV1272">
        <v>-10</v>
      </c>
      <c r="AW1272">
        <v>2</v>
      </c>
      <c r="AX1272">
        <v>5.2</v>
      </c>
      <c r="AY1272">
        <v>-1</v>
      </c>
      <c r="AZ1272">
        <v>0.34</v>
      </c>
      <c r="BA1272">
        <v>0.05</v>
      </c>
      <c r="BB1272">
        <v>6.9</v>
      </c>
      <c r="BC1272">
        <v>1.8</v>
      </c>
      <c r="BD1272">
        <v>0.2</v>
      </c>
      <c r="BE1272">
        <v>18.8</v>
      </c>
      <c r="BF1272">
        <v>-0.05</v>
      </c>
      <c r="BG1272">
        <v>0.03</v>
      </c>
      <c r="BH1272">
        <v>6</v>
      </c>
      <c r="BI1272">
        <v>1.7000000000000001E-2</v>
      </c>
      <c r="BJ1272">
        <v>0.15</v>
      </c>
      <c r="BK1272">
        <v>5.4</v>
      </c>
      <c r="BL1272">
        <v>77</v>
      </c>
      <c r="BM1272">
        <v>0.2</v>
      </c>
      <c r="BN1272">
        <v>14.79</v>
      </c>
      <c r="BO1272">
        <v>117.4</v>
      </c>
      <c r="BP1272">
        <v>7.4</v>
      </c>
      <c r="BQ1272">
        <v>6.84</v>
      </c>
      <c r="BR1272">
        <v>26.95</v>
      </c>
      <c r="BS1272">
        <v>4.72</v>
      </c>
      <c r="BT1272">
        <v>0.83</v>
      </c>
      <c r="BU1272">
        <v>4.26</v>
      </c>
      <c r="BV1272">
        <v>0.49</v>
      </c>
      <c r="BW1272">
        <v>3.07</v>
      </c>
      <c r="BX1272">
        <v>0.54</v>
      </c>
      <c r="BY1272">
        <v>1.64</v>
      </c>
      <c r="BZ1272">
        <v>0.23</v>
      </c>
      <c r="CA1272">
        <v>1.68</v>
      </c>
      <c r="CB1272">
        <v>0.28000000000000003</v>
      </c>
    </row>
    <row r="1273" spans="1:80" x14ac:dyDescent="0.3">
      <c r="A1273" t="s">
        <v>4652</v>
      </c>
      <c r="B1273" t="s">
        <v>4653</v>
      </c>
      <c r="C1273" s="1" t="str">
        <f>HYPERLINK("http://geochem.nrcan.gc.ca/cdogs/content/bdl/bdl211193_e.htm", "21:1193")</f>
        <v>21:1193</v>
      </c>
      <c r="D1273" s="1" t="str">
        <f>HYPERLINK("http://geochem.nrcan.gc.ca/cdogs/content/svy/svy210191_e.htm", "21:0191")</f>
        <v>21:0191</v>
      </c>
      <c r="E1273" t="s">
        <v>4654</v>
      </c>
      <c r="F1273" t="s">
        <v>4655</v>
      </c>
      <c r="H1273">
        <v>57.1010183</v>
      </c>
      <c r="I1273">
        <v>-107.56274639999999</v>
      </c>
      <c r="J1273" s="1" t="str">
        <f>HYPERLINK("http://geochem.nrcan.gc.ca/cdogs/content/kwd/kwd020027_e.htm", "NGR lake sediment grab sample")</f>
        <v>NGR lake sediment grab sample</v>
      </c>
      <c r="K1273" s="1" t="str">
        <f>HYPERLINK("http://geochem.nrcan.gc.ca/cdogs/content/kwd/kwd080006_e.htm", "&lt;177 micron (NGR)")</f>
        <v>&lt;177 micron (NGR)</v>
      </c>
      <c r="L1273">
        <v>50</v>
      </c>
      <c r="M1273" t="s">
        <v>117</v>
      </c>
      <c r="N1273">
        <v>1272</v>
      </c>
      <c r="O1273">
        <v>1</v>
      </c>
      <c r="P1273">
        <v>107</v>
      </c>
      <c r="Q1273">
        <v>0.8</v>
      </c>
      <c r="R1273">
        <v>0.8</v>
      </c>
      <c r="S1273">
        <v>0.6</v>
      </c>
      <c r="T1273">
        <v>-20</v>
      </c>
      <c r="U1273">
        <v>79.7</v>
      </c>
      <c r="V1273">
        <v>0.5</v>
      </c>
      <c r="W1273">
        <v>0.06</v>
      </c>
      <c r="X1273">
        <v>0.25</v>
      </c>
      <c r="Y1273">
        <v>0.57999999999999996</v>
      </c>
      <c r="Z1273">
        <v>36.9</v>
      </c>
      <c r="AA1273">
        <v>5.7</v>
      </c>
      <c r="AB1273">
        <v>21.8</v>
      </c>
      <c r="AC1273">
        <v>0.56999999999999995</v>
      </c>
      <c r="AD1273">
        <v>17.18</v>
      </c>
      <c r="AE1273">
        <v>4.95</v>
      </c>
      <c r="AF1273">
        <v>2.4</v>
      </c>
      <c r="AG1273">
        <v>-0.1</v>
      </c>
      <c r="AH1273">
        <v>0.15</v>
      </c>
      <c r="AI1273">
        <v>53</v>
      </c>
      <c r="AJ1273">
        <v>-0.02</v>
      </c>
      <c r="AK1273">
        <v>7.0000000000000007E-2</v>
      </c>
      <c r="AL1273">
        <v>18</v>
      </c>
      <c r="AM1273">
        <v>5.9</v>
      </c>
      <c r="AN1273">
        <v>0.17</v>
      </c>
      <c r="AO1273">
        <v>710</v>
      </c>
      <c r="AP1273">
        <v>3.33</v>
      </c>
      <c r="AQ1273">
        <v>7.0000000000000001E-3</v>
      </c>
      <c r="AR1273">
        <v>0.93</v>
      </c>
      <c r="AS1273">
        <v>13.9</v>
      </c>
      <c r="AT1273">
        <v>0.17199999999999999</v>
      </c>
      <c r="AU1273">
        <v>3.35</v>
      </c>
      <c r="AV1273">
        <v>-10</v>
      </c>
      <c r="AW1273">
        <v>-2</v>
      </c>
      <c r="AX1273">
        <v>9.6999999999999993</v>
      </c>
      <c r="AY1273">
        <v>2</v>
      </c>
      <c r="AZ1273">
        <v>0.55000000000000004</v>
      </c>
      <c r="BA1273">
        <v>0.06</v>
      </c>
      <c r="BB1273">
        <v>3.4</v>
      </c>
      <c r="BC1273">
        <v>2.2999999999999998</v>
      </c>
      <c r="BD1273">
        <v>0.3</v>
      </c>
      <c r="BE1273">
        <v>19.2</v>
      </c>
      <c r="BF1273">
        <v>-0.05</v>
      </c>
      <c r="BG1273">
        <v>-0.02</v>
      </c>
      <c r="BH1273">
        <v>6.1</v>
      </c>
      <c r="BI1273">
        <v>2.5999999999999999E-2</v>
      </c>
      <c r="BJ1273">
        <v>0.1</v>
      </c>
      <c r="BK1273">
        <v>6.3</v>
      </c>
      <c r="BL1273">
        <v>51</v>
      </c>
      <c r="BM1273">
        <v>0.2</v>
      </c>
      <c r="BN1273">
        <v>9.3800000000000008</v>
      </c>
      <c r="BO1273">
        <v>117.8</v>
      </c>
      <c r="BP1273">
        <v>7.1</v>
      </c>
      <c r="BQ1273">
        <v>4.63</v>
      </c>
      <c r="BR1273">
        <v>17.78</v>
      </c>
      <c r="BS1273">
        <v>3.07</v>
      </c>
      <c r="BT1273">
        <v>0.48</v>
      </c>
      <c r="BU1273">
        <v>2.5099999999999998</v>
      </c>
      <c r="BV1273">
        <v>0.34</v>
      </c>
      <c r="BW1273">
        <v>1.93</v>
      </c>
      <c r="BX1273">
        <v>0.34</v>
      </c>
      <c r="BY1273">
        <v>1.01</v>
      </c>
      <c r="BZ1273">
        <v>0.15</v>
      </c>
      <c r="CA1273">
        <v>0.94</v>
      </c>
      <c r="CB1273">
        <v>0.12</v>
      </c>
    </row>
    <row r="1274" spans="1:80" x14ac:dyDescent="0.3">
      <c r="A1274" t="s">
        <v>4656</v>
      </c>
      <c r="B1274" t="s">
        <v>4657</v>
      </c>
      <c r="C1274" s="1" t="str">
        <f>HYPERLINK("http://geochem.nrcan.gc.ca/cdogs/content/bdl/bdl211193_e.htm", "21:1193")</f>
        <v>21:1193</v>
      </c>
      <c r="D1274" s="1" t="str">
        <f>HYPERLINK("http://geochem.nrcan.gc.ca/cdogs/content/svy/svy210191_e.htm", "21:0191")</f>
        <v>21:0191</v>
      </c>
      <c r="E1274" t="s">
        <v>4658</v>
      </c>
      <c r="F1274" t="s">
        <v>4659</v>
      </c>
      <c r="H1274">
        <v>57.0580377</v>
      </c>
      <c r="I1274">
        <v>-107.50741050000001</v>
      </c>
      <c r="J1274" s="1" t="str">
        <f>HYPERLINK("http://geochem.nrcan.gc.ca/cdogs/content/kwd/kwd020027_e.htm", "NGR lake sediment grab sample")</f>
        <v>NGR lake sediment grab sample</v>
      </c>
      <c r="K1274" s="1" t="str">
        <f>HYPERLINK("http://geochem.nrcan.gc.ca/cdogs/content/kwd/kwd080006_e.htm", "&lt;177 micron (NGR)")</f>
        <v>&lt;177 micron (NGR)</v>
      </c>
      <c r="L1274">
        <v>50</v>
      </c>
      <c r="M1274" t="s">
        <v>122</v>
      </c>
      <c r="N1274">
        <v>1273</v>
      </c>
      <c r="O1274">
        <v>1</v>
      </c>
      <c r="P1274">
        <v>83</v>
      </c>
      <c r="Q1274">
        <v>0.44</v>
      </c>
      <c r="R1274">
        <v>11</v>
      </c>
      <c r="S1274">
        <v>0.3</v>
      </c>
      <c r="T1274">
        <v>-20</v>
      </c>
      <c r="U1274">
        <v>816.4</v>
      </c>
      <c r="V1274">
        <v>0.9</v>
      </c>
      <c r="W1274">
        <v>7.0000000000000007E-2</v>
      </c>
      <c r="X1274">
        <v>0.34</v>
      </c>
      <c r="Y1274">
        <v>0.49</v>
      </c>
      <c r="Z1274">
        <v>44.3</v>
      </c>
      <c r="AA1274">
        <v>14.6</v>
      </c>
      <c r="AB1274">
        <v>43.8</v>
      </c>
      <c r="AC1274">
        <v>0.47</v>
      </c>
      <c r="AD1274">
        <v>13.46</v>
      </c>
      <c r="AE1274">
        <v>18.579999999999998</v>
      </c>
      <c r="AF1274">
        <v>1.9</v>
      </c>
      <c r="AG1274">
        <v>0.3</v>
      </c>
      <c r="AH1274">
        <v>0.1</v>
      </c>
      <c r="AI1274">
        <v>42</v>
      </c>
      <c r="AJ1274">
        <v>-0.02</v>
      </c>
      <c r="AK1274">
        <v>7.0000000000000007E-2</v>
      </c>
      <c r="AL1274">
        <v>19.3</v>
      </c>
      <c r="AM1274">
        <v>4.5999999999999996</v>
      </c>
      <c r="AN1274">
        <v>0.16</v>
      </c>
      <c r="AO1274">
        <v>10000</v>
      </c>
      <c r="AP1274">
        <v>4.67</v>
      </c>
      <c r="AQ1274">
        <v>4.0000000000000001E-3</v>
      </c>
      <c r="AR1274">
        <v>0.28999999999999998</v>
      </c>
      <c r="AS1274">
        <v>72</v>
      </c>
      <c r="AT1274">
        <v>0.29599999999999999</v>
      </c>
      <c r="AU1274">
        <v>2.56</v>
      </c>
      <c r="AV1274">
        <v>-10</v>
      </c>
      <c r="AW1274">
        <v>-2</v>
      </c>
      <c r="AX1274">
        <v>8.6</v>
      </c>
      <c r="AY1274">
        <v>1</v>
      </c>
      <c r="AZ1274">
        <v>0.33</v>
      </c>
      <c r="BA1274">
        <v>-0.02</v>
      </c>
      <c r="BB1274">
        <v>3.8</v>
      </c>
      <c r="BC1274">
        <v>1.9</v>
      </c>
      <c r="BD1274">
        <v>0.2</v>
      </c>
      <c r="BE1274">
        <v>13.4</v>
      </c>
      <c r="BF1274">
        <v>-0.05</v>
      </c>
      <c r="BG1274">
        <v>0.03</v>
      </c>
      <c r="BH1274">
        <v>5</v>
      </c>
      <c r="BI1274">
        <v>1.9E-2</v>
      </c>
      <c r="BJ1274">
        <v>0.12</v>
      </c>
      <c r="BK1274">
        <v>3.6</v>
      </c>
      <c r="BL1274">
        <v>46</v>
      </c>
      <c r="BM1274">
        <v>2.5</v>
      </c>
      <c r="BN1274">
        <v>12.06</v>
      </c>
      <c r="BO1274">
        <v>65.599999999999994</v>
      </c>
      <c r="BP1274">
        <v>3.5</v>
      </c>
      <c r="BQ1274">
        <v>5.17</v>
      </c>
      <c r="BR1274">
        <v>20.02</v>
      </c>
      <c r="BS1274">
        <v>3.67</v>
      </c>
      <c r="BT1274">
        <v>0.69</v>
      </c>
      <c r="BU1274">
        <v>3.04</v>
      </c>
      <c r="BV1274">
        <v>0.39</v>
      </c>
      <c r="BW1274">
        <v>2.33</v>
      </c>
      <c r="BX1274">
        <v>0.43</v>
      </c>
      <c r="BY1274">
        <v>1.21</v>
      </c>
      <c r="BZ1274">
        <v>0.18</v>
      </c>
      <c r="CA1274">
        <v>1.23</v>
      </c>
      <c r="CB1274">
        <v>0.19</v>
      </c>
    </row>
    <row r="1275" spans="1:80" x14ac:dyDescent="0.3">
      <c r="A1275" t="s">
        <v>4660</v>
      </c>
      <c r="B1275" t="s">
        <v>4661</v>
      </c>
      <c r="C1275" s="1" t="str">
        <f>HYPERLINK("http://geochem.nrcan.gc.ca/cdogs/content/bdl/bdl211193_e.htm", "21:1193")</f>
        <v>21:1193</v>
      </c>
      <c r="D1275" s="1" t="str">
        <f>HYPERLINK("http://geochem.nrcan.gc.ca/cdogs/content/svy/svy210191_e.htm", "21:0191")</f>
        <v>21:0191</v>
      </c>
      <c r="E1275" t="s">
        <v>4662</v>
      </c>
      <c r="F1275" t="s">
        <v>4663</v>
      </c>
      <c r="H1275">
        <v>57.046291099999998</v>
      </c>
      <c r="I1275">
        <v>-107.47535499999999</v>
      </c>
      <c r="J1275" s="1" t="str">
        <f>HYPERLINK("http://geochem.nrcan.gc.ca/cdogs/content/kwd/kwd020027_e.htm", "NGR lake sediment grab sample")</f>
        <v>NGR lake sediment grab sample</v>
      </c>
      <c r="K1275" s="1" t="str">
        <f>HYPERLINK("http://geochem.nrcan.gc.ca/cdogs/content/kwd/kwd080006_e.htm", "&lt;177 micron (NGR)")</f>
        <v>&lt;177 micron (NGR)</v>
      </c>
      <c r="L1275">
        <v>50</v>
      </c>
      <c r="M1275" t="s">
        <v>127</v>
      </c>
      <c r="N1275">
        <v>1274</v>
      </c>
      <c r="O1275">
        <v>1</v>
      </c>
      <c r="P1275">
        <v>22</v>
      </c>
      <c r="Q1275">
        <v>0.2</v>
      </c>
      <c r="R1275">
        <v>0.3</v>
      </c>
      <c r="S1275">
        <v>0.4</v>
      </c>
      <c r="T1275">
        <v>-20</v>
      </c>
      <c r="U1275">
        <v>22.6</v>
      </c>
      <c r="V1275">
        <v>-0.1</v>
      </c>
      <c r="W1275">
        <v>-0.02</v>
      </c>
      <c r="X1275">
        <v>0.1</v>
      </c>
      <c r="Y1275">
        <v>0.13</v>
      </c>
      <c r="Z1275">
        <v>12.6</v>
      </c>
      <c r="AA1275">
        <v>1.7</v>
      </c>
      <c r="AB1275">
        <v>12.2</v>
      </c>
      <c r="AC1275">
        <v>0.23</v>
      </c>
      <c r="AD1275">
        <v>3.42</v>
      </c>
      <c r="AE1275">
        <v>0.53</v>
      </c>
      <c r="AF1275">
        <v>1</v>
      </c>
      <c r="AG1275">
        <v>-0.1</v>
      </c>
      <c r="AH1275">
        <v>0.04</v>
      </c>
      <c r="AI1275">
        <v>34</v>
      </c>
      <c r="AJ1275">
        <v>-0.02</v>
      </c>
      <c r="AK1275">
        <v>0.06</v>
      </c>
      <c r="AL1275">
        <v>6.6</v>
      </c>
      <c r="AM1275">
        <v>3.5</v>
      </c>
      <c r="AN1275">
        <v>0.1</v>
      </c>
      <c r="AO1275">
        <v>84</v>
      </c>
      <c r="AP1275">
        <v>0.88</v>
      </c>
      <c r="AQ1275">
        <v>5.0000000000000001E-3</v>
      </c>
      <c r="AR1275">
        <v>0.44</v>
      </c>
      <c r="AS1275">
        <v>8.6999999999999993</v>
      </c>
      <c r="AT1275">
        <v>3.1E-2</v>
      </c>
      <c r="AU1275">
        <v>1.29</v>
      </c>
      <c r="AV1275">
        <v>-10</v>
      </c>
      <c r="AW1275">
        <v>-2</v>
      </c>
      <c r="AX1275">
        <v>5.8</v>
      </c>
      <c r="AY1275">
        <v>-1</v>
      </c>
      <c r="AZ1275">
        <v>0.2</v>
      </c>
      <c r="BA1275">
        <v>-0.02</v>
      </c>
      <c r="BB1275">
        <v>0.6</v>
      </c>
      <c r="BC1275">
        <v>0.2</v>
      </c>
      <c r="BD1275">
        <v>0.2</v>
      </c>
      <c r="BE1275">
        <v>7</v>
      </c>
      <c r="BF1275">
        <v>-0.05</v>
      </c>
      <c r="BG1275">
        <v>-0.02</v>
      </c>
      <c r="BH1275">
        <v>3.4</v>
      </c>
      <c r="BI1275">
        <v>1.6E-2</v>
      </c>
      <c r="BJ1275">
        <v>0.05</v>
      </c>
      <c r="BK1275">
        <v>0.8</v>
      </c>
      <c r="BL1275">
        <v>8</v>
      </c>
      <c r="BM1275">
        <v>0.2</v>
      </c>
      <c r="BN1275">
        <v>1.67</v>
      </c>
      <c r="BO1275">
        <v>29.3</v>
      </c>
      <c r="BP1275">
        <v>0.9</v>
      </c>
      <c r="BQ1275">
        <v>1.43</v>
      </c>
      <c r="BR1275">
        <v>5.36</v>
      </c>
      <c r="BS1275">
        <v>0.91</v>
      </c>
      <c r="BT1275">
        <v>0.1</v>
      </c>
      <c r="BU1275">
        <v>0.78</v>
      </c>
      <c r="BV1275">
        <v>0.08</v>
      </c>
      <c r="BW1275">
        <v>0.41</v>
      </c>
      <c r="BX1275">
        <v>0.06</v>
      </c>
      <c r="BY1275">
        <v>0.17</v>
      </c>
      <c r="BZ1275">
        <v>0.02</v>
      </c>
      <c r="CA1275">
        <v>0.15</v>
      </c>
      <c r="CB1275">
        <v>0.02</v>
      </c>
    </row>
    <row r="1276" spans="1:80" x14ac:dyDescent="0.3">
      <c r="A1276" t="s">
        <v>4664</v>
      </c>
      <c r="B1276" t="s">
        <v>4665</v>
      </c>
      <c r="C1276" s="1" t="str">
        <f>HYPERLINK("http://geochem.nrcan.gc.ca/cdogs/content/bdl/bdl211193_e.htm", "21:1193")</f>
        <v>21:1193</v>
      </c>
      <c r="D1276" s="1" t="str">
        <f>HYPERLINK("http://geochem.nrcan.gc.ca/cdogs/content/svy/svy210191_e.htm", "21:0191")</f>
        <v>21:0191</v>
      </c>
      <c r="E1276" t="s">
        <v>4666</v>
      </c>
      <c r="F1276" t="s">
        <v>4667</v>
      </c>
      <c r="H1276">
        <v>57.037157800000003</v>
      </c>
      <c r="I1276">
        <v>-107.38848400000001</v>
      </c>
      <c r="J1276" s="1" t="str">
        <f>HYPERLINK("http://geochem.nrcan.gc.ca/cdogs/content/kwd/kwd020027_e.htm", "NGR lake sediment grab sample")</f>
        <v>NGR lake sediment grab sample</v>
      </c>
      <c r="K1276" s="1" t="str">
        <f>HYPERLINK("http://geochem.nrcan.gc.ca/cdogs/content/kwd/kwd080006_e.htm", "&lt;177 micron (NGR)")</f>
        <v>&lt;177 micron (NGR)</v>
      </c>
      <c r="L1276">
        <v>50</v>
      </c>
      <c r="M1276" t="s">
        <v>132</v>
      </c>
      <c r="N1276">
        <v>1275</v>
      </c>
      <c r="O1276">
        <v>1</v>
      </c>
      <c r="P1276">
        <v>71</v>
      </c>
      <c r="Q1276">
        <v>0.28000000000000003</v>
      </c>
      <c r="R1276">
        <v>0.3</v>
      </c>
      <c r="S1276">
        <v>-0.2</v>
      </c>
      <c r="T1276">
        <v>-20</v>
      </c>
      <c r="U1276">
        <v>51.9</v>
      </c>
      <c r="V1276">
        <v>-0.1</v>
      </c>
      <c r="W1276">
        <v>0.04</v>
      </c>
      <c r="X1276">
        <v>0.34</v>
      </c>
      <c r="Y1276">
        <v>0.34</v>
      </c>
      <c r="Z1276">
        <v>28.9</v>
      </c>
      <c r="AA1276">
        <v>3.8</v>
      </c>
      <c r="AB1276">
        <v>42.9</v>
      </c>
      <c r="AC1276">
        <v>0.3</v>
      </c>
      <c r="AD1276">
        <v>13.1</v>
      </c>
      <c r="AE1276">
        <v>0.96</v>
      </c>
      <c r="AF1276">
        <v>1.2</v>
      </c>
      <c r="AG1276">
        <v>-0.1</v>
      </c>
      <c r="AH1276">
        <v>0.04</v>
      </c>
      <c r="AI1276">
        <v>123</v>
      </c>
      <c r="AJ1276">
        <v>-0.02</v>
      </c>
      <c r="AK1276">
        <v>0.04</v>
      </c>
      <c r="AL1276">
        <v>13.3</v>
      </c>
      <c r="AM1276">
        <v>3.5</v>
      </c>
      <c r="AN1276">
        <v>0.2</v>
      </c>
      <c r="AO1276">
        <v>157</v>
      </c>
      <c r="AP1276">
        <v>2.73</v>
      </c>
      <c r="AQ1276">
        <v>1.4E-2</v>
      </c>
      <c r="AR1276">
        <v>0.52</v>
      </c>
      <c r="AS1276">
        <v>61.7</v>
      </c>
      <c r="AT1276">
        <v>5.3999999999999999E-2</v>
      </c>
      <c r="AU1276">
        <v>1.85</v>
      </c>
      <c r="AV1276">
        <v>-10</v>
      </c>
      <c r="AW1276">
        <v>-2</v>
      </c>
      <c r="AX1276">
        <v>5.3</v>
      </c>
      <c r="AY1276">
        <v>3</v>
      </c>
      <c r="AZ1276">
        <v>1</v>
      </c>
      <c r="BA1276">
        <v>0.05</v>
      </c>
      <c r="BB1276">
        <v>1.4</v>
      </c>
      <c r="BC1276">
        <v>1.9</v>
      </c>
      <c r="BD1276">
        <v>0.2</v>
      </c>
      <c r="BE1276">
        <v>15.4</v>
      </c>
      <c r="BF1276">
        <v>-0.05</v>
      </c>
      <c r="BG1276">
        <v>-0.02</v>
      </c>
      <c r="BH1276">
        <v>2.4</v>
      </c>
      <c r="BI1276">
        <v>1.4E-2</v>
      </c>
      <c r="BJ1276">
        <v>0.05</v>
      </c>
      <c r="BK1276">
        <v>1.5</v>
      </c>
      <c r="BL1276">
        <v>13</v>
      </c>
      <c r="BM1276">
        <v>0.2</v>
      </c>
      <c r="BN1276">
        <v>5.12</v>
      </c>
      <c r="BO1276">
        <v>94</v>
      </c>
      <c r="BP1276">
        <v>2.2999999999999998</v>
      </c>
      <c r="BQ1276">
        <v>3.03</v>
      </c>
      <c r="BR1276">
        <v>12.06</v>
      </c>
      <c r="BS1276">
        <v>1.89</v>
      </c>
      <c r="BT1276">
        <v>0.27</v>
      </c>
      <c r="BU1276">
        <v>1.6</v>
      </c>
      <c r="BV1276">
        <v>0.19</v>
      </c>
      <c r="BW1276">
        <v>1.1000000000000001</v>
      </c>
      <c r="BX1276">
        <v>0.2</v>
      </c>
      <c r="BY1276">
        <v>0.55000000000000004</v>
      </c>
      <c r="BZ1276">
        <v>7.0000000000000007E-2</v>
      </c>
      <c r="CA1276">
        <v>0.45</v>
      </c>
      <c r="CB1276">
        <v>0.06</v>
      </c>
    </row>
    <row r="1277" spans="1:80" x14ac:dyDescent="0.3">
      <c r="A1277" t="s">
        <v>4668</v>
      </c>
      <c r="B1277" t="s">
        <v>4669</v>
      </c>
      <c r="C1277" s="1" t="str">
        <f>HYPERLINK("http://geochem.nrcan.gc.ca/cdogs/content/bdl/bdl211193_e.htm", "21:1193")</f>
        <v>21:1193</v>
      </c>
      <c r="D1277" s="1" t="str">
        <f>HYPERLINK("http://geochem.nrcan.gc.ca/cdogs/content/svy/svy210191_e.htm", "21:0191")</f>
        <v>21:0191</v>
      </c>
      <c r="E1277" t="s">
        <v>4670</v>
      </c>
      <c r="F1277" t="s">
        <v>4671</v>
      </c>
      <c r="H1277">
        <v>57.014266399999997</v>
      </c>
      <c r="I1277">
        <v>-107.32754490000001</v>
      </c>
      <c r="J1277" s="1" t="str">
        <f>HYPERLINK("http://geochem.nrcan.gc.ca/cdogs/content/kwd/kwd020027_e.htm", "NGR lake sediment grab sample")</f>
        <v>NGR lake sediment grab sample</v>
      </c>
      <c r="K1277" s="1" t="str">
        <f>HYPERLINK("http://geochem.nrcan.gc.ca/cdogs/content/kwd/kwd080006_e.htm", "&lt;177 micron (NGR)")</f>
        <v>&lt;177 micron (NGR)</v>
      </c>
      <c r="L1277">
        <v>50</v>
      </c>
      <c r="M1277" t="s">
        <v>142</v>
      </c>
      <c r="N1277">
        <v>1276</v>
      </c>
      <c r="O1277">
        <v>1</v>
      </c>
      <c r="P1277">
        <v>65</v>
      </c>
      <c r="Q1277">
        <v>0.49</v>
      </c>
      <c r="R1277">
        <v>0.1</v>
      </c>
      <c r="S1277">
        <v>0.3</v>
      </c>
      <c r="T1277">
        <v>-20</v>
      </c>
      <c r="U1277">
        <v>50.7</v>
      </c>
      <c r="V1277">
        <v>0.2</v>
      </c>
      <c r="W1277">
        <v>0.04</v>
      </c>
      <c r="X1277">
        <v>0.27</v>
      </c>
      <c r="Y1277">
        <v>0.92</v>
      </c>
      <c r="Z1277">
        <v>17.899999999999999</v>
      </c>
      <c r="AA1277">
        <v>3.3</v>
      </c>
      <c r="AB1277">
        <v>12</v>
      </c>
      <c r="AC1277">
        <v>0.5</v>
      </c>
      <c r="AD1277">
        <v>8.16</v>
      </c>
      <c r="AE1277">
        <v>0.52</v>
      </c>
      <c r="AF1277">
        <v>1.6</v>
      </c>
      <c r="AG1277">
        <v>-0.1</v>
      </c>
      <c r="AH1277">
        <v>-0.02</v>
      </c>
      <c r="AI1277">
        <v>52</v>
      </c>
      <c r="AJ1277">
        <v>-0.02</v>
      </c>
      <c r="AK1277">
        <v>0.03</v>
      </c>
      <c r="AL1277">
        <v>8.6</v>
      </c>
      <c r="AM1277">
        <v>1.2</v>
      </c>
      <c r="AN1277">
        <v>0.04</v>
      </c>
      <c r="AO1277">
        <v>99</v>
      </c>
      <c r="AP1277">
        <v>0.72</v>
      </c>
      <c r="AQ1277">
        <v>2E-3</v>
      </c>
      <c r="AR1277">
        <v>0.65</v>
      </c>
      <c r="AS1277">
        <v>10.4</v>
      </c>
      <c r="AT1277">
        <v>4.1000000000000002E-2</v>
      </c>
      <c r="AU1277">
        <v>2.2200000000000002</v>
      </c>
      <c r="AV1277">
        <v>-10</v>
      </c>
      <c r="AW1277">
        <v>-2</v>
      </c>
      <c r="AX1277">
        <v>3.8</v>
      </c>
      <c r="AY1277">
        <v>-1</v>
      </c>
      <c r="AZ1277">
        <v>0.26</v>
      </c>
      <c r="BA1277">
        <v>0.04</v>
      </c>
      <c r="BB1277">
        <v>0.6</v>
      </c>
      <c r="BC1277">
        <v>1.1000000000000001</v>
      </c>
      <c r="BD1277">
        <v>0.3</v>
      </c>
      <c r="BE1277">
        <v>19.399999999999999</v>
      </c>
      <c r="BF1277">
        <v>-0.05</v>
      </c>
      <c r="BG1277">
        <v>-0.02</v>
      </c>
      <c r="BH1277">
        <v>0.5</v>
      </c>
      <c r="BI1277">
        <v>1.0999999999999999E-2</v>
      </c>
      <c r="BJ1277">
        <v>0.05</v>
      </c>
      <c r="BK1277">
        <v>0.4</v>
      </c>
      <c r="BL1277">
        <v>18</v>
      </c>
      <c r="BM1277">
        <v>-0.1</v>
      </c>
      <c r="BN1277">
        <v>3.87</v>
      </c>
      <c r="BO1277">
        <v>135.80000000000001</v>
      </c>
      <c r="BP1277">
        <v>0.6</v>
      </c>
      <c r="BQ1277">
        <v>2.09</v>
      </c>
      <c r="BR1277">
        <v>8.0299999999999994</v>
      </c>
      <c r="BS1277">
        <v>1.28</v>
      </c>
      <c r="BT1277">
        <v>0.16</v>
      </c>
      <c r="BU1277">
        <v>1.22</v>
      </c>
      <c r="BV1277">
        <v>0.14000000000000001</v>
      </c>
      <c r="BW1277">
        <v>0.82</v>
      </c>
      <c r="BX1277">
        <v>0.15</v>
      </c>
      <c r="BY1277">
        <v>0.47</v>
      </c>
      <c r="BZ1277">
        <v>0.06</v>
      </c>
      <c r="CA1277">
        <v>0.47</v>
      </c>
      <c r="CB1277">
        <v>0.06</v>
      </c>
    </row>
    <row r="1278" spans="1:80" x14ac:dyDescent="0.3">
      <c r="A1278" t="s">
        <v>4672</v>
      </c>
      <c r="B1278" t="s">
        <v>4673</v>
      </c>
      <c r="C1278" s="1" t="str">
        <f>HYPERLINK("http://geochem.nrcan.gc.ca/cdogs/content/bdl/bdl211193_e.htm", "21:1193")</f>
        <v>21:1193</v>
      </c>
      <c r="D1278" s="1" t="str">
        <f>HYPERLINK("http://geochem.nrcan.gc.ca/cdogs/content/svy/svy210191_e.htm", "21:0191")</f>
        <v>21:0191</v>
      </c>
      <c r="E1278" t="s">
        <v>4674</v>
      </c>
      <c r="F1278" t="s">
        <v>4675</v>
      </c>
      <c r="H1278">
        <v>57.022802300000002</v>
      </c>
      <c r="I1278">
        <v>-107.0302306</v>
      </c>
      <c r="J1278" s="1" t="str">
        <f>HYPERLINK("http://geochem.nrcan.gc.ca/cdogs/content/kwd/kwd020027_e.htm", "NGR lake sediment grab sample")</f>
        <v>NGR lake sediment grab sample</v>
      </c>
      <c r="K1278" s="1" t="str">
        <f>HYPERLINK("http://geochem.nrcan.gc.ca/cdogs/content/kwd/kwd080006_e.htm", "&lt;177 micron (NGR)")</f>
        <v>&lt;177 micron (NGR)</v>
      </c>
      <c r="L1278">
        <v>50</v>
      </c>
      <c r="M1278" t="s">
        <v>147</v>
      </c>
      <c r="N1278">
        <v>1277</v>
      </c>
      <c r="O1278">
        <v>1</v>
      </c>
      <c r="P1278">
        <v>71</v>
      </c>
      <c r="Q1278">
        <v>0.41</v>
      </c>
      <c r="R1278">
        <v>-0.1</v>
      </c>
      <c r="S1278">
        <v>0.5</v>
      </c>
      <c r="T1278">
        <v>-20</v>
      </c>
      <c r="U1278">
        <v>60.8</v>
      </c>
      <c r="V1278">
        <v>0.2</v>
      </c>
      <c r="W1278">
        <v>0.03</v>
      </c>
      <c r="X1278">
        <v>0.55000000000000004</v>
      </c>
      <c r="Y1278">
        <v>0.67</v>
      </c>
      <c r="Z1278">
        <v>20.7</v>
      </c>
      <c r="AA1278">
        <v>6.8</v>
      </c>
      <c r="AB1278">
        <v>31.4</v>
      </c>
      <c r="AC1278">
        <v>0.2</v>
      </c>
      <c r="AD1278">
        <v>16.100000000000001</v>
      </c>
      <c r="AE1278">
        <v>4.7</v>
      </c>
      <c r="AF1278">
        <v>0.8</v>
      </c>
      <c r="AG1278">
        <v>-0.1</v>
      </c>
      <c r="AH1278">
        <v>0.15</v>
      </c>
      <c r="AI1278">
        <v>88</v>
      </c>
      <c r="AJ1278">
        <v>-0.02</v>
      </c>
      <c r="AK1278">
        <v>0.02</v>
      </c>
      <c r="AL1278">
        <v>10.8</v>
      </c>
      <c r="AM1278">
        <v>1</v>
      </c>
      <c r="AN1278">
        <v>0.1</v>
      </c>
      <c r="AO1278">
        <v>547</v>
      </c>
      <c r="AP1278">
        <v>1.85</v>
      </c>
      <c r="AQ1278">
        <v>8.0000000000000002E-3</v>
      </c>
      <c r="AR1278">
        <v>0.4</v>
      </c>
      <c r="AS1278">
        <v>24.8</v>
      </c>
      <c r="AT1278">
        <v>5.3999999999999999E-2</v>
      </c>
      <c r="AU1278">
        <v>1.84</v>
      </c>
      <c r="AV1278">
        <v>-10</v>
      </c>
      <c r="AW1278">
        <v>2</v>
      </c>
      <c r="AX1278">
        <v>1.8</v>
      </c>
      <c r="AY1278">
        <v>2</v>
      </c>
      <c r="AZ1278">
        <v>0.55000000000000004</v>
      </c>
      <c r="BA1278">
        <v>0.06</v>
      </c>
      <c r="BB1278">
        <v>3.5</v>
      </c>
      <c r="BC1278">
        <v>2</v>
      </c>
      <c r="BD1278">
        <v>0.2</v>
      </c>
      <c r="BE1278">
        <v>28.8</v>
      </c>
      <c r="BF1278">
        <v>-0.05</v>
      </c>
      <c r="BG1278">
        <v>-0.02</v>
      </c>
      <c r="BH1278">
        <v>2.4</v>
      </c>
      <c r="BI1278">
        <v>1.0999999999999999E-2</v>
      </c>
      <c r="BJ1278">
        <v>0.08</v>
      </c>
      <c r="BK1278">
        <v>1.3</v>
      </c>
      <c r="BL1278">
        <v>44</v>
      </c>
      <c r="BM1278">
        <v>0.2</v>
      </c>
      <c r="BN1278">
        <v>7.74</v>
      </c>
      <c r="BO1278">
        <v>116.1</v>
      </c>
      <c r="BP1278">
        <v>6.8</v>
      </c>
      <c r="BQ1278">
        <v>2.82</v>
      </c>
      <c r="BR1278">
        <v>11.64</v>
      </c>
      <c r="BS1278">
        <v>2.09</v>
      </c>
      <c r="BT1278">
        <v>0.3</v>
      </c>
      <c r="BU1278">
        <v>1.84</v>
      </c>
      <c r="BV1278">
        <v>0.23</v>
      </c>
      <c r="BW1278">
        <v>1.49</v>
      </c>
      <c r="BX1278">
        <v>0.28000000000000003</v>
      </c>
      <c r="BY1278">
        <v>0.82</v>
      </c>
      <c r="BZ1278">
        <v>0.14000000000000001</v>
      </c>
      <c r="CA1278">
        <v>0.9</v>
      </c>
      <c r="CB1278">
        <v>0.14000000000000001</v>
      </c>
    </row>
    <row r="1279" spans="1:80" x14ac:dyDescent="0.3">
      <c r="A1279" t="s">
        <v>4676</v>
      </c>
      <c r="B1279" t="s">
        <v>4677</v>
      </c>
      <c r="C1279" s="1" t="str">
        <f>HYPERLINK("http://geochem.nrcan.gc.ca/cdogs/content/bdl/bdl211193_e.htm", "21:1193")</f>
        <v>21:1193</v>
      </c>
      <c r="D1279" s="1" t="str">
        <f>HYPERLINK("http://geochem.nrcan.gc.ca/cdogs/content/svy/svy_e.htm", "")</f>
        <v/>
      </c>
      <c r="G1279" s="1" t="str">
        <f>HYPERLINK("http://geochem.nrcan.gc.ca/cdogs/content/cr_/cr_00126_e.htm", "126")</f>
        <v>126</v>
      </c>
      <c r="J1279" t="s">
        <v>135</v>
      </c>
      <c r="K1279" t="s">
        <v>136</v>
      </c>
      <c r="L1279">
        <v>50</v>
      </c>
      <c r="M1279" t="s">
        <v>137</v>
      </c>
      <c r="N1279">
        <v>1278</v>
      </c>
      <c r="O1279">
        <v>8</v>
      </c>
      <c r="P1279">
        <v>831</v>
      </c>
      <c r="Q1279">
        <v>1.46</v>
      </c>
      <c r="R1279">
        <v>9.6999999999999993</v>
      </c>
      <c r="S1279">
        <v>2</v>
      </c>
      <c r="T1279">
        <v>-20</v>
      </c>
      <c r="U1279">
        <v>219.6</v>
      </c>
      <c r="V1279">
        <v>0.9</v>
      </c>
      <c r="W1279">
        <v>1.2</v>
      </c>
      <c r="X1279">
        <v>0.55000000000000004</v>
      </c>
      <c r="Y1279">
        <v>0.96</v>
      </c>
      <c r="Z1279">
        <v>96.5</v>
      </c>
      <c r="AA1279">
        <v>16.100000000000001</v>
      </c>
      <c r="AB1279">
        <v>28.8</v>
      </c>
      <c r="AC1279">
        <v>1.34</v>
      </c>
      <c r="AD1279">
        <v>34.880000000000003</v>
      </c>
      <c r="AE1279">
        <v>3.31</v>
      </c>
      <c r="AF1279">
        <v>5</v>
      </c>
      <c r="AG1279">
        <v>0.1</v>
      </c>
      <c r="AH1279">
        <v>0.06</v>
      </c>
      <c r="AI1279">
        <v>159</v>
      </c>
      <c r="AJ1279">
        <v>0.06</v>
      </c>
      <c r="AK1279">
        <v>0.21</v>
      </c>
      <c r="AL1279">
        <v>58.9</v>
      </c>
      <c r="AM1279">
        <v>16.600000000000001</v>
      </c>
      <c r="AN1279">
        <v>0.6</v>
      </c>
      <c r="AO1279">
        <v>1774</v>
      </c>
      <c r="AP1279">
        <v>1.1000000000000001</v>
      </c>
      <c r="AQ1279">
        <v>2.3E-2</v>
      </c>
      <c r="AR1279">
        <v>1.31</v>
      </c>
      <c r="AS1279">
        <v>24.1</v>
      </c>
      <c r="AT1279">
        <v>0.12</v>
      </c>
      <c r="AU1279">
        <v>39.67</v>
      </c>
      <c r="AV1279">
        <v>-10</v>
      </c>
      <c r="AW1279">
        <v>-2</v>
      </c>
      <c r="AX1279">
        <v>16.8</v>
      </c>
      <c r="AY1279">
        <v>-1</v>
      </c>
      <c r="AZ1279">
        <v>0.17</v>
      </c>
      <c r="BA1279">
        <v>0.52</v>
      </c>
      <c r="BB1279">
        <v>5.7</v>
      </c>
      <c r="BC1279">
        <v>0.9</v>
      </c>
      <c r="BD1279">
        <v>1.4</v>
      </c>
      <c r="BE1279">
        <v>26</v>
      </c>
      <c r="BF1279">
        <v>-0.05</v>
      </c>
      <c r="BG1279">
        <v>0.06</v>
      </c>
      <c r="BH1279">
        <v>7.8</v>
      </c>
      <c r="BI1279">
        <v>6.6000000000000003E-2</v>
      </c>
      <c r="BJ1279">
        <v>0.28000000000000003</v>
      </c>
      <c r="BK1279">
        <v>6.7</v>
      </c>
      <c r="BL1279">
        <v>43</v>
      </c>
      <c r="BM1279">
        <v>0.3</v>
      </c>
      <c r="BN1279">
        <v>27.85</v>
      </c>
      <c r="BO1279">
        <v>196.3</v>
      </c>
      <c r="BP1279">
        <v>3.3</v>
      </c>
      <c r="BQ1279">
        <v>14.39</v>
      </c>
      <c r="BR1279">
        <v>55.53</v>
      </c>
      <c r="BS1279">
        <v>9.77</v>
      </c>
      <c r="BT1279">
        <v>1.43</v>
      </c>
      <c r="BU1279">
        <v>7.8</v>
      </c>
      <c r="BV1279">
        <v>1.04</v>
      </c>
      <c r="BW1279">
        <v>6.13</v>
      </c>
      <c r="BX1279">
        <v>1.04</v>
      </c>
      <c r="BY1279">
        <v>2.96</v>
      </c>
      <c r="BZ1279">
        <v>0.42</v>
      </c>
      <c r="CA1279">
        <v>2.82</v>
      </c>
      <c r="CB1279">
        <v>0.41</v>
      </c>
    </row>
    <row r="1280" spans="1:80" x14ac:dyDescent="0.3">
      <c r="A1280" t="s">
        <v>4678</v>
      </c>
      <c r="B1280" t="s">
        <v>4679</v>
      </c>
      <c r="C1280" s="1" t="str">
        <f>HYPERLINK("http://geochem.nrcan.gc.ca/cdogs/content/bdl/bdl211193_e.htm", "21:1193")</f>
        <v>21:1193</v>
      </c>
      <c r="D1280" s="1" t="str">
        <f>HYPERLINK("http://geochem.nrcan.gc.ca/cdogs/content/svy/svy210191_e.htm", "21:0191")</f>
        <v>21:0191</v>
      </c>
      <c r="E1280" t="s">
        <v>4680</v>
      </c>
      <c r="F1280" t="s">
        <v>4681</v>
      </c>
      <c r="H1280">
        <v>57.008329000000003</v>
      </c>
      <c r="I1280">
        <v>-106.94749</v>
      </c>
      <c r="J1280" s="1" t="str">
        <f>HYPERLINK("http://geochem.nrcan.gc.ca/cdogs/content/kwd/kwd020027_e.htm", "NGR lake sediment grab sample")</f>
        <v>NGR lake sediment grab sample</v>
      </c>
      <c r="K1280" s="1" t="str">
        <f>HYPERLINK("http://geochem.nrcan.gc.ca/cdogs/content/kwd/kwd080006_e.htm", "&lt;177 micron (NGR)")</f>
        <v>&lt;177 micron (NGR)</v>
      </c>
      <c r="L1280">
        <v>50</v>
      </c>
      <c r="M1280" t="s">
        <v>152</v>
      </c>
      <c r="N1280">
        <v>1279</v>
      </c>
      <c r="O1280">
        <v>1</v>
      </c>
      <c r="P1280">
        <v>129</v>
      </c>
      <c r="Q1280">
        <v>1.51</v>
      </c>
      <c r="R1280">
        <v>0.9</v>
      </c>
      <c r="S1280">
        <v>0.4</v>
      </c>
      <c r="T1280">
        <v>-20</v>
      </c>
      <c r="U1280">
        <v>71.900000000000006</v>
      </c>
      <c r="V1280">
        <v>1.4</v>
      </c>
      <c r="W1280">
        <v>0.05</v>
      </c>
      <c r="X1280">
        <v>0.23</v>
      </c>
      <c r="Y1280">
        <v>0.89</v>
      </c>
      <c r="Z1280">
        <v>106</v>
      </c>
      <c r="AA1280">
        <v>15.4</v>
      </c>
      <c r="AB1280">
        <v>81.400000000000006</v>
      </c>
      <c r="AC1280">
        <v>0.34</v>
      </c>
      <c r="AD1280">
        <v>22.94</v>
      </c>
      <c r="AE1280">
        <v>27.88</v>
      </c>
      <c r="AF1280">
        <v>2.1</v>
      </c>
      <c r="AG1280">
        <v>0.3</v>
      </c>
      <c r="AH1280">
        <v>0.14000000000000001</v>
      </c>
      <c r="AI1280">
        <v>104</v>
      </c>
      <c r="AJ1280">
        <v>0.02</v>
      </c>
      <c r="AK1280">
        <v>0.03</v>
      </c>
      <c r="AL1280">
        <v>56.1</v>
      </c>
      <c r="AM1280">
        <v>2.8</v>
      </c>
      <c r="AN1280">
        <v>0.08</v>
      </c>
      <c r="AO1280">
        <v>1400</v>
      </c>
      <c r="AP1280">
        <v>7.17</v>
      </c>
      <c r="AQ1280">
        <v>3.0000000000000001E-3</v>
      </c>
      <c r="AR1280">
        <v>1.19</v>
      </c>
      <c r="AS1280">
        <v>22.4</v>
      </c>
      <c r="AT1280">
        <v>0.29699999999999999</v>
      </c>
      <c r="AU1280">
        <v>1.78</v>
      </c>
      <c r="AV1280">
        <v>12</v>
      </c>
      <c r="AW1280">
        <v>-2</v>
      </c>
      <c r="AX1280">
        <v>3.3</v>
      </c>
      <c r="AY1280">
        <v>1</v>
      </c>
      <c r="AZ1280">
        <v>0.31</v>
      </c>
      <c r="BA1280">
        <v>0.03</v>
      </c>
      <c r="BB1280">
        <v>11.5</v>
      </c>
      <c r="BC1280">
        <v>1.7</v>
      </c>
      <c r="BD1280">
        <v>0.5</v>
      </c>
      <c r="BE1280">
        <v>14.1</v>
      </c>
      <c r="BF1280">
        <v>-0.05</v>
      </c>
      <c r="BG1280">
        <v>-0.02</v>
      </c>
      <c r="BH1280">
        <v>12.2</v>
      </c>
      <c r="BI1280">
        <v>2.5000000000000001E-2</v>
      </c>
      <c r="BJ1280">
        <v>0.08</v>
      </c>
      <c r="BK1280">
        <v>2.9</v>
      </c>
      <c r="BL1280">
        <v>209</v>
      </c>
      <c r="BM1280">
        <v>0.3</v>
      </c>
      <c r="BN1280">
        <v>25.38</v>
      </c>
      <c r="BO1280">
        <v>222.6</v>
      </c>
      <c r="BP1280">
        <v>6.8</v>
      </c>
      <c r="BQ1280">
        <v>13.9</v>
      </c>
      <c r="BR1280">
        <v>51.71</v>
      </c>
      <c r="BS1280">
        <v>8.4</v>
      </c>
      <c r="BT1280">
        <v>0.96</v>
      </c>
      <c r="BU1280">
        <v>6.45</v>
      </c>
      <c r="BV1280">
        <v>0.89</v>
      </c>
      <c r="BW1280">
        <v>5.4</v>
      </c>
      <c r="BX1280">
        <v>0.95</v>
      </c>
      <c r="BY1280">
        <v>2.72</v>
      </c>
      <c r="BZ1280">
        <v>0.41</v>
      </c>
      <c r="CA1280">
        <v>2.91</v>
      </c>
      <c r="CB1280">
        <v>0.44</v>
      </c>
    </row>
    <row r="1281" spans="1:80" x14ac:dyDescent="0.3">
      <c r="A1281" t="s">
        <v>4682</v>
      </c>
      <c r="B1281" t="s">
        <v>4683</v>
      </c>
      <c r="C1281" s="1" t="str">
        <f>HYPERLINK("http://geochem.nrcan.gc.ca/cdogs/content/bdl/bdl211193_e.htm", "21:1193")</f>
        <v>21:1193</v>
      </c>
      <c r="D1281" s="1" t="str">
        <f>HYPERLINK("http://geochem.nrcan.gc.ca/cdogs/content/svy/svy210191_e.htm", "21:0191")</f>
        <v>21:0191</v>
      </c>
      <c r="E1281" t="s">
        <v>4684</v>
      </c>
      <c r="F1281" t="s">
        <v>4685</v>
      </c>
      <c r="H1281">
        <v>57.014676700000003</v>
      </c>
      <c r="I1281">
        <v>-106.87844250000001</v>
      </c>
      <c r="J1281" s="1" t="str">
        <f>HYPERLINK("http://geochem.nrcan.gc.ca/cdogs/content/kwd/kwd020027_e.htm", "NGR lake sediment grab sample")</f>
        <v>NGR lake sediment grab sample</v>
      </c>
      <c r="K1281" s="1" t="str">
        <f>HYPERLINK("http://geochem.nrcan.gc.ca/cdogs/content/kwd/kwd080006_e.htm", "&lt;177 micron (NGR)")</f>
        <v>&lt;177 micron (NGR)</v>
      </c>
      <c r="L1281">
        <v>50</v>
      </c>
      <c r="M1281" t="s">
        <v>157</v>
      </c>
      <c r="N1281">
        <v>1280</v>
      </c>
      <c r="O1281">
        <v>1</v>
      </c>
      <c r="P1281">
        <v>95</v>
      </c>
      <c r="Q1281">
        <v>1.06</v>
      </c>
      <c r="R1281">
        <v>-0.1</v>
      </c>
      <c r="S1281">
        <v>0.4</v>
      </c>
      <c r="T1281">
        <v>-20</v>
      </c>
      <c r="U1281">
        <v>139.9</v>
      </c>
      <c r="V1281">
        <v>0.6</v>
      </c>
      <c r="W1281">
        <v>0.04</v>
      </c>
      <c r="X1281">
        <v>0.22</v>
      </c>
      <c r="Y1281">
        <v>0.77</v>
      </c>
      <c r="Z1281">
        <v>78.900000000000006</v>
      </c>
      <c r="AA1281">
        <v>8</v>
      </c>
      <c r="AB1281">
        <v>33.6</v>
      </c>
      <c r="AC1281">
        <v>0.32</v>
      </c>
      <c r="AD1281">
        <v>18.66</v>
      </c>
      <c r="AE1281">
        <v>3.8</v>
      </c>
      <c r="AF1281">
        <v>1.4</v>
      </c>
      <c r="AG1281">
        <v>-0.1</v>
      </c>
      <c r="AH1281">
        <v>0.09</v>
      </c>
      <c r="AI1281">
        <v>139</v>
      </c>
      <c r="AJ1281">
        <v>-0.02</v>
      </c>
      <c r="AK1281">
        <v>0.03</v>
      </c>
      <c r="AL1281">
        <v>41.5</v>
      </c>
      <c r="AM1281">
        <v>1.7</v>
      </c>
      <c r="AN1281">
        <v>7.0000000000000007E-2</v>
      </c>
      <c r="AO1281">
        <v>959</v>
      </c>
      <c r="AP1281">
        <v>1.75</v>
      </c>
      <c r="AQ1281">
        <v>6.0000000000000001E-3</v>
      </c>
      <c r="AR1281">
        <v>0.51</v>
      </c>
      <c r="AS1281">
        <v>17.100000000000001</v>
      </c>
      <c r="AT1281">
        <v>0.13400000000000001</v>
      </c>
      <c r="AU1281">
        <v>2.68</v>
      </c>
      <c r="AV1281">
        <v>-10</v>
      </c>
      <c r="AW1281">
        <v>-2</v>
      </c>
      <c r="AX1281">
        <v>3.3</v>
      </c>
      <c r="AY1281">
        <v>-1</v>
      </c>
      <c r="AZ1281">
        <v>0.48</v>
      </c>
      <c r="BA1281">
        <v>0.04</v>
      </c>
      <c r="BB1281">
        <v>5.5</v>
      </c>
      <c r="BC1281">
        <v>1.5</v>
      </c>
      <c r="BD1281">
        <v>0.2</v>
      </c>
      <c r="BE1281">
        <v>17.899999999999999</v>
      </c>
      <c r="BF1281">
        <v>-0.05</v>
      </c>
      <c r="BG1281">
        <v>-0.02</v>
      </c>
      <c r="BH1281">
        <v>5.0999999999999996</v>
      </c>
      <c r="BI1281">
        <v>1.6E-2</v>
      </c>
      <c r="BJ1281">
        <v>0.16</v>
      </c>
      <c r="BK1281">
        <v>2</v>
      </c>
      <c r="BL1281">
        <v>52</v>
      </c>
      <c r="BM1281">
        <v>0.2</v>
      </c>
      <c r="BN1281">
        <v>16.22</v>
      </c>
      <c r="BO1281">
        <v>123.6</v>
      </c>
      <c r="BP1281">
        <v>3.2</v>
      </c>
      <c r="BQ1281">
        <v>10.34</v>
      </c>
      <c r="BR1281">
        <v>38.86</v>
      </c>
      <c r="BS1281">
        <v>6.13</v>
      </c>
      <c r="BT1281">
        <v>0.66</v>
      </c>
      <c r="BU1281">
        <v>4.62</v>
      </c>
      <c r="BV1281">
        <v>0.56000000000000005</v>
      </c>
      <c r="BW1281">
        <v>3.61</v>
      </c>
      <c r="BX1281">
        <v>0.6</v>
      </c>
      <c r="BY1281">
        <v>1.95</v>
      </c>
      <c r="BZ1281">
        <v>0.26</v>
      </c>
      <c r="CA1281">
        <v>1.8</v>
      </c>
      <c r="CB1281">
        <v>0.27</v>
      </c>
    </row>
    <row r="1282" spans="1:80" x14ac:dyDescent="0.3">
      <c r="A1282" t="s">
        <v>4686</v>
      </c>
      <c r="B1282" t="s">
        <v>4687</v>
      </c>
      <c r="C1282" s="1" t="str">
        <f>HYPERLINK("http://geochem.nrcan.gc.ca/cdogs/content/bdl/bdl211193_e.htm", "21:1193")</f>
        <v>21:1193</v>
      </c>
      <c r="D1282" s="1" t="str">
        <f>HYPERLINK("http://geochem.nrcan.gc.ca/cdogs/content/svy/svy210191_e.htm", "21:0191")</f>
        <v>21:0191</v>
      </c>
      <c r="E1282" t="s">
        <v>4688</v>
      </c>
      <c r="F1282" t="s">
        <v>4689</v>
      </c>
      <c r="H1282">
        <v>57.027151199999999</v>
      </c>
      <c r="I1282">
        <v>-106.8198534</v>
      </c>
      <c r="J1282" s="1" t="str">
        <f>HYPERLINK("http://geochem.nrcan.gc.ca/cdogs/content/kwd/kwd020027_e.htm", "NGR lake sediment grab sample")</f>
        <v>NGR lake sediment grab sample</v>
      </c>
      <c r="K1282" s="1" t="str">
        <f>HYPERLINK("http://geochem.nrcan.gc.ca/cdogs/content/kwd/kwd080006_e.htm", "&lt;177 micron (NGR)")</f>
        <v>&lt;177 micron (NGR)</v>
      </c>
      <c r="L1282">
        <v>50</v>
      </c>
      <c r="M1282" t="s">
        <v>162</v>
      </c>
      <c r="N1282">
        <v>1281</v>
      </c>
      <c r="O1282">
        <v>1</v>
      </c>
      <c r="P1282">
        <v>52</v>
      </c>
      <c r="Q1282">
        <v>0.39</v>
      </c>
      <c r="R1282">
        <v>0.6</v>
      </c>
      <c r="S1282">
        <v>0.7</v>
      </c>
      <c r="T1282">
        <v>-20</v>
      </c>
      <c r="U1282">
        <v>36.4</v>
      </c>
      <c r="V1282">
        <v>0.9</v>
      </c>
      <c r="W1282">
        <v>0.02</v>
      </c>
      <c r="X1282">
        <v>0.16</v>
      </c>
      <c r="Y1282">
        <v>0.22</v>
      </c>
      <c r="Z1282">
        <v>87.5</v>
      </c>
      <c r="AA1282">
        <v>9.6</v>
      </c>
      <c r="AB1282">
        <v>80.400000000000006</v>
      </c>
      <c r="AC1282">
        <v>7.0000000000000007E-2</v>
      </c>
      <c r="AD1282">
        <v>7.2</v>
      </c>
      <c r="AE1282">
        <v>38.49</v>
      </c>
      <c r="AF1282">
        <v>0.7</v>
      </c>
      <c r="AG1282">
        <v>0.3</v>
      </c>
      <c r="AH1282">
        <v>0.11</v>
      </c>
      <c r="AI1282">
        <v>31</v>
      </c>
      <c r="AJ1282">
        <v>-0.02</v>
      </c>
      <c r="AK1282">
        <v>-0.01</v>
      </c>
      <c r="AL1282">
        <v>42.6</v>
      </c>
      <c r="AM1282">
        <v>0.5</v>
      </c>
      <c r="AN1282">
        <v>0.04</v>
      </c>
      <c r="AO1282">
        <v>747</v>
      </c>
      <c r="AP1282">
        <v>3.76</v>
      </c>
      <c r="AQ1282">
        <v>-1E-3</v>
      </c>
      <c r="AR1282">
        <v>0.36</v>
      </c>
      <c r="AS1282">
        <v>26.9</v>
      </c>
      <c r="AT1282">
        <v>3.9E-2</v>
      </c>
      <c r="AU1282">
        <v>0.86</v>
      </c>
      <c r="AV1282">
        <v>-10</v>
      </c>
      <c r="AW1282">
        <v>-2</v>
      </c>
      <c r="AX1282">
        <v>0.9</v>
      </c>
      <c r="AY1282">
        <v>-1</v>
      </c>
      <c r="AZ1282">
        <v>0.16</v>
      </c>
      <c r="BA1282">
        <v>-0.02</v>
      </c>
      <c r="BB1282">
        <v>8.6999999999999993</v>
      </c>
      <c r="BC1282">
        <v>0.8</v>
      </c>
      <c r="BD1282">
        <v>0.2</v>
      </c>
      <c r="BE1282">
        <v>8.9</v>
      </c>
      <c r="BF1282">
        <v>-0.05</v>
      </c>
      <c r="BG1282">
        <v>-0.02</v>
      </c>
      <c r="BH1282">
        <v>10.5</v>
      </c>
      <c r="BI1282">
        <v>8.0000000000000002E-3</v>
      </c>
      <c r="BJ1282">
        <v>0.06</v>
      </c>
      <c r="BK1282">
        <v>10.5</v>
      </c>
      <c r="BL1282">
        <v>189</v>
      </c>
      <c r="BM1282">
        <v>0.3</v>
      </c>
      <c r="BN1282">
        <v>21.35</v>
      </c>
      <c r="BO1282">
        <v>53.7</v>
      </c>
      <c r="BP1282">
        <v>11.4</v>
      </c>
      <c r="BQ1282">
        <v>10.29</v>
      </c>
      <c r="BR1282">
        <v>39.770000000000003</v>
      </c>
      <c r="BS1282">
        <v>6.5</v>
      </c>
      <c r="BT1282">
        <v>0.77</v>
      </c>
      <c r="BU1282">
        <v>5.81</v>
      </c>
      <c r="BV1282">
        <v>0.67</v>
      </c>
      <c r="BW1282">
        <v>4.13</v>
      </c>
      <c r="BX1282">
        <v>0.73</v>
      </c>
      <c r="BY1282">
        <v>2.27</v>
      </c>
      <c r="BZ1282">
        <v>0.34</v>
      </c>
      <c r="CA1282">
        <v>2.39</v>
      </c>
      <c r="CB1282">
        <v>0.38</v>
      </c>
    </row>
    <row r="1283" spans="1:80" x14ac:dyDescent="0.3">
      <c r="A1283" t="s">
        <v>4690</v>
      </c>
      <c r="B1283" t="s">
        <v>4691</v>
      </c>
      <c r="C1283" s="1" t="str">
        <f>HYPERLINK("http://geochem.nrcan.gc.ca/cdogs/content/bdl/bdl211193_e.htm", "21:1193")</f>
        <v>21:1193</v>
      </c>
      <c r="D1283" s="1" t="str">
        <f>HYPERLINK("http://geochem.nrcan.gc.ca/cdogs/content/svy/svy210191_e.htm", "21:0191")</f>
        <v>21:0191</v>
      </c>
      <c r="E1283" t="s">
        <v>4692</v>
      </c>
      <c r="F1283" t="s">
        <v>4693</v>
      </c>
      <c r="H1283">
        <v>57.043647999999997</v>
      </c>
      <c r="I1283">
        <v>-106.77796650000001</v>
      </c>
      <c r="J1283" s="1" t="str">
        <f>HYPERLINK("http://geochem.nrcan.gc.ca/cdogs/content/kwd/kwd020027_e.htm", "NGR lake sediment grab sample")</f>
        <v>NGR lake sediment grab sample</v>
      </c>
      <c r="K1283" s="1" t="str">
        <f>HYPERLINK("http://geochem.nrcan.gc.ca/cdogs/content/kwd/kwd080006_e.htm", "&lt;177 micron (NGR)")</f>
        <v>&lt;177 micron (NGR)</v>
      </c>
      <c r="L1283">
        <v>50</v>
      </c>
      <c r="M1283" t="s">
        <v>167</v>
      </c>
      <c r="N1283">
        <v>1282</v>
      </c>
      <c r="O1283">
        <v>1</v>
      </c>
      <c r="P1283">
        <v>54</v>
      </c>
      <c r="Q1283">
        <v>0.87</v>
      </c>
      <c r="R1283">
        <v>0.2</v>
      </c>
      <c r="S1283">
        <v>0.3</v>
      </c>
      <c r="T1283">
        <v>-20</v>
      </c>
      <c r="U1283">
        <v>53</v>
      </c>
      <c r="V1283">
        <v>0.8</v>
      </c>
      <c r="W1283">
        <v>-0.02</v>
      </c>
      <c r="X1283">
        <v>0.2</v>
      </c>
      <c r="Y1283">
        <v>0.4</v>
      </c>
      <c r="Z1283">
        <v>114.1</v>
      </c>
      <c r="AA1283">
        <v>6.9</v>
      </c>
      <c r="AB1283">
        <v>30</v>
      </c>
      <c r="AC1283">
        <v>0.16</v>
      </c>
      <c r="AD1283">
        <v>14.21</v>
      </c>
      <c r="AE1283">
        <v>3.48</v>
      </c>
      <c r="AF1283">
        <v>1.2</v>
      </c>
      <c r="AG1283">
        <v>0.1</v>
      </c>
      <c r="AH1283">
        <v>-0.02</v>
      </c>
      <c r="AI1283">
        <v>76</v>
      </c>
      <c r="AJ1283">
        <v>-0.02</v>
      </c>
      <c r="AK1283">
        <v>0.02</v>
      </c>
      <c r="AL1283">
        <v>56.8</v>
      </c>
      <c r="AM1283">
        <v>0.9</v>
      </c>
      <c r="AN1283">
        <v>0.04</v>
      </c>
      <c r="AO1283">
        <v>209</v>
      </c>
      <c r="AP1283">
        <v>2.14</v>
      </c>
      <c r="AQ1283">
        <v>4.0000000000000001E-3</v>
      </c>
      <c r="AR1283">
        <v>0.56999999999999995</v>
      </c>
      <c r="AS1283">
        <v>19.8</v>
      </c>
      <c r="AT1283">
        <v>0.04</v>
      </c>
      <c r="AU1283">
        <v>1.7</v>
      </c>
      <c r="AV1283">
        <v>-10</v>
      </c>
      <c r="AW1283">
        <v>-2</v>
      </c>
      <c r="AX1283">
        <v>2.1</v>
      </c>
      <c r="AY1283">
        <v>1</v>
      </c>
      <c r="AZ1283">
        <v>0.3</v>
      </c>
      <c r="BA1283">
        <v>0.02</v>
      </c>
      <c r="BB1283">
        <v>5.4</v>
      </c>
      <c r="BC1283">
        <v>0.7</v>
      </c>
      <c r="BD1283">
        <v>0.2</v>
      </c>
      <c r="BE1283">
        <v>13.6</v>
      </c>
      <c r="BF1283">
        <v>-0.05</v>
      </c>
      <c r="BG1283">
        <v>-0.02</v>
      </c>
      <c r="BH1283">
        <v>4.7</v>
      </c>
      <c r="BI1283">
        <v>1.2999999999999999E-2</v>
      </c>
      <c r="BJ1283">
        <v>0.12</v>
      </c>
      <c r="BK1283">
        <v>3.1</v>
      </c>
      <c r="BL1283">
        <v>87</v>
      </c>
      <c r="BM1283">
        <v>-0.1</v>
      </c>
      <c r="BN1283">
        <v>16.899999999999999</v>
      </c>
      <c r="BO1283">
        <v>79.8</v>
      </c>
      <c r="BP1283">
        <v>1.5</v>
      </c>
      <c r="BQ1283">
        <v>13.12</v>
      </c>
      <c r="BR1283">
        <v>46.87</v>
      </c>
      <c r="BS1283">
        <v>7.1</v>
      </c>
      <c r="BT1283">
        <v>0.61</v>
      </c>
      <c r="BU1283">
        <v>5.49</v>
      </c>
      <c r="BV1283">
        <v>0.71</v>
      </c>
      <c r="BW1283">
        <v>4.25</v>
      </c>
      <c r="BX1283">
        <v>0.68</v>
      </c>
      <c r="BY1283">
        <v>1.98</v>
      </c>
      <c r="BZ1283">
        <v>0.28000000000000003</v>
      </c>
      <c r="CA1283">
        <v>1.87</v>
      </c>
      <c r="CB1283">
        <v>0.27</v>
      </c>
    </row>
    <row r="1284" spans="1:80" x14ac:dyDescent="0.3">
      <c r="A1284" t="s">
        <v>4694</v>
      </c>
      <c r="B1284" t="s">
        <v>4695</v>
      </c>
      <c r="C1284" s="1" t="str">
        <f>HYPERLINK("http://geochem.nrcan.gc.ca/cdogs/content/bdl/bdl211193_e.htm", "21:1193")</f>
        <v>21:1193</v>
      </c>
      <c r="D1284" s="1" t="str">
        <f>HYPERLINK("http://geochem.nrcan.gc.ca/cdogs/content/svy/svy210191_e.htm", "21:0191")</f>
        <v>21:0191</v>
      </c>
      <c r="E1284" t="s">
        <v>4696</v>
      </c>
      <c r="F1284" t="s">
        <v>4697</v>
      </c>
      <c r="H1284">
        <v>57.005925099999999</v>
      </c>
      <c r="I1284">
        <v>-106.795778</v>
      </c>
      <c r="J1284" s="1" t="str">
        <f>HYPERLINK("http://geochem.nrcan.gc.ca/cdogs/content/kwd/kwd020027_e.htm", "NGR lake sediment grab sample")</f>
        <v>NGR lake sediment grab sample</v>
      </c>
      <c r="K1284" s="1" t="str">
        <f>HYPERLINK("http://geochem.nrcan.gc.ca/cdogs/content/kwd/kwd080006_e.htm", "&lt;177 micron (NGR)")</f>
        <v>&lt;177 micron (NGR)</v>
      </c>
      <c r="L1284">
        <v>50</v>
      </c>
      <c r="M1284" t="s">
        <v>172</v>
      </c>
      <c r="N1284">
        <v>1283</v>
      </c>
      <c r="O1284">
        <v>1</v>
      </c>
      <c r="P1284">
        <v>110</v>
      </c>
      <c r="Q1284">
        <v>0.63</v>
      </c>
      <c r="R1284">
        <v>-0.1</v>
      </c>
      <c r="S1284">
        <v>-0.2</v>
      </c>
      <c r="T1284">
        <v>-20</v>
      </c>
      <c r="U1284">
        <v>57.4</v>
      </c>
      <c r="V1284">
        <v>0.6</v>
      </c>
      <c r="W1284">
        <v>0.03</v>
      </c>
      <c r="X1284">
        <v>0.28999999999999998</v>
      </c>
      <c r="Y1284">
        <v>0.55000000000000004</v>
      </c>
      <c r="Z1284">
        <v>65.599999999999994</v>
      </c>
      <c r="AA1284">
        <v>6.3</v>
      </c>
      <c r="AB1284">
        <v>17.899999999999999</v>
      </c>
      <c r="AC1284">
        <v>0.18</v>
      </c>
      <c r="AD1284">
        <v>21.31</v>
      </c>
      <c r="AE1284">
        <v>1.28</v>
      </c>
      <c r="AF1284">
        <v>1</v>
      </c>
      <c r="AG1284">
        <v>-0.1</v>
      </c>
      <c r="AH1284">
        <v>0.06</v>
      </c>
      <c r="AI1284">
        <v>98</v>
      </c>
      <c r="AJ1284">
        <v>-0.02</v>
      </c>
      <c r="AK1284">
        <v>0.03</v>
      </c>
      <c r="AL1284">
        <v>45.7</v>
      </c>
      <c r="AM1284">
        <v>1.5</v>
      </c>
      <c r="AN1284">
        <v>0.06</v>
      </c>
      <c r="AO1284">
        <v>210</v>
      </c>
      <c r="AP1284">
        <v>3.99</v>
      </c>
      <c r="AQ1284">
        <v>6.0000000000000001E-3</v>
      </c>
      <c r="AR1284">
        <v>0.4</v>
      </c>
      <c r="AS1284">
        <v>31.4</v>
      </c>
      <c r="AT1284">
        <v>3.7999999999999999E-2</v>
      </c>
      <c r="AU1284">
        <v>1.89</v>
      </c>
      <c r="AV1284">
        <v>-10</v>
      </c>
      <c r="AW1284">
        <v>-2</v>
      </c>
      <c r="AX1284">
        <v>2.4</v>
      </c>
      <c r="AY1284">
        <v>2</v>
      </c>
      <c r="AZ1284">
        <v>0.65</v>
      </c>
      <c r="BA1284">
        <v>0.06</v>
      </c>
      <c r="BB1284">
        <v>3.4</v>
      </c>
      <c r="BC1284">
        <v>1.2</v>
      </c>
      <c r="BD1284">
        <v>0.2</v>
      </c>
      <c r="BE1284">
        <v>19.899999999999999</v>
      </c>
      <c r="BF1284">
        <v>-0.05</v>
      </c>
      <c r="BG1284">
        <v>-0.02</v>
      </c>
      <c r="BH1284">
        <v>3.2</v>
      </c>
      <c r="BI1284">
        <v>8.0000000000000002E-3</v>
      </c>
      <c r="BJ1284">
        <v>0.11</v>
      </c>
      <c r="BK1284">
        <v>7</v>
      </c>
      <c r="BL1284">
        <v>26</v>
      </c>
      <c r="BM1284">
        <v>-0.1</v>
      </c>
      <c r="BN1284">
        <v>18.48</v>
      </c>
      <c r="BO1284">
        <v>105.7</v>
      </c>
      <c r="BP1284">
        <v>1.5</v>
      </c>
      <c r="BQ1284">
        <v>12.54</v>
      </c>
      <c r="BR1284">
        <v>46.69</v>
      </c>
      <c r="BS1284">
        <v>7.2</v>
      </c>
      <c r="BT1284">
        <v>0.52</v>
      </c>
      <c r="BU1284">
        <v>5.21</v>
      </c>
      <c r="BV1284">
        <v>0.66</v>
      </c>
      <c r="BW1284">
        <v>4.07</v>
      </c>
      <c r="BX1284">
        <v>0.65</v>
      </c>
      <c r="BY1284">
        <v>2.15</v>
      </c>
      <c r="BZ1284">
        <v>0.28000000000000003</v>
      </c>
      <c r="CA1284">
        <v>1.94</v>
      </c>
      <c r="CB1284">
        <v>0.31</v>
      </c>
    </row>
    <row r="1285" spans="1:80" x14ac:dyDescent="0.3">
      <c r="A1285" t="s">
        <v>4698</v>
      </c>
      <c r="B1285" t="s">
        <v>4699</v>
      </c>
      <c r="C1285" s="1" t="str">
        <f>HYPERLINK("http://geochem.nrcan.gc.ca/cdogs/content/bdl/bdl211193_e.htm", "21:1193")</f>
        <v>21:1193</v>
      </c>
      <c r="D1285" s="1" t="str">
        <f>HYPERLINK("http://geochem.nrcan.gc.ca/cdogs/content/svy/svy210191_e.htm", "21:0191")</f>
        <v>21:0191</v>
      </c>
      <c r="E1285" t="s">
        <v>4700</v>
      </c>
      <c r="F1285" t="s">
        <v>4701</v>
      </c>
      <c r="H1285">
        <v>57.013784299999998</v>
      </c>
      <c r="I1285">
        <v>-106.7093397</v>
      </c>
      <c r="J1285" s="1" t="str">
        <f>HYPERLINK("http://geochem.nrcan.gc.ca/cdogs/content/kwd/kwd020027_e.htm", "NGR lake sediment grab sample")</f>
        <v>NGR lake sediment grab sample</v>
      </c>
      <c r="K1285" s="1" t="str">
        <f>HYPERLINK("http://geochem.nrcan.gc.ca/cdogs/content/kwd/kwd080006_e.htm", "&lt;177 micron (NGR)")</f>
        <v>&lt;177 micron (NGR)</v>
      </c>
      <c r="L1285">
        <v>50</v>
      </c>
      <c r="M1285" t="s">
        <v>177</v>
      </c>
      <c r="N1285">
        <v>1284</v>
      </c>
      <c r="O1285">
        <v>1</v>
      </c>
      <c r="P1285">
        <v>124</v>
      </c>
      <c r="Q1285">
        <v>1.1100000000000001</v>
      </c>
      <c r="R1285">
        <v>1.2</v>
      </c>
      <c r="S1285">
        <v>-0.2</v>
      </c>
      <c r="T1285">
        <v>-20</v>
      </c>
      <c r="U1285">
        <v>109.2</v>
      </c>
      <c r="V1285">
        <v>0.9</v>
      </c>
      <c r="W1285">
        <v>0.06</v>
      </c>
      <c r="X1285">
        <v>0.24</v>
      </c>
      <c r="Y1285">
        <v>0.95</v>
      </c>
      <c r="Z1285">
        <v>258.39999999999998</v>
      </c>
      <c r="AA1285">
        <v>14.1</v>
      </c>
      <c r="AB1285">
        <v>39.200000000000003</v>
      </c>
      <c r="AC1285">
        <v>0.48</v>
      </c>
      <c r="AD1285">
        <v>19.559999999999999</v>
      </c>
      <c r="AE1285">
        <v>5.49</v>
      </c>
      <c r="AF1285">
        <v>2.7</v>
      </c>
      <c r="AG1285">
        <v>0.2</v>
      </c>
      <c r="AH1285">
        <v>0.12</v>
      </c>
      <c r="AI1285">
        <v>70</v>
      </c>
      <c r="AJ1285">
        <v>-0.02</v>
      </c>
      <c r="AK1285">
        <v>0.06</v>
      </c>
      <c r="AL1285">
        <v>123.3</v>
      </c>
      <c r="AM1285">
        <v>5.2</v>
      </c>
      <c r="AN1285">
        <v>0.14000000000000001</v>
      </c>
      <c r="AO1285">
        <v>476</v>
      </c>
      <c r="AP1285">
        <v>2.52</v>
      </c>
      <c r="AQ1285">
        <v>7.0000000000000001E-3</v>
      </c>
      <c r="AR1285">
        <v>1.24</v>
      </c>
      <c r="AS1285">
        <v>18</v>
      </c>
      <c r="AT1285">
        <v>0.108</v>
      </c>
      <c r="AU1285">
        <v>3.53</v>
      </c>
      <c r="AV1285">
        <v>-10</v>
      </c>
      <c r="AW1285">
        <v>-2</v>
      </c>
      <c r="AX1285">
        <v>8</v>
      </c>
      <c r="AY1285">
        <v>2</v>
      </c>
      <c r="AZ1285">
        <v>0.63</v>
      </c>
      <c r="BA1285">
        <v>7.0000000000000007E-2</v>
      </c>
      <c r="BB1285">
        <v>6.1</v>
      </c>
      <c r="BC1285">
        <v>2.4</v>
      </c>
      <c r="BD1285">
        <v>0.5</v>
      </c>
      <c r="BE1285">
        <v>18.100000000000001</v>
      </c>
      <c r="BF1285">
        <v>-0.05</v>
      </c>
      <c r="BG1285">
        <v>-0.02</v>
      </c>
      <c r="BH1285">
        <v>15.9</v>
      </c>
      <c r="BI1285">
        <v>2.7E-2</v>
      </c>
      <c r="BJ1285">
        <v>0.16</v>
      </c>
      <c r="BK1285">
        <v>6.6</v>
      </c>
      <c r="BL1285">
        <v>84</v>
      </c>
      <c r="BM1285">
        <v>0.2</v>
      </c>
      <c r="BN1285">
        <v>33.270000000000003</v>
      </c>
      <c r="BO1285">
        <v>133.19999999999999</v>
      </c>
      <c r="BP1285">
        <v>6.7</v>
      </c>
      <c r="BQ1285">
        <v>27.16</v>
      </c>
      <c r="BR1285">
        <v>101.75</v>
      </c>
      <c r="BS1285">
        <v>15.13</v>
      </c>
      <c r="BT1285">
        <v>1.06</v>
      </c>
      <c r="BU1285">
        <v>11.63</v>
      </c>
      <c r="BV1285">
        <v>1.41</v>
      </c>
      <c r="BW1285">
        <v>8.0500000000000007</v>
      </c>
      <c r="BX1285">
        <v>1.3</v>
      </c>
      <c r="BY1285">
        <v>3.86</v>
      </c>
      <c r="BZ1285">
        <v>0.51</v>
      </c>
      <c r="CA1285">
        <v>3.37</v>
      </c>
      <c r="CB1285">
        <v>0.45</v>
      </c>
    </row>
    <row r="1286" spans="1:80" x14ac:dyDescent="0.3">
      <c r="A1286" t="s">
        <v>4702</v>
      </c>
      <c r="B1286" t="s">
        <v>4703</v>
      </c>
      <c r="C1286" s="1" t="str">
        <f>HYPERLINK("http://geochem.nrcan.gc.ca/cdogs/content/bdl/bdl211193_e.htm", "21:1193")</f>
        <v>21:1193</v>
      </c>
      <c r="D1286" s="1" t="str">
        <f>HYPERLINK("http://geochem.nrcan.gc.ca/cdogs/content/svy/svy210191_e.htm", "21:0191")</f>
        <v>21:0191</v>
      </c>
      <c r="E1286" t="s">
        <v>4704</v>
      </c>
      <c r="F1286" t="s">
        <v>4705</v>
      </c>
      <c r="H1286">
        <v>57.046066500000002</v>
      </c>
      <c r="I1286">
        <v>-106.6822382</v>
      </c>
      <c r="J1286" s="1" t="str">
        <f>HYPERLINK("http://geochem.nrcan.gc.ca/cdogs/content/kwd/kwd020027_e.htm", "NGR lake sediment grab sample")</f>
        <v>NGR lake sediment grab sample</v>
      </c>
      <c r="K1286" s="1" t="str">
        <f>HYPERLINK("http://geochem.nrcan.gc.ca/cdogs/content/kwd/kwd080006_e.htm", "&lt;177 micron (NGR)")</f>
        <v>&lt;177 micron (NGR)</v>
      </c>
      <c r="L1286">
        <v>51</v>
      </c>
      <c r="M1286" t="s">
        <v>84</v>
      </c>
      <c r="N1286">
        <v>1285</v>
      </c>
      <c r="O1286">
        <v>7</v>
      </c>
      <c r="P1286">
        <v>107</v>
      </c>
      <c r="Q1286">
        <v>1.1200000000000001</v>
      </c>
      <c r="R1286">
        <v>-0.1</v>
      </c>
      <c r="S1286">
        <v>-0.2</v>
      </c>
      <c r="T1286">
        <v>-20</v>
      </c>
      <c r="U1286">
        <v>114.9</v>
      </c>
      <c r="V1286">
        <v>0.8</v>
      </c>
      <c r="W1286">
        <v>0.04</v>
      </c>
      <c r="X1286">
        <v>0.28000000000000003</v>
      </c>
      <c r="Y1286">
        <v>0.76</v>
      </c>
      <c r="Z1286">
        <v>150.69999999999999</v>
      </c>
      <c r="AA1286">
        <v>6.2</v>
      </c>
      <c r="AB1286">
        <v>24.6</v>
      </c>
      <c r="AC1286">
        <v>0.34</v>
      </c>
      <c r="AD1286">
        <v>24.23</v>
      </c>
      <c r="AE1286">
        <v>4.01</v>
      </c>
      <c r="AF1286">
        <v>1.7</v>
      </c>
      <c r="AG1286">
        <v>0.2</v>
      </c>
      <c r="AH1286">
        <v>7.0000000000000007E-2</v>
      </c>
      <c r="AI1286">
        <v>85</v>
      </c>
      <c r="AJ1286">
        <v>-0.02</v>
      </c>
      <c r="AK1286">
        <v>0.04</v>
      </c>
      <c r="AL1286">
        <v>73</v>
      </c>
      <c r="AM1286">
        <v>2.8</v>
      </c>
      <c r="AN1286">
        <v>0.09</v>
      </c>
      <c r="AO1286">
        <v>629</v>
      </c>
      <c r="AP1286">
        <v>2.58</v>
      </c>
      <c r="AQ1286">
        <v>1.2E-2</v>
      </c>
      <c r="AR1286">
        <v>0.53</v>
      </c>
      <c r="AS1286">
        <v>25.1</v>
      </c>
      <c r="AT1286">
        <v>7.5999999999999998E-2</v>
      </c>
      <c r="AU1286">
        <v>2.77</v>
      </c>
      <c r="AV1286">
        <v>-10</v>
      </c>
      <c r="AW1286">
        <v>-2</v>
      </c>
      <c r="AX1286">
        <v>3.9</v>
      </c>
      <c r="AY1286">
        <v>-1</v>
      </c>
      <c r="AZ1286">
        <v>0.82</v>
      </c>
      <c r="BA1286">
        <v>7.0000000000000007E-2</v>
      </c>
      <c r="BB1286">
        <v>5.3</v>
      </c>
      <c r="BC1286">
        <v>2.2000000000000002</v>
      </c>
      <c r="BD1286">
        <v>0.2</v>
      </c>
      <c r="BE1286">
        <v>20.7</v>
      </c>
      <c r="BF1286">
        <v>-0.05</v>
      </c>
      <c r="BG1286">
        <v>-0.02</v>
      </c>
      <c r="BH1286">
        <v>8.4</v>
      </c>
      <c r="BI1286">
        <v>1.4E-2</v>
      </c>
      <c r="BJ1286">
        <v>0.16</v>
      </c>
      <c r="BK1286">
        <v>4.7</v>
      </c>
      <c r="BL1286">
        <v>30</v>
      </c>
      <c r="BM1286">
        <v>0.1</v>
      </c>
      <c r="BN1286">
        <v>31.24</v>
      </c>
      <c r="BO1286">
        <v>124.8</v>
      </c>
      <c r="BP1286">
        <v>3.8</v>
      </c>
      <c r="BQ1286">
        <v>19.55</v>
      </c>
      <c r="BR1286">
        <v>73.760000000000005</v>
      </c>
      <c r="BS1286">
        <v>12.01</v>
      </c>
      <c r="BT1286">
        <v>1.05</v>
      </c>
      <c r="BU1286">
        <v>9.32</v>
      </c>
      <c r="BV1286">
        <v>1.23</v>
      </c>
      <c r="BW1286">
        <v>7.14</v>
      </c>
      <c r="BX1286">
        <v>1.22</v>
      </c>
      <c r="BY1286">
        <v>3.72</v>
      </c>
      <c r="BZ1286">
        <v>0.52</v>
      </c>
      <c r="CA1286">
        <v>3.47</v>
      </c>
      <c r="CB1286">
        <v>0.51</v>
      </c>
    </row>
    <row r="1287" spans="1:80" x14ac:dyDescent="0.3">
      <c r="A1287" t="s">
        <v>4706</v>
      </c>
      <c r="B1287" t="s">
        <v>4707</v>
      </c>
      <c r="C1287" s="1" t="str">
        <f>HYPERLINK("http://geochem.nrcan.gc.ca/cdogs/content/bdl/bdl211193_e.htm", "21:1193")</f>
        <v>21:1193</v>
      </c>
      <c r="D1287" s="1" t="str">
        <f>HYPERLINK("http://geochem.nrcan.gc.ca/cdogs/content/svy/svy210191_e.htm", "21:0191")</f>
        <v>21:0191</v>
      </c>
      <c r="E1287" t="s">
        <v>4704</v>
      </c>
      <c r="F1287" t="s">
        <v>4708</v>
      </c>
      <c r="H1287">
        <v>57.046066500000002</v>
      </c>
      <c r="I1287">
        <v>-106.6822382</v>
      </c>
      <c r="J1287" s="1" t="str">
        <f>HYPERLINK("http://geochem.nrcan.gc.ca/cdogs/content/kwd/kwd020027_e.htm", "NGR lake sediment grab sample")</f>
        <v>NGR lake sediment grab sample</v>
      </c>
      <c r="K1287" s="1" t="str">
        <f>HYPERLINK("http://geochem.nrcan.gc.ca/cdogs/content/kwd/kwd080006_e.htm", "&lt;177 micron (NGR)")</f>
        <v>&lt;177 micron (NGR)</v>
      </c>
      <c r="L1287">
        <v>51</v>
      </c>
      <c r="M1287" t="s">
        <v>112</v>
      </c>
      <c r="N1287">
        <v>1286</v>
      </c>
      <c r="O1287">
        <v>1</v>
      </c>
      <c r="P1287">
        <v>102</v>
      </c>
      <c r="Q1287">
        <v>1.1399999999999999</v>
      </c>
      <c r="R1287">
        <v>-0.1</v>
      </c>
      <c r="S1287">
        <v>-0.2</v>
      </c>
      <c r="T1287">
        <v>-20</v>
      </c>
      <c r="U1287">
        <v>120.9</v>
      </c>
      <c r="V1287">
        <v>1.1000000000000001</v>
      </c>
      <c r="W1287">
        <v>0.05</v>
      </c>
      <c r="X1287">
        <v>0.28000000000000003</v>
      </c>
      <c r="Y1287">
        <v>0.76</v>
      </c>
      <c r="Z1287">
        <v>158</v>
      </c>
      <c r="AA1287">
        <v>6.5</v>
      </c>
      <c r="AB1287">
        <v>25.6</v>
      </c>
      <c r="AC1287">
        <v>0.34</v>
      </c>
      <c r="AD1287">
        <v>26.3</v>
      </c>
      <c r="AE1287">
        <v>4.12</v>
      </c>
      <c r="AF1287">
        <v>1.6</v>
      </c>
      <c r="AG1287">
        <v>0.2</v>
      </c>
      <c r="AH1287">
        <v>0.09</v>
      </c>
      <c r="AI1287">
        <v>114</v>
      </c>
      <c r="AJ1287">
        <v>-0.02</v>
      </c>
      <c r="AK1287">
        <v>0.04</v>
      </c>
      <c r="AL1287">
        <v>73.599999999999994</v>
      </c>
      <c r="AM1287">
        <v>2.9</v>
      </c>
      <c r="AN1287">
        <v>0.09</v>
      </c>
      <c r="AO1287">
        <v>635</v>
      </c>
      <c r="AP1287">
        <v>2.77</v>
      </c>
      <c r="AQ1287">
        <v>1.4E-2</v>
      </c>
      <c r="AR1287">
        <v>0.54</v>
      </c>
      <c r="AS1287">
        <v>25.9</v>
      </c>
      <c r="AT1287">
        <v>7.8E-2</v>
      </c>
      <c r="AU1287">
        <v>2.95</v>
      </c>
      <c r="AV1287">
        <v>-10</v>
      </c>
      <c r="AW1287">
        <v>-2</v>
      </c>
      <c r="AX1287">
        <v>4.2</v>
      </c>
      <c r="AY1287">
        <v>-1</v>
      </c>
      <c r="AZ1287">
        <v>0.95</v>
      </c>
      <c r="BA1287">
        <v>7.0000000000000007E-2</v>
      </c>
      <c r="BB1287">
        <v>5.8</v>
      </c>
      <c r="BC1287">
        <v>2</v>
      </c>
      <c r="BD1287">
        <v>0.2</v>
      </c>
      <c r="BE1287">
        <v>22</v>
      </c>
      <c r="BF1287">
        <v>-0.05</v>
      </c>
      <c r="BG1287">
        <v>-0.02</v>
      </c>
      <c r="BH1287">
        <v>8.5</v>
      </c>
      <c r="BI1287">
        <v>1.4999999999999999E-2</v>
      </c>
      <c r="BJ1287">
        <v>0.15</v>
      </c>
      <c r="BK1287">
        <v>4.8</v>
      </c>
      <c r="BL1287">
        <v>31</v>
      </c>
      <c r="BM1287">
        <v>0.2</v>
      </c>
      <c r="BN1287">
        <v>32.979999999999997</v>
      </c>
      <c r="BO1287">
        <v>125.4</v>
      </c>
      <c r="BP1287">
        <v>3.9</v>
      </c>
      <c r="BQ1287">
        <v>20.39</v>
      </c>
      <c r="BR1287">
        <v>79.739999999999995</v>
      </c>
      <c r="BS1287">
        <v>13.18</v>
      </c>
      <c r="BT1287">
        <v>1.05</v>
      </c>
      <c r="BU1287">
        <v>10.27</v>
      </c>
      <c r="BV1287">
        <v>1.26</v>
      </c>
      <c r="BW1287">
        <v>7.57</v>
      </c>
      <c r="BX1287">
        <v>1.3</v>
      </c>
      <c r="BY1287">
        <v>3.72</v>
      </c>
      <c r="BZ1287">
        <v>0.53</v>
      </c>
      <c r="CA1287">
        <v>3.7</v>
      </c>
      <c r="CB1287">
        <v>0.49</v>
      </c>
    </row>
    <row r="1288" spans="1:80" x14ac:dyDescent="0.3">
      <c r="A1288" t="s">
        <v>4709</v>
      </c>
      <c r="B1288" t="s">
        <v>4710</v>
      </c>
      <c r="C1288" s="1" t="str">
        <f>HYPERLINK("http://geochem.nrcan.gc.ca/cdogs/content/bdl/bdl211193_e.htm", "21:1193")</f>
        <v>21:1193</v>
      </c>
      <c r="D1288" s="1" t="str">
        <f>HYPERLINK("http://geochem.nrcan.gc.ca/cdogs/content/svy/svy210191_e.htm", "21:0191")</f>
        <v>21:0191</v>
      </c>
      <c r="E1288" t="s">
        <v>4704</v>
      </c>
      <c r="F1288" t="s">
        <v>4711</v>
      </c>
      <c r="H1288">
        <v>57.046066500000002</v>
      </c>
      <c r="I1288">
        <v>-106.6822382</v>
      </c>
      <c r="J1288" s="1" t="str">
        <f>HYPERLINK("http://geochem.nrcan.gc.ca/cdogs/content/kwd/kwd020027_e.htm", "NGR lake sediment grab sample")</f>
        <v>NGR lake sediment grab sample</v>
      </c>
      <c r="K1288" s="1" t="str">
        <f>HYPERLINK("http://geochem.nrcan.gc.ca/cdogs/content/kwd/kwd080006_e.htm", "&lt;177 micron (NGR)")</f>
        <v>&lt;177 micron (NGR)</v>
      </c>
      <c r="L1288">
        <v>51</v>
      </c>
      <c r="M1288" t="s">
        <v>108</v>
      </c>
      <c r="N1288">
        <v>1287</v>
      </c>
      <c r="O1288">
        <v>1</v>
      </c>
      <c r="P1288">
        <v>107</v>
      </c>
      <c r="Q1288">
        <v>1.1200000000000001</v>
      </c>
      <c r="R1288">
        <v>-0.1</v>
      </c>
      <c r="S1288">
        <v>0.3</v>
      </c>
      <c r="T1288">
        <v>-20</v>
      </c>
      <c r="U1288">
        <v>110.9</v>
      </c>
      <c r="V1288">
        <v>0.9</v>
      </c>
      <c r="W1288">
        <v>0.05</v>
      </c>
      <c r="X1288">
        <v>0.28000000000000003</v>
      </c>
      <c r="Y1288">
        <v>0.77</v>
      </c>
      <c r="Z1288">
        <v>156.69999999999999</v>
      </c>
      <c r="AA1288">
        <v>6.3</v>
      </c>
      <c r="AB1288">
        <v>24.8</v>
      </c>
      <c r="AC1288">
        <v>0.33</v>
      </c>
      <c r="AD1288">
        <v>24.89</v>
      </c>
      <c r="AE1288">
        <v>4.21</v>
      </c>
      <c r="AF1288">
        <v>1.6</v>
      </c>
      <c r="AG1288">
        <v>0.1</v>
      </c>
      <c r="AH1288">
        <v>0.08</v>
      </c>
      <c r="AI1288">
        <v>100</v>
      </c>
      <c r="AJ1288">
        <v>-0.02</v>
      </c>
      <c r="AK1288">
        <v>0.04</v>
      </c>
      <c r="AL1288">
        <v>73.5</v>
      </c>
      <c r="AM1288">
        <v>2.8</v>
      </c>
      <c r="AN1288">
        <v>0.1</v>
      </c>
      <c r="AO1288">
        <v>621</v>
      </c>
      <c r="AP1288">
        <v>2.68</v>
      </c>
      <c r="AQ1288">
        <v>2.4E-2</v>
      </c>
      <c r="AR1288">
        <v>0.54</v>
      </c>
      <c r="AS1288">
        <v>26.2</v>
      </c>
      <c r="AT1288">
        <v>7.5999999999999998E-2</v>
      </c>
      <c r="AU1288">
        <v>2.76</v>
      </c>
      <c r="AV1288">
        <v>-10</v>
      </c>
      <c r="AW1288">
        <v>-2</v>
      </c>
      <c r="AX1288">
        <v>4</v>
      </c>
      <c r="AY1288">
        <v>2</v>
      </c>
      <c r="AZ1288">
        <v>0.94</v>
      </c>
      <c r="BA1288">
        <v>0.06</v>
      </c>
      <c r="BB1288">
        <v>5.4</v>
      </c>
      <c r="BC1288">
        <v>1.9</v>
      </c>
      <c r="BD1288">
        <v>0.2</v>
      </c>
      <c r="BE1288">
        <v>20.6</v>
      </c>
      <c r="BF1288">
        <v>-0.05</v>
      </c>
      <c r="BG1288">
        <v>-0.02</v>
      </c>
      <c r="BH1288">
        <v>8.6999999999999993</v>
      </c>
      <c r="BI1288">
        <v>1.4E-2</v>
      </c>
      <c r="BJ1288">
        <v>0.14000000000000001</v>
      </c>
      <c r="BK1288">
        <v>4.9000000000000004</v>
      </c>
      <c r="BL1288">
        <v>31</v>
      </c>
      <c r="BM1288">
        <v>0.2</v>
      </c>
      <c r="BN1288">
        <v>30.81</v>
      </c>
      <c r="BO1288">
        <v>114.1</v>
      </c>
      <c r="BP1288">
        <v>4.0999999999999996</v>
      </c>
      <c r="BQ1288">
        <v>19.95</v>
      </c>
      <c r="BR1288">
        <v>75.7</v>
      </c>
      <c r="BS1288">
        <v>12.07</v>
      </c>
      <c r="BT1288">
        <v>1.05</v>
      </c>
      <c r="BU1288">
        <v>9.52</v>
      </c>
      <c r="BV1288">
        <v>1.21</v>
      </c>
      <c r="BW1288">
        <v>7.07</v>
      </c>
      <c r="BX1288">
        <v>1.25</v>
      </c>
      <c r="BY1288">
        <v>3.75</v>
      </c>
      <c r="BZ1288">
        <v>0.51</v>
      </c>
      <c r="CA1288">
        <v>3.5</v>
      </c>
      <c r="CB1288">
        <v>0.5</v>
      </c>
    </row>
    <row r="1289" spans="1:80" x14ac:dyDescent="0.3">
      <c r="A1289" t="s">
        <v>4712</v>
      </c>
      <c r="B1289" t="s">
        <v>4713</v>
      </c>
      <c r="C1289" s="1" t="str">
        <f>HYPERLINK("http://geochem.nrcan.gc.ca/cdogs/content/bdl/bdl211193_e.htm", "21:1193")</f>
        <v>21:1193</v>
      </c>
      <c r="D1289" s="1" t="str">
        <f>HYPERLINK("http://geochem.nrcan.gc.ca/cdogs/content/svy/svy210191_e.htm", "21:0191")</f>
        <v>21:0191</v>
      </c>
      <c r="E1289" t="s">
        <v>4714</v>
      </c>
      <c r="F1289" t="s">
        <v>4715</v>
      </c>
      <c r="H1289">
        <v>57.052357100000002</v>
      </c>
      <c r="I1289">
        <v>-106.7021101</v>
      </c>
      <c r="J1289" s="1" t="str">
        <f>HYPERLINK("http://geochem.nrcan.gc.ca/cdogs/content/kwd/kwd020027_e.htm", "NGR lake sediment grab sample")</f>
        <v>NGR lake sediment grab sample</v>
      </c>
      <c r="K1289" s="1" t="str">
        <f>HYPERLINK("http://geochem.nrcan.gc.ca/cdogs/content/kwd/kwd080006_e.htm", "&lt;177 micron (NGR)")</f>
        <v>&lt;177 micron (NGR)</v>
      </c>
      <c r="L1289">
        <v>51</v>
      </c>
      <c r="M1289" t="s">
        <v>89</v>
      </c>
      <c r="N1289">
        <v>1288</v>
      </c>
      <c r="O1289">
        <v>1</v>
      </c>
      <c r="P1289">
        <v>121</v>
      </c>
      <c r="Q1289">
        <v>0.93</v>
      </c>
      <c r="R1289">
        <v>0.7</v>
      </c>
      <c r="S1289">
        <v>-0.2</v>
      </c>
      <c r="T1289">
        <v>-20</v>
      </c>
      <c r="U1289">
        <v>41.4</v>
      </c>
      <c r="V1289">
        <v>2.1</v>
      </c>
      <c r="W1289">
        <v>0.06</v>
      </c>
      <c r="X1289">
        <v>0.19</v>
      </c>
      <c r="Y1289">
        <v>0.8</v>
      </c>
      <c r="Z1289">
        <v>179.2</v>
      </c>
      <c r="AA1289">
        <v>12.8</v>
      </c>
      <c r="AB1289">
        <v>85</v>
      </c>
      <c r="AC1289">
        <v>0.33</v>
      </c>
      <c r="AD1289">
        <v>30.88</v>
      </c>
      <c r="AE1289">
        <v>19.52</v>
      </c>
      <c r="AF1289">
        <v>1.8</v>
      </c>
      <c r="AG1289">
        <v>0.2</v>
      </c>
      <c r="AH1289">
        <v>0.11</v>
      </c>
      <c r="AI1289">
        <v>74</v>
      </c>
      <c r="AJ1289">
        <v>-0.02</v>
      </c>
      <c r="AK1289">
        <v>0.04</v>
      </c>
      <c r="AL1289">
        <v>87.6</v>
      </c>
      <c r="AM1289">
        <v>3</v>
      </c>
      <c r="AN1289">
        <v>0.09</v>
      </c>
      <c r="AO1289">
        <v>899</v>
      </c>
      <c r="AP1289">
        <v>6.44</v>
      </c>
      <c r="AQ1289">
        <v>7.0000000000000001E-3</v>
      </c>
      <c r="AR1289">
        <v>0.82</v>
      </c>
      <c r="AS1289">
        <v>60.5</v>
      </c>
      <c r="AT1289">
        <v>0.19400000000000001</v>
      </c>
      <c r="AU1289">
        <v>2.65</v>
      </c>
      <c r="AV1289">
        <v>-10</v>
      </c>
      <c r="AW1289">
        <v>-2</v>
      </c>
      <c r="AX1289">
        <v>4.5</v>
      </c>
      <c r="AY1289">
        <v>3</v>
      </c>
      <c r="AZ1289">
        <v>0.48</v>
      </c>
      <c r="BA1289">
        <v>0.08</v>
      </c>
      <c r="BB1289">
        <v>9.6999999999999993</v>
      </c>
      <c r="BC1289">
        <v>2</v>
      </c>
      <c r="BD1289">
        <v>0.4</v>
      </c>
      <c r="BE1289">
        <v>11.2</v>
      </c>
      <c r="BF1289">
        <v>-0.05</v>
      </c>
      <c r="BG1289">
        <v>0.04</v>
      </c>
      <c r="BH1289">
        <v>13.4</v>
      </c>
      <c r="BI1289">
        <v>1.7000000000000001E-2</v>
      </c>
      <c r="BJ1289">
        <v>0.21</v>
      </c>
      <c r="BK1289">
        <v>4.9000000000000004</v>
      </c>
      <c r="BL1289">
        <v>199</v>
      </c>
      <c r="BM1289">
        <v>0.4</v>
      </c>
      <c r="BN1289">
        <v>36.6</v>
      </c>
      <c r="BO1289">
        <v>151.5</v>
      </c>
      <c r="BP1289">
        <v>6.4</v>
      </c>
      <c r="BQ1289">
        <v>21.25</v>
      </c>
      <c r="BR1289">
        <v>82.48</v>
      </c>
      <c r="BS1289">
        <v>13.08</v>
      </c>
      <c r="BT1289">
        <v>1.1599999999999999</v>
      </c>
      <c r="BU1289">
        <v>10.119999999999999</v>
      </c>
      <c r="BV1289">
        <v>1.32</v>
      </c>
      <c r="BW1289">
        <v>8.06</v>
      </c>
      <c r="BX1289">
        <v>1.41</v>
      </c>
      <c r="BY1289">
        <v>4.2</v>
      </c>
      <c r="BZ1289">
        <v>0.59</v>
      </c>
      <c r="CA1289">
        <v>4.2</v>
      </c>
      <c r="CB1289">
        <v>0.62</v>
      </c>
    </row>
    <row r="1290" spans="1:80" x14ac:dyDescent="0.3">
      <c r="A1290" t="s">
        <v>4716</v>
      </c>
      <c r="B1290" t="s">
        <v>4717</v>
      </c>
      <c r="C1290" s="1" t="str">
        <f>HYPERLINK("http://geochem.nrcan.gc.ca/cdogs/content/bdl/bdl211193_e.htm", "21:1193")</f>
        <v>21:1193</v>
      </c>
      <c r="D1290" s="1" t="str">
        <f>HYPERLINK("http://geochem.nrcan.gc.ca/cdogs/content/svy/svy210191_e.htm", "21:0191")</f>
        <v>21:0191</v>
      </c>
      <c r="E1290" t="s">
        <v>4718</v>
      </c>
      <c r="F1290" t="s">
        <v>4719</v>
      </c>
      <c r="H1290">
        <v>57.0691609</v>
      </c>
      <c r="I1290">
        <v>-106.7515408</v>
      </c>
      <c r="J1290" s="1" t="str">
        <f>HYPERLINK("http://geochem.nrcan.gc.ca/cdogs/content/kwd/kwd020027_e.htm", "NGR lake sediment grab sample")</f>
        <v>NGR lake sediment grab sample</v>
      </c>
      <c r="K1290" s="1" t="str">
        <f>HYPERLINK("http://geochem.nrcan.gc.ca/cdogs/content/kwd/kwd080006_e.htm", "&lt;177 micron (NGR)")</f>
        <v>&lt;177 micron (NGR)</v>
      </c>
      <c r="L1290">
        <v>51</v>
      </c>
      <c r="M1290" t="s">
        <v>94</v>
      </c>
      <c r="N1290">
        <v>1289</v>
      </c>
      <c r="O1290">
        <v>1</v>
      </c>
      <c r="P1290">
        <v>97</v>
      </c>
      <c r="Q1290">
        <v>1.53</v>
      </c>
      <c r="R1290">
        <v>0.6</v>
      </c>
      <c r="S1290">
        <v>0.3</v>
      </c>
      <c r="T1290">
        <v>-20</v>
      </c>
      <c r="U1290">
        <v>70.7</v>
      </c>
      <c r="V1290">
        <v>1.2</v>
      </c>
      <c r="W1290">
        <v>0.05</v>
      </c>
      <c r="X1290">
        <v>0.18</v>
      </c>
      <c r="Y1290">
        <v>0.6</v>
      </c>
      <c r="Z1290">
        <v>92.2</v>
      </c>
      <c r="AA1290">
        <v>12.8</v>
      </c>
      <c r="AB1290">
        <v>65.900000000000006</v>
      </c>
      <c r="AC1290">
        <v>0.47</v>
      </c>
      <c r="AD1290">
        <v>21.19</v>
      </c>
      <c r="AE1290">
        <v>25.33</v>
      </c>
      <c r="AF1290">
        <v>2.1</v>
      </c>
      <c r="AG1290">
        <v>0.2</v>
      </c>
      <c r="AH1290">
        <v>0.09</v>
      </c>
      <c r="AI1290">
        <v>58</v>
      </c>
      <c r="AJ1290">
        <v>-0.02</v>
      </c>
      <c r="AK1290">
        <v>0.04</v>
      </c>
      <c r="AL1290">
        <v>42.7</v>
      </c>
      <c r="AM1290">
        <v>3.1</v>
      </c>
      <c r="AN1290">
        <v>0.11</v>
      </c>
      <c r="AO1290">
        <v>1261</v>
      </c>
      <c r="AP1290">
        <v>3.73</v>
      </c>
      <c r="AQ1290">
        <v>7.0000000000000001E-3</v>
      </c>
      <c r="AR1290">
        <v>1.0900000000000001</v>
      </c>
      <c r="AS1290">
        <v>23</v>
      </c>
      <c r="AT1290">
        <v>0.22600000000000001</v>
      </c>
      <c r="AU1290">
        <v>2.4900000000000002</v>
      </c>
      <c r="AV1290">
        <v>-10</v>
      </c>
      <c r="AW1290">
        <v>2</v>
      </c>
      <c r="AX1290">
        <v>5.6</v>
      </c>
      <c r="AY1290">
        <v>1</v>
      </c>
      <c r="AZ1290">
        <v>0.24</v>
      </c>
      <c r="BA1290">
        <v>0.02</v>
      </c>
      <c r="BB1290">
        <v>9.6</v>
      </c>
      <c r="BC1290">
        <v>1.5</v>
      </c>
      <c r="BD1290">
        <v>0.4</v>
      </c>
      <c r="BE1290">
        <v>11.1</v>
      </c>
      <c r="BF1290">
        <v>-0.05</v>
      </c>
      <c r="BG1290">
        <v>-0.02</v>
      </c>
      <c r="BH1290">
        <v>8.9</v>
      </c>
      <c r="BI1290">
        <v>2.9000000000000001E-2</v>
      </c>
      <c r="BJ1290">
        <v>0.11</v>
      </c>
      <c r="BK1290">
        <v>2.4</v>
      </c>
      <c r="BL1290">
        <v>144</v>
      </c>
      <c r="BM1290">
        <v>0.3</v>
      </c>
      <c r="BN1290">
        <v>25.04</v>
      </c>
      <c r="BO1290">
        <v>135.9</v>
      </c>
      <c r="BP1290">
        <v>4</v>
      </c>
      <c r="BQ1290">
        <v>11.25</v>
      </c>
      <c r="BR1290">
        <v>45.09</v>
      </c>
      <c r="BS1290">
        <v>7.69</v>
      </c>
      <c r="BT1290">
        <v>0.99</v>
      </c>
      <c r="BU1290">
        <v>6.45</v>
      </c>
      <c r="BV1290">
        <v>0.89</v>
      </c>
      <c r="BW1290">
        <v>5.0999999999999996</v>
      </c>
      <c r="BX1290">
        <v>0.98</v>
      </c>
      <c r="BY1290">
        <v>2.85</v>
      </c>
      <c r="BZ1290">
        <v>0.44</v>
      </c>
      <c r="CA1290">
        <v>2.84</v>
      </c>
      <c r="CB1290">
        <v>0.41</v>
      </c>
    </row>
    <row r="1291" spans="1:80" x14ac:dyDescent="0.3">
      <c r="A1291" t="s">
        <v>4720</v>
      </c>
      <c r="B1291" t="s">
        <v>4721</v>
      </c>
      <c r="C1291" s="1" t="str">
        <f>HYPERLINK("http://geochem.nrcan.gc.ca/cdogs/content/bdl/bdl211193_e.htm", "21:1193")</f>
        <v>21:1193</v>
      </c>
      <c r="D1291" s="1" t="str">
        <f>HYPERLINK("http://geochem.nrcan.gc.ca/cdogs/content/svy/svy210191_e.htm", "21:0191")</f>
        <v>21:0191</v>
      </c>
      <c r="E1291" t="s">
        <v>4722</v>
      </c>
      <c r="F1291" t="s">
        <v>4723</v>
      </c>
      <c r="H1291">
        <v>57.0658405</v>
      </c>
      <c r="I1291">
        <v>-106.7253405</v>
      </c>
      <c r="J1291" s="1" t="str">
        <f>HYPERLINK("http://geochem.nrcan.gc.ca/cdogs/content/kwd/kwd020027_e.htm", "NGR lake sediment grab sample")</f>
        <v>NGR lake sediment grab sample</v>
      </c>
      <c r="K1291" s="1" t="str">
        <f>HYPERLINK("http://geochem.nrcan.gc.ca/cdogs/content/kwd/kwd080006_e.htm", "&lt;177 micron (NGR)")</f>
        <v>&lt;177 micron (NGR)</v>
      </c>
      <c r="L1291">
        <v>51</v>
      </c>
      <c r="M1291" t="s">
        <v>99</v>
      </c>
      <c r="N1291">
        <v>1290</v>
      </c>
      <c r="O1291">
        <v>1</v>
      </c>
      <c r="P1291">
        <v>73</v>
      </c>
      <c r="Q1291">
        <v>1.1399999999999999</v>
      </c>
      <c r="R1291">
        <v>0.5</v>
      </c>
      <c r="S1291">
        <v>0.3</v>
      </c>
      <c r="T1291">
        <v>-20</v>
      </c>
      <c r="U1291">
        <v>110.3</v>
      </c>
      <c r="V1291">
        <v>0.4</v>
      </c>
      <c r="W1291">
        <v>0.04</v>
      </c>
      <c r="X1291">
        <v>0.26</v>
      </c>
      <c r="Y1291">
        <v>0.98</v>
      </c>
      <c r="Z1291">
        <v>81.900000000000006</v>
      </c>
      <c r="AA1291">
        <v>10.9</v>
      </c>
      <c r="AB1291">
        <v>30.4</v>
      </c>
      <c r="AC1291">
        <v>0.42</v>
      </c>
      <c r="AD1291">
        <v>12.09</v>
      </c>
      <c r="AE1291">
        <v>6.19</v>
      </c>
      <c r="AF1291">
        <v>1.8</v>
      </c>
      <c r="AG1291">
        <v>0.1</v>
      </c>
      <c r="AH1291">
        <v>0.14000000000000001</v>
      </c>
      <c r="AI1291">
        <v>109</v>
      </c>
      <c r="AJ1291">
        <v>-0.02</v>
      </c>
      <c r="AK1291">
        <v>0.05</v>
      </c>
      <c r="AL1291">
        <v>40</v>
      </c>
      <c r="AM1291">
        <v>3.4</v>
      </c>
      <c r="AN1291">
        <v>0.12</v>
      </c>
      <c r="AO1291">
        <v>733</v>
      </c>
      <c r="AP1291">
        <v>2.91</v>
      </c>
      <c r="AQ1291">
        <v>1.2999999999999999E-2</v>
      </c>
      <c r="AR1291">
        <v>0.88</v>
      </c>
      <c r="AS1291">
        <v>15.2</v>
      </c>
      <c r="AT1291">
        <v>0.17100000000000001</v>
      </c>
      <c r="AU1291">
        <v>2.2400000000000002</v>
      </c>
      <c r="AV1291">
        <v>-10</v>
      </c>
      <c r="AW1291">
        <v>-2</v>
      </c>
      <c r="AX1291">
        <v>4.5</v>
      </c>
      <c r="AY1291">
        <v>1</v>
      </c>
      <c r="AZ1291">
        <v>0.28999999999999998</v>
      </c>
      <c r="BA1291">
        <v>0.03</v>
      </c>
      <c r="BB1291">
        <v>4.0999999999999996</v>
      </c>
      <c r="BC1291">
        <v>1.5</v>
      </c>
      <c r="BD1291">
        <v>0.2</v>
      </c>
      <c r="BE1291">
        <v>18.100000000000001</v>
      </c>
      <c r="BF1291">
        <v>-0.05</v>
      </c>
      <c r="BG1291">
        <v>-0.02</v>
      </c>
      <c r="BH1291">
        <v>7.1</v>
      </c>
      <c r="BI1291">
        <v>1.9E-2</v>
      </c>
      <c r="BJ1291">
        <v>0.17</v>
      </c>
      <c r="BK1291">
        <v>1.7</v>
      </c>
      <c r="BL1291">
        <v>39</v>
      </c>
      <c r="BM1291">
        <v>0.3</v>
      </c>
      <c r="BN1291">
        <v>17.25</v>
      </c>
      <c r="BO1291">
        <v>198.7</v>
      </c>
      <c r="BP1291">
        <v>6.4</v>
      </c>
      <c r="BQ1291">
        <v>9.9</v>
      </c>
      <c r="BR1291">
        <v>37.11</v>
      </c>
      <c r="BS1291">
        <v>6.22</v>
      </c>
      <c r="BT1291">
        <v>0.49</v>
      </c>
      <c r="BU1291">
        <v>4.6100000000000003</v>
      </c>
      <c r="BV1291">
        <v>0.62</v>
      </c>
      <c r="BW1291">
        <v>3.75</v>
      </c>
      <c r="BX1291">
        <v>0.65</v>
      </c>
      <c r="BY1291">
        <v>1.9</v>
      </c>
      <c r="BZ1291">
        <v>0.3</v>
      </c>
      <c r="CA1291">
        <v>1.92</v>
      </c>
      <c r="CB1291">
        <v>0.25</v>
      </c>
    </row>
    <row r="1292" spans="1:80" x14ac:dyDescent="0.3">
      <c r="A1292" t="s">
        <v>4724</v>
      </c>
      <c r="B1292" t="s">
        <v>4725</v>
      </c>
      <c r="C1292" s="1" t="str">
        <f>HYPERLINK("http://geochem.nrcan.gc.ca/cdogs/content/bdl/bdl211193_e.htm", "21:1193")</f>
        <v>21:1193</v>
      </c>
      <c r="D1292" s="1" t="str">
        <f>HYPERLINK("http://geochem.nrcan.gc.ca/cdogs/content/svy/svy210191_e.htm", "21:0191")</f>
        <v>21:0191</v>
      </c>
      <c r="E1292" t="s">
        <v>4726</v>
      </c>
      <c r="F1292" t="s">
        <v>4727</v>
      </c>
      <c r="H1292">
        <v>57.072388599999996</v>
      </c>
      <c r="I1292">
        <v>-106.695868</v>
      </c>
      <c r="J1292" s="1" t="str">
        <f>HYPERLINK("http://geochem.nrcan.gc.ca/cdogs/content/kwd/kwd020027_e.htm", "NGR lake sediment grab sample")</f>
        <v>NGR lake sediment grab sample</v>
      </c>
      <c r="K1292" s="1" t="str">
        <f>HYPERLINK("http://geochem.nrcan.gc.ca/cdogs/content/kwd/kwd080006_e.htm", "&lt;177 micron (NGR)")</f>
        <v>&lt;177 micron (NGR)</v>
      </c>
      <c r="L1292">
        <v>51</v>
      </c>
      <c r="M1292" t="s">
        <v>104</v>
      </c>
      <c r="N1292">
        <v>1291</v>
      </c>
      <c r="O1292">
        <v>1</v>
      </c>
      <c r="P1292">
        <v>73</v>
      </c>
      <c r="Q1292">
        <v>1.1499999999999999</v>
      </c>
      <c r="R1292">
        <v>0.2</v>
      </c>
      <c r="S1292">
        <v>-0.2</v>
      </c>
      <c r="T1292">
        <v>-20</v>
      </c>
      <c r="U1292">
        <v>79.8</v>
      </c>
      <c r="V1292">
        <v>0.4</v>
      </c>
      <c r="W1292">
        <v>0.04</v>
      </c>
      <c r="X1292">
        <v>0.28999999999999998</v>
      </c>
      <c r="Y1292">
        <v>0.63</v>
      </c>
      <c r="Z1292">
        <v>64.599999999999994</v>
      </c>
      <c r="AA1292">
        <v>7.9</v>
      </c>
      <c r="AB1292">
        <v>25.1</v>
      </c>
      <c r="AC1292">
        <v>0.32</v>
      </c>
      <c r="AD1292">
        <v>21.71</v>
      </c>
      <c r="AE1292">
        <v>4.46</v>
      </c>
      <c r="AF1292">
        <v>1.8</v>
      </c>
      <c r="AG1292">
        <v>-0.1</v>
      </c>
      <c r="AH1292">
        <v>-0.02</v>
      </c>
      <c r="AI1292">
        <v>77</v>
      </c>
      <c r="AJ1292">
        <v>-0.02</v>
      </c>
      <c r="AK1292">
        <v>0.03</v>
      </c>
      <c r="AL1292">
        <v>32.799999999999997</v>
      </c>
      <c r="AM1292">
        <v>2</v>
      </c>
      <c r="AN1292">
        <v>7.0000000000000007E-2</v>
      </c>
      <c r="AO1292">
        <v>468</v>
      </c>
      <c r="AP1292">
        <v>1.79</v>
      </c>
      <c r="AQ1292">
        <v>1.2999999999999999E-2</v>
      </c>
      <c r="AR1292">
        <v>0.59</v>
      </c>
      <c r="AS1292">
        <v>26.4</v>
      </c>
      <c r="AT1292">
        <v>8.5999999999999993E-2</v>
      </c>
      <c r="AU1292">
        <v>2.16</v>
      </c>
      <c r="AV1292">
        <v>-10</v>
      </c>
      <c r="AW1292">
        <v>-2</v>
      </c>
      <c r="AX1292">
        <v>3.3</v>
      </c>
      <c r="AY1292">
        <v>2</v>
      </c>
      <c r="AZ1292">
        <v>0.43</v>
      </c>
      <c r="BA1292">
        <v>0.05</v>
      </c>
      <c r="BB1292">
        <v>4.2</v>
      </c>
      <c r="BC1292">
        <v>1.3</v>
      </c>
      <c r="BD1292">
        <v>0.2</v>
      </c>
      <c r="BE1292">
        <v>21.3</v>
      </c>
      <c r="BF1292">
        <v>-0.05</v>
      </c>
      <c r="BG1292">
        <v>-0.02</v>
      </c>
      <c r="BH1292">
        <v>2</v>
      </c>
      <c r="BI1292">
        <v>1.4999999999999999E-2</v>
      </c>
      <c r="BJ1292">
        <v>0.13</v>
      </c>
      <c r="BK1292">
        <v>2.2000000000000002</v>
      </c>
      <c r="BL1292">
        <v>36</v>
      </c>
      <c r="BM1292">
        <v>-0.1</v>
      </c>
      <c r="BN1292">
        <v>16.78</v>
      </c>
      <c r="BO1292">
        <v>127</v>
      </c>
      <c r="BP1292">
        <v>0.7</v>
      </c>
      <c r="BQ1292">
        <v>9.01</v>
      </c>
      <c r="BR1292">
        <v>34.369999999999997</v>
      </c>
      <c r="BS1292">
        <v>5.69</v>
      </c>
      <c r="BT1292">
        <v>0.56000000000000005</v>
      </c>
      <c r="BU1292">
        <v>4.74</v>
      </c>
      <c r="BV1292">
        <v>0.6</v>
      </c>
      <c r="BW1292">
        <v>3.96</v>
      </c>
      <c r="BX1292">
        <v>0.69</v>
      </c>
      <c r="BY1292">
        <v>1.96</v>
      </c>
      <c r="BZ1292">
        <v>0.28999999999999998</v>
      </c>
      <c r="CA1292">
        <v>1.92</v>
      </c>
      <c r="CB1292">
        <v>0.28999999999999998</v>
      </c>
    </row>
    <row r="1293" spans="1:80" x14ac:dyDescent="0.3">
      <c r="A1293" t="s">
        <v>4728</v>
      </c>
      <c r="B1293" t="s">
        <v>4729</v>
      </c>
      <c r="C1293" s="1" t="str">
        <f>HYPERLINK("http://geochem.nrcan.gc.ca/cdogs/content/bdl/bdl211193_e.htm", "21:1193")</f>
        <v>21:1193</v>
      </c>
      <c r="D1293" s="1" t="str">
        <f>HYPERLINK("http://geochem.nrcan.gc.ca/cdogs/content/svy/svy210191_e.htm", "21:0191")</f>
        <v>21:0191</v>
      </c>
      <c r="E1293" t="s">
        <v>4730</v>
      </c>
      <c r="F1293" t="s">
        <v>4731</v>
      </c>
      <c r="H1293">
        <v>57.089393800000003</v>
      </c>
      <c r="I1293">
        <v>-106.6332195</v>
      </c>
      <c r="J1293" s="1" t="str">
        <f>HYPERLINK("http://geochem.nrcan.gc.ca/cdogs/content/kwd/kwd020027_e.htm", "NGR lake sediment grab sample")</f>
        <v>NGR lake sediment grab sample</v>
      </c>
      <c r="K1293" s="1" t="str">
        <f>HYPERLINK("http://geochem.nrcan.gc.ca/cdogs/content/kwd/kwd080006_e.htm", "&lt;177 micron (NGR)")</f>
        <v>&lt;177 micron (NGR)</v>
      </c>
      <c r="L1293">
        <v>51</v>
      </c>
      <c r="M1293" t="s">
        <v>117</v>
      </c>
      <c r="N1293">
        <v>1292</v>
      </c>
      <c r="O1293">
        <v>1</v>
      </c>
      <c r="P1293">
        <v>15</v>
      </c>
      <c r="Q1293">
        <v>0.28000000000000003</v>
      </c>
      <c r="R1293">
        <v>0.2</v>
      </c>
      <c r="S1293">
        <v>0.3</v>
      </c>
      <c r="T1293">
        <v>-20</v>
      </c>
      <c r="U1293">
        <v>23.6</v>
      </c>
      <c r="V1293">
        <v>0.3</v>
      </c>
      <c r="W1293">
        <v>-0.02</v>
      </c>
      <c r="X1293">
        <v>7.0000000000000007E-2</v>
      </c>
      <c r="Y1293">
        <v>0.1</v>
      </c>
      <c r="Z1293">
        <v>21.6</v>
      </c>
      <c r="AA1293">
        <v>2</v>
      </c>
      <c r="AB1293">
        <v>6.9</v>
      </c>
      <c r="AC1293">
        <v>0.28000000000000003</v>
      </c>
      <c r="AD1293">
        <v>3.35</v>
      </c>
      <c r="AE1293">
        <v>0.32</v>
      </c>
      <c r="AF1293">
        <v>1.1000000000000001</v>
      </c>
      <c r="AG1293">
        <v>-0.1</v>
      </c>
      <c r="AH1293">
        <v>0.02</v>
      </c>
      <c r="AI1293">
        <v>22</v>
      </c>
      <c r="AJ1293">
        <v>-0.02</v>
      </c>
      <c r="AK1293">
        <v>7.0000000000000007E-2</v>
      </c>
      <c r="AL1293">
        <v>11.2</v>
      </c>
      <c r="AM1293">
        <v>4.4000000000000004</v>
      </c>
      <c r="AN1293">
        <v>0.11</v>
      </c>
      <c r="AO1293">
        <v>45</v>
      </c>
      <c r="AP1293">
        <v>0.39</v>
      </c>
      <c r="AQ1293">
        <v>4.0000000000000001E-3</v>
      </c>
      <c r="AR1293">
        <v>0.62</v>
      </c>
      <c r="AS1293">
        <v>4.9000000000000004</v>
      </c>
      <c r="AT1293">
        <v>1.7999999999999999E-2</v>
      </c>
      <c r="AU1293">
        <v>1.51</v>
      </c>
      <c r="AV1293">
        <v>-10</v>
      </c>
      <c r="AW1293">
        <v>-2</v>
      </c>
      <c r="AX1293">
        <v>6.9</v>
      </c>
      <c r="AY1293">
        <v>-1</v>
      </c>
      <c r="AZ1293">
        <v>0.05</v>
      </c>
      <c r="BA1293">
        <v>-0.02</v>
      </c>
      <c r="BB1293">
        <v>0.9</v>
      </c>
      <c r="BC1293">
        <v>-0.1</v>
      </c>
      <c r="BD1293">
        <v>0.3</v>
      </c>
      <c r="BE1293">
        <v>7.7</v>
      </c>
      <c r="BF1293">
        <v>-0.05</v>
      </c>
      <c r="BG1293">
        <v>-0.02</v>
      </c>
      <c r="BH1293">
        <v>3.7</v>
      </c>
      <c r="BI1293">
        <v>2.3E-2</v>
      </c>
      <c r="BJ1293">
        <v>7.0000000000000007E-2</v>
      </c>
      <c r="BK1293">
        <v>0.7</v>
      </c>
      <c r="BL1293">
        <v>8</v>
      </c>
      <c r="BM1293">
        <v>-0.1</v>
      </c>
      <c r="BN1293">
        <v>3.57</v>
      </c>
      <c r="BO1293">
        <v>17.100000000000001</v>
      </c>
      <c r="BP1293">
        <v>1.5</v>
      </c>
      <c r="BQ1293">
        <v>2.58</v>
      </c>
      <c r="BR1293">
        <v>9.5399999999999991</v>
      </c>
      <c r="BS1293">
        <v>1.63</v>
      </c>
      <c r="BT1293">
        <v>0.17</v>
      </c>
      <c r="BU1293">
        <v>1.2</v>
      </c>
      <c r="BV1293">
        <v>0.17</v>
      </c>
      <c r="BW1293">
        <v>0.84</v>
      </c>
      <c r="BX1293">
        <v>0.14000000000000001</v>
      </c>
      <c r="BY1293">
        <v>0.36</v>
      </c>
      <c r="BZ1293">
        <v>0.05</v>
      </c>
      <c r="CA1293">
        <v>0.33</v>
      </c>
      <c r="CB1293">
        <v>0.04</v>
      </c>
    </row>
    <row r="1294" spans="1:80" x14ac:dyDescent="0.3">
      <c r="A1294" t="s">
        <v>4732</v>
      </c>
      <c r="B1294" t="s">
        <v>4733</v>
      </c>
      <c r="C1294" s="1" t="str">
        <f>HYPERLINK("http://geochem.nrcan.gc.ca/cdogs/content/bdl/bdl211193_e.htm", "21:1193")</f>
        <v>21:1193</v>
      </c>
      <c r="D1294" s="1" t="str">
        <f>HYPERLINK("http://geochem.nrcan.gc.ca/cdogs/content/svy/svy210191_e.htm", "21:0191")</f>
        <v>21:0191</v>
      </c>
      <c r="E1294" t="s">
        <v>4734</v>
      </c>
      <c r="F1294" t="s">
        <v>4735</v>
      </c>
      <c r="H1294">
        <v>57.074632800000003</v>
      </c>
      <c r="I1294">
        <v>-106.6053004</v>
      </c>
      <c r="J1294" s="1" t="str">
        <f>HYPERLINK("http://geochem.nrcan.gc.ca/cdogs/content/kwd/kwd020027_e.htm", "NGR lake sediment grab sample")</f>
        <v>NGR lake sediment grab sample</v>
      </c>
      <c r="K1294" s="1" t="str">
        <f>HYPERLINK("http://geochem.nrcan.gc.ca/cdogs/content/kwd/kwd080006_e.htm", "&lt;177 micron (NGR)")</f>
        <v>&lt;177 micron (NGR)</v>
      </c>
      <c r="L1294">
        <v>51</v>
      </c>
      <c r="M1294" t="s">
        <v>122</v>
      </c>
      <c r="N1294">
        <v>1293</v>
      </c>
      <c r="O1294">
        <v>1</v>
      </c>
      <c r="P1294">
        <v>93</v>
      </c>
      <c r="Q1294">
        <v>0.59</v>
      </c>
      <c r="R1294">
        <v>6.9</v>
      </c>
      <c r="S1294">
        <v>0.3</v>
      </c>
      <c r="T1294">
        <v>-20</v>
      </c>
      <c r="U1294">
        <v>372.1</v>
      </c>
      <c r="V1294">
        <v>0.4</v>
      </c>
      <c r="W1294">
        <v>0.04</v>
      </c>
      <c r="X1294">
        <v>0.16</v>
      </c>
      <c r="Y1294">
        <v>0.61</v>
      </c>
      <c r="Z1294">
        <v>47.7</v>
      </c>
      <c r="AA1294">
        <v>15.5</v>
      </c>
      <c r="AB1294">
        <v>23.8</v>
      </c>
      <c r="AC1294">
        <v>0.23</v>
      </c>
      <c r="AD1294">
        <v>10.17</v>
      </c>
      <c r="AE1294">
        <v>25.36</v>
      </c>
      <c r="AF1294">
        <v>1.3</v>
      </c>
      <c r="AG1294">
        <v>0.3</v>
      </c>
      <c r="AH1294">
        <v>0.14000000000000001</v>
      </c>
      <c r="AI1294">
        <v>53</v>
      </c>
      <c r="AJ1294">
        <v>-0.02</v>
      </c>
      <c r="AK1294">
        <v>0.03</v>
      </c>
      <c r="AL1294">
        <v>25</v>
      </c>
      <c r="AM1294">
        <v>1.9</v>
      </c>
      <c r="AN1294">
        <v>0.06</v>
      </c>
      <c r="AO1294">
        <v>8819</v>
      </c>
      <c r="AP1294">
        <v>6.42</v>
      </c>
      <c r="AQ1294">
        <v>6.0000000000000001E-3</v>
      </c>
      <c r="AR1294">
        <v>0.28000000000000003</v>
      </c>
      <c r="AS1294">
        <v>22.7</v>
      </c>
      <c r="AT1294">
        <v>0.377</v>
      </c>
      <c r="AU1294">
        <v>1.88</v>
      </c>
      <c r="AV1294">
        <v>-10</v>
      </c>
      <c r="AW1294">
        <v>-2</v>
      </c>
      <c r="AX1294">
        <v>2.9</v>
      </c>
      <c r="AY1294">
        <v>-1</v>
      </c>
      <c r="AZ1294">
        <v>0.21</v>
      </c>
      <c r="BA1294">
        <v>0.03</v>
      </c>
      <c r="BB1294">
        <v>3.6</v>
      </c>
      <c r="BC1294">
        <v>1.2</v>
      </c>
      <c r="BD1294">
        <v>0.2</v>
      </c>
      <c r="BE1294">
        <v>14.1</v>
      </c>
      <c r="BF1294">
        <v>-0.05</v>
      </c>
      <c r="BG1294">
        <v>-0.02</v>
      </c>
      <c r="BH1294">
        <v>4.0999999999999996</v>
      </c>
      <c r="BI1294">
        <v>1.2E-2</v>
      </c>
      <c r="BJ1294">
        <v>0.13</v>
      </c>
      <c r="BK1294">
        <v>1.7</v>
      </c>
      <c r="BL1294">
        <v>48</v>
      </c>
      <c r="BM1294">
        <v>0.2</v>
      </c>
      <c r="BN1294">
        <v>16.05</v>
      </c>
      <c r="BO1294">
        <v>92.6</v>
      </c>
      <c r="BP1294">
        <v>5.6</v>
      </c>
      <c r="BQ1294">
        <v>7.06</v>
      </c>
      <c r="BR1294">
        <v>28.56</v>
      </c>
      <c r="BS1294">
        <v>4.79</v>
      </c>
      <c r="BT1294">
        <v>0.57999999999999996</v>
      </c>
      <c r="BU1294">
        <v>3.78</v>
      </c>
      <c r="BV1294">
        <v>0.5</v>
      </c>
      <c r="BW1294">
        <v>3.15</v>
      </c>
      <c r="BX1294">
        <v>0.57999999999999996</v>
      </c>
      <c r="BY1294">
        <v>1.74</v>
      </c>
      <c r="BZ1294">
        <v>0.25</v>
      </c>
      <c r="CA1294">
        <v>1.78</v>
      </c>
      <c r="CB1294">
        <v>0.28999999999999998</v>
      </c>
    </row>
    <row r="1295" spans="1:80" x14ac:dyDescent="0.3">
      <c r="A1295" t="s">
        <v>4736</v>
      </c>
      <c r="B1295" t="s">
        <v>4737</v>
      </c>
      <c r="C1295" s="1" t="str">
        <f>HYPERLINK("http://geochem.nrcan.gc.ca/cdogs/content/bdl/bdl211193_e.htm", "21:1193")</f>
        <v>21:1193</v>
      </c>
      <c r="D1295" s="1" t="str">
        <f>HYPERLINK("http://geochem.nrcan.gc.ca/cdogs/content/svy/svy210191_e.htm", "21:0191")</f>
        <v>21:0191</v>
      </c>
      <c r="E1295" t="s">
        <v>4738</v>
      </c>
      <c r="F1295" t="s">
        <v>4739</v>
      </c>
      <c r="H1295">
        <v>57.0496026</v>
      </c>
      <c r="I1295">
        <v>-106.62398709999999</v>
      </c>
      <c r="J1295" s="1" t="str">
        <f>HYPERLINK("http://geochem.nrcan.gc.ca/cdogs/content/kwd/kwd020027_e.htm", "NGR lake sediment grab sample")</f>
        <v>NGR lake sediment grab sample</v>
      </c>
      <c r="K1295" s="1" t="str">
        <f>HYPERLINK("http://geochem.nrcan.gc.ca/cdogs/content/kwd/kwd080006_e.htm", "&lt;177 micron (NGR)")</f>
        <v>&lt;177 micron (NGR)</v>
      </c>
      <c r="L1295">
        <v>51</v>
      </c>
      <c r="M1295" t="s">
        <v>127</v>
      </c>
      <c r="N1295">
        <v>1294</v>
      </c>
      <c r="O1295">
        <v>1</v>
      </c>
      <c r="P1295">
        <v>72</v>
      </c>
      <c r="Q1295">
        <v>0.61</v>
      </c>
      <c r="R1295">
        <v>2.6</v>
      </c>
      <c r="S1295">
        <v>0.3</v>
      </c>
      <c r="T1295">
        <v>-20</v>
      </c>
      <c r="U1295">
        <v>98.3</v>
      </c>
      <c r="V1295">
        <v>0.4</v>
      </c>
      <c r="W1295">
        <v>0.04</v>
      </c>
      <c r="X1295">
        <v>0.12</v>
      </c>
      <c r="Y1295">
        <v>0.47</v>
      </c>
      <c r="Z1295">
        <v>64.7</v>
      </c>
      <c r="AA1295">
        <v>12.9</v>
      </c>
      <c r="AB1295">
        <v>27.5</v>
      </c>
      <c r="AC1295">
        <v>0.35</v>
      </c>
      <c r="AD1295">
        <v>10.91</v>
      </c>
      <c r="AE1295">
        <v>11.04</v>
      </c>
      <c r="AF1295">
        <v>1.8</v>
      </c>
      <c r="AG1295">
        <v>0.1</v>
      </c>
      <c r="AH1295">
        <v>0.13</v>
      </c>
      <c r="AI1295">
        <v>45</v>
      </c>
      <c r="AJ1295">
        <v>-0.02</v>
      </c>
      <c r="AK1295">
        <v>0.06</v>
      </c>
      <c r="AL1295">
        <v>32.9</v>
      </c>
      <c r="AM1295">
        <v>3.2</v>
      </c>
      <c r="AN1295">
        <v>0.11</v>
      </c>
      <c r="AO1295">
        <v>1929</v>
      </c>
      <c r="AP1295">
        <v>2.33</v>
      </c>
      <c r="AQ1295">
        <v>2E-3</v>
      </c>
      <c r="AR1295">
        <v>0.57999999999999996</v>
      </c>
      <c r="AS1295">
        <v>31.5</v>
      </c>
      <c r="AT1295">
        <v>9.1999999999999998E-2</v>
      </c>
      <c r="AU1295">
        <v>1.93</v>
      </c>
      <c r="AV1295">
        <v>-10</v>
      </c>
      <c r="AW1295">
        <v>-2</v>
      </c>
      <c r="AX1295">
        <v>6.9</v>
      </c>
      <c r="AY1295">
        <v>-1</v>
      </c>
      <c r="AZ1295">
        <v>0.16</v>
      </c>
      <c r="BA1295">
        <v>-0.02</v>
      </c>
      <c r="BB1295">
        <v>4.0999999999999996</v>
      </c>
      <c r="BC1295">
        <v>1</v>
      </c>
      <c r="BD1295">
        <v>0.3</v>
      </c>
      <c r="BE1295">
        <v>10.3</v>
      </c>
      <c r="BF1295">
        <v>-0.05</v>
      </c>
      <c r="BG1295">
        <v>-0.02</v>
      </c>
      <c r="BH1295">
        <v>7.4</v>
      </c>
      <c r="BI1295">
        <v>2.3E-2</v>
      </c>
      <c r="BJ1295">
        <v>0.15</v>
      </c>
      <c r="BK1295">
        <v>2.2000000000000002</v>
      </c>
      <c r="BL1295">
        <v>48</v>
      </c>
      <c r="BM1295">
        <v>0.5</v>
      </c>
      <c r="BN1295">
        <v>17.73</v>
      </c>
      <c r="BO1295">
        <v>84.5</v>
      </c>
      <c r="BP1295">
        <v>7</v>
      </c>
      <c r="BQ1295">
        <v>8.92</v>
      </c>
      <c r="BR1295">
        <v>36.08</v>
      </c>
      <c r="BS1295">
        <v>5.92</v>
      </c>
      <c r="BT1295">
        <v>0.6</v>
      </c>
      <c r="BU1295">
        <v>4.9400000000000004</v>
      </c>
      <c r="BV1295">
        <v>0.6</v>
      </c>
      <c r="BW1295">
        <v>3.49</v>
      </c>
      <c r="BX1295">
        <v>0.65</v>
      </c>
      <c r="BY1295">
        <v>1.97</v>
      </c>
      <c r="BZ1295">
        <v>0.28999999999999998</v>
      </c>
      <c r="CA1295">
        <v>2.0499999999999998</v>
      </c>
      <c r="CB1295">
        <v>0.33</v>
      </c>
    </row>
    <row r="1296" spans="1:80" x14ac:dyDescent="0.3">
      <c r="A1296" t="s">
        <v>4740</v>
      </c>
      <c r="B1296" t="s">
        <v>4741</v>
      </c>
      <c r="C1296" s="1" t="str">
        <f>HYPERLINK("http://geochem.nrcan.gc.ca/cdogs/content/bdl/bdl211193_e.htm", "21:1193")</f>
        <v>21:1193</v>
      </c>
      <c r="D1296" s="1" t="str">
        <f>HYPERLINK("http://geochem.nrcan.gc.ca/cdogs/content/svy/svy210191_e.htm", "21:0191")</f>
        <v>21:0191</v>
      </c>
      <c r="E1296" t="s">
        <v>4742</v>
      </c>
      <c r="F1296" t="s">
        <v>4743</v>
      </c>
      <c r="H1296">
        <v>57.013068099999998</v>
      </c>
      <c r="I1296">
        <v>-106.6213401</v>
      </c>
      <c r="J1296" s="1" t="str">
        <f>HYPERLINK("http://geochem.nrcan.gc.ca/cdogs/content/kwd/kwd020027_e.htm", "NGR lake sediment grab sample")</f>
        <v>NGR lake sediment grab sample</v>
      </c>
      <c r="K1296" s="1" t="str">
        <f>HYPERLINK("http://geochem.nrcan.gc.ca/cdogs/content/kwd/kwd080006_e.htm", "&lt;177 micron (NGR)")</f>
        <v>&lt;177 micron (NGR)</v>
      </c>
      <c r="L1296">
        <v>51</v>
      </c>
      <c r="M1296" t="s">
        <v>132</v>
      </c>
      <c r="N1296">
        <v>1295</v>
      </c>
      <c r="O1296">
        <v>1</v>
      </c>
      <c r="P1296">
        <v>111</v>
      </c>
      <c r="Q1296">
        <v>0.67</v>
      </c>
      <c r="R1296">
        <v>3.2</v>
      </c>
      <c r="S1296">
        <v>0.2</v>
      </c>
      <c r="T1296">
        <v>-20</v>
      </c>
      <c r="U1296">
        <v>373.4</v>
      </c>
      <c r="V1296">
        <v>0.2</v>
      </c>
      <c r="W1296">
        <v>0.05</v>
      </c>
      <c r="X1296">
        <v>0.17</v>
      </c>
      <c r="Y1296">
        <v>11.29</v>
      </c>
      <c r="Z1296">
        <v>55.2</v>
      </c>
      <c r="AA1296">
        <v>11.6</v>
      </c>
      <c r="AB1296">
        <v>27.5</v>
      </c>
      <c r="AC1296">
        <v>0.41</v>
      </c>
      <c r="AD1296">
        <v>15.39</v>
      </c>
      <c r="AE1296">
        <v>17.64</v>
      </c>
      <c r="AF1296">
        <v>1.7</v>
      </c>
      <c r="AG1296">
        <v>0.2</v>
      </c>
      <c r="AH1296">
        <v>0.19</v>
      </c>
      <c r="AI1296">
        <v>45</v>
      </c>
      <c r="AJ1296">
        <v>-0.02</v>
      </c>
      <c r="AK1296">
        <v>0.04</v>
      </c>
      <c r="AL1296">
        <v>29.7</v>
      </c>
      <c r="AM1296">
        <v>3.3</v>
      </c>
      <c r="AN1296">
        <v>0.1</v>
      </c>
      <c r="AO1296">
        <v>10000</v>
      </c>
      <c r="AP1296">
        <v>1.95</v>
      </c>
      <c r="AQ1296">
        <v>2.9000000000000001E-2</v>
      </c>
      <c r="AR1296">
        <v>0.35</v>
      </c>
      <c r="AS1296">
        <v>40.5</v>
      </c>
      <c r="AT1296">
        <v>0.186</v>
      </c>
      <c r="AU1296">
        <v>2.2799999999999998</v>
      </c>
      <c r="AV1296">
        <v>-10</v>
      </c>
      <c r="AW1296">
        <v>-2</v>
      </c>
      <c r="AX1296">
        <v>5.7</v>
      </c>
      <c r="AY1296">
        <v>1</v>
      </c>
      <c r="AZ1296">
        <v>0.18</v>
      </c>
      <c r="BA1296">
        <v>0.03</v>
      </c>
      <c r="BB1296">
        <v>4.8</v>
      </c>
      <c r="BC1296">
        <v>1.4</v>
      </c>
      <c r="BD1296">
        <v>0.2</v>
      </c>
      <c r="BE1296">
        <v>15.8</v>
      </c>
      <c r="BF1296">
        <v>-0.05</v>
      </c>
      <c r="BG1296">
        <v>0.03</v>
      </c>
      <c r="BH1296">
        <v>6</v>
      </c>
      <c r="BI1296">
        <v>1.7999999999999999E-2</v>
      </c>
      <c r="BJ1296">
        <v>0.19</v>
      </c>
      <c r="BK1296">
        <v>2.2999999999999998</v>
      </c>
      <c r="BL1296">
        <v>51</v>
      </c>
      <c r="BM1296">
        <v>0.2</v>
      </c>
      <c r="BN1296">
        <v>18.88</v>
      </c>
      <c r="BO1296">
        <v>116.8</v>
      </c>
      <c r="BP1296">
        <v>7.2</v>
      </c>
      <c r="BQ1296">
        <v>8.2200000000000006</v>
      </c>
      <c r="BR1296">
        <v>32.78</v>
      </c>
      <c r="BS1296">
        <v>5.77</v>
      </c>
      <c r="BT1296">
        <v>0.67</v>
      </c>
      <c r="BU1296">
        <v>4.59</v>
      </c>
      <c r="BV1296">
        <v>0.59</v>
      </c>
      <c r="BW1296">
        <v>3.71</v>
      </c>
      <c r="BX1296">
        <v>0.68</v>
      </c>
      <c r="BY1296">
        <v>2.06</v>
      </c>
      <c r="BZ1296">
        <v>0.28000000000000003</v>
      </c>
      <c r="CA1296">
        <v>1.98</v>
      </c>
      <c r="CB1296">
        <v>0.33</v>
      </c>
    </row>
    <row r="1297" spans="1:80" x14ac:dyDescent="0.3">
      <c r="A1297" t="s">
        <v>4744</v>
      </c>
      <c r="B1297" t="s">
        <v>4745</v>
      </c>
      <c r="C1297" s="1" t="str">
        <f>HYPERLINK("http://geochem.nrcan.gc.ca/cdogs/content/bdl/bdl211193_e.htm", "21:1193")</f>
        <v>21:1193</v>
      </c>
      <c r="D1297" s="1" t="str">
        <f>HYPERLINK("http://geochem.nrcan.gc.ca/cdogs/content/svy/svy210191_e.htm", "21:0191")</f>
        <v>21:0191</v>
      </c>
      <c r="E1297" t="s">
        <v>4746</v>
      </c>
      <c r="F1297" t="s">
        <v>4747</v>
      </c>
      <c r="H1297">
        <v>57.009174299999998</v>
      </c>
      <c r="I1297">
        <v>-106.6613368</v>
      </c>
      <c r="J1297" s="1" t="str">
        <f>HYPERLINK("http://geochem.nrcan.gc.ca/cdogs/content/kwd/kwd020027_e.htm", "NGR lake sediment grab sample")</f>
        <v>NGR lake sediment grab sample</v>
      </c>
      <c r="K1297" s="1" t="str">
        <f>HYPERLINK("http://geochem.nrcan.gc.ca/cdogs/content/kwd/kwd080006_e.htm", "&lt;177 micron (NGR)")</f>
        <v>&lt;177 micron (NGR)</v>
      </c>
      <c r="L1297">
        <v>51</v>
      </c>
      <c r="M1297" t="s">
        <v>142</v>
      </c>
      <c r="N1297">
        <v>1296</v>
      </c>
      <c r="O1297">
        <v>1</v>
      </c>
      <c r="P1297">
        <v>46</v>
      </c>
      <c r="Q1297">
        <v>0.38</v>
      </c>
      <c r="R1297">
        <v>4.3</v>
      </c>
      <c r="S1297">
        <v>0.3</v>
      </c>
      <c r="T1297">
        <v>-20</v>
      </c>
      <c r="U1297">
        <v>41.7</v>
      </c>
      <c r="V1297">
        <v>0.2</v>
      </c>
      <c r="W1297">
        <v>0.02</v>
      </c>
      <c r="X1297">
        <v>0.11</v>
      </c>
      <c r="Y1297">
        <v>0.23</v>
      </c>
      <c r="Z1297">
        <v>30.9</v>
      </c>
      <c r="AA1297">
        <v>6</v>
      </c>
      <c r="AB1297">
        <v>15.9</v>
      </c>
      <c r="AC1297">
        <v>0.31</v>
      </c>
      <c r="AD1297">
        <v>12.67</v>
      </c>
      <c r="AE1297">
        <v>5.53</v>
      </c>
      <c r="AF1297">
        <v>1.7</v>
      </c>
      <c r="AG1297">
        <v>0.1</v>
      </c>
      <c r="AH1297">
        <v>0.14000000000000001</v>
      </c>
      <c r="AI1297">
        <v>33</v>
      </c>
      <c r="AJ1297">
        <v>-0.02</v>
      </c>
      <c r="AK1297">
        <v>0.06</v>
      </c>
      <c r="AL1297">
        <v>16.8</v>
      </c>
      <c r="AM1297">
        <v>4.4000000000000004</v>
      </c>
      <c r="AN1297">
        <v>0.13</v>
      </c>
      <c r="AO1297">
        <v>962</v>
      </c>
      <c r="AP1297">
        <v>3.22</v>
      </c>
      <c r="AQ1297">
        <v>1.4999999999999999E-2</v>
      </c>
      <c r="AR1297">
        <v>0.53</v>
      </c>
      <c r="AS1297">
        <v>21.5</v>
      </c>
      <c r="AT1297">
        <v>5.5E-2</v>
      </c>
      <c r="AU1297">
        <v>1.71</v>
      </c>
      <c r="AV1297">
        <v>-10</v>
      </c>
      <c r="AW1297">
        <v>-2</v>
      </c>
      <c r="AX1297">
        <v>7</v>
      </c>
      <c r="AY1297">
        <v>-1</v>
      </c>
      <c r="AZ1297">
        <v>0.13</v>
      </c>
      <c r="BA1297">
        <v>-0.02</v>
      </c>
      <c r="BB1297">
        <v>2.1</v>
      </c>
      <c r="BC1297">
        <v>0.7</v>
      </c>
      <c r="BD1297">
        <v>0.2</v>
      </c>
      <c r="BE1297">
        <v>9.6999999999999993</v>
      </c>
      <c r="BF1297">
        <v>-0.05</v>
      </c>
      <c r="BG1297">
        <v>-0.02</v>
      </c>
      <c r="BH1297">
        <v>5.0999999999999996</v>
      </c>
      <c r="BI1297">
        <v>2.1999999999999999E-2</v>
      </c>
      <c r="BJ1297">
        <v>7.0000000000000007E-2</v>
      </c>
      <c r="BK1297">
        <v>1.6</v>
      </c>
      <c r="BL1297">
        <v>19</v>
      </c>
      <c r="BM1297">
        <v>0.3</v>
      </c>
      <c r="BN1297">
        <v>8.09</v>
      </c>
      <c r="BO1297">
        <v>54.3</v>
      </c>
      <c r="BP1297">
        <v>6.5</v>
      </c>
      <c r="BQ1297">
        <v>4.26</v>
      </c>
      <c r="BR1297">
        <v>16.57</v>
      </c>
      <c r="BS1297">
        <v>2.72</v>
      </c>
      <c r="BT1297">
        <v>0.3</v>
      </c>
      <c r="BU1297">
        <v>2.04</v>
      </c>
      <c r="BV1297">
        <v>0.27</v>
      </c>
      <c r="BW1297">
        <v>1.63</v>
      </c>
      <c r="BX1297">
        <v>0.31</v>
      </c>
      <c r="BY1297">
        <v>0.82</v>
      </c>
      <c r="BZ1297">
        <v>0.13</v>
      </c>
      <c r="CA1297">
        <v>0.86</v>
      </c>
      <c r="CB1297">
        <v>0.13</v>
      </c>
    </row>
    <row r="1298" spans="1:80" x14ac:dyDescent="0.3">
      <c r="A1298" t="s">
        <v>4748</v>
      </c>
      <c r="B1298" t="s">
        <v>4749</v>
      </c>
      <c r="C1298" s="1" t="str">
        <f>HYPERLINK("http://geochem.nrcan.gc.ca/cdogs/content/bdl/bdl211193_e.htm", "21:1193")</f>
        <v>21:1193</v>
      </c>
      <c r="D1298" s="1" t="str">
        <f>HYPERLINK("http://geochem.nrcan.gc.ca/cdogs/content/svy/svy210191_e.htm", "21:0191")</f>
        <v>21:0191</v>
      </c>
      <c r="E1298" t="s">
        <v>4750</v>
      </c>
      <c r="F1298" t="s">
        <v>4751</v>
      </c>
      <c r="H1298">
        <v>57.0118589</v>
      </c>
      <c r="I1298">
        <v>-106.2340672</v>
      </c>
      <c r="J1298" s="1" t="str">
        <f>HYPERLINK("http://geochem.nrcan.gc.ca/cdogs/content/kwd/kwd020027_e.htm", "NGR lake sediment grab sample")</f>
        <v>NGR lake sediment grab sample</v>
      </c>
      <c r="K1298" s="1" t="str">
        <f>HYPERLINK("http://geochem.nrcan.gc.ca/cdogs/content/kwd/kwd080006_e.htm", "&lt;177 micron (NGR)")</f>
        <v>&lt;177 micron (NGR)</v>
      </c>
      <c r="L1298">
        <v>51</v>
      </c>
      <c r="M1298" t="s">
        <v>147</v>
      </c>
      <c r="N1298">
        <v>1297</v>
      </c>
      <c r="O1298">
        <v>1</v>
      </c>
      <c r="P1298">
        <v>54</v>
      </c>
      <c r="Q1298">
        <v>0.79</v>
      </c>
      <c r="R1298">
        <v>0.4</v>
      </c>
      <c r="S1298">
        <v>0.2</v>
      </c>
      <c r="T1298">
        <v>-20</v>
      </c>
      <c r="U1298">
        <v>59.5</v>
      </c>
      <c r="V1298">
        <v>0.7</v>
      </c>
      <c r="W1298">
        <v>0.04</v>
      </c>
      <c r="X1298">
        <v>0.18</v>
      </c>
      <c r="Y1298">
        <v>0.91</v>
      </c>
      <c r="Z1298">
        <v>73.900000000000006</v>
      </c>
      <c r="AA1298">
        <v>4.7</v>
      </c>
      <c r="AB1298">
        <v>21</v>
      </c>
      <c r="AC1298">
        <v>0.39</v>
      </c>
      <c r="AD1298">
        <v>6.67</v>
      </c>
      <c r="AE1298">
        <v>3.86</v>
      </c>
      <c r="AF1298">
        <v>1.5</v>
      </c>
      <c r="AG1298">
        <v>-0.1</v>
      </c>
      <c r="AH1298">
        <v>0.1</v>
      </c>
      <c r="AI1298">
        <v>62</v>
      </c>
      <c r="AJ1298">
        <v>-0.02</v>
      </c>
      <c r="AK1298">
        <v>0.03</v>
      </c>
      <c r="AL1298">
        <v>33.200000000000003</v>
      </c>
      <c r="AM1298">
        <v>1.5</v>
      </c>
      <c r="AN1298">
        <v>0.04</v>
      </c>
      <c r="AO1298">
        <v>216</v>
      </c>
      <c r="AP1298">
        <v>3.09</v>
      </c>
      <c r="AQ1298">
        <v>2.1999999999999999E-2</v>
      </c>
      <c r="AR1298">
        <v>0.85</v>
      </c>
      <c r="AS1298">
        <v>7.8</v>
      </c>
      <c r="AT1298">
        <v>3.2000000000000001E-2</v>
      </c>
      <c r="AU1298">
        <v>2.25</v>
      </c>
      <c r="AV1298">
        <v>-10</v>
      </c>
      <c r="AW1298">
        <v>-2</v>
      </c>
      <c r="AX1298">
        <v>3.6</v>
      </c>
      <c r="AY1298">
        <v>-1</v>
      </c>
      <c r="AZ1298">
        <v>0.18</v>
      </c>
      <c r="BA1298">
        <v>0.03</v>
      </c>
      <c r="BB1298">
        <v>3</v>
      </c>
      <c r="BC1298">
        <v>1</v>
      </c>
      <c r="BD1298">
        <v>0.3</v>
      </c>
      <c r="BE1298">
        <v>14.1</v>
      </c>
      <c r="BF1298">
        <v>-0.05</v>
      </c>
      <c r="BG1298">
        <v>-0.02</v>
      </c>
      <c r="BH1298">
        <v>6.1</v>
      </c>
      <c r="BI1298">
        <v>1.4E-2</v>
      </c>
      <c r="BJ1298">
        <v>0.09</v>
      </c>
      <c r="BK1298">
        <v>2.6</v>
      </c>
      <c r="BL1298">
        <v>42</v>
      </c>
      <c r="BM1298">
        <v>0.1</v>
      </c>
      <c r="BN1298">
        <v>16.760000000000002</v>
      </c>
      <c r="BO1298">
        <v>110.6</v>
      </c>
      <c r="BP1298">
        <v>6</v>
      </c>
      <c r="BQ1298">
        <v>9.36</v>
      </c>
      <c r="BR1298">
        <v>35.21</v>
      </c>
      <c r="BS1298">
        <v>5.67</v>
      </c>
      <c r="BT1298">
        <v>0.53</v>
      </c>
      <c r="BU1298">
        <v>3.96</v>
      </c>
      <c r="BV1298">
        <v>0.57999999999999996</v>
      </c>
      <c r="BW1298">
        <v>3.54</v>
      </c>
      <c r="BX1298">
        <v>0.62</v>
      </c>
      <c r="BY1298">
        <v>1.86</v>
      </c>
      <c r="BZ1298">
        <v>0.28000000000000003</v>
      </c>
      <c r="CA1298">
        <v>1.83</v>
      </c>
      <c r="CB1298">
        <v>0.25</v>
      </c>
    </row>
    <row r="1299" spans="1:80" x14ac:dyDescent="0.3">
      <c r="A1299" t="s">
        <v>4752</v>
      </c>
      <c r="B1299" t="s">
        <v>4753</v>
      </c>
      <c r="C1299" s="1" t="str">
        <f>HYPERLINK("http://geochem.nrcan.gc.ca/cdogs/content/bdl/bdl211193_e.htm", "21:1193")</f>
        <v>21:1193</v>
      </c>
      <c r="D1299" s="1" t="str">
        <f>HYPERLINK("http://geochem.nrcan.gc.ca/cdogs/content/svy/svy210191_e.htm", "21:0191")</f>
        <v>21:0191</v>
      </c>
      <c r="E1299" t="s">
        <v>4754</v>
      </c>
      <c r="F1299" t="s">
        <v>4755</v>
      </c>
      <c r="H1299">
        <v>57.045511300000001</v>
      </c>
      <c r="I1299">
        <v>-106.2425518</v>
      </c>
      <c r="J1299" s="1" t="str">
        <f>HYPERLINK("http://geochem.nrcan.gc.ca/cdogs/content/kwd/kwd020027_e.htm", "NGR lake sediment grab sample")</f>
        <v>NGR lake sediment grab sample</v>
      </c>
      <c r="K1299" s="1" t="str">
        <f>HYPERLINK("http://geochem.nrcan.gc.ca/cdogs/content/kwd/kwd080006_e.htm", "&lt;177 micron (NGR)")</f>
        <v>&lt;177 micron (NGR)</v>
      </c>
      <c r="L1299">
        <v>51</v>
      </c>
      <c r="M1299" t="s">
        <v>152</v>
      </c>
      <c r="N1299">
        <v>1298</v>
      </c>
      <c r="O1299">
        <v>1</v>
      </c>
      <c r="P1299">
        <v>76</v>
      </c>
      <c r="Q1299">
        <v>0.56000000000000005</v>
      </c>
      <c r="R1299">
        <v>17.899999999999999</v>
      </c>
      <c r="S1299">
        <v>0.6</v>
      </c>
      <c r="T1299">
        <v>-20</v>
      </c>
      <c r="U1299">
        <v>25.4</v>
      </c>
      <c r="V1299">
        <v>1.2</v>
      </c>
      <c r="W1299">
        <v>0.06</v>
      </c>
      <c r="X1299">
        <v>0.13</v>
      </c>
      <c r="Y1299">
        <v>0.77</v>
      </c>
      <c r="Z1299">
        <v>116.1</v>
      </c>
      <c r="AA1299">
        <v>12.5</v>
      </c>
      <c r="AB1299">
        <v>14.5</v>
      </c>
      <c r="AC1299">
        <v>0.28000000000000003</v>
      </c>
      <c r="AD1299">
        <v>28.93</v>
      </c>
      <c r="AE1299">
        <v>14.5</v>
      </c>
      <c r="AF1299">
        <v>1.4</v>
      </c>
      <c r="AG1299">
        <v>0.2</v>
      </c>
      <c r="AH1299">
        <v>0.17</v>
      </c>
      <c r="AI1299">
        <v>45</v>
      </c>
      <c r="AJ1299">
        <v>-0.02</v>
      </c>
      <c r="AK1299">
        <v>0.04</v>
      </c>
      <c r="AL1299">
        <v>60.3</v>
      </c>
      <c r="AM1299">
        <v>2.5</v>
      </c>
      <c r="AN1299">
        <v>0.06</v>
      </c>
      <c r="AO1299">
        <v>1305</v>
      </c>
      <c r="AP1299">
        <v>11.58</v>
      </c>
      <c r="AQ1299">
        <v>0.01</v>
      </c>
      <c r="AR1299">
        <v>0.48</v>
      </c>
      <c r="AS1299">
        <v>39.5</v>
      </c>
      <c r="AT1299">
        <v>7.4999999999999997E-2</v>
      </c>
      <c r="AU1299">
        <v>3.75</v>
      </c>
      <c r="AV1299">
        <v>-10</v>
      </c>
      <c r="AW1299">
        <v>-2</v>
      </c>
      <c r="AX1299">
        <v>4.5</v>
      </c>
      <c r="AY1299">
        <v>2</v>
      </c>
      <c r="AZ1299">
        <v>0.54</v>
      </c>
      <c r="BA1299">
        <v>0.06</v>
      </c>
      <c r="BB1299">
        <v>4</v>
      </c>
      <c r="BC1299">
        <v>1.7</v>
      </c>
      <c r="BD1299">
        <v>0.2</v>
      </c>
      <c r="BE1299">
        <v>8.6</v>
      </c>
      <c r="BF1299">
        <v>-0.05</v>
      </c>
      <c r="BG1299">
        <v>-0.02</v>
      </c>
      <c r="BH1299">
        <v>9.8000000000000007</v>
      </c>
      <c r="BI1299">
        <v>1.2999999999999999E-2</v>
      </c>
      <c r="BJ1299">
        <v>0.15</v>
      </c>
      <c r="BK1299">
        <v>11.5</v>
      </c>
      <c r="BL1299">
        <v>47</v>
      </c>
      <c r="BM1299">
        <v>0.4</v>
      </c>
      <c r="BN1299">
        <v>22.55</v>
      </c>
      <c r="BO1299">
        <v>90.6</v>
      </c>
      <c r="BP1299">
        <v>11.3</v>
      </c>
      <c r="BQ1299">
        <v>17.059999999999999</v>
      </c>
      <c r="BR1299">
        <v>64.540000000000006</v>
      </c>
      <c r="BS1299">
        <v>9.85</v>
      </c>
      <c r="BT1299">
        <v>0.81</v>
      </c>
      <c r="BU1299">
        <v>6.67</v>
      </c>
      <c r="BV1299">
        <v>0.83</v>
      </c>
      <c r="BW1299">
        <v>4.75</v>
      </c>
      <c r="BX1299">
        <v>0.78</v>
      </c>
      <c r="BY1299">
        <v>2.54</v>
      </c>
      <c r="BZ1299">
        <v>0.35</v>
      </c>
      <c r="CA1299">
        <v>2.5099999999999998</v>
      </c>
      <c r="CB1299">
        <v>0.35</v>
      </c>
    </row>
    <row r="1300" spans="1:80" x14ac:dyDescent="0.3">
      <c r="A1300" t="s">
        <v>4756</v>
      </c>
      <c r="B1300" t="s">
        <v>4757</v>
      </c>
      <c r="C1300" s="1" t="str">
        <f>HYPERLINK("http://geochem.nrcan.gc.ca/cdogs/content/bdl/bdl211193_e.htm", "21:1193")</f>
        <v>21:1193</v>
      </c>
      <c r="D1300" s="1" t="str">
        <f>HYPERLINK("http://geochem.nrcan.gc.ca/cdogs/content/svy/svy210191_e.htm", "21:0191")</f>
        <v>21:0191</v>
      </c>
      <c r="E1300" t="s">
        <v>4758</v>
      </c>
      <c r="F1300" t="s">
        <v>4759</v>
      </c>
      <c r="H1300">
        <v>57.073448999999997</v>
      </c>
      <c r="I1300">
        <v>-106.3506107</v>
      </c>
      <c r="J1300" s="1" t="str">
        <f>HYPERLINK("http://geochem.nrcan.gc.ca/cdogs/content/kwd/kwd020027_e.htm", "NGR lake sediment grab sample")</f>
        <v>NGR lake sediment grab sample</v>
      </c>
      <c r="K1300" s="1" t="str">
        <f>HYPERLINK("http://geochem.nrcan.gc.ca/cdogs/content/kwd/kwd080006_e.htm", "&lt;177 micron (NGR)")</f>
        <v>&lt;177 micron (NGR)</v>
      </c>
      <c r="L1300">
        <v>51</v>
      </c>
      <c r="M1300" t="s">
        <v>157</v>
      </c>
      <c r="N1300">
        <v>1299</v>
      </c>
      <c r="O1300">
        <v>1</v>
      </c>
      <c r="P1300">
        <v>62</v>
      </c>
      <c r="Q1300">
        <v>0.32</v>
      </c>
      <c r="R1300">
        <v>1.1000000000000001</v>
      </c>
      <c r="S1300">
        <v>0.2</v>
      </c>
      <c r="T1300">
        <v>-20</v>
      </c>
      <c r="U1300">
        <v>50.2</v>
      </c>
      <c r="V1300">
        <v>0.1</v>
      </c>
      <c r="W1300">
        <v>0.03</v>
      </c>
      <c r="X1300">
        <v>0.56000000000000005</v>
      </c>
      <c r="Y1300">
        <v>0.64</v>
      </c>
      <c r="Z1300">
        <v>36.200000000000003</v>
      </c>
      <c r="AA1300">
        <v>4.0999999999999996</v>
      </c>
      <c r="AB1300">
        <v>13.3</v>
      </c>
      <c r="AC1300">
        <v>0.17</v>
      </c>
      <c r="AD1300">
        <v>7.39</v>
      </c>
      <c r="AE1300">
        <v>1.55</v>
      </c>
      <c r="AF1300">
        <v>0.7</v>
      </c>
      <c r="AG1300">
        <v>-0.1</v>
      </c>
      <c r="AH1300">
        <v>0.15</v>
      </c>
      <c r="AI1300">
        <v>83</v>
      </c>
      <c r="AJ1300">
        <v>-0.02</v>
      </c>
      <c r="AK1300">
        <v>0.02</v>
      </c>
      <c r="AL1300">
        <v>17.5</v>
      </c>
      <c r="AM1300">
        <v>0.5</v>
      </c>
      <c r="AN1300">
        <v>0.05</v>
      </c>
      <c r="AO1300">
        <v>221</v>
      </c>
      <c r="AP1300">
        <v>1.55</v>
      </c>
      <c r="AQ1300">
        <v>2.4E-2</v>
      </c>
      <c r="AR1300">
        <v>0.53</v>
      </c>
      <c r="AS1300">
        <v>9.3000000000000007</v>
      </c>
      <c r="AT1300">
        <v>4.1000000000000002E-2</v>
      </c>
      <c r="AU1300">
        <v>1.95</v>
      </c>
      <c r="AV1300">
        <v>-10</v>
      </c>
      <c r="AW1300">
        <v>-2</v>
      </c>
      <c r="AX1300">
        <v>1.3</v>
      </c>
      <c r="AY1300">
        <v>-1</v>
      </c>
      <c r="AZ1300">
        <v>0.38</v>
      </c>
      <c r="BA1300">
        <v>0.04</v>
      </c>
      <c r="BB1300">
        <v>1.8</v>
      </c>
      <c r="BC1300">
        <v>1.5</v>
      </c>
      <c r="BD1300">
        <v>0.2</v>
      </c>
      <c r="BE1300">
        <v>31.5</v>
      </c>
      <c r="BF1300">
        <v>-0.05</v>
      </c>
      <c r="BG1300">
        <v>-0.02</v>
      </c>
      <c r="BH1300">
        <v>2.1</v>
      </c>
      <c r="BI1300">
        <v>8.9999999999999993E-3</v>
      </c>
      <c r="BJ1300">
        <v>0.04</v>
      </c>
      <c r="BK1300">
        <v>1.3</v>
      </c>
      <c r="BL1300">
        <v>29</v>
      </c>
      <c r="BM1300">
        <v>0.2</v>
      </c>
      <c r="BN1300">
        <v>9.32</v>
      </c>
      <c r="BO1300">
        <v>125.3</v>
      </c>
      <c r="BP1300">
        <v>5.7</v>
      </c>
      <c r="BQ1300">
        <v>4.47</v>
      </c>
      <c r="BR1300">
        <v>17.39</v>
      </c>
      <c r="BS1300">
        <v>2.79</v>
      </c>
      <c r="BT1300">
        <v>0.27</v>
      </c>
      <c r="BU1300">
        <v>2.06</v>
      </c>
      <c r="BV1300">
        <v>0.28999999999999998</v>
      </c>
      <c r="BW1300">
        <v>1.81</v>
      </c>
      <c r="BX1300">
        <v>0.31</v>
      </c>
      <c r="BY1300">
        <v>0.92</v>
      </c>
      <c r="BZ1300">
        <v>0.15</v>
      </c>
      <c r="CA1300">
        <v>0.99</v>
      </c>
      <c r="CB1300">
        <v>0.13</v>
      </c>
    </row>
    <row r="1301" spans="1:80" x14ac:dyDescent="0.3">
      <c r="A1301" t="s">
        <v>4760</v>
      </c>
      <c r="B1301" t="s">
        <v>4761</v>
      </c>
      <c r="C1301" s="1" t="str">
        <f>HYPERLINK("http://geochem.nrcan.gc.ca/cdogs/content/bdl/bdl211193_e.htm", "21:1193")</f>
        <v>21:1193</v>
      </c>
      <c r="D1301" s="1" t="str">
        <f>HYPERLINK("http://geochem.nrcan.gc.ca/cdogs/content/svy/svy_e.htm", "")</f>
        <v/>
      </c>
      <c r="G1301" s="1" t="str">
        <f>HYPERLINK("http://geochem.nrcan.gc.ca/cdogs/content/cr_/cr_00128_e.htm", "128")</f>
        <v>128</v>
      </c>
      <c r="J1301" t="s">
        <v>135</v>
      </c>
      <c r="K1301" t="s">
        <v>136</v>
      </c>
      <c r="L1301">
        <v>51</v>
      </c>
      <c r="M1301" t="s">
        <v>137</v>
      </c>
      <c r="N1301">
        <v>1300</v>
      </c>
      <c r="O1301">
        <v>8</v>
      </c>
      <c r="P1301">
        <v>277</v>
      </c>
      <c r="Q1301">
        <v>1.28</v>
      </c>
      <c r="R1301">
        <v>16</v>
      </c>
      <c r="S1301">
        <v>2.2000000000000002</v>
      </c>
      <c r="T1301">
        <v>-20</v>
      </c>
      <c r="U1301">
        <v>157.19999999999999</v>
      </c>
      <c r="V1301">
        <v>0.6</v>
      </c>
      <c r="W1301">
        <v>0.59</v>
      </c>
      <c r="X1301">
        <v>0.88</v>
      </c>
      <c r="Y1301">
        <v>2.54</v>
      </c>
      <c r="Z1301">
        <v>43.7</v>
      </c>
      <c r="AA1301">
        <v>10.7</v>
      </c>
      <c r="AB1301">
        <v>21.5</v>
      </c>
      <c r="AC1301">
        <v>1.1599999999999999</v>
      </c>
      <c r="AD1301">
        <v>32.25</v>
      </c>
      <c r="AE1301">
        <v>2.5</v>
      </c>
      <c r="AF1301">
        <v>4.3</v>
      </c>
      <c r="AG1301">
        <v>-0.1</v>
      </c>
      <c r="AH1301">
        <v>-0.02</v>
      </c>
      <c r="AI1301">
        <v>187</v>
      </c>
      <c r="AJ1301">
        <v>0.06</v>
      </c>
      <c r="AK1301">
        <v>0.11</v>
      </c>
      <c r="AL1301">
        <v>24.5</v>
      </c>
      <c r="AM1301">
        <v>9.8000000000000007</v>
      </c>
      <c r="AN1301">
        <v>0.36</v>
      </c>
      <c r="AO1301">
        <v>424</v>
      </c>
      <c r="AP1301">
        <v>1.84</v>
      </c>
      <c r="AQ1301">
        <v>1.4E-2</v>
      </c>
      <c r="AR1301">
        <v>1.27</v>
      </c>
      <c r="AS1301">
        <v>34.799999999999997</v>
      </c>
      <c r="AT1301">
        <v>0.128</v>
      </c>
      <c r="AU1301">
        <v>101.48</v>
      </c>
      <c r="AV1301">
        <v>-10</v>
      </c>
      <c r="AW1301">
        <v>2</v>
      </c>
      <c r="AX1301">
        <v>10.8</v>
      </c>
      <c r="AY1301">
        <v>4</v>
      </c>
      <c r="AZ1301">
        <v>1.1299999999999999</v>
      </c>
      <c r="BA1301">
        <v>1.27</v>
      </c>
      <c r="BB1301">
        <v>3.7</v>
      </c>
      <c r="BC1301">
        <v>2.9</v>
      </c>
      <c r="BD1301">
        <v>3.8</v>
      </c>
      <c r="BE1301">
        <v>42.5</v>
      </c>
      <c r="BF1301">
        <v>-0.05</v>
      </c>
      <c r="BG1301">
        <v>0.14000000000000001</v>
      </c>
      <c r="BH1301">
        <v>1.6</v>
      </c>
      <c r="BI1301">
        <v>5.1999999999999998E-2</v>
      </c>
      <c r="BJ1301">
        <v>0.45</v>
      </c>
      <c r="BK1301">
        <v>31.8</v>
      </c>
      <c r="BL1301">
        <v>32</v>
      </c>
      <c r="BM1301">
        <v>0.3</v>
      </c>
      <c r="BN1301">
        <v>18.02</v>
      </c>
      <c r="BO1301">
        <v>199.7</v>
      </c>
      <c r="BP1301">
        <v>1</v>
      </c>
      <c r="BQ1301">
        <v>6.5</v>
      </c>
      <c r="BR1301">
        <v>25.75</v>
      </c>
      <c r="BS1301">
        <v>4.91</v>
      </c>
      <c r="BT1301">
        <v>1.1000000000000001</v>
      </c>
      <c r="BU1301">
        <v>4.0599999999999996</v>
      </c>
      <c r="BV1301">
        <v>0.57999999999999996</v>
      </c>
      <c r="BW1301">
        <v>3.58</v>
      </c>
      <c r="BX1301">
        <v>0.65</v>
      </c>
      <c r="BY1301">
        <v>1.94</v>
      </c>
      <c r="BZ1301">
        <v>0.28000000000000003</v>
      </c>
      <c r="CA1301">
        <v>1.95</v>
      </c>
      <c r="CB1301">
        <v>0.28000000000000003</v>
      </c>
    </row>
    <row r="1302" spans="1:80" x14ac:dyDescent="0.3">
      <c r="A1302" t="s">
        <v>4762</v>
      </c>
      <c r="B1302" t="s">
        <v>4763</v>
      </c>
      <c r="C1302" s="1" t="str">
        <f>HYPERLINK("http://geochem.nrcan.gc.ca/cdogs/content/bdl/bdl211193_e.htm", "21:1193")</f>
        <v>21:1193</v>
      </c>
      <c r="D1302" s="1" t="str">
        <f>HYPERLINK("http://geochem.nrcan.gc.ca/cdogs/content/svy/svy210191_e.htm", "21:0191")</f>
        <v>21:0191</v>
      </c>
      <c r="E1302" t="s">
        <v>4764</v>
      </c>
      <c r="F1302" t="s">
        <v>4765</v>
      </c>
      <c r="H1302">
        <v>57.084929099999997</v>
      </c>
      <c r="I1302">
        <v>-106.32299279999999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51</v>
      </c>
      <c r="M1302" t="s">
        <v>162</v>
      </c>
      <c r="N1302">
        <v>1301</v>
      </c>
      <c r="O1302">
        <v>1</v>
      </c>
      <c r="P1302">
        <v>41</v>
      </c>
      <c r="Q1302">
        <v>0.66</v>
      </c>
      <c r="R1302">
        <v>1</v>
      </c>
      <c r="S1302">
        <v>0.3</v>
      </c>
      <c r="T1302">
        <v>-20</v>
      </c>
      <c r="U1302">
        <v>40</v>
      </c>
      <c r="V1302">
        <v>0.6</v>
      </c>
      <c r="W1302">
        <v>0.03</v>
      </c>
      <c r="X1302">
        <v>0.23</v>
      </c>
      <c r="Y1302">
        <v>47.72</v>
      </c>
      <c r="Z1302">
        <v>131.1</v>
      </c>
      <c r="AA1302">
        <v>3.9</v>
      </c>
      <c r="AB1302">
        <v>14.7</v>
      </c>
      <c r="AC1302">
        <v>0.14000000000000001</v>
      </c>
      <c r="AD1302">
        <v>9.3800000000000008</v>
      </c>
      <c r="AE1302">
        <v>2.2000000000000002</v>
      </c>
      <c r="AF1302">
        <v>1.2</v>
      </c>
      <c r="AG1302">
        <v>-0.1</v>
      </c>
      <c r="AH1302">
        <v>-0.02</v>
      </c>
      <c r="AI1302">
        <v>66</v>
      </c>
      <c r="AJ1302">
        <v>-0.02</v>
      </c>
      <c r="AK1302">
        <v>0.02</v>
      </c>
      <c r="AL1302">
        <v>65.5</v>
      </c>
      <c r="AM1302">
        <v>0.9</v>
      </c>
      <c r="AN1302">
        <v>0.03</v>
      </c>
      <c r="AO1302">
        <v>177</v>
      </c>
      <c r="AP1302">
        <v>1.69</v>
      </c>
      <c r="AQ1302">
        <v>1.7999999999999999E-2</v>
      </c>
      <c r="AR1302">
        <v>0.65</v>
      </c>
      <c r="AS1302">
        <v>11.1</v>
      </c>
      <c r="AT1302">
        <v>8.1000000000000003E-2</v>
      </c>
      <c r="AU1302">
        <v>2.0099999999999998</v>
      </c>
      <c r="AV1302">
        <v>13</v>
      </c>
      <c r="AW1302">
        <v>-2</v>
      </c>
      <c r="AX1302">
        <v>1.5</v>
      </c>
      <c r="AY1302">
        <v>-1</v>
      </c>
      <c r="AZ1302">
        <v>0.28999999999999998</v>
      </c>
      <c r="BA1302">
        <v>0.05</v>
      </c>
      <c r="BB1302">
        <v>2.7</v>
      </c>
      <c r="BC1302">
        <v>1</v>
      </c>
      <c r="BD1302">
        <v>0.3</v>
      </c>
      <c r="BE1302">
        <v>15.9</v>
      </c>
      <c r="BF1302">
        <v>-0.05</v>
      </c>
      <c r="BG1302">
        <v>-0.02</v>
      </c>
      <c r="BH1302">
        <v>2</v>
      </c>
      <c r="BI1302">
        <v>1.2999999999999999E-2</v>
      </c>
      <c r="BJ1302">
        <v>7.0000000000000007E-2</v>
      </c>
      <c r="BK1302">
        <v>3.5</v>
      </c>
      <c r="BL1302">
        <v>56</v>
      </c>
      <c r="BM1302">
        <v>0.1</v>
      </c>
      <c r="BN1302">
        <v>18.309999999999999</v>
      </c>
      <c r="BO1302">
        <v>104.8</v>
      </c>
      <c r="BP1302">
        <v>0.7</v>
      </c>
      <c r="BQ1302">
        <v>15.92</v>
      </c>
      <c r="BR1302">
        <v>58.79</v>
      </c>
      <c r="BS1302">
        <v>8.61</v>
      </c>
      <c r="BT1302">
        <v>0.6</v>
      </c>
      <c r="BU1302">
        <v>5.24</v>
      </c>
      <c r="BV1302">
        <v>0.69</v>
      </c>
      <c r="BW1302">
        <v>4.0599999999999996</v>
      </c>
      <c r="BX1302">
        <v>0.66</v>
      </c>
      <c r="BY1302">
        <v>2.0699999999999998</v>
      </c>
      <c r="BZ1302">
        <v>0.28999999999999998</v>
      </c>
      <c r="CA1302">
        <v>1.86</v>
      </c>
      <c r="CB1302">
        <v>0.26</v>
      </c>
    </row>
    <row r="1303" spans="1:80" x14ac:dyDescent="0.3">
      <c r="A1303" t="s">
        <v>4766</v>
      </c>
      <c r="B1303" t="s">
        <v>4767</v>
      </c>
      <c r="C1303" s="1" t="str">
        <f>HYPERLINK("http://geochem.nrcan.gc.ca/cdogs/content/bdl/bdl211193_e.htm", "21:1193")</f>
        <v>21:1193</v>
      </c>
      <c r="D1303" s="1" t="str">
        <f>HYPERLINK("http://geochem.nrcan.gc.ca/cdogs/content/svy/svy210191_e.htm", "21:0191")</f>
        <v>21:0191</v>
      </c>
      <c r="E1303" t="s">
        <v>4768</v>
      </c>
      <c r="F1303" t="s">
        <v>4769</v>
      </c>
      <c r="H1303">
        <v>57.120918099999997</v>
      </c>
      <c r="I1303">
        <v>-106.34771430000001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51</v>
      </c>
      <c r="M1303" t="s">
        <v>167</v>
      </c>
      <c r="N1303">
        <v>1302</v>
      </c>
      <c r="O1303">
        <v>1</v>
      </c>
      <c r="P1303">
        <v>112</v>
      </c>
      <c r="Q1303">
        <v>0.7</v>
      </c>
      <c r="R1303">
        <v>2.6</v>
      </c>
      <c r="S1303">
        <v>0.2</v>
      </c>
      <c r="T1303">
        <v>-20</v>
      </c>
      <c r="U1303">
        <v>67.099999999999994</v>
      </c>
      <c r="V1303">
        <v>0.7</v>
      </c>
      <c r="W1303">
        <v>0.06</v>
      </c>
      <c r="X1303">
        <v>0.26</v>
      </c>
      <c r="Y1303">
        <v>0.77</v>
      </c>
      <c r="Z1303">
        <v>43.3</v>
      </c>
      <c r="AA1303">
        <v>8.8000000000000007</v>
      </c>
      <c r="AB1303">
        <v>30.3</v>
      </c>
      <c r="AC1303">
        <v>0.47</v>
      </c>
      <c r="AD1303">
        <v>21.92</v>
      </c>
      <c r="AE1303">
        <v>2.5499999999999998</v>
      </c>
      <c r="AF1303">
        <v>1.9</v>
      </c>
      <c r="AG1303">
        <v>-0.1</v>
      </c>
      <c r="AH1303">
        <v>0.21</v>
      </c>
      <c r="AI1303">
        <v>70</v>
      </c>
      <c r="AJ1303">
        <v>-0.02</v>
      </c>
      <c r="AK1303">
        <v>7.0000000000000007E-2</v>
      </c>
      <c r="AL1303">
        <v>24.8</v>
      </c>
      <c r="AM1303">
        <v>3.5</v>
      </c>
      <c r="AN1303">
        <v>0.11</v>
      </c>
      <c r="AO1303">
        <v>304</v>
      </c>
      <c r="AP1303">
        <v>2.31</v>
      </c>
      <c r="AQ1303">
        <v>3.5999999999999997E-2</v>
      </c>
      <c r="AR1303">
        <v>0.85</v>
      </c>
      <c r="AS1303">
        <v>36.799999999999997</v>
      </c>
      <c r="AT1303">
        <v>3.5999999999999997E-2</v>
      </c>
      <c r="AU1303">
        <v>3.34</v>
      </c>
      <c r="AV1303">
        <v>-10</v>
      </c>
      <c r="AW1303">
        <v>-2</v>
      </c>
      <c r="AX1303">
        <v>7.1</v>
      </c>
      <c r="AY1303">
        <v>2</v>
      </c>
      <c r="AZ1303">
        <v>1.05</v>
      </c>
      <c r="BA1303">
        <v>0.12</v>
      </c>
      <c r="BB1303">
        <v>2.7</v>
      </c>
      <c r="BC1303">
        <v>2.8</v>
      </c>
      <c r="BD1303">
        <v>0.3</v>
      </c>
      <c r="BE1303">
        <v>23.9</v>
      </c>
      <c r="BF1303">
        <v>-0.05</v>
      </c>
      <c r="BG1303">
        <v>-0.02</v>
      </c>
      <c r="BH1303">
        <v>5.2</v>
      </c>
      <c r="BI1303">
        <v>0.02</v>
      </c>
      <c r="BJ1303">
        <v>0.09</v>
      </c>
      <c r="BK1303">
        <v>2.6</v>
      </c>
      <c r="BL1303">
        <v>24</v>
      </c>
      <c r="BM1303">
        <v>0.2</v>
      </c>
      <c r="BN1303">
        <v>14.71</v>
      </c>
      <c r="BO1303">
        <v>133.80000000000001</v>
      </c>
      <c r="BP1303">
        <v>8.6</v>
      </c>
      <c r="BQ1303">
        <v>6.71</v>
      </c>
      <c r="BR1303">
        <v>27.1</v>
      </c>
      <c r="BS1303">
        <v>4.5199999999999996</v>
      </c>
      <c r="BT1303">
        <v>0.62</v>
      </c>
      <c r="BU1303">
        <v>3.56</v>
      </c>
      <c r="BV1303">
        <v>0.47</v>
      </c>
      <c r="BW1303">
        <v>2.85</v>
      </c>
      <c r="BX1303">
        <v>0.55000000000000004</v>
      </c>
      <c r="BY1303">
        <v>1.59</v>
      </c>
      <c r="BZ1303">
        <v>0.21</v>
      </c>
      <c r="CA1303">
        <v>1.6</v>
      </c>
      <c r="CB1303">
        <v>0.24</v>
      </c>
    </row>
    <row r="1304" spans="1:80" x14ac:dyDescent="0.3">
      <c r="A1304" t="s">
        <v>4770</v>
      </c>
      <c r="B1304" t="s">
        <v>4771</v>
      </c>
      <c r="C1304" s="1" t="str">
        <f>HYPERLINK("http://geochem.nrcan.gc.ca/cdogs/content/bdl/bdl211193_e.htm", "21:1193")</f>
        <v>21:1193</v>
      </c>
      <c r="D1304" s="1" t="str">
        <f>HYPERLINK("http://geochem.nrcan.gc.ca/cdogs/content/svy/svy210191_e.htm", "21:0191")</f>
        <v>21:0191</v>
      </c>
      <c r="E1304" t="s">
        <v>4772</v>
      </c>
      <c r="F1304" t="s">
        <v>4773</v>
      </c>
      <c r="H1304">
        <v>57.135470300000001</v>
      </c>
      <c r="I1304">
        <v>-106.3132134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51</v>
      </c>
      <c r="M1304" t="s">
        <v>172</v>
      </c>
      <c r="N1304">
        <v>1303</v>
      </c>
      <c r="O1304">
        <v>1</v>
      </c>
      <c r="P1304">
        <v>102</v>
      </c>
      <c r="Q1304">
        <v>1.51</v>
      </c>
      <c r="R1304">
        <v>5.4</v>
      </c>
      <c r="S1304">
        <v>0.3</v>
      </c>
      <c r="T1304">
        <v>-20</v>
      </c>
      <c r="U1304">
        <v>135.30000000000001</v>
      </c>
      <c r="V1304">
        <v>1.6</v>
      </c>
      <c r="W1304">
        <v>0.09</v>
      </c>
      <c r="X1304">
        <v>0.24</v>
      </c>
      <c r="Y1304">
        <v>1.35</v>
      </c>
      <c r="Z1304">
        <v>89.3</v>
      </c>
      <c r="AA1304">
        <v>12.5</v>
      </c>
      <c r="AB1304">
        <v>40.799999999999997</v>
      </c>
      <c r="AC1304">
        <v>0.38</v>
      </c>
      <c r="AD1304">
        <v>18.350000000000001</v>
      </c>
      <c r="AE1304">
        <v>8.3699999999999992</v>
      </c>
      <c r="AF1304">
        <v>2.2000000000000002</v>
      </c>
      <c r="AG1304">
        <v>0.2</v>
      </c>
      <c r="AH1304">
        <v>0.39</v>
      </c>
      <c r="AI1304">
        <v>109</v>
      </c>
      <c r="AJ1304">
        <v>-0.02</v>
      </c>
      <c r="AK1304">
        <v>0.04</v>
      </c>
      <c r="AL1304">
        <v>41.6</v>
      </c>
      <c r="AM1304">
        <v>2</v>
      </c>
      <c r="AN1304">
        <v>0.06</v>
      </c>
      <c r="AO1304">
        <v>533</v>
      </c>
      <c r="AP1304">
        <v>3.02</v>
      </c>
      <c r="AQ1304">
        <v>3.5999999999999997E-2</v>
      </c>
      <c r="AR1304">
        <v>1.36</v>
      </c>
      <c r="AS1304">
        <v>21</v>
      </c>
      <c r="AT1304">
        <v>0.16400000000000001</v>
      </c>
      <c r="AU1304">
        <v>3.25</v>
      </c>
      <c r="AV1304">
        <v>-10</v>
      </c>
      <c r="AW1304">
        <v>-2</v>
      </c>
      <c r="AX1304">
        <v>4.0999999999999996</v>
      </c>
      <c r="AY1304">
        <v>2</v>
      </c>
      <c r="AZ1304">
        <v>0.45</v>
      </c>
      <c r="BA1304">
        <v>7.0000000000000007E-2</v>
      </c>
      <c r="BB1304">
        <v>6.8</v>
      </c>
      <c r="BC1304">
        <v>2</v>
      </c>
      <c r="BD1304">
        <v>0.5</v>
      </c>
      <c r="BE1304">
        <v>25</v>
      </c>
      <c r="BF1304">
        <v>-0.05</v>
      </c>
      <c r="BG1304">
        <v>0.04</v>
      </c>
      <c r="BH1304">
        <v>8.5</v>
      </c>
      <c r="BI1304">
        <v>2.7E-2</v>
      </c>
      <c r="BJ1304">
        <v>0.2</v>
      </c>
      <c r="BK1304">
        <v>5.0999999999999996</v>
      </c>
      <c r="BL1304">
        <v>75</v>
      </c>
      <c r="BM1304">
        <v>0.4</v>
      </c>
      <c r="BN1304">
        <v>31.05</v>
      </c>
      <c r="BO1304">
        <v>197.8</v>
      </c>
      <c r="BP1304">
        <v>18.399999999999999</v>
      </c>
      <c r="BQ1304">
        <v>12.42</v>
      </c>
      <c r="BR1304">
        <v>53.6</v>
      </c>
      <c r="BS1304">
        <v>9.41</v>
      </c>
      <c r="BT1304">
        <v>1.2</v>
      </c>
      <c r="BU1304">
        <v>7.26</v>
      </c>
      <c r="BV1304">
        <v>0.98</v>
      </c>
      <c r="BW1304">
        <v>6.52</v>
      </c>
      <c r="BX1304">
        <v>1.21</v>
      </c>
      <c r="BY1304">
        <v>3.8</v>
      </c>
      <c r="BZ1304">
        <v>0.52</v>
      </c>
      <c r="CA1304">
        <v>3.62</v>
      </c>
      <c r="CB1304">
        <v>0.55000000000000004</v>
      </c>
    </row>
    <row r="1305" spans="1:80" x14ac:dyDescent="0.3">
      <c r="A1305" t="s">
        <v>4774</v>
      </c>
      <c r="B1305" t="s">
        <v>4775</v>
      </c>
      <c r="C1305" s="1" t="str">
        <f>HYPERLINK("http://geochem.nrcan.gc.ca/cdogs/content/bdl/bdl211193_e.htm", "21:1193")</f>
        <v>21:1193</v>
      </c>
      <c r="D1305" s="1" t="str">
        <f>HYPERLINK("http://geochem.nrcan.gc.ca/cdogs/content/svy/svy210191_e.htm", "21:0191")</f>
        <v>21:0191</v>
      </c>
      <c r="E1305" t="s">
        <v>4776</v>
      </c>
      <c r="F1305" t="s">
        <v>4777</v>
      </c>
      <c r="H1305">
        <v>57.146343399999999</v>
      </c>
      <c r="I1305">
        <v>-106.35528360000001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51</v>
      </c>
      <c r="M1305" t="s">
        <v>177</v>
      </c>
      <c r="N1305">
        <v>1304</v>
      </c>
      <c r="O1305">
        <v>1</v>
      </c>
      <c r="P1305">
        <v>73</v>
      </c>
      <c r="Q1305">
        <v>0.69</v>
      </c>
      <c r="R1305">
        <v>2.2000000000000002</v>
      </c>
      <c r="S1305">
        <v>0.4</v>
      </c>
      <c r="T1305">
        <v>-20</v>
      </c>
      <c r="U1305">
        <v>65.8</v>
      </c>
      <c r="V1305">
        <v>0.4</v>
      </c>
      <c r="W1305">
        <v>0.05</v>
      </c>
      <c r="X1305">
        <v>0.15</v>
      </c>
      <c r="Y1305">
        <v>1.1299999999999999</v>
      </c>
      <c r="Z1305">
        <v>40.799999999999997</v>
      </c>
      <c r="AA1305">
        <v>6.5</v>
      </c>
      <c r="AB1305">
        <v>16.8</v>
      </c>
      <c r="AC1305">
        <v>0.23</v>
      </c>
      <c r="AD1305">
        <v>10.58</v>
      </c>
      <c r="AE1305">
        <v>2.38</v>
      </c>
      <c r="AF1305">
        <v>1.3</v>
      </c>
      <c r="AG1305">
        <v>-0.1</v>
      </c>
      <c r="AH1305">
        <v>0.15</v>
      </c>
      <c r="AI1305">
        <v>59</v>
      </c>
      <c r="AJ1305">
        <v>-0.02</v>
      </c>
      <c r="AK1305">
        <v>0.03</v>
      </c>
      <c r="AL1305">
        <v>20.6</v>
      </c>
      <c r="AM1305">
        <v>1.6</v>
      </c>
      <c r="AN1305">
        <v>0.05</v>
      </c>
      <c r="AO1305">
        <v>198</v>
      </c>
      <c r="AP1305">
        <v>1.34</v>
      </c>
      <c r="AQ1305">
        <v>1.2999999999999999E-2</v>
      </c>
      <c r="AR1305">
        <v>0.4</v>
      </c>
      <c r="AS1305">
        <v>13.9</v>
      </c>
      <c r="AT1305">
        <v>3.9E-2</v>
      </c>
      <c r="AU1305">
        <v>2.17</v>
      </c>
      <c r="AV1305">
        <v>-10</v>
      </c>
      <c r="AW1305">
        <v>-2</v>
      </c>
      <c r="AX1305">
        <v>2.8</v>
      </c>
      <c r="AY1305">
        <v>-1</v>
      </c>
      <c r="AZ1305">
        <v>0.33</v>
      </c>
      <c r="BA1305">
        <v>0.05</v>
      </c>
      <c r="BB1305">
        <v>2.8</v>
      </c>
      <c r="BC1305">
        <v>1.3</v>
      </c>
      <c r="BD1305">
        <v>0.2</v>
      </c>
      <c r="BE1305">
        <v>15</v>
      </c>
      <c r="BF1305">
        <v>-0.05</v>
      </c>
      <c r="BG1305">
        <v>-0.02</v>
      </c>
      <c r="BH1305">
        <v>3.9</v>
      </c>
      <c r="BI1305">
        <v>1.0999999999999999E-2</v>
      </c>
      <c r="BJ1305">
        <v>0.1</v>
      </c>
      <c r="BK1305">
        <v>2.1</v>
      </c>
      <c r="BL1305">
        <v>29</v>
      </c>
      <c r="BM1305">
        <v>0.1</v>
      </c>
      <c r="BN1305">
        <v>13.28</v>
      </c>
      <c r="BO1305">
        <v>94.2</v>
      </c>
      <c r="BP1305">
        <v>7</v>
      </c>
      <c r="BQ1305">
        <v>5.94</v>
      </c>
      <c r="BR1305">
        <v>24.82</v>
      </c>
      <c r="BS1305">
        <v>4.18</v>
      </c>
      <c r="BT1305">
        <v>0.62</v>
      </c>
      <c r="BU1305">
        <v>3.34</v>
      </c>
      <c r="BV1305">
        <v>0.44</v>
      </c>
      <c r="BW1305">
        <v>2.52</v>
      </c>
      <c r="BX1305">
        <v>0.52</v>
      </c>
      <c r="BY1305">
        <v>1.49</v>
      </c>
      <c r="BZ1305">
        <v>0.2</v>
      </c>
      <c r="CA1305">
        <v>1.31</v>
      </c>
      <c r="CB1305">
        <v>0.21</v>
      </c>
    </row>
    <row r="1306" spans="1:80" x14ac:dyDescent="0.3">
      <c r="A1306" t="s">
        <v>4778</v>
      </c>
      <c r="B1306" t="s">
        <v>4779</v>
      </c>
      <c r="C1306" s="1" t="str">
        <f>HYPERLINK("http://geochem.nrcan.gc.ca/cdogs/content/bdl/bdl211193_e.htm", "21:1193")</f>
        <v>21:1193</v>
      </c>
      <c r="D1306" s="1" t="str">
        <f>HYPERLINK("http://geochem.nrcan.gc.ca/cdogs/content/svy/svy210191_e.htm", "21:0191")</f>
        <v>21:0191</v>
      </c>
      <c r="E1306" t="s">
        <v>4780</v>
      </c>
      <c r="F1306" t="s">
        <v>4781</v>
      </c>
      <c r="H1306">
        <v>57.145391600000004</v>
      </c>
      <c r="I1306">
        <v>-106.4138907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52</v>
      </c>
      <c r="M1306" t="s">
        <v>84</v>
      </c>
      <c r="N1306">
        <v>1305</v>
      </c>
      <c r="O1306">
        <v>7</v>
      </c>
      <c r="P1306">
        <v>90</v>
      </c>
      <c r="Q1306">
        <v>0.93</v>
      </c>
      <c r="R1306">
        <v>1</v>
      </c>
      <c r="S1306">
        <v>0.3</v>
      </c>
      <c r="T1306">
        <v>-20</v>
      </c>
      <c r="U1306">
        <v>83.7</v>
      </c>
      <c r="V1306">
        <v>0.6</v>
      </c>
      <c r="W1306">
        <v>0.08</v>
      </c>
      <c r="X1306">
        <v>0.26</v>
      </c>
      <c r="Y1306">
        <v>0.53</v>
      </c>
      <c r="Z1306">
        <v>38.1</v>
      </c>
      <c r="AA1306">
        <v>2.8</v>
      </c>
      <c r="AB1306">
        <v>16.899999999999999</v>
      </c>
      <c r="AC1306">
        <v>0.45</v>
      </c>
      <c r="AD1306">
        <v>9.25</v>
      </c>
      <c r="AE1306">
        <v>0.7</v>
      </c>
      <c r="AF1306">
        <v>1.6</v>
      </c>
      <c r="AG1306">
        <v>-0.1</v>
      </c>
      <c r="AH1306">
        <v>-0.02</v>
      </c>
      <c r="AI1306">
        <v>85</v>
      </c>
      <c r="AJ1306">
        <v>-0.02</v>
      </c>
      <c r="AK1306">
        <v>0.03</v>
      </c>
      <c r="AL1306">
        <v>16.899999999999999</v>
      </c>
      <c r="AM1306">
        <v>1.9</v>
      </c>
      <c r="AN1306">
        <v>0.04</v>
      </c>
      <c r="AO1306">
        <v>173</v>
      </c>
      <c r="AP1306">
        <v>1.56</v>
      </c>
      <c r="AQ1306">
        <v>4.0000000000000001E-3</v>
      </c>
      <c r="AR1306">
        <v>0.53</v>
      </c>
      <c r="AS1306">
        <v>6.7</v>
      </c>
      <c r="AT1306">
        <v>9.7000000000000003E-2</v>
      </c>
      <c r="AU1306">
        <v>5.16</v>
      </c>
      <c r="AV1306">
        <v>-10</v>
      </c>
      <c r="AW1306">
        <v>-2</v>
      </c>
      <c r="AX1306">
        <v>2.8</v>
      </c>
      <c r="AY1306">
        <v>1</v>
      </c>
      <c r="AZ1306">
        <v>0.3</v>
      </c>
      <c r="BA1306">
        <v>0.1</v>
      </c>
      <c r="BB1306">
        <v>0.6</v>
      </c>
      <c r="BC1306">
        <v>2</v>
      </c>
      <c r="BD1306">
        <v>0.3</v>
      </c>
      <c r="BE1306">
        <v>27.2</v>
      </c>
      <c r="BF1306">
        <v>-0.05</v>
      </c>
      <c r="BG1306">
        <v>-0.02</v>
      </c>
      <c r="BH1306">
        <v>0.2</v>
      </c>
      <c r="BI1306">
        <v>8.0000000000000002E-3</v>
      </c>
      <c r="BJ1306">
        <v>0.09</v>
      </c>
      <c r="BK1306">
        <v>1.9</v>
      </c>
      <c r="BL1306">
        <v>33</v>
      </c>
      <c r="BM1306">
        <v>0.1</v>
      </c>
      <c r="BN1306">
        <v>11.17</v>
      </c>
      <c r="BO1306">
        <v>78.599999999999994</v>
      </c>
      <c r="BP1306">
        <v>0.4</v>
      </c>
      <c r="BQ1306">
        <v>4.76</v>
      </c>
      <c r="BR1306">
        <v>19.11</v>
      </c>
      <c r="BS1306">
        <v>3.54</v>
      </c>
      <c r="BT1306">
        <v>0.51</v>
      </c>
      <c r="BU1306">
        <v>2.66</v>
      </c>
      <c r="BV1306">
        <v>0.37</v>
      </c>
      <c r="BW1306">
        <v>2.27</v>
      </c>
      <c r="BX1306">
        <v>0.4</v>
      </c>
      <c r="BY1306">
        <v>1.04</v>
      </c>
      <c r="BZ1306">
        <v>0.16</v>
      </c>
      <c r="CA1306">
        <v>1.06</v>
      </c>
      <c r="CB1306">
        <v>0.16</v>
      </c>
    </row>
    <row r="1307" spans="1:80" x14ac:dyDescent="0.3">
      <c r="A1307" t="s">
        <v>4782</v>
      </c>
      <c r="B1307" t="s">
        <v>4783</v>
      </c>
      <c r="C1307" s="1" t="str">
        <f>HYPERLINK("http://geochem.nrcan.gc.ca/cdogs/content/bdl/bdl211193_e.htm", "21:1193")</f>
        <v>21:1193</v>
      </c>
      <c r="D1307" s="1" t="str">
        <f>HYPERLINK("http://geochem.nrcan.gc.ca/cdogs/content/svy/svy210191_e.htm", "21:0191")</f>
        <v>21:0191</v>
      </c>
      <c r="E1307" t="s">
        <v>4780</v>
      </c>
      <c r="F1307" t="s">
        <v>4784</v>
      </c>
      <c r="H1307">
        <v>57.145391600000004</v>
      </c>
      <c r="I1307">
        <v>-106.4138907</v>
      </c>
      <c r="J1307" s="1" t="str">
        <f>HYPERLINK("http://geochem.nrcan.gc.ca/cdogs/content/kwd/kwd020027_e.htm", "NGR lake sediment grab sample")</f>
        <v>NGR lake sediment grab sample</v>
      </c>
      <c r="K1307" s="1" t="str">
        <f>HYPERLINK("http://geochem.nrcan.gc.ca/cdogs/content/kwd/kwd080006_e.htm", "&lt;177 micron (NGR)")</f>
        <v>&lt;177 micron (NGR)</v>
      </c>
      <c r="L1307">
        <v>52</v>
      </c>
      <c r="M1307" t="s">
        <v>112</v>
      </c>
      <c r="N1307">
        <v>1306</v>
      </c>
      <c r="O1307">
        <v>1</v>
      </c>
      <c r="P1307">
        <v>105</v>
      </c>
      <c r="Q1307">
        <v>1.04</v>
      </c>
      <c r="R1307">
        <v>1.8</v>
      </c>
      <c r="S1307">
        <v>1</v>
      </c>
      <c r="T1307">
        <v>-20</v>
      </c>
      <c r="U1307">
        <v>83.7</v>
      </c>
      <c r="V1307">
        <v>0.7</v>
      </c>
      <c r="W1307">
        <v>0.09</v>
      </c>
      <c r="X1307">
        <v>0.21</v>
      </c>
      <c r="Y1307">
        <v>0.42</v>
      </c>
      <c r="Z1307">
        <v>47</v>
      </c>
      <c r="AA1307">
        <v>2.6</v>
      </c>
      <c r="AB1307">
        <v>20.100000000000001</v>
      </c>
      <c r="AC1307">
        <v>0.51</v>
      </c>
      <c r="AD1307">
        <v>10.66</v>
      </c>
      <c r="AE1307">
        <v>0.61</v>
      </c>
      <c r="AF1307">
        <v>1.7</v>
      </c>
      <c r="AG1307">
        <v>-0.1</v>
      </c>
      <c r="AH1307">
        <v>-0.02</v>
      </c>
      <c r="AI1307">
        <v>89</v>
      </c>
      <c r="AJ1307">
        <v>-0.02</v>
      </c>
      <c r="AK1307">
        <v>0.03</v>
      </c>
      <c r="AL1307">
        <v>20.7</v>
      </c>
      <c r="AM1307">
        <v>2.2000000000000002</v>
      </c>
      <c r="AN1307">
        <v>0.04</v>
      </c>
      <c r="AO1307">
        <v>148</v>
      </c>
      <c r="AP1307">
        <v>1.94</v>
      </c>
      <c r="AQ1307">
        <v>3.0000000000000001E-3</v>
      </c>
      <c r="AR1307">
        <v>0.47</v>
      </c>
      <c r="AS1307">
        <v>7.1</v>
      </c>
      <c r="AT1307">
        <v>0.121</v>
      </c>
      <c r="AU1307">
        <v>4.1100000000000003</v>
      </c>
      <c r="AV1307">
        <v>-10</v>
      </c>
      <c r="AW1307">
        <v>-2</v>
      </c>
      <c r="AX1307">
        <v>3</v>
      </c>
      <c r="AY1307">
        <v>-1</v>
      </c>
      <c r="AZ1307">
        <v>0.28999999999999998</v>
      </c>
      <c r="BA1307">
        <v>0.11</v>
      </c>
      <c r="BB1307">
        <v>0.7</v>
      </c>
      <c r="BC1307">
        <v>2.2999999999999998</v>
      </c>
      <c r="BD1307">
        <v>0.4</v>
      </c>
      <c r="BE1307">
        <v>24.4</v>
      </c>
      <c r="BF1307">
        <v>-0.05</v>
      </c>
      <c r="BG1307">
        <v>-0.02</v>
      </c>
      <c r="BH1307">
        <v>0.1</v>
      </c>
      <c r="BI1307">
        <v>8.9999999999999993E-3</v>
      </c>
      <c r="BJ1307">
        <v>0.14000000000000001</v>
      </c>
      <c r="BK1307">
        <v>2.4</v>
      </c>
      <c r="BL1307">
        <v>40</v>
      </c>
      <c r="BM1307">
        <v>-0.1</v>
      </c>
      <c r="BN1307">
        <v>13.79</v>
      </c>
      <c r="BO1307">
        <v>68.5</v>
      </c>
      <c r="BP1307">
        <v>0.4</v>
      </c>
      <c r="BQ1307">
        <v>5.92</v>
      </c>
      <c r="BR1307">
        <v>24.18</v>
      </c>
      <c r="BS1307">
        <v>4.29</v>
      </c>
      <c r="BT1307">
        <v>0.69</v>
      </c>
      <c r="BU1307">
        <v>3.55</v>
      </c>
      <c r="BV1307">
        <v>0.49</v>
      </c>
      <c r="BW1307">
        <v>2.82</v>
      </c>
      <c r="BX1307">
        <v>0.5</v>
      </c>
      <c r="BY1307">
        <v>1.53</v>
      </c>
      <c r="BZ1307">
        <v>0.21</v>
      </c>
      <c r="CA1307">
        <v>1.41</v>
      </c>
      <c r="CB1307">
        <v>0.21</v>
      </c>
    </row>
    <row r="1308" spans="1:80" x14ac:dyDescent="0.3">
      <c r="A1308" t="s">
        <v>4785</v>
      </c>
      <c r="B1308" t="s">
        <v>4786</v>
      </c>
      <c r="C1308" s="1" t="str">
        <f>HYPERLINK("http://geochem.nrcan.gc.ca/cdogs/content/bdl/bdl211193_e.htm", "21:1193")</f>
        <v>21:1193</v>
      </c>
      <c r="D1308" s="1" t="str">
        <f>HYPERLINK("http://geochem.nrcan.gc.ca/cdogs/content/svy/svy210191_e.htm", "21:0191")</f>
        <v>21:0191</v>
      </c>
      <c r="E1308" t="s">
        <v>4780</v>
      </c>
      <c r="F1308" t="s">
        <v>4787</v>
      </c>
      <c r="H1308">
        <v>57.145391600000004</v>
      </c>
      <c r="I1308">
        <v>-106.4138907</v>
      </c>
      <c r="J1308" s="1" t="str">
        <f>HYPERLINK("http://geochem.nrcan.gc.ca/cdogs/content/kwd/kwd020027_e.htm", "NGR lake sediment grab sample")</f>
        <v>NGR lake sediment grab sample</v>
      </c>
      <c r="K1308" s="1" t="str">
        <f>HYPERLINK("http://geochem.nrcan.gc.ca/cdogs/content/kwd/kwd080006_e.htm", "&lt;177 micron (NGR)")</f>
        <v>&lt;177 micron (NGR)</v>
      </c>
      <c r="L1308">
        <v>52</v>
      </c>
      <c r="M1308" t="s">
        <v>108</v>
      </c>
      <c r="N1308">
        <v>1307</v>
      </c>
      <c r="O1308">
        <v>1</v>
      </c>
      <c r="P1308">
        <v>91</v>
      </c>
      <c r="Q1308">
        <v>0.91</v>
      </c>
      <c r="R1308">
        <v>1</v>
      </c>
      <c r="S1308">
        <v>0.6</v>
      </c>
      <c r="T1308">
        <v>-20</v>
      </c>
      <c r="U1308">
        <v>79.099999999999994</v>
      </c>
      <c r="V1308">
        <v>0.5</v>
      </c>
      <c r="W1308">
        <v>0.08</v>
      </c>
      <c r="X1308">
        <v>0.2</v>
      </c>
      <c r="Y1308">
        <v>0.5</v>
      </c>
      <c r="Z1308">
        <v>42.8</v>
      </c>
      <c r="AA1308">
        <v>1.9</v>
      </c>
      <c r="AB1308">
        <v>19.3</v>
      </c>
      <c r="AC1308">
        <v>0.5</v>
      </c>
      <c r="AD1308">
        <v>10.08</v>
      </c>
      <c r="AE1308">
        <v>0.63</v>
      </c>
      <c r="AF1308">
        <v>1.6</v>
      </c>
      <c r="AG1308">
        <v>-0.1</v>
      </c>
      <c r="AH1308">
        <v>-0.02</v>
      </c>
      <c r="AI1308">
        <v>86</v>
      </c>
      <c r="AJ1308">
        <v>-0.02</v>
      </c>
      <c r="AK1308">
        <v>0.03</v>
      </c>
      <c r="AL1308">
        <v>19.399999999999999</v>
      </c>
      <c r="AM1308">
        <v>2.2999999999999998</v>
      </c>
      <c r="AN1308">
        <v>0.04</v>
      </c>
      <c r="AO1308">
        <v>154</v>
      </c>
      <c r="AP1308">
        <v>1.66</v>
      </c>
      <c r="AQ1308">
        <v>3.0000000000000001E-3</v>
      </c>
      <c r="AR1308">
        <v>0.39</v>
      </c>
      <c r="AS1308">
        <v>6.2</v>
      </c>
      <c r="AT1308">
        <v>0.107</v>
      </c>
      <c r="AU1308">
        <v>3.72</v>
      </c>
      <c r="AV1308">
        <v>-10</v>
      </c>
      <c r="AW1308">
        <v>-2</v>
      </c>
      <c r="AX1308">
        <v>2.9</v>
      </c>
      <c r="AY1308">
        <v>2</v>
      </c>
      <c r="AZ1308">
        <v>0.22</v>
      </c>
      <c r="BA1308">
        <v>7.0000000000000007E-2</v>
      </c>
      <c r="BB1308">
        <v>0.8</v>
      </c>
      <c r="BC1308">
        <v>1.9</v>
      </c>
      <c r="BD1308">
        <v>0.3</v>
      </c>
      <c r="BE1308">
        <v>22.1</v>
      </c>
      <c r="BF1308">
        <v>-0.05</v>
      </c>
      <c r="BG1308">
        <v>0.02</v>
      </c>
      <c r="BH1308">
        <v>0.1</v>
      </c>
      <c r="BI1308">
        <v>8.0000000000000002E-3</v>
      </c>
      <c r="BJ1308">
        <v>0.1</v>
      </c>
      <c r="BK1308">
        <v>2.2999999999999998</v>
      </c>
      <c r="BL1308">
        <v>38</v>
      </c>
      <c r="BM1308">
        <v>-0.1</v>
      </c>
      <c r="BN1308">
        <v>13.29</v>
      </c>
      <c r="BO1308">
        <v>65.8</v>
      </c>
      <c r="BP1308">
        <v>0.4</v>
      </c>
      <c r="BQ1308">
        <v>5.44</v>
      </c>
      <c r="BR1308">
        <v>21.49</v>
      </c>
      <c r="BS1308">
        <v>4.03</v>
      </c>
      <c r="BT1308">
        <v>0.62</v>
      </c>
      <c r="BU1308">
        <v>3.39</v>
      </c>
      <c r="BV1308">
        <v>0.45</v>
      </c>
      <c r="BW1308">
        <v>2.65</v>
      </c>
      <c r="BX1308">
        <v>0.47</v>
      </c>
      <c r="BY1308">
        <v>1.47</v>
      </c>
      <c r="BZ1308">
        <v>0.19</v>
      </c>
      <c r="CA1308">
        <v>1.39</v>
      </c>
      <c r="CB1308">
        <v>0.19</v>
      </c>
    </row>
    <row r="1309" spans="1:80" x14ac:dyDescent="0.3">
      <c r="A1309" t="s">
        <v>4788</v>
      </c>
      <c r="B1309" t="s">
        <v>4789</v>
      </c>
      <c r="C1309" s="1" t="str">
        <f>HYPERLINK("http://geochem.nrcan.gc.ca/cdogs/content/bdl/bdl211193_e.htm", "21:1193")</f>
        <v>21:1193</v>
      </c>
      <c r="D1309" s="1" t="str">
        <f>HYPERLINK("http://geochem.nrcan.gc.ca/cdogs/content/svy/svy210191_e.htm", "21:0191")</f>
        <v>21:0191</v>
      </c>
      <c r="E1309" t="s">
        <v>4790</v>
      </c>
      <c r="F1309" t="s">
        <v>4791</v>
      </c>
      <c r="H1309">
        <v>57.180779999999999</v>
      </c>
      <c r="I1309">
        <v>-106.43622120000001</v>
      </c>
      <c r="J1309" s="1" t="str">
        <f>HYPERLINK("http://geochem.nrcan.gc.ca/cdogs/content/kwd/kwd020027_e.htm", "NGR lake sediment grab sample")</f>
        <v>NGR lake sediment grab sample</v>
      </c>
      <c r="K1309" s="1" t="str">
        <f>HYPERLINK("http://geochem.nrcan.gc.ca/cdogs/content/kwd/kwd080006_e.htm", "&lt;177 micron (NGR)")</f>
        <v>&lt;177 micron (NGR)</v>
      </c>
      <c r="L1309">
        <v>52</v>
      </c>
      <c r="M1309" t="s">
        <v>89</v>
      </c>
      <c r="N1309">
        <v>1308</v>
      </c>
      <c r="O1309">
        <v>1</v>
      </c>
      <c r="P1309">
        <v>27</v>
      </c>
      <c r="Q1309">
        <v>0.24</v>
      </c>
      <c r="R1309">
        <v>11</v>
      </c>
      <c r="S1309">
        <v>0.4</v>
      </c>
      <c r="T1309">
        <v>-20</v>
      </c>
      <c r="U1309">
        <v>41.6</v>
      </c>
      <c r="V1309">
        <v>0.3</v>
      </c>
      <c r="W1309">
        <v>0.03</v>
      </c>
      <c r="X1309">
        <v>0.43</v>
      </c>
      <c r="Y1309">
        <v>0.45</v>
      </c>
      <c r="Z1309">
        <v>13.6</v>
      </c>
      <c r="AA1309">
        <v>9.3000000000000007</v>
      </c>
      <c r="AB1309">
        <v>9.8000000000000007</v>
      </c>
      <c r="AC1309">
        <v>0.11</v>
      </c>
      <c r="AD1309">
        <v>10.29</v>
      </c>
      <c r="AE1309">
        <v>2.0499999999999998</v>
      </c>
      <c r="AF1309">
        <v>0.7</v>
      </c>
      <c r="AG1309">
        <v>0.1</v>
      </c>
      <c r="AH1309">
        <v>0.12</v>
      </c>
      <c r="AI1309">
        <v>74</v>
      </c>
      <c r="AJ1309">
        <v>-0.02</v>
      </c>
      <c r="AK1309">
        <v>0.01</v>
      </c>
      <c r="AL1309">
        <v>6.4</v>
      </c>
      <c r="AM1309">
        <v>0.5</v>
      </c>
      <c r="AN1309">
        <v>0.04</v>
      </c>
      <c r="AO1309">
        <v>146</v>
      </c>
      <c r="AP1309">
        <v>5.03</v>
      </c>
      <c r="AQ1309">
        <v>6.0000000000000001E-3</v>
      </c>
      <c r="AR1309">
        <v>0.46</v>
      </c>
      <c r="AS1309">
        <v>20.6</v>
      </c>
      <c r="AT1309">
        <v>2.3E-2</v>
      </c>
      <c r="AU1309">
        <v>2.3199999999999998</v>
      </c>
      <c r="AV1309">
        <v>-10</v>
      </c>
      <c r="AW1309">
        <v>3</v>
      </c>
      <c r="AX1309">
        <v>1</v>
      </c>
      <c r="AY1309">
        <v>4</v>
      </c>
      <c r="AZ1309">
        <v>0.64</v>
      </c>
      <c r="BA1309">
        <v>0.14000000000000001</v>
      </c>
      <c r="BB1309">
        <v>1.1000000000000001</v>
      </c>
      <c r="BC1309">
        <v>1.5</v>
      </c>
      <c r="BD1309">
        <v>0.2</v>
      </c>
      <c r="BE1309">
        <v>33.200000000000003</v>
      </c>
      <c r="BF1309">
        <v>-0.05</v>
      </c>
      <c r="BG1309">
        <v>-0.02</v>
      </c>
      <c r="BH1309">
        <v>1.4</v>
      </c>
      <c r="BI1309">
        <v>8.9999999999999993E-3</v>
      </c>
      <c r="BJ1309">
        <v>0.04</v>
      </c>
      <c r="BK1309">
        <v>1.6</v>
      </c>
      <c r="BL1309">
        <v>23</v>
      </c>
      <c r="BM1309">
        <v>0.5</v>
      </c>
      <c r="BN1309">
        <v>5.61</v>
      </c>
      <c r="BO1309">
        <v>39</v>
      </c>
      <c r="BP1309">
        <v>6</v>
      </c>
      <c r="BQ1309">
        <v>1.78</v>
      </c>
      <c r="BR1309">
        <v>7.82</v>
      </c>
      <c r="BS1309">
        <v>1.4</v>
      </c>
      <c r="BT1309">
        <v>0.2</v>
      </c>
      <c r="BU1309">
        <v>1.08</v>
      </c>
      <c r="BV1309">
        <v>0.15</v>
      </c>
      <c r="BW1309">
        <v>0.91</v>
      </c>
      <c r="BX1309">
        <v>0.21</v>
      </c>
      <c r="BY1309">
        <v>0.6</v>
      </c>
      <c r="BZ1309">
        <v>0.08</v>
      </c>
      <c r="CA1309">
        <v>0.57999999999999996</v>
      </c>
      <c r="CB1309">
        <v>0.08</v>
      </c>
    </row>
    <row r="1310" spans="1:80" x14ac:dyDescent="0.3">
      <c r="A1310" t="s">
        <v>4792</v>
      </c>
      <c r="B1310" t="s">
        <v>4793</v>
      </c>
      <c r="C1310" s="1" t="str">
        <f>HYPERLINK("http://geochem.nrcan.gc.ca/cdogs/content/bdl/bdl211193_e.htm", "21:1193")</f>
        <v>21:1193</v>
      </c>
      <c r="D1310" s="1" t="str">
        <f>HYPERLINK("http://geochem.nrcan.gc.ca/cdogs/content/svy/svy210191_e.htm", "21:0191")</f>
        <v>21:0191</v>
      </c>
      <c r="E1310" t="s">
        <v>4794</v>
      </c>
      <c r="F1310" t="s">
        <v>4795</v>
      </c>
      <c r="H1310">
        <v>57.173155999999999</v>
      </c>
      <c r="I1310">
        <v>-106.46467319999999</v>
      </c>
      <c r="J1310" s="1" t="str">
        <f>HYPERLINK("http://geochem.nrcan.gc.ca/cdogs/content/kwd/kwd020027_e.htm", "NGR lake sediment grab sample")</f>
        <v>NGR lake sediment grab sample</v>
      </c>
      <c r="K1310" s="1" t="str">
        <f>HYPERLINK("http://geochem.nrcan.gc.ca/cdogs/content/kwd/kwd080006_e.htm", "&lt;177 micron (NGR)")</f>
        <v>&lt;177 micron (NGR)</v>
      </c>
      <c r="L1310">
        <v>52</v>
      </c>
      <c r="M1310" t="s">
        <v>94</v>
      </c>
      <c r="N1310">
        <v>1309</v>
      </c>
      <c r="O1310">
        <v>1</v>
      </c>
      <c r="P1310">
        <v>64</v>
      </c>
      <c r="Q1310">
        <v>0.37</v>
      </c>
      <c r="R1310">
        <v>1.1000000000000001</v>
      </c>
      <c r="S1310">
        <v>0.5</v>
      </c>
      <c r="T1310">
        <v>-20</v>
      </c>
      <c r="U1310">
        <v>36.4</v>
      </c>
      <c r="V1310">
        <v>0.2</v>
      </c>
      <c r="W1310">
        <v>0.04</v>
      </c>
      <c r="X1310">
        <v>0.19</v>
      </c>
      <c r="Y1310">
        <v>0.54</v>
      </c>
      <c r="Z1310">
        <v>15.4</v>
      </c>
      <c r="AA1310">
        <v>5.6</v>
      </c>
      <c r="AB1310">
        <v>25.7</v>
      </c>
      <c r="AC1310">
        <v>0.28999999999999998</v>
      </c>
      <c r="AD1310">
        <v>12.1</v>
      </c>
      <c r="AE1310">
        <v>1.57</v>
      </c>
      <c r="AF1310">
        <v>0.9</v>
      </c>
      <c r="AG1310">
        <v>-0.1</v>
      </c>
      <c r="AH1310">
        <v>0.13</v>
      </c>
      <c r="AI1310">
        <v>73</v>
      </c>
      <c r="AJ1310">
        <v>-0.02</v>
      </c>
      <c r="AK1310">
        <v>0.03</v>
      </c>
      <c r="AL1310">
        <v>7.1</v>
      </c>
      <c r="AM1310">
        <v>1.2</v>
      </c>
      <c r="AN1310">
        <v>0.05</v>
      </c>
      <c r="AO1310">
        <v>138</v>
      </c>
      <c r="AP1310">
        <v>1.7</v>
      </c>
      <c r="AQ1310">
        <v>8.0000000000000002E-3</v>
      </c>
      <c r="AR1310">
        <v>0.3</v>
      </c>
      <c r="AS1310">
        <v>14.7</v>
      </c>
      <c r="AT1310">
        <v>5.6000000000000001E-2</v>
      </c>
      <c r="AU1310">
        <v>2.33</v>
      </c>
      <c r="AV1310">
        <v>-10</v>
      </c>
      <c r="AW1310">
        <v>-2</v>
      </c>
      <c r="AX1310">
        <v>2.4</v>
      </c>
      <c r="AY1310">
        <v>-1</v>
      </c>
      <c r="AZ1310">
        <v>0.56999999999999995</v>
      </c>
      <c r="BA1310">
        <v>0.1</v>
      </c>
      <c r="BB1310">
        <v>1.9</v>
      </c>
      <c r="BC1310">
        <v>1.7</v>
      </c>
      <c r="BD1310">
        <v>0.2</v>
      </c>
      <c r="BE1310">
        <v>15.6</v>
      </c>
      <c r="BF1310">
        <v>-0.05</v>
      </c>
      <c r="BG1310">
        <v>-0.02</v>
      </c>
      <c r="BH1310">
        <v>1.8</v>
      </c>
      <c r="BI1310">
        <v>8.0000000000000002E-3</v>
      </c>
      <c r="BJ1310">
        <v>7.0000000000000007E-2</v>
      </c>
      <c r="BK1310">
        <v>1.2</v>
      </c>
      <c r="BL1310">
        <v>43</v>
      </c>
      <c r="BM1310">
        <v>0.1</v>
      </c>
      <c r="BN1310">
        <v>6.32</v>
      </c>
      <c r="BO1310">
        <v>109.1</v>
      </c>
      <c r="BP1310">
        <v>5.4</v>
      </c>
      <c r="BQ1310">
        <v>1.94</v>
      </c>
      <c r="BR1310">
        <v>8.31</v>
      </c>
      <c r="BS1310">
        <v>1.63</v>
      </c>
      <c r="BT1310">
        <v>0.28000000000000003</v>
      </c>
      <c r="BU1310">
        <v>1.47</v>
      </c>
      <c r="BV1310">
        <v>0.19</v>
      </c>
      <c r="BW1310">
        <v>1.1599999999999999</v>
      </c>
      <c r="BX1310">
        <v>0.23</v>
      </c>
      <c r="BY1310">
        <v>0.69</v>
      </c>
      <c r="BZ1310">
        <v>0.11</v>
      </c>
      <c r="CA1310">
        <v>0.74</v>
      </c>
      <c r="CB1310">
        <v>0.09</v>
      </c>
    </row>
    <row r="1311" spans="1:80" x14ac:dyDescent="0.3">
      <c r="A1311" t="s">
        <v>4796</v>
      </c>
      <c r="B1311" t="s">
        <v>4797</v>
      </c>
      <c r="C1311" s="1" t="str">
        <f>HYPERLINK("http://geochem.nrcan.gc.ca/cdogs/content/bdl/bdl211193_e.htm", "21:1193")</f>
        <v>21:1193</v>
      </c>
      <c r="D1311" s="1" t="str">
        <f>HYPERLINK("http://geochem.nrcan.gc.ca/cdogs/content/svy/svy210191_e.htm", "21:0191")</f>
        <v>21:0191</v>
      </c>
      <c r="E1311" t="s">
        <v>4798</v>
      </c>
      <c r="F1311" t="s">
        <v>4799</v>
      </c>
      <c r="H1311">
        <v>57.187929400000002</v>
      </c>
      <c r="I1311">
        <v>-106.538134</v>
      </c>
      <c r="J1311" s="1" t="str">
        <f>HYPERLINK("http://geochem.nrcan.gc.ca/cdogs/content/kwd/kwd020027_e.htm", "NGR lake sediment grab sample")</f>
        <v>NGR lake sediment grab sample</v>
      </c>
      <c r="K1311" s="1" t="str">
        <f>HYPERLINK("http://geochem.nrcan.gc.ca/cdogs/content/kwd/kwd080006_e.htm", "&lt;177 micron (NGR)")</f>
        <v>&lt;177 micron (NGR)</v>
      </c>
      <c r="L1311">
        <v>52</v>
      </c>
      <c r="M1311" t="s">
        <v>99</v>
      </c>
      <c r="N1311">
        <v>1310</v>
      </c>
      <c r="O1311">
        <v>1</v>
      </c>
      <c r="P1311">
        <v>77</v>
      </c>
      <c r="Q1311">
        <v>0.62</v>
      </c>
      <c r="R1311">
        <v>0.1</v>
      </c>
      <c r="S1311">
        <v>0.7</v>
      </c>
      <c r="T1311">
        <v>-20</v>
      </c>
      <c r="U1311">
        <v>68.7</v>
      </c>
      <c r="V1311">
        <v>-0.1</v>
      </c>
      <c r="W1311">
        <v>0.04</v>
      </c>
      <c r="X1311">
        <v>0.2</v>
      </c>
      <c r="Y1311">
        <v>0.86</v>
      </c>
      <c r="Z1311">
        <v>13.7</v>
      </c>
      <c r="AA1311">
        <v>2.6</v>
      </c>
      <c r="AB1311">
        <v>11.2</v>
      </c>
      <c r="AC1311">
        <v>0.39</v>
      </c>
      <c r="AD1311">
        <v>10.25</v>
      </c>
      <c r="AE1311">
        <v>0.56999999999999995</v>
      </c>
      <c r="AF1311">
        <v>1.4</v>
      </c>
      <c r="AG1311">
        <v>-0.1</v>
      </c>
      <c r="AH1311">
        <v>-0.02</v>
      </c>
      <c r="AI1311">
        <v>57</v>
      </c>
      <c r="AJ1311">
        <v>-0.02</v>
      </c>
      <c r="AK1311">
        <v>0.03</v>
      </c>
      <c r="AL1311">
        <v>7</v>
      </c>
      <c r="AM1311">
        <v>2.7</v>
      </c>
      <c r="AN1311">
        <v>0.06</v>
      </c>
      <c r="AO1311">
        <v>127</v>
      </c>
      <c r="AP1311">
        <v>0.75</v>
      </c>
      <c r="AQ1311">
        <v>6.0000000000000001E-3</v>
      </c>
      <c r="AR1311">
        <v>0.28999999999999998</v>
      </c>
      <c r="AS1311">
        <v>7.8</v>
      </c>
      <c r="AT1311">
        <v>0.114</v>
      </c>
      <c r="AU1311">
        <v>2.37</v>
      </c>
      <c r="AV1311">
        <v>-10</v>
      </c>
      <c r="AW1311">
        <v>-2</v>
      </c>
      <c r="AX1311">
        <v>3.2</v>
      </c>
      <c r="AY1311">
        <v>1</v>
      </c>
      <c r="AZ1311">
        <v>0.38</v>
      </c>
      <c r="BA1311">
        <v>0.06</v>
      </c>
      <c r="BB1311">
        <v>0.8</v>
      </c>
      <c r="BC1311">
        <v>2</v>
      </c>
      <c r="BD1311">
        <v>0.2</v>
      </c>
      <c r="BE1311">
        <v>18.100000000000001</v>
      </c>
      <c r="BF1311">
        <v>-0.05</v>
      </c>
      <c r="BG1311">
        <v>-0.02</v>
      </c>
      <c r="BH1311">
        <v>0.2</v>
      </c>
      <c r="BI1311">
        <v>7.0000000000000001E-3</v>
      </c>
      <c r="BJ1311">
        <v>0.06</v>
      </c>
      <c r="BK1311">
        <v>1.1000000000000001</v>
      </c>
      <c r="BL1311">
        <v>17</v>
      </c>
      <c r="BM1311">
        <v>-0.1</v>
      </c>
      <c r="BN1311">
        <v>5.54</v>
      </c>
      <c r="BO1311">
        <v>121.5</v>
      </c>
      <c r="BP1311">
        <v>0.5</v>
      </c>
      <c r="BQ1311">
        <v>2.2200000000000002</v>
      </c>
      <c r="BR1311">
        <v>8.75</v>
      </c>
      <c r="BS1311">
        <v>1.75</v>
      </c>
      <c r="BT1311">
        <v>0.32</v>
      </c>
      <c r="BU1311">
        <v>1.56</v>
      </c>
      <c r="BV1311">
        <v>0.18</v>
      </c>
      <c r="BW1311">
        <v>1.17</v>
      </c>
      <c r="BX1311">
        <v>0.22</v>
      </c>
      <c r="BY1311">
        <v>0.62</v>
      </c>
      <c r="BZ1311">
        <v>0.1</v>
      </c>
      <c r="CA1311">
        <v>0.6</v>
      </c>
      <c r="CB1311">
        <v>0.1</v>
      </c>
    </row>
    <row r="1312" spans="1:80" x14ac:dyDescent="0.3">
      <c r="A1312" t="s">
        <v>4800</v>
      </c>
      <c r="B1312" t="s">
        <v>4801</v>
      </c>
      <c r="C1312" s="1" t="str">
        <f>HYPERLINK("http://geochem.nrcan.gc.ca/cdogs/content/bdl/bdl211193_e.htm", "21:1193")</f>
        <v>21:1193</v>
      </c>
      <c r="D1312" s="1" t="str">
        <f>HYPERLINK("http://geochem.nrcan.gc.ca/cdogs/content/svy/svy210191_e.htm", "21:0191")</f>
        <v>21:0191</v>
      </c>
      <c r="E1312" t="s">
        <v>4802</v>
      </c>
      <c r="F1312" t="s">
        <v>4803</v>
      </c>
      <c r="H1312">
        <v>57.208432899999998</v>
      </c>
      <c r="I1312">
        <v>-106.61751700000001</v>
      </c>
      <c r="J1312" s="1" t="str">
        <f>HYPERLINK("http://geochem.nrcan.gc.ca/cdogs/content/kwd/kwd020027_e.htm", "NGR lake sediment grab sample")</f>
        <v>NGR lake sediment grab sample</v>
      </c>
      <c r="K1312" s="1" t="str">
        <f>HYPERLINK("http://geochem.nrcan.gc.ca/cdogs/content/kwd/kwd080006_e.htm", "&lt;177 micron (NGR)")</f>
        <v>&lt;177 micron (NGR)</v>
      </c>
      <c r="L1312">
        <v>52</v>
      </c>
      <c r="M1312" t="s">
        <v>104</v>
      </c>
      <c r="N1312">
        <v>1311</v>
      </c>
      <c r="O1312">
        <v>1</v>
      </c>
      <c r="P1312">
        <v>53</v>
      </c>
      <c r="Q1312">
        <v>1.1000000000000001</v>
      </c>
      <c r="R1312">
        <v>0.6</v>
      </c>
      <c r="S1312">
        <v>-0.2</v>
      </c>
      <c r="T1312">
        <v>-20</v>
      </c>
      <c r="U1312">
        <v>77.400000000000006</v>
      </c>
      <c r="V1312">
        <v>0.9</v>
      </c>
      <c r="W1312">
        <v>0.04</v>
      </c>
      <c r="X1312">
        <v>0.23</v>
      </c>
      <c r="Y1312">
        <v>0.48</v>
      </c>
      <c r="Z1312">
        <v>121.9</v>
      </c>
      <c r="AA1312">
        <v>11.8</v>
      </c>
      <c r="AB1312">
        <v>25.9</v>
      </c>
      <c r="AC1312">
        <v>0.2</v>
      </c>
      <c r="AD1312">
        <v>13.59</v>
      </c>
      <c r="AE1312">
        <v>6.75</v>
      </c>
      <c r="AF1312">
        <v>1.5</v>
      </c>
      <c r="AG1312">
        <v>-0.1</v>
      </c>
      <c r="AH1312">
        <v>0.06</v>
      </c>
      <c r="AI1312">
        <v>70</v>
      </c>
      <c r="AJ1312">
        <v>-0.02</v>
      </c>
      <c r="AK1312">
        <v>0.02</v>
      </c>
      <c r="AL1312">
        <v>55.7</v>
      </c>
      <c r="AM1312">
        <v>1.3</v>
      </c>
      <c r="AN1312">
        <v>0.05</v>
      </c>
      <c r="AO1312">
        <v>276</v>
      </c>
      <c r="AP1312">
        <v>5.4</v>
      </c>
      <c r="AQ1312">
        <v>3.0000000000000001E-3</v>
      </c>
      <c r="AR1312">
        <v>0.7</v>
      </c>
      <c r="AS1312">
        <v>18</v>
      </c>
      <c r="AT1312">
        <v>6.0999999999999999E-2</v>
      </c>
      <c r="AU1312">
        <v>1.9</v>
      </c>
      <c r="AV1312">
        <v>-10</v>
      </c>
      <c r="AW1312">
        <v>2</v>
      </c>
      <c r="AX1312">
        <v>2.2000000000000002</v>
      </c>
      <c r="AY1312">
        <v>2</v>
      </c>
      <c r="AZ1312">
        <v>0.39</v>
      </c>
      <c r="BA1312">
        <v>0.04</v>
      </c>
      <c r="BB1312">
        <v>6.3</v>
      </c>
      <c r="BC1312">
        <v>1.4</v>
      </c>
      <c r="BD1312">
        <v>0.4</v>
      </c>
      <c r="BE1312">
        <v>18.3</v>
      </c>
      <c r="BF1312">
        <v>-0.05</v>
      </c>
      <c r="BG1312">
        <v>-0.02</v>
      </c>
      <c r="BH1312">
        <v>4.3</v>
      </c>
      <c r="BI1312">
        <v>1.7000000000000001E-2</v>
      </c>
      <c r="BJ1312">
        <v>0.13</v>
      </c>
      <c r="BK1312">
        <v>1.6</v>
      </c>
      <c r="BL1312">
        <v>123</v>
      </c>
      <c r="BM1312">
        <v>0.2</v>
      </c>
      <c r="BN1312">
        <v>25.54</v>
      </c>
      <c r="BO1312">
        <v>106.4</v>
      </c>
      <c r="BP1312">
        <v>4.3</v>
      </c>
      <c r="BQ1312">
        <v>15.41</v>
      </c>
      <c r="BR1312">
        <v>59.28</v>
      </c>
      <c r="BS1312">
        <v>9.6999999999999993</v>
      </c>
      <c r="BT1312">
        <v>0.98</v>
      </c>
      <c r="BU1312">
        <v>6.68</v>
      </c>
      <c r="BV1312">
        <v>0.89</v>
      </c>
      <c r="BW1312">
        <v>5.46</v>
      </c>
      <c r="BX1312">
        <v>0.92</v>
      </c>
      <c r="BY1312">
        <v>2.74</v>
      </c>
      <c r="BZ1312">
        <v>0.39</v>
      </c>
      <c r="CA1312">
        <v>2.5499999999999998</v>
      </c>
      <c r="CB1312">
        <v>0.4</v>
      </c>
    </row>
    <row r="1313" spans="1:80" x14ac:dyDescent="0.3">
      <c r="A1313" t="s">
        <v>4804</v>
      </c>
      <c r="B1313" t="s">
        <v>4805</v>
      </c>
      <c r="C1313" s="1" t="str">
        <f>HYPERLINK("http://geochem.nrcan.gc.ca/cdogs/content/bdl/bdl211193_e.htm", "21:1193")</f>
        <v>21:1193</v>
      </c>
      <c r="D1313" s="1" t="str">
        <f>HYPERLINK("http://geochem.nrcan.gc.ca/cdogs/content/svy/svy210191_e.htm", "21:0191")</f>
        <v>21:0191</v>
      </c>
      <c r="E1313" t="s">
        <v>4806</v>
      </c>
      <c r="F1313" t="s">
        <v>4807</v>
      </c>
      <c r="H1313">
        <v>57.208389599999997</v>
      </c>
      <c r="I1313">
        <v>-106.6930484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52</v>
      </c>
      <c r="M1313" t="s">
        <v>117</v>
      </c>
      <c r="N1313">
        <v>1312</v>
      </c>
      <c r="O1313">
        <v>1</v>
      </c>
      <c r="P1313">
        <v>98</v>
      </c>
      <c r="Q1313">
        <v>1.17</v>
      </c>
      <c r="R1313">
        <v>1.9</v>
      </c>
      <c r="S1313">
        <v>0.3</v>
      </c>
      <c r="T1313">
        <v>-20</v>
      </c>
      <c r="U1313">
        <v>272.39999999999998</v>
      </c>
      <c r="V1313">
        <v>0.8</v>
      </c>
      <c r="W1313">
        <v>0.06</v>
      </c>
      <c r="X1313">
        <v>0.19</v>
      </c>
      <c r="Y1313">
        <v>0.8</v>
      </c>
      <c r="Z1313">
        <v>89.3</v>
      </c>
      <c r="AA1313">
        <v>16.100000000000001</v>
      </c>
      <c r="AB1313">
        <v>35.5</v>
      </c>
      <c r="AC1313">
        <v>0.43</v>
      </c>
      <c r="AD1313">
        <v>14.89</v>
      </c>
      <c r="AE1313">
        <v>18.55</v>
      </c>
      <c r="AF1313">
        <v>1.7</v>
      </c>
      <c r="AG1313">
        <v>0.2</v>
      </c>
      <c r="AH1313">
        <v>0.21</v>
      </c>
      <c r="AI1313">
        <v>65</v>
      </c>
      <c r="AJ1313">
        <v>-0.02</v>
      </c>
      <c r="AK1313">
        <v>0.03</v>
      </c>
      <c r="AL1313">
        <v>43.7</v>
      </c>
      <c r="AM1313">
        <v>2.5</v>
      </c>
      <c r="AN1313">
        <v>7.0000000000000007E-2</v>
      </c>
      <c r="AO1313">
        <v>7657</v>
      </c>
      <c r="AP1313">
        <v>2.25</v>
      </c>
      <c r="AQ1313">
        <v>3.0000000000000001E-3</v>
      </c>
      <c r="AR1313">
        <v>0.54</v>
      </c>
      <c r="AS1313">
        <v>18.5</v>
      </c>
      <c r="AT1313">
        <v>0.19400000000000001</v>
      </c>
      <c r="AU1313">
        <v>2.9</v>
      </c>
      <c r="AV1313">
        <v>-10</v>
      </c>
      <c r="AW1313">
        <v>-2</v>
      </c>
      <c r="AX1313">
        <v>4.3</v>
      </c>
      <c r="AY1313">
        <v>-1</v>
      </c>
      <c r="AZ1313">
        <v>0.18</v>
      </c>
      <c r="BA1313">
        <v>0.02</v>
      </c>
      <c r="BB1313">
        <v>8</v>
      </c>
      <c r="BC1313">
        <v>1.2</v>
      </c>
      <c r="BD1313">
        <v>0.3</v>
      </c>
      <c r="BE1313">
        <v>16.5</v>
      </c>
      <c r="BF1313">
        <v>-0.05</v>
      </c>
      <c r="BG1313">
        <v>0.03</v>
      </c>
      <c r="BH1313">
        <v>7</v>
      </c>
      <c r="BI1313">
        <v>0.02</v>
      </c>
      <c r="BJ1313">
        <v>0.19</v>
      </c>
      <c r="BK1313">
        <v>1.9</v>
      </c>
      <c r="BL1313">
        <v>96</v>
      </c>
      <c r="BM1313">
        <v>0.2</v>
      </c>
      <c r="BN1313">
        <v>27.77</v>
      </c>
      <c r="BO1313">
        <v>152.5</v>
      </c>
      <c r="BP1313">
        <v>9.9</v>
      </c>
      <c r="BQ1313">
        <v>12.14</v>
      </c>
      <c r="BR1313">
        <v>48.58</v>
      </c>
      <c r="BS1313">
        <v>8.15</v>
      </c>
      <c r="BT1313">
        <v>1.1200000000000001</v>
      </c>
      <c r="BU1313">
        <v>7.07</v>
      </c>
      <c r="BV1313">
        <v>0.9</v>
      </c>
      <c r="BW1313">
        <v>5.36</v>
      </c>
      <c r="BX1313">
        <v>0.97</v>
      </c>
      <c r="BY1313">
        <v>2.92</v>
      </c>
      <c r="BZ1313">
        <v>0.4</v>
      </c>
      <c r="CA1313">
        <v>3.05</v>
      </c>
      <c r="CB1313">
        <v>0.44</v>
      </c>
    </row>
    <row r="1314" spans="1:80" x14ac:dyDescent="0.3">
      <c r="A1314" t="s">
        <v>4808</v>
      </c>
      <c r="B1314" t="s">
        <v>4809</v>
      </c>
      <c r="C1314" s="1" t="str">
        <f>HYPERLINK("http://geochem.nrcan.gc.ca/cdogs/content/bdl/bdl211193_e.htm", "21:1193")</f>
        <v>21:1193</v>
      </c>
      <c r="D1314" s="1" t="str">
        <f>HYPERLINK("http://geochem.nrcan.gc.ca/cdogs/content/svy/svy210191_e.htm", "21:0191")</f>
        <v>21:0191</v>
      </c>
      <c r="E1314" t="s">
        <v>4810</v>
      </c>
      <c r="F1314" t="s">
        <v>4811</v>
      </c>
      <c r="H1314">
        <v>57.1763367</v>
      </c>
      <c r="I1314">
        <v>-106.7366605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52</v>
      </c>
      <c r="M1314" t="s">
        <v>122</v>
      </c>
      <c r="N1314">
        <v>1313</v>
      </c>
      <c r="O1314">
        <v>1</v>
      </c>
      <c r="P1314">
        <v>185</v>
      </c>
      <c r="Q1314">
        <v>1.61</v>
      </c>
      <c r="R1314">
        <v>0.3</v>
      </c>
      <c r="S1314">
        <v>1.7</v>
      </c>
      <c r="T1314">
        <v>-20</v>
      </c>
      <c r="U1314">
        <v>152.80000000000001</v>
      </c>
      <c r="V1314">
        <v>0.7</v>
      </c>
      <c r="W1314">
        <v>0.05</v>
      </c>
      <c r="X1314">
        <v>0.53</v>
      </c>
      <c r="Y1314">
        <v>0.98</v>
      </c>
      <c r="Z1314">
        <v>91.5</v>
      </c>
      <c r="AA1314">
        <v>10.199999999999999</v>
      </c>
      <c r="AB1314">
        <v>94.5</v>
      </c>
      <c r="AC1314">
        <v>0.46</v>
      </c>
      <c r="AD1314">
        <v>72.63</v>
      </c>
      <c r="AE1314">
        <v>3.34</v>
      </c>
      <c r="AF1314">
        <v>2.5</v>
      </c>
      <c r="AG1314">
        <v>0.1</v>
      </c>
      <c r="AH1314">
        <v>0.02</v>
      </c>
      <c r="AI1314">
        <v>125</v>
      </c>
      <c r="AJ1314">
        <v>0.02</v>
      </c>
      <c r="AK1314">
        <v>0.05</v>
      </c>
      <c r="AL1314">
        <v>49.9</v>
      </c>
      <c r="AM1314">
        <v>4.3</v>
      </c>
      <c r="AN1314">
        <v>0.22</v>
      </c>
      <c r="AO1314">
        <v>886</v>
      </c>
      <c r="AP1314">
        <v>2.72</v>
      </c>
      <c r="AQ1314">
        <v>8.0000000000000002E-3</v>
      </c>
      <c r="AR1314">
        <v>1</v>
      </c>
      <c r="AS1314">
        <v>67.099999999999994</v>
      </c>
      <c r="AT1314">
        <v>0.251</v>
      </c>
      <c r="AU1314">
        <v>3.16</v>
      </c>
      <c r="AV1314">
        <v>-10</v>
      </c>
      <c r="AW1314">
        <v>-2</v>
      </c>
      <c r="AX1314">
        <v>5.5</v>
      </c>
      <c r="AY1314">
        <v>4</v>
      </c>
      <c r="AZ1314">
        <v>0.4</v>
      </c>
      <c r="BA1314">
        <v>0.08</v>
      </c>
      <c r="BB1314">
        <v>6.7</v>
      </c>
      <c r="BC1314">
        <v>2.2999999999999998</v>
      </c>
      <c r="BD1314">
        <v>0.3</v>
      </c>
      <c r="BE1314">
        <v>29.6</v>
      </c>
      <c r="BF1314">
        <v>-0.05</v>
      </c>
      <c r="BG1314">
        <v>0.02</v>
      </c>
      <c r="BH1314">
        <v>1.8</v>
      </c>
      <c r="BI1314">
        <v>2.4E-2</v>
      </c>
      <c r="BJ1314">
        <v>0.18</v>
      </c>
      <c r="BK1314">
        <v>4.9000000000000004</v>
      </c>
      <c r="BL1314">
        <v>63</v>
      </c>
      <c r="BM1314">
        <v>0.2</v>
      </c>
      <c r="BN1314">
        <v>24.17</v>
      </c>
      <c r="BO1314">
        <v>175.3</v>
      </c>
      <c r="BP1314">
        <v>1.1000000000000001</v>
      </c>
      <c r="BQ1314">
        <v>14.02</v>
      </c>
      <c r="BR1314">
        <v>56.29</v>
      </c>
      <c r="BS1314">
        <v>9.31</v>
      </c>
      <c r="BT1314">
        <v>1.1599999999999999</v>
      </c>
      <c r="BU1314">
        <v>6.57</v>
      </c>
      <c r="BV1314">
        <v>0.87</v>
      </c>
      <c r="BW1314">
        <v>5.26</v>
      </c>
      <c r="BX1314">
        <v>0.89</v>
      </c>
      <c r="BY1314">
        <v>2.63</v>
      </c>
      <c r="BZ1314">
        <v>0.37</v>
      </c>
      <c r="CA1314">
        <v>2.63</v>
      </c>
      <c r="CB1314">
        <v>0.35</v>
      </c>
    </row>
    <row r="1315" spans="1:80" x14ac:dyDescent="0.3">
      <c r="A1315" t="s">
        <v>4812</v>
      </c>
      <c r="B1315" t="s">
        <v>4813</v>
      </c>
      <c r="C1315" s="1" t="str">
        <f>HYPERLINK("http://geochem.nrcan.gc.ca/cdogs/content/bdl/bdl211193_e.htm", "21:1193")</f>
        <v>21:1193</v>
      </c>
      <c r="D1315" s="1" t="str">
        <f>HYPERLINK("http://geochem.nrcan.gc.ca/cdogs/content/svy/svy210191_e.htm", "21:0191")</f>
        <v>21:0191</v>
      </c>
      <c r="E1315" t="s">
        <v>4814</v>
      </c>
      <c r="F1315" t="s">
        <v>4815</v>
      </c>
      <c r="H1315">
        <v>57.171434699999999</v>
      </c>
      <c r="I1315">
        <v>-106.7659888</v>
      </c>
      <c r="J1315" s="1" t="str">
        <f>HYPERLINK("http://geochem.nrcan.gc.ca/cdogs/content/kwd/kwd020027_e.htm", "NGR lake sediment grab sample")</f>
        <v>NGR lake sediment grab sample</v>
      </c>
      <c r="K1315" s="1" t="str">
        <f>HYPERLINK("http://geochem.nrcan.gc.ca/cdogs/content/kwd/kwd080006_e.htm", "&lt;177 micron (NGR)")</f>
        <v>&lt;177 micron (NGR)</v>
      </c>
      <c r="L1315">
        <v>52</v>
      </c>
      <c r="M1315" t="s">
        <v>127</v>
      </c>
      <c r="N1315">
        <v>1314</v>
      </c>
      <c r="O1315">
        <v>1</v>
      </c>
      <c r="P1315">
        <v>118</v>
      </c>
      <c r="Q1315">
        <v>1.1599999999999999</v>
      </c>
      <c r="R1315">
        <v>0.2</v>
      </c>
      <c r="S1315">
        <v>0.5</v>
      </c>
      <c r="T1315">
        <v>-20</v>
      </c>
      <c r="U1315">
        <v>94.8</v>
      </c>
      <c r="V1315">
        <v>0.9</v>
      </c>
      <c r="W1315">
        <v>0.04</v>
      </c>
      <c r="X1315">
        <v>0.4</v>
      </c>
      <c r="Y1315">
        <v>0.8</v>
      </c>
      <c r="Z1315">
        <v>72</v>
      </c>
      <c r="AA1315">
        <v>7.8</v>
      </c>
      <c r="AB1315">
        <v>52.4</v>
      </c>
      <c r="AC1315">
        <v>0.33</v>
      </c>
      <c r="AD1315">
        <v>40.22</v>
      </c>
      <c r="AE1315">
        <v>2.71</v>
      </c>
      <c r="AF1315">
        <v>1.8</v>
      </c>
      <c r="AG1315">
        <v>-0.1</v>
      </c>
      <c r="AH1315">
        <v>-0.02</v>
      </c>
      <c r="AI1315">
        <v>101</v>
      </c>
      <c r="AJ1315">
        <v>-0.02</v>
      </c>
      <c r="AK1315">
        <v>0.03</v>
      </c>
      <c r="AL1315">
        <v>38.299999999999997</v>
      </c>
      <c r="AM1315">
        <v>2.5</v>
      </c>
      <c r="AN1315">
        <v>0.12</v>
      </c>
      <c r="AO1315">
        <v>464</v>
      </c>
      <c r="AP1315">
        <v>2.4700000000000002</v>
      </c>
      <c r="AQ1315">
        <v>7.0000000000000001E-3</v>
      </c>
      <c r="AR1315">
        <v>0.81</v>
      </c>
      <c r="AS1315">
        <v>37.1</v>
      </c>
      <c r="AT1315">
        <v>0.14099999999999999</v>
      </c>
      <c r="AU1315">
        <v>2.4900000000000002</v>
      </c>
      <c r="AV1315">
        <v>-10</v>
      </c>
      <c r="AW1315">
        <v>-2</v>
      </c>
      <c r="AX1315">
        <v>3.8</v>
      </c>
      <c r="AY1315">
        <v>2</v>
      </c>
      <c r="AZ1315">
        <v>0.41</v>
      </c>
      <c r="BA1315">
        <v>0.05</v>
      </c>
      <c r="BB1315">
        <v>5.3</v>
      </c>
      <c r="BC1315">
        <v>1.5</v>
      </c>
      <c r="BD1315">
        <v>0.3</v>
      </c>
      <c r="BE1315">
        <v>26</v>
      </c>
      <c r="BF1315">
        <v>-0.05</v>
      </c>
      <c r="BG1315">
        <v>-0.02</v>
      </c>
      <c r="BH1315">
        <v>1.2</v>
      </c>
      <c r="BI1315">
        <v>1.9E-2</v>
      </c>
      <c r="BJ1315">
        <v>0.14000000000000001</v>
      </c>
      <c r="BK1315">
        <v>3.6</v>
      </c>
      <c r="BL1315">
        <v>61</v>
      </c>
      <c r="BM1315">
        <v>0.2</v>
      </c>
      <c r="BN1315">
        <v>19.850000000000001</v>
      </c>
      <c r="BO1315">
        <v>137.9</v>
      </c>
      <c r="BP1315">
        <v>0.9</v>
      </c>
      <c r="BQ1315">
        <v>10.48</v>
      </c>
      <c r="BR1315">
        <v>41.7</v>
      </c>
      <c r="BS1315">
        <v>6.9</v>
      </c>
      <c r="BT1315">
        <v>0.82</v>
      </c>
      <c r="BU1315">
        <v>5.24</v>
      </c>
      <c r="BV1315">
        <v>0.7</v>
      </c>
      <c r="BW1315">
        <v>4.0199999999999996</v>
      </c>
      <c r="BX1315">
        <v>0.71</v>
      </c>
      <c r="BY1315">
        <v>1.93</v>
      </c>
      <c r="BZ1315">
        <v>0.31</v>
      </c>
      <c r="CA1315">
        <v>2.02</v>
      </c>
      <c r="CB1315">
        <v>0.28000000000000003</v>
      </c>
    </row>
    <row r="1316" spans="1:80" x14ac:dyDescent="0.3">
      <c r="A1316" t="s">
        <v>4816</v>
      </c>
      <c r="B1316" t="s">
        <v>4817</v>
      </c>
      <c r="C1316" s="1" t="str">
        <f>HYPERLINK("http://geochem.nrcan.gc.ca/cdogs/content/bdl/bdl211193_e.htm", "21:1193")</f>
        <v>21:1193</v>
      </c>
      <c r="D1316" s="1" t="str">
        <f>HYPERLINK("http://geochem.nrcan.gc.ca/cdogs/content/svy/svy_e.htm", "")</f>
        <v/>
      </c>
      <c r="G1316" s="1" t="str">
        <f>HYPERLINK("http://geochem.nrcan.gc.ca/cdogs/content/cr_/cr_00126_e.htm", "126")</f>
        <v>126</v>
      </c>
      <c r="J1316" t="s">
        <v>135</v>
      </c>
      <c r="K1316" t="s">
        <v>136</v>
      </c>
      <c r="L1316">
        <v>52</v>
      </c>
      <c r="M1316" t="s">
        <v>137</v>
      </c>
      <c r="N1316">
        <v>1315</v>
      </c>
      <c r="O1316">
        <v>8</v>
      </c>
      <c r="P1316">
        <v>827</v>
      </c>
      <c r="Q1316">
        <v>1.42</v>
      </c>
      <c r="R1316">
        <v>9.6</v>
      </c>
      <c r="S1316">
        <v>2.6</v>
      </c>
      <c r="T1316">
        <v>-20</v>
      </c>
      <c r="U1316">
        <v>220.3</v>
      </c>
      <c r="V1316">
        <v>0.6</v>
      </c>
      <c r="W1316">
        <v>1.28</v>
      </c>
      <c r="X1316">
        <v>0.53</v>
      </c>
      <c r="Y1316">
        <v>0.94</v>
      </c>
      <c r="Z1316">
        <v>96.3</v>
      </c>
      <c r="AA1316">
        <v>16.3</v>
      </c>
      <c r="AB1316">
        <v>27.6</v>
      </c>
      <c r="AC1316">
        <v>1.29</v>
      </c>
      <c r="AD1316">
        <v>34.450000000000003</v>
      </c>
      <c r="AE1316">
        <v>3.26</v>
      </c>
      <c r="AF1316">
        <v>5.0999999999999996</v>
      </c>
      <c r="AG1316">
        <v>0.1</v>
      </c>
      <c r="AH1316">
        <v>7.0000000000000007E-2</v>
      </c>
      <c r="AI1316">
        <v>167</v>
      </c>
      <c r="AJ1316">
        <v>0.06</v>
      </c>
      <c r="AK1316">
        <v>0.21</v>
      </c>
      <c r="AL1316">
        <v>56.8</v>
      </c>
      <c r="AM1316">
        <v>15.6</v>
      </c>
      <c r="AN1316">
        <v>0.59</v>
      </c>
      <c r="AO1316">
        <v>1744</v>
      </c>
      <c r="AP1316">
        <v>1.1100000000000001</v>
      </c>
      <c r="AQ1316">
        <v>2.1000000000000001E-2</v>
      </c>
      <c r="AR1316">
        <v>1.26</v>
      </c>
      <c r="AS1316">
        <v>24.7</v>
      </c>
      <c r="AT1316">
        <v>0.111</v>
      </c>
      <c r="AU1316">
        <v>38.47</v>
      </c>
      <c r="AV1316">
        <v>-10</v>
      </c>
      <c r="AW1316">
        <v>-2</v>
      </c>
      <c r="AX1316">
        <v>16.5</v>
      </c>
      <c r="AY1316">
        <v>2</v>
      </c>
      <c r="AZ1316">
        <v>0.15</v>
      </c>
      <c r="BA1316">
        <v>0.51</v>
      </c>
      <c r="BB1316">
        <v>5.6</v>
      </c>
      <c r="BC1316">
        <v>0.9</v>
      </c>
      <c r="BD1316">
        <v>1.4</v>
      </c>
      <c r="BE1316">
        <v>24.7</v>
      </c>
      <c r="BF1316">
        <v>-0.05</v>
      </c>
      <c r="BG1316">
        <v>0.05</v>
      </c>
      <c r="BH1316">
        <v>7.2</v>
      </c>
      <c r="BI1316">
        <v>6.2E-2</v>
      </c>
      <c r="BJ1316">
        <v>0.28000000000000003</v>
      </c>
      <c r="BK1316">
        <v>6.6</v>
      </c>
      <c r="BL1316">
        <v>43</v>
      </c>
      <c r="BM1316">
        <v>0.3</v>
      </c>
      <c r="BN1316">
        <v>27.71</v>
      </c>
      <c r="BO1316">
        <v>202</v>
      </c>
      <c r="BP1316">
        <v>3.1</v>
      </c>
      <c r="BQ1316">
        <v>14.66</v>
      </c>
      <c r="BR1316">
        <v>59</v>
      </c>
      <c r="BS1316">
        <v>10.08</v>
      </c>
      <c r="BT1316">
        <v>1.41</v>
      </c>
      <c r="BU1316">
        <v>7.3</v>
      </c>
      <c r="BV1316">
        <v>1.01</v>
      </c>
      <c r="BW1316">
        <v>5.96</v>
      </c>
      <c r="BX1316">
        <v>1.05</v>
      </c>
      <c r="BY1316">
        <v>2.86</v>
      </c>
      <c r="BZ1316">
        <v>0.39</v>
      </c>
      <c r="CA1316">
        <v>2.7</v>
      </c>
      <c r="CB1316">
        <v>0.35</v>
      </c>
    </row>
    <row r="1317" spans="1:80" x14ac:dyDescent="0.3">
      <c r="A1317" t="s">
        <v>4818</v>
      </c>
      <c r="B1317" t="s">
        <v>4819</v>
      </c>
      <c r="C1317" s="1" t="str">
        <f>HYPERLINK("http://geochem.nrcan.gc.ca/cdogs/content/bdl/bdl211193_e.htm", "21:1193")</f>
        <v>21:1193</v>
      </c>
      <c r="D1317" s="1" t="str">
        <f>HYPERLINK("http://geochem.nrcan.gc.ca/cdogs/content/svy/svy210191_e.htm", "21:0191")</f>
        <v>21:0191</v>
      </c>
      <c r="E1317" t="s">
        <v>4820</v>
      </c>
      <c r="F1317" t="s">
        <v>4821</v>
      </c>
      <c r="H1317">
        <v>57.181141199999999</v>
      </c>
      <c r="I1317">
        <v>-106.8235997</v>
      </c>
      <c r="J1317" s="1" t="str">
        <f>HYPERLINK("http://geochem.nrcan.gc.ca/cdogs/content/kwd/kwd020027_e.htm", "NGR lake sediment grab sample")</f>
        <v>NGR lake sediment grab sample</v>
      </c>
      <c r="K1317" s="1" t="str">
        <f>HYPERLINK("http://geochem.nrcan.gc.ca/cdogs/content/kwd/kwd080006_e.htm", "&lt;177 micron (NGR)")</f>
        <v>&lt;177 micron (NGR)</v>
      </c>
      <c r="L1317">
        <v>52</v>
      </c>
      <c r="M1317" t="s">
        <v>132</v>
      </c>
      <c r="N1317">
        <v>1316</v>
      </c>
      <c r="O1317">
        <v>1</v>
      </c>
      <c r="P1317">
        <v>66</v>
      </c>
      <c r="Q1317">
        <v>1.31</v>
      </c>
      <c r="R1317">
        <v>0.3</v>
      </c>
      <c r="S1317">
        <v>0.6</v>
      </c>
      <c r="T1317">
        <v>-20</v>
      </c>
      <c r="U1317">
        <v>65.900000000000006</v>
      </c>
      <c r="V1317">
        <v>0.7</v>
      </c>
      <c r="W1317">
        <v>0.04</v>
      </c>
      <c r="X1317">
        <v>0.28999999999999998</v>
      </c>
      <c r="Y1317">
        <v>0.65</v>
      </c>
      <c r="Z1317">
        <v>43.4</v>
      </c>
      <c r="AA1317">
        <v>9.1</v>
      </c>
      <c r="AB1317">
        <v>32.9</v>
      </c>
      <c r="AC1317">
        <v>0.23</v>
      </c>
      <c r="AD1317">
        <v>25.19</v>
      </c>
      <c r="AE1317">
        <v>1.83</v>
      </c>
      <c r="AF1317">
        <v>1.5</v>
      </c>
      <c r="AG1317">
        <v>-0.1</v>
      </c>
      <c r="AH1317">
        <v>-0.02</v>
      </c>
      <c r="AI1317">
        <v>65</v>
      </c>
      <c r="AJ1317">
        <v>-0.02</v>
      </c>
      <c r="AK1317">
        <v>0.02</v>
      </c>
      <c r="AL1317">
        <v>24.6</v>
      </c>
      <c r="AM1317">
        <v>1.6</v>
      </c>
      <c r="AN1317">
        <v>0.05</v>
      </c>
      <c r="AO1317">
        <v>114</v>
      </c>
      <c r="AP1317">
        <v>1.1000000000000001</v>
      </c>
      <c r="AQ1317">
        <v>1.2E-2</v>
      </c>
      <c r="AR1317">
        <v>0.9</v>
      </c>
      <c r="AS1317">
        <v>22.7</v>
      </c>
      <c r="AT1317">
        <v>6.0999999999999999E-2</v>
      </c>
      <c r="AU1317">
        <v>2.5</v>
      </c>
      <c r="AV1317">
        <v>-10</v>
      </c>
      <c r="AW1317">
        <v>-2</v>
      </c>
      <c r="AX1317">
        <v>2.2000000000000002</v>
      </c>
      <c r="AY1317">
        <v>2</v>
      </c>
      <c r="AZ1317">
        <v>0.41</v>
      </c>
      <c r="BA1317">
        <v>0.06</v>
      </c>
      <c r="BB1317">
        <v>3.5</v>
      </c>
      <c r="BC1317">
        <v>1.5</v>
      </c>
      <c r="BD1317">
        <v>0.3</v>
      </c>
      <c r="BE1317">
        <v>27.7</v>
      </c>
      <c r="BF1317">
        <v>-0.05</v>
      </c>
      <c r="BG1317">
        <v>-0.02</v>
      </c>
      <c r="BH1317">
        <v>0.8</v>
      </c>
      <c r="BI1317">
        <v>2.3E-2</v>
      </c>
      <c r="BJ1317">
        <v>0.12</v>
      </c>
      <c r="BK1317">
        <v>1.5</v>
      </c>
      <c r="BL1317">
        <v>64</v>
      </c>
      <c r="BM1317">
        <v>0.1</v>
      </c>
      <c r="BN1317">
        <v>14.79</v>
      </c>
      <c r="BO1317">
        <v>132.69999999999999</v>
      </c>
      <c r="BP1317">
        <v>1.1000000000000001</v>
      </c>
      <c r="BQ1317">
        <v>7.02</v>
      </c>
      <c r="BR1317">
        <v>28.17</v>
      </c>
      <c r="BS1317">
        <v>4.88</v>
      </c>
      <c r="BT1317">
        <v>0.73</v>
      </c>
      <c r="BU1317">
        <v>3.69</v>
      </c>
      <c r="BV1317">
        <v>0.5</v>
      </c>
      <c r="BW1317">
        <v>3.19</v>
      </c>
      <c r="BX1317">
        <v>0.57999999999999996</v>
      </c>
      <c r="BY1317">
        <v>1.64</v>
      </c>
      <c r="BZ1317">
        <v>0.25</v>
      </c>
      <c r="CA1317">
        <v>1.63</v>
      </c>
      <c r="CB1317">
        <v>0.25</v>
      </c>
    </row>
    <row r="1318" spans="1:80" x14ac:dyDescent="0.3">
      <c r="A1318" t="s">
        <v>4822</v>
      </c>
      <c r="B1318" t="s">
        <v>4823</v>
      </c>
      <c r="C1318" s="1" t="str">
        <f>HYPERLINK("http://geochem.nrcan.gc.ca/cdogs/content/bdl/bdl211193_e.htm", "21:1193")</f>
        <v>21:1193</v>
      </c>
      <c r="D1318" s="1" t="str">
        <f>HYPERLINK("http://geochem.nrcan.gc.ca/cdogs/content/svy/svy210191_e.htm", "21:0191")</f>
        <v>21:0191</v>
      </c>
      <c r="E1318" t="s">
        <v>4824</v>
      </c>
      <c r="F1318" t="s">
        <v>4825</v>
      </c>
      <c r="H1318">
        <v>57.160161199999997</v>
      </c>
      <c r="I1318">
        <v>-106.8608639</v>
      </c>
      <c r="J1318" s="1" t="str">
        <f>HYPERLINK("http://geochem.nrcan.gc.ca/cdogs/content/kwd/kwd020027_e.htm", "NGR lake sediment grab sample")</f>
        <v>NGR lake sediment grab sample</v>
      </c>
      <c r="K1318" s="1" t="str">
        <f>HYPERLINK("http://geochem.nrcan.gc.ca/cdogs/content/kwd/kwd080006_e.htm", "&lt;177 micron (NGR)")</f>
        <v>&lt;177 micron (NGR)</v>
      </c>
      <c r="L1318">
        <v>52</v>
      </c>
      <c r="M1318" t="s">
        <v>142</v>
      </c>
      <c r="N1318">
        <v>1317</v>
      </c>
      <c r="O1318">
        <v>1</v>
      </c>
      <c r="P1318">
        <v>89</v>
      </c>
      <c r="Q1318">
        <v>0.52</v>
      </c>
      <c r="R1318">
        <v>-0.1</v>
      </c>
      <c r="S1318">
        <v>-0.2</v>
      </c>
      <c r="T1318">
        <v>-20</v>
      </c>
      <c r="U1318">
        <v>68.3</v>
      </c>
      <c r="V1318">
        <v>0.2</v>
      </c>
      <c r="W1318">
        <v>0.03</v>
      </c>
      <c r="X1318">
        <v>0.53</v>
      </c>
      <c r="Y1318">
        <v>0.7</v>
      </c>
      <c r="Z1318">
        <v>27.3</v>
      </c>
      <c r="AA1318">
        <v>4.9000000000000004</v>
      </c>
      <c r="AB1318">
        <v>10</v>
      </c>
      <c r="AC1318">
        <v>0.22</v>
      </c>
      <c r="AD1318">
        <v>16.54</v>
      </c>
      <c r="AE1318">
        <v>0.7</v>
      </c>
      <c r="AF1318">
        <v>0.8</v>
      </c>
      <c r="AG1318">
        <v>-0.1</v>
      </c>
      <c r="AH1318">
        <v>0.04</v>
      </c>
      <c r="AI1318">
        <v>84</v>
      </c>
      <c r="AJ1318">
        <v>-0.02</v>
      </c>
      <c r="AK1318">
        <v>0.02</v>
      </c>
      <c r="AL1318">
        <v>14.2</v>
      </c>
      <c r="AM1318">
        <v>0.8</v>
      </c>
      <c r="AN1318">
        <v>0.05</v>
      </c>
      <c r="AO1318">
        <v>206</v>
      </c>
      <c r="AP1318">
        <v>0.61</v>
      </c>
      <c r="AQ1318">
        <v>1.2E-2</v>
      </c>
      <c r="AR1318">
        <v>0.4</v>
      </c>
      <c r="AS1318">
        <v>10.7</v>
      </c>
      <c r="AT1318">
        <v>5.8999999999999997E-2</v>
      </c>
      <c r="AU1318">
        <v>1.84</v>
      </c>
      <c r="AV1318">
        <v>-10</v>
      </c>
      <c r="AW1318">
        <v>-2</v>
      </c>
      <c r="AX1318">
        <v>1.6</v>
      </c>
      <c r="AY1318">
        <v>1</v>
      </c>
      <c r="AZ1318">
        <v>0.36</v>
      </c>
      <c r="BA1318">
        <v>0.06</v>
      </c>
      <c r="BB1318">
        <v>1.3</v>
      </c>
      <c r="BC1318">
        <v>2.4</v>
      </c>
      <c r="BD1318">
        <v>0.2</v>
      </c>
      <c r="BE1318">
        <v>35.799999999999997</v>
      </c>
      <c r="BF1318">
        <v>-0.05</v>
      </c>
      <c r="BG1318">
        <v>0.03</v>
      </c>
      <c r="BH1318">
        <v>1.2</v>
      </c>
      <c r="BI1318">
        <v>8.0000000000000002E-3</v>
      </c>
      <c r="BJ1318">
        <v>0.06</v>
      </c>
      <c r="BK1318">
        <v>0.5</v>
      </c>
      <c r="BL1318">
        <v>15</v>
      </c>
      <c r="BM1318">
        <v>-0.1</v>
      </c>
      <c r="BN1318">
        <v>5.48</v>
      </c>
      <c r="BO1318">
        <v>141.69999999999999</v>
      </c>
      <c r="BP1318">
        <v>1.5</v>
      </c>
      <c r="BQ1318">
        <v>3.7</v>
      </c>
      <c r="BR1318">
        <v>13.41</v>
      </c>
      <c r="BS1318">
        <v>2.39</v>
      </c>
      <c r="BT1318">
        <v>0.25</v>
      </c>
      <c r="BU1318">
        <v>1.56</v>
      </c>
      <c r="BV1318">
        <v>0.21</v>
      </c>
      <c r="BW1318">
        <v>1</v>
      </c>
      <c r="BX1318">
        <v>0.21</v>
      </c>
      <c r="BY1318">
        <v>0.59</v>
      </c>
      <c r="BZ1318">
        <v>0.08</v>
      </c>
      <c r="CA1318">
        <v>0.66</v>
      </c>
      <c r="CB1318">
        <v>7.0000000000000007E-2</v>
      </c>
    </row>
    <row r="1319" spans="1:80" x14ac:dyDescent="0.3">
      <c r="A1319" t="s">
        <v>4826</v>
      </c>
      <c r="B1319" t="s">
        <v>4827</v>
      </c>
      <c r="C1319" s="1" t="str">
        <f>HYPERLINK("http://geochem.nrcan.gc.ca/cdogs/content/bdl/bdl211193_e.htm", "21:1193")</f>
        <v>21:1193</v>
      </c>
      <c r="D1319" s="1" t="str">
        <f>HYPERLINK("http://geochem.nrcan.gc.ca/cdogs/content/svy/svy210191_e.htm", "21:0191")</f>
        <v>21:0191</v>
      </c>
      <c r="E1319" t="s">
        <v>4828</v>
      </c>
      <c r="F1319" t="s">
        <v>4829</v>
      </c>
      <c r="H1319">
        <v>57.176303599999997</v>
      </c>
      <c r="I1319">
        <v>-106.880436</v>
      </c>
      <c r="J1319" s="1" t="str">
        <f>HYPERLINK("http://geochem.nrcan.gc.ca/cdogs/content/kwd/kwd020027_e.htm", "NGR lake sediment grab sample")</f>
        <v>NGR lake sediment grab sample</v>
      </c>
      <c r="K1319" s="1" t="str">
        <f>HYPERLINK("http://geochem.nrcan.gc.ca/cdogs/content/kwd/kwd080006_e.htm", "&lt;177 micron (NGR)")</f>
        <v>&lt;177 micron (NGR)</v>
      </c>
      <c r="L1319">
        <v>52</v>
      </c>
      <c r="M1319" t="s">
        <v>147</v>
      </c>
      <c r="N1319">
        <v>1318</v>
      </c>
      <c r="O1319">
        <v>1</v>
      </c>
      <c r="P1319">
        <v>37</v>
      </c>
      <c r="Q1319">
        <v>0.48</v>
      </c>
      <c r="R1319">
        <v>0.5</v>
      </c>
      <c r="S1319">
        <v>0.7</v>
      </c>
      <c r="T1319">
        <v>-20</v>
      </c>
      <c r="U1319">
        <v>59.7</v>
      </c>
      <c r="V1319">
        <v>0.1</v>
      </c>
      <c r="W1319">
        <v>-0.02</v>
      </c>
      <c r="X1319">
        <v>0.3</v>
      </c>
      <c r="Y1319">
        <v>0.42</v>
      </c>
      <c r="Z1319">
        <v>16.399999999999999</v>
      </c>
      <c r="AA1319">
        <v>4.8</v>
      </c>
      <c r="AB1319">
        <v>15</v>
      </c>
      <c r="AC1319">
        <v>0.22</v>
      </c>
      <c r="AD1319">
        <v>8.42</v>
      </c>
      <c r="AE1319">
        <v>1.05</v>
      </c>
      <c r="AF1319">
        <v>0.8</v>
      </c>
      <c r="AG1319">
        <v>-0.1</v>
      </c>
      <c r="AH1319">
        <v>0.05</v>
      </c>
      <c r="AI1319">
        <v>54</v>
      </c>
      <c r="AJ1319">
        <v>-0.02</v>
      </c>
      <c r="AK1319">
        <v>0.03</v>
      </c>
      <c r="AL1319">
        <v>7.7</v>
      </c>
      <c r="AM1319">
        <v>1.5</v>
      </c>
      <c r="AN1319">
        <v>0.05</v>
      </c>
      <c r="AO1319">
        <v>142</v>
      </c>
      <c r="AP1319">
        <v>0.97</v>
      </c>
      <c r="AQ1319">
        <v>7.0000000000000001E-3</v>
      </c>
      <c r="AR1319">
        <v>0.38</v>
      </c>
      <c r="AS1319">
        <v>11.9</v>
      </c>
      <c r="AT1319">
        <v>3.1E-2</v>
      </c>
      <c r="AU1319">
        <v>1.41</v>
      </c>
      <c r="AV1319">
        <v>-10</v>
      </c>
      <c r="AW1319">
        <v>-2</v>
      </c>
      <c r="AX1319">
        <v>2.2000000000000002</v>
      </c>
      <c r="AY1319">
        <v>1</v>
      </c>
      <c r="AZ1319">
        <v>0.24</v>
      </c>
      <c r="BA1319">
        <v>0.04</v>
      </c>
      <c r="BB1319">
        <v>1.9</v>
      </c>
      <c r="BC1319">
        <v>0.7</v>
      </c>
      <c r="BD1319">
        <v>0.2</v>
      </c>
      <c r="BE1319">
        <v>22.1</v>
      </c>
      <c r="BF1319">
        <v>-0.05</v>
      </c>
      <c r="BG1319">
        <v>-0.02</v>
      </c>
      <c r="BH1319">
        <v>1</v>
      </c>
      <c r="BI1319">
        <v>1.0999999999999999E-2</v>
      </c>
      <c r="BJ1319">
        <v>0.08</v>
      </c>
      <c r="BK1319">
        <v>0.5</v>
      </c>
      <c r="BL1319">
        <v>37</v>
      </c>
      <c r="BM1319">
        <v>0.2</v>
      </c>
      <c r="BN1319">
        <v>5.73</v>
      </c>
      <c r="BO1319">
        <v>79.599999999999994</v>
      </c>
      <c r="BP1319">
        <v>1.6</v>
      </c>
      <c r="BQ1319">
        <v>2.1800000000000002</v>
      </c>
      <c r="BR1319">
        <v>8.18</v>
      </c>
      <c r="BS1319">
        <v>1.53</v>
      </c>
      <c r="BT1319">
        <v>0.22</v>
      </c>
      <c r="BU1319">
        <v>1.4</v>
      </c>
      <c r="BV1319">
        <v>0.2</v>
      </c>
      <c r="BW1319">
        <v>1.0900000000000001</v>
      </c>
      <c r="BX1319">
        <v>0.22</v>
      </c>
      <c r="BY1319">
        <v>0.64</v>
      </c>
      <c r="BZ1319">
        <v>0.1</v>
      </c>
      <c r="CA1319">
        <v>0.67</v>
      </c>
      <c r="CB1319">
        <v>0.09</v>
      </c>
    </row>
    <row r="1320" spans="1:80" x14ac:dyDescent="0.3">
      <c r="A1320" t="s">
        <v>4830</v>
      </c>
      <c r="B1320" t="s">
        <v>4831</v>
      </c>
      <c r="C1320" s="1" t="str">
        <f>HYPERLINK("http://geochem.nrcan.gc.ca/cdogs/content/bdl/bdl211193_e.htm", "21:1193")</f>
        <v>21:1193</v>
      </c>
      <c r="D1320" s="1" t="str">
        <f>HYPERLINK("http://geochem.nrcan.gc.ca/cdogs/content/svy/svy210191_e.htm", "21:0191")</f>
        <v>21:0191</v>
      </c>
      <c r="E1320" t="s">
        <v>4832</v>
      </c>
      <c r="F1320" t="s">
        <v>4833</v>
      </c>
      <c r="H1320">
        <v>57.155000899999997</v>
      </c>
      <c r="I1320">
        <v>-106.8976243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52</v>
      </c>
      <c r="M1320" t="s">
        <v>152</v>
      </c>
      <c r="N1320">
        <v>1319</v>
      </c>
      <c r="O1320">
        <v>1</v>
      </c>
      <c r="P1320">
        <v>122</v>
      </c>
      <c r="Q1320">
        <v>0.94</v>
      </c>
      <c r="R1320">
        <v>0.1</v>
      </c>
      <c r="S1320">
        <v>1</v>
      </c>
      <c r="T1320">
        <v>-20</v>
      </c>
      <c r="U1320">
        <v>89.2</v>
      </c>
      <c r="V1320">
        <v>0.5</v>
      </c>
      <c r="W1320">
        <v>0.02</v>
      </c>
      <c r="X1320">
        <v>0.37</v>
      </c>
      <c r="Y1320">
        <v>0.64</v>
      </c>
      <c r="Z1320">
        <v>60.8</v>
      </c>
      <c r="AA1320">
        <v>5</v>
      </c>
      <c r="AB1320">
        <v>17.5</v>
      </c>
      <c r="AC1320">
        <v>0.28999999999999998</v>
      </c>
      <c r="AD1320">
        <v>24.2</v>
      </c>
      <c r="AE1320">
        <v>1.39</v>
      </c>
      <c r="AF1320">
        <v>1.4</v>
      </c>
      <c r="AG1320">
        <v>-0.1</v>
      </c>
      <c r="AH1320">
        <v>-0.02</v>
      </c>
      <c r="AI1320">
        <v>83</v>
      </c>
      <c r="AJ1320">
        <v>-0.02</v>
      </c>
      <c r="AK1320">
        <v>0.02</v>
      </c>
      <c r="AL1320">
        <v>31.9</v>
      </c>
      <c r="AM1320">
        <v>1.7</v>
      </c>
      <c r="AN1320">
        <v>0.06</v>
      </c>
      <c r="AO1320">
        <v>187</v>
      </c>
      <c r="AP1320">
        <v>0.89</v>
      </c>
      <c r="AQ1320">
        <v>1.2E-2</v>
      </c>
      <c r="AR1320">
        <v>0.46</v>
      </c>
      <c r="AS1320">
        <v>14.5</v>
      </c>
      <c r="AT1320">
        <v>0.129</v>
      </c>
      <c r="AU1320">
        <v>2.36</v>
      </c>
      <c r="AV1320">
        <v>-10</v>
      </c>
      <c r="AW1320">
        <v>-2</v>
      </c>
      <c r="AX1320">
        <v>2.5</v>
      </c>
      <c r="AY1320">
        <v>-1</v>
      </c>
      <c r="AZ1320">
        <v>0.36</v>
      </c>
      <c r="BA1320">
        <v>0.06</v>
      </c>
      <c r="BB1320">
        <v>1.9</v>
      </c>
      <c r="BC1320">
        <v>1.8</v>
      </c>
      <c r="BD1320">
        <v>0.2</v>
      </c>
      <c r="BE1320">
        <v>28.6</v>
      </c>
      <c r="BF1320">
        <v>-0.05</v>
      </c>
      <c r="BG1320">
        <v>-0.02</v>
      </c>
      <c r="BH1320">
        <v>0.3</v>
      </c>
      <c r="BI1320">
        <v>1.2999999999999999E-2</v>
      </c>
      <c r="BJ1320">
        <v>7.0000000000000007E-2</v>
      </c>
      <c r="BK1320">
        <v>1</v>
      </c>
      <c r="BL1320">
        <v>32</v>
      </c>
      <c r="BM1320">
        <v>-0.1</v>
      </c>
      <c r="BN1320">
        <v>13.09</v>
      </c>
      <c r="BO1320">
        <v>105.5</v>
      </c>
      <c r="BP1320">
        <v>0.4</v>
      </c>
      <c r="BQ1320">
        <v>7.98</v>
      </c>
      <c r="BR1320">
        <v>28.2</v>
      </c>
      <c r="BS1320">
        <v>4.67</v>
      </c>
      <c r="BT1320">
        <v>0.56000000000000005</v>
      </c>
      <c r="BU1320">
        <v>3.37</v>
      </c>
      <c r="BV1320">
        <v>0.46</v>
      </c>
      <c r="BW1320">
        <v>2.65</v>
      </c>
      <c r="BX1320">
        <v>0.48</v>
      </c>
      <c r="BY1320">
        <v>1.44</v>
      </c>
      <c r="BZ1320">
        <v>0.19</v>
      </c>
      <c r="CA1320">
        <v>1.26</v>
      </c>
      <c r="CB1320">
        <v>0.18</v>
      </c>
    </row>
    <row r="1321" spans="1:80" x14ac:dyDescent="0.3">
      <c r="A1321" t="s">
        <v>4834</v>
      </c>
      <c r="B1321" t="s">
        <v>4835</v>
      </c>
      <c r="C1321" s="1" t="str">
        <f>HYPERLINK("http://geochem.nrcan.gc.ca/cdogs/content/bdl/bdl211193_e.htm", "21:1193")</f>
        <v>21:1193</v>
      </c>
      <c r="D1321" s="1" t="str">
        <f>HYPERLINK("http://geochem.nrcan.gc.ca/cdogs/content/svy/svy210191_e.htm", "21:0191")</f>
        <v>21:0191</v>
      </c>
      <c r="E1321" t="s">
        <v>4836</v>
      </c>
      <c r="F1321" t="s">
        <v>4837</v>
      </c>
      <c r="H1321">
        <v>57.165622300000003</v>
      </c>
      <c r="I1321">
        <v>-106.93988</v>
      </c>
      <c r="J1321" s="1" t="str">
        <f>HYPERLINK("http://geochem.nrcan.gc.ca/cdogs/content/kwd/kwd020027_e.htm", "NGR lake sediment grab sample")</f>
        <v>NGR lake sediment grab sample</v>
      </c>
      <c r="K1321" s="1" t="str">
        <f>HYPERLINK("http://geochem.nrcan.gc.ca/cdogs/content/kwd/kwd080006_e.htm", "&lt;177 micron (NGR)")</f>
        <v>&lt;177 micron (NGR)</v>
      </c>
      <c r="L1321">
        <v>52</v>
      </c>
      <c r="M1321" t="s">
        <v>157</v>
      </c>
      <c r="N1321">
        <v>1320</v>
      </c>
      <c r="O1321">
        <v>1</v>
      </c>
      <c r="P1321">
        <v>42</v>
      </c>
      <c r="Q1321">
        <v>0.73</v>
      </c>
      <c r="R1321">
        <v>0.3</v>
      </c>
      <c r="S1321">
        <v>-0.2</v>
      </c>
      <c r="T1321">
        <v>-20</v>
      </c>
      <c r="U1321">
        <v>47.9</v>
      </c>
      <c r="V1321">
        <v>0.2</v>
      </c>
      <c r="W1321">
        <v>-0.02</v>
      </c>
      <c r="X1321">
        <v>0.21</v>
      </c>
      <c r="Y1321">
        <v>0.37</v>
      </c>
      <c r="Z1321">
        <v>107.7</v>
      </c>
      <c r="AA1321">
        <v>3.6</v>
      </c>
      <c r="AB1321">
        <v>10.199999999999999</v>
      </c>
      <c r="AC1321">
        <v>0.18</v>
      </c>
      <c r="AD1321">
        <v>11.02</v>
      </c>
      <c r="AE1321">
        <v>1.72</v>
      </c>
      <c r="AF1321">
        <v>1.1000000000000001</v>
      </c>
      <c r="AG1321">
        <v>-0.1</v>
      </c>
      <c r="AH1321">
        <v>-0.02</v>
      </c>
      <c r="AI1321">
        <v>87</v>
      </c>
      <c r="AJ1321">
        <v>-0.02</v>
      </c>
      <c r="AK1321">
        <v>0.02</v>
      </c>
      <c r="AL1321">
        <v>57.8</v>
      </c>
      <c r="AM1321">
        <v>1.3</v>
      </c>
      <c r="AN1321">
        <v>0.04</v>
      </c>
      <c r="AO1321">
        <v>142</v>
      </c>
      <c r="AP1321">
        <v>0.95</v>
      </c>
      <c r="AQ1321">
        <v>8.0000000000000002E-3</v>
      </c>
      <c r="AR1321">
        <v>0.49</v>
      </c>
      <c r="AS1321">
        <v>10</v>
      </c>
      <c r="AT1321">
        <v>8.7999999999999995E-2</v>
      </c>
      <c r="AU1321">
        <v>1.75</v>
      </c>
      <c r="AV1321">
        <v>-10</v>
      </c>
      <c r="AW1321">
        <v>-2</v>
      </c>
      <c r="AX1321">
        <v>1.8</v>
      </c>
      <c r="AY1321">
        <v>-1</v>
      </c>
      <c r="AZ1321">
        <v>0.2</v>
      </c>
      <c r="BA1321">
        <v>0.04</v>
      </c>
      <c r="BB1321">
        <v>2.2000000000000002</v>
      </c>
      <c r="BC1321">
        <v>1</v>
      </c>
      <c r="BD1321">
        <v>0.2</v>
      </c>
      <c r="BE1321">
        <v>16.8</v>
      </c>
      <c r="BF1321">
        <v>-0.05</v>
      </c>
      <c r="BG1321">
        <v>-0.02</v>
      </c>
      <c r="BH1321">
        <v>1.6</v>
      </c>
      <c r="BI1321">
        <v>0.01</v>
      </c>
      <c r="BJ1321">
        <v>7.0000000000000007E-2</v>
      </c>
      <c r="BK1321">
        <v>1.2</v>
      </c>
      <c r="BL1321">
        <v>27</v>
      </c>
      <c r="BM1321">
        <v>-0.1</v>
      </c>
      <c r="BN1321">
        <v>15.47</v>
      </c>
      <c r="BO1321">
        <v>64.5</v>
      </c>
      <c r="BP1321">
        <v>0.7</v>
      </c>
      <c r="BQ1321">
        <v>13.12</v>
      </c>
      <c r="BR1321">
        <v>44.31</v>
      </c>
      <c r="BS1321">
        <v>7.09</v>
      </c>
      <c r="BT1321">
        <v>0.55000000000000004</v>
      </c>
      <c r="BU1321">
        <v>5.27</v>
      </c>
      <c r="BV1321">
        <v>0.62</v>
      </c>
      <c r="BW1321">
        <v>3.05</v>
      </c>
      <c r="BX1321">
        <v>0.62</v>
      </c>
      <c r="BY1321">
        <v>1.75</v>
      </c>
      <c r="BZ1321">
        <v>0.22</v>
      </c>
      <c r="CA1321">
        <v>1.49</v>
      </c>
      <c r="CB1321">
        <v>0.24</v>
      </c>
    </row>
    <row r="1322" spans="1:80" x14ac:dyDescent="0.3">
      <c r="A1322" t="s">
        <v>4838</v>
      </c>
      <c r="B1322" t="s">
        <v>4839</v>
      </c>
      <c r="C1322" s="1" t="str">
        <f>HYPERLINK("http://geochem.nrcan.gc.ca/cdogs/content/bdl/bdl211193_e.htm", "21:1193")</f>
        <v>21:1193</v>
      </c>
      <c r="D1322" s="1" t="str">
        <f>HYPERLINK("http://geochem.nrcan.gc.ca/cdogs/content/svy/svy210191_e.htm", "21:0191")</f>
        <v>21:0191</v>
      </c>
      <c r="E1322" t="s">
        <v>4840</v>
      </c>
      <c r="F1322" t="s">
        <v>4841</v>
      </c>
      <c r="H1322">
        <v>57.141159399999999</v>
      </c>
      <c r="I1322">
        <v>-107.0024811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52</v>
      </c>
      <c r="M1322" t="s">
        <v>162</v>
      </c>
      <c r="N1322">
        <v>1321</v>
      </c>
      <c r="O1322">
        <v>1</v>
      </c>
      <c r="P1322">
        <v>55</v>
      </c>
      <c r="Q1322">
        <v>0.68</v>
      </c>
      <c r="R1322">
        <v>2.9</v>
      </c>
      <c r="S1322">
        <v>0.2</v>
      </c>
      <c r="T1322">
        <v>-20</v>
      </c>
      <c r="U1322">
        <v>208.7</v>
      </c>
      <c r="V1322">
        <v>1.1000000000000001</v>
      </c>
      <c r="W1322">
        <v>-0.02</v>
      </c>
      <c r="X1322">
        <v>0.17</v>
      </c>
      <c r="Y1322">
        <v>0.48</v>
      </c>
      <c r="Z1322">
        <v>179.2</v>
      </c>
      <c r="AA1322">
        <v>17.100000000000001</v>
      </c>
      <c r="AB1322">
        <v>26.8</v>
      </c>
      <c r="AC1322">
        <v>0.21</v>
      </c>
      <c r="AD1322">
        <v>9.39</v>
      </c>
      <c r="AE1322">
        <v>23.35</v>
      </c>
      <c r="AF1322">
        <v>1.1000000000000001</v>
      </c>
      <c r="AG1322">
        <v>0.2</v>
      </c>
      <c r="AH1322">
        <v>0.05</v>
      </c>
      <c r="AI1322">
        <v>49</v>
      </c>
      <c r="AJ1322">
        <v>-0.02</v>
      </c>
      <c r="AK1322">
        <v>0.02</v>
      </c>
      <c r="AL1322">
        <v>84</v>
      </c>
      <c r="AM1322">
        <v>2.1</v>
      </c>
      <c r="AN1322">
        <v>0.05</v>
      </c>
      <c r="AO1322">
        <v>8801</v>
      </c>
      <c r="AP1322">
        <v>3.71</v>
      </c>
      <c r="AQ1322">
        <v>6.0000000000000001E-3</v>
      </c>
      <c r="AR1322">
        <v>0.44</v>
      </c>
      <c r="AS1322">
        <v>10.8</v>
      </c>
      <c r="AT1322">
        <v>0.13700000000000001</v>
      </c>
      <c r="AU1322">
        <v>1.44</v>
      </c>
      <c r="AV1322">
        <v>-10</v>
      </c>
      <c r="AW1322">
        <v>3</v>
      </c>
      <c r="AX1322">
        <v>2.2000000000000002</v>
      </c>
      <c r="AY1322">
        <v>-1</v>
      </c>
      <c r="AZ1322">
        <v>0.11</v>
      </c>
      <c r="BA1322">
        <v>0.06</v>
      </c>
      <c r="BB1322">
        <v>6</v>
      </c>
      <c r="BC1322">
        <v>1</v>
      </c>
      <c r="BD1322">
        <v>0.2</v>
      </c>
      <c r="BE1322">
        <v>13.1</v>
      </c>
      <c r="BF1322">
        <v>-0.05</v>
      </c>
      <c r="BG1322">
        <v>-0.02</v>
      </c>
      <c r="BH1322">
        <v>8.1999999999999993</v>
      </c>
      <c r="BI1322">
        <v>1.2999999999999999E-2</v>
      </c>
      <c r="BJ1322">
        <v>0.13</v>
      </c>
      <c r="BK1322">
        <v>1.1000000000000001</v>
      </c>
      <c r="BL1322">
        <v>99</v>
      </c>
      <c r="BM1322">
        <v>0.2</v>
      </c>
      <c r="BN1322">
        <v>22.89</v>
      </c>
      <c r="BO1322">
        <v>116.2</v>
      </c>
      <c r="BP1322">
        <v>2.7</v>
      </c>
      <c r="BQ1322">
        <v>18.57</v>
      </c>
      <c r="BR1322">
        <v>63.57</v>
      </c>
      <c r="BS1322">
        <v>9.4</v>
      </c>
      <c r="BT1322">
        <v>0.91</v>
      </c>
      <c r="BU1322">
        <v>7.33</v>
      </c>
      <c r="BV1322">
        <v>0.89</v>
      </c>
      <c r="BW1322">
        <v>4.5</v>
      </c>
      <c r="BX1322">
        <v>0.92</v>
      </c>
      <c r="BY1322">
        <v>2.62</v>
      </c>
      <c r="BZ1322">
        <v>0.36</v>
      </c>
      <c r="CA1322">
        <v>2.2599999999999998</v>
      </c>
      <c r="CB1322">
        <v>0.38</v>
      </c>
    </row>
    <row r="1323" spans="1:80" x14ac:dyDescent="0.3">
      <c r="A1323" t="s">
        <v>4842</v>
      </c>
      <c r="B1323" t="s">
        <v>4843</v>
      </c>
      <c r="C1323" s="1" t="str">
        <f>HYPERLINK("http://geochem.nrcan.gc.ca/cdogs/content/bdl/bdl211193_e.htm", "21:1193")</f>
        <v>21:1193</v>
      </c>
      <c r="D1323" s="1" t="str">
        <f>HYPERLINK("http://geochem.nrcan.gc.ca/cdogs/content/svy/svy210191_e.htm", "21:0191")</f>
        <v>21:0191</v>
      </c>
      <c r="E1323" t="s">
        <v>4844</v>
      </c>
      <c r="F1323" t="s">
        <v>4845</v>
      </c>
      <c r="H1323">
        <v>57.125850700000001</v>
      </c>
      <c r="I1323">
        <v>-107.011848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52</v>
      </c>
      <c r="M1323" t="s">
        <v>167</v>
      </c>
      <c r="N1323">
        <v>1322</v>
      </c>
      <c r="O1323">
        <v>1</v>
      </c>
      <c r="P1323">
        <v>95</v>
      </c>
      <c r="Q1323">
        <v>0.6</v>
      </c>
      <c r="R1323">
        <v>7.5</v>
      </c>
      <c r="S1323">
        <v>-0.2</v>
      </c>
      <c r="T1323">
        <v>-20</v>
      </c>
      <c r="U1323">
        <v>126.4</v>
      </c>
      <c r="V1323">
        <v>0.5</v>
      </c>
      <c r="W1323">
        <v>-0.02</v>
      </c>
      <c r="X1323">
        <v>0.19</v>
      </c>
      <c r="Y1323">
        <v>0.47</v>
      </c>
      <c r="Z1323">
        <v>112.2</v>
      </c>
      <c r="AA1323">
        <v>8.9</v>
      </c>
      <c r="AB1323">
        <v>17.5</v>
      </c>
      <c r="AC1323">
        <v>0.18</v>
      </c>
      <c r="AD1323">
        <v>14.82</v>
      </c>
      <c r="AE1323">
        <v>22.49</v>
      </c>
      <c r="AF1323">
        <v>1.3</v>
      </c>
      <c r="AG1323">
        <v>0.3</v>
      </c>
      <c r="AH1323">
        <v>0.13</v>
      </c>
      <c r="AI1323">
        <v>46</v>
      </c>
      <c r="AJ1323">
        <v>-0.02</v>
      </c>
      <c r="AK1323">
        <v>0.02</v>
      </c>
      <c r="AL1323">
        <v>61.6</v>
      </c>
      <c r="AM1323">
        <v>1.6</v>
      </c>
      <c r="AN1323">
        <v>0.06</v>
      </c>
      <c r="AO1323">
        <v>3781</v>
      </c>
      <c r="AP1323">
        <v>4.5</v>
      </c>
      <c r="AQ1323">
        <v>6.0000000000000001E-3</v>
      </c>
      <c r="AR1323">
        <v>0.27</v>
      </c>
      <c r="AS1323">
        <v>14.5</v>
      </c>
      <c r="AT1323">
        <v>0.127</v>
      </c>
      <c r="AU1323">
        <v>1.78</v>
      </c>
      <c r="AV1323">
        <v>-10</v>
      </c>
      <c r="AW1323">
        <v>-2</v>
      </c>
      <c r="AX1323">
        <v>2.1</v>
      </c>
      <c r="AY1323">
        <v>1</v>
      </c>
      <c r="AZ1323">
        <v>0.2</v>
      </c>
      <c r="BA1323">
        <v>0.04</v>
      </c>
      <c r="BB1323">
        <v>4.3</v>
      </c>
      <c r="BC1323">
        <v>1.1000000000000001</v>
      </c>
      <c r="BD1323">
        <v>0.2</v>
      </c>
      <c r="BE1323">
        <v>14</v>
      </c>
      <c r="BF1323">
        <v>-0.05</v>
      </c>
      <c r="BG1323">
        <v>-0.02</v>
      </c>
      <c r="BH1323">
        <v>5.8</v>
      </c>
      <c r="BI1323">
        <v>0.01</v>
      </c>
      <c r="BJ1323">
        <v>0.11</v>
      </c>
      <c r="BK1323">
        <v>1.4</v>
      </c>
      <c r="BL1323">
        <v>61</v>
      </c>
      <c r="BM1323">
        <v>0.3</v>
      </c>
      <c r="BN1323">
        <v>19.239999999999998</v>
      </c>
      <c r="BO1323">
        <v>92.1</v>
      </c>
      <c r="BP1323">
        <v>4.8</v>
      </c>
      <c r="BQ1323">
        <v>14.96</v>
      </c>
      <c r="BR1323">
        <v>54.49</v>
      </c>
      <c r="BS1323">
        <v>8.2899999999999991</v>
      </c>
      <c r="BT1323">
        <v>0.75</v>
      </c>
      <c r="BU1323">
        <v>6.15</v>
      </c>
      <c r="BV1323">
        <v>0.7</v>
      </c>
      <c r="BW1323">
        <v>3.9</v>
      </c>
      <c r="BX1323">
        <v>0.74</v>
      </c>
      <c r="BY1323">
        <v>2.1800000000000002</v>
      </c>
      <c r="BZ1323">
        <v>0.28000000000000003</v>
      </c>
      <c r="CA1323">
        <v>1.87</v>
      </c>
      <c r="CB1323">
        <v>0.33</v>
      </c>
    </row>
    <row r="1324" spans="1:80" x14ac:dyDescent="0.3">
      <c r="A1324" t="s">
        <v>4846</v>
      </c>
      <c r="B1324" t="s">
        <v>4847</v>
      </c>
      <c r="C1324" s="1" t="str">
        <f>HYPERLINK("http://geochem.nrcan.gc.ca/cdogs/content/bdl/bdl211193_e.htm", "21:1193")</f>
        <v>21:1193</v>
      </c>
      <c r="D1324" s="1" t="str">
        <f>HYPERLINK("http://geochem.nrcan.gc.ca/cdogs/content/svy/svy210191_e.htm", "21:0191")</f>
        <v>21:0191</v>
      </c>
      <c r="E1324" t="s">
        <v>4848</v>
      </c>
      <c r="F1324" t="s">
        <v>4849</v>
      </c>
      <c r="H1324">
        <v>57.090496299999998</v>
      </c>
      <c r="I1324">
        <v>-107.05149350000001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52</v>
      </c>
      <c r="M1324" t="s">
        <v>172</v>
      </c>
      <c r="N1324">
        <v>1323</v>
      </c>
      <c r="O1324">
        <v>1</v>
      </c>
      <c r="P1324">
        <v>61</v>
      </c>
      <c r="Q1324">
        <v>1.1200000000000001</v>
      </c>
      <c r="R1324">
        <v>0.1</v>
      </c>
      <c r="S1324">
        <v>0.2</v>
      </c>
      <c r="T1324">
        <v>-20</v>
      </c>
      <c r="U1324">
        <v>67.099999999999994</v>
      </c>
      <c r="V1324">
        <v>0.8</v>
      </c>
      <c r="W1324">
        <v>-0.02</v>
      </c>
      <c r="X1324">
        <v>0.33</v>
      </c>
      <c r="Y1324">
        <v>0.53</v>
      </c>
      <c r="Z1324">
        <v>109.3</v>
      </c>
      <c r="AA1324">
        <v>6.4</v>
      </c>
      <c r="AB1324">
        <v>14.2</v>
      </c>
      <c r="AC1324">
        <v>0.2</v>
      </c>
      <c r="AD1324">
        <v>23.77</v>
      </c>
      <c r="AE1324">
        <v>0.69</v>
      </c>
      <c r="AF1324">
        <v>1.5</v>
      </c>
      <c r="AG1324">
        <v>-0.1</v>
      </c>
      <c r="AH1324">
        <v>0.03</v>
      </c>
      <c r="AI1324">
        <v>88</v>
      </c>
      <c r="AJ1324">
        <v>-0.02</v>
      </c>
      <c r="AK1324">
        <v>0.02</v>
      </c>
      <c r="AL1324">
        <v>64</v>
      </c>
      <c r="AM1324">
        <v>1.5</v>
      </c>
      <c r="AN1324">
        <v>0.04</v>
      </c>
      <c r="AO1324">
        <v>192</v>
      </c>
      <c r="AP1324">
        <v>0.67</v>
      </c>
      <c r="AQ1324">
        <v>8.0000000000000002E-3</v>
      </c>
      <c r="AR1324">
        <v>0.5</v>
      </c>
      <c r="AS1324">
        <v>14.2</v>
      </c>
      <c r="AT1324">
        <v>7.6999999999999999E-2</v>
      </c>
      <c r="AU1324">
        <v>2.21</v>
      </c>
      <c r="AV1324">
        <v>-10</v>
      </c>
      <c r="AW1324">
        <v>-2</v>
      </c>
      <c r="AX1324">
        <v>2.1</v>
      </c>
      <c r="AY1324">
        <v>1</v>
      </c>
      <c r="AZ1324">
        <v>0.28999999999999998</v>
      </c>
      <c r="BA1324">
        <v>0.08</v>
      </c>
      <c r="BB1324">
        <v>2.8</v>
      </c>
      <c r="BC1324">
        <v>1.6</v>
      </c>
      <c r="BD1324">
        <v>0.1</v>
      </c>
      <c r="BE1324">
        <v>26.3</v>
      </c>
      <c r="BF1324">
        <v>-0.05</v>
      </c>
      <c r="BG1324">
        <v>-0.02</v>
      </c>
      <c r="BH1324">
        <v>1.8</v>
      </c>
      <c r="BI1324">
        <v>1.0999999999999999E-2</v>
      </c>
      <c r="BJ1324">
        <v>0.1</v>
      </c>
      <c r="BK1324">
        <v>3</v>
      </c>
      <c r="BL1324">
        <v>15</v>
      </c>
      <c r="BM1324">
        <v>-0.1</v>
      </c>
      <c r="BN1324">
        <v>23.58</v>
      </c>
      <c r="BO1324">
        <v>85</v>
      </c>
      <c r="BP1324">
        <v>1.8</v>
      </c>
      <c r="BQ1324">
        <v>15.28</v>
      </c>
      <c r="BR1324">
        <v>56.2</v>
      </c>
      <c r="BS1324">
        <v>9.4499999999999993</v>
      </c>
      <c r="BT1324">
        <v>1.32</v>
      </c>
      <c r="BU1324">
        <v>7.4</v>
      </c>
      <c r="BV1324">
        <v>0.95</v>
      </c>
      <c r="BW1324">
        <v>4.97</v>
      </c>
      <c r="BX1324">
        <v>0.95</v>
      </c>
      <c r="BY1324">
        <v>2.82</v>
      </c>
      <c r="BZ1324">
        <v>0.35</v>
      </c>
      <c r="CA1324">
        <v>2.0499999999999998</v>
      </c>
      <c r="CB1324">
        <v>0.28999999999999998</v>
      </c>
    </row>
    <row r="1325" spans="1:80" x14ac:dyDescent="0.3">
      <c r="A1325" t="s">
        <v>4850</v>
      </c>
      <c r="B1325" t="s">
        <v>4851</v>
      </c>
      <c r="C1325" s="1" t="str">
        <f>HYPERLINK("http://geochem.nrcan.gc.ca/cdogs/content/bdl/bdl211193_e.htm", "21:1193")</f>
        <v>21:1193</v>
      </c>
      <c r="D1325" s="1" t="str">
        <f>HYPERLINK("http://geochem.nrcan.gc.ca/cdogs/content/svy/svy210191_e.htm", "21:0191")</f>
        <v>21:0191</v>
      </c>
      <c r="E1325" t="s">
        <v>4852</v>
      </c>
      <c r="F1325" t="s">
        <v>4853</v>
      </c>
      <c r="H1325">
        <v>57.0047268</v>
      </c>
      <c r="I1325">
        <v>-107.1785632</v>
      </c>
      <c r="J1325" s="1" t="str">
        <f>HYPERLINK("http://geochem.nrcan.gc.ca/cdogs/content/kwd/kwd020027_e.htm", "NGR lake sediment grab sample")</f>
        <v>NGR lake sediment grab sample</v>
      </c>
      <c r="K1325" s="1" t="str">
        <f>HYPERLINK("http://geochem.nrcan.gc.ca/cdogs/content/kwd/kwd080006_e.htm", "&lt;177 micron (NGR)")</f>
        <v>&lt;177 micron (NGR)</v>
      </c>
      <c r="L1325">
        <v>52</v>
      </c>
      <c r="M1325" t="s">
        <v>177</v>
      </c>
      <c r="N1325">
        <v>1324</v>
      </c>
      <c r="O1325">
        <v>1</v>
      </c>
      <c r="P1325">
        <v>33</v>
      </c>
      <c r="Q1325">
        <v>0.24</v>
      </c>
      <c r="R1325">
        <v>0.3</v>
      </c>
      <c r="S1325">
        <v>-0.2</v>
      </c>
      <c r="T1325">
        <v>-20</v>
      </c>
      <c r="U1325">
        <v>62.7</v>
      </c>
      <c r="V1325">
        <v>0.2</v>
      </c>
      <c r="W1325">
        <v>-0.02</v>
      </c>
      <c r="X1325">
        <v>0.41</v>
      </c>
      <c r="Y1325">
        <v>0.43</v>
      </c>
      <c r="Z1325">
        <v>27.8</v>
      </c>
      <c r="AA1325">
        <v>5.5</v>
      </c>
      <c r="AB1325">
        <v>17.3</v>
      </c>
      <c r="AC1325">
        <v>0.12</v>
      </c>
      <c r="AD1325">
        <v>7.95</v>
      </c>
      <c r="AE1325">
        <v>1.84</v>
      </c>
      <c r="AF1325">
        <v>0.4</v>
      </c>
      <c r="AG1325">
        <v>-0.1</v>
      </c>
      <c r="AH1325">
        <v>0.11</v>
      </c>
      <c r="AI1325">
        <v>71</v>
      </c>
      <c r="AJ1325">
        <v>-0.02</v>
      </c>
      <c r="AK1325">
        <v>0.01</v>
      </c>
      <c r="AL1325">
        <v>14</v>
      </c>
      <c r="AM1325">
        <v>0.5</v>
      </c>
      <c r="AN1325">
        <v>0.05</v>
      </c>
      <c r="AO1325">
        <v>424</v>
      </c>
      <c r="AP1325">
        <v>0.98</v>
      </c>
      <c r="AQ1325">
        <v>6.0000000000000001E-3</v>
      </c>
      <c r="AR1325">
        <v>0.26</v>
      </c>
      <c r="AS1325">
        <v>10.3</v>
      </c>
      <c r="AT1325">
        <v>2.5000000000000001E-2</v>
      </c>
      <c r="AU1325">
        <v>1.43</v>
      </c>
      <c r="AV1325">
        <v>-10</v>
      </c>
      <c r="AW1325">
        <v>-2</v>
      </c>
      <c r="AX1325">
        <v>1.2</v>
      </c>
      <c r="AY1325">
        <v>-1</v>
      </c>
      <c r="AZ1325">
        <v>0.46</v>
      </c>
      <c r="BA1325">
        <v>0.04</v>
      </c>
      <c r="BB1325">
        <v>2.2000000000000002</v>
      </c>
      <c r="BC1325">
        <v>1.2</v>
      </c>
      <c r="BD1325">
        <v>0.1</v>
      </c>
      <c r="BE1325">
        <v>27.3</v>
      </c>
      <c r="BF1325">
        <v>-0.05</v>
      </c>
      <c r="BG1325">
        <v>-0.02</v>
      </c>
      <c r="BH1325">
        <v>2</v>
      </c>
      <c r="BI1325">
        <v>7.0000000000000001E-3</v>
      </c>
      <c r="BJ1325">
        <v>0.06</v>
      </c>
      <c r="BK1325">
        <v>1.2</v>
      </c>
      <c r="BL1325">
        <v>32</v>
      </c>
      <c r="BM1325">
        <v>0.1</v>
      </c>
      <c r="BN1325">
        <v>6.96</v>
      </c>
      <c r="BO1325">
        <v>67.599999999999994</v>
      </c>
      <c r="BP1325">
        <v>4.4000000000000004</v>
      </c>
      <c r="BQ1325">
        <v>3.42</v>
      </c>
      <c r="BR1325">
        <v>12.75</v>
      </c>
      <c r="BS1325">
        <v>2.16</v>
      </c>
      <c r="BT1325">
        <v>0.28999999999999998</v>
      </c>
      <c r="BU1325">
        <v>1.72</v>
      </c>
      <c r="BV1325">
        <v>0.25</v>
      </c>
      <c r="BW1325">
        <v>1.35</v>
      </c>
      <c r="BX1325">
        <v>0.28999999999999998</v>
      </c>
      <c r="BY1325">
        <v>0.81</v>
      </c>
      <c r="BZ1325">
        <v>0.12</v>
      </c>
      <c r="CA1325">
        <v>0.73</v>
      </c>
      <c r="CB1325">
        <v>0.1</v>
      </c>
    </row>
    <row r="1326" spans="1:80" x14ac:dyDescent="0.3">
      <c r="A1326" t="s">
        <v>4854</v>
      </c>
      <c r="B1326" t="s">
        <v>4855</v>
      </c>
      <c r="C1326" s="1" t="str">
        <f>HYPERLINK("http://geochem.nrcan.gc.ca/cdogs/content/bdl/bdl211193_e.htm", "21:1193")</f>
        <v>21:1193</v>
      </c>
      <c r="D1326" s="1" t="str">
        <f>HYPERLINK("http://geochem.nrcan.gc.ca/cdogs/content/svy/svy210191_e.htm", "21:0191")</f>
        <v>21:0191</v>
      </c>
      <c r="E1326" t="s">
        <v>4856</v>
      </c>
      <c r="F1326" t="s">
        <v>4857</v>
      </c>
      <c r="H1326">
        <v>57.028030000000001</v>
      </c>
      <c r="I1326">
        <v>-107.2545776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53</v>
      </c>
      <c r="M1326" t="s">
        <v>84</v>
      </c>
      <c r="N1326">
        <v>1325</v>
      </c>
      <c r="O1326">
        <v>7</v>
      </c>
      <c r="P1326">
        <v>54</v>
      </c>
      <c r="Q1326">
        <v>0.67</v>
      </c>
      <c r="R1326">
        <v>0.3</v>
      </c>
      <c r="S1326">
        <v>-0.2</v>
      </c>
      <c r="T1326">
        <v>-20</v>
      </c>
      <c r="U1326">
        <v>94.5</v>
      </c>
      <c r="V1326">
        <v>0.5</v>
      </c>
      <c r="W1326">
        <v>0.02</v>
      </c>
      <c r="X1326">
        <v>0.26</v>
      </c>
      <c r="Y1326">
        <v>0.41</v>
      </c>
      <c r="Z1326">
        <v>35.200000000000003</v>
      </c>
      <c r="AA1326">
        <v>4</v>
      </c>
      <c r="AB1326">
        <v>20.6</v>
      </c>
      <c r="AC1326">
        <v>0.36</v>
      </c>
      <c r="AD1326">
        <v>8.92</v>
      </c>
      <c r="AE1326">
        <v>1.91</v>
      </c>
      <c r="AF1326">
        <v>1.1000000000000001</v>
      </c>
      <c r="AG1326">
        <v>-0.1</v>
      </c>
      <c r="AH1326">
        <v>0.1</v>
      </c>
      <c r="AI1326">
        <v>70</v>
      </c>
      <c r="AJ1326">
        <v>-0.02</v>
      </c>
      <c r="AK1326">
        <v>0.04</v>
      </c>
      <c r="AL1326">
        <v>16.5</v>
      </c>
      <c r="AM1326">
        <v>3.3</v>
      </c>
      <c r="AN1326">
        <v>0.09</v>
      </c>
      <c r="AO1326">
        <v>557</v>
      </c>
      <c r="AP1326">
        <v>3.47</v>
      </c>
      <c r="AQ1326">
        <v>1.0999999999999999E-2</v>
      </c>
      <c r="AR1326">
        <v>0.73</v>
      </c>
      <c r="AS1326">
        <v>13.3</v>
      </c>
      <c r="AT1326">
        <v>7.6999999999999999E-2</v>
      </c>
      <c r="AU1326">
        <v>4.8</v>
      </c>
      <c r="AV1326">
        <v>-10</v>
      </c>
      <c r="AW1326">
        <v>-2</v>
      </c>
      <c r="AX1326">
        <v>4.7</v>
      </c>
      <c r="AY1326">
        <v>3</v>
      </c>
      <c r="AZ1326">
        <v>0.61</v>
      </c>
      <c r="BA1326">
        <v>0.06</v>
      </c>
      <c r="BB1326">
        <v>3</v>
      </c>
      <c r="BC1326">
        <v>1.4</v>
      </c>
      <c r="BD1326">
        <v>0.3</v>
      </c>
      <c r="BE1326">
        <v>23.2</v>
      </c>
      <c r="BF1326">
        <v>-0.05</v>
      </c>
      <c r="BG1326">
        <v>-0.02</v>
      </c>
      <c r="BH1326">
        <v>3</v>
      </c>
      <c r="BI1326">
        <v>1.9E-2</v>
      </c>
      <c r="BJ1326">
        <v>7.0000000000000007E-2</v>
      </c>
      <c r="BK1326">
        <v>1.4</v>
      </c>
      <c r="BL1326">
        <v>42</v>
      </c>
      <c r="BM1326">
        <v>0.4</v>
      </c>
      <c r="BN1326">
        <v>8.3800000000000008</v>
      </c>
      <c r="BO1326">
        <v>115.8</v>
      </c>
      <c r="BP1326">
        <v>5.3</v>
      </c>
      <c r="BQ1326">
        <v>3.92</v>
      </c>
      <c r="BR1326">
        <v>14.76</v>
      </c>
      <c r="BS1326">
        <v>2.7</v>
      </c>
      <c r="BT1326">
        <v>0.4</v>
      </c>
      <c r="BU1326">
        <v>2.29</v>
      </c>
      <c r="BV1326">
        <v>0.32</v>
      </c>
      <c r="BW1326">
        <v>1.73</v>
      </c>
      <c r="BX1326">
        <v>0.33</v>
      </c>
      <c r="BY1326">
        <v>0.93</v>
      </c>
      <c r="BZ1326">
        <v>0.13</v>
      </c>
      <c r="CA1326">
        <v>0.83</v>
      </c>
      <c r="CB1326">
        <v>0.13</v>
      </c>
    </row>
    <row r="1327" spans="1:80" x14ac:dyDescent="0.3">
      <c r="A1327" t="s">
        <v>4858</v>
      </c>
      <c r="B1327" t="s">
        <v>4859</v>
      </c>
      <c r="C1327" s="1" t="str">
        <f>HYPERLINK("http://geochem.nrcan.gc.ca/cdogs/content/bdl/bdl211193_e.htm", "21:1193")</f>
        <v>21:1193</v>
      </c>
      <c r="D1327" s="1" t="str">
        <f>HYPERLINK("http://geochem.nrcan.gc.ca/cdogs/content/svy/svy210191_e.htm", "21:0191")</f>
        <v>21:0191</v>
      </c>
      <c r="E1327" t="s">
        <v>4856</v>
      </c>
      <c r="F1327" t="s">
        <v>4860</v>
      </c>
      <c r="H1327">
        <v>57.028030000000001</v>
      </c>
      <c r="I1327">
        <v>-107.2545776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53</v>
      </c>
      <c r="M1327" t="s">
        <v>112</v>
      </c>
      <c r="N1327">
        <v>1326</v>
      </c>
      <c r="O1327">
        <v>1</v>
      </c>
      <c r="P1327">
        <v>54</v>
      </c>
      <c r="Q1327">
        <v>0.64</v>
      </c>
      <c r="R1327">
        <v>0.6</v>
      </c>
      <c r="S1327">
        <v>0.3</v>
      </c>
      <c r="T1327">
        <v>-20</v>
      </c>
      <c r="U1327">
        <v>79.5</v>
      </c>
      <c r="V1327">
        <v>0.4</v>
      </c>
      <c r="W1327">
        <v>0.02</v>
      </c>
      <c r="X1327">
        <v>0.25</v>
      </c>
      <c r="Y1327">
        <v>0.42</v>
      </c>
      <c r="Z1327">
        <v>32.1</v>
      </c>
      <c r="AA1327">
        <v>3.8</v>
      </c>
      <c r="AB1327">
        <v>19</v>
      </c>
      <c r="AC1327">
        <v>0.35</v>
      </c>
      <c r="AD1327">
        <v>8.27</v>
      </c>
      <c r="AE1327">
        <v>1.89</v>
      </c>
      <c r="AF1327">
        <v>1</v>
      </c>
      <c r="AG1327">
        <v>-0.1</v>
      </c>
      <c r="AH1327">
        <v>0.12</v>
      </c>
      <c r="AI1327">
        <v>78</v>
      </c>
      <c r="AJ1327">
        <v>-0.02</v>
      </c>
      <c r="AK1327">
        <v>0.04</v>
      </c>
      <c r="AL1327">
        <v>15.2</v>
      </c>
      <c r="AM1327">
        <v>3.4</v>
      </c>
      <c r="AN1327">
        <v>0.09</v>
      </c>
      <c r="AO1327">
        <v>504</v>
      </c>
      <c r="AP1327">
        <v>3.14</v>
      </c>
      <c r="AQ1327">
        <v>8.9999999999999993E-3</v>
      </c>
      <c r="AR1327">
        <v>0.68</v>
      </c>
      <c r="AS1327">
        <v>12.8</v>
      </c>
      <c r="AT1327">
        <v>9.6000000000000002E-2</v>
      </c>
      <c r="AU1327">
        <v>4.7</v>
      </c>
      <c r="AV1327">
        <v>-10</v>
      </c>
      <c r="AW1327">
        <v>-2</v>
      </c>
      <c r="AX1327">
        <v>4.7</v>
      </c>
      <c r="AY1327">
        <v>2</v>
      </c>
      <c r="AZ1327">
        <v>0.59</v>
      </c>
      <c r="BA1327">
        <v>0.06</v>
      </c>
      <c r="BB1327">
        <v>2.7</v>
      </c>
      <c r="BC1327">
        <v>1.5</v>
      </c>
      <c r="BD1327">
        <v>0.3</v>
      </c>
      <c r="BE1327">
        <v>21.6</v>
      </c>
      <c r="BF1327">
        <v>-0.05</v>
      </c>
      <c r="BG1327">
        <v>-0.02</v>
      </c>
      <c r="BH1327">
        <v>2.9</v>
      </c>
      <c r="BI1327">
        <v>1.7999999999999999E-2</v>
      </c>
      <c r="BJ1327">
        <v>0.06</v>
      </c>
      <c r="BK1327">
        <v>1.3</v>
      </c>
      <c r="BL1327">
        <v>40</v>
      </c>
      <c r="BM1327">
        <v>0.4</v>
      </c>
      <c r="BN1327">
        <v>7.95</v>
      </c>
      <c r="BO1327">
        <v>92.1</v>
      </c>
      <c r="BP1327">
        <v>4.5</v>
      </c>
      <c r="BQ1327">
        <v>3.5</v>
      </c>
      <c r="BR1327">
        <v>13.39</v>
      </c>
      <c r="BS1327">
        <v>2.3199999999999998</v>
      </c>
      <c r="BT1327">
        <v>0.34</v>
      </c>
      <c r="BU1327">
        <v>2.31</v>
      </c>
      <c r="BV1327">
        <v>0.26</v>
      </c>
      <c r="BW1327">
        <v>1.47</v>
      </c>
      <c r="BX1327">
        <v>0.28999999999999998</v>
      </c>
      <c r="BY1327">
        <v>0.77</v>
      </c>
      <c r="BZ1327">
        <v>0.1</v>
      </c>
      <c r="CA1327">
        <v>0.75</v>
      </c>
      <c r="CB1327">
        <v>0.12</v>
      </c>
    </row>
    <row r="1328" spans="1:80" x14ac:dyDescent="0.3">
      <c r="A1328" t="s">
        <v>4861</v>
      </c>
      <c r="B1328" t="s">
        <v>4862</v>
      </c>
      <c r="C1328" s="1" t="str">
        <f>HYPERLINK("http://geochem.nrcan.gc.ca/cdogs/content/bdl/bdl211193_e.htm", "21:1193")</f>
        <v>21:1193</v>
      </c>
      <c r="D1328" s="1" t="str">
        <f>HYPERLINK("http://geochem.nrcan.gc.ca/cdogs/content/svy/svy210191_e.htm", "21:0191")</f>
        <v>21:0191</v>
      </c>
      <c r="E1328" t="s">
        <v>4856</v>
      </c>
      <c r="F1328" t="s">
        <v>4863</v>
      </c>
      <c r="H1328">
        <v>57.028030000000001</v>
      </c>
      <c r="I1328">
        <v>-107.2545776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53</v>
      </c>
      <c r="M1328" t="s">
        <v>108</v>
      </c>
      <c r="N1328">
        <v>1327</v>
      </c>
      <c r="O1328">
        <v>1</v>
      </c>
      <c r="P1328">
        <v>54</v>
      </c>
      <c r="Q1328">
        <v>0.65</v>
      </c>
      <c r="R1328">
        <v>0.4</v>
      </c>
      <c r="S1328">
        <v>-0.2</v>
      </c>
      <c r="T1328">
        <v>-20</v>
      </c>
      <c r="U1328">
        <v>92.3</v>
      </c>
      <c r="V1328">
        <v>0.3</v>
      </c>
      <c r="W1328">
        <v>-0.02</v>
      </c>
      <c r="X1328">
        <v>0.26</v>
      </c>
      <c r="Y1328">
        <v>0.41</v>
      </c>
      <c r="Z1328">
        <v>34.700000000000003</v>
      </c>
      <c r="AA1328">
        <v>3.7</v>
      </c>
      <c r="AB1328">
        <v>20</v>
      </c>
      <c r="AC1328">
        <v>0.35</v>
      </c>
      <c r="AD1328">
        <v>9.1300000000000008</v>
      </c>
      <c r="AE1328">
        <v>1.96</v>
      </c>
      <c r="AF1328">
        <v>1</v>
      </c>
      <c r="AG1328">
        <v>-0.1</v>
      </c>
      <c r="AH1328">
        <v>0.1</v>
      </c>
      <c r="AI1328">
        <v>56</v>
      </c>
      <c r="AJ1328">
        <v>-0.02</v>
      </c>
      <c r="AK1328">
        <v>0.04</v>
      </c>
      <c r="AL1328">
        <v>16.7</v>
      </c>
      <c r="AM1328">
        <v>2.9</v>
      </c>
      <c r="AN1328">
        <v>0.09</v>
      </c>
      <c r="AO1328">
        <v>547</v>
      </c>
      <c r="AP1328">
        <v>3.59</v>
      </c>
      <c r="AQ1328">
        <v>8.9999999999999993E-3</v>
      </c>
      <c r="AR1328">
        <v>0.74</v>
      </c>
      <c r="AS1328">
        <v>12.5</v>
      </c>
      <c r="AT1328">
        <v>9.0999999999999998E-2</v>
      </c>
      <c r="AU1328">
        <v>4.03</v>
      </c>
      <c r="AV1328">
        <v>-10</v>
      </c>
      <c r="AW1328">
        <v>3</v>
      </c>
      <c r="AX1328">
        <v>4.5999999999999996</v>
      </c>
      <c r="AY1328">
        <v>3</v>
      </c>
      <c r="AZ1328">
        <v>0.59</v>
      </c>
      <c r="BA1328">
        <v>0.05</v>
      </c>
      <c r="BB1328">
        <v>2.8</v>
      </c>
      <c r="BC1328">
        <v>1.4</v>
      </c>
      <c r="BD1328">
        <v>0.3</v>
      </c>
      <c r="BE1328">
        <v>23</v>
      </c>
      <c r="BF1328">
        <v>-0.05</v>
      </c>
      <c r="BG1328">
        <v>0.02</v>
      </c>
      <c r="BH1328">
        <v>3.2</v>
      </c>
      <c r="BI1328">
        <v>1.9E-2</v>
      </c>
      <c r="BJ1328">
        <v>0.06</v>
      </c>
      <c r="BK1328">
        <v>1.4</v>
      </c>
      <c r="BL1328">
        <v>42</v>
      </c>
      <c r="BM1328">
        <v>0.5</v>
      </c>
      <c r="BN1328">
        <v>8.2799999999999994</v>
      </c>
      <c r="BO1328">
        <v>102.6</v>
      </c>
      <c r="BP1328">
        <v>4.8</v>
      </c>
      <c r="BQ1328">
        <v>3.84</v>
      </c>
      <c r="BR1328">
        <v>14.08</v>
      </c>
      <c r="BS1328">
        <v>2.7</v>
      </c>
      <c r="BT1328">
        <v>0.42</v>
      </c>
      <c r="BU1328">
        <v>2.13</v>
      </c>
      <c r="BV1328">
        <v>0.3</v>
      </c>
      <c r="BW1328">
        <v>1.73</v>
      </c>
      <c r="BX1328">
        <v>0.31</v>
      </c>
      <c r="BY1328">
        <v>0.89</v>
      </c>
      <c r="BZ1328">
        <v>0.13</v>
      </c>
      <c r="CA1328">
        <v>0.74</v>
      </c>
      <c r="CB1328">
        <v>0.13</v>
      </c>
    </row>
    <row r="1329" spans="1:80" x14ac:dyDescent="0.3">
      <c r="A1329" t="s">
        <v>4864</v>
      </c>
      <c r="B1329" t="s">
        <v>4865</v>
      </c>
      <c r="C1329" s="1" t="str">
        <f>HYPERLINK("http://geochem.nrcan.gc.ca/cdogs/content/bdl/bdl211193_e.htm", "21:1193")</f>
        <v>21:1193</v>
      </c>
      <c r="D1329" s="1" t="str">
        <f>HYPERLINK("http://geochem.nrcan.gc.ca/cdogs/content/svy/svy210191_e.htm", "21:0191")</f>
        <v>21:0191</v>
      </c>
      <c r="E1329" t="s">
        <v>4866</v>
      </c>
      <c r="F1329" t="s">
        <v>4867</v>
      </c>
      <c r="H1329">
        <v>57.060983499999999</v>
      </c>
      <c r="I1329">
        <v>-107.262514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53</v>
      </c>
      <c r="M1329" t="s">
        <v>89</v>
      </c>
      <c r="N1329">
        <v>1328</v>
      </c>
      <c r="O1329">
        <v>1</v>
      </c>
      <c r="P1329">
        <v>116</v>
      </c>
      <c r="Q1329">
        <v>0.34</v>
      </c>
      <c r="R1329">
        <v>0.9</v>
      </c>
      <c r="S1329">
        <v>0.9</v>
      </c>
      <c r="T1329">
        <v>-20</v>
      </c>
      <c r="U1329">
        <v>31.8</v>
      </c>
      <c r="V1329">
        <v>0.3</v>
      </c>
      <c r="W1329">
        <v>-0.02</v>
      </c>
      <c r="X1329">
        <v>0.15</v>
      </c>
      <c r="Y1329">
        <v>0.35</v>
      </c>
      <c r="Z1329">
        <v>55.9</v>
      </c>
      <c r="AA1329">
        <v>4.3</v>
      </c>
      <c r="AB1329">
        <v>22</v>
      </c>
      <c r="AC1329">
        <v>0.15</v>
      </c>
      <c r="AD1329">
        <v>15.3</v>
      </c>
      <c r="AE1329">
        <v>26.91</v>
      </c>
      <c r="AF1329">
        <v>1.1000000000000001</v>
      </c>
      <c r="AG1329">
        <v>0.3</v>
      </c>
      <c r="AH1329">
        <v>0.06</v>
      </c>
      <c r="AI1329">
        <v>28</v>
      </c>
      <c r="AJ1329">
        <v>-0.02</v>
      </c>
      <c r="AK1329">
        <v>0.02</v>
      </c>
      <c r="AL1329">
        <v>28.7</v>
      </c>
      <c r="AM1329">
        <v>2.1</v>
      </c>
      <c r="AN1329">
        <v>0.05</v>
      </c>
      <c r="AO1329">
        <v>796</v>
      </c>
      <c r="AP1329">
        <v>5.55</v>
      </c>
      <c r="AQ1329">
        <v>5.0000000000000001E-3</v>
      </c>
      <c r="AR1329">
        <v>0.4</v>
      </c>
      <c r="AS1329">
        <v>11.2</v>
      </c>
      <c r="AT1329">
        <v>0.24099999999999999</v>
      </c>
      <c r="AU1329">
        <v>2.63</v>
      </c>
      <c r="AV1329">
        <v>-10</v>
      </c>
      <c r="AW1329">
        <v>-2</v>
      </c>
      <c r="AX1329">
        <v>2.1</v>
      </c>
      <c r="AY1329">
        <v>2</v>
      </c>
      <c r="AZ1329">
        <v>0.39</v>
      </c>
      <c r="BA1329">
        <v>0.05</v>
      </c>
      <c r="BB1329">
        <v>3.8</v>
      </c>
      <c r="BC1329">
        <v>1.9</v>
      </c>
      <c r="BD1329">
        <v>0.2</v>
      </c>
      <c r="BE1329">
        <v>9.1999999999999993</v>
      </c>
      <c r="BF1329">
        <v>-0.05</v>
      </c>
      <c r="BG1329">
        <v>-0.02</v>
      </c>
      <c r="BH1329">
        <v>4</v>
      </c>
      <c r="BI1329">
        <v>0.01</v>
      </c>
      <c r="BJ1329">
        <v>0.03</v>
      </c>
      <c r="BK1329">
        <v>0.8</v>
      </c>
      <c r="BL1329">
        <v>75</v>
      </c>
      <c r="BM1329">
        <v>0.2</v>
      </c>
      <c r="BN1329">
        <v>11.74</v>
      </c>
      <c r="BO1329">
        <v>76.5</v>
      </c>
      <c r="BP1329">
        <v>3.5</v>
      </c>
      <c r="BQ1329">
        <v>6.62</v>
      </c>
      <c r="BR1329">
        <v>25.31</v>
      </c>
      <c r="BS1329">
        <v>4.16</v>
      </c>
      <c r="BT1329">
        <v>0.45</v>
      </c>
      <c r="BU1329">
        <v>3.45</v>
      </c>
      <c r="BV1329">
        <v>0.43</v>
      </c>
      <c r="BW1329">
        <v>2.34</v>
      </c>
      <c r="BX1329">
        <v>0.48</v>
      </c>
      <c r="BY1329">
        <v>1.34</v>
      </c>
      <c r="BZ1329">
        <v>0.17</v>
      </c>
      <c r="CA1329">
        <v>1.25</v>
      </c>
      <c r="CB1329">
        <v>0.2</v>
      </c>
    </row>
    <row r="1330" spans="1:80" x14ac:dyDescent="0.3">
      <c r="A1330" t="s">
        <v>4868</v>
      </c>
      <c r="B1330" t="s">
        <v>4869</v>
      </c>
      <c r="C1330" s="1" t="str">
        <f>HYPERLINK("http://geochem.nrcan.gc.ca/cdogs/content/bdl/bdl211193_e.htm", "21:1193")</f>
        <v>21:1193</v>
      </c>
      <c r="D1330" s="1" t="str">
        <f>HYPERLINK("http://geochem.nrcan.gc.ca/cdogs/content/svy/svy210191_e.htm", "21:0191")</f>
        <v>21:0191</v>
      </c>
      <c r="E1330" t="s">
        <v>4870</v>
      </c>
      <c r="F1330" t="s">
        <v>4871</v>
      </c>
      <c r="H1330">
        <v>57.085668099999999</v>
      </c>
      <c r="I1330">
        <v>-107.299091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53</v>
      </c>
      <c r="M1330" t="s">
        <v>94</v>
      </c>
      <c r="N1330">
        <v>1329</v>
      </c>
      <c r="O1330">
        <v>1</v>
      </c>
      <c r="P1330">
        <v>116</v>
      </c>
      <c r="Q1330">
        <v>0.7</v>
      </c>
      <c r="R1330">
        <v>0.3</v>
      </c>
      <c r="S1330">
        <v>0.8</v>
      </c>
      <c r="T1330">
        <v>-20</v>
      </c>
      <c r="U1330">
        <v>69.7</v>
      </c>
      <c r="V1330">
        <v>1</v>
      </c>
      <c r="W1330">
        <v>7.0000000000000007E-2</v>
      </c>
      <c r="X1330">
        <v>0.37</v>
      </c>
      <c r="Y1330">
        <v>0.89</v>
      </c>
      <c r="Z1330">
        <v>44.8</v>
      </c>
      <c r="AA1330">
        <v>18.600000000000001</v>
      </c>
      <c r="AB1330">
        <v>39.700000000000003</v>
      </c>
      <c r="AC1330">
        <v>0.34</v>
      </c>
      <c r="AD1330">
        <v>18.059999999999999</v>
      </c>
      <c r="AE1330">
        <v>4.24</v>
      </c>
      <c r="AF1330">
        <v>1.4</v>
      </c>
      <c r="AG1330">
        <v>-0.1</v>
      </c>
      <c r="AH1330">
        <v>0.21</v>
      </c>
      <c r="AI1330">
        <v>111</v>
      </c>
      <c r="AJ1330">
        <v>-0.02</v>
      </c>
      <c r="AK1330">
        <v>0.04</v>
      </c>
      <c r="AL1330">
        <v>17.8</v>
      </c>
      <c r="AM1330">
        <v>3.6</v>
      </c>
      <c r="AN1330">
        <v>0.11</v>
      </c>
      <c r="AO1330">
        <v>257</v>
      </c>
      <c r="AP1330">
        <v>7.96</v>
      </c>
      <c r="AQ1330">
        <v>8.9999999999999993E-3</v>
      </c>
      <c r="AR1330">
        <v>0.7</v>
      </c>
      <c r="AS1330">
        <v>75.8</v>
      </c>
      <c r="AT1330">
        <v>6.3E-2</v>
      </c>
      <c r="AU1330">
        <v>3.73</v>
      </c>
      <c r="AV1330">
        <v>-10</v>
      </c>
      <c r="AW1330">
        <v>-2</v>
      </c>
      <c r="AX1330">
        <v>4.4000000000000004</v>
      </c>
      <c r="AY1330">
        <v>3</v>
      </c>
      <c r="AZ1330">
        <v>1.41</v>
      </c>
      <c r="BA1330">
        <v>0.19</v>
      </c>
      <c r="BB1330">
        <v>3.3</v>
      </c>
      <c r="BC1330">
        <v>4.0999999999999996</v>
      </c>
      <c r="BD1330">
        <v>0.2</v>
      </c>
      <c r="BE1330">
        <v>24.7</v>
      </c>
      <c r="BF1330">
        <v>-0.05</v>
      </c>
      <c r="BG1330">
        <v>0.03</v>
      </c>
      <c r="BH1330">
        <v>4.4000000000000004</v>
      </c>
      <c r="BI1330">
        <v>1.7000000000000001E-2</v>
      </c>
      <c r="BJ1330">
        <v>0.19</v>
      </c>
      <c r="BK1330">
        <v>4.7</v>
      </c>
      <c r="BL1330">
        <v>52</v>
      </c>
      <c r="BM1330">
        <v>0.4</v>
      </c>
      <c r="BN1330">
        <v>14.06</v>
      </c>
      <c r="BO1330">
        <v>108.4</v>
      </c>
      <c r="BP1330">
        <v>8</v>
      </c>
      <c r="BQ1330">
        <v>5.34</v>
      </c>
      <c r="BR1330">
        <v>21.1</v>
      </c>
      <c r="BS1330">
        <v>4.3</v>
      </c>
      <c r="BT1330">
        <v>0.73</v>
      </c>
      <c r="BU1330">
        <v>4.08</v>
      </c>
      <c r="BV1330">
        <v>0.51</v>
      </c>
      <c r="BW1330">
        <v>2.71</v>
      </c>
      <c r="BX1330">
        <v>0.6</v>
      </c>
      <c r="BY1330">
        <v>1.77</v>
      </c>
      <c r="BZ1330">
        <v>0.3</v>
      </c>
      <c r="CA1330">
        <v>1.69</v>
      </c>
      <c r="CB1330">
        <v>0.28000000000000003</v>
      </c>
    </row>
    <row r="1331" spans="1:80" x14ac:dyDescent="0.3">
      <c r="A1331" t="s">
        <v>4872</v>
      </c>
      <c r="B1331" t="s">
        <v>4873</v>
      </c>
      <c r="C1331" s="1" t="str">
        <f>HYPERLINK("http://geochem.nrcan.gc.ca/cdogs/content/bdl/bdl211193_e.htm", "21:1193")</f>
        <v>21:1193</v>
      </c>
      <c r="D1331" s="1" t="str">
        <f>HYPERLINK("http://geochem.nrcan.gc.ca/cdogs/content/svy/svy210191_e.htm", "21:0191")</f>
        <v>21:0191</v>
      </c>
      <c r="E1331" t="s">
        <v>4874</v>
      </c>
      <c r="F1331" t="s">
        <v>4875</v>
      </c>
      <c r="H1331">
        <v>57.107380399999997</v>
      </c>
      <c r="I1331">
        <v>-107.33211249999999</v>
      </c>
      <c r="J1331" s="1" t="str">
        <f>HYPERLINK("http://geochem.nrcan.gc.ca/cdogs/content/kwd/kwd020027_e.htm", "NGR lake sediment grab sample")</f>
        <v>NGR lake sediment grab sample</v>
      </c>
      <c r="K1331" s="1" t="str">
        <f>HYPERLINK("http://geochem.nrcan.gc.ca/cdogs/content/kwd/kwd080006_e.htm", "&lt;177 micron (NGR)")</f>
        <v>&lt;177 micron (NGR)</v>
      </c>
      <c r="L1331">
        <v>53</v>
      </c>
      <c r="M1331" t="s">
        <v>99</v>
      </c>
      <c r="N1331">
        <v>1330</v>
      </c>
      <c r="O1331">
        <v>1</v>
      </c>
      <c r="P1331">
        <v>594</v>
      </c>
      <c r="Q1331">
        <v>1.06</v>
      </c>
      <c r="R1331">
        <v>15.1</v>
      </c>
      <c r="S1331">
        <v>2.2000000000000002</v>
      </c>
      <c r="T1331">
        <v>-20</v>
      </c>
      <c r="U1331">
        <v>77</v>
      </c>
      <c r="V1331">
        <v>5.3</v>
      </c>
      <c r="W1331">
        <v>0.96</v>
      </c>
      <c r="X1331">
        <v>0.47</v>
      </c>
      <c r="Y1331">
        <v>1.45</v>
      </c>
      <c r="Z1331">
        <v>298.10000000000002</v>
      </c>
      <c r="AA1331">
        <v>107.8</v>
      </c>
      <c r="AB1331">
        <v>168.5</v>
      </c>
      <c r="AC1331">
        <v>0.64</v>
      </c>
      <c r="AD1331">
        <v>98.45</v>
      </c>
      <c r="AE1331">
        <v>5.22</v>
      </c>
      <c r="AF1331">
        <v>5</v>
      </c>
      <c r="AG1331">
        <v>0.3</v>
      </c>
      <c r="AH1331">
        <v>0.87</v>
      </c>
      <c r="AI1331">
        <v>217</v>
      </c>
      <c r="AJ1331">
        <v>0.05</v>
      </c>
      <c r="AK1331">
        <v>0.1</v>
      </c>
      <c r="AL1331">
        <v>129.6</v>
      </c>
      <c r="AM1331">
        <v>11.1</v>
      </c>
      <c r="AN1331">
        <v>0.36</v>
      </c>
      <c r="AO1331">
        <v>162</v>
      </c>
      <c r="AP1331">
        <v>10.94</v>
      </c>
      <c r="AQ1331">
        <v>1.7000000000000001E-2</v>
      </c>
      <c r="AR1331">
        <v>2.2400000000000002</v>
      </c>
      <c r="AS1331">
        <v>893.5</v>
      </c>
      <c r="AT1331">
        <v>5.8000000000000003E-2</v>
      </c>
      <c r="AU1331">
        <v>15.83</v>
      </c>
      <c r="AV1331">
        <v>-10</v>
      </c>
      <c r="AW1331">
        <v>3</v>
      </c>
      <c r="AX1331">
        <v>13.8</v>
      </c>
      <c r="AY1331">
        <v>23</v>
      </c>
      <c r="AZ1331">
        <v>4.1900000000000004</v>
      </c>
      <c r="BA1331">
        <v>0.46</v>
      </c>
      <c r="BB1331">
        <v>11.6</v>
      </c>
      <c r="BC1331">
        <v>28.7</v>
      </c>
      <c r="BD1331">
        <v>0.8</v>
      </c>
      <c r="BE1331">
        <v>41.9</v>
      </c>
      <c r="BF1331">
        <v>-0.05</v>
      </c>
      <c r="BG1331">
        <v>0.14000000000000001</v>
      </c>
      <c r="BH1331">
        <v>15.8</v>
      </c>
      <c r="BI1331">
        <v>4.4999999999999998E-2</v>
      </c>
      <c r="BJ1331">
        <v>0.59</v>
      </c>
      <c r="BK1331">
        <v>22.2</v>
      </c>
      <c r="BL1331">
        <v>360</v>
      </c>
      <c r="BM1331">
        <v>0.4</v>
      </c>
      <c r="BN1331">
        <v>87.61</v>
      </c>
      <c r="BO1331">
        <v>208.4</v>
      </c>
      <c r="BP1331">
        <v>54</v>
      </c>
      <c r="BQ1331">
        <v>33.51</v>
      </c>
      <c r="BR1331">
        <v>139.35</v>
      </c>
      <c r="BS1331">
        <v>24.43</v>
      </c>
      <c r="BT1331">
        <v>3.5</v>
      </c>
      <c r="BU1331">
        <v>22.76</v>
      </c>
      <c r="BV1331">
        <v>2.76</v>
      </c>
      <c r="BW1331">
        <v>14.68</v>
      </c>
      <c r="BX1331">
        <v>3.31</v>
      </c>
      <c r="BY1331">
        <v>9.43</v>
      </c>
      <c r="BZ1331">
        <v>1.33</v>
      </c>
      <c r="CA1331">
        <v>8.17</v>
      </c>
      <c r="CB1331">
        <v>1.56</v>
      </c>
    </row>
    <row r="1332" spans="1:80" x14ac:dyDescent="0.3">
      <c r="A1332" t="s">
        <v>4876</v>
      </c>
      <c r="B1332" t="s">
        <v>4877</v>
      </c>
      <c r="C1332" s="1" t="str">
        <f>HYPERLINK("http://geochem.nrcan.gc.ca/cdogs/content/bdl/bdl211193_e.htm", "21:1193")</f>
        <v>21:1193</v>
      </c>
      <c r="D1332" s="1" t="str">
        <f>HYPERLINK("http://geochem.nrcan.gc.ca/cdogs/content/svy/svy210191_e.htm", "21:0191")</f>
        <v>21:0191</v>
      </c>
      <c r="E1332" t="s">
        <v>4878</v>
      </c>
      <c r="F1332" t="s">
        <v>4879</v>
      </c>
      <c r="H1332">
        <v>57.143578699999999</v>
      </c>
      <c r="I1332">
        <v>-107.37755540000001</v>
      </c>
      <c r="J1332" s="1" t="str">
        <f>HYPERLINK("http://geochem.nrcan.gc.ca/cdogs/content/kwd/kwd020027_e.htm", "NGR lake sediment grab sample")</f>
        <v>NGR lake sediment grab sample</v>
      </c>
      <c r="K1332" s="1" t="str">
        <f>HYPERLINK("http://geochem.nrcan.gc.ca/cdogs/content/kwd/kwd080006_e.htm", "&lt;177 micron (NGR)")</f>
        <v>&lt;177 micron (NGR)</v>
      </c>
      <c r="L1332">
        <v>53</v>
      </c>
      <c r="M1332" t="s">
        <v>104</v>
      </c>
      <c r="N1332">
        <v>1331</v>
      </c>
      <c r="O1332">
        <v>1</v>
      </c>
      <c r="P1332">
        <v>70</v>
      </c>
      <c r="Q1332">
        <v>0.26</v>
      </c>
      <c r="R1332">
        <v>5.5</v>
      </c>
      <c r="S1332">
        <v>0.4</v>
      </c>
      <c r="T1332">
        <v>-20</v>
      </c>
      <c r="U1332">
        <v>120.8</v>
      </c>
      <c r="V1332">
        <v>1</v>
      </c>
      <c r="W1332">
        <v>0.04</v>
      </c>
      <c r="X1332">
        <v>0.22</v>
      </c>
      <c r="Y1332">
        <v>0.38</v>
      </c>
      <c r="Z1332">
        <v>36.1</v>
      </c>
      <c r="AA1332">
        <v>11</v>
      </c>
      <c r="AB1332">
        <v>43.1</v>
      </c>
      <c r="AC1332">
        <v>0.18</v>
      </c>
      <c r="AD1332">
        <v>9.98</v>
      </c>
      <c r="AE1332">
        <v>23.15</v>
      </c>
      <c r="AF1332">
        <v>0.6</v>
      </c>
      <c r="AG1332">
        <v>0.3</v>
      </c>
      <c r="AH1332">
        <v>0.28000000000000003</v>
      </c>
      <c r="AI1332">
        <v>45</v>
      </c>
      <c r="AJ1332">
        <v>-0.02</v>
      </c>
      <c r="AK1332">
        <v>0.02</v>
      </c>
      <c r="AL1332">
        <v>14.9</v>
      </c>
      <c r="AM1332">
        <v>2.2000000000000002</v>
      </c>
      <c r="AN1332">
        <v>7.0000000000000007E-2</v>
      </c>
      <c r="AO1332">
        <v>3980</v>
      </c>
      <c r="AP1332">
        <v>6.05</v>
      </c>
      <c r="AQ1332">
        <v>8.0000000000000002E-3</v>
      </c>
      <c r="AR1332">
        <v>0.47</v>
      </c>
      <c r="AS1332">
        <v>40.799999999999997</v>
      </c>
      <c r="AT1332">
        <v>0.29599999999999999</v>
      </c>
      <c r="AU1332">
        <v>2.63</v>
      </c>
      <c r="AV1332">
        <v>11</v>
      </c>
      <c r="AW1332">
        <v>2</v>
      </c>
      <c r="AX1332">
        <v>3</v>
      </c>
      <c r="AY1332">
        <v>1</v>
      </c>
      <c r="AZ1332">
        <v>0.43</v>
      </c>
      <c r="BA1332">
        <v>0.02</v>
      </c>
      <c r="BB1332">
        <v>5.8</v>
      </c>
      <c r="BC1332">
        <v>1.1000000000000001</v>
      </c>
      <c r="BD1332">
        <v>0.2</v>
      </c>
      <c r="BE1332">
        <v>16.3</v>
      </c>
      <c r="BF1332">
        <v>-0.05</v>
      </c>
      <c r="BG1332">
        <v>0.02</v>
      </c>
      <c r="BH1332">
        <v>6.4</v>
      </c>
      <c r="BI1332">
        <v>1.4E-2</v>
      </c>
      <c r="BJ1332">
        <v>0.06</v>
      </c>
      <c r="BK1332">
        <v>1.9</v>
      </c>
      <c r="BL1332">
        <v>93</v>
      </c>
      <c r="BM1332">
        <v>1.5</v>
      </c>
      <c r="BN1332">
        <v>13.74</v>
      </c>
      <c r="BO1332">
        <v>77.3</v>
      </c>
      <c r="BP1332">
        <v>17.7</v>
      </c>
      <c r="BQ1332">
        <v>3.94</v>
      </c>
      <c r="BR1332">
        <v>16.53</v>
      </c>
      <c r="BS1332">
        <v>3.39</v>
      </c>
      <c r="BT1332">
        <v>0.56000000000000005</v>
      </c>
      <c r="BU1332">
        <v>3.47</v>
      </c>
      <c r="BV1332">
        <v>0.42</v>
      </c>
      <c r="BW1332">
        <v>2.37</v>
      </c>
      <c r="BX1332">
        <v>0.54</v>
      </c>
      <c r="BY1332">
        <v>1.75</v>
      </c>
      <c r="BZ1332">
        <v>0.22</v>
      </c>
      <c r="CA1332">
        <v>1.49</v>
      </c>
      <c r="CB1332">
        <v>0.25</v>
      </c>
    </row>
    <row r="1333" spans="1:80" x14ac:dyDescent="0.3">
      <c r="A1333" t="s">
        <v>4880</v>
      </c>
      <c r="B1333" t="s">
        <v>4881</v>
      </c>
      <c r="C1333" s="1" t="str">
        <f>HYPERLINK("http://geochem.nrcan.gc.ca/cdogs/content/bdl/bdl211193_e.htm", "21:1193")</f>
        <v>21:1193</v>
      </c>
      <c r="D1333" s="1" t="str">
        <f>HYPERLINK("http://geochem.nrcan.gc.ca/cdogs/content/svy/svy210191_e.htm", "21:0191")</f>
        <v>21:0191</v>
      </c>
      <c r="E1333" t="s">
        <v>4882</v>
      </c>
      <c r="F1333" t="s">
        <v>4883</v>
      </c>
      <c r="H1333">
        <v>57.177515</v>
      </c>
      <c r="I1333">
        <v>-107.3825988</v>
      </c>
      <c r="J1333" s="1" t="str">
        <f>HYPERLINK("http://geochem.nrcan.gc.ca/cdogs/content/kwd/kwd020027_e.htm", "NGR lake sediment grab sample")</f>
        <v>NGR lake sediment grab sample</v>
      </c>
      <c r="K1333" s="1" t="str">
        <f>HYPERLINK("http://geochem.nrcan.gc.ca/cdogs/content/kwd/kwd080006_e.htm", "&lt;177 micron (NGR)")</f>
        <v>&lt;177 micron (NGR)</v>
      </c>
      <c r="L1333">
        <v>53</v>
      </c>
      <c r="M1333" t="s">
        <v>117</v>
      </c>
      <c r="N1333">
        <v>1332</v>
      </c>
      <c r="O1333">
        <v>1</v>
      </c>
      <c r="P1333">
        <v>74</v>
      </c>
      <c r="Q1333">
        <v>0.54</v>
      </c>
      <c r="R1333">
        <v>2.6</v>
      </c>
      <c r="S1333">
        <v>-0.2</v>
      </c>
      <c r="T1333">
        <v>-20</v>
      </c>
      <c r="U1333">
        <v>242.7</v>
      </c>
      <c r="V1333">
        <v>0.2</v>
      </c>
      <c r="W1333">
        <v>0.06</v>
      </c>
      <c r="X1333">
        <v>0.26</v>
      </c>
      <c r="Y1333">
        <v>0.47</v>
      </c>
      <c r="Z1333">
        <v>11.1</v>
      </c>
      <c r="AA1333">
        <v>6.2</v>
      </c>
      <c r="AB1333">
        <v>16.7</v>
      </c>
      <c r="AC1333">
        <v>0.64</v>
      </c>
      <c r="AD1333">
        <v>9.92</v>
      </c>
      <c r="AE1333">
        <v>9.52</v>
      </c>
      <c r="AF1333">
        <v>1.7</v>
      </c>
      <c r="AG1333">
        <v>-0.1</v>
      </c>
      <c r="AH1333">
        <v>7.0000000000000007E-2</v>
      </c>
      <c r="AI1333">
        <v>100</v>
      </c>
      <c r="AJ1333">
        <v>-0.02</v>
      </c>
      <c r="AK1333">
        <v>0.06</v>
      </c>
      <c r="AL1333">
        <v>5.2</v>
      </c>
      <c r="AM1333">
        <v>6.7</v>
      </c>
      <c r="AN1333">
        <v>0.12</v>
      </c>
      <c r="AO1333">
        <v>5307</v>
      </c>
      <c r="AP1333">
        <v>3.22</v>
      </c>
      <c r="AQ1333">
        <v>8.0000000000000002E-3</v>
      </c>
      <c r="AR1333">
        <v>0.39</v>
      </c>
      <c r="AS1333">
        <v>18.7</v>
      </c>
      <c r="AT1333">
        <v>0.13400000000000001</v>
      </c>
      <c r="AU1333">
        <v>6.77</v>
      </c>
      <c r="AV1333">
        <v>-10</v>
      </c>
      <c r="AW1333">
        <v>-2</v>
      </c>
      <c r="AX1333">
        <v>7.8</v>
      </c>
      <c r="AY1333">
        <v>2</v>
      </c>
      <c r="AZ1333">
        <v>0.91</v>
      </c>
      <c r="BA1333">
        <v>0.09</v>
      </c>
      <c r="BB1333">
        <v>1.9</v>
      </c>
      <c r="BC1333">
        <v>1.7</v>
      </c>
      <c r="BD1333">
        <v>0.2</v>
      </c>
      <c r="BE1333">
        <v>15.2</v>
      </c>
      <c r="BF1333">
        <v>-0.05</v>
      </c>
      <c r="BG1333">
        <v>-0.02</v>
      </c>
      <c r="BH1333">
        <v>1.8</v>
      </c>
      <c r="BI1333">
        <v>1.6E-2</v>
      </c>
      <c r="BJ1333">
        <v>0.09</v>
      </c>
      <c r="BK1333">
        <v>0.8</v>
      </c>
      <c r="BL1333">
        <v>18</v>
      </c>
      <c r="BM1333">
        <v>0.3</v>
      </c>
      <c r="BN1333">
        <v>3.59</v>
      </c>
      <c r="BO1333">
        <v>147.19999999999999</v>
      </c>
      <c r="BP1333">
        <v>3.2</v>
      </c>
      <c r="BQ1333">
        <v>1.26</v>
      </c>
      <c r="BR1333">
        <v>4.78</v>
      </c>
      <c r="BS1333">
        <v>1.23</v>
      </c>
      <c r="BT1333">
        <v>0.21</v>
      </c>
      <c r="BU1333">
        <v>0.91</v>
      </c>
      <c r="BV1333">
        <v>0.14000000000000001</v>
      </c>
      <c r="BW1333">
        <v>0.77</v>
      </c>
      <c r="BX1333">
        <v>0.13</v>
      </c>
      <c r="BY1333">
        <v>0.42</v>
      </c>
      <c r="BZ1333">
        <v>7.0000000000000007E-2</v>
      </c>
      <c r="CA1333">
        <v>0.43</v>
      </c>
      <c r="CB1333">
        <v>7.0000000000000007E-2</v>
      </c>
    </row>
    <row r="1334" spans="1:80" x14ac:dyDescent="0.3">
      <c r="A1334" t="s">
        <v>4884</v>
      </c>
      <c r="B1334" t="s">
        <v>4885</v>
      </c>
      <c r="C1334" s="1" t="str">
        <f>HYPERLINK("http://geochem.nrcan.gc.ca/cdogs/content/bdl/bdl211193_e.htm", "21:1193")</f>
        <v>21:1193</v>
      </c>
      <c r="D1334" s="1" t="str">
        <f>HYPERLINK("http://geochem.nrcan.gc.ca/cdogs/content/svy/svy210191_e.htm", "21:0191")</f>
        <v>21:0191</v>
      </c>
      <c r="E1334" t="s">
        <v>4886</v>
      </c>
      <c r="F1334" t="s">
        <v>4887</v>
      </c>
      <c r="H1334">
        <v>57.191473199999997</v>
      </c>
      <c r="I1334">
        <v>-107.42099020000001</v>
      </c>
      <c r="J1334" s="1" t="str">
        <f>HYPERLINK("http://geochem.nrcan.gc.ca/cdogs/content/kwd/kwd020027_e.htm", "NGR lake sediment grab sample")</f>
        <v>NGR lake sediment grab sample</v>
      </c>
      <c r="K1334" s="1" t="str">
        <f>HYPERLINK("http://geochem.nrcan.gc.ca/cdogs/content/kwd/kwd080006_e.htm", "&lt;177 micron (NGR)")</f>
        <v>&lt;177 micron (NGR)</v>
      </c>
      <c r="L1334">
        <v>53</v>
      </c>
      <c r="M1334" t="s">
        <v>122</v>
      </c>
      <c r="N1334">
        <v>1333</v>
      </c>
      <c r="O1334">
        <v>1</v>
      </c>
      <c r="P1334">
        <v>113</v>
      </c>
      <c r="Q1334">
        <v>0.63</v>
      </c>
      <c r="R1334">
        <v>6.5</v>
      </c>
      <c r="S1334">
        <v>3.4</v>
      </c>
      <c r="T1334">
        <v>-20</v>
      </c>
      <c r="U1334">
        <v>36.299999999999997</v>
      </c>
      <c r="V1334">
        <v>1.5</v>
      </c>
      <c r="W1334">
        <v>0.05</v>
      </c>
      <c r="X1334">
        <v>0.12</v>
      </c>
      <c r="Y1334">
        <v>0.65</v>
      </c>
      <c r="Z1334">
        <v>68.900000000000006</v>
      </c>
      <c r="AA1334">
        <v>24.1</v>
      </c>
      <c r="AB1334">
        <v>21.5</v>
      </c>
      <c r="AC1334">
        <v>0.32</v>
      </c>
      <c r="AD1334">
        <v>15.07</v>
      </c>
      <c r="AE1334">
        <v>12.96</v>
      </c>
      <c r="AF1334">
        <v>1.4</v>
      </c>
      <c r="AG1334">
        <v>0.1</v>
      </c>
      <c r="AH1334">
        <v>0.1</v>
      </c>
      <c r="AI1334">
        <v>64</v>
      </c>
      <c r="AJ1334">
        <v>-0.02</v>
      </c>
      <c r="AK1334">
        <v>0.03</v>
      </c>
      <c r="AL1334">
        <v>28.7</v>
      </c>
      <c r="AM1334">
        <v>2.1</v>
      </c>
      <c r="AN1334">
        <v>0.04</v>
      </c>
      <c r="AO1334">
        <v>254</v>
      </c>
      <c r="AP1334">
        <v>4.5</v>
      </c>
      <c r="AQ1334">
        <v>6.0000000000000001E-3</v>
      </c>
      <c r="AR1334">
        <v>0.43</v>
      </c>
      <c r="AS1334">
        <v>18.8</v>
      </c>
      <c r="AT1334">
        <v>0.29099999999999998</v>
      </c>
      <c r="AU1334">
        <v>3.76</v>
      </c>
      <c r="AV1334">
        <v>-10</v>
      </c>
      <c r="AW1334">
        <v>-2</v>
      </c>
      <c r="AX1334">
        <v>3.2</v>
      </c>
      <c r="AY1334">
        <v>1</v>
      </c>
      <c r="AZ1334">
        <v>0.51</v>
      </c>
      <c r="BA1334">
        <v>0.14000000000000001</v>
      </c>
      <c r="BB1334">
        <v>4.2</v>
      </c>
      <c r="BC1334">
        <v>1.9</v>
      </c>
      <c r="BD1334">
        <v>0.2</v>
      </c>
      <c r="BE1334">
        <v>10.8</v>
      </c>
      <c r="BF1334">
        <v>-0.05</v>
      </c>
      <c r="BG1334">
        <v>0.02</v>
      </c>
      <c r="BH1334">
        <v>5.2</v>
      </c>
      <c r="BI1334">
        <v>1.0999999999999999E-2</v>
      </c>
      <c r="BJ1334">
        <v>0.15</v>
      </c>
      <c r="BK1334">
        <v>4.8</v>
      </c>
      <c r="BL1334">
        <v>105</v>
      </c>
      <c r="BM1334">
        <v>0.2</v>
      </c>
      <c r="BN1334">
        <v>21.37</v>
      </c>
      <c r="BO1334">
        <v>107.8</v>
      </c>
      <c r="BP1334">
        <v>5.5</v>
      </c>
      <c r="BQ1334">
        <v>8.0399999999999991</v>
      </c>
      <c r="BR1334">
        <v>31.76</v>
      </c>
      <c r="BS1334">
        <v>6.26</v>
      </c>
      <c r="BT1334">
        <v>1.1499999999999999</v>
      </c>
      <c r="BU1334">
        <v>5.33</v>
      </c>
      <c r="BV1334">
        <v>0.74</v>
      </c>
      <c r="BW1334">
        <v>4.13</v>
      </c>
      <c r="BX1334">
        <v>0.91</v>
      </c>
      <c r="BY1334">
        <v>2.5299999999999998</v>
      </c>
      <c r="BZ1334">
        <v>0.35</v>
      </c>
      <c r="CA1334">
        <v>2.1800000000000002</v>
      </c>
      <c r="CB1334">
        <v>0.32</v>
      </c>
    </row>
    <row r="1335" spans="1:80" x14ac:dyDescent="0.3">
      <c r="A1335" t="s">
        <v>4888</v>
      </c>
      <c r="B1335" t="s">
        <v>4889</v>
      </c>
      <c r="C1335" s="1" t="str">
        <f>HYPERLINK("http://geochem.nrcan.gc.ca/cdogs/content/bdl/bdl211193_e.htm", "21:1193")</f>
        <v>21:1193</v>
      </c>
      <c r="D1335" s="1" t="str">
        <f>HYPERLINK("http://geochem.nrcan.gc.ca/cdogs/content/svy/svy210191_e.htm", "21:0191")</f>
        <v>21:0191</v>
      </c>
      <c r="E1335" t="s">
        <v>4890</v>
      </c>
      <c r="F1335" t="s">
        <v>4891</v>
      </c>
      <c r="H1335">
        <v>57.2183834</v>
      </c>
      <c r="I1335">
        <v>-107.4476336</v>
      </c>
      <c r="J1335" s="1" t="str">
        <f>HYPERLINK("http://geochem.nrcan.gc.ca/cdogs/content/kwd/kwd020027_e.htm", "NGR lake sediment grab sample")</f>
        <v>NGR lake sediment grab sample</v>
      </c>
      <c r="K1335" s="1" t="str">
        <f>HYPERLINK("http://geochem.nrcan.gc.ca/cdogs/content/kwd/kwd080006_e.htm", "&lt;177 micron (NGR)")</f>
        <v>&lt;177 micron (NGR)</v>
      </c>
      <c r="L1335">
        <v>53</v>
      </c>
      <c r="M1335" t="s">
        <v>127</v>
      </c>
      <c r="N1335">
        <v>1334</v>
      </c>
      <c r="O1335">
        <v>1</v>
      </c>
      <c r="P1335">
        <v>95</v>
      </c>
      <c r="Q1335">
        <v>0.49</v>
      </c>
      <c r="R1335">
        <v>2.7</v>
      </c>
      <c r="S1335">
        <v>-0.2</v>
      </c>
      <c r="T1335">
        <v>-20</v>
      </c>
      <c r="U1335">
        <v>55.6</v>
      </c>
      <c r="V1335">
        <v>0.6</v>
      </c>
      <c r="W1335">
        <v>0.03</v>
      </c>
      <c r="X1335">
        <v>0.17</v>
      </c>
      <c r="Y1335">
        <v>0.43</v>
      </c>
      <c r="Z1335">
        <v>38.1</v>
      </c>
      <c r="AA1335">
        <v>6.5</v>
      </c>
      <c r="AB1335">
        <v>16.600000000000001</v>
      </c>
      <c r="AC1335">
        <v>0.33</v>
      </c>
      <c r="AD1335">
        <v>19.420000000000002</v>
      </c>
      <c r="AE1335">
        <v>6.35</v>
      </c>
      <c r="AF1335">
        <v>1.1000000000000001</v>
      </c>
      <c r="AG1335">
        <v>-0.1</v>
      </c>
      <c r="AH1335">
        <v>0.22</v>
      </c>
      <c r="AI1335">
        <v>49</v>
      </c>
      <c r="AJ1335">
        <v>-0.02</v>
      </c>
      <c r="AK1335">
        <v>0.05</v>
      </c>
      <c r="AL1335">
        <v>17.8</v>
      </c>
      <c r="AM1335">
        <v>2.9</v>
      </c>
      <c r="AN1335">
        <v>7.0000000000000007E-2</v>
      </c>
      <c r="AO1335">
        <v>551</v>
      </c>
      <c r="AP1335">
        <v>4.9400000000000004</v>
      </c>
      <c r="AQ1335">
        <v>8.0000000000000002E-3</v>
      </c>
      <c r="AR1335">
        <v>0.49</v>
      </c>
      <c r="AS1335">
        <v>15.1</v>
      </c>
      <c r="AT1335">
        <v>4.2999999999999997E-2</v>
      </c>
      <c r="AU1335">
        <v>3.84</v>
      </c>
      <c r="AV1335">
        <v>-10</v>
      </c>
      <c r="AW1335">
        <v>-2</v>
      </c>
      <c r="AX1335">
        <v>4.5999999999999996</v>
      </c>
      <c r="AY1335">
        <v>-1</v>
      </c>
      <c r="AZ1335">
        <v>0.49</v>
      </c>
      <c r="BA1335">
        <v>0.09</v>
      </c>
      <c r="BB1335">
        <v>3.7</v>
      </c>
      <c r="BC1335">
        <v>1.6</v>
      </c>
      <c r="BD1335">
        <v>0.2</v>
      </c>
      <c r="BE1335">
        <v>14.7</v>
      </c>
      <c r="BF1335">
        <v>-0.05</v>
      </c>
      <c r="BG1335">
        <v>-0.02</v>
      </c>
      <c r="BH1335">
        <v>6.3</v>
      </c>
      <c r="BI1335">
        <v>1.2999999999999999E-2</v>
      </c>
      <c r="BJ1335">
        <v>0.09</v>
      </c>
      <c r="BK1335">
        <v>6.1</v>
      </c>
      <c r="BL1335">
        <v>50</v>
      </c>
      <c r="BM1335">
        <v>0.1</v>
      </c>
      <c r="BN1335">
        <v>11.6</v>
      </c>
      <c r="BO1335">
        <v>84</v>
      </c>
      <c r="BP1335">
        <v>9.8000000000000007</v>
      </c>
      <c r="BQ1335">
        <v>5.3</v>
      </c>
      <c r="BR1335">
        <v>20.57</v>
      </c>
      <c r="BS1335">
        <v>3.85</v>
      </c>
      <c r="BT1335">
        <v>0.61</v>
      </c>
      <c r="BU1335">
        <v>3.13</v>
      </c>
      <c r="BV1335">
        <v>0.41</v>
      </c>
      <c r="BW1335">
        <v>2.13</v>
      </c>
      <c r="BX1335">
        <v>0.46</v>
      </c>
      <c r="BY1335">
        <v>1.4</v>
      </c>
      <c r="BZ1335">
        <v>0.19</v>
      </c>
      <c r="CA1335">
        <v>1.28</v>
      </c>
      <c r="CB1335">
        <v>0.2</v>
      </c>
    </row>
    <row r="1336" spans="1:80" x14ac:dyDescent="0.3">
      <c r="A1336" t="s">
        <v>4892</v>
      </c>
      <c r="B1336" t="s">
        <v>4893</v>
      </c>
      <c r="C1336" s="1" t="str">
        <f>HYPERLINK("http://geochem.nrcan.gc.ca/cdogs/content/bdl/bdl211193_e.htm", "21:1193")</f>
        <v>21:1193</v>
      </c>
      <c r="D1336" s="1" t="str">
        <f>HYPERLINK("http://geochem.nrcan.gc.ca/cdogs/content/svy/svy210191_e.htm", "21:0191")</f>
        <v>21:0191</v>
      </c>
      <c r="E1336" t="s">
        <v>4894</v>
      </c>
      <c r="F1336" t="s">
        <v>4895</v>
      </c>
      <c r="H1336">
        <v>57.214556600000002</v>
      </c>
      <c r="I1336">
        <v>-107.4800769</v>
      </c>
      <c r="J1336" s="1" t="str">
        <f>HYPERLINK("http://geochem.nrcan.gc.ca/cdogs/content/kwd/kwd020027_e.htm", "NGR lake sediment grab sample")</f>
        <v>NGR lake sediment grab sample</v>
      </c>
      <c r="K1336" s="1" t="str">
        <f>HYPERLINK("http://geochem.nrcan.gc.ca/cdogs/content/kwd/kwd080006_e.htm", "&lt;177 micron (NGR)")</f>
        <v>&lt;177 micron (NGR)</v>
      </c>
      <c r="L1336">
        <v>53</v>
      </c>
      <c r="M1336" t="s">
        <v>132</v>
      </c>
      <c r="N1336">
        <v>1335</v>
      </c>
      <c r="O1336">
        <v>1</v>
      </c>
      <c r="P1336">
        <v>89</v>
      </c>
      <c r="Q1336">
        <v>0.47</v>
      </c>
      <c r="R1336">
        <v>1.1000000000000001</v>
      </c>
      <c r="S1336">
        <v>0.3</v>
      </c>
      <c r="T1336">
        <v>-20</v>
      </c>
      <c r="U1336">
        <v>32.9</v>
      </c>
      <c r="V1336">
        <v>0.3</v>
      </c>
      <c r="W1336">
        <v>0.03</v>
      </c>
      <c r="X1336">
        <v>0.35</v>
      </c>
      <c r="Y1336">
        <v>0.55000000000000004</v>
      </c>
      <c r="Z1336">
        <v>23.3</v>
      </c>
      <c r="AA1336">
        <v>4.5</v>
      </c>
      <c r="AB1336">
        <v>16.899999999999999</v>
      </c>
      <c r="AC1336">
        <v>0.41</v>
      </c>
      <c r="AD1336">
        <v>16.760000000000002</v>
      </c>
      <c r="AE1336">
        <v>1.61</v>
      </c>
      <c r="AF1336">
        <v>1.5</v>
      </c>
      <c r="AG1336">
        <v>-0.1</v>
      </c>
      <c r="AH1336">
        <v>0.08</v>
      </c>
      <c r="AI1336">
        <v>91</v>
      </c>
      <c r="AJ1336">
        <v>-0.02</v>
      </c>
      <c r="AK1336">
        <v>0.05</v>
      </c>
      <c r="AL1336">
        <v>11.6</v>
      </c>
      <c r="AM1336">
        <v>4.5</v>
      </c>
      <c r="AN1336">
        <v>0.1</v>
      </c>
      <c r="AO1336">
        <v>207</v>
      </c>
      <c r="AP1336">
        <v>4.29</v>
      </c>
      <c r="AQ1336">
        <v>2.1000000000000001E-2</v>
      </c>
      <c r="AR1336">
        <v>0.49</v>
      </c>
      <c r="AS1336">
        <v>11.7</v>
      </c>
      <c r="AT1336">
        <v>6.2E-2</v>
      </c>
      <c r="AU1336">
        <v>4.9400000000000004</v>
      </c>
      <c r="AV1336">
        <v>-10</v>
      </c>
      <c r="AW1336">
        <v>-2</v>
      </c>
      <c r="AX1336">
        <v>5.5</v>
      </c>
      <c r="AY1336">
        <v>2</v>
      </c>
      <c r="AZ1336">
        <v>0.96</v>
      </c>
      <c r="BA1336">
        <v>0.12</v>
      </c>
      <c r="BB1336">
        <v>2</v>
      </c>
      <c r="BC1336">
        <v>3.4</v>
      </c>
      <c r="BD1336">
        <v>0.2</v>
      </c>
      <c r="BE1336">
        <v>23</v>
      </c>
      <c r="BF1336">
        <v>-0.05</v>
      </c>
      <c r="BG1336">
        <v>0.02</v>
      </c>
      <c r="BH1336">
        <v>1.9</v>
      </c>
      <c r="BI1336">
        <v>1.4999999999999999E-2</v>
      </c>
      <c r="BJ1336">
        <v>7.0000000000000007E-2</v>
      </c>
      <c r="BK1336">
        <v>3.1</v>
      </c>
      <c r="BL1336">
        <v>40</v>
      </c>
      <c r="BM1336">
        <v>0.2</v>
      </c>
      <c r="BN1336">
        <v>7.67</v>
      </c>
      <c r="BO1336">
        <v>154.69999999999999</v>
      </c>
      <c r="BP1336">
        <v>3.6</v>
      </c>
      <c r="BQ1336">
        <v>3.15</v>
      </c>
      <c r="BR1336">
        <v>12.39</v>
      </c>
      <c r="BS1336">
        <v>2.5</v>
      </c>
      <c r="BT1336">
        <v>0.41</v>
      </c>
      <c r="BU1336">
        <v>1.81</v>
      </c>
      <c r="BV1336">
        <v>0.28000000000000003</v>
      </c>
      <c r="BW1336">
        <v>1.4</v>
      </c>
      <c r="BX1336">
        <v>0.28999999999999998</v>
      </c>
      <c r="BY1336">
        <v>0.83</v>
      </c>
      <c r="BZ1336">
        <v>0.12</v>
      </c>
      <c r="CA1336">
        <v>0.65</v>
      </c>
      <c r="CB1336">
        <v>0.13</v>
      </c>
    </row>
    <row r="1337" spans="1:80" x14ac:dyDescent="0.3">
      <c r="A1337" t="s">
        <v>4896</v>
      </c>
      <c r="B1337" t="s">
        <v>4897</v>
      </c>
      <c r="C1337" s="1" t="str">
        <f>HYPERLINK("http://geochem.nrcan.gc.ca/cdogs/content/bdl/bdl211193_e.htm", "21:1193")</f>
        <v>21:1193</v>
      </c>
      <c r="D1337" s="1" t="str">
        <f>HYPERLINK("http://geochem.nrcan.gc.ca/cdogs/content/svy/svy210191_e.htm", "21:0191")</f>
        <v>21:0191</v>
      </c>
      <c r="E1337" t="s">
        <v>4898</v>
      </c>
      <c r="F1337" t="s">
        <v>4899</v>
      </c>
      <c r="H1337">
        <v>57.245894100000001</v>
      </c>
      <c r="I1337">
        <v>-107.508971</v>
      </c>
      <c r="J1337" s="1" t="str">
        <f>HYPERLINK("http://geochem.nrcan.gc.ca/cdogs/content/kwd/kwd020027_e.htm", "NGR lake sediment grab sample")</f>
        <v>NGR lake sediment grab sample</v>
      </c>
      <c r="K1337" s="1" t="str">
        <f>HYPERLINK("http://geochem.nrcan.gc.ca/cdogs/content/kwd/kwd080006_e.htm", "&lt;177 micron (NGR)")</f>
        <v>&lt;177 micron (NGR)</v>
      </c>
      <c r="L1337">
        <v>53</v>
      </c>
      <c r="M1337" t="s">
        <v>142</v>
      </c>
      <c r="N1337">
        <v>1336</v>
      </c>
      <c r="O1337">
        <v>1</v>
      </c>
      <c r="P1337">
        <v>49</v>
      </c>
      <c r="Q1337">
        <v>0.39</v>
      </c>
      <c r="R1337">
        <v>0.4</v>
      </c>
      <c r="S1337">
        <v>1.1000000000000001</v>
      </c>
      <c r="T1337">
        <v>-20</v>
      </c>
      <c r="U1337">
        <v>44.6</v>
      </c>
      <c r="V1337">
        <v>0.2</v>
      </c>
      <c r="W1337">
        <v>0.12</v>
      </c>
      <c r="X1337">
        <v>0.18</v>
      </c>
      <c r="Y1337">
        <v>0.38</v>
      </c>
      <c r="Z1337">
        <v>11</v>
      </c>
      <c r="AA1337">
        <v>2</v>
      </c>
      <c r="AB1337">
        <v>6.3</v>
      </c>
      <c r="AC1337">
        <v>0.23</v>
      </c>
      <c r="AD1337">
        <v>6.14</v>
      </c>
      <c r="AE1337">
        <v>0.32</v>
      </c>
      <c r="AF1337">
        <v>0.7</v>
      </c>
      <c r="AG1337">
        <v>-0.1</v>
      </c>
      <c r="AH1337">
        <v>0.05</v>
      </c>
      <c r="AI1337">
        <v>47</v>
      </c>
      <c r="AJ1337">
        <v>-0.02</v>
      </c>
      <c r="AK1337">
        <v>0.03</v>
      </c>
      <c r="AL1337">
        <v>5.3</v>
      </c>
      <c r="AM1337">
        <v>2</v>
      </c>
      <c r="AN1337">
        <v>0.05</v>
      </c>
      <c r="AO1337">
        <v>60</v>
      </c>
      <c r="AP1337">
        <v>0.7</v>
      </c>
      <c r="AQ1337">
        <v>1.6E-2</v>
      </c>
      <c r="AR1337">
        <v>0.41</v>
      </c>
      <c r="AS1337">
        <v>4.5999999999999996</v>
      </c>
      <c r="AT1337">
        <v>7.6999999999999999E-2</v>
      </c>
      <c r="AU1337">
        <v>3.24</v>
      </c>
      <c r="AV1337">
        <v>-10</v>
      </c>
      <c r="AW1337">
        <v>-2</v>
      </c>
      <c r="AX1337">
        <v>2.7</v>
      </c>
      <c r="AY1337">
        <v>1</v>
      </c>
      <c r="AZ1337">
        <v>0.28000000000000003</v>
      </c>
      <c r="BA1337">
        <v>0.09</v>
      </c>
      <c r="BB1337">
        <v>0.6</v>
      </c>
      <c r="BC1337">
        <v>0.7</v>
      </c>
      <c r="BD1337">
        <v>1.1000000000000001</v>
      </c>
      <c r="BE1337">
        <v>16.5</v>
      </c>
      <c r="BF1337">
        <v>-0.05</v>
      </c>
      <c r="BG1337">
        <v>0.03</v>
      </c>
      <c r="BH1337">
        <v>0.5</v>
      </c>
      <c r="BI1337">
        <v>7.0000000000000001E-3</v>
      </c>
      <c r="BJ1337">
        <v>0.04</v>
      </c>
      <c r="BK1337">
        <v>0.8</v>
      </c>
      <c r="BL1337">
        <v>13</v>
      </c>
      <c r="BM1337">
        <v>-0.1</v>
      </c>
      <c r="BN1337">
        <v>3.21</v>
      </c>
      <c r="BO1337">
        <v>110.6</v>
      </c>
      <c r="BP1337">
        <v>0.9</v>
      </c>
      <c r="BQ1337">
        <v>1.6</v>
      </c>
      <c r="BR1337">
        <v>5.9</v>
      </c>
      <c r="BS1337">
        <v>1.07</v>
      </c>
      <c r="BT1337">
        <v>0.22</v>
      </c>
      <c r="BU1337">
        <v>0.91</v>
      </c>
      <c r="BV1337">
        <v>0.17</v>
      </c>
      <c r="BW1337">
        <v>0.71</v>
      </c>
      <c r="BX1337">
        <v>0.14000000000000001</v>
      </c>
      <c r="BY1337">
        <v>0.38</v>
      </c>
      <c r="BZ1337">
        <v>0.06</v>
      </c>
      <c r="CA1337">
        <v>0.3</v>
      </c>
      <c r="CB1337">
        <v>0.06</v>
      </c>
    </row>
    <row r="1338" spans="1:80" x14ac:dyDescent="0.3">
      <c r="A1338" t="s">
        <v>4900</v>
      </c>
      <c r="B1338" t="s">
        <v>4901</v>
      </c>
      <c r="C1338" s="1" t="str">
        <f>HYPERLINK("http://geochem.nrcan.gc.ca/cdogs/content/bdl/bdl211193_e.htm", "21:1193")</f>
        <v>21:1193</v>
      </c>
      <c r="D1338" s="1" t="str">
        <f>HYPERLINK("http://geochem.nrcan.gc.ca/cdogs/content/svy/svy210191_e.htm", "21:0191")</f>
        <v>21:0191</v>
      </c>
      <c r="E1338" t="s">
        <v>4902</v>
      </c>
      <c r="F1338" t="s">
        <v>4903</v>
      </c>
      <c r="H1338">
        <v>57.291095599999998</v>
      </c>
      <c r="I1338">
        <v>-107.5633875</v>
      </c>
      <c r="J1338" s="1" t="str">
        <f>HYPERLINK("http://geochem.nrcan.gc.ca/cdogs/content/kwd/kwd020027_e.htm", "NGR lake sediment grab sample")</f>
        <v>NGR lake sediment grab sample</v>
      </c>
      <c r="K1338" s="1" t="str">
        <f>HYPERLINK("http://geochem.nrcan.gc.ca/cdogs/content/kwd/kwd080006_e.htm", "&lt;177 micron (NGR)")</f>
        <v>&lt;177 micron (NGR)</v>
      </c>
      <c r="L1338">
        <v>53</v>
      </c>
      <c r="M1338" t="s">
        <v>147</v>
      </c>
      <c r="N1338">
        <v>1337</v>
      </c>
      <c r="O1338">
        <v>1</v>
      </c>
      <c r="P1338">
        <v>20</v>
      </c>
      <c r="Q1338">
        <v>0.5</v>
      </c>
      <c r="R1338">
        <v>0.7</v>
      </c>
      <c r="S1338">
        <v>0.3</v>
      </c>
      <c r="T1338">
        <v>-20</v>
      </c>
      <c r="U1338">
        <v>39.1</v>
      </c>
      <c r="V1338">
        <v>0.5</v>
      </c>
      <c r="W1338">
        <v>0.04</v>
      </c>
      <c r="X1338">
        <v>0.17</v>
      </c>
      <c r="Y1338">
        <v>0.2</v>
      </c>
      <c r="Z1338">
        <v>21.9</v>
      </c>
      <c r="AA1338">
        <v>3.3</v>
      </c>
      <c r="AB1338">
        <v>9.3000000000000007</v>
      </c>
      <c r="AC1338">
        <v>0.09</v>
      </c>
      <c r="AD1338">
        <v>4.41</v>
      </c>
      <c r="AE1338">
        <v>0.79</v>
      </c>
      <c r="AF1338">
        <v>0.6</v>
      </c>
      <c r="AG1338">
        <v>-0.1</v>
      </c>
      <c r="AH1338">
        <v>-0.02</v>
      </c>
      <c r="AI1338">
        <v>41</v>
      </c>
      <c r="AJ1338">
        <v>-0.02</v>
      </c>
      <c r="AK1338">
        <v>0.02</v>
      </c>
      <c r="AL1338">
        <v>9.1999999999999993</v>
      </c>
      <c r="AM1338">
        <v>0.8</v>
      </c>
      <c r="AN1338">
        <v>0.02</v>
      </c>
      <c r="AO1338">
        <v>70</v>
      </c>
      <c r="AP1338">
        <v>0.79</v>
      </c>
      <c r="AQ1338">
        <v>0.01</v>
      </c>
      <c r="AR1338">
        <v>0.36</v>
      </c>
      <c r="AS1338">
        <v>7.7</v>
      </c>
      <c r="AT1338">
        <v>4.3999999999999997E-2</v>
      </c>
      <c r="AU1338">
        <v>2.4900000000000002</v>
      </c>
      <c r="AV1338">
        <v>-10</v>
      </c>
      <c r="AW1338">
        <v>-2</v>
      </c>
      <c r="AX1338">
        <v>1.2</v>
      </c>
      <c r="AY1338">
        <v>-1</v>
      </c>
      <c r="AZ1338">
        <v>0.21</v>
      </c>
      <c r="BA1338">
        <v>0.05</v>
      </c>
      <c r="BB1338">
        <v>1.1000000000000001</v>
      </c>
      <c r="BC1338">
        <v>0.3</v>
      </c>
      <c r="BD1338">
        <v>0.4</v>
      </c>
      <c r="BE1338">
        <v>18.600000000000001</v>
      </c>
      <c r="BF1338">
        <v>-0.05</v>
      </c>
      <c r="BG1338">
        <v>-0.02</v>
      </c>
      <c r="BH1338">
        <v>0.3</v>
      </c>
      <c r="BI1338">
        <v>1.2E-2</v>
      </c>
      <c r="BJ1338">
        <v>0.03</v>
      </c>
      <c r="BK1338">
        <v>1.2</v>
      </c>
      <c r="BL1338">
        <v>33</v>
      </c>
      <c r="BM1338">
        <v>-0.1</v>
      </c>
      <c r="BN1338">
        <v>7.53</v>
      </c>
      <c r="BO1338">
        <v>53.5</v>
      </c>
      <c r="BP1338">
        <v>0.5</v>
      </c>
      <c r="BQ1338">
        <v>2.94</v>
      </c>
      <c r="BR1338">
        <v>12.12</v>
      </c>
      <c r="BS1338">
        <v>2.46</v>
      </c>
      <c r="BT1338">
        <v>0.42</v>
      </c>
      <c r="BU1338">
        <v>1.93</v>
      </c>
      <c r="BV1338">
        <v>0.27</v>
      </c>
      <c r="BW1338">
        <v>1.45</v>
      </c>
      <c r="BX1338">
        <v>0.28999999999999998</v>
      </c>
      <c r="BY1338">
        <v>0.77</v>
      </c>
      <c r="BZ1338">
        <v>0.13</v>
      </c>
      <c r="CA1338">
        <v>0.64</v>
      </c>
      <c r="CB1338">
        <v>0.08</v>
      </c>
    </row>
    <row r="1339" spans="1:80" x14ac:dyDescent="0.3">
      <c r="A1339" t="s">
        <v>4904</v>
      </c>
      <c r="B1339" t="s">
        <v>4905</v>
      </c>
      <c r="C1339" s="1" t="str">
        <f>HYPERLINK("http://geochem.nrcan.gc.ca/cdogs/content/bdl/bdl211193_e.htm", "21:1193")</f>
        <v>21:1193</v>
      </c>
      <c r="D1339" s="1" t="str">
        <f>HYPERLINK("http://geochem.nrcan.gc.ca/cdogs/content/svy/svy210191_e.htm", "21:0191")</f>
        <v>21:0191</v>
      </c>
      <c r="E1339" t="s">
        <v>4906</v>
      </c>
      <c r="F1339" t="s">
        <v>4907</v>
      </c>
      <c r="H1339">
        <v>57.308399899999998</v>
      </c>
      <c r="I1339">
        <v>-107.56183559999999</v>
      </c>
      <c r="J1339" s="1" t="str">
        <f>HYPERLINK("http://geochem.nrcan.gc.ca/cdogs/content/kwd/kwd020027_e.htm", "NGR lake sediment grab sample")</f>
        <v>NGR lake sediment grab sample</v>
      </c>
      <c r="K1339" s="1" t="str">
        <f>HYPERLINK("http://geochem.nrcan.gc.ca/cdogs/content/kwd/kwd080006_e.htm", "&lt;177 micron (NGR)")</f>
        <v>&lt;177 micron (NGR)</v>
      </c>
      <c r="L1339">
        <v>53</v>
      </c>
      <c r="M1339" t="s">
        <v>152</v>
      </c>
      <c r="N1339">
        <v>1338</v>
      </c>
      <c r="O1339">
        <v>1</v>
      </c>
      <c r="P1339">
        <v>39</v>
      </c>
      <c r="Q1339">
        <v>0.83</v>
      </c>
      <c r="R1339">
        <v>0.8</v>
      </c>
      <c r="S1339">
        <v>0.3</v>
      </c>
      <c r="T1339">
        <v>-20</v>
      </c>
      <c r="U1339">
        <v>31.1</v>
      </c>
      <c r="V1339">
        <v>0.3</v>
      </c>
      <c r="W1339">
        <v>0.04</v>
      </c>
      <c r="X1339">
        <v>0.14000000000000001</v>
      </c>
      <c r="Y1339">
        <v>0.32</v>
      </c>
      <c r="Z1339">
        <v>21.4</v>
      </c>
      <c r="AA1339">
        <v>4.3</v>
      </c>
      <c r="AB1339">
        <v>12.4</v>
      </c>
      <c r="AC1339">
        <v>0.13</v>
      </c>
      <c r="AD1339">
        <v>6.65</v>
      </c>
      <c r="AE1339">
        <v>3.2</v>
      </c>
      <c r="AF1339">
        <v>0.9</v>
      </c>
      <c r="AG1339">
        <v>-0.1</v>
      </c>
      <c r="AH1339">
        <v>0.02</v>
      </c>
      <c r="AI1339">
        <v>51</v>
      </c>
      <c r="AJ1339">
        <v>-0.02</v>
      </c>
      <c r="AK1339">
        <v>0.02</v>
      </c>
      <c r="AL1339">
        <v>9.6999999999999993</v>
      </c>
      <c r="AM1339">
        <v>1</v>
      </c>
      <c r="AN1339">
        <v>0.03</v>
      </c>
      <c r="AO1339">
        <v>204</v>
      </c>
      <c r="AP1339">
        <v>1.61</v>
      </c>
      <c r="AQ1339">
        <v>8.0000000000000002E-3</v>
      </c>
      <c r="AR1339">
        <v>0.34</v>
      </c>
      <c r="AS1339">
        <v>7.7</v>
      </c>
      <c r="AT1339">
        <v>9.2999999999999999E-2</v>
      </c>
      <c r="AU1339">
        <v>2.15</v>
      </c>
      <c r="AV1339">
        <v>-10</v>
      </c>
      <c r="AW1339">
        <v>-2</v>
      </c>
      <c r="AX1339">
        <v>1.4</v>
      </c>
      <c r="AY1339">
        <v>-1</v>
      </c>
      <c r="AZ1339">
        <v>0.35</v>
      </c>
      <c r="BA1339">
        <v>0.08</v>
      </c>
      <c r="BB1339">
        <v>1.9</v>
      </c>
      <c r="BC1339">
        <v>0.4</v>
      </c>
      <c r="BD1339">
        <v>0.2</v>
      </c>
      <c r="BE1339">
        <v>14.3</v>
      </c>
      <c r="BF1339">
        <v>-0.05</v>
      </c>
      <c r="BG1339">
        <v>-0.02</v>
      </c>
      <c r="BH1339">
        <v>0.9</v>
      </c>
      <c r="BI1339">
        <v>1.2E-2</v>
      </c>
      <c r="BJ1339">
        <v>0.06</v>
      </c>
      <c r="BK1339">
        <v>1.6</v>
      </c>
      <c r="BL1339">
        <v>47</v>
      </c>
      <c r="BM1339">
        <v>0.2</v>
      </c>
      <c r="BN1339">
        <v>7.25</v>
      </c>
      <c r="BO1339">
        <v>69.2</v>
      </c>
      <c r="BP1339">
        <v>0.8</v>
      </c>
      <c r="BQ1339">
        <v>2.72</v>
      </c>
      <c r="BR1339">
        <v>11.55</v>
      </c>
      <c r="BS1339">
        <v>2.0099999999999998</v>
      </c>
      <c r="BT1339">
        <v>0.42</v>
      </c>
      <c r="BU1339">
        <v>2.0299999999999998</v>
      </c>
      <c r="BV1339">
        <v>0.26</v>
      </c>
      <c r="BW1339">
        <v>1.31</v>
      </c>
      <c r="BX1339">
        <v>0.27</v>
      </c>
      <c r="BY1339">
        <v>0.78</v>
      </c>
      <c r="BZ1339">
        <v>0.11</v>
      </c>
      <c r="CA1339">
        <v>0.67</v>
      </c>
      <c r="CB1339">
        <v>0.12</v>
      </c>
    </row>
    <row r="1340" spans="1:80" x14ac:dyDescent="0.3">
      <c r="A1340" t="s">
        <v>4908</v>
      </c>
      <c r="B1340" t="s">
        <v>4909</v>
      </c>
      <c r="C1340" s="1" t="str">
        <f>HYPERLINK("http://geochem.nrcan.gc.ca/cdogs/content/bdl/bdl211193_e.htm", "21:1193")</f>
        <v>21:1193</v>
      </c>
      <c r="D1340" s="1" t="str">
        <f>HYPERLINK("http://geochem.nrcan.gc.ca/cdogs/content/svy/svy210191_e.htm", "21:0191")</f>
        <v>21:0191</v>
      </c>
      <c r="E1340" t="s">
        <v>4910</v>
      </c>
      <c r="F1340" t="s">
        <v>4911</v>
      </c>
      <c r="H1340">
        <v>57.3085618</v>
      </c>
      <c r="I1340">
        <v>-107.607299</v>
      </c>
      <c r="J1340" s="1" t="str">
        <f>HYPERLINK("http://geochem.nrcan.gc.ca/cdogs/content/kwd/kwd020027_e.htm", "NGR lake sediment grab sample")</f>
        <v>NGR lake sediment grab sample</v>
      </c>
      <c r="K1340" s="1" t="str">
        <f>HYPERLINK("http://geochem.nrcan.gc.ca/cdogs/content/kwd/kwd080006_e.htm", "&lt;177 micron (NGR)")</f>
        <v>&lt;177 micron (NGR)</v>
      </c>
      <c r="L1340">
        <v>53</v>
      </c>
      <c r="M1340" t="s">
        <v>157</v>
      </c>
      <c r="N1340">
        <v>1339</v>
      </c>
      <c r="O1340">
        <v>1</v>
      </c>
      <c r="P1340">
        <v>40</v>
      </c>
      <c r="Q1340">
        <v>0.91</v>
      </c>
      <c r="R1340">
        <v>0.5</v>
      </c>
      <c r="S1340">
        <v>0.3</v>
      </c>
      <c r="T1340">
        <v>-20</v>
      </c>
      <c r="U1340">
        <v>35.200000000000003</v>
      </c>
      <c r="V1340">
        <v>0.7</v>
      </c>
      <c r="W1340">
        <v>0.06</v>
      </c>
      <c r="X1340">
        <v>0.18</v>
      </c>
      <c r="Y1340">
        <v>0.43</v>
      </c>
      <c r="Z1340">
        <v>30</v>
      </c>
      <c r="AA1340">
        <v>4.8</v>
      </c>
      <c r="AB1340">
        <v>17.899999999999999</v>
      </c>
      <c r="AC1340">
        <v>0.24</v>
      </c>
      <c r="AD1340">
        <v>9.2899999999999991</v>
      </c>
      <c r="AE1340">
        <v>1.47</v>
      </c>
      <c r="AF1340">
        <v>0.8</v>
      </c>
      <c r="AG1340">
        <v>-0.1</v>
      </c>
      <c r="AH1340">
        <v>0.02</v>
      </c>
      <c r="AI1340">
        <v>54</v>
      </c>
      <c r="AJ1340">
        <v>-0.02</v>
      </c>
      <c r="AK1340">
        <v>0.03</v>
      </c>
      <c r="AL1340">
        <v>12.9</v>
      </c>
      <c r="AM1340">
        <v>1.4</v>
      </c>
      <c r="AN1340">
        <v>0.04</v>
      </c>
      <c r="AO1340">
        <v>124</v>
      </c>
      <c r="AP1340">
        <v>1.8</v>
      </c>
      <c r="AQ1340">
        <v>0.01</v>
      </c>
      <c r="AR1340">
        <v>0.54</v>
      </c>
      <c r="AS1340">
        <v>13.6</v>
      </c>
      <c r="AT1340">
        <v>0.1</v>
      </c>
      <c r="AU1340">
        <v>2.63</v>
      </c>
      <c r="AV1340">
        <v>-10</v>
      </c>
      <c r="AW1340">
        <v>-2</v>
      </c>
      <c r="AX1340">
        <v>2.1</v>
      </c>
      <c r="AY1340">
        <v>1</v>
      </c>
      <c r="AZ1340">
        <v>0.3</v>
      </c>
      <c r="BA1340">
        <v>0.08</v>
      </c>
      <c r="BB1340">
        <v>1.2</v>
      </c>
      <c r="BC1340">
        <v>0.8</v>
      </c>
      <c r="BD1340">
        <v>0.3</v>
      </c>
      <c r="BE1340">
        <v>16.7</v>
      </c>
      <c r="BF1340">
        <v>-0.05</v>
      </c>
      <c r="BG1340">
        <v>0.03</v>
      </c>
      <c r="BH1340">
        <v>0.6</v>
      </c>
      <c r="BI1340">
        <v>8.9999999999999993E-3</v>
      </c>
      <c r="BJ1340">
        <v>7.0000000000000007E-2</v>
      </c>
      <c r="BK1340">
        <v>4.0999999999999996</v>
      </c>
      <c r="BL1340">
        <v>39</v>
      </c>
      <c r="BM1340">
        <v>0.2</v>
      </c>
      <c r="BN1340">
        <v>10.32</v>
      </c>
      <c r="BO1340">
        <v>95.8</v>
      </c>
      <c r="BP1340">
        <v>1.5</v>
      </c>
      <c r="BQ1340">
        <v>4.09</v>
      </c>
      <c r="BR1340">
        <v>15.37</v>
      </c>
      <c r="BS1340">
        <v>2.66</v>
      </c>
      <c r="BT1340">
        <v>0.54</v>
      </c>
      <c r="BU1340">
        <v>2.5099999999999998</v>
      </c>
      <c r="BV1340">
        <v>0.35</v>
      </c>
      <c r="BW1340">
        <v>1.93</v>
      </c>
      <c r="BX1340">
        <v>0.34</v>
      </c>
      <c r="BY1340">
        <v>1.03</v>
      </c>
      <c r="BZ1340">
        <v>0.15</v>
      </c>
      <c r="CA1340">
        <v>1.0900000000000001</v>
      </c>
      <c r="CB1340">
        <v>0.15</v>
      </c>
    </row>
    <row r="1341" spans="1:80" x14ac:dyDescent="0.3">
      <c r="A1341" t="s">
        <v>4912</v>
      </c>
      <c r="B1341" t="s">
        <v>4913</v>
      </c>
      <c r="C1341" s="1" t="str">
        <f>HYPERLINK("http://geochem.nrcan.gc.ca/cdogs/content/bdl/bdl211193_e.htm", "21:1193")</f>
        <v>21:1193</v>
      </c>
      <c r="D1341" s="1" t="str">
        <f>HYPERLINK("http://geochem.nrcan.gc.ca/cdogs/content/svy/svy_e.htm", "")</f>
        <v/>
      </c>
      <c r="G1341" s="1" t="str">
        <f>HYPERLINK("http://geochem.nrcan.gc.ca/cdogs/content/cr_/cr_00128_e.htm", "128")</f>
        <v>128</v>
      </c>
      <c r="J1341" t="s">
        <v>135</v>
      </c>
      <c r="K1341" t="s">
        <v>136</v>
      </c>
      <c r="L1341">
        <v>53</v>
      </c>
      <c r="M1341" t="s">
        <v>137</v>
      </c>
      <c r="N1341">
        <v>1340</v>
      </c>
      <c r="O1341">
        <v>8</v>
      </c>
      <c r="P1341">
        <v>248</v>
      </c>
      <c r="Q1341">
        <v>1.25</v>
      </c>
      <c r="R1341">
        <v>16</v>
      </c>
      <c r="S1341">
        <v>2.8</v>
      </c>
      <c r="T1341">
        <v>-20</v>
      </c>
      <c r="U1341">
        <v>154</v>
      </c>
      <c r="V1341">
        <v>0.4</v>
      </c>
      <c r="W1341">
        <v>0.59</v>
      </c>
      <c r="X1341">
        <v>0.86</v>
      </c>
      <c r="Y1341">
        <v>2.3199999999999998</v>
      </c>
      <c r="Z1341">
        <v>42.1</v>
      </c>
      <c r="AA1341">
        <v>10</v>
      </c>
      <c r="AB1341">
        <v>21.4</v>
      </c>
      <c r="AC1341">
        <v>1.1299999999999999</v>
      </c>
      <c r="AD1341">
        <v>32.67</v>
      </c>
      <c r="AE1341">
        <v>2.44</v>
      </c>
      <c r="AF1341">
        <v>4.0999999999999996</v>
      </c>
      <c r="AG1341">
        <v>-0.1</v>
      </c>
      <c r="AH1341">
        <v>0.02</v>
      </c>
      <c r="AI1341">
        <v>203</v>
      </c>
      <c r="AJ1341">
        <v>0.06</v>
      </c>
      <c r="AK1341">
        <v>0.11</v>
      </c>
      <c r="AL1341">
        <v>23.8</v>
      </c>
      <c r="AM1341">
        <v>10.1</v>
      </c>
      <c r="AN1341">
        <v>0.35</v>
      </c>
      <c r="AO1341">
        <v>426</v>
      </c>
      <c r="AP1341">
        <v>1.83</v>
      </c>
      <c r="AQ1341">
        <v>1.6E-2</v>
      </c>
      <c r="AR1341">
        <v>1.24</v>
      </c>
      <c r="AS1341">
        <v>34.799999999999997</v>
      </c>
      <c r="AT1341">
        <v>0.128</v>
      </c>
      <c r="AU1341">
        <v>100.13</v>
      </c>
      <c r="AV1341">
        <v>-10</v>
      </c>
      <c r="AW1341">
        <v>-2</v>
      </c>
      <c r="AX1341">
        <v>10.4</v>
      </c>
      <c r="AY1341">
        <v>-1</v>
      </c>
      <c r="AZ1341">
        <v>0.96</v>
      </c>
      <c r="BA1341">
        <v>1.29</v>
      </c>
      <c r="BB1341">
        <v>3.6</v>
      </c>
      <c r="BC1341">
        <v>2.4</v>
      </c>
      <c r="BD1341">
        <v>3.5</v>
      </c>
      <c r="BE1341">
        <v>43.5</v>
      </c>
      <c r="BF1341">
        <v>-0.05</v>
      </c>
      <c r="BG1341">
        <v>0.14000000000000001</v>
      </c>
      <c r="BH1341">
        <v>1.4</v>
      </c>
      <c r="BI1341">
        <v>5.2999999999999999E-2</v>
      </c>
      <c r="BJ1341">
        <v>0.44</v>
      </c>
      <c r="BK1341">
        <v>34.1</v>
      </c>
      <c r="BL1341">
        <v>31</v>
      </c>
      <c r="BM1341">
        <v>0.2</v>
      </c>
      <c r="BN1341">
        <v>17.809999999999999</v>
      </c>
      <c r="BO1341">
        <v>197.2</v>
      </c>
      <c r="BP1341">
        <v>1</v>
      </c>
      <c r="BQ1341">
        <v>6.13</v>
      </c>
      <c r="BR1341">
        <v>24.87</v>
      </c>
      <c r="BS1341">
        <v>4.67</v>
      </c>
      <c r="BT1341">
        <v>1.03</v>
      </c>
      <c r="BU1341">
        <v>4.03</v>
      </c>
      <c r="BV1341">
        <v>0.56999999999999995</v>
      </c>
      <c r="BW1341">
        <v>3.25</v>
      </c>
      <c r="BX1341">
        <v>0.67</v>
      </c>
      <c r="BY1341">
        <v>1.96</v>
      </c>
      <c r="BZ1341">
        <v>0.31</v>
      </c>
      <c r="CA1341">
        <v>1.83</v>
      </c>
      <c r="CB1341">
        <v>0.3</v>
      </c>
    </row>
    <row r="1342" spans="1:80" x14ac:dyDescent="0.3">
      <c r="A1342" t="s">
        <v>4914</v>
      </c>
      <c r="B1342" t="s">
        <v>4915</v>
      </c>
      <c r="C1342" s="1" t="str">
        <f>HYPERLINK("http://geochem.nrcan.gc.ca/cdogs/content/bdl/bdl211193_e.htm", "21:1193")</f>
        <v>21:1193</v>
      </c>
      <c r="D1342" s="1" t="str">
        <f>HYPERLINK("http://geochem.nrcan.gc.ca/cdogs/content/svy/svy210191_e.htm", "21:0191")</f>
        <v>21:0191</v>
      </c>
      <c r="E1342" t="s">
        <v>4916</v>
      </c>
      <c r="F1342" t="s">
        <v>4917</v>
      </c>
      <c r="H1342">
        <v>57.3410674</v>
      </c>
      <c r="I1342">
        <v>-107.60209070000001</v>
      </c>
      <c r="J1342" s="1" t="str">
        <f>HYPERLINK("http://geochem.nrcan.gc.ca/cdogs/content/kwd/kwd020027_e.htm", "NGR lake sediment grab sample")</f>
        <v>NGR lake sediment grab sample</v>
      </c>
      <c r="K1342" s="1" t="str">
        <f>HYPERLINK("http://geochem.nrcan.gc.ca/cdogs/content/kwd/kwd080006_e.htm", "&lt;177 micron (NGR)")</f>
        <v>&lt;177 micron (NGR)</v>
      </c>
      <c r="L1342">
        <v>53</v>
      </c>
      <c r="M1342" t="s">
        <v>162</v>
      </c>
      <c r="N1342">
        <v>1341</v>
      </c>
      <c r="O1342">
        <v>1</v>
      </c>
      <c r="P1342">
        <v>81</v>
      </c>
      <c r="Q1342">
        <v>0.45</v>
      </c>
      <c r="R1342">
        <v>14</v>
      </c>
      <c r="S1342">
        <v>1.2</v>
      </c>
      <c r="T1342">
        <v>-20</v>
      </c>
      <c r="U1342">
        <v>63.2</v>
      </c>
      <c r="V1342">
        <v>1.2</v>
      </c>
      <c r="W1342">
        <v>0.04</v>
      </c>
      <c r="X1342">
        <v>0.13</v>
      </c>
      <c r="Y1342">
        <v>0.64</v>
      </c>
      <c r="Z1342">
        <v>18.100000000000001</v>
      </c>
      <c r="AA1342">
        <v>28.5</v>
      </c>
      <c r="AB1342">
        <v>28.3</v>
      </c>
      <c r="AC1342">
        <v>0.2</v>
      </c>
      <c r="AD1342">
        <v>13.55</v>
      </c>
      <c r="AE1342">
        <v>23.35</v>
      </c>
      <c r="AF1342">
        <v>1.1000000000000001</v>
      </c>
      <c r="AG1342">
        <v>0.2</v>
      </c>
      <c r="AH1342">
        <v>0.11</v>
      </c>
      <c r="AI1342">
        <v>44</v>
      </c>
      <c r="AJ1342">
        <v>-0.02</v>
      </c>
      <c r="AK1342">
        <v>0.03</v>
      </c>
      <c r="AL1342">
        <v>7.6</v>
      </c>
      <c r="AM1342">
        <v>1.7</v>
      </c>
      <c r="AN1342">
        <v>0.04</v>
      </c>
      <c r="AO1342">
        <v>1155</v>
      </c>
      <c r="AP1342">
        <v>5.25</v>
      </c>
      <c r="AQ1342">
        <v>8.0000000000000002E-3</v>
      </c>
      <c r="AR1342">
        <v>0.36</v>
      </c>
      <c r="AS1342">
        <v>67.099999999999994</v>
      </c>
      <c r="AT1342">
        <v>0.45200000000000001</v>
      </c>
      <c r="AU1342">
        <v>2.52</v>
      </c>
      <c r="AV1342">
        <v>-10</v>
      </c>
      <c r="AW1342">
        <v>2</v>
      </c>
      <c r="AX1342">
        <v>2.7</v>
      </c>
      <c r="AY1342">
        <v>2</v>
      </c>
      <c r="AZ1342">
        <v>0.43</v>
      </c>
      <c r="BA1342">
        <v>0.1</v>
      </c>
      <c r="BB1342">
        <v>2.8</v>
      </c>
      <c r="BC1342">
        <v>2.1</v>
      </c>
      <c r="BD1342">
        <v>0.4</v>
      </c>
      <c r="BE1342">
        <v>14.8</v>
      </c>
      <c r="BF1342">
        <v>-0.05</v>
      </c>
      <c r="BG1342">
        <v>-0.02</v>
      </c>
      <c r="BH1342">
        <v>4.7</v>
      </c>
      <c r="BI1342">
        <v>8.0000000000000002E-3</v>
      </c>
      <c r="BJ1342">
        <v>0.12</v>
      </c>
      <c r="BK1342">
        <v>3.4</v>
      </c>
      <c r="BL1342">
        <v>62</v>
      </c>
      <c r="BM1342">
        <v>0.3</v>
      </c>
      <c r="BN1342">
        <v>15.48</v>
      </c>
      <c r="BO1342">
        <v>78</v>
      </c>
      <c r="BP1342">
        <v>7.6</v>
      </c>
      <c r="BQ1342">
        <v>3.14</v>
      </c>
      <c r="BR1342">
        <v>15.01</v>
      </c>
      <c r="BS1342">
        <v>3.44</v>
      </c>
      <c r="BT1342">
        <v>0.69</v>
      </c>
      <c r="BU1342">
        <v>3.56</v>
      </c>
      <c r="BV1342">
        <v>0.42</v>
      </c>
      <c r="BW1342">
        <v>2.56</v>
      </c>
      <c r="BX1342">
        <v>0.59</v>
      </c>
      <c r="BY1342">
        <v>1.79</v>
      </c>
      <c r="BZ1342">
        <v>0.3</v>
      </c>
      <c r="CA1342">
        <v>1.62</v>
      </c>
      <c r="CB1342">
        <v>0.36</v>
      </c>
    </row>
    <row r="1343" spans="1:80" x14ac:dyDescent="0.3">
      <c r="A1343" t="s">
        <v>4918</v>
      </c>
      <c r="B1343" t="s">
        <v>4919</v>
      </c>
      <c r="C1343" s="1" t="str">
        <f>HYPERLINK("http://geochem.nrcan.gc.ca/cdogs/content/bdl/bdl211193_e.htm", "21:1193")</f>
        <v>21:1193</v>
      </c>
      <c r="D1343" s="1" t="str">
        <f>HYPERLINK("http://geochem.nrcan.gc.ca/cdogs/content/svy/svy210191_e.htm", "21:0191")</f>
        <v>21:0191</v>
      </c>
      <c r="E1343" t="s">
        <v>4920</v>
      </c>
      <c r="F1343" t="s">
        <v>4921</v>
      </c>
      <c r="H1343">
        <v>57.394177200000001</v>
      </c>
      <c r="I1343">
        <v>-107.6052571</v>
      </c>
      <c r="J1343" s="1" t="str">
        <f>HYPERLINK("http://geochem.nrcan.gc.ca/cdogs/content/kwd/kwd020027_e.htm", "NGR lake sediment grab sample")</f>
        <v>NGR lake sediment grab sample</v>
      </c>
      <c r="K1343" s="1" t="str">
        <f>HYPERLINK("http://geochem.nrcan.gc.ca/cdogs/content/kwd/kwd080006_e.htm", "&lt;177 micron (NGR)")</f>
        <v>&lt;177 micron (NGR)</v>
      </c>
      <c r="L1343">
        <v>53</v>
      </c>
      <c r="M1343" t="s">
        <v>167</v>
      </c>
      <c r="N1343">
        <v>1342</v>
      </c>
      <c r="O1343">
        <v>1</v>
      </c>
      <c r="P1343">
        <v>56</v>
      </c>
      <c r="Q1343">
        <v>0.37</v>
      </c>
      <c r="R1343">
        <v>1</v>
      </c>
      <c r="S1343">
        <v>0.4</v>
      </c>
      <c r="T1343">
        <v>-20</v>
      </c>
      <c r="U1343">
        <v>78.599999999999994</v>
      </c>
      <c r="V1343">
        <v>0.2</v>
      </c>
      <c r="W1343">
        <v>-0.02</v>
      </c>
      <c r="X1343">
        <v>0.45</v>
      </c>
      <c r="Y1343">
        <v>0.46</v>
      </c>
      <c r="Z1343">
        <v>7.9</v>
      </c>
      <c r="AA1343">
        <v>2.1</v>
      </c>
      <c r="AB1343">
        <v>7.8</v>
      </c>
      <c r="AC1343">
        <v>0.24</v>
      </c>
      <c r="AD1343">
        <v>5.69</v>
      </c>
      <c r="AE1343">
        <v>0.45</v>
      </c>
      <c r="AF1343">
        <v>0.8</v>
      </c>
      <c r="AG1343">
        <v>-0.1</v>
      </c>
      <c r="AH1343">
        <v>7.0000000000000007E-2</v>
      </c>
      <c r="AI1343">
        <v>59</v>
      </c>
      <c r="AJ1343">
        <v>-0.02</v>
      </c>
      <c r="AK1343">
        <v>0.02</v>
      </c>
      <c r="AL1343">
        <v>3.7</v>
      </c>
      <c r="AM1343">
        <v>0.9</v>
      </c>
      <c r="AN1343">
        <v>0.04</v>
      </c>
      <c r="AO1343">
        <v>112</v>
      </c>
      <c r="AP1343">
        <v>0.91</v>
      </c>
      <c r="AQ1343">
        <v>0.01</v>
      </c>
      <c r="AR1343">
        <v>0.31</v>
      </c>
      <c r="AS1343">
        <v>4.9000000000000004</v>
      </c>
      <c r="AT1343">
        <v>0.04</v>
      </c>
      <c r="AU1343">
        <v>3.4</v>
      </c>
      <c r="AV1343">
        <v>-10</v>
      </c>
      <c r="AW1343">
        <v>2</v>
      </c>
      <c r="AX1343">
        <v>1.7</v>
      </c>
      <c r="AY1343">
        <v>1</v>
      </c>
      <c r="AZ1343">
        <v>0.28999999999999998</v>
      </c>
      <c r="BA1343">
        <v>0.13</v>
      </c>
      <c r="BB1343">
        <v>0.8</v>
      </c>
      <c r="BC1343">
        <v>1.3</v>
      </c>
      <c r="BD1343">
        <v>0.2</v>
      </c>
      <c r="BE1343">
        <v>52.7</v>
      </c>
      <c r="BF1343">
        <v>-0.05</v>
      </c>
      <c r="BG1343">
        <v>-0.02</v>
      </c>
      <c r="BH1343">
        <v>0.3</v>
      </c>
      <c r="BI1343">
        <v>8.9999999999999993E-3</v>
      </c>
      <c r="BJ1343">
        <v>0.04</v>
      </c>
      <c r="BK1343">
        <v>0.7</v>
      </c>
      <c r="BL1343">
        <v>16</v>
      </c>
      <c r="BM1343">
        <v>-0.1</v>
      </c>
      <c r="BN1343">
        <v>2.74</v>
      </c>
      <c r="BO1343">
        <v>77.599999999999994</v>
      </c>
      <c r="BP1343">
        <v>3.2</v>
      </c>
      <c r="BQ1343">
        <v>0.92</v>
      </c>
      <c r="BR1343">
        <v>3.75</v>
      </c>
      <c r="BS1343">
        <v>0.78</v>
      </c>
      <c r="BT1343">
        <v>0.16</v>
      </c>
      <c r="BU1343">
        <v>0.71</v>
      </c>
      <c r="BV1343">
        <v>0.1</v>
      </c>
      <c r="BW1343">
        <v>0.48</v>
      </c>
      <c r="BX1343">
        <v>0.1</v>
      </c>
      <c r="BY1343">
        <v>0.31</v>
      </c>
      <c r="BZ1343">
        <v>0.04</v>
      </c>
      <c r="CA1343">
        <v>0.26</v>
      </c>
      <c r="CB1343">
        <v>0.04</v>
      </c>
    </row>
    <row r="1344" spans="1:80" x14ac:dyDescent="0.3">
      <c r="A1344" t="s">
        <v>4922</v>
      </c>
      <c r="B1344" t="s">
        <v>4923</v>
      </c>
      <c r="C1344" s="1" t="str">
        <f>HYPERLINK("http://geochem.nrcan.gc.ca/cdogs/content/bdl/bdl211193_e.htm", "21:1193")</f>
        <v>21:1193</v>
      </c>
      <c r="D1344" s="1" t="str">
        <f>HYPERLINK("http://geochem.nrcan.gc.ca/cdogs/content/svy/svy210191_e.htm", "21:0191")</f>
        <v>21:0191</v>
      </c>
      <c r="E1344" t="s">
        <v>4924</v>
      </c>
      <c r="F1344" t="s">
        <v>4925</v>
      </c>
      <c r="H1344">
        <v>57.412705199999998</v>
      </c>
      <c r="I1344">
        <v>-107.61666580000001</v>
      </c>
      <c r="J1344" s="1" t="str">
        <f>HYPERLINK("http://geochem.nrcan.gc.ca/cdogs/content/kwd/kwd020027_e.htm", "NGR lake sediment grab sample")</f>
        <v>NGR lake sediment grab sample</v>
      </c>
      <c r="K1344" s="1" t="str">
        <f>HYPERLINK("http://geochem.nrcan.gc.ca/cdogs/content/kwd/kwd080006_e.htm", "&lt;177 micron (NGR)")</f>
        <v>&lt;177 micron (NGR)</v>
      </c>
      <c r="L1344">
        <v>53</v>
      </c>
      <c r="M1344" t="s">
        <v>172</v>
      </c>
      <c r="N1344">
        <v>1343</v>
      </c>
      <c r="O1344">
        <v>1</v>
      </c>
      <c r="P1344">
        <v>31</v>
      </c>
      <c r="Q1344">
        <v>0.53</v>
      </c>
      <c r="R1344">
        <v>4.2</v>
      </c>
      <c r="S1344">
        <v>0.4</v>
      </c>
      <c r="T1344">
        <v>-20</v>
      </c>
      <c r="U1344">
        <v>90.3</v>
      </c>
      <c r="V1344">
        <v>0.7</v>
      </c>
      <c r="W1344">
        <v>-0.02</v>
      </c>
      <c r="X1344">
        <v>0.26</v>
      </c>
      <c r="Y1344">
        <v>0.5</v>
      </c>
      <c r="Z1344">
        <v>31.7</v>
      </c>
      <c r="AA1344">
        <v>5</v>
      </c>
      <c r="AB1344">
        <v>16.5</v>
      </c>
      <c r="AC1344">
        <v>0.18</v>
      </c>
      <c r="AD1344">
        <v>4.28</v>
      </c>
      <c r="AE1344">
        <v>2.4500000000000002</v>
      </c>
      <c r="AF1344">
        <v>0.5</v>
      </c>
      <c r="AG1344">
        <v>-0.1</v>
      </c>
      <c r="AH1344">
        <v>7.0000000000000007E-2</v>
      </c>
      <c r="AI1344">
        <v>91</v>
      </c>
      <c r="AJ1344">
        <v>-0.02</v>
      </c>
      <c r="AK1344">
        <v>0.02</v>
      </c>
      <c r="AL1344">
        <v>12.8</v>
      </c>
      <c r="AM1344">
        <v>0.5</v>
      </c>
      <c r="AN1344">
        <v>0.03</v>
      </c>
      <c r="AO1344">
        <v>115</v>
      </c>
      <c r="AP1344">
        <v>1.29</v>
      </c>
      <c r="AQ1344">
        <v>8.9999999999999993E-3</v>
      </c>
      <c r="AR1344">
        <v>0.8</v>
      </c>
      <c r="AS1344">
        <v>8</v>
      </c>
      <c r="AT1344">
        <v>0.104</v>
      </c>
      <c r="AU1344">
        <v>3.22</v>
      </c>
      <c r="AV1344">
        <v>-10</v>
      </c>
      <c r="AW1344">
        <v>-2</v>
      </c>
      <c r="AX1344">
        <v>1.3</v>
      </c>
      <c r="AY1344">
        <v>2</v>
      </c>
      <c r="AZ1344">
        <v>0.24</v>
      </c>
      <c r="BA1344">
        <v>0.09</v>
      </c>
      <c r="BB1344">
        <v>1.8</v>
      </c>
      <c r="BC1344">
        <v>0.8</v>
      </c>
      <c r="BD1344">
        <v>0.2</v>
      </c>
      <c r="BE1344">
        <v>26.6</v>
      </c>
      <c r="BF1344">
        <v>-0.05</v>
      </c>
      <c r="BG1344">
        <v>-0.02</v>
      </c>
      <c r="BH1344">
        <v>0.9</v>
      </c>
      <c r="BI1344">
        <v>1.0999999999999999E-2</v>
      </c>
      <c r="BJ1344">
        <v>0.06</v>
      </c>
      <c r="BK1344">
        <v>2</v>
      </c>
      <c r="BL1344">
        <v>39</v>
      </c>
      <c r="BM1344">
        <v>0.6</v>
      </c>
      <c r="BN1344">
        <v>12.97</v>
      </c>
      <c r="BO1344">
        <v>98.8</v>
      </c>
      <c r="BP1344">
        <v>3.1</v>
      </c>
      <c r="BQ1344">
        <v>4.18</v>
      </c>
      <c r="BR1344">
        <v>17.28</v>
      </c>
      <c r="BS1344">
        <v>3.22</v>
      </c>
      <c r="BT1344">
        <v>0.64</v>
      </c>
      <c r="BU1344">
        <v>3</v>
      </c>
      <c r="BV1344">
        <v>0.39</v>
      </c>
      <c r="BW1344">
        <v>2.34</v>
      </c>
      <c r="BX1344">
        <v>0.5</v>
      </c>
      <c r="BY1344">
        <v>1.52</v>
      </c>
      <c r="BZ1344">
        <v>0.21</v>
      </c>
      <c r="CA1344">
        <v>1.41</v>
      </c>
      <c r="CB1344">
        <v>0.21</v>
      </c>
    </row>
    <row r="1345" spans="1:80" x14ac:dyDescent="0.3">
      <c r="A1345" t="s">
        <v>4926</v>
      </c>
      <c r="B1345" t="s">
        <v>4927</v>
      </c>
      <c r="C1345" s="1" t="str">
        <f>HYPERLINK("http://geochem.nrcan.gc.ca/cdogs/content/bdl/bdl211193_e.htm", "21:1193")</f>
        <v>21:1193</v>
      </c>
      <c r="D1345" s="1" t="str">
        <f>HYPERLINK("http://geochem.nrcan.gc.ca/cdogs/content/svy/svy210191_e.htm", "21:0191")</f>
        <v>21:0191</v>
      </c>
      <c r="E1345" t="s">
        <v>4928</v>
      </c>
      <c r="F1345" t="s">
        <v>4929</v>
      </c>
      <c r="H1345">
        <v>57.403558699999998</v>
      </c>
      <c r="I1345">
        <v>-107.5566244</v>
      </c>
      <c r="J1345" s="1" t="str">
        <f>HYPERLINK("http://geochem.nrcan.gc.ca/cdogs/content/kwd/kwd020027_e.htm", "NGR lake sediment grab sample")</f>
        <v>NGR lake sediment grab sample</v>
      </c>
      <c r="K1345" s="1" t="str">
        <f>HYPERLINK("http://geochem.nrcan.gc.ca/cdogs/content/kwd/kwd080006_e.htm", "&lt;177 micron (NGR)")</f>
        <v>&lt;177 micron (NGR)</v>
      </c>
      <c r="L1345">
        <v>53</v>
      </c>
      <c r="M1345" t="s">
        <v>177</v>
      </c>
      <c r="N1345">
        <v>1344</v>
      </c>
      <c r="O1345">
        <v>1</v>
      </c>
      <c r="P1345">
        <v>18</v>
      </c>
      <c r="Q1345">
        <v>0.2</v>
      </c>
      <c r="R1345">
        <v>6.8</v>
      </c>
      <c r="S1345">
        <v>0.2</v>
      </c>
      <c r="T1345">
        <v>-20</v>
      </c>
      <c r="U1345">
        <v>24.5</v>
      </c>
      <c r="V1345">
        <v>0.2</v>
      </c>
      <c r="W1345">
        <v>-0.02</v>
      </c>
      <c r="X1345">
        <v>7.0000000000000007E-2</v>
      </c>
      <c r="Y1345">
        <v>0.13</v>
      </c>
      <c r="Z1345">
        <v>20.100000000000001</v>
      </c>
      <c r="AA1345">
        <v>2.6</v>
      </c>
      <c r="AB1345">
        <v>6.3</v>
      </c>
      <c r="AC1345">
        <v>0.23</v>
      </c>
      <c r="AD1345">
        <v>8.57</v>
      </c>
      <c r="AE1345">
        <v>0.56999999999999995</v>
      </c>
      <c r="AF1345">
        <v>0.5</v>
      </c>
      <c r="AG1345">
        <v>-0.1</v>
      </c>
      <c r="AH1345">
        <v>0.15</v>
      </c>
      <c r="AI1345">
        <v>102</v>
      </c>
      <c r="AJ1345">
        <v>-0.02</v>
      </c>
      <c r="AK1345">
        <v>0.03</v>
      </c>
      <c r="AL1345">
        <v>9.3000000000000007</v>
      </c>
      <c r="AM1345">
        <v>2</v>
      </c>
      <c r="AN1345">
        <v>0.04</v>
      </c>
      <c r="AO1345">
        <v>69</v>
      </c>
      <c r="AP1345">
        <v>3.2</v>
      </c>
      <c r="AQ1345">
        <v>8.0000000000000002E-3</v>
      </c>
      <c r="AR1345">
        <v>0.28000000000000003</v>
      </c>
      <c r="AS1345">
        <v>9.3000000000000007</v>
      </c>
      <c r="AT1345">
        <v>0.01</v>
      </c>
      <c r="AU1345">
        <v>7.19</v>
      </c>
      <c r="AV1345">
        <v>-10</v>
      </c>
      <c r="AW1345">
        <v>-2</v>
      </c>
      <c r="AX1345">
        <v>2.6</v>
      </c>
      <c r="AY1345">
        <v>-1</v>
      </c>
      <c r="AZ1345">
        <v>0.31</v>
      </c>
      <c r="BA1345">
        <v>0.18</v>
      </c>
      <c r="BB1345">
        <v>0.9</v>
      </c>
      <c r="BC1345">
        <v>0.6</v>
      </c>
      <c r="BD1345">
        <v>0.2</v>
      </c>
      <c r="BE1345">
        <v>14.3</v>
      </c>
      <c r="BF1345">
        <v>-0.05</v>
      </c>
      <c r="BG1345">
        <v>-0.02</v>
      </c>
      <c r="BH1345">
        <v>2.5</v>
      </c>
      <c r="BI1345">
        <v>8.9999999999999993E-3</v>
      </c>
      <c r="BJ1345">
        <v>0.04</v>
      </c>
      <c r="BK1345">
        <v>1.3</v>
      </c>
      <c r="BL1345">
        <v>9</v>
      </c>
      <c r="BM1345">
        <v>-0.1</v>
      </c>
      <c r="BN1345">
        <v>6.52</v>
      </c>
      <c r="BO1345">
        <v>31.7</v>
      </c>
      <c r="BP1345">
        <v>8.3000000000000007</v>
      </c>
      <c r="BQ1345">
        <v>2.76</v>
      </c>
      <c r="BR1345">
        <v>10.53</v>
      </c>
      <c r="BS1345">
        <v>2.0499999999999998</v>
      </c>
      <c r="BT1345">
        <v>0.34</v>
      </c>
      <c r="BU1345">
        <v>1.57</v>
      </c>
      <c r="BV1345">
        <v>0.22</v>
      </c>
      <c r="BW1345">
        <v>1.19</v>
      </c>
      <c r="BX1345">
        <v>0.23</v>
      </c>
      <c r="BY1345">
        <v>0.81</v>
      </c>
      <c r="BZ1345">
        <v>0.1</v>
      </c>
      <c r="CA1345">
        <v>0.71</v>
      </c>
      <c r="CB1345">
        <v>0.12</v>
      </c>
    </row>
    <row r="1346" spans="1:80" x14ac:dyDescent="0.3">
      <c r="A1346" t="s">
        <v>4930</v>
      </c>
      <c r="B1346" t="s">
        <v>4931</v>
      </c>
      <c r="C1346" s="1" t="str">
        <f>HYPERLINK("http://geochem.nrcan.gc.ca/cdogs/content/bdl/bdl211193_e.htm", "21:1193")</f>
        <v>21:1193</v>
      </c>
      <c r="D1346" s="1" t="str">
        <f>HYPERLINK("http://geochem.nrcan.gc.ca/cdogs/content/svy/svy210191_e.htm", "21:0191")</f>
        <v>21:0191</v>
      </c>
      <c r="E1346" t="s">
        <v>4932</v>
      </c>
      <c r="F1346" t="s">
        <v>4933</v>
      </c>
      <c r="H1346">
        <v>57.439550799999999</v>
      </c>
      <c r="I1346">
        <v>-107.5499535</v>
      </c>
      <c r="J1346" s="1" t="str">
        <f>HYPERLINK("http://geochem.nrcan.gc.ca/cdogs/content/kwd/kwd020027_e.htm", "NGR lake sediment grab sample")</f>
        <v>NGR lake sediment grab sample</v>
      </c>
      <c r="K1346" s="1" t="str">
        <f>HYPERLINK("http://geochem.nrcan.gc.ca/cdogs/content/kwd/kwd080006_e.htm", "&lt;177 micron (NGR)")</f>
        <v>&lt;177 micron (NGR)</v>
      </c>
      <c r="L1346">
        <v>54</v>
      </c>
      <c r="M1346" t="s">
        <v>84</v>
      </c>
      <c r="N1346">
        <v>1345</v>
      </c>
      <c r="O1346">
        <v>7</v>
      </c>
      <c r="P1346">
        <v>18</v>
      </c>
      <c r="Q1346">
        <v>0.3</v>
      </c>
      <c r="R1346">
        <v>3.6</v>
      </c>
      <c r="S1346">
        <v>0.6</v>
      </c>
      <c r="T1346">
        <v>-20</v>
      </c>
      <c r="U1346">
        <v>18</v>
      </c>
      <c r="V1346">
        <v>0.4</v>
      </c>
      <c r="W1346">
        <v>-0.02</v>
      </c>
      <c r="X1346">
        <v>0.12</v>
      </c>
      <c r="Y1346">
        <v>0.35</v>
      </c>
      <c r="Z1346">
        <v>13.4</v>
      </c>
      <c r="AA1346">
        <v>1.8</v>
      </c>
      <c r="AB1346">
        <v>8.4</v>
      </c>
      <c r="AC1346">
        <v>0.18</v>
      </c>
      <c r="AD1346">
        <v>4.97</v>
      </c>
      <c r="AE1346">
        <v>0.72</v>
      </c>
      <c r="AF1346">
        <v>0.5</v>
      </c>
      <c r="AG1346">
        <v>-0.1</v>
      </c>
      <c r="AH1346">
        <v>0.08</v>
      </c>
      <c r="AI1346">
        <v>77</v>
      </c>
      <c r="AJ1346">
        <v>-0.02</v>
      </c>
      <c r="AK1346">
        <v>0.03</v>
      </c>
      <c r="AL1346">
        <v>6.1</v>
      </c>
      <c r="AM1346">
        <v>1</v>
      </c>
      <c r="AN1346">
        <v>0.03</v>
      </c>
      <c r="AO1346">
        <v>33</v>
      </c>
      <c r="AP1346">
        <v>1.1200000000000001</v>
      </c>
      <c r="AQ1346">
        <v>8.0000000000000002E-3</v>
      </c>
      <c r="AR1346">
        <v>0.15</v>
      </c>
      <c r="AS1346">
        <v>9.9</v>
      </c>
      <c r="AT1346">
        <v>0.02</v>
      </c>
      <c r="AU1346">
        <v>3.94</v>
      </c>
      <c r="AV1346">
        <v>-10</v>
      </c>
      <c r="AW1346">
        <v>-2</v>
      </c>
      <c r="AX1346">
        <v>1.9</v>
      </c>
      <c r="AY1346">
        <v>-1</v>
      </c>
      <c r="AZ1346">
        <v>0.33</v>
      </c>
      <c r="BA1346">
        <v>0.21</v>
      </c>
      <c r="BB1346">
        <v>1.1000000000000001</v>
      </c>
      <c r="BC1346">
        <v>1.3</v>
      </c>
      <c r="BD1346">
        <v>0.2</v>
      </c>
      <c r="BE1346">
        <v>19.3</v>
      </c>
      <c r="BF1346">
        <v>-0.05</v>
      </c>
      <c r="BG1346">
        <v>-0.02</v>
      </c>
      <c r="BH1346">
        <v>0.9</v>
      </c>
      <c r="BI1346">
        <v>4.0000000000000001E-3</v>
      </c>
      <c r="BJ1346">
        <v>0.04</v>
      </c>
      <c r="BK1346">
        <v>1.9</v>
      </c>
      <c r="BL1346">
        <v>25</v>
      </c>
      <c r="BM1346">
        <v>-0.1</v>
      </c>
      <c r="BN1346">
        <v>9.7899999999999991</v>
      </c>
      <c r="BO1346">
        <v>50.5</v>
      </c>
      <c r="BP1346">
        <v>3</v>
      </c>
      <c r="BQ1346">
        <v>2.46</v>
      </c>
      <c r="BR1346">
        <v>10.76</v>
      </c>
      <c r="BS1346">
        <v>2.4300000000000002</v>
      </c>
      <c r="BT1346">
        <v>0.5</v>
      </c>
      <c r="BU1346">
        <v>2.27</v>
      </c>
      <c r="BV1346">
        <v>0.28999999999999998</v>
      </c>
      <c r="BW1346">
        <v>1.55</v>
      </c>
      <c r="BX1346">
        <v>0.34</v>
      </c>
      <c r="BY1346">
        <v>1.0900000000000001</v>
      </c>
      <c r="BZ1346">
        <v>0.17</v>
      </c>
      <c r="CA1346">
        <v>1.1100000000000001</v>
      </c>
      <c r="CB1346">
        <v>0.17</v>
      </c>
    </row>
    <row r="1347" spans="1:80" x14ac:dyDescent="0.3">
      <c r="A1347" t="s">
        <v>4934</v>
      </c>
      <c r="B1347" t="s">
        <v>4935</v>
      </c>
      <c r="C1347" s="1" t="str">
        <f>HYPERLINK("http://geochem.nrcan.gc.ca/cdogs/content/bdl/bdl211193_e.htm", "21:1193")</f>
        <v>21:1193</v>
      </c>
      <c r="D1347" s="1" t="str">
        <f>HYPERLINK("http://geochem.nrcan.gc.ca/cdogs/content/svy/svy210191_e.htm", "21:0191")</f>
        <v>21:0191</v>
      </c>
      <c r="E1347" t="s">
        <v>4932</v>
      </c>
      <c r="F1347" t="s">
        <v>4936</v>
      </c>
      <c r="H1347">
        <v>57.439550799999999</v>
      </c>
      <c r="I1347">
        <v>-107.5499535</v>
      </c>
      <c r="J1347" s="1" t="str">
        <f>HYPERLINK("http://geochem.nrcan.gc.ca/cdogs/content/kwd/kwd020027_e.htm", "NGR lake sediment grab sample")</f>
        <v>NGR lake sediment grab sample</v>
      </c>
      <c r="K1347" s="1" t="str">
        <f>HYPERLINK("http://geochem.nrcan.gc.ca/cdogs/content/kwd/kwd080006_e.htm", "&lt;177 micron (NGR)")</f>
        <v>&lt;177 micron (NGR)</v>
      </c>
      <c r="L1347">
        <v>54</v>
      </c>
      <c r="M1347" t="s">
        <v>108</v>
      </c>
      <c r="N1347">
        <v>1346</v>
      </c>
      <c r="O1347">
        <v>1</v>
      </c>
      <c r="P1347">
        <v>23</v>
      </c>
      <c r="Q1347">
        <v>0.28999999999999998</v>
      </c>
      <c r="R1347">
        <v>3.1</v>
      </c>
      <c r="S1347">
        <v>-0.2</v>
      </c>
      <c r="T1347">
        <v>-20</v>
      </c>
      <c r="U1347">
        <v>18.399999999999999</v>
      </c>
      <c r="V1347">
        <v>0.3</v>
      </c>
      <c r="W1347">
        <v>-0.02</v>
      </c>
      <c r="X1347">
        <v>0.12</v>
      </c>
      <c r="Y1347">
        <v>0.43</v>
      </c>
      <c r="Z1347">
        <v>13.2</v>
      </c>
      <c r="AA1347">
        <v>1.8</v>
      </c>
      <c r="AB1347">
        <v>8.6</v>
      </c>
      <c r="AC1347">
        <v>0.18</v>
      </c>
      <c r="AD1347">
        <v>4.82</v>
      </c>
      <c r="AE1347">
        <v>0.65</v>
      </c>
      <c r="AF1347">
        <v>0.5</v>
      </c>
      <c r="AG1347">
        <v>-0.1</v>
      </c>
      <c r="AH1347">
        <v>0.06</v>
      </c>
      <c r="AI1347">
        <v>50</v>
      </c>
      <c r="AJ1347">
        <v>-0.02</v>
      </c>
      <c r="AK1347">
        <v>0.03</v>
      </c>
      <c r="AL1347">
        <v>6.2</v>
      </c>
      <c r="AM1347">
        <v>1.2</v>
      </c>
      <c r="AN1347">
        <v>0.03</v>
      </c>
      <c r="AO1347">
        <v>37</v>
      </c>
      <c r="AP1347">
        <v>1.1000000000000001</v>
      </c>
      <c r="AQ1347">
        <v>7.0000000000000001E-3</v>
      </c>
      <c r="AR1347">
        <v>0.13</v>
      </c>
      <c r="AS1347">
        <v>10</v>
      </c>
      <c r="AT1347">
        <v>0.02</v>
      </c>
      <c r="AU1347">
        <v>3.51</v>
      </c>
      <c r="AV1347">
        <v>-10</v>
      </c>
      <c r="AW1347">
        <v>-2</v>
      </c>
      <c r="AX1347">
        <v>1.9</v>
      </c>
      <c r="AY1347">
        <v>1</v>
      </c>
      <c r="AZ1347">
        <v>0.32</v>
      </c>
      <c r="BA1347">
        <v>0.21</v>
      </c>
      <c r="BB1347">
        <v>1</v>
      </c>
      <c r="BC1347">
        <v>1.4</v>
      </c>
      <c r="BD1347">
        <v>0.2</v>
      </c>
      <c r="BE1347">
        <v>19.899999999999999</v>
      </c>
      <c r="BF1347">
        <v>-0.05</v>
      </c>
      <c r="BG1347">
        <v>-0.02</v>
      </c>
      <c r="BH1347">
        <v>0.8</v>
      </c>
      <c r="BI1347">
        <v>4.0000000000000001E-3</v>
      </c>
      <c r="BJ1347">
        <v>0.04</v>
      </c>
      <c r="BK1347">
        <v>2</v>
      </c>
      <c r="BL1347">
        <v>25</v>
      </c>
      <c r="BM1347">
        <v>-0.1</v>
      </c>
      <c r="BN1347">
        <v>9.7799999999999994</v>
      </c>
      <c r="BO1347">
        <v>49.1</v>
      </c>
      <c r="BP1347">
        <v>2.8</v>
      </c>
      <c r="BQ1347">
        <v>2.4300000000000002</v>
      </c>
      <c r="BR1347">
        <v>10.75</v>
      </c>
      <c r="BS1347">
        <v>2.52</v>
      </c>
      <c r="BT1347">
        <v>0.49</v>
      </c>
      <c r="BU1347">
        <v>2.1</v>
      </c>
      <c r="BV1347">
        <v>0.28999999999999998</v>
      </c>
      <c r="BW1347">
        <v>1.65</v>
      </c>
      <c r="BX1347">
        <v>0.33</v>
      </c>
      <c r="BY1347">
        <v>1.04</v>
      </c>
      <c r="BZ1347">
        <v>0.16</v>
      </c>
      <c r="CA1347">
        <v>0.99</v>
      </c>
      <c r="CB1347">
        <v>0.18</v>
      </c>
    </row>
    <row r="1348" spans="1:80" x14ac:dyDescent="0.3">
      <c r="A1348" t="s">
        <v>4937</v>
      </c>
      <c r="B1348" t="s">
        <v>4938</v>
      </c>
      <c r="C1348" s="1" t="str">
        <f>HYPERLINK("http://geochem.nrcan.gc.ca/cdogs/content/bdl/bdl211193_e.htm", "21:1193")</f>
        <v>21:1193</v>
      </c>
      <c r="D1348" s="1" t="str">
        <f>HYPERLINK("http://geochem.nrcan.gc.ca/cdogs/content/svy/svy210191_e.htm", "21:0191")</f>
        <v>21:0191</v>
      </c>
      <c r="E1348" t="s">
        <v>4932</v>
      </c>
      <c r="F1348" t="s">
        <v>4939</v>
      </c>
      <c r="H1348">
        <v>57.439550799999999</v>
      </c>
      <c r="I1348">
        <v>-107.5499535</v>
      </c>
      <c r="J1348" s="1" t="str">
        <f>HYPERLINK("http://geochem.nrcan.gc.ca/cdogs/content/kwd/kwd020027_e.htm", "NGR lake sediment grab sample")</f>
        <v>NGR lake sediment grab sample</v>
      </c>
      <c r="K1348" s="1" t="str">
        <f>HYPERLINK("http://geochem.nrcan.gc.ca/cdogs/content/kwd/kwd080006_e.htm", "&lt;177 micron (NGR)")</f>
        <v>&lt;177 micron (NGR)</v>
      </c>
      <c r="L1348">
        <v>54</v>
      </c>
      <c r="M1348" t="s">
        <v>112</v>
      </c>
      <c r="N1348">
        <v>1347</v>
      </c>
      <c r="O1348">
        <v>1</v>
      </c>
      <c r="P1348">
        <v>22</v>
      </c>
      <c r="Q1348">
        <v>0.28999999999999998</v>
      </c>
      <c r="R1348">
        <v>3.8</v>
      </c>
      <c r="S1348">
        <v>-0.2</v>
      </c>
      <c r="T1348">
        <v>-20</v>
      </c>
      <c r="U1348">
        <v>19.399999999999999</v>
      </c>
      <c r="V1348">
        <v>0.1</v>
      </c>
      <c r="W1348">
        <v>-0.02</v>
      </c>
      <c r="X1348">
        <v>0.12</v>
      </c>
      <c r="Y1348">
        <v>0.4</v>
      </c>
      <c r="Z1348">
        <v>13.5</v>
      </c>
      <c r="AA1348">
        <v>2</v>
      </c>
      <c r="AB1348">
        <v>8.1</v>
      </c>
      <c r="AC1348">
        <v>0.18</v>
      </c>
      <c r="AD1348">
        <v>4.68</v>
      </c>
      <c r="AE1348">
        <v>0.65</v>
      </c>
      <c r="AF1348">
        <v>0.5</v>
      </c>
      <c r="AG1348">
        <v>-0.1</v>
      </c>
      <c r="AH1348">
        <v>0.06</v>
      </c>
      <c r="AI1348">
        <v>32</v>
      </c>
      <c r="AJ1348">
        <v>-0.02</v>
      </c>
      <c r="AK1348">
        <v>0.02</v>
      </c>
      <c r="AL1348">
        <v>6</v>
      </c>
      <c r="AM1348">
        <v>1.1000000000000001</v>
      </c>
      <c r="AN1348">
        <v>0.03</v>
      </c>
      <c r="AO1348">
        <v>32</v>
      </c>
      <c r="AP1348">
        <v>1.07</v>
      </c>
      <c r="AQ1348">
        <v>7.0000000000000001E-3</v>
      </c>
      <c r="AR1348">
        <v>0.13</v>
      </c>
      <c r="AS1348">
        <v>9.9</v>
      </c>
      <c r="AT1348">
        <v>2.1000000000000001E-2</v>
      </c>
      <c r="AU1348">
        <v>3.07</v>
      </c>
      <c r="AV1348">
        <v>-10</v>
      </c>
      <c r="AW1348">
        <v>-2</v>
      </c>
      <c r="AX1348">
        <v>1.9</v>
      </c>
      <c r="AY1348">
        <v>-1</v>
      </c>
      <c r="AZ1348">
        <v>0.33</v>
      </c>
      <c r="BA1348">
        <v>0.22</v>
      </c>
      <c r="BB1348">
        <v>1</v>
      </c>
      <c r="BC1348">
        <v>1.2</v>
      </c>
      <c r="BD1348">
        <v>0.2</v>
      </c>
      <c r="BE1348">
        <v>18.899999999999999</v>
      </c>
      <c r="BF1348">
        <v>-0.05</v>
      </c>
      <c r="BG1348">
        <v>-0.02</v>
      </c>
      <c r="BH1348">
        <v>0.8</v>
      </c>
      <c r="BI1348">
        <v>4.0000000000000001E-3</v>
      </c>
      <c r="BJ1348">
        <v>0.05</v>
      </c>
      <c r="BK1348">
        <v>1.9</v>
      </c>
      <c r="BL1348">
        <v>25</v>
      </c>
      <c r="BM1348">
        <v>-0.1</v>
      </c>
      <c r="BN1348">
        <v>9.61</v>
      </c>
      <c r="BO1348">
        <v>50.9</v>
      </c>
      <c r="BP1348">
        <v>2.7</v>
      </c>
      <c r="BQ1348">
        <v>2.5099999999999998</v>
      </c>
      <c r="BR1348">
        <v>11.62</v>
      </c>
      <c r="BS1348">
        <v>2.46</v>
      </c>
      <c r="BT1348">
        <v>0.51</v>
      </c>
      <c r="BU1348">
        <v>2.29</v>
      </c>
      <c r="BV1348">
        <v>0.28999999999999998</v>
      </c>
      <c r="BW1348">
        <v>1.56</v>
      </c>
      <c r="BX1348">
        <v>0.36</v>
      </c>
      <c r="BY1348">
        <v>1.1399999999999999</v>
      </c>
      <c r="BZ1348">
        <v>0.16</v>
      </c>
      <c r="CA1348">
        <v>1.07</v>
      </c>
      <c r="CB1348">
        <v>0.19</v>
      </c>
    </row>
    <row r="1349" spans="1:80" x14ac:dyDescent="0.3">
      <c r="A1349" t="s">
        <v>4940</v>
      </c>
      <c r="B1349" t="s">
        <v>4941</v>
      </c>
      <c r="C1349" s="1" t="str">
        <f>HYPERLINK("http://geochem.nrcan.gc.ca/cdogs/content/bdl/bdl211193_e.htm", "21:1193")</f>
        <v>21:1193</v>
      </c>
      <c r="D1349" s="1" t="str">
        <f>HYPERLINK("http://geochem.nrcan.gc.ca/cdogs/content/svy/svy210191_e.htm", "21:0191")</f>
        <v>21:0191</v>
      </c>
      <c r="E1349" t="s">
        <v>4942</v>
      </c>
      <c r="F1349" t="s">
        <v>4943</v>
      </c>
      <c r="H1349">
        <v>57.428736899999997</v>
      </c>
      <c r="I1349">
        <v>-107.5170292</v>
      </c>
      <c r="J1349" s="1" t="str">
        <f>HYPERLINK("http://geochem.nrcan.gc.ca/cdogs/content/kwd/kwd020027_e.htm", "NGR lake sediment grab sample")</f>
        <v>NGR lake sediment grab sample</v>
      </c>
      <c r="K1349" s="1" t="str">
        <f>HYPERLINK("http://geochem.nrcan.gc.ca/cdogs/content/kwd/kwd080006_e.htm", "&lt;177 micron (NGR)")</f>
        <v>&lt;177 micron (NGR)</v>
      </c>
      <c r="L1349">
        <v>54</v>
      </c>
      <c r="M1349" t="s">
        <v>89</v>
      </c>
      <c r="N1349">
        <v>1348</v>
      </c>
      <c r="O1349">
        <v>1</v>
      </c>
      <c r="P1349">
        <v>4</v>
      </c>
      <c r="Q1349">
        <v>0.03</v>
      </c>
      <c r="R1349">
        <v>0.1</v>
      </c>
      <c r="S1349">
        <v>-0.2</v>
      </c>
      <c r="T1349">
        <v>-20</v>
      </c>
      <c r="U1349">
        <v>4.2</v>
      </c>
      <c r="V1349">
        <v>-0.1</v>
      </c>
      <c r="W1349">
        <v>-0.02</v>
      </c>
      <c r="X1349">
        <v>0.01</v>
      </c>
      <c r="Y1349">
        <v>0.05</v>
      </c>
      <c r="Z1349">
        <v>3.9</v>
      </c>
      <c r="AA1349">
        <v>0.1</v>
      </c>
      <c r="AB1349">
        <v>0.5</v>
      </c>
      <c r="AC1349">
        <v>0.06</v>
      </c>
      <c r="AD1349">
        <v>0.44</v>
      </c>
      <c r="AE1349">
        <v>0.04</v>
      </c>
      <c r="AF1349">
        <v>0.1</v>
      </c>
      <c r="AG1349">
        <v>-0.1</v>
      </c>
      <c r="AH1349">
        <v>-0.02</v>
      </c>
      <c r="AI1349">
        <v>10</v>
      </c>
      <c r="AJ1349">
        <v>-0.02</v>
      </c>
      <c r="AK1349">
        <v>-0.01</v>
      </c>
      <c r="AL1349">
        <v>2</v>
      </c>
      <c r="AM1349">
        <v>0.5</v>
      </c>
      <c r="AN1349">
        <v>-0.01</v>
      </c>
      <c r="AO1349">
        <v>6</v>
      </c>
      <c r="AP1349">
        <v>0.09</v>
      </c>
      <c r="AQ1349">
        <v>-1E-3</v>
      </c>
      <c r="AR1349">
        <v>0.06</v>
      </c>
      <c r="AS1349">
        <v>0.5</v>
      </c>
      <c r="AT1349">
        <v>5.0000000000000001E-3</v>
      </c>
      <c r="AU1349">
        <v>0.68</v>
      </c>
      <c r="AV1349">
        <v>-10</v>
      </c>
      <c r="AW1349">
        <v>-2</v>
      </c>
      <c r="AX1349">
        <v>0.5</v>
      </c>
      <c r="AY1349">
        <v>-1</v>
      </c>
      <c r="AZ1349">
        <v>0.02</v>
      </c>
      <c r="BA1349">
        <v>-0.02</v>
      </c>
      <c r="BB1349">
        <v>0.2</v>
      </c>
      <c r="BC1349">
        <v>-0.1</v>
      </c>
      <c r="BD1349">
        <v>-0.1</v>
      </c>
      <c r="BE1349">
        <v>3.9</v>
      </c>
      <c r="BF1349">
        <v>-0.05</v>
      </c>
      <c r="BG1349">
        <v>-0.02</v>
      </c>
      <c r="BH1349">
        <v>0.5</v>
      </c>
      <c r="BI1349">
        <v>1E-3</v>
      </c>
      <c r="BJ1349">
        <v>-0.02</v>
      </c>
      <c r="BK1349">
        <v>0.2</v>
      </c>
      <c r="BL1349">
        <v>-1</v>
      </c>
      <c r="BM1349">
        <v>-0.1</v>
      </c>
      <c r="BN1349">
        <v>0.66</v>
      </c>
      <c r="BO1349">
        <v>9.4</v>
      </c>
      <c r="BP1349">
        <v>0.2</v>
      </c>
      <c r="BQ1349">
        <v>0.49</v>
      </c>
      <c r="BR1349">
        <v>1.82</v>
      </c>
      <c r="BS1349">
        <v>0.27</v>
      </c>
      <c r="BT1349">
        <v>0.03</v>
      </c>
      <c r="BU1349">
        <v>0.24</v>
      </c>
      <c r="BV1349">
        <v>0.03</v>
      </c>
      <c r="BW1349">
        <v>0.14000000000000001</v>
      </c>
      <c r="BX1349">
        <v>0.03</v>
      </c>
      <c r="BY1349">
        <v>0.08</v>
      </c>
      <c r="BZ1349">
        <v>-0.02</v>
      </c>
      <c r="CA1349">
        <v>0.05</v>
      </c>
      <c r="CB1349">
        <v>-0.02</v>
      </c>
    </row>
    <row r="1350" spans="1:80" x14ac:dyDescent="0.3">
      <c r="A1350" t="s">
        <v>4944</v>
      </c>
      <c r="B1350" t="s">
        <v>4945</v>
      </c>
      <c r="C1350" s="1" t="str">
        <f>HYPERLINK("http://geochem.nrcan.gc.ca/cdogs/content/bdl/bdl211193_e.htm", "21:1193")</f>
        <v>21:1193</v>
      </c>
      <c r="D1350" s="1" t="str">
        <f>HYPERLINK("http://geochem.nrcan.gc.ca/cdogs/content/svy/svy_e.htm", "")</f>
        <v/>
      </c>
      <c r="G1350" s="1" t="str">
        <f>HYPERLINK("http://geochem.nrcan.gc.ca/cdogs/content/cr_/cr_00126_e.htm", "126")</f>
        <v>126</v>
      </c>
      <c r="J1350" t="s">
        <v>135</v>
      </c>
      <c r="K1350" t="s">
        <v>136</v>
      </c>
      <c r="L1350">
        <v>54</v>
      </c>
      <c r="M1350" t="s">
        <v>137</v>
      </c>
      <c r="N1350">
        <v>1349</v>
      </c>
      <c r="O1350">
        <v>8</v>
      </c>
      <c r="P1350">
        <v>960</v>
      </c>
      <c r="Q1350">
        <v>1.44</v>
      </c>
      <c r="R1350">
        <v>10</v>
      </c>
      <c r="S1350">
        <v>2.4</v>
      </c>
      <c r="T1350">
        <v>-20</v>
      </c>
      <c r="U1350">
        <v>223.9</v>
      </c>
      <c r="V1350">
        <v>0.6</v>
      </c>
      <c r="W1350">
        <v>1.38</v>
      </c>
      <c r="X1350">
        <v>0.54</v>
      </c>
      <c r="Y1350">
        <v>0.91</v>
      </c>
      <c r="Z1350">
        <v>96.7</v>
      </c>
      <c r="AA1350">
        <v>15.5</v>
      </c>
      <c r="AB1350">
        <v>28.3</v>
      </c>
      <c r="AC1350">
        <v>1.38</v>
      </c>
      <c r="AD1350">
        <v>34.840000000000003</v>
      </c>
      <c r="AE1350">
        <v>3.15</v>
      </c>
      <c r="AF1350">
        <v>4.7</v>
      </c>
      <c r="AG1350">
        <v>-0.1</v>
      </c>
      <c r="AH1350">
        <v>0.08</v>
      </c>
      <c r="AI1350">
        <v>138</v>
      </c>
      <c r="AJ1350">
        <v>0.05</v>
      </c>
      <c r="AK1350">
        <v>0.2</v>
      </c>
      <c r="AL1350">
        <v>58.2</v>
      </c>
      <c r="AM1350">
        <v>16.5</v>
      </c>
      <c r="AN1350">
        <v>0.59</v>
      </c>
      <c r="AO1350">
        <v>1753</v>
      </c>
      <c r="AP1350">
        <v>1.18</v>
      </c>
      <c r="AQ1350">
        <v>2.5000000000000001E-2</v>
      </c>
      <c r="AR1350">
        <v>1.34</v>
      </c>
      <c r="AS1350">
        <v>25.2</v>
      </c>
      <c r="AT1350">
        <v>0.115</v>
      </c>
      <c r="AU1350">
        <v>40.43</v>
      </c>
      <c r="AV1350">
        <v>-10</v>
      </c>
      <c r="AW1350">
        <v>-2</v>
      </c>
      <c r="AX1350">
        <v>17.100000000000001</v>
      </c>
      <c r="AY1350">
        <v>-1</v>
      </c>
      <c r="AZ1350">
        <v>0.14000000000000001</v>
      </c>
      <c r="BA1350">
        <v>0.56000000000000005</v>
      </c>
      <c r="BB1350">
        <v>5.7</v>
      </c>
      <c r="BC1350">
        <v>0.7</v>
      </c>
      <c r="BD1350">
        <v>1.4</v>
      </c>
      <c r="BE1350">
        <v>27</v>
      </c>
      <c r="BF1350">
        <v>-0.05</v>
      </c>
      <c r="BG1350">
        <v>0.05</v>
      </c>
      <c r="BH1350">
        <v>8.1999999999999993</v>
      </c>
      <c r="BI1350">
        <v>6.5000000000000002E-2</v>
      </c>
      <c r="BJ1350">
        <v>0.28999999999999998</v>
      </c>
      <c r="BK1350">
        <v>7.3</v>
      </c>
      <c r="BL1350">
        <v>41</v>
      </c>
      <c r="BM1350">
        <v>0.3</v>
      </c>
      <c r="BN1350">
        <v>28.35</v>
      </c>
      <c r="BO1350">
        <v>193.1</v>
      </c>
      <c r="BP1350">
        <v>3.2</v>
      </c>
      <c r="BQ1350">
        <v>14.39</v>
      </c>
      <c r="BR1350">
        <v>54.95</v>
      </c>
      <c r="BS1350">
        <v>9.51</v>
      </c>
      <c r="BT1350">
        <v>1.49</v>
      </c>
      <c r="BU1350">
        <v>7.71</v>
      </c>
      <c r="BV1350">
        <v>1.05</v>
      </c>
      <c r="BW1350">
        <v>5.52</v>
      </c>
      <c r="BX1350">
        <v>1.1399999999999999</v>
      </c>
      <c r="BY1350">
        <v>2.98</v>
      </c>
      <c r="BZ1350">
        <v>0.44</v>
      </c>
      <c r="CA1350">
        <v>2.67</v>
      </c>
      <c r="CB1350">
        <v>0.44</v>
      </c>
    </row>
    <row r="1351" spans="1:80" x14ac:dyDescent="0.3">
      <c r="A1351" t="s">
        <v>4946</v>
      </c>
      <c r="B1351" t="s">
        <v>4947</v>
      </c>
      <c r="C1351" s="1" t="str">
        <f>HYPERLINK("http://geochem.nrcan.gc.ca/cdogs/content/bdl/bdl211193_e.htm", "21:1193")</f>
        <v>21:1193</v>
      </c>
      <c r="D1351" s="1" t="str">
        <f>HYPERLINK("http://geochem.nrcan.gc.ca/cdogs/content/svy/svy210191_e.htm", "21:0191")</f>
        <v>21:0191</v>
      </c>
      <c r="E1351" t="s">
        <v>4948</v>
      </c>
      <c r="F1351" t="s">
        <v>4949</v>
      </c>
      <c r="H1351">
        <v>57.4130234</v>
      </c>
      <c r="I1351">
        <v>-107.50149519999999</v>
      </c>
      <c r="J1351" s="1" t="str">
        <f>HYPERLINK("http://geochem.nrcan.gc.ca/cdogs/content/kwd/kwd020027_e.htm", "NGR lake sediment grab sample")</f>
        <v>NGR lake sediment grab sample</v>
      </c>
      <c r="K1351" s="1" t="str">
        <f>HYPERLINK("http://geochem.nrcan.gc.ca/cdogs/content/kwd/kwd080006_e.htm", "&lt;177 micron (NGR)")</f>
        <v>&lt;177 micron (NGR)</v>
      </c>
      <c r="L1351">
        <v>54</v>
      </c>
      <c r="M1351" t="s">
        <v>94</v>
      </c>
      <c r="N1351">
        <v>1350</v>
      </c>
      <c r="O1351">
        <v>1</v>
      </c>
      <c r="P1351">
        <v>67</v>
      </c>
      <c r="Q1351">
        <v>0.23</v>
      </c>
      <c r="R1351">
        <v>9</v>
      </c>
      <c r="S1351">
        <v>0.3</v>
      </c>
      <c r="T1351">
        <v>-20</v>
      </c>
      <c r="U1351">
        <v>133.9</v>
      </c>
      <c r="V1351">
        <v>0.1</v>
      </c>
      <c r="W1351">
        <v>-0.02</v>
      </c>
      <c r="X1351">
        <v>0.24</v>
      </c>
      <c r="Y1351">
        <v>0.38</v>
      </c>
      <c r="Z1351">
        <v>4.8</v>
      </c>
      <c r="AA1351">
        <v>2.1</v>
      </c>
      <c r="AB1351">
        <v>3.5</v>
      </c>
      <c r="AC1351">
        <v>0.28000000000000003</v>
      </c>
      <c r="AD1351">
        <v>6.99</v>
      </c>
      <c r="AE1351">
        <v>1.97</v>
      </c>
      <c r="AF1351">
        <v>0.6</v>
      </c>
      <c r="AG1351">
        <v>-0.1</v>
      </c>
      <c r="AH1351">
        <v>-0.02</v>
      </c>
      <c r="AI1351">
        <v>47</v>
      </c>
      <c r="AJ1351">
        <v>-0.02</v>
      </c>
      <c r="AK1351">
        <v>0.03</v>
      </c>
      <c r="AL1351">
        <v>2.2999999999999998</v>
      </c>
      <c r="AM1351">
        <v>1.1000000000000001</v>
      </c>
      <c r="AN1351">
        <v>0.04</v>
      </c>
      <c r="AO1351">
        <v>162</v>
      </c>
      <c r="AP1351">
        <v>2.4300000000000002</v>
      </c>
      <c r="AQ1351">
        <v>2.3E-2</v>
      </c>
      <c r="AR1351">
        <v>0.09</v>
      </c>
      <c r="AS1351">
        <v>6.4</v>
      </c>
      <c r="AT1351">
        <v>0.41</v>
      </c>
      <c r="AU1351">
        <v>5</v>
      </c>
      <c r="AV1351">
        <v>-10</v>
      </c>
      <c r="AW1351">
        <v>-2</v>
      </c>
      <c r="AX1351">
        <v>2</v>
      </c>
      <c r="AY1351">
        <v>-1</v>
      </c>
      <c r="AZ1351">
        <v>0.52</v>
      </c>
      <c r="BA1351">
        <v>0.14000000000000001</v>
      </c>
      <c r="BB1351">
        <v>0.6</v>
      </c>
      <c r="BC1351">
        <v>1.5</v>
      </c>
      <c r="BD1351">
        <v>-0.1</v>
      </c>
      <c r="BE1351">
        <v>32.4</v>
      </c>
      <c r="BF1351">
        <v>-0.05</v>
      </c>
      <c r="BG1351">
        <v>0.02</v>
      </c>
      <c r="BH1351">
        <v>0.4</v>
      </c>
      <c r="BI1351">
        <v>5.0000000000000001E-3</v>
      </c>
      <c r="BJ1351">
        <v>0.05</v>
      </c>
      <c r="BK1351">
        <v>0.5</v>
      </c>
      <c r="BL1351">
        <v>6</v>
      </c>
      <c r="BM1351">
        <v>-0.1</v>
      </c>
      <c r="BN1351">
        <v>1.77</v>
      </c>
      <c r="BO1351">
        <v>132.30000000000001</v>
      </c>
      <c r="BP1351">
        <v>0.4</v>
      </c>
      <c r="BQ1351">
        <v>0.64</v>
      </c>
      <c r="BR1351">
        <v>2.59</v>
      </c>
      <c r="BS1351">
        <v>0.56000000000000005</v>
      </c>
      <c r="BT1351">
        <v>0.1</v>
      </c>
      <c r="BU1351">
        <v>0.51</v>
      </c>
      <c r="BV1351">
        <v>0.05</v>
      </c>
      <c r="BW1351">
        <v>0.28000000000000003</v>
      </c>
      <c r="BX1351">
        <v>0.06</v>
      </c>
      <c r="BY1351">
        <v>0.22</v>
      </c>
      <c r="BZ1351">
        <v>0.03</v>
      </c>
      <c r="CA1351">
        <v>0.17</v>
      </c>
      <c r="CB1351">
        <v>0.02</v>
      </c>
    </row>
    <row r="1352" spans="1:80" x14ac:dyDescent="0.3">
      <c r="A1352" t="s">
        <v>4950</v>
      </c>
      <c r="B1352" t="s">
        <v>4951</v>
      </c>
      <c r="C1352" s="1" t="str">
        <f>HYPERLINK("http://geochem.nrcan.gc.ca/cdogs/content/bdl/bdl211193_e.htm", "21:1193")</f>
        <v>21:1193</v>
      </c>
      <c r="D1352" s="1" t="str">
        <f>HYPERLINK("http://geochem.nrcan.gc.ca/cdogs/content/svy/svy210191_e.htm", "21:0191")</f>
        <v>21:0191</v>
      </c>
      <c r="E1352" t="s">
        <v>4952</v>
      </c>
      <c r="F1352" t="s">
        <v>4953</v>
      </c>
      <c r="H1352">
        <v>57.423400399999998</v>
      </c>
      <c r="I1352">
        <v>-107.4752342</v>
      </c>
      <c r="J1352" s="1" t="str">
        <f>HYPERLINK("http://geochem.nrcan.gc.ca/cdogs/content/kwd/kwd020027_e.htm", "NGR lake sediment grab sample")</f>
        <v>NGR lake sediment grab sample</v>
      </c>
      <c r="K1352" s="1" t="str">
        <f>HYPERLINK("http://geochem.nrcan.gc.ca/cdogs/content/kwd/kwd080006_e.htm", "&lt;177 micron (NGR)")</f>
        <v>&lt;177 micron (NGR)</v>
      </c>
      <c r="L1352">
        <v>54</v>
      </c>
      <c r="M1352" t="s">
        <v>99</v>
      </c>
      <c r="N1352">
        <v>1351</v>
      </c>
      <c r="O1352">
        <v>1</v>
      </c>
      <c r="P1352">
        <v>32</v>
      </c>
      <c r="Q1352">
        <v>0.55000000000000004</v>
      </c>
      <c r="R1352">
        <v>4.7</v>
      </c>
      <c r="S1352">
        <v>-0.2</v>
      </c>
      <c r="T1352">
        <v>-20</v>
      </c>
      <c r="U1352">
        <v>32.6</v>
      </c>
      <c r="V1352">
        <v>1.1000000000000001</v>
      </c>
      <c r="W1352">
        <v>-0.02</v>
      </c>
      <c r="X1352">
        <v>0.17</v>
      </c>
      <c r="Y1352">
        <v>0.44</v>
      </c>
      <c r="Z1352">
        <v>26.7</v>
      </c>
      <c r="AA1352">
        <v>5.2</v>
      </c>
      <c r="AB1352">
        <v>22.2</v>
      </c>
      <c r="AC1352">
        <v>0.15</v>
      </c>
      <c r="AD1352">
        <v>9.65</v>
      </c>
      <c r="AE1352">
        <v>3.61</v>
      </c>
      <c r="AF1352">
        <v>0.8</v>
      </c>
      <c r="AG1352">
        <v>-0.1</v>
      </c>
      <c r="AH1352">
        <v>0.31</v>
      </c>
      <c r="AI1352">
        <v>58</v>
      </c>
      <c r="AJ1352">
        <v>-0.02</v>
      </c>
      <c r="AK1352">
        <v>0.02</v>
      </c>
      <c r="AL1352">
        <v>9.9</v>
      </c>
      <c r="AM1352">
        <v>0.8</v>
      </c>
      <c r="AN1352">
        <v>0.03</v>
      </c>
      <c r="AO1352">
        <v>57</v>
      </c>
      <c r="AP1352">
        <v>2.0099999999999998</v>
      </c>
      <c r="AQ1352">
        <v>7.0000000000000001E-3</v>
      </c>
      <c r="AR1352">
        <v>0.68</v>
      </c>
      <c r="AS1352">
        <v>12.9</v>
      </c>
      <c r="AT1352">
        <v>4.7E-2</v>
      </c>
      <c r="AU1352">
        <v>4.6100000000000003</v>
      </c>
      <c r="AV1352">
        <v>-10</v>
      </c>
      <c r="AW1352">
        <v>-2</v>
      </c>
      <c r="AX1352">
        <v>1.1000000000000001</v>
      </c>
      <c r="AY1352">
        <v>3</v>
      </c>
      <c r="AZ1352">
        <v>0.38</v>
      </c>
      <c r="BA1352">
        <v>0.41</v>
      </c>
      <c r="BB1352">
        <v>2.8</v>
      </c>
      <c r="BC1352">
        <v>2.2999999999999998</v>
      </c>
      <c r="BD1352">
        <v>0.2</v>
      </c>
      <c r="BE1352">
        <v>17.2</v>
      </c>
      <c r="BF1352">
        <v>-0.05</v>
      </c>
      <c r="BG1352">
        <v>-0.02</v>
      </c>
      <c r="BH1352">
        <v>2.2000000000000002</v>
      </c>
      <c r="BI1352">
        <v>1.2999999999999999E-2</v>
      </c>
      <c r="BJ1352">
        <v>0.05</v>
      </c>
      <c r="BK1352">
        <v>2.4</v>
      </c>
      <c r="BL1352">
        <v>94</v>
      </c>
      <c r="BM1352">
        <v>0.4</v>
      </c>
      <c r="BN1352">
        <v>15.61</v>
      </c>
      <c r="BO1352">
        <v>63.2</v>
      </c>
      <c r="BP1352">
        <v>12.7</v>
      </c>
      <c r="BQ1352">
        <v>3.94</v>
      </c>
      <c r="BR1352">
        <v>15.96</v>
      </c>
      <c r="BS1352">
        <v>3.37</v>
      </c>
      <c r="BT1352">
        <v>0.73</v>
      </c>
      <c r="BU1352">
        <v>3.54</v>
      </c>
      <c r="BV1352">
        <v>0.47</v>
      </c>
      <c r="BW1352">
        <v>2.71</v>
      </c>
      <c r="BX1352">
        <v>0.56999999999999995</v>
      </c>
      <c r="BY1352">
        <v>1.68</v>
      </c>
      <c r="BZ1352">
        <v>0.25</v>
      </c>
      <c r="CA1352">
        <v>1.59</v>
      </c>
      <c r="CB1352">
        <v>0.27</v>
      </c>
    </row>
    <row r="1353" spans="1:80" x14ac:dyDescent="0.3">
      <c r="A1353" t="s">
        <v>4954</v>
      </c>
      <c r="B1353" t="s">
        <v>4955</v>
      </c>
      <c r="C1353" s="1" t="str">
        <f>HYPERLINK("http://geochem.nrcan.gc.ca/cdogs/content/bdl/bdl211193_e.htm", "21:1193")</f>
        <v>21:1193</v>
      </c>
      <c r="D1353" s="1" t="str">
        <f>HYPERLINK("http://geochem.nrcan.gc.ca/cdogs/content/svy/svy210191_e.htm", "21:0191")</f>
        <v>21:0191</v>
      </c>
      <c r="E1353" t="s">
        <v>4956</v>
      </c>
      <c r="F1353" t="s">
        <v>4957</v>
      </c>
      <c r="H1353">
        <v>57.439517199999997</v>
      </c>
      <c r="I1353">
        <v>-107.4134128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54</v>
      </c>
      <c r="M1353" t="s">
        <v>104</v>
      </c>
      <c r="N1353">
        <v>1352</v>
      </c>
      <c r="O1353">
        <v>1</v>
      </c>
      <c r="P1353">
        <v>38</v>
      </c>
      <c r="Q1353">
        <v>0.94</v>
      </c>
      <c r="R1353">
        <v>10.6</v>
      </c>
      <c r="S1353">
        <v>-0.2</v>
      </c>
      <c r="T1353">
        <v>-20</v>
      </c>
      <c r="U1353">
        <v>47.2</v>
      </c>
      <c r="V1353">
        <v>0.8</v>
      </c>
      <c r="W1353">
        <v>-0.02</v>
      </c>
      <c r="X1353">
        <v>0.16</v>
      </c>
      <c r="Y1353">
        <v>0.44</v>
      </c>
      <c r="Z1353">
        <v>31.6</v>
      </c>
      <c r="AA1353">
        <v>9.5</v>
      </c>
      <c r="AB1353">
        <v>32</v>
      </c>
      <c r="AC1353">
        <v>0.14000000000000001</v>
      </c>
      <c r="AD1353">
        <v>9.0299999999999994</v>
      </c>
      <c r="AE1353">
        <v>8.94</v>
      </c>
      <c r="AF1353">
        <v>0.9</v>
      </c>
      <c r="AG1353">
        <v>-0.1</v>
      </c>
      <c r="AH1353">
        <v>0.47</v>
      </c>
      <c r="AI1353">
        <v>63</v>
      </c>
      <c r="AJ1353">
        <v>-0.02</v>
      </c>
      <c r="AK1353">
        <v>0.02</v>
      </c>
      <c r="AL1353">
        <v>11</v>
      </c>
      <c r="AM1353">
        <v>0.7</v>
      </c>
      <c r="AN1353">
        <v>0.03</v>
      </c>
      <c r="AO1353">
        <v>62</v>
      </c>
      <c r="AP1353">
        <v>2.35</v>
      </c>
      <c r="AQ1353">
        <v>8.9999999999999993E-3</v>
      </c>
      <c r="AR1353">
        <v>0.97</v>
      </c>
      <c r="AS1353">
        <v>15.5</v>
      </c>
      <c r="AT1353">
        <v>0.23799999999999999</v>
      </c>
      <c r="AU1353">
        <v>10.32</v>
      </c>
      <c r="AV1353">
        <v>-10</v>
      </c>
      <c r="AW1353">
        <v>2</v>
      </c>
      <c r="AX1353">
        <v>1.1000000000000001</v>
      </c>
      <c r="AY1353">
        <v>-1</v>
      </c>
      <c r="AZ1353">
        <v>0.3</v>
      </c>
      <c r="BA1353">
        <v>0.2</v>
      </c>
      <c r="BB1353">
        <v>6.2</v>
      </c>
      <c r="BC1353">
        <v>1.5</v>
      </c>
      <c r="BD1353">
        <v>0.4</v>
      </c>
      <c r="BE1353">
        <v>15.6</v>
      </c>
      <c r="BF1353">
        <v>-0.05</v>
      </c>
      <c r="BG1353">
        <v>-0.02</v>
      </c>
      <c r="BH1353">
        <v>3.2</v>
      </c>
      <c r="BI1353">
        <v>1.7999999999999999E-2</v>
      </c>
      <c r="BJ1353">
        <v>0.05</v>
      </c>
      <c r="BK1353">
        <v>2.2000000000000002</v>
      </c>
      <c r="BL1353">
        <v>160</v>
      </c>
      <c r="BM1353">
        <v>0.5</v>
      </c>
      <c r="BN1353">
        <v>19.59</v>
      </c>
      <c r="BO1353">
        <v>110.2</v>
      </c>
      <c r="BP1353">
        <v>20.399999999999999</v>
      </c>
      <c r="BQ1353">
        <v>4.5</v>
      </c>
      <c r="BR1353">
        <v>19.02</v>
      </c>
      <c r="BS1353">
        <v>4.57</v>
      </c>
      <c r="BT1353">
        <v>0.95</v>
      </c>
      <c r="BU1353">
        <v>4.4800000000000004</v>
      </c>
      <c r="BV1353">
        <v>0.64</v>
      </c>
      <c r="BW1353">
        <v>3.43</v>
      </c>
      <c r="BX1353">
        <v>0.76</v>
      </c>
      <c r="BY1353">
        <v>2.25</v>
      </c>
      <c r="BZ1353">
        <v>0.3</v>
      </c>
      <c r="CA1353">
        <v>2.08</v>
      </c>
      <c r="CB1353">
        <v>0.35</v>
      </c>
    </row>
    <row r="1354" spans="1:80" x14ac:dyDescent="0.3">
      <c r="A1354" t="s">
        <v>4958</v>
      </c>
      <c r="B1354" t="s">
        <v>4959</v>
      </c>
      <c r="C1354" s="1" t="str">
        <f>HYPERLINK("http://geochem.nrcan.gc.ca/cdogs/content/bdl/bdl211193_e.htm", "21:1193")</f>
        <v>21:1193</v>
      </c>
      <c r="D1354" s="1" t="str">
        <f>HYPERLINK("http://geochem.nrcan.gc.ca/cdogs/content/svy/svy210191_e.htm", "21:0191")</f>
        <v>21:0191</v>
      </c>
      <c r="E1354" t="s">
        <v>4960</v>
      </c>
      <c r="F1354" t="s">
        <v>4961</v>
      </c>
      <c r="H1354">
        <v>57.4242931</v>
      </c>
      <c r="I1354">
        <v>-107.31338049999999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54</v>
      </c>
      <c r="M1354" t="s">
        <v>117</v>
      </c>
      <c r="N1354">
        <v>1353</v>
      </c>
      <c r="O1354">
        <v>1</v>
      </c>
      <c r="P1354">
        <v>59</v>
      </c>
      <c r="Q1354">
        <v>0.59</v>
      </c>
      <c r="R1354">
        <v>9.1999999999999993</v>
      </c>
      <c r="S1354">
        <v>1.3</v>
      </c>
      <c r="T1354">
        <v>-20</v>
      </c>
      <c r="U1354">
        <v>34</v>
      </c>
      <c r="V1354">
        <v>0.6</v>
      </c>
      <c r="W1354">
        <v>0.03</v>
      </c>
      <c r="X1354">
        <v>0.11</v>
      </c>
      <c r="Y1354">
        <v>1.21</v>
      </c>
      <c r="Z1354">
        <v>14.6</v>
      </c>
      <c r="AA1354">
        <v>7.3</v>
      </c>
      <c r="AB1354">
        <v>16.399999999999999</v>
      </c>
      <c r="AC1354">
        <v>0.23</v>
      </c>
      <c r="AD1354">
        <v>15.13</v>
      </c>
      <c r="AE1354">
        <v>3.87</v>
      </c>
      <c r="AF1354">
        <v>0.9</v>
      </c>
      <c r="AG1354">
        <v>-0.1</v>
      </c>
      <c r="AH1354">
        <v>0.1</v>
      </c>
      <c r="AI1354">
        <v>76</v>
      </c>
      <c r="AJ1354">
        <v>0.02</v>
      </c>
      <c r="AK1354">
        <v>0.03</v>
      </c>
      <c r="AL1354">
        <v>5.7</v>
      </c>
      <c r="AM1354">
        <v>1.4</v>
      </c>
      <c r="AN1354">
        <v>0.03</v>
      </c>
      <c r="AO1354">
        <v>78</v>
      </c>
      <c r="AP1354">
        <v>2.25</v>
      </c>
      <c r="AQ1354">
        <v>7.0000000000000001E-3</v>
      </c>
      <c r="AR1354">
        <v>0.27</v>
      </c>
      <c r="AS1354">
        <v>17.2</v>
      </c>
      <c r="AT1354">
        <v>7.4999999999999997E-2</v>
      </c>
      <c r="AU1354">
        <v>9.3699999999999992</v>
      </c>
      <c r="AV1354">
        <v>-10</v>
      </c>
      <c r="AW1354">
        <v>2</v>
      </c>
      <c r="AX1354">
        <v>2</v>
      </c>
      <c r="AY1354">
        <v>2</v>
      </c>
      <c r="AZ1354">
        <v>0.5</v>
      </c>
      <c r="BA1354">
        <v>0.56999999999999995</v>
      </c>
      <c r="BB1354">
        <v>3</v>
      </c>
      <c r="BC1354">
        <v>2.2000000000000002</v>
      </c>
      <c r="BD1354">
        <v>0.2</v>
      </c>
      <c r="BE1354">
        <v>15.2</v>
      </c>
      <c r="BF1354">
        <v>-0.05</v>
      </c>
      <c r="BG1354">
        <v>-0.02</v>
      </c>
      <c r="BH1354">
        <v>1.2</v>
      </c>
      <c r="BI1354">
        <v>8.0000000000000002E-3</v>
      </c>
      <c r="BJ1354">
        <v>0.09</v>
      </c>
      <c r="BK1354">
        <v>2.2000000000000002</v>
      </c>
      <c r="BL1354">
        <v>81</v>
      </c>
      <c r="BM1354">
        <v>0.1</v>
      </c>
      <c r="BN1354">
        <v>15.2</v>
      </c>
      <c r="BO1354">
        <v>124.9</v>
      </c>
      <c r="BP1354">
        <v>4.5</v>
      </c>
      <c r="BQ1354">
        <v>2.64</v>
      </c>
      <c r="BR1354">
        <v>12.54</v>
      </c>
      <c r="BS1354">
        <v>3.06</v>
      </c>
      <c r="BT1354">
        <v>0.73</v>
      </c>
      <c r="BU1354">
        <v>3.5</v>
      </c>
      <c r="BV1354">
        <v>0.45</v>
      </c>
      <c r="BW1354">
        <v>2.59</v>
      </c>
      <c r="BX1354">
        <v>0.65</v>
      </c>
      <c r="BY1354">
        <v>1.73</v>
      </c>
      <c r="BZ1354">
        <v>0.27</v>
      </c>
      <c r="CA1354">
        <v>1.82</v>
      </c>
      <c r="CB1354">
        <v>0.31</v>
      </c>
    </row>
    <row r="1355" spans="1:80" x14ac:dyDescent="0.3">
      <c r="A1355" t="s">
        <v>4962</v>
      </c>
      <c r="B1355" t="s">
        <v>4963</v>
      </c>
      <c r="C1355" s="1" t="str">
        <f>HYPERLINK("http://geochem.nrcan.gc.ca/cdogs/content/bdl/bdl211193_e.htm", "21:1193")</f>
        <v>21:1193</v>
      </c>
      <c r="D1355" s="1" t="str">
        <f>HYPERLINK("http://geochem.nrcan.gc.ca/cdogs/content/svy/svy210191_e.htm", "21:0191")</f>
        <v>21:0191</v>
      </c>
      <c r="E1355" t="s">
        <v>4964</v>
      </c>
      <c r="F1355" t="s">
        <v>4965</v>
      </c>
      <c r="H1355">
        <v>57.401100599999999</v>
      </c>
      <c r="I1355">
        <v>-107.2922245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54</v>
      </c>
      <c r="M1355" t="s">
        <v>122</v>
      </c>
      <c r="N1355">
        <v>1354</v>
      </c>
      <c r="O1355">
        <v>1</v>
      </c>
      <c r="P1355">
        <v>34</v>
      </c>
      <c r="Q1355">
        <v>0.27</v>
      </c>
      <c r="R1355">
        <v>5.6</v>
      </c>
      <c r="S1355">
        <v>-0.2</v>
      </c>
      <c r="T1355">
        <v>-20</v>
      </c>
      <c r="U1355">
        <v>20.7</v>
      </c>
      <c r="V1355">
        <v>0.3</v>
      </c>
      <c r="W1355">
        <v>-0.02</v>
      </c>
      <c r="X1355">
        <v>0.09</v>
      </c>
      <c r="Y1355">
        <v>0.49</v>
      </c>
      <c r="Z1355">
        <v>9.3000000000000007</v>
      </c>
      <c r="AA1355">
        <v>8</v>
      </c>
      <c r="AB1355">
        <v>22.3</v>
      </c>
      <c r="AC1355">
        <v>0.12</v>
      </c>
      <c r="AD1355">
        <v>10.35</v>
      </c>
      <c r="AE1355">
        <v>2.76</v>
      </c>
      <c r="AF1355">
        <v>0.7</v>
      </c>
      <c r="AG1355">
        <v>-0.1</v>
      </c>
      <c r="AH1355">
        <v>7.0000000000000007E-2</v>
      </c>
      <c r="AI1355">
        <v>45</v>
      </c>
      <c r="AJ1355">
        <v>-0.02</v>
      </c>
      <c r="AK1355">
        <v>0.02</v>
      </c>
      <c r="AL1355">
        <v>4.2</v>
      </c>
      <c r="AM1355">
        <v>1.2</v>
      </c>
      <c r="AN1355">
        <v>0.03</v>
      </c>
      <c r="AO1355">
        <v>123</v>
      </c>
      <c r="AP1355">
        <v>2.89</v>
      </c>
      <c r="AQ1355">
        <v>4.0000000000000001E-3</v>
      </c>
      <c r="AR1355">
        <v>0.16</v>
      </c>
      <c r="AS1355">
        <v>10.4</v>
      </c>
      <c r="AT1355">
        <v>4.8000000000000001E-2</v>
      </c>
      <c r="AU1355">
        <v>2.33</v>
      </c>
      <c r="AV1355">
        <v>-10</v>
      </c>
      <c r="AW1355">
        <v>2</v>
      </c>
      <c r="AX1355">
        <v>1.2</v>
      </c>
      <c r="AY1355">
        <v>1</v>
      </c>
      <c r="AZ1355">
        <v>0.22</v>
      </c>
      <c r="BA1355">
        <v>0.49</v>
      </c>
      <c r="BB1355">
        <v>1.3</v>
      </c>
      <c r="BC1355">
        <v>2.4</v>
      </c>
      <c r="BD1355">
        <v>0.2</v>
      </c>
      <c r="BE1355">
        <v>12.5</v>
      </c>
      <c r="BF1355">
        <v>-0.05</v>
      </c>
      <c r="BG1355">
        <v>-0.02</v>
      </c>
      <c r="BH1355">
        <v>0.9</v>
      </c>
      <c r="BI1355">
        <v>6.0000000000000001E-3</v>
      </c>
      <c r="BJ1355">
        <v>7.0000000000000007E-2</v>
      </c>
      <c r="BK1355">
        <v>1.2</v>
      </c>
      <c r="BL1355">
        <v>84</v>
      </c>
      <c r="BM1355">
        <v>0.1</v>
      </c>
      <c r="BN1355">
        <v>6.29</v>
      </c>
      <c r="BO1355">
        <v>53.4</v>
      </c>
      <c r="BP1355">
        <v>3</v>
      </c>
      <c r="BQ1355">
        <v>1.45</v>
      </c>
      <c r="BR1355">
        <v>6.07</v>
      </c>
      <c r="BS1355">
        <v>1.43</v>
      </c>
      <c r="BT1355">
        <v>0.28000000000000003</v>
      </c>
      <c r="BU1355">
        <v>1.24</v>
      </c>
      <c r="BV1355">
        <v>0.17</v>
      </c>
      <c r="BW1355">
        <v>0.97</v>
      </c>
      <c r="BX1355">
        <v>0.21</v>
      </c>
      <c r="BY1355">
        <v>0.72</v>
      </c>
      <c r="BZ1355">
        <v>0.11</v>
      </c>
      <c r="CA1355">
        <v>0.61</v>
      </c>
      <c r="CB1355">
        <v>0.11</v>
      </c>
    </row>
    <row r="1356" spans="1:80" x14ac:dyDescent="0.3">
      <c r="A1356" t="s">
        <v>4966</v>
      </c>
      <c r="B1356" t="s">
        <v>4967</v>
      </c>
      <c r="C1356" s="1" t="str">
        <f>HYPERLINK("http://geochem.nrcan.gc.ca/cdogs/content/bdl/bdl211193_e.htm", "21:1193")</f>
        <v>21:1193</v>
      </c>
      <c r="D1356" s="1" t="str">
        <f>HYPERLINK("http://geochem.nrcan.gc.ca/cdogs/content/svy/svy210191_e.htm", "21:0191")</f>
        <v>21:0191</v>
      </c>
      <c r="E1356" t="s">
        <v>4968</v>
      </c>
      <c r="F1356" t="s">
        <v>4969</v>
      </c>
      <c r="H1356">
        <v>57.392345900000002</v>
      </c>
      <c r="I1356">
        <v>-107.3110332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54</v>
      </c>
      <c r="M1356" t="s">
        <v>127</v>
      </c>
      <c r="N1356">
        <v>1355</v>
      </c>
      <c r="O1356">
        <v>1</v>
      </c>
      <c r="P1356">
        <v>39</v>
      </c>
      <c r="Q1356">
        <v>0.36</v>
      </c>
      <c r="R1356">
        <v>11.5</v>
      </c>
      <c r="S1356">
        <v>-0.2</v>
      </c>
      <c r="T1356">
        <v>-20</v>
      </c>
      <c r="U1356">
        <v>16.600000000000001</v>
      </c>
      <c r="V1356">
        <v>1.3</v>
      </c>
      <c r="W1356">
        <v>-0.02</v>
      </c>
      <c r="X1356">
        <v>0.14000000000000001</v>
      </c>
      <c r="Y1356">
        <v>0.34</v>
      </c>
      <c r="Z1356">
        <v>37.799999999999997</v>
      </c>
      <c r="AA1356">
        <v>9.4</v>
      </c>
      <c r="AB1356">
        <v>29.5</v>
      </c>
      <c r="AC1356">
        <v>0.19</v>
      </c>
      <c r="AD1356">
        <v>24.49</v>
      </c>
      <c r="AE1356">
        <v>0.55000000000000004</v>
      </c>
      <c r="AF1356">
        <v>0.9</v>
      </c>
      <c r="AG1356">
        <v>-0.1</v>
      </c>
      <c r="AH1356">
        <v>0.22</v>
      </c>
      <c r="AI1356">
        <v>66</v>
      </c>
      <c r="AJ1356">
        <v>-0.02</v>
      </c>
      <c r="AK1356">
        <v>0.02</v>
      </c>
      <c r="AL1356">
        <v>9.6</v>
      </c>
      <c r="AM1356">
        <v>1.3</v>
      </c>
      <c r="AN1356">
        <v>0.03</v>
      </c>
      <c r="AO1356">
        <v>34</v>
      </c>
      <c r="AP1356">
        <v>3.87</v>
      </c>
      <c r="AQ1356">
        <v>8.0000000000000002E-3</v>
      </c>
      <c r="AR1356">
        <v>0.34</v>
      </c>
      <c r="AS1356">
        <v>34</v>
      </c>
      <c r="AT1356">
        <v>2.9000000000000001E-2</v>
      </c>
      <c r="AU1356">
        <v>9.2100000000000009</v>
      </c>
      <c r="AV1356">
        <v>-10</v>
      </c>
      <c r="AW1356">
        <v>-2</v>
      </c>
      <c r="AX1356">
        <v>1.8</v>
      </c>
      <c r="AY1356">
        <v>2</v>
      </c>
      <c r="AZ1356">
        <v>0.47</v>
      </c>
      <c r="BA1356">
        <v>0.32</v>
      </c>
      <c r="BB1356">
        <v>5.8</v>
      </c>
      <c r="BC1356">
        <v>1.8</v>
      </c>
      <c r="BD1356">
        <v>0.4</v>
      </c>
      <c r="BE1356">
        <v>24.7</v>
      </c>
      <c r="BF1356">
        <v>-0.05</v>
      </c>
      <c r="BG1356">
        <v>0.03</v>
      </c>
      <c r="BH1356">
        <v>0.7</v>
      </c>
      <c r="BI1356">
        <v>8.9999999999999993E-3</v>
      </c>
      <c r="BJ1356">
        <v>0.04</v>
      </c>
      <c r="BK1356">
        <v>1.2</v>
      </c>
      <c r="BL1356">
        <v>186</v>
      </c>
      <c r="BM1356">
        <v>0.2</v>
      </c>
      <c r="BN1356">
        <v>48.86</v>
      </c>
      <c r="BO1356">
        <v>116.7</v>
      </c>
      <c r="BP1356">
        <v>14.5</v>
      </c>
      <c r="BQ1356">
        <v>6.52</v>
      </c>
      <c r="BR1356">
        <v>36.549999999999997</v>
      </c>
      <c r="BS1356">
        <v>9.08</v>
      </c>
      <c r="BT1356">
        <v>2.08</v>
      </c>
      <c r="BU1356">
        <v>10.1</v>
      </c>
      <c r="BV1356">
        <v>1.35</v>
      </c>
      <c r="BW1356">
        <v>7.49</v>
      </c>
      <c r="BX1356">
        <v>1.73</v>
      </c>
      <c r="BY1356">
        <v>5.59</v>
      </c>
      <c r="BZ1356">
        <v>0.83</v>
      </c>
      <c r="CA1356">
        <v>5.39</v>
      </c>
      <c r="CB1356">
        <v>0.97</v>
      </c>
    </row>
    <row r="1357" spans="1:80" x14ac:dyDescent="0.3">
      <c r="A1357" t="s">
        <v>4970</v>
      </c>
      <c r="B1357" t="s">
        <v>4971</v>
      </c>
      <c r="C1357" s="1" t="str">
        <f>HYPERLINK("http://geochem.nrcan.gc.ca/cdogs/content/bdl/bdl211193_e.htm", "21:1193")</f>
        <v>21:1193</v>
      </c>
      <c r="D1357" s="1" t="str">
        <f>HYPERLINK("http://geochem.nrcan.gc.ca/cdogs/content/svy/svy210191_e.htm", "21:0191")</f>
        <v>21:0191</v>
      </c>
      <c r="E1357" t="s">
        <v>4972</v>
      </c>
      <c r="F1357" t="s">
        <v>4973</v>
      </c>
      <c r="H1357">
        <v>57.396141999999998</v>
      </c>
      <c r="I1357">
        <v>-107.35591340000001</v>
      </c>
      <c r="J1357" s="1" t="str">
        <f>HYPERLINK("http://geochem.nrcan.gc.ca/cdogs/content/kwd/kwd020027_e.htm", "NGR lake sediment grab sample")</f>
        <v>NGR lake sediment grab sample</v>
      </c>
      <c r="K1357" s="1" t="str">
        <f>HYPERLINK("http://geochem.nrcan.gc.ca/cdogs/content/kwd/kwd080006_e.htm", "&lt;177 micron (NGR)")</f>
        <v>&lt;177 micron (NGR)</v>
      </c>
      <c r="L1357">
        <v>54</v>
      </c>
      <c r="M1357" t="s">
        <v>132</v>
      </c>
      <c r="N1357">
        <v>1356</v>
      </c>
      <c r="O1357">
        <v>1</v>
      </c>
      <c r="P1357">
        <v>56</v>
      </c>
      <c r="Q1357">
        <v>0.43</v>
      </c>
      <c r="R1357">
        <v>1.3</v>
      </c>
      <c r="S1357">
        <v>-0.2</v>
      </c>
      <c r="T1357">
        <v>-20</v>
      </c>
      <c r="U1357">
        <v>61.5</v>
      </c>
      <c r="V1357">
        <v>0.3</v>
      </c>
      <c r="W1357">
        <v>-0.02</v>
      </c>
      <c r="X1357">
        <v>0.33</v>
      </c>
      <c r="Y1357">
        <v>0.81</v>
      </c>
      <c r="Z1357">
        <v>11</v>
      </c>
      <c r="AA1357">
        <v>6.6</v>
      </c>
      <c r="AB1357">
        <v>10.199999999999999</v>
      </c>
      <c r="AC1357">
        <v>0.18</v>
      </c>
      <c r="AD1357">
        <v>12.33</v>
      </c>
      <c r="AE1357">
        <v>1.19</v>
      </c>
      <c r="AF1357">
        <v>0.7</v>
      </c>
      <c r="AG1357">
        <v>-0.1</v>
      </c>
      <c r="AH1357">
        <v>7.0000000000000007E-2</v>
      </c>
      <c r="AI1357">
        <v>55</v>
      </c>
      <c r="AJ1357">
        <v>-0.02</v>
      </c>
      <c r="AK1357">
        <v>0.02</v>
      </c>
      <c r="AL1357">
        <v>4.2</v>
      </c>
      <c r="AM1357">
        <v>0.7</v>
      </c>
      <c r="AN1357">
        <v>0.03</v>
      </c>
      <c r="AO1357">
        <v>157</v>
      </c>
      <c r="AP1357">
        <v>1.54</v>
      </c>
      <c r="AQ1357">
        <v>8.0000000000000002E-3</v>
      </c>
      <c r="AR1357">
        <v>0.31</v>
      </c>
      <c r="AS1357">
        <v>10.6</v>
      </c>
      <c r="AT1357">
        <v>0.05</v>
      </c>
      <c r="AU1357">
        <v>5.39</v>
      </c>
      <c r="AV1357">
        <v>-10</v>
      </c>
      <c r="AW1357">
        <v>-2</v>
      </c>
      <c r="AX1357">
        <v>1.4</v>
      </c>
      <c r="AY1357">
        <v>1</v>
      </c>
      <c r="AZ1357">
        <v>0.33</v>
      </c>
      <c r="BA1357">
        <v>0.33</v>
      </c>
      <c r="BB1357">
        <v>1.7</v>
      </c>
      <c r="BC1357">
        <v>1.8</v>
      </c>
      <c r="BD1357">
        <v>0.2</v>
      </c>
      <c r="BE1357">
        <v>29.6</v>
      </c>
      <c r="BF1357">
        <v>-0.05</v>
      </c>
      <c r="BG1357">
        <v>-0.02</v>
      </c>
      <c r="BH1357">
        <v>0.5</v>
      </c>
      <c r="BI1357">
        <v>7.0000000000000001E-3</v>
      </c>
      <c r="BJ1357">
        <v>0.08</v>
      </c>
      <c r="BK1357">
        <v>0.7</v>
      </c>
      <c r="BL1357">
        <v>69</v>
      </c>
      <c r="BM1357">
        <v>-0.1</v>
      </c>
      <c r="BN1357">
        <v>5.63</v>
      </c>
      <c r="BO1357">
        <v>138.80000000000001</v>
      </c>
      <c r="BP1357">
        <v>3</v>
      </c>
      <c r="BQ1357">
        <v>1.47</v>
      </c>
      <c r="BR1357">
        <v>5.68</v>
      </c>
      <c r="BS1357">
        <v>1.1399999999999999</v>
      </c>
      <c r="BT1357">
        <v>0.3</v>
      </c>
      <c r="BU1357">
        <v>1.1200000000000001</v>
      </c>
      <c r="BV1357">
        <v>0.16</v>
      </c>
      <c r="BW1357">
        <v>0.84</v>
      </c>
      <c r="BX1357">
        <v>0.18</v>
      </c>
      <c r="BY1357">
        <v>0.52</v>
      </c>
      <c r="BZ1357">
        <v>0.08</v>
      </c>
      <c r="CA1357">
        <v>0.55000000000000004</v>
      </c>
      <c r="CB1357">
        <v>0.1</v>
      </c>
    </row>
    <row r="1358" spans="1:80" x14ac:dyDescent="0.3">
      <c r="A1358" t="s">
        <v>4974</v>
      </c>
      <c r="B1358" t="s">
        <v>4975</v>
      </c>
      <c r="C1358" s="1" t="str">
        <f>HYPERLINK("http://geochem.nrcan.gc.ca/cdogs/content/bdl/bdl211193_e.htm", "21:1193")</f>
        <v>21:1193</v>
      </c>
      <c r="D1358" s="1" t="str">
        <f>HYPERLINK("http://geochem.nrcan.gc.ca/cdogs/content/svy/svy210191_e.htm", "21:0191")</f>
        <v>21:0191</v>
      </c>
      <c r="E1358" t="s">
        <v>4976</v>
      </c>
      <c r="F1358" t="s">
        <v>4977</v>
      </c>
      <c r="H1358">
        <v>57.3996718</v>
      </c>
      <c r="I1358">
        <v>-107.4162343</v>
      </c>
      <c r="J1358" s="1" t="str">
        <f>HYPERLINK("http://geochem.nrcan.gc.ca/cdogs/content/kwd/kwd020027_e.htm", "NGR lake sediment grab sample")</f>
        <v>NGR lake sediment grab sample</v>
      </c>
      <c r="K1358" s="1" t="str">
        <f>HYPERLINK("http://geochem.nrcan.gc.ca/cdogs/content/kwd/kwd080006_e.htm", "&lt;177 micron (NGR)")</f>
        <v>&lt;177 micron (NGR)</v>
      </c>
      <c r="L1358">
        <v>54</v>
      </c>
      <c r="M1358" t="s">
        <v>142</v>
      </c>
      <c r="N1358">
        <v>1357</v>
      </c>
      <c r="O1358">
        <v>1</v>
      </c>
      <c r="P1358">
        <v>85</v>
      </c>
      <c r="Q1358">
        <v>0.54</v>
      </c>
      <c r="R1358">
        <v>0.6</v>
      </c>
      <c r="S1358">
        <v>-0.2</v>
      </c>
      <c r="T1358">
        <v>-20</v>
      </c>
      <c r="U1358">
        <v>85.2</v>
      </c>
      <c r="V1358">
        <v>0.4</v>
      </c>
      <c r="W1358">
        <v>0.05</v>
      </c>
      <c r="X1358">
        <v>0.17</v>
      </c>
      <c r="Y1358">
        <v>0.98</v>
      </c>
      <c r="Z1358">
        <v>23.5</v>
      </c>
      <c r="AA1358">
        <v>2.1</v>
      </c>
      <c r="AB1358">
        <v>7.4</v>
      </c>
      <c r="AC1358">
        <v>0.61</v>
      </c>
      <c r="AD1358">
        <v>16.489999999999998</v>
      </c>
      <c r="AE1358">
        <v>0.17</v>
      </c>
      <c r="AF1358">
        <v>1.6</v>
      </c>
      <c r="AG1358">
        <v>-0.1</v>
      </c>
      <c r="AH1358">
        <v>-0.02</v>
      </c>
      <c r="AI1358">
        <v>30</v>
      </c>
      <c r="AJ1358">
        <v>-0.02</v>
      </c>
      <c r="AK1358">
        <v>0.03</v>
      </c>
      <c r="AL1358">
        <v>9.5</v>
      </c>
      <c r="AM1358">
        <v>3.1</v>
      </c>
      <c r="AN1358">
        <v>0.05</v>
      </c>
      <c r="AO1358">
        <v>63</v>
      </c>
      <c r="AP1358">
        <v>0.62</v>
      </c>
      <c r="AQ1358">
        <v>5.0000000000000001E-3</v>
      </c>
      <c r="AR1358">
        <v>0.25</v>
      </c>
      <c r="AS1358">
        <v>7.2</v>
      </c>
      <c r="AT1358">
        <v>3.5999999999999997E-2</v>
      </c>
      <c r="AU1358">
        <v>5.53</v>
      </c>
      <c r="AV1358">
        <v>-10</v>
      </c>
      <c r="AW1358">
        <v>-2</v>
      </c>
      <c r="AX1358">
        <v>4.4000000000000004</v>
      </c>
      <c r="AY1358">
        <v>1</v>
      </c>
      <c r="AZ1358">
        <v>0.26</v>
      </c>
      <c r="BA1358">
        <v>0.1</v>
      </c>
      <c r="BB1358">
        <v>0.8</v>
      </c>
      <c r="BC1358">
        <v>1.2</v>
      </c>
      <c r="BD1358">
        <v>0.2</v>
      </c>
      <c r="BE1358">
        <v>21</v>
      </c>
      <c r="BF1358">
        <v>-0.05</v>
      </c>
      <c r="BG1358">
        <v>-0.02</v>
      </c>
      <c r="BH1358">
        <v>0.1</v>
      </c>
      <c r="BI1358">
        <v>8.0000000000000002E-3</v>
      </c>
      <c r="BJ1358">
        <v>7.0000000000000007E-2</v>
      </c>
      <c r="BK1358">
        <v>2.1</v>
      </c>
      <c r="BL1358">
        <v>9</v>
      </c>
      <c r="BM1358">
        <v>-0.1</v>
      </c>
      <c r="BN1358">
        <v>10.84</v>
      </c>
      <c r="BO1358">
        <v>141.30000000000001</v>
      </c>
      <c r="BP1358">
        <v>0.9</v>
      </c>
      <c r="BQ1358">
        <v>3.45</v>
      </c>
      <c r="BR1358">
        <v>14.15</v>
      </c>
      <c r="BS1358">
        <v>2.89</v>
      </c>
      <c r="BT1358">
        <v>0.61</v>
      </c>
      <c r="BU1358">
        <v>2.5099999999999998</v>
      </c>
      <c r="BV1358">
        <v>0.37</v>
      </c>
      <c r="BW1358">
        <v>2.06</v>
      </c>
      <c r="BX1358">
        <v>0.43</v>
      </c>
      <c r="BY1358">
        <v>1.26</v>
      </c>
      <c r="BZ1358">
        <v>0.18</v>
      </c>
      <c r="CA1358">
        <v>1.2</v>
      </c>
      <c r="CB1358">
        <v>0.2</v>
      </c>
    </row>
    <row r="1359" spans="1:80" x14ac:dyDescent="0.3">
      <c r="A1359" t="s">
        <v>4978</v>
      </c>
      <c r="B1359" t="s">
        <v>4979</v>
      </c>
      <c r="C1359" s="1" t="str">
        <f>HYPERLINK("http://geochem.nrcan.gc.ca/cdogs/content/bdl/bdl211193_e.htm", "21:1193")</f>
        <v>21:1193</v>
      </c>
      <c r="D1359" s="1" t="str">
        <f>HYPERLINK("http://geochem.nrcan.gc.ca/cdogs/content/svy/svy210191_e.htm", "21:0191")</f>
        <v>21:0191</v>
      </c>
      <c r="E1359" t="s">
        <v>4980</v>
      </c>
      <c r="F1359" t="s">
        <v>4981</v>
      </c>
      <c r="H1359">
        <v>57.388907699999997</v>
      </c>
      <c r="I1359">
        <v>-107.5071571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54</v>
      </c>
      <c r="M1359" t="s">
        <v>147</v>
      </c>
      <c r="N1359">
        <v>1358</v>
      </c>
      <c r="O1359">
        <v>1</v>
      </c>
      <c r="P1359">
        <v>76</v>
      </c>
      <c r="Q1359">
        <v>0.31</v>
      </c>
      <c r="R1359">
        <v>0.7</v>
      </c>
      <c r="S1359">
        <v>-0.2</v>
      </c>
      <c r="T1359">
        <v>29</v>
      </c>
      <c r="U1359">
        <v>60.5</v>
      </c>
      <c r="V1359">
        <v>0.1</v>
      </c>
      <c r="W1359">
        <v>-0.02</v>
      </c>
      <c r="X1359">
        <v>0.24</v>
      </c>
      <c r="Y1359">
        <v>0.63</v>
      </c>
      <c r="Z1359">
        <v>8.9</v>
      </c>
      <c r="AA1359">
        <v>2.2999999999999998</v>
      </c>
      <c r="AB1359">
        <v>6.1</v>
      </c>
      <c r="AC1359">
        <v>0.34</v>
      </c>
      <c r="AD1359">
        <v>8.7200000000000006</v>
      </c>
      <c r="AE1359">
        <v>0.69</v>
      </c>
      <c r="AF1359">
        <v>0.7</v>
      </c>
      <c r="AG1359">
        <v>-0.1</v>
      </c>
      <c r="AH1359">
        <v>0.05</v>
      </c>
      <c r="AI1359">
        <v>58</v>
      </c>
      <c r="AJ1359">
        <v>-0.02</v>
      </c>
      <c r="AK1359">
        <v>0.03</v>
      </c>
      <c r="AL1359">
        <v>4.5</v>
      </c>
      <c r="AM1359">
        <v>1.8</v>
      </c>
      <c r="AN1359">
        <v>0.05</v>
      </c>
      <c r="AO1359">
        <v>89</v>
      </c>
      <c r="AP1359">
        <v>1.1499999999999999</v>
      </c>
      <c r="AQ1359">
        <v>1.7999999999999999E-2</v>
      </c>
      <c r="AR1359">
        <v>0.24</v>
      </c>
      <c r="AS1359">
        <v>5.7</v>
      </c>
      <c r="AT1359">
        <v>0.107</v>
      </c>
      <c r="AU1359">
        <v>5.63</v>
      </c>
      <c r="AV1359">
        <v>-10</v>
      </c>
      <c r="AW1359">
        <v>-2</v>
      </c>
      <c r="AX1359">
        <v>3</v>
      </c>
      <c r="AY1359">
        <v>3</v>
      </c>
      <c r="AZ1359">
        <v>0.45</v>
      </c>
      <c r="BA1359">
        <v>0.11</v>
      </c>
      <c r="BB1359">
        <v>0.8</v>
      </c>
      <c r="BC1359">
        <v>1.9</v>
      </c>
      <c r="BD1359">
        <v>0.1</v>
      </c>
      <c r="BE1359">
        <v>25.9</v>
      </c>
      <c r="BF1359">
        <v>-0.05</v>
      </c>
      <c r="BG1359">
        <v>-0.02</v>
      </c>
      <c r="BH1359">
        <v>0.5</v>
      </c>
      <c r="BI1359">
        <v>7.0000000000000001E-3</v>
      </c>
      <c r="BJ1359">
        <v>0.04</v>
      </c>
      <c r="BK1359">
        <v>0.6</v>
      </c>
      <c r="BL1359">
        <v>9</v>
      </c>
      <c r="BM1359">
        <v>-0.1</v>
      </c>
      <c r="BN1359">
        <v>2.64</v>
      </c>
      <c r="BO1359">
        <v>128.4</v>
      </c>
      <c r="BP1359">
        <v>1.5</v>
      </c>
      <c r="BQ1359">
        <v>1.1100000000000001</v>
      </c>
      <c r="BR1359">
        <v>4.4800000000000004</v>
      </c>
      <c r="BS1359">
        <v>0.83</v>
      </c>
      <c r="BT1359">
        <v>0.16</v>
      </c>
      <c r="BU1359">
        <v>0.74</v>
      </c>
      <c r="BV1359">
        <v>0.09</v>
      </c>
      <c r="BW1359">
        <v>0.48</v>
      </c>
      <c r="BX1359">
        <v>0.09</v>
      </c>
      <c r="BY1359">
        <v>0.31</v>
      </c>
      <c r="BZ1359">
        <v>0.04</v>
      </c>
      <c r="CA1359">
        <v>0.25</v>
      </c>
      <c r="CB1359">
        <v>0.03</v>
      </c>
    </row>
    <row r="1360" spans="1:80" x14ac:dyDescent="0.3">
      <c r="A1360" t="s">
        <v>4982</v>
      </c>
      <c r="B1360" t="s">
        <v>4983</v>
      </c>
      <c r="C1360" s="1" t="str">
        <f>HYPERLINK("http://geochem.nrcan.gc.ca/cdogs/content/bdl/bdl211193_e.htm", "21:1193")</f>
        <v>21:1193</v>
      </c>
      <c r="D1360" s="1" t="str">
        <f>HYPERLINK("http://geochem.nrcan.gc.ca/cdogs/content/svy/svy210191_e.htm", "21:0191")</f>
        <v>21:0191</v>
      </c>
      <c r="E1360" t="s">
        <v>4984</v>
      </c>
      <c r="F1360" t="s">
        <v>4985</v>
      </c>
      <c r="H1360">
        <v>57.378124499999998</v>
      </c>
      <c r="I1360">
        <v>-107.52555390000001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54</v>
      </c>
      <c r="M1360" t="s">
        <v>152</v>
      </c>
      <c r="N1360">
        <v>1359</v>
      </c>
      <c r="O1360">
        <v>1</v>
      </c>
      <c r="P1360">
        <v>45</v>
      </c>
      <c r="Q1360">
        <v>0.38</v>
      </c>
      <c r="R1360">
        <v>4.2</v>
      </c>
      <c r="S1360">
        <v>-0.2</v>
      </c>
      <c r="T1360">
        <v>-20</v>
      </c>
      <c r="U1360">
        <v>33</v>
      </c>
      <c r="V1360">
        <v>0.4</v>
      </c>
      <c r="W1360">
        <v>-0.02</v>
      </c>
      <c r="X1360">
        <v>0.24</v>
      </c>
      <c r="Y1360">
        <v>0.37</v>
      </c>
      <c r="Z1360">
        <v>17.399999999999999</v>
      </c>
      <c r="AA1360">
        <v>2.9</v>
      </c>
      <c r="AB1360">
        <v>15.5</v>
      </c>
      <c r="AC1360">
        <v>0.19</v>
      </c>
      <c r="AD1360">
        <v>9.34</v>
      </c>
      <c r="AE1360">
        <v>0.89</v>
      </c>
      <c r="AF1360">
        <v>0.7</v>
      </c>
      <c r="AG1360">
        <v>-0.1</v>
      </c>
      <c r="AH1360">
        <v>0.14000000000000001</v>
      </c>
      <c r="AI1360">
        <v>78</v>
      </c>
      <c r="AJ1360">
        <v>-0.02</v>
      </c>
      <c r="AK1360">
        <v>0.03</v>
      </c>
      <c r="AL1360">
        <v>7.8</v>
      </c>
      <c r="AM1360">
        <v>1.2</v>
      </c>
      <c r="AN1360">
        <v>0.04</v>
      </c>
      <c r="AO1360">
        <v>105</v>
      </c>
      <c r="AP1360">
        <v>1.83</v>
      </c>
      <c r="AQ1360">
        <v>1.6E-2</v>
      </c>
      <c r="AR1360">
        <v>0.27</v>
      </c>
      <c r="AS1360">
        <v>12.8</v>
      </c>
      <c r="AT1360">
        <v>3.6999999999999998E-2</v>
      </c>
      <c r="AU1360">
        <v>5.19</v>
      </c>
      <c r="AV1360">
        <v>-10</v>
      </c>
      <c r="AW1360">
        <v>-2</v>
      </c>
      <c r="AX1360">
        <v>1.9</v>
      </c>
      <c r="AY1360">
        <v>3</v>
      </c>
      <c r="AZ1360">
        <v>0.49</v>
      </c>
      <c r="BA1360">
        <v>0.27</v>
      </c>
      <c r="BB1360">
        <v>1.7</v>
      </c>
      <c r="BC1360">
        <v>1.8</v>
      </c>
      <c r="BD1360">
        <v>0.2</v>
      </c>
      <c r="BE1360">
        <v>32</v>
      </c>
      <c r="BF1360">
        <v>-0.05</v>
      </c>
      <c r="BG1360">
        <v>-0.02</v>
      </c>
      <c r="BH1360">
        <v>1.6</v>
      </c>
      <c r="BI1360">
        <v>7.0000000000000001E-3</v>
      </c>
      <c r="BJ1360">
        <v>0.04</v>
      </c>
      <c r="BK1360">
        <v>1.6</v>
      </c>
      <c r="BL1360">
        <v>24</v>
      </c>
      <c r="BM1360">
        <v>0.2</v>
      </c>
      <c r="BN1360">
        <v>7.74</v>
      </c>
      <c r="BO1360">
        <v>68.599999999999994</v>
      </c>
      <c r="BP1360">
        <v>6.5</v>
      </c>
      <c r="BQ1360">
        <v>2.52</v>
      </c>
      <c r="BR1360">
        <v>10.54</v>
      </c>
      <c r="BS1360">
        <v>2.09</v>
      </c>
      <c r="BT1360">
        <v>0.42</v>
      </c>
      <c r="BU1360">
        <v>1.79</v>
      </c>
      <c r="BV1360">
        <v>0.25</v>
      </c>
      <c r="BW1360">
        <v>1.28</v>
      </c>
      <c r="BX1360">
        <v>0.26</v>
      </c>
      <c r="BY1360">
        <v>0.84</v>
      </c>
      <c r="BZ1360">
        <v>0.12</v>
      </c>
      <c r="CA1360">
        <v>0.71</v>
      </c>
      <c r="CB1360">
        <v>0.13</v>
      </c>
    </row>
    <row r="1361" spans="1:80" x14ac:dyDescent="0.3">
      <c r="A1361" t="s">
        <v>4986</v>
      </c>
      <c r="B1361" t="s">
        <v>4987</v>
      </c>
      <c r="C1361" s="1" t="str">
        <f>HYPERLINK("http://geochem.nrcan.gc.ca/cdogs/content/bdl/bdl211193_e.htm", "21:1193")</f>
        <v>21:1193</v>
      </c>
      <c r="D1361" s="1" t="str">
        <f>HYPERLINK("http://geochem.nrcan.gc.ca/cdogs/content/svy/svy210191_e.htm", "21:0191")</f>
        <v>21:0191</v>
      </c>
      <c r="E1361" t="s">
        <v>4988</v>
      </c>
      <c r="F1361" t="s">
        <v>4989</v>
      </c>
      <c r="H1361">
        <v>57.354681399999997</v>
      </c>
      <c r="I1361">
        <v>-107.5521253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54</v>
      </c>
      <c r="M1361" t="s">
        <v>157</v>
      </c>
      <c r="N1361">
        <v>1360</v>
      </c>
      <c r="O1361">
        <v>1</v>
      </c>
      <c r="P1361">
        <v>95</v>
      </c>
      <c r="Q1361">
        <v>0.46</v>
      </c>
      <c r="R1361">
        <v>8.1</v>
      </c>
      <c r="S1361">
        <v>-0.2</v>
      </c>
      <c r="T1361">
        <v>-20</v>
      </c>
      <c r="U1361">
        <v>62.5</v>
      </c>
      <c r="V1361">
        <v>1.2</v>
      </c>
      <c r="W1361">
        <v>0.05</v>
      </c>
      <c r="X1361">
        <v>0.22</v>
      </c>
      <c r="Y1361">
        <v>0.61</v>
      </c>
      <c r="Z1361">
        <v>43</v>
      </c>
      <c r="AA1361">
        <v>14.1</v>
      </c>
      <c r="AB1361">
        <v>30.2</v>
      </c>
      <c r="AC1361">
        <v>0.25</v>
      </c>
      <c r="AD1361">
        <v>19.53</v>
      </c>
      <c r="AE1361">
        <v>17.84</v>
      </c>
      <c r="AF1361">
        <v>1.1000000000000001</v>
      </c>
      <c r="AG1361">
        <v>0.2</v>
      </c>
      <c r="AH1361">
        <v>0.23</v>
      </c>
      <c r="AI1361">
        <v>30</v>
      </c>
      <c r="AJ1361">
        <v>-0.02</v>
      </c>
      <c r="AK1361">
        <v>0.03</v>
      </c>
      <c r="AL1361">
        <v>14.9</v>
      </c>
      <c r="AM1361">
        <v>1.9</v>
      </c>
      <c r="AN1361">
        <v>0.06</v>
      </c>
      <c r="AO1361">
        <v>1146</v>
      </c>
      <c r="AP1361">
        <v>3.84</v>
      </c>
      <c r="AQ1361">
        <v>6.0000000000000001E-3</v>
      </c>
      <c r="AR1361">
        <v>0.46</v>
      </c>
      <c r="AS1361">
        <v>16.5</v>
      </c>
      <c r="AT1361">
        <v>0.38500000000000001</v>
      </c>
      <c r="AU1361">
        <v>4.82</v>
      </c>
      <c r="AV1361">
        <v>-10</v>
      </c>
      <c r="AW1361">
        <v>-2</v>
      </c>
      <c r="AX1361">
        <v>2.5</v>
      </c>
      <c r="AY1361">
        <v>2</v>
      </c>
      <c r="AZ1361">
        <v>0.43</v>
      </c>
      <c r="BA1361">
        <v>0.1</v>
      </c>
      <c r="BB1361">
        <v>6.7</v>
      </c>
      <c r="BC1361">
        <v>2.2999999999999998</v>
      </c>
      <c r="BD1361">
        <v>0.3</v>
      </c>
      <c r="BE1361">
        <v>25.6</v>
      </c>
      <c r="BF1361">
        <v>-0.05</v>
      </c>
      <c r="BG1361">
        <v>-0.02</v>
      </c>
      <c r="BH1361">
        <v>5</v>
      </c>
      <c r="BI1361">
        <v>1.2E-2</v>
      </c>
      <c r="BJ1361">
        <v>0.09</v>
      </c>
      <c r="BK1361">
        <v>4.0999999999999996</v>
      </c>
      <c r="BL1361">
        <v>149</v>
      </c>
      <c r="BM1361">
        <v>0.4</v>
      </c>
      <c r="BN1361">
        <v>30.22</v>
      </c>
      <c r="BO1361">
        <v>106.9</v>
      </c>
      <c r="BP1361">
        <v>14.1</v>
      </c>
      <c r="BQ1361">
        <v>6.99</v>
      </c>
      <c r="BR1361">
        <v>31.42</v>
      </c>
      <c r="BS1361">
        <v>7.08</v>
      </c>
      <c r="BT1361">
        <v>1.49</v>
      </c>
      <c r="BU1361">
        <v>6.84</v>
      </c>
      <c r="BV1361">
        <v>0.92</v>
      </c>
      <c r="BW1361">
        <v>5.29</v>
      </c>
      <c r="BX1361">
        <v>1.1299999999999999</v>
      </c>
      <c r="BY1361">
        <v>3.47</v>
      </c>
      <c r="BZ1361">
        <v>0.52</v>
      </c>
      <c r="CA1361">
        <v>3.32</v>
      </c>
      <c r="CB1361">
        <v>0.57999999999999996</v>
      </c>
    </row>
    <row r="1362" spans="1:80" x14ac:dyDescent="0.3">
      <c r="A1362" t="s">
        <v>4990</v>
      </c>
      <c r="B1362" t="s">
        <v>4991</v>
      </c>
      <c r="C1362" s="1" t="str">
        <f>HYPERLINK("http://geochem.nrcan.gc.ca/cdogs/content/bdl/bdl211193_e.htm", "21:1193")</f>
        <v>21:1193</v>
      </c>
      <c r="D1362" s="1" t="str">
        <f>HYPERLINK("http://geochem.nrcan.gc.ca/cdogs/content/svy/svy210191_e.htm", "21:0191")</f>
        <v>21:0191</v>
      </c>
      <c r="E1362" t="s">
        <v>4992</v>
      </c>
      <c r="F1362" t="s">
        <v>4993</v>
      </c>
      <c r="H1362">
        <v>57.3721952</v>
      </c>
      <c r="I1362">
        <v>-107.4333061</v>
      </c>
      <c r="J1362" s="1" t="str">
        <f>HYPERLINK("http://geochem.nrcan.gc.ca/cdogs/content/kwd/kwd020027_e.htm", "NGR lake sediment grab sample")</f>
        <v>NGR lake sediment grab sample</v>
      </c>
      <c r="K1362" s="1" t="str">
        <f>HYPERLINK("http://geochem.nrcan.gc.ca/cdogs/content/kwd/kwd080006_e.htm", "&lt;177 micron (NGR)")</f>
        <v>&lt;177 micron (NGR)</v>
      </c>
      <c r="L1362">
        <v>54</v>
      </c>
      <c r="M1362" t="s">
        <v>162</v>
      </c>
      <c r="N1362">
        <v>1361</v>
      </c>
      <c r="O1362">
        <v>1</v>
      </c>
      <c r="P1362">
        <v>16</v>
      </c>
      <c r="Q1362">
        <v>0.25</v>
      </c>
      <c r="R1362">
        <v>0.5</v>
      </c>
      <c r="S1362">
        <v>-0.2</v>
      </c>
      <c r="T1362">
        <v>-20</v>
      </c>
      <c r="U1362">
        <v>15.4</v>
      </c>
      <c r="V1362">
        <v>0.3</v>
      </c>
      <c r="W1362">
        <v>-0.02</v>
      </c>
      <c r="X1362">
        <v>0.13</v>
      </c>
      <c r="Y1362">
        <v>0.19</v>
      </c>
      <c r="Z1362">
        <v>9.3000000000000007</v>
      </c>
      <c r="AA1362">
        <v>1.9</v>
      </c>
      <c r="AB1362">
        <v>10.199999999999999</v>
      </c>
      <c r="AC1362">
        <v>0.08</v>
      </c>
      <c r="AD1362">
        <v>7.27</v>
      </c>
      <c r="AE1362">
        <v>0.56000000000000005</v>
      </c>
      <c r="AF1362">
        <v>0.3</v>
      </c>
      <c r="AG1362">
        <v>-0.1</v>
      </c>
      <c r="AH1362">
        <v>0.04</v>
      </c>
      <c r="AI1362">
        <v>49</v>
      </c>
      <c r="AJ1362">
        <v>-0.02</v>
      </c>
      <c r="AK1362">
        <v>0.01</v>
      </c>
      <c r="AL1362">
        <v>4.8</v>
      </c>
      <c r="AM1362">
        <v>0.6</v>
      </c>
      <c r="AN1362">
        <v>0.02</v>
      </c>
      <c r="AO1362">
        <v>51</v>
      </c>
      <c r="AP1362">
        <v>0.72</v>
      </c>
      <c r="AQ1362">
        <v>7.0000000000000001E-3</v>
      </c>
      <c r="AR1362">
        <v>7.0000000000000007E-2</v>
      </c>
      <c r="AS1362">
        <v>7.4</v>
      </c>
      <c r="AT1362">
        <v>2.5999999999999999E-2</v>
      </c>
      <c r="AU1362">
        <v>1.9</v>
      </c>
      <c r="AV1362">
        <v>-10</v>
      </c>
      <c r="AW1362">
        <v>-2</v>
      </c>
      <c r="AX1362">
        <v>0.9</v>
      </c>
      <c r="AY1362">
        <v>-1</v>
      </c>
      <c r="AZ1362">
        <v>0.27</v>
      </c>
      <c r="BA1362">
        <v>0.09</v>
      </c>
      <c r="BB1362">
        <v>1.5</v>
      </c>
      <c r="BC1362">
        <v>1</v>
      </c>
      <c r="BD1362">
        <v>-0.1</v>
      </c>
      <c r="BE1362">
        <v>12.9</v>
      </c>
      <c r="BF1362">
        <v>-0.05</v>
      </c>
      <c r="BG1362">
        <v>-0.02</v>
      </c>
      <c r="BH1362">
        <v>0.6</v>
      </c>
      <c r="BI1362">
        <v>3.0000000000000001E-3</v>
      </c>
      <c r="BJ1362">
        <v>-0.02</v>
      </c>
      <c r="BK1362">
        <v>1.4</v>
      </c>
      <c r="BL1362">
        <v>23</v>
      </c>
      <c r="BM1362">
        <v>-0.1</v>
      </c>
      <c r="BN1362">
        <v>7.48</v>
      </c>
      <c r="BO1362">
        <v>28.4</v>
      </c>
      <c r="BP1362">
        <v>1.4</v>
      </c>
      <c r="BQ1362">
        <v>1.84</v>
      </c>
      <c r="BR1362">
        <v>8.1300000000000008</v>
      </c>
      <c r="BS1362">
        <v>1.81</v>
      </c>
      <c r="BT1362">
        <v>0.39</v>
      </c>
      <c r="BU1362">
        <v>1.74</v>
      </c>
      <c r="BV1362">
        <v>0.23</v>
      </c>
      <c r="BW1362">
        <v>1.26</v>
      </c>
      <c r="BX1362">
        <v>0.27</v>
      </c>
      <c r="BY1362">
        <v>0.77</v>
      </c>
      <c r="BZ1362">
        <v>0.12</v>
      </c>
      <c r="CA1362">
        <v>0.77</v>
      </c>
      <c r="CB1362">
        <v>0.12</v>
      </c>
    </row>
    <row r="1363" spans="1:80" x14ac:dyDescent="0.3">
      <c r="A1363" t="s">
        <v>4994</v>
      </c>
      <c r="B1363" t="s">
        <v>4995</v>
      </c>
      <c r="C1363" s="1" t="str">
        <f>HYPERLINK("http://geochem.nrcan.gc.ca/cdogs/content/bdl/bdl211193_e.htm", "21:1193")</f>
        <v>21:1193</v>
      </c>
      <c r="D1363" s="1" t="str">
        <f>HYPERLINK("http://geochem.nrcan.gc.ca/cdogs/content/svy/svy210191_e.htm", "21:0191")</f>
        <v>21:0191</v>
      </c>
      <c r="E1363" t="s">
        <v>4996</v>
      </c>
      <c r="F1363" t="s">
        <v>4997</v>
      </c>
      <c r="H1363">
        <v>57.377532299999999</v>
      </c>
      <c r="I1363">
        <v>-107.35827930000001</v>
      </c>
      <c r="J1363" s="1" t="str">
        <f>HYPERLINK("http://geochem.nrcan.gc.ca/cdogs/content/kwd/kwd020027_e.htm", "NGR lake sediment grab sample")</f>
        <v>NGR lake sediment grab sample</v>
      </c>
      <c r="K1363" s="1" t="str">
        <f>HYPERLINK("http://geochem.nrcan.gc.ca/cdogs/content/kwd/kwd080006_e.htm", "&lt;177 micron (NGR)")</f>
        <v>&lt;177 micron (NGR)</v>
      </c>
      <c r="L1363">
        <v>54</v>
      </c>
      <c r="M1363" t="s">
        <v>167</v>
      </c>
      <c r="N1363">
        <v>1362</v>
      </c>
      <c r="O1363">
        <v>1</v>
      </c>
      <c r="P1363">
        <v>65</v>
      </c>
      <c r="Q1363">
        <v>0.43</v>
      </c>
      <c r="R1363">
        <v>5.9</v>
      </c>
      <c r="S1363">
        <v>-0.2</v>
      </c>
      <c r="T1363">
        <v>-20</v>
      </c>
      <c r="U1363">
        <v>29.1</v>
      </c>
      <c r="V1363">
        <v>0.8</v>
      </c>
      <c r="W1363">
        <v>-0.02</v>
      </c>
      <c r="X1363">
        <v>0.17</v>
      </c>
      <c r="Y1363">
        <v>0.6</v>
      </c>
      <c r="Z1363">
        <v>16.5</v>
      </c>
      <c r="AA1363">
        <v>12.4</v>
      </c>
      <c r="AB1363">
        <v>9.3000000000000007</v>
      </c>
      <c r="AC1363">
        <v>0.11</v>
      </c>
      <c r="AD1363">
        <v>26.37</v>
      </c>
      <c r="AE1363">
        <v>25.77</v>
      </c>
      <c r="AF1363">
        <v>0.6</v>
      </c>
      <c r="AG1363">
        <v>0.3</v>
      </c>
      <c r="AH1363">
        <v>0.09</v>
      </c>
      <c r="AI1363">
        <v>42</v>
      </c>
      <c r="AJ1363">
        <v>-0.02</v>
      </c>
      <c r="AK1363">
        <v>0.01</v>
      </c>
      <c r="AL1363">
        <v>6</v>
      </c>
      <c r="AM1363">
        <v>0.7</v>
      </c>
      <c r="AN1363">
        <v>0.02</v>
      </c>
      <c r="AO1363">
        <v>132</v>
      </c>
      <c r="AP1363">
        <v>2.78</v>
      </c>
      <c r="AQ1363">
        <v>5.0000000000000001E-3</v>
      </c>
      <c r="AR1363">
        <v>0.16</v>
      </c>
      <c r="AS1363">
        <v>16.8</v>
      </c>
      <c r="AT1363">
        <v>0.2</v>
      </c>
      <c r="AU1363">
        <v>4</v>
      </c>
      <c r="AV1363">
        <v>-10</v>
      </c>
      <c r="AW1363">
        <v>-2</v>
      </c>
      <c r="AX1363">
        <v>1</v>
      </c>
      <c r="AY1363">
        <v>3</v>
      </c>
      <c r="AZ1363">
        <v>0.5</v>
      </c>
      <c r="BA1363">
        <v>0.32</v>
      </c>
      <c r="BB1363">
        <v>3.8</v>
      </c>
      <c r="BC1363">
        <v>2.1</v>
      </c>
      <c r="BD1363">
        <v>-0.1</v>
      </c>
      <c r="BE1363">
        <v>26.6</v>
      </c>
      <c r="BF1363">
        <v>-0.05</v>
      </c>
      <c r="BG1363">
        <v>-0.02</v>
      </c>
      <c r="BH1363">
        <v>0.9</v>
      </c>
      <c r="BI1363">
        <v>5.0000000000000001E-3</v>
      </c>
      <c r="BJ1363">
        <v>0.06</v>
      </c>
      <c r="BK1363">
        <v>0.9</v>
      </c>
      <c r="BL1363">
        <v>220</v>
      </c>
      <c r="BM1363">
        <v>-0.1</v>
      </c>
      <c r="BN1363">
        <v>12.75</v>
      </c>
      <c r="BO1363">
        <v>104.4</v>
      </c>
      <c r="BP1363">
        <v>3.4</v>
      </c>
      <c r="BQ1363">
        <v>2.83</v>
      </c>
      <c r="BR1363">
        <v>12.24</v>
      </c>
      <c r="BS1363">
        <v>2.79</v>
      </c>
      <c r="BT1363">
        <v>0.62</v>
      </c>
      <c r="BU1363">
        <v>2.74</v>
      </c>
      <c r="BV1363">
        <v>0.36</v>
      </c>
      <c r="BW1363">
        <v>2.0699999999999998</v>
      </c>
      <c r="BX1363">
        <v>0.46</v>
      </c>
      <c r="BY1363">
        <v>1.42</v>
      </c>
      <c r="BZ1363">
        <v>0.22</v>
      </c>
      <c r="CA1363">
        <v>1.45</v>
      </c>
      <c r="CB1363">
        <v>0.26</v>
      </c>
    </row>
    <row r="1364" spans="1:80" x14ac:dyDescent="0.3">
      <c r="A1364" t="s">
        <v>4998</v>
      </c>
      <c r="B1364" t="s">
        <v>4999</v>
      </c>
      <c r="C1364" s="1" t="str">
        <f>HYPERLINK("http://geochem.nrcan.gc.ca/cdogs/content/bdl/bdl211193_e.htm", "21:1193")</f>
        <v>21:1193</v>
      </c>
      <c r="D1364" s="1" t="str">
        <f>HYPERLINK("http://geochem.nrcan.gc.ca/cdogs/content/svy/svy210191_e.htm", "21:0191")</f>
        <v>21:0191</v>
      </c>
      <c r="E1364" t="s">
        <v>5000</v>
      </c>
      <c r="F1364" t="s">
        <v>5001</v>
      </c>
      <c r="H1364">
        <v>57.355723900000001</v>
      </c>
      <c r="I1364">
        <v>-107.3834987</v>
      </c>
      <c r="J1364" s="1" t="str">
        <f>HYPERLINK("http://geochem.nrcan.gc.ca/cdogs/content/kwd/kwd020027_e.htm", "NGR lake sediment grab sample")</f>
        <v>NGR lake sediment grab sample</v>
      </c>
      <c r="K1364" s="1" t="str">
        <f>HYPERLINK("http://geochem.nrcan.gc.ca/cdogs/content/kwd/kwd080006_e.htm", "&lt;177 micron (NGR)")</f>
        <v>&lt;177 micron (NGR)</v>
      </c>
      <c r="L1364">
        <v>54</v>
      </c>
      <c r="M1364" t="s">
        <v>172</v>
      </c>
      <c r="N1364">
        <v>1363</v>
      </c>
      <c r="O1364">
        <v>1</v>
      </c>
      <c r="P1364">
        <v>86</v>
      </c>
      <c r="Q1364">
        <v>0.24</v>
      </c>
      <c r="R1364">
        <v>0.2</v>
      </c>
      <c r="S1364">
        <v>-0.2</v>
      </c>
      <c r="T1364">
        <v>-20</v>
      </c>
      <c r="U1364">
        <v>88.5</v>
      </c>
      <c r="V1364">
        <v>0.2</v>
      </c>
      <c r="W1364">
        <v>-0.02</v>
      </c>
      <c r="X1364">
        <v>0.41</v>
      </c>
      <c r="Y1364">
        <v>0.81</v>
      </c>
      <c r="Z1364">
        <v>6.7</v>
      </c>
      <c r="AA1364">
        <v>1.6</v>
      </c>
      <c r="AB1364">
        <v>6.7</v>
      </c>
      <c r="AC1364">
        <v>0.32</v>
      </c>
      <c r="AD1364">
        <v>11.87</v>
      </c>
      <c r="AE1364">
        <v>0.33</v>
      </c>
      <c r="AF1364">
        <v>0.6</v>
      </c>
      <c r="AG1364">
        <v>-0.1</v>
      </c>
      <c r="AH1364">
        <v>0.06</v>
      </c>
      <c r="AI1364">
        <v>53</v>
      </c>
      <c r="AJ1364">
        <v>-0.02</v>
      </c>
      <c r="AK1364">
        <v>0.02</v>
      </c>
      <c r="AL1364">
        <v>3.2</v>
      </c>
      <c r="AM1364">
        <v>1.4</v>
      </c>
      <c r="AN1364">
        <v>0.03</v>
      </c>
      <c r="AO1364">
        <v>61</v>
      </c>
      <c r="AP1364">
        <v>1.1000000000000001</v>
      </c>
      <c r="AQ1364">
        <v>1.2999999999999999E-2</v>
      </c>
      <c r="AR1364">
        <v>0.17</v>
      </c>
      <c r="AS1364">
        <v>5.6</v>
      </c>
      <c r="AT1364">
        <v>4.4999999999999998E-2</v>
      </c>
      <c r="AU1364">
        <v>4.3899999999999997</v>
      </c>
      <c r="AV1364">
        <v>-10</v>
      </c>
      <c r="AW1364">
        <v>3</v>
      </c>
      <c r="AX1364">
        <v>2</v>
      </c>
      <c r="AY1364">
        <v>2</v>
      </c>
      <c r="AZ1364">
        <v>0.46</v>
      </c>
      <c r="BA1364">
        <v>0.14000000000000001</v>
      </c>
      <c r="BB1364">
        <v>1.1000000000000001</v>
      </c>
      <c r="BC1364">
        <v>2</v>
      </c>
      <c r="BD1364">
        <v>0.1</v>
      </c>
      <c r="BE1364">
        <v>85.6</v>
      </c>
      <c r="BF1364">
        <v>-0.05</v>
      </c>
      <c r="BG1364">
        <v>-0.02</v>
      </c>
      <c r="BH1364">
        <v>0.3</v>
      </c>
      <c r="BI1364">
        <v>5.0000000000000001E-3</v>
      </c>
      <c r="BJ1364">
        <v>0.04</v>
      </c>
      <c r="BK1364">
        <v>0.7</v>
      </c>
      <c r="BL1364">
        <v>16</v>
      </c>
      <c r="BM1364">
        <v>-0.1</v>
      </c>
      <c r="BN1364">
        <v>4.04</v>
      </c>
      <c r="BO1364">
        <v>153.30000000000001</v>
      </c>
      <c r="BP1364">
        <v>1.7</v>
      </c>
      <c r="BQ1364">
        <v>1.2</v>
      </c>
      <c r="BR1364">
        <v>5</v>
      </c>
      <c r="BS1364">
        <v>1</v>
      </c>
      <c r="BT1364">
        <v>0.24</v>
      </c>
      <c r="BU1364">
        <v>0.93</v>
      </c>
      <c r="BV1364">
        <v>0.15</v>
      </c>
      <c r="BW1364">
        <v>0.78</v>
      </c>
      <c r="BX1364">
        <v>0.15</v>
      </c>
      <c r="BY1364">
        <v>0.48</v>
      </c>
      <c r="BZ1364">
        <v>7.0000000000000007E-2</v>
      </c>
      <c r="CA1364">
        <v>0.45</v>
      </c>
      <c r="CB1364">
        <v>0.1</v>
      </c>
    </row>
    <row r="1365" spans="1:80" x14ac:dyDescent="0.3">
      <c r="A1365" t="s">
        <v>5002</v>
      </c>
      <c r="B1365" t="s">
        <v>5003</v>
      </c>
      <c r="C1365" s="1" t="str">
        <f>HYPERLINK("http://geochem.nrcan.gc.ca/cdogs/content/bdl/bdl211193_e.htm", "21:1193")</f>
        <v>21:1193</v>
      </c>
      <c r="D1365" s="1" t="str">
        <f>HYPERLINK("http://geochem.nrcan.gc.ca/cdogs/content/svy/svy210191_e.htm", "21:0191")</f>
        <v>21:0191</v>
      </c>
      <c r="E1365" t="s">
        <v>5004</v>
      </c>
      <c r="F1365" t="s">
        <v>5005</v>
      </c>
      <c r="H1365">
        <v>57.351186800000001</v>
      </c>
      <c r="I1365">
        <v>-107.44573029999999</v>
      </c>
      <c r="J1365" s="1" t="str">
        <f>HYPERLINK("http://geochem.nrcan.gc.ca/cdogs/content/kwd/kwd020027_e.htm", "NGR lake sediment grab sample")</f>
        <v>NGR lake sediment grab sample</v>
      </c>
      <c r="K1365" s="1" t="str">
        <f>HYPERLINK("http://geochem.nrcan.gc.ca/cdogs/content/kwd/kwd080006_e.htm", "&lt;177 micron (NGR)")</f>
        <v>&lt;177 micron (NGR)</v>
      </c>
      <c r="L1365">
        <v>54</v>
      </c>
      <c r="M1365" t="s">
        <v>177</v>
      </c>
      <c r="N1365">
        <v>1364</v>
      </c>
      <c r="O1365">
        <v>1</v>
      </c>
      <c r="P1365">
        <v>105</v>
      </c>
      <c r="Q1365">
        <v>1.34</v>
      </c>
      <c r="R1365">
        <v>6.6</v>
      </c>
      <c r="S1365">
        <v>-0.2</v>
      </c>
      <c r="T1365">
        <v>-20</v>
      </c>
      <c r="U1365">
        <v>95.2</v>
      </c>
      <c r="V1365">
        <v>1.2</v>
      </c>
      <c r="W1365">
        <v>0.05</v>
      </c>
      <c r="X1365">
        <v>0.18</v>
      </c>
      <c r="Y1365">
        <v>0.99</v>
      </c>
      <c r="Z1365">
        <v>71.900000000000006</v>
      </c>
      <c r="AA1365">
        <v>18.5</v>
      </c>
      <c r="AB1365">
        <v>40.4</v>
      </c>
      <c r="AC1365">
        <v>0.36</v>
      </c>
      <c r="AD1365">
        <v>25.47</v>
      </c>
      <c r="AE1365">
        <v>19.39</v>
      </c>
      <c r="AF1365">
        <v>1.4</v>
      </c>
      <c r="AG1365">
        <v>0.2</v>
      </c>
      <c r="AH1365">
        <v>0.28999999999999998</v>
      </c>
      <c r="AI1365">
        <v>67</v>
      </c>
      <c r="AJ1365">
        <v>-0.02</v>
      </c>
      <c r="AK1365">
        <v>0.04</v>
      </c>
      <c r="AL1365">
        <v>34.700000000000003</v>
      </c>
      <c r="AM1365">
        <v>3</v>
      </c>
      <c r="AN1365">
        <v>0.05</v>
      </c>
      <c r="AO1365">
        <v>584</v>
      </c>
      <c r="AP1365">
        <v>4.1399999999999997</v>
      </c>
      <c r="AQ1365">
        <v>8.0000000000000002E-3</v>
      </c>
      <c r="AR1365">
        <v>0.92</v>
      </c>
      <c r="AS1365">
        <v>21.2</v>
      </c>
      <c r="AT1365">
        <v>0.33300000000000002</v>
      </c>
      <c r="AU1365">
        <v>4.07</v>
      </c>
      <c r="AV1365">
        <v>-10</v>
      </c>
      <c r="AW1365">
        <v>4</v>
      </c>
      <c r="AX1365">
        <v>3.3</v>
      </c>
      <c r="AY1365">
        <v>2</v>
      </c>
      <c r="AZ1365">
        <v>0.45</v>
      </c>
      <c r="BA1365">
        <v>0.15</v>
      </c>
      <c r="BB1365">
        <v>8.1</v>
      </c>
      <c r="BC1365">
        <v>2.5</v>
      </c>
      <c r="BD1365">
        <v>0.5</v>
      </c>
      <c r="BE1365">
        <v>22.4</v>
      </c>
      <c r="BF1365">
        <v>-0.05</v>
      </c>
      <c r="BG1365">
        <v>-0.02</v>
      </c>
      <c r="BH1365">
        <v>7.4</v>
      </c>
      <c r="BI1365">
        <v>2.1999999999999999E-2</v>
      </c>
      <c r="BJ1365">
        <v>0.13</v>
      </c>
      <c r="BK1365">
        <v>3.9</v>
      </c>
      <c r="BL1365">
        <v>143</v>
      </c>
      <c r="BM1365">
        <v>0.3</v>
      </c>
      <c r="BN1365">
        <v>24.06</v>
      </c>
      <c r="BO1365">
        <v>260.10000000000002</v>
      </c>
      <c r="BP1365">
        <v>12.5</v>
      </c>
      <c r="BQ1365">
        <v>10.65</v>
      </c>
      <c r="BR1365">
        <v>41.77</v>
      </c>
      <c r="BS1365">
        <v>7.84</v>
      </c>
      <c r="BT1365">
        <v>1.5</v>
      </c>
      <c r="BU1365">
        <v>6.76</v>
      </c>
      <c r="BV1365">
        <v>0.85</v>
      </c>
      <c r="BW1365">
        <v>4.58</v>
      </c>
      <c r="BX1365">
        <v>0.98</v>
      </c>
      <c r="BY1365">
        <v>2.87</v>
      </c>
      <c r="BZ1365">
        <v>0.44</v>
      </c>
      <c r="CA1365">
        <v>2.52</v>
      </c>
      <c r="CB1365">
        <v>0.4</v>
      </c>
    </row>
    <row r="1366" spans="1:80" x14ac:dyDescent="0.3">
      <c r="A1366" t="s">
        <v>5006</v>
      </c>
      <c r="B1366" t="s">
        <v>5007</v>
      </c>
      <c r="C1366" s="1" t="str">
        <f>HYPERLINK("http://geochem.nrcan.gc.ca/cdogs/content/bdl/bdl211193_e.htm", "21:1193")</f>
        <v>21:1193</v>
      </c>
      <c r="D1366" s="1" t="str">
        <f>HYPERLINK("http://geochem.nrcan.gc.ca/cdogs/content/svy/svy210191_e.htm", "21:0191")</f>
        <v>21:0191</v>
      </c>
      <c r="E1366" t="s">
        <v>5008</v>
      </c>
      <c r="F1366" t="s">
        <v>5009</v>
      </c>
      <c r="H1366">
        <v>57.343399599999998</v>
      </c>
      <c r="I1366">
        <v>-107.4822283</v>
      </c>
      <c r="J1366" s="1" t="str">
        <f>HYPERLINK("http://geochem.nrcan.gc.ca/cdogs/content/kwd/kwd020027_e.htm", "NGR lake sediment grab sample")</f>
        <v>NGR lake sediment grab sample</v>
      </c>
      <c r="K1366" s="1" t="str">
        <f>HYPERLINK("http://geochem.nrcan.gc.ca/cdogs/content/kwd/kwd080006_e.htm", "&lt;177 micron (NGR)")</f>
        <v>&lt;177 micron (NGR)</v>
      </c>
      <c r="L1366">
        <v>55</v>
      </c>
      <c r="M1366" t="s">
        <v>84</v>
      </c>
      <c r="N1366">
        <v>1365</v>
      </c>
      <c r="O1366">
        <v>7</v>
      </c>
      <c r="P1366">
        <v>23</v>
      </c>
      <c r="Q1366">
        <v>0.61</v>
      </c>
      <c r="R1366">
        <v>3.9</v>
      </c>
      <c r="S1366">
        <v>-0.2</v>
      </c>
      <c r="T1366">
        <v>-20</v>
      </c>
      <c r="U1366">
        <v>42.9</v>
      </c>
      <c r="V1366">
        <v>0.3</v>
      </c>
      <c r="W1366">
        <v>-0.02</v>
      </c>
      <c r="X1366">
        <v>0.17</v>
      </c>
      <c r="Y1366">
        <v>0.31</v>
      </c>
      <c r="Z1366">
        <v>22.7</v>
      </c>
      <c r="AA1366">
        <v>3.3</v>
      </c>
      <c r="AB1366">
        <v>17.5</v>
      </c>
      <c r="AC1366">
        <v>0.19</v>
      </c>
      <c r="AD1366">
        <v>7.73</v>
      </c>
      <c r="AE1366">
        <v>2.2799999999999998</v>
      </c>
      <c r="AF1366">
        <v>0.9</v>
      </c>
      <c r="AG1366">
        <v>-0.1</v>
      </c>
      <c r="AH1366">
        <v>0.17</v>
      </c>
      <c r="AI1366">
        <v>75</v>
      </c>
      <c r="AJ1366">
        <v>-0.02</v>
      </c>
      <c r="AK1366">
        <v>0.02</v>
      </c>
      <c r="AL1366">
        <v>9.8000000000000007</v>
      </c>
      <c r="AM1366">
        <v>1.3</v>
      </c>
      <c r="AN1366">
        <v>0.03</v>
      </c>
      <c r="AO1366">
        <v>89</v>
      </c>
      <c r="AP1366">
        <v>1.08</v>
      </c>
      <c r="AQ1366">
        <v>8.0000000000000002E-3</v>
      </c>
      <c r="AR1366">
        <v>0.3</v>
      </c>
      <c r="AS1366">
        <v>10</v>
      </c>
      <c r="AT1366">
        <v>5.2999999999999999E-2</v>
      </c>
      <c r="AU1366">
        <v>1.59</v>
      </c>
      <c r="AV1366">
        <v>-10</v>
      </c>
      <c r="AW1366">
        <v>-2</v>
      </c>
      <c r="AX1366">
        <v>1.8</v>
      </c>
      <c r="AY1366">
        <v>1</v>
      </c>
      <c r="AZ1366">
        <v>0.25</v>
      </c>
      <c r="BA1366">
        <v>0.12</v>
      </c>
      <c r="BB1366">
        <v>2.5</v>
      </c>
      <c r="BC1366">
        <v>1.4</v>
      </c>
      <c r="BD1366">
        <v>0.3</v>
      </c>
      <c r="BE1366">
        <v>23.1</v>
      </c>
      <c r="BF1366">
        <v>-0.05</v>
      </c>
      <c r="BG1366">
        <v>-0.02</v>
      </c>
      <c r="BH1366">
        <v>3</v>
      </c>
      <c r="BI1366">
        <v>0.01</v>
      </c>
      <c r="BJ1366">
        <v>0.05</v>
      </c>
      <c r="BK1366">
        <v>3.9</v>
      </c>
      <c r="BL1366">
        <v>36</v>
      </c>
      <c r="BM1366">
        <v>0.2</v>
      </c>
      <c r="BN1366">
        <v>10.65</v>
      </c>
      <c r="BO1366">
        <v>47.3</v>
      </c>
      <c r="BP1366">
        <v>6.2</v>
      </c>
      <c r="BQ1366">
        <v>3.33</v>
      </c>
      <c r="BR1366">
        <v>13.61</v>
      </c>
      <c r="BS1366">
        <v>2.73</v>
      </c>
      <c r="BT1366">
        <v>0.59</v>
      </c>
      <c r="BU1366">
        <v>2.34</v>
      </c>
      <c r="BV1366">
        <v>0.34</v>
      </c>
      <c r="BW1366">
        <v>1.88</v>
      </c>
      <c r="BX1366">
        <v>0.37</v>
      </c>
      <c r="BY1366">
        <v>1.1299999999999999</v>
      </c>
      <c r="BZ1366">
        <v>0.16</v>
      </c>
      <c r="CA1366">
        <v>0.99</v>
      </c>
      <c r="CB1366">
        <v>0.16</v>
      </c>
    </row>
    <row r="1367" spans="1:80" x14ac:dyDescent="0.3">
      <c r="A1367" t="s">
        <v>5010</v>
      </c>
      <c r="B1367" t="s">
        <v>5011</v>
      </c>
      <c r="C1367" s="1" t="str">
        <f>HYPERLINK("http://geochem.nrcan.gc.ca/cdogs/content/bdl/bdl211193_e.htm", "21:1193")</f>
        <v>21:1193</v>
      </c>
      <c r="D1367" s="1" t="str">
        <f>HYPERLINK("http://geochem.nrcan.gc.ca/cdogs/content/svy/svy210191_e.htm", "21:0191")</f>
        <v>21:0191</v>
      </c>
      <c r="E1367" t="s">
        <v>5008</v>
      </c>
      <c r="F1367" t="s">
        <v>5012</v>
      </c>
      <c r="H1367">
        <v>57.343399599999998</v>
      </c>
      <c r="I1367">
        <v>-107.4822283</v>
      </c>
      <c r="J1367" s="1" t="str">
        <f>HYPERLINK("http://geochem.nrcan.gc.ca/cdogs/content/kwd/kwd020027_e.htm", "NGR lake sediment grab sample")</f>
        <v>NGR lake sediment grab sample</v>
      </c>
      <c r="K1367" s="1" t="str">
        <f>HYPERLINK("http://geochem.nrcan.gc.ca/cdogs/content/kwd/kwd080006_e.htm", "&lt;177 micron (NGR)")</f>
        <v>&lt;177 micron (NGR)</v>
      </c>
      <c r="L1367">
        <v>55</v>
      </c>
      <c r="M1367" t="s">
        <v>112</v>
      </c>
      <c r="N1367">
        <v>1366</v>
      </c>
      <c r="O1367">
        <v>1</v>
      </c>
      <c r="P1367">
        <v>28</v>
      </c>
      <c r="Q1367">
        <v>0.64</v>
      </c>
      <c r="R1367">
        <v>4.4000000000000004</v>
      </c>
      <c r="S1367">
        <v>-0.2</v>
      </c>
      <c r="T1367">
        <v>-20</v>
      </c>
      <c r="U1367">
        <v>46.7</v>
      </c>
      <c r="V1367">
        <v>0.5</v>
      </c>
      <c r="W1367">
        <v>-0.02</v>
      </c>
      <c r="X1367">
        <v>0.18</v>
      </c>
      <c r="Y1367">
        <v>0.36</v>
      </c>
      <c r="Z1367">
        <v>24.8</v>
      </c>
      <c r="AA1367">
        <v>3.7</v>
      </c>
      <c r="AB1367">
        <v>18.8</v>
      </c>
      <c r="AC1367">
        <v>0.2</v>
      </c>
      <c r="AD1367">
        <v>8.24</v>
      </c>
      <c r="AE1367">
        <v>2.2400000000000002</v>
      </c>
      <c r="AF1367">
        <v>0.9</v>
      </c>
      <c r="AG1367">
        <v>-0.1</v>
      </c>
      <c r="AH1367">
        <v>0.19</v>
      </c>
      <c r="AI1367">
        <v>55</v>
      </c>
      <c r="AJ1367">
        <v>-0.02</v>
      </c>
      <c r="AK1367">
        <v>0.03</v>
      </c>
      <c r="AL1367">
        <v>10.7</v>
      </c>
      <c r="AM1367">
        <v>1.4</v>
      </c>
      <c r="AN1367">
        <v>0.03</v>
      </c>
      <c r="AO1367">
        <v>95</v>
      </c>
      <c r="AP1367">
        <v>1.19</v>
      </c>
      <c r="AQ1367">
        <v>7.0000000000000001E-3</v>
      </c>
      <c r="AR1367">
        <v>0.34</v>
      </c>
      <c r="AS1367">
        <v>10.5</v>
      </c>
      <c r="AT1367">
        <v>4.9000000000000002E-2</v>
      </c>
      <c r="AU1367">
        <v>1.54</v>
      </c>
      <c r="AV1367">
        <v>-10</v>
      </c>
      <c r="AW1367">
        <v>-2</v>
      </c>
      <c r="AX1367">
        <v>1.9</v>
      </c>
      <c r="AY1367">
        <v>1</v>
      </c>
      <c r="AZ1367">
        <v>0.25</v>
      </c>
      <c r="BA1367">
        <v>0.11</v>
      </c>
      <c r="BB1367">
        <v>2.8</v>
      </c>
      <c r="BC1367">
        <v>1.3</v>
      </c>
      <c r="BD1367">
        <v>0.3</v>
      </c>
      <c r="BE1367">
        <v>24.4</v>
      </c>
      <c r="BF1367">
        <v>-0.05</v>
      </c>
      <c r="BG1367">
        <v>0.03</v>
      </c>
      <c r="BH1367">
        <v>3.2</v>
      </c>
      <c r="BI1367">
        <v>0.01</v>
      </c>
      <c r="BJ1367">
        <v>0.05</v>
      </c>
      <c r="BK1367">
        <v>4.2</v>
      </c>
      <c r="BL1367">
        <v>39</v>
      </c>
      <c r="BM1367">
        <v>0.1</v>
      </c>
      <c r="BN1367">
        <v>11.01</v>
      </c>
      <c r="BO1367">
        <v>71.7</v>
      </c>
      <c r="BP1367">
        <v>7.1</v>
      </c>
      <c r="BQ1367">
        <v>3.59</v>
      </c>
      <c r="BR1367">
        <v>14.71</v>
      </c>
      <c r="BS1367">
        <v>2.85</v>
      </c>
      <c r="BT1367">
        <v>0.59</v>
      </c>
      <c r="BU1367">
        <v>2.66</v>
      </c>
      <c r="BV1367">
        <v>0.36</v>
      </c>
      <c r="BW1367">
        <v>1.94</v>
      </c>
      <c r="BX1367">
        <v>0.41</v>
      </c>
      <c r="BY1367">
        <v>1.17</v>
      </c>
      <c r="BZ1367">
        <v>0.18</v>
      </c>
      <c r="CA1367">
        <v>1.1000000000000001</v>
      </c>
      <c r="CB1367">
        <v>0.18</v>
      </c>
    </row>
    <row r="1368" spans="1:80" x14ac:dyDescent="0.3">
      <c r="A1368" t="s">
        <v>5013</v>
      </c>
      <c r="B1368" t="s">
        <v>5014</v>
      </c>
      <c r="C1368" s="1" t="str">
        <f>HYPERLINK("http://geochem.nrcan.gc.ca/cdogs/content/bdl/bdl211193_e.htm", "21:1193")</f>
        <v>21:1193</v>
      </c>
      <c r="D1368" s="1" t="str">
        <f>HYPERLINK("http://geochem.nrcan.gc.ca/cdogs/content/svy/svy210191_e.htm", "21:0191")</f>
        <v>21:0191</v>
      </c>
      <c r="E1368" t="s">
        <v>5008</v>
      </c>
      <c r="F1368" t="s">
        <v>5015</v>
      </c>
      <c r="H1368">
        <v>57.343399599999998</v>
      </c>
      <c r="I1368">
        <v>-107.4822283</v>
      </c>
      <c r="J1368" s="1" t="str">
        <f>HYPERLINK("http://geochem.nrcan.gc.ca/cdogs/content/kwd/kwd020027_e.htm", "NGR lake sediment grab sample")</f>
        <v>NGR lake sediment grab sample</v>
      </c>
      <c r="K1368" s="1" t="str">
        <f>HYPERLINK("http://geochem.nrcan.gc.ca/cdogs/content/kwd/kwd080006_e.htm", "&lt;177 micron (NGR)")</f>
        <v>&lt;177 micron (NGR)</v>
      </c>
      <c r="L1368">
        <v>55</v>
      </c>
      <c r="M1368" t="s">
        <v>108</v>
      </c>
      <c r="N1368">
        <v>1367</v>
      </c>
      <c r="O1368">
        <v>1</v>
      </c>
      <c r="P1368">
        <v>26</v>
      </c>
      <c r="Q1368">
        <v>0.65</v>
      </c>
      <c r="R1368">
        <v>4.2</v>
      </c>
      <c r="S1368">
        <v>-0.2</v>
      </c>
      <c r="T1368">
        <v>-20</v>
      </c>
      <c r="U1368">
        <v>45.2</v>
      </c>
      <c r="V1368">
        <v>0.5</v>
      </c>
      <c r="W1368">
        <v>-0.02</v>
      </c>
      <c r="X1368">
        <v>0.18</v>
      </c>
      <c r="Y1368">
        <v>0.27</v>
      </c>
      <c r="Z1368">
        <v>23.3</v>
      </c>
      <c r="AA1368">
        <v>3.5</v>
      </c>
      <c r="AB1368">
        <v>18</v>
      </c>
      <c r="AC1368">
        <v>0.19</v>
      </c>
      <c r="AD1368">
        <v>7.77</v>
      </c>
      <c r="AE1368">
        <v>2.4900000000000002</v>
      </c>
      <c r="AF1368">
        <v>0.9</v>
      </c>
      <c r="AG1368">
        <v>-0.1</v>
      </c>
      <c r="AH1368">
        <v>0.16</v>
      </c>
      <c r="AI1368">
        <v>66</v>
      </c>
      <c r="AJ1368">
        <v>-0.02</v>
      </c>
      <c r="AK1368">
        <v>0.03</v>
      </c>
      <c r="AL1368">
        <v>10.1</v>
      </c>
      <c r="AM1368">
        <v>1.3</v>
      </c>
      <c r="AN1368">
        <v>0.03</v>
      </c>
      <c r="AO1368">
        <v>95</v>
      </c>
      <c r="AP1368">
        <v>1.05</v>
      </c>
      <c r="AQ1368">
        <v>8.0000000000000002E-3</v>
      </c>
      <c r="AR1368">
        <v>0.34</v>
      </c>
      <c r="AS1368">
        <v>10.4</v>
      </c>
      <c r="AT1368">
        <v>6.7000000000000004E-2</v>
      </c>
      <c r="AU1368">
        <v>1.74</v>
      </c>
      <c r="AV1368">
        <v>-10</v>
      </c>
      <c r="AW1368">
        <v>-2</v>
      </c>
      <c r="AX1368">
        <v>1.9</v>
      </c>
      <c r="AY1368">
        <v>1</v>
      </c>
      <c r="AZ1368">
        <v>0.26</v>
      </c>
      <c r="BA1368">
        <v>0.11</v>
      </c>
      <c r="BB1368">
        <v>2.7</v>
      </c>
      <c r="BC1368">
        <v>1.4</v>
      </c>
      <c r="BD1368">
        <v>0.2</v>
      </c>
      <c r="BE1368">
        <v>23.7</v>
      </c>
      <c r="BF1368">
        <v>-0.05</v>
      </c>
      <c r="BG1368">
        <v>-0.02</v>
      </c>
      <c r="BH1368">
        <v>3</v>
      </c>
      <c r="BI1368">
        <v>0.01</v>
      </c>
      <c r="BJ1368">
        <v>0.05</v>
      </c>
      <c r="BK1368">
        <v>3.8</v>
      </c>
      <c r="BL1368">
        <v>39</v>
      </c>
      <c r="BM1368">
        <v>0.2</v>
      </c>
      <c r="BN1368">
        <v>10.96</v>
      </c>
      <c r="BO1368">
        <v>51</v>
      </c>
      <c r="BP1368">
        <v>6.5</v>
      </c>
      <c r="BQ1368">
        <v>3.38</v>
      </c>
      <c r="BR1368">
        <v>13.19</v>
      </c>
      <c r="BS1368">
        <v>2.94</v>
      </c>
      <c r="BT1368">
        <v>0.62</v>
      </c>
      <c r="BU1368">
        <v>2.64</v>
      </c>
      <c r="BV1368">
        <v>0.35</v>
      </c>
      <c r="BW1368">
        <v>1.89</v>
      </c>
      <c r="BX1368">
        <v>0.39</v>
      </c>
      <c r="BY1368">
        <v>1.1599999999999999</v>
      </c>
      <c r="BZ1368">
        <v>0.16</v>
      </c>
      <c r="CA1368">
        <v>1.01</v>
      </c>
      <c r="CB1368">
        <v>0.18</v>
      </c>
    </row>
    <row r="1369" spans="1:80" x14ac:dyDescent="0.3">
      <c r="A1369" t="s">
        <v>5016</v>
      </c>
      <c r="B1369" t="s">
        <v>5017</v>
      </c>
      <c r="C1369" s="1" t="str">
        <f>HYPERLINK("http://geochem.nrcan.gc.ca/cdogs/content/bdl/bdl211193_e.htm", "21:1193")</f>
        <v>21:1193</v>
      </c>
      <c r="D1369" s="1" t="str">
        <f>HYPERLINK("http://geochem.nrcan.gc.ca/cdogs/content/svy/svy210191_e.htm", "21:0191")</f>
        <v>21:0191</v>
      </c>
      <c r="E1369" t="s">
        <v>5018</v>
      </c>
      <c r="F1369" t="s">
        <v>5019</v>
      </c>
      <c r="H1369">
        <v>57.330163800000001</v>
      </c>
      <c r="I1369">
        <v>-107.5007588</v>
      </c>
      <c r="J1369" s="1" t="str">
        <f>HYPERLINK("http://geochem.nrcan.gc.ca/cdogs/content/kwd/kwd020027_e.htm", "NGR lake sediment grab sample")</f>
        <v>NGR lake sediment grab sample</v>
      </c>
      <c r="K1369" s="1" t="str">
        <f>HYPERLINK("http://geochem.nrcan.gc.ca/cdogs/content/kwd/kwd080006_e.htm", "&lt;177 micron (NGR)")</f>
        <v>&lt;177 micron (NGR)</v>
      </c>
      <c r="L1369">
        <v>55</v>
      </c>
      <c r="M1369" t="s">
        <v>89</v>
      </c>
      <c r="N1369">
        <v>1368</v>
      </c>
      <c r="O1369">
        <v>1</v>
      </c>
      <c r="P1369">
        <v>70</v>
      </c>
      <c r="Q1369">
        <v>0.25</v>
      </c>
      <c r="R1369">
        <v>0.5</v>
      </c>
      <c r="S1369">
        <v>-0.2</v>
      </c>
      <c r="T1369">
        <v>-20</v>
      </c>
      <c r="U1369">
        <v>63.8</v>
      </c>
      <c r="V1369">
        <v>-0.1</v>
      </c>
      <c r="W1369">
        <v>-0.02</v>
      </c>
      <c r="X1369">
        <v>0.44</v>
      </c>
      <c r="Y1369">
        <v>0.69</v>
      </c>
      <c r="Z1369">
        <v>5.5</v>
      </c>
      <c r="AA1369">
        <v>2</v>
      </c>
      <c r="AB1369">
        <v>6.7</v>
      </c>
      <c r="AC1369">
        <v>0.24</v>
      </c>
      <c r="AD1369">
        <v>6.98</v>
      </c>
      <c r="AE1369">
        <v>0.57999999999999996</v>
      </c>
      <c r="AF1369">
        <v>0.5</v>
      </c>
      <c r="AG1369">
        <v>-0.1</v>
      </c>
      <c r="AH1369">
        <v>0.04</v>
      </c>
      <c r="AI1369">
        <v>77</v>
      </c>
      <c r="AJ1369">
        <v>-0.02</v>
      </c>
      <c r="AK1369">
        <v>0.02</v>
      </c>
      <c r="AL1369">
        <v>2.6</v>
      </c>
      <c r="AM1369">
        <v>0.4</v>
      </c>
      <c r="AN1369">
        <v>0.04</v>
      </c>
      <c r="AO1369">
        <v>120</v>
      </c>
      <c r="AP1369">
        <v>0.63</v>
      </c>
      <c r="AQ1369">
        <v>8.0000000000000002E-3</v>
      </c>
      <c r="AR1369">
        <v>0.22</v>
      </c>
      <c r="AS1369">
        <v>5.4</v>
      </c>
      <c r="AT1369">
        <v>3.6999999999999998E-2</v>
      </c>
      <c r="AU1369">
        <v>1.82</v>
      </c>
      <c r="AV1369">
        <v>-10</v>
      </c>
      <c r="AW1369">
        <v>-2</v>
      </c>
      <c r="AX1369">
        <v>1.3</v>
      </c>
      <c r="AY1369">
        <v>-1</v>
      </c>
      <c r="AZ1369">
        <v>0.3</v>
      </c>
      <c r="BA1369">
        <v>0.05</v>
      </c>
      <c r="BB1369">
        <v>0.8</v>
      </c>
      <c r="BC1369">
        <v>1</v>
      </c>
      <c r="BD1369">
        <v>0.1</v>
      </c>
      <c r="BE1369">
        <v>35.4</v>
      </c>
      <c r="BF1369">
        <v>-0.05</v>
      </c>
      <c r="BG1369">
        <v>-0.02</v>
      </c>
      <c r="BH1369">
        <v>0.4</v>
      </c>
      <c r="BI1369">
        <v>6.0000000000000001E-3</v>
      </c>
      <c r="BJ1369">
        <v>0.04</v>
      </c>
      <c r="BK1369">
        <v>0.5</v>
      </c>
      <c r="BL1369">
        <v>13</v>
      </c>
      <c r="BM1369">
        <v>-0.1</v>
      </c>
      <c r="BN1369">
        <v>2.11</v>
      </c>
      <c r="BO1369">
        <v>119.3</v>
      </c>
      <c r="BP1369">
        <v>1.8</v>
      </c>
      <c r="BQ1369">
        <v>0.71</v>
      </c>
      <c r="BR1369">
        <v>2.75</v>
      </c>
      <c r="BS1369">
        <v>0.62</v>
      </c>
      <c r="BT1369">
        <v>0.11</v>
      </c>
      <c r="BU1369">
        <v>0.54</v>
      </c>
      <c r="BV1369">
        <v>7.0000000000000007E-2</v>
      </c>
      <c r="BW1369">
        <v>0.39</v>
      </c>
      <c r="BX1369">
        <v>0.09</v>
      </c>
      <c r="BY1369">
        <v>0.21</v>
      </c>
      <c r="BZ1369">
        <v>0.03</v>
      </c>
      <c r="CA1369">
        <v>0.23</v>
      </c>
      <c r="CB1369">
        <v>0.09</v>
      </c>
    </row>
    <row r="1370" spans="1:80" x14ac:dyDescent="0.3">
      <c r="A1370" t="s">
        <v>5020</v>
      </c>
      <c r="B1370" t="s">
        <v>5021</v>
      </c>
      <c r="C1370" s="1" t="str">
        <f>HYPERLINK("http://geochem.nrcan.gc.ca/cdogs/content/bdl/bdl211193_e.htm", "21:1193")</f>
        <v>21:1193</v>
      </c>
      <c r="D1370" s="1" t="str">
        <f>HYPERLINK("http://geochem.nrcan.gc.ca/cdogs/content/svy/svy210191_e.htm", "21:0191")</f>
        <v>21:0191</v>
      </c>
      <c r="E1370" t="s">
        <v>5022</v>
      </c>
      <c r="F1370" t="s">
        <v>5023</v>
      </c>
      <c r="H1370">
        <v>57.323886999999999</v>
      </c>
      <c r="I1370">
        <v>-107.43966229999999</v>
      </c>
      <c r="J1370" s="1" t="str">
        <f>HYPERLINK("http://geochem.nrcan.gc.ca/cdogs/content/kwd/kwd020027_e.htm", "NGR lake sediment grab sample")</f>
        <v>NGR lake sediment grab sample</v>
      </c>
      <c r="K1370" s="1" t="str">
        <f>HYPERLINK("http://geochem.nrcan.gc.ca/cdogs/content/kwd/kwd080006_e.htm", "&lt;177 micron (NGR)")</f>
        <v>&lt;177 micron (NGR)</v>
      </c>
      <c r="L1370">
        <v>55</v>
      </c>
      <c r="M1370" t="s">
        <v>94</v>
      </c>
      <c r="N1370">
        <v>1369</v>
      </c>
      <c r="O1370">
        <v>1</v>
      </c>
      <c r="P1370">
        <v>100</v>
      </c>
      <c r="Q1370">
        <v>0.57999999999999996</v>
      </c>
      <c r="R1370">
        <v>14.9</v>
      </c>
      <c r="S1370">
        <v>0.9</v>
      </c>
      <c r="T1370">
        <v>-20</v>
      </c>
      <c r="U1370">
        <v>113.4</v>
      </c>
      <c r="V1370">
        <v>1.7</v>
      </c>
      <c r="W1370">
        <v>-0.02</v>
      </c>
      <c r="X1370">
        <v>0.13</v>
      </c>
      <c r="Y1370">
        <v>0.69</v>
      </c>
      <c r="Z1370">
        <v>71.5</v>
      </c>
      <c r="AA1370">
        <v>19.5</v>
      </c>
      <c r="AB1370">
        <v>36.799999999999997</v>
      </c>
      <c r="AC1370">
        <v>0.19</v>
      </c>
      <c r="AD1370">
        <v>22.1</v>
      </c>
      <c r="AE1370">
        <v>32.42</v>
      </c>
      <c r="AF1370">
        <v>1</v>
      </c>
      <c r="AG1370">
        <v>0.3</v>
      </c>
      <c r="AH1370">
        <v>0.12</v>
      </c>
      <c r="AI1370">
        <v>49</v>
      </c>
      <c r="AJ1370">
        <v>0.02</v>
      </c>
      <c r="AK1370">
        <v>0.02</v>
      </c>
      <c r="AL1370">
        <v>29.1</v>
      </c>
      <c r="AM1370">
        <v>1.4</v>
      </c>
      <c r="AN1370">
        <v>0.04</v>
      </c>
      <c r="AO1370">
        <v>1728</v>
      </c>
      <c r="AP1370">
        <v>2.81</v>
      </c>
      <c r="AQ1370">
        <v>4.0000000000000001E-3</v>
      </c>
      <c r="AR1370">
        <v>0.48</v>
      </c>
      <c r="AS1370">
        <v>12.8</v>
      </c>
      <c r="AT1370">
        <v>0.312</v>
      </c>
      <c r="AU1370">
        <v>1.9</v>
      </c>
      <c r="AV1370">
        <v>-10</v>
      </c>
      <c r="AW1370">
        <v>3</v>
      </c>
      <c r="AX1370">
        <v>1.8</v>
      </c>
      <c r="AY1370">
        <v>1</v>
      </c>
      <c r="AZ1370">
        <v>0.32</v>
      </c>
      <c r="BA1370">
        <v>0.13</v>
      </c>
      <c r="BB1370">
        <v>12.3</v>
      </c>
      <c r="BC1370">
        <v>2.5</v>
      </c>
      <c r="BD1370">
        <v>0.4</v>
      </c>
      <c r="BE1370">
        <v>15.8</v>
      </c>
      <c r="BF1370">
        <v>-0.05</v>
      </c>
      <c r="BG1370">
        <v>0.04</v>
      </c>
      <c r="BH1370">
        <v>4.5999999999999996</v>
      </c>
      <c r="BI1370">
        <v>1.2E-2</v>
      </c>
      <c r="BJ1370">
        <v>0.09</v>
      </c>
      <c r="BK1370">
        <v>3.4</v>
      </c>
      <c r="BL1370">
        <v>228</v>
      </c>
      <c r="BM1370">
        <v>0.4</v>
      </c>
      <c r="BN1370">
        <v>39.130000000000003</v>
      </c>
      <c r="BO1370">
        <v>77.2</v>
      </c>
      <c r="BP1370">
        <v>6.7</v>
      </c>
      <c r="BQ1370">
        <v>10.67</v>
      </c>
      <c r="BR1370">
        <v>45.11</v>
      </c>
      <c r="BS1370">
        <v>9.15</v>
      </c>
      <c r="BT1370">
        <v>2.0099999999999998</v>
      </c>
      <c r="BU1370">
        <v>9.07</v>
      </c>
      <c r="BV1370">
        <v>1.21</v>
      </c>
      <c r="BW1370">
        <v>6.87</v>
      </c>
      <c r="BX1370">
        <v>1.44</v>
      </c>
      <c r="BY1370">
        <v>4.24</v>
      </c>
      <c r="BZ1370">
        <v>0.64</v>
      </c>
      <c r="CA1370">
        <v>3.82</v>
      </c>
      <c r="CB1370">
        <v>0.69</v>
      </c>
    </row>
    <row r="1371" spans="1:80" x14ac:dyDescent="0.3">
      <c r="A1371" t="s">
        <v>5024</v>
      </c>
      <c r="B1371" t="s">
        <v>5025</v>
      </c>
      <c r="C1371" s="1" t="str">
        <f>HYPERLINK("http://geochem.nrcan.gc.ca/cdogs/content/bdl/bdl211193_e.htm", "21:1193")</f>
        <v>21:1193</v>
      </c>
      <c r="D1371" s="1" t="str">
        <f>HYPERLINK("http://geochem.nrcan.gc.ca/cdogs/content/svy/svy210191_e.htm", "21:0191")</f>
        <v>21:0191</v>
      </c>
      <c r="E1371" t="s">
        <v>5026</v>
      </c>
      <c r="F1371" t="s">
        <v>5027</v>
      </c>
      <c r="H1371">
        <v>57.290562100000002</v>
      </c>
      <c r="I1371">
        <v>-107.44952139999999</v>
      </c>
      <c r="J1371" s="1" t="str">
        <f>HYPERLINK("http://geochem.nrcan.gc.ca/cdogs/content/kwd/kwd020027_e.htm", "NGR lake sediment grab sample")</f>
        <v>NGR lake sediment grab sample</v>
      </c>
      <c r="K1371" s="1" t="str">
        <f>HYPERLINK("http://geochem.nrcan.gc.ca/cdogs/content/kwd/kwd080006_e.htm", "&lt;177 micron (NGR)")</f>
        <v>&lt;177 micron (NGR)</v>
      </c>
      <c r="L1371">
        <v>55</v>
      </c>
      <c r="M1371" t="s">
        <v>99</v>
      </c>
      <c r="N1371">
        <v>1370</v>
      </c>
      <c r="O1371">
        <v>1</v>
      </c>
      <c r="P1371">
        <v>26</v>
      </c>
      <c r="Q1371">
        <v>0.52</v>
      </c>
      <c r="R1371">
        <v>9.1</v>
      </c>
      <c r="S1371">
        <v>-0.2</v>
      </c>
      <c r="T1371">
        <v>-20</v>
      </c>
      <c r="U1371">
        <v>72.400000000000006</v>
      </c>
      <c r="V1371">
        <v>0.7</v>
      </c>
      <c r="W1371">
        <v>-0.02</v>
      </c>
      <c r="X1371">
        <v>0.13</v>
      </c>
      <c r="Y1371">
        <v>0.27</v>
      </c>
      <c r="Z1371">
        <v>32.799999999999997</v>
      </c>
      <c r="AA1371">
        <v>4</v>
      </c>
      <c r="AB1371">
        <v>17.899999999999999</v>
      </c>
      <c r="AC1371">
        <v>0.13</v>
      </c>
      <c r="AD1371">
        <v>9.3699999999999992</v>
      </c>
      <c r="AE1371">
        <v>9.26</v>
      </c>
      <c r="AF1371">
        <v>0.7</v>
      </c>
      <c r="AG1371">
        <v>0.1</v>
      </c>
      <c r="AH1371">
        <v>0.14000000000000001</v>
      </c>
      <c r="AI1371">
        <v>57</v>
      </c>
      <c r="AJ1371">
        <v>-0.02</v>
      </c>
      <c r="AK1371">
        <v>0.02</v>
      </c>
      <c r="AL1371">
        <v>13.6</v>
      </c>
      <c r="AM1371">
        <v>0.9</v>
      </c>
      <c r="AN1371">
        <v>0.02</v>
      </c>
      <c r="AO1371">
        <v>398</v>
      </c>
      <c r="AP1371">
        <v>1.2</v>
      </c>
      <c r="AQ1371">
        <v>5.0000000000000001E-3</v>
      </c>
      <c r="AR1371">
        <v>0.47</v>
      </c>
      <c r="AS1371">
        <v>5.7</v>
      </c>
      <c r="AT1371">
        <v>0.313</v>
      </c>
      <c r="AU1371">
        <v>1.21</v>
      </c>
      <c r="AV1371">
        <v>-10</v>
      </c>
      <c r="AW1371">
        <v>-2</v>
      </c>
      <c r="AX1371">
        <v>1.1000000000000001</v>
      </c>
      <c r="AY1371">
        <v>-1</v>
      </c>
      <c r="AZ1371">
        <v>0.28000000000000003</v>
      </c>
      <c r="BA1371">
        <v>0.08</v>
      </c>
      <c r="BB1371">
        <v>4.0999999999999996</v>
      </c>
      <c r="BC1371">
        <v>1.6</v>
      </c>
      <c r="BD1371">
        <v>0.3</v>
      </c>
      <c r="BE1371">
        <v>18.3</v>
      </c>
      <c r="BF1371">
        <v>-0.05</v>
      </c>
      <c r="BG1371">
        <v>-0.02</v>
      </c>
      <c r="BH1371">
        <v>2.8</v>
      </c>
      <c r="BI1371">
        <v>1.2999999999999999E-2</v>
      </c>
      <c r="BJ1371">
        <v>0.03</v>
      </c>
      <c r="BK1371">
        <v>2.2999999999999998</v>
      </c>
      <c r="BL1371">
        <v>99</v>
      </c>
      <c r="BM1371">
        <v>0.4</v>
      </c>
      <c r="BN1371">
        <v>14.13</v>
      </c>
      <c r="BO1371">
        <v>44.8</v>
      </c>
      <c r="BP1371">
        <v>7.1</v>
      </c>
      <c r="BQ1371">
        <v>4.6399999999999997</v>
      </c>
      <c r="BR1371">
        <v>18.420000000000002</v>
      </c>
      <c r="BS1371">
        <v>3.63</v>
      </c>
      <c r="BT1371">
        <v>0.78</v>
      </c>
      <c r="BU1371">
        <v>3.33</v>
      </c>
      <c r="BV1371">
        <v>0.5</v>
      </c>
      <c r="BW1371">
        <v>2.65</v>
      </c>
      <c r="BX1371">
        <v>0.56000000000000005</v>
      </c>
      <c r="BY1371">
        <v>1.42</v>
      </c>
      <c r="BZ1371">
        <v>0.21</v>
      </c>
      <c r="CA1371">
        <v>1.27</v>
      </c>
      <c r="CB1371">
        <v>0.21</v>
      </c>
    </row>
    <row r="1372" spans="1:80" x14ac:dyDescent="0.3">
      <c r="A1372" t="s">
        <v>5028</v>
      </c>
      <c r="B1372" t="s">
        <v>5029</v>
      </c>
      <c r="C1372" s="1" t="str">
        <f>HYPERLINK("http://geochem.nrcan.gc.ca/cdogs/content/bdl/bdl211193_e.htm", "21:1193")</f>
        <v>21:1193</v>
      </c>
      <c r="D1372" s="1" t="str">
        <f>HYPERLINK("http://geochem.nrcan.gc.ca/cdogs/content/svy/svy210191_e.htm", "21:0191")</f>
        <v>21:0191</v>
      </c>
      <c r="E1372" t="s">
        <v>5030</v>
      </c>
      <c r="F1372" t="s">
        <v>5031</v>
      </c>
      <c r="H1372">
        <v>57.286207699999999</v>
      </c>
      <c r="I1372">
        <v>-107.49455500000001</v>
      </c>
      <c r="J1372" s="1" t="str">
        <f>HYPERLINK("http://geochem.nrcan.gc.ca/cdogs/content/kwd/kwd020027_e.htm", "NGR lake sediment grab sample")</f>
        <v>NGR lake sediment grab sample</v>
      </c>
      <c r="K1372" s="1" t="str">
        <f>HYPERLINK("http://geochem.nrcan.gc.ca/cdogs/content/kwd/kwd080006_e.htm", "&lt;177 micron (NGR)")</f>
        <v>&lt;177 micron (NGR)</v>
      </c>
      <c r="L1372">
        <v>55</v>
      </c>
      <c r="M1372" t="s">
        <v>104</v>
      </c>
      <c r="N1372">
        <v>1371</v>
      </c>
      <c r="O1372">
        <v>1</v>
      </c>
      <c r="P1372">
        <v>95</v>
      </c>
      <c r="Q1372">
        <v>0.61</v>
      </c>
      <c r="R1372">
        <v>0.2</v>
      </c>
      <c r="S1372">
        <v>-0.2</v>
      </c>
      <c r="T1372">
        <v>-20</v>
      </c>
      <c r="U1372">
        <v>57.6</v>
      </c>
      <c r="V1372">
        <v>0.1</v>
      </c>
      <c r="W1372">
        <v>0.04</v>
      </c>
      <c r="X1372">
        <v>0.21</v>
      </c>
      <c r="Y1372">
        <v>0.67</v>
      </c>
      <c r="Z1372">
        <v>9.3000000000000007</v>
      </c>
      <c r="AA1372">
        <v>1.7</v>
      </c>
      <c r="AB1372">
        <v>8.1999999999999993</v>
      </c>
      <c r="AC1372">
        <v>0.57999999999999996</v>
      </c>
      <c r="AD1372">
        <v>9.3000000000000007</v>
      </c>
      <c r="AE1372">
        <v>0.78</v>
      </c>
      <c r="AF1372">
        <v>1.7</v>
      </c>
      <c r="AG1372">
        <v>-0.1</v>
      </c>
      <c r="AH1372">
        <v>0.02</v>
      </c>
      <c r="AI1372">
        <v>59</v>
      </c>
      <c r="AJ1372">
        <v>-0.02</v>
      </c>
      <c r="AK1372">
        <v>0.03</v>
      </c>
      <c r="AL1372">
        <v>4.5999999999999996</v>
      </c>
      <c r="AM1372">
        <v>2.7</v>
      </c>
      <c r="AN1372">
        <v>0.05</v>
      </c>
      <c r="AO1372">
        <v>85</v>
      </c>
      <c r="AP1372">
        <v>0.98</v>
      </c>
      <c r="AQ1372">
        <v>1.4E-2</v>
      </c>
      <c r="AR1372">
        <v>0.31</v>
      </c>
      <c r="AS1372">
        <v>6.4</v>
      </c>
      <c r="AT1372">
        <v>0.113</v>
      </c>
      <c r="AU1372">
        <v>3.14</v>
      </c>
      <c r="AV1372">
        <v>-10</v>
      </c>
      <c r="AW1372">
        <v>-2</v>
      </c>
      <c r="AX1372">
        <v>5.4</v>
      </c>
      <c r="AY1372">
        <v>-1</v>
      </c>
      <c r="AZ1372">
        <v>0.6</v>
      </c>
      <c r="BA1372">
        <v>0.08</v>
      </c>
      <c r="BB1372">
        <v>0.7</v>
      </c>
      <c r="BC1372">
        <v>1.9</v>
      </c>
      <c r="BD1372">
        <v>0.2</v>
      </c>
      <c r="BE1372">
        <v>23.3</v>
      </c>
      <c r="BF1372">
        <v>-0.05</v>
      </c>
      <c r="BG1372">
        <v>-0.02</v>
      </c>
      <c r="BH1372">
        <v>0.3</v>
      </c>
      <c r="BI1372">
        <v>6.0000000000000001E-3</v>
      </c>
      <c r="BJ1372">
        <v>0.1</v>
      </c>
      <c r="BK1372">
        <v>0.6</v>
      </c>
      <c r="BL1372">
        <v>15</v>
      </c>
      <c r="BM1372">
        <v>-0.1</v>
      </c>
      <c r="BN1372">
        <v>3.02</v>
      </c>
      <c r="BO1372">
        <v>105.2</v>
      </c>
      <c r="BP1372">
        <v>0.6</v>
      </c>
      <c r="BQ1372">
        <v>1.23</v>
      </c>
      <c r="BR1372">
        <v>4.6399999999999997</v>
      </c>
      <c r="BS1372">
        <v>0.94</v>
      </c>
      <c r="BT1372">
        <v>0.17</v>
      </c>
      <c r="BU1372">
        <v>0.72</v>
      </c>
      <c r="BV1372">
        <v>0.11</v>
      </c>
      <c r="BW1372">
        <v>0.6</v>
      </c>
      <c r="BX1372">
        <v>0.11</v>
      </c>
      <c r="BY1372">
        <v>0.34</v>
      </c>
      <c r="BZ1372">
        <v>0.05</v>
      </c>
      <c r="CA1372">
        <v>0.31</v>
      </c>
      <c r="CB1372">
        <v>0.05</v>
      </c>
    </row>
    <row r="1373" spans="1:80" x14ac:dyDescent="0.3">
      <c r="A1373" t="s">
        <v>5032</v>
      </c>
      <c r="B1373" t="s">
        <v>5033</v>
      </c>
      <c r="C1373" s="1" t="str">
        <f>HYPERLINK("http://geochem.nrcan.gc.ca/cdogs/content/bdl/bdl211193_e.htm", "21:1193")</f>
        <v>21:1193</v>
      </c>
      <c r="D1373" s="1" t="str">
        <f>HYPERLINK("http://geochem.nrcan.gc.ca/cdogs/content/svy/svy210191_e.htm", "21:0191")</f>
        <v>21:0191</v>
      </c>
      <c r="E1373" t="s">
        <v>5034</v>
      </c>
      <c r="F1373" t="s">
        <v>5035</v>
      </c>
      <c r="H1373">
        <v>57.255069599999999</v>
      </c>
      <c r="I1373">
        <v>-107.4386744</v>
      </c>
      <c r="J1373" s="1" t="str">
        <f>HYPERLINK("http://geochem.nrcan.gc.ca/cdogs/content/kwd/kwd020027_e.htm", "NGR lake sediment grab sample")</f>
        <v>NGR lake sediment grab sample</v>
      </c>
      <c r="K1373" s="1" t="str">
        <f>HYPERLINK("http://geochem.nrcan.gc.ca/cdogs/content/kwd/kwd080006_e.htm", "&lt;177 micron (NGR)")</f>
        <v>&lt;177 micron (NGR)</v>
      </c>
      <c r="L1373">
        <v>55</v>
      </c>
      <c r="M1373" t="s">
        <v>117</v>
      </c>
      <c r="N1373">
        <v>1372</v>
      </c>
      <c r="O1373">
        <v>1</v>
      </c>
      <c r="P1373">
        <v>8</v>
      </c>
      <c r="Q1373">
        <v>7.0000000000000007E-2</v>
      </c>
      <c r="R1373">
        <v>0.9</v>
      </c>
      <c r="S1373">
        <v>-0.2</v>
      </c>
      <c r="T1373">
        <v>-20</v>
      </c>
      <c r="U1373">
        <v>10.7</v>
      </c>
      <c r="V1373">
        <v>-0.1</v>
      </c>
      <c r="W1373">
        <v>-0.02</v>
      </c>
      <c r="X1373">
        <v>0.04</v>
      </c>
      <c r="Y1373">
        <v>0.04</v>
      </c>
      <c r="Z1373">
        <v>13.4</v>
      </c>
      <c r="AA1373">
        <v>1.1000000000000001</v>
      </c>
      <c r="AB1373">
        <v>2.1</v>
      </c>
      <c r="AC1373">
        <v>7.0000000000000007E-2</v>
      </c>
      <c r="AD1373">
        <v>2.46</v>
      </c>
      <c r="AE1373">
        <v>0.21</v>
      </c>
      <c r="AF1373">
        <v>0.2</v>
      </c>
      <c r="AG1373">
        <v>-0.1</v>
      </c>
      <c r="AH1373">
        <v>0.04</v>
      </c>
      <c r="AI1373">
        <v>28</v>
      </c>
      <c r="AJ1373">
        <v>-0.02</v>
      </c>
      <c r="AK1373">
        <v>-0.01</v>
      </c>
      <c r="AL1373">
        <v>6</v>
      </c>
      <c r="AM1373">
        <v>0.6</v>
      </c>
      <c r="AN1373">
        <v>0.01</v>
      </c>
      <c r="AO1373">
        <v>46</v>
      </c>
      <c r="AP1373">
        <v>0.39</v>
      </c>
      <c r="AQ1373">
        <v>1E-3</v>
      </c>
      <c r="AR1373">
        <v>0.08</v>
      </c>
      <c r="AS1373">
        <v>1.8</v>
      </c>
      <c r="AT1373">
        <v>4.0000000000000001E-3</v>
      </c>
      <c r="AU1373">
        <v>1.27</v>
      </c>
      <c r="AV1373">
        <v>-10</v>
      </c>
      <c r="AW1373">
        <v>-2</v>
      </c>
      <c r="AX1373">
        <v>0.8</v>
      </c>
      <c r="AY1373">
        <v>-1</v>
      </c>
      <c r="AZ1373">
        <v>0.1</v>
      </c>
      <c r="BA1373">
        <v>-0.02</v>
      </c>
      <c r="BB1373">
        <v>1</v>
      </c>
      <c r="BC1373">
        <v>-0.1</v>
      </c>
      <c r="BD1373">
        <v>-0.1</v>
      </c>
      <c r="BE1373">
        <v>5</v>
      </c>
      <c r="BF1373">
        <v>-0.05</v>
      </c>
      <c r="BG1373">
        <v>-0.02</v>
      </c>
      <c r="BH1373">
        <v>1.4</v>
      </c>
      <c r="BI1373">
        <v>3.0000000000000001E-3</v>
      </c>
      <c r="BJ1373">
        <v>-0.02</v>
      </c>
      <c r="BK1373">
        <v>0.7</v>
      </c>
      <c r="BL1373">
        <v>8</v>
      </c>
      <c r="BM1373">
        <v>-0.1</v>
      </c>
      <c r="BN1373">
        <v>4.2300000000000004</v>
      </c>
      <c r="BO1373">
        <v>12.3</v>
      </c>
      <c r="BP1373">
        <v>2.1</v>
      </c>
      <c r="BQ1373">
        <v>1.84</v>
      </c>
      <c r="BR1373">
        <v>7.32</v>
      </c>
      <c r="BS1373">
        <v>1.26</v>
      </c>
      <c r="BT1373">
        <v>0.24</v>
      </c>
      <c r="BU1373">
        <v>1.0900000000000001</v>
      </c>
      <c r="BV1373">
        <v>0.16</v>
      </c>
      <c r="BW1373">
        <v>0.8</v>
      </c>
      <c r="BX1373">
        <v>0.14000000000000001</v>
      </c>
      <c r="BY1373">
        <v>0.45</v>
      </c>
      <c r="BZ1373">
        <v>7.0000000000000007E-2</v>
      </c>
      <c r="CA1373">
        <v>0.37</v>
      </c>
      <c r="CB1373">
        <v>0.05</v>
      </c>
    </row>
    <row r="1374" spans="1:80" x14ac:dyDescent="0.3">
      <c r="A1374" t="s">
        <v>5036</v>
      </c>
      <c r="B1374" t="s">
        <v>5037</v>
      </c>
      <c r="C1374" s="1" t="str">
        <f>HYPERLINK("http://geochem.nrcan.gc.ca/cdogs/content/bdl/bdl211193_e.htm", "21:1193")</f>
        <v>21:1193</v>
      </c>
      <c r="D1374" s="1" t="str">
        <f>HYPERLINK("http://geochem.nrcan.gc.ca/cdogs/content/svy/svy210191_e.htm", "21:0191")</f>
        <v>21:0191</v>
      </c>
      <c r="E1374" t="s">
        <v>5038</v>
      </c>
      <c r="F1374" t="s">
        <v>5039</v>
      </c>
      <c r="H1374">
        <v>57.268653399999998</v>
      </c>
      <c r="I1374">
        <v>-107.3817155</v>
      </c>
      <c r="J1374" s="1" t="str">
        <f>HYPERLINK("http://geochem.nrcan.gc.ca/cdogs/content/kwd/kwd020027_e.htm", "NGR lake sediment grab sample")</f>
        <v>NGR lake sediment grab sample</v>
      </c>
      <c r="K1374" s="1" t="str">
        <f>HYPERLINK("http://geochem.nrcan.gc.ca/cdogs/content/kwd/kwd080006_e.htm", "&lt;177 micron (NGR)")</f>
        <v>&lt;177 micron (NGR)</v>
      </c>
      <c r="L1374">
        <v>55</v>
      </c>
      <c r="M1374" t="s">
        <v>122</v>
      </c>
      <c r="N1374">
        <v>1373</v>
      </c>
      <c r="O1374">
        <v>1</v>
      </c>
      <c r="P1374">
        <v>78</v>
      </c>
      <c r="Q1374">
        <v>0.6</v>
      </c>
      <c r="R1374">
        <v>8.8000000000000007</v>
      </c>
      <c r="S1374">
        <v>-0.2</v>
      </c>
      <c r="T1374">
        <v>-20</v>
      </c>
      <c r="U1374">
        <v>192.8</v>
      </c>
      <c r="V1374">
        <v>1</v>
      </c>
      <c r="W1374">
        <v>-0.02</v>
      </c>
      <c r="X1374">
        <v>0.19</v>
      </c>
      <c r="Y1374">
        <v>0.91</v>
      </c>
      <c r="Z1374">
        <v>29.9</v>
      </c>
      <c r="AA1374">
        <v>16.899999999999999</v>
      </c>
      <c r="AB1374">
        <v>22.4</v>
      </c>
      <c r="AC1374">
        <v>0.35</v>
      </c>
      <c r="AD1374">
        <v>18.670000000000002</v>
      </c>
      <c r="AE1374">
        <v>18.72</v>
      </c>
      <c r="AF1374">
        <v>1.2</v>
      </c>
      <c r="AG1374">
        <v>0.2</v>
      </c>
      <c r="AH1374">
        <v>0.32</v>
      </c>
      <c r="AI1374">
        <v>61</v>
      </c>
      <c r="AJ1374">
        <v>-0.02</v>
      </c>
      <c r="AK1374">
        <v>0.04</v>
      </c>
      <c r="AL1374">
        <v>12.6</v>
      </c>
      <c r="AM1374">
        <v>2.4</v>
      </c>
      <c r="AN1374">
        <v>7.0000000000000007E-2</v>
      </c>
      <c r="AO1374">
        <v>7402</v>
      </c>
      <c r="AP1374">
        <v>2.1</v>
      </c>
      <c r="AQ1374">
        <v>8.0000000000000002E-3</v>
      </c>
      <c r="AR1374">
        <v>0.34</v>
      </c>
      <c r="AS1374">
        <v>24.9</v>
      </c>
      <c r="AT1374">
        <v>0.27900000000000003</v>
      </c>
      <c r="AU1374">
        <v>2.0699999999999998</v>
      </c>
      <c r="AV1374">
        <v>-10</v>
      </c>
      <c r="AW1374">
        <v>-2</v>
      </c>
      <c r="AX1374">
        <v>4.3</v>
      </c>
      <c r="AY1374">
        <v>-1</v>
      </c>
      <c r="AZ1374">
        <v>0.17</v>
      </c>
      <c r="BA1374">
        <v>0.14000000000000001</v>
      </c>
      <c r="BB1374">
        <v>5.8</v>
      </c>
      <c r="BC1374">
        <v>1.4</v>
      </c>
      <c r="BD1374">
        <v>0.3</v>
      </c>
      <c r="BE1374">
        <v>26.4</v>
      </c>
      <c r="BF1374">
        <v>-0.05</v>
      </c>
      <c r="BG1374">
        <v>-0.02</v>
      </c>
      <c r="BH1374">
        <v>4.9000000000000004</v>
      </c>
      <c r="BI1374">
        <v>1.6E-2</v>
      </c>
      <c r="BJ1374">
        <v>0.23</v>
      </c>
      <c r="BK1374">
        <v>3.2</v>
      </c>
      <c r="BL1374">
        <v>99</v>
      </c>
      <c r="BM1374">
        <v>0.2</v>
      </c>
      <c r="BN1374">
        <v>16.190000000000001</v>
      </c>
      <c r="BO1374">
        <v>138.4</v>
      </c>
      <c r="BP1374">
        <v>13.3</v>
      </c>
      <c r="BQ1374">
        <v>4.5199999999999996</v>
      </c>
      <c r="BR1374">
        <v>18.8</v>
      </c>
      <c r="BS1374">
        <v>3.84</v>
      </c>
      <c r="BT1374">
        <v>0.8</v>
      </c>
      <c r="BU1374">
        <v>3.59</v>
      </c>
      <c r="BV1374">
        <v>0.55000000000000004</v>
      </c>
      <c r="BW1374">
        <v>2.88</v>
      </c>
      <c r="BX1374">
        <v>0.64</v>
      </c>
      <c r="BY1374">
        <v>1.88</v>
      </c>
      <c r="BZ1374">
        <v>0.27</v>
      </c>
      <c r="CA1374">
        <v>1.77</v>
      </c>
      <c r="CB1374">
        <v>0.33</v>
      </c>
    </row>
    <row r="1375" spans="1:80" x14ac:dyDescent="0.3">
      <c r="A1375" t="s">
        <v>5040</v>
      </c>
      <c r="B1375" t="s">
        <v>5041</v>
      </c>
      <c r="C1375" s="1" t="str">
        <f>HYPERLINK("http://geochem.nrcan.gc.ca/cdogs/content/bdl/bdl211193_e.htm", "21:1193")</f>
        <v>21:1193</v>
      </c>
      <c r="D1375" s="1" t="str">
        <f>HYPERLINK("http://geochem.nrcan.gc.ca/cdogs/content/svy/svy210191_e.htm", "21:0191")</f>
        <v>21:0191</v>
      </c>
      <c r="E1375" t="s">
        <v>5042</v>
      </c>
      <c r="F1375" t="s">
        <v>5043</v>
      </c>
      <c r="H1375">
        <v>57.247470100000001</v>
      </c>
      <c r="I1375">
        <v>-107.3832659</v>
      </c>
      <c r="J1375" s="1" t="str">
        <f>HYPERLINK("http://geochem.nrcan.gc.ca/cdogs/content/kwd/kwd020027_e.htm", "NGR lake sediment grab sample")</f>
        <v>NGR lake sediment grab sample</v>
      </c>
      <c r="K1375" s="1" t="str">
        <f>HYPERLINK("http://geochem.nrcan.gc.ca/cdogs/content/kwd/kwd080006_e.htm", "&lt;177 micron (NGR)")</f>
        <v>&lt;177 micron (NGR)</v>
      </c>
      <c r="L1375">
        <v>55</v>
      </c>
      <c r="M1375" t="s">
        <v>127</v>
      </c>
      <c r="N1375">
        <v>1374</v>
      </c>
      <c r="O1375">
        <v>1</v>
      </c>
      <c r="P1375">
        <v>99</v>
      </c>
      <c r="Q1375">
        <v>0.43</v>
      </c>
      <c r="R1375">
        <v>9.1</v>
      </c>
      <c r="S1375">
        <v>-0.2</v>
      </c>
      <c r="T1375">
        <v>21</v>
      </c>
      <c r="U1375">
        <v>224.7</v>
      </c>
      <c r="V1375">
        <v>0.5</v>
      </c>
      <c r="W1375">
        <v>-0.02</v>
      </c>
      <c r="X1375">
        <v>0.17</v>
      </c>
      <c r="Y1375">
        <v>0.54</v>
      </c>
      <c r="Z1375">
        <v>19.600000000000001</v>
      </c>
      <c r="AA1375">
        <v>10.6</v>
      </c>
      <c r="AB1375">
        <v>12.9</v>
      </c>
      <c r="AC1375">
        <v>0.28999999999999998</v>
      </c>
      <c r="AD1375">
        <v>12.22</v>
      </c>
      <c r="AE1375">
        <v>20.64</v>
      </c>
      <c r="AF1375">
        <v>1.2</v>
      </c>
      <c r="AG1375">
        <v>0.2</v>
      </c>
      <c r="AH1375">
        <v>0.15</v>
      </c>
      <c r="AI1375">
        <v>43</v>
      </c>
      <c r="AJ1375">
        <v>-0.02</v>
      </c>
      <c r="AK1375">
        <v>0.04</v>
      </c>
      <c r="AL1375">
        <v>9.5</v>
      </c>
      <c r="AM1375">
        <v>2.7</v>
      </c>
      <c r="AN1375">
        <v>7.0000000000000007E-2</v>
      </c>
      <c r="AO1375">
        <v>10000</v>
      </c>
      <c r="AP1375">
        <v>3.62</v>
      </c>
      <c r="AQ1375">
        <v>8.0000000000000002E-3</v>
      </c>
      <c r="AR1375">
        <v>0.3</v>
      </c>
      <c r="AS1375">
        <v>20</v>
      </c>
      <c r="AT1375">
        <v>0.40400000000000003</v>
      </c>
      <c r="AU1375">
        <v>2.04</v>
      </c>
      <c r="AV1375">
        <v>-10</v>
      </c>
      <c r="AW1375">
        <v>-2</v>
      </c>
      <c r="AX1375">
        <v>5.6</v>
      </c>
      <c r="AY1375">
        <v>1</v>
      </c>
      <c r="AZ1375">
        <v>0.23</v>
      </c>
      <c r="BA1375">
        <v>0.06</v>
      </c>
      <c r="BB1375">
        <v>2.7</v>
      </c>
      <c r="BC1375">
        <v>1.1000000000000001</v>
      </c>
      <c r="BD1375">
        <v>0.3</v>
      </c>
      <c r="BE1375">
        <v>17.3</v>
      </c>
      <c r="BF1375">
        <v>-0.05</v>
      </c>
      <c r="BG1375">
        <v>-0.02</v>
      </c>
      <c r="BH1375">
        <v>4.8</v>
      </c>
      <c r="BI1375">
        <v>1.2999999999999999E-2</v>
      </c>
      <c r="BJ1375">
        <v>0.11</v>
      </c>
      <c r="BK1375">
        <v>3.2</v>
      </c>
      <c r="BL1375">
        <v>38</v>
      </c>
      <c r="BM1375">
        <v>0.3</v>
      </c>
      <c r="BN1375">
        <v>7.67</v>
      </c>
      <c r="BO1375">
        <v>90.5</v>
      </c>
      <c r="BP1375">
        <v>4.3</v>
      </c>
      <c r="BQ1375">
        <v>2.82</v>
      </c>
      <c r="BR1375">
        <v>11.01</v>
      </c>
      <c r="BS1375">
        <v>2.19</v>
      </c>
      <c r="BT1375">
        <v>0.42</v>
      </c>
      <c r="BU1375">
        <v>2.09</v>
      </c>
      <c r="BV1375">
        <v>0.27</v>
      </c>
      <c r="BW1375">
        <v>1.54</v>
      </c>
      <c r="BX1375">
        <v>0.33</v>
      </c>
      <c r="BY1375">
        <v>0.85</v>
      </c>
      <c r="BZ1375">
        <v>0.12</v>
      </c>
      <c r="CA1375">
        <v>0.78</v>
      </c>
      <c r="CB1375">
        <v>0.14000000000000001</v>
      </c>
    </row>
    <row r="1376" spans="1:80" x14ac:dyDescent="0.3">
      <c r="A1376" t="s">
        <v>5044</v>
      </c>
      <c r="B1376" t="s">
        <v>5045</v>
      </c>
      <c r="C1376" s="1" t="str">
        <f>HYPERLINK("http://geochem.nrcan.gc.ca/cdogs/content/bdl/bdl211193_e.htm", "21:1193")</f>
        <v>21:1193</v>
      </c>
      <c r="D1376" s="1" t="str">
        <f>HYPERLINK("http://geochem.nrcan.gc.ca/cdogs/content/svy/svy210191_e.htm", "21:0191")</f>
        <v>21:0191</v>
      </c>
      <c r="E1376" t="s">
        <v>5046</v>
      </c>
      <c r="F1376" t="s">
        <v>5047</v>
      </c>
      <c r="H1376">
        <v>57.2085176</v>
      </c>
      <c r="I1376">
        <v>-107.3783531</v>
      </c>
      <c r="J1376" s="1" t="str">
        <f>HYPERLINK("http://geochem.nrcan.gc.ca/cdogs/content/kwd/kwd020027_e.htm", "NGR lake sediment grab sample")</f>
        <v>NGR lake sediment grab sample</v>
      </c>
      <c r="K1376" s="1" t="str">
        <f>HYPERLINK("http://geochem.nrcan.gc.ca/cdogs/content/kwd/kwd080006_e.htm", "&lt;177 micron (NGR)")</f>
        <v>&lt;177 micron (NGR)</v>
      </c>
      <c r="L1376">
        <v>55</v>
      </c>
      <c r="M1376" t="s">
        <v>132</v>
      </c>
      <c r="N1376">
        <v>1375</v>
      </c>
      <c r="O1376">
        <v>1</v>
      </c>
      <c r="P1376">
        <v>69</v>
      </c>
      <c r="Q1376">
        <v>0.51</v>
      </c>
      <c r="R1376">
        <v>12.2</v>
      </c>
      <c r="S1376">
        <v>0.4</v>
      </c>
      <c r="T1376">
        <v>-20</v>
      </c>
      <c r="U1376">
        <v>80.3</v>
      </c>
      <c r="V1376">
        <v>0.5</v>
      </c>
      <c r="W1376">
        <v>0.04</v>
      </c>
      <c r="X1376">
        <v>0.25</v>
      </c>
      <c r="Y1376">
        <v>0.48</v>
      </c>
      <c r="Z1376">
        <v>16.8</v>
      </c>
      <c r="AA1376">
        <v>6.6</v>
      </c>
      <c r="AB1376">
        <v>10.3</v>
      </c>
      <c r="AC1376">
        <v>0.43</v>
      </c>
      <c r="AD1376">
        <v>10.33</v>
      </c>
      <c r="AE1376">
        <v>3.83</v>
      </c>
      <c r="AF1376">
        <v>1.5</v>
      </c>
      <c r="AG1376">
        <v>-0.1</v>
      </c>
      <c r="AH1376">
        <v>0.08</v>
      </c>
      <c r="AI1376">
        <v>59</v>
      </c>
      <c r="AJ1376">
        <v>-0.02</v>
      </c>
      <c r="AK1376">
        <v>0.06</v>
      </c>
      <c r="AL1376">
        <v>8</v>
      </c>
      <c r="AM1376">
        <v>4.5999999999999996</v>
      </c>
      <c r="AN1376">
        <v>0.09</v>
      </c>
      <c r="AO1376">
        <v>465</v>
      </c>
      <c r="AP1376">
        <v>3.66</v>
      </c>
      <c r="AQ1376">
        <v>1.4E-2</v>
      </c>
      <c r="AR1376">
        <v>0.51</v>
      </c>
      <c r="AS1376">
        <v>13.7</v>
      </c>
      <c r="AT1376">
        <v>5.2999999999999999E-2</v>
      </c>
      <c r="AU1376">
        <v>2.82</v>
      </c>
      <c r="AV1376">
        <v>-10</v>
      </c>
      <c r="AW1376">
        <v>-2</v>
      </c>
      <c r="AX1376">
        <v>6.4</v>
      </c>
      <c r="AY1376">
        <v>2</v>
      </c>
      <c r="AZ1376">
        <v>0.68</v>
      </c>
      <c r="BA1376">
        <v>0.04</v>
      </c>
      <c r="BB1376">
        <v>1.5</v>
      </c>
      <c r="BC1376">
        <v>1.6</v>
      </c>
      <c r="BD1376">
        <v>0.2</v>
      </c>
      <c r="BE1376">
        <v>18.399999999999999</v>
      </c>
      <c r="BF1376">
        <v>-0.05</v>
      </c>
      <c r="BG1376">
        <v>-0.02</v>
      </c>
      <c r="BH1376">
        <v>3.2</v>
      </c>
      <c r="BI1376">
        <v>1.7000000000000001E-2</v>
      </c>
      <c r="BJ1376">
        <v>0.08</v>
      </c>
      <c r="BK1376">
        <v>1.2</v>
      </c>
      <c r="BL1376">
        <v>16</v>
      </c>
      <c r="BM1376">
        <v>1.1000000000000001</v>
      </c>
      <c r="BN1376">
        <v>4.28</v>
      </c>
      <c r="BO1376">
        <v>80</v>
      </c>
      <c r="BP1376">
        <v>3.2</v>
      </c>
      <c r="BQ1376">
        <v>2</v>
      </c>
      <c r="BR1376">
        <v>7.27</v>
      </c>
      <c r="BS1376">
        <v>1.43</v>
      </c>
      <c r="BT1376">
        <v>0.26</v>
      </c>
      <c r="BU1376">
        <v>1.19</v>
      </c>
      <c r="BV1376">
        <v>0.16</v>
      </c>
      <c r="BW1376">
        <v>0.83</v>
      </c>
      <c r="BX1376">
        <v>0.16</v>
      </c>
      <c r="BY1376">
        <v>0.44</v>
      </c>
      <c r="BZ1376">
        <v>7.0000000000000007E-2</v>
      </c>
      <c r="CA1376">
        <v>0.4</v>
      </c>
      <c r="CB1376">
        <v>7.0000000000000007E-2</v>
      </c>
    </row>
    <row r="1377" spans="1:80" x14ac:dyDescent="0.3">
      <c r="A1377" t="s">
        <v>5048</v>
      </c>
      <c r="B1377" t="s">
        <v>5049</v>
      </c>
      <c r="C1377" s="1" t="str">
        <f>HYPERLINK("http://geochem.nrcan.gc.ca/cdogs/content/bdl/bdl211193_e.htm", "21:1193")</f>
        <v>21:1193</v>
      </c>
      <c r="D1377" s="1" t="str">
        <f>HYPERLINK("http://geochem.nrcan.gc.ca/cdogs/content/svy/svy210191_e.htm", "21:0191")</f>
        <v>21:0191</v>
      </c>
      <c r="E1377" t="s">
        <v>5050</v>
      </c>
      <c r="F1377" t="s">
        <v>5051</v>
      </c>
      <c r="H1377">
        <v>57.179508599999998</v>
      </c>
      <c r="I1377">
        <v>-107.33291939999999</v>
      </c>
      <c r="J1377" s="1" t="str">
        <f>HYPERLINK("http://geochem.nrcan.gc.ca/cdogs/content/kwd/kwd020027_e.htm", "NGR lake sediment grab sample")</f>
        <v>NGR lake sediment grab sample</v>
      </c>
      <c r="K1377" s="1" t="str">
        <f>HYPERLINK("http://geochem.nrcan.gc.ca/cdogs/content/kwd/kwd080006_e.htm", "&lt;177 micron (NGR)")</f>
        <v>&lt;177 micron (NGR)</v>
      </c>
      <c r="L1377">
        <v>55</v>
      </c>
      <c r="M1377" t="s">
        <v>142</v>
      </c>
      <c r="N1377">
        <v>1376</v>
      </c>
      <c r="O1377">
        <v>1</v>
      </c>
      <c r="P1377">
        <v>113</v>
      </c>
      <c r="Q1377">
        <v>0.44</v>
      </c>
      <c r="R1377">
        <v>18.2</v>
      </c>
      <c r="S1377">
        <v>0.3</v>
      </c>
      <c r="T1377">
        <v>-20</v>
      </c>
      <c r="U1377">
        <v>93.4</v>
      </c>
      <c r="V1377">
        <v>0.6</v>
      </c>
      <c r="W1377">
        <v>0.05</v>
      </c>
      <c r="X1377">
        <v>0.27</v>
      </c>
      <c r="Y1377">
        <v>0.62</v>
      </c>
      <c r="Z1377">
        <v>17.2</v>
      </c>
      <c r="AA1377">
        <v>12.3</v>
      </c>
      <c r="AB1377">
        <v>23.6</v>
      </c>
      <c r="AC1377">
        <v>0.32</v>
      </c>
      <c r="AD1377">
        <v>14.5</v>
      </c>
      <c r="AE1377">
        <v>12.53</v>
      </c>
      <c r="AF1377">
        <v>1.1000000000000001</v>
      </c>
      <c r="AG1377">
        <v>0.2</v>
      </c>
      <c r="AH1377">
        <v>0.15</v>
      </c>
      <c r="AI1377">
        <v>63</v>
      </c>
      <c r="AJ1377">
        <v>-0.02</v>
      </c>
      <c r="AK1377">
        <v>0.04</v>
      </c>
      <c r="AL1377">
        <v>7.5</v>
      </c>
      <c r="AM1377">
        <v>3.7</v>
      </c>
      <c r="AN1377">
        <v>0.09</v>
      </c>
      <c r="AO1377">
        <v>1501</v>
      </c>
      <c r="AP1377">
        <v>6.9</v>
      </c>
      <c r="AQ1377">
        <v>1.6E-2</v>
      </c>
      <c r="AR1377">
        <v>0.41</v>
      </c>
      <c r="AS1377">
        <v>24.8</v>
      </c>
      <c r="AT1377">
        <v>0.26200000000000001</v>
      </c>
      <c r="AU1377">
        <v>2.1</v>
      </c>
      <c r="AV1377">
        <v>-10</v>
      </c>
      <c r="AW1377">
        <v>-2</v>
      </c>
      <c r="AX1377">
        <v>3.7</v>
      </c>
      <c r="AY1377">
        <v>7</v>
      </c>
      <c r="AZ1377">
        <v>2.1</v>
      </c>
      <c r="BA1377">
        <v>7.0000000000000007E-2</v>
      </c>
      <c r="BB1377">
        <v>2.9</v>
      </c>
      <c r="BC1377">
        <v>3.8</v>
      </c>
      <c r="BD1377">
        <v>0.2</v>
      </c>
      <c r="BE1377">
        <v>17</v>
      </c>
      <c r="BF1377">
        <v>-0.05</v>
      </c>
      <c r="BG1377">
        <v>-0.02</v>
      </c>
      <c r="BH1377">
        <v>2.9</v>
      </c>
      <c r="BI1377">
        <v>1.2999999999999999E-2</v>
      </c>
      <c r="BJ1377">
        <v>0.11</v>
      </c>
      <c r="BK1377">
        <v>1.8</v>
      </c>
      <c r="BL1377">
        <v>48</v>
      </c>
      <c r="BM1377">
        <v>1.9</v>
      </c>
      <c r="BN1377">
        <v>8.39</v>
      </c>
      <c r="BO1377">
        <v>120.2</v>
      </c>
      <c r="BP1377">
        <v>7.9</v>
      </c>
      <c r="BQ1377">
        <v>2.2999999999999998</v>
      </c>
      <c r="BR1377">
        <v>9.3800000000000008</v>
      </c>
      <c r="BS1377">
        <v>2.0099999999999998</v>
      </c>
      <c r="BT1377">
        <v>0.41</v>
      </c>
      <c r="BU1377">
        <v>1.85</v>
      </c>
      <c r="BV1377">
        <v>0.27</v>
      </c>
      <c r="BW1377">
        <v>1.44</v>
      </c>
      <c r="BX1377">
        <v>0.32</v>
      </c>
      <c r="BY1377">
        <v>0.94</v>
      </c>
      <c r="BZ1377">
        <v>0.14000000000000001</v>
      </c>
      <c r="CA1377">
        <v>0.85</v>
      </c>
      <c r="CB1377">
        <v>0.14000000000000001</v>
      </c>
    </row>
    <row r="1378" spans="1:80" x14ac:dyDescent="0.3">
      <c r="A1378" t="s">
        <v>5052</v>
      </c>
      <c r="B1378" t="s">
        <v>5053</v>
      </c>
      <c r="C1378" s="1" t="str">
        <f>HYPERLINK("http://geochem.nrcan.gc.ca/cdogs/content/bdl/bdl211193_e.htm", "21:1193")</f>
        <v>21:1193</v>
      </c>
      <c r="D1378" s="1" t="str">
        <f>HYPERLINK("http://geochem.nrcan.gc.ca/cdogs/content/svy/svy210191_e.htm", "21:0191")</f>
        <v>21:0191</v>
      </c>
      <c r="E1378" t="s">
        <v>5054</v>
      </c>
      <c r="F1378" t="s">
        <v>5055</v>
      </c>
      <c r="H1378">
        <v>57.116770199999998</v>
      </c>
      <c r="I1378">
        <v>-107.2976168</v>
      </c>
      <c r="J1378" s="1" t="str">
        <f>HYPERLINK("http://geochem.nrcan.gc.ca/cdogs/content/kwd/kwd020027_e.htm", "NGR lake sediment grab sample")</f>
        <v>NGR lake sediment grab sample</v>
      </c>
      <c r="K1378" s="1" t="str">
        <f>HYPERLINK("http://geochem.nrcan.gc.ca/cdogs/content/kwd/kwd080006_e.htm", "&lt;177 micron (NGR)")</f>
        <v>&lt;177 micron (NGR)</v>
      </c>
      <c r="L1378">
        <v>55</v>
      </c>
      <c r="M1378" t="s">
        <v>147</v>
      </c>
      <c r="N1378">
        <v>1377</v>
      </c>
      <c r="O1378">
        <v>1</v>
      </c>
      <c r="P1378">
        <v>89</v>
      </c>
      <c r="Q1378">
        <v>0.65</v>
      </c>
      <c r="R1378">
        <v>0.2</v>
      </c>
      <c r="S1378">
        <v>-0.2</v>
      </c>
      <c r="T1378">
        <v>-20</v>
      </c>
      <c r="U1378">
        <v>57.8</v>
      </c>
      <c r="V1378">
        <v>0.3</v>
      </c>
      <c r="W1378">
        <v>0.04</v>
      </c>
      <c r="X1378">
        <v>0.24</v>
      </c>
      <c r="Y1378">
        <v>0.63</v>
      </c>
      <c r="Z1378">
        <v>15.5</v>
      </c>
      <c r="AA1378">
        <v>4.4000000000000004</v>
      </c>
      <c r="AB1378">
        <v>13.1</v>
      </c>
      <c r="AC1378">
        <v>0.64</v>
      </c>
      <c r="AD1378">
        <v>12.19</v>
      </c>
      <c r="AE1378">
        <v>0.57999999999999996</v>
      </c>
      <c r="AF1378">
        <v>1.8</v>
      </c>
      <c r="AG1378">
        <v>-0.1</v>
      </c>
      <c r="AH1378">
        <v>-0.02</v>
      </c>
      <c r="AI1378">
        <v>53</v>
      </c>
      <c r="AJ1378">
        <v>0.02</v>
      </c>
      <c r="AK1378">
        <v>0.05</v>
      </c>
      <c r="AL1378">
        <v>8.1999999999999993</v>
      </c>
      <c r="AM1378">
        <v>5.0999999999999996</v>
      </c>
      <c r="AN1378">
        <v>0.1</v>
      </c>
      <c r="AO1378">
        <v>163</v>
      </c>
      <c r="AP1378">
        <v>0.73</v>
      </c>
      <c r="AQ1378">
        <v>1.4E-2</v>
      </c>
      <c r="AR1378">
        <v>0.46</v>
      </c>
      <c r="AS1378">
        <v>10.7</v>
      </c>
      <c r="AT1378">
        <v>8.7999999999999995E-2</v>
      </c>
      <c r="AU1378">
        <v>2.64</v>
      </c>
      <c r="AV1378">
        <v>-10</v>
      </c>
      <c r="AW1378">
        <v>-2</v>
      </c>
      <c r="AX1378">
        <v>6.9</v>
      </c>
      <c r="AY1378">
        <v>2</v>
      </c>
      <c r="AZ1378">
        <v>0.35</v>
      </c>
      <c r="BA1378">
        <v>0.08</v>
      </c>
      <c r="BB1378">
        <v>0.6</v>
      </c>
      <c r="BC1378">
        <v>1.7</v>
      </c>
      <c r="BD1378">
        <v>0.3</v>
      </c>
      <c r="BE1378">
        <v>26.3</v>
      </c>
      <c r="BF1378">
        <v>-0.05</v>
      </c>
      <c r="BG1378">
        <v>-0.02</v>
      </c>
      <c r="BH1378">
        <v>0.1</v>
      </c>
      <c r="BI1378">
        <v>0.01</v>
      </c>
      <c r="BJ1378">
        <v>0.06</v>
      </c>
      <c r="BK1378">
        <v>0.6</v>
      </c>
      <c r="BL1378">
        <v>17</v>
      </c>
      <c r="BM1378">
        <v>-0.1</v>
      </c>
      <c r="BN1378">
        <v>3.64</v>
      </c>
      <c r="BO1378">
        <v>111.9</v>
      </c>
      <c r="BP1378">
        <v>0.3</v>
      </c>
      <c r="BQ1378">
        <v>1.87</v>
      </c>
      <c r="BR1378">
        <v>7.09</v>
      </c>
      <c r="BS1378">
        <v>1.2</v>
      </c>
      <c r="BT1378">
        <v>0.19</v>
      </c>
      <c r="BU1378">
        <v>0.95</v>
      </c>
      <c r="BV1378">
        <v>0.14000000000000001</v>
      </c>
      <c r="BW1378">
        <v>0.67</v>
      </c>
      <c r="BX1378">
        <v>0.14000000000000001</v>
      </c>
      <c r="BY1378">
        <v>0.36</v>
      </c>
      <c r="BZ1378">
        <v>7.0000000000000007E-2</v>
      </c>
      <c r="CA1378">
        <v>0.36</v>
      </c>
      <c r="CB1378">
        <v>0.06</v>
      </c>
    </row>
    <row r="1379" spans="1:80" x14ac:dyDescent="0.3">
      <c r="A1379" t="s">
        <v>5056</v>
      </c>
      <c r="B1379" t="s">
        <v>5057</v>
      </c>
      <c r="C1379" s="1" t="str">
        <f>HYPERLINK("http://geochem.nrcan.gc.ca/cdogs/content/bdl/bdl211193_e.htm", "21:1193")</f>
        <v>21:1193</v>
      </c>
      <c r="D1379" s="1" t="str">
        <f>HYPERLINK("http://geochem.nrcan.gc.ca/cdogs/content/svy/svy210191_e.htm", "21:0191")</f>
        <v>21:0191</v>
      </c>
      <c r="E1379" t="s">
        <v>5058</v>
      </c>
      <c r="F1379" t="s">
        <v>5059</v>
      </c>
      <c r="H1379">
        <v>57.089126200000003</v>
      </c>
      <c r="I1379">
        <v>-107.2456591</v>
      </c>
      <c r="J1379" s="1" t="str">
        <f>HYPERLINK("http://geochem.nrcan.gc.ca/cdogs/content/kwd/kwd020027_e.htm", "NGR lake sediment grab sample")</f>
        <v>NGR lake sediment grab sample</v>
      </c>
      <c r="K1379" s="1" t="str">
        <f>HYPERLINK("http://geochem.nrcan.gc.ca/cdogs/content/kwd/kwd080006_e.htm", "&lt;177 micron (NGR)")</f>
        <v>&lt;177 micron (NGR)</v>
      </c>
      <c r="L1379">
        <v>55</v>
      </c>
      <c r="M1379" t="s">
        <v>152</v>
      </c>
      <c r="N1379">
        <v>1378</v>
      </c>
      <c r="O1379">
        <v>1</v>
      </c>
      <c r="P1379">
        <v>145</v>
      </c>
      <c r="Q1379">
        <v>1.01</v>
      </c>
      <c r="R1379">
        <v>-0.1</v>
      </c>
      <c r="S1379">
        <v>-0.2</v>
      </c>
      <c r="T1379">
        <v>-20</v>
      </c>
      <c r="U1379">
        <v>71</v>
      </c>
      <c r="V1379">
        <v>0.3</v>
      </c>
      <c r="W1379">
        <v>0.04</v>
      </c>
      <c r="X1379">
        <v>0.21</v>
      </c>
      <c r="Y1379">
        <v>0.9</v>
      </c>
      <c r="Z1379">
        <v>12.4</v>
      </c>
      <c r="AA1379">
        <v>3.8</v>
      </c>
      <c r="AB1379">
        <v>11.4</v>
      </c>
      <c r="AC1379">
        <v>0.35</v>
      </c>
      <c r="AD1379">
        <v>13.81</v>
      </c>
      <c r="AE1379">
        <v>5.19</v>
      </c>
      <c r="AF1379">
        <v>1.7</v>
      </c>
      <c r="AG1379">
        <v>-0.1</v>
      </c>
      <c r="AH1379">
        <v>0.04</v>
      </c>
      <c r="AI1379">
        <v>104</v>
      </c>
      <c r="AJ1379">
        <v>-0.02</v>
      </c>
      <c r="AK1379">
        <v>0.03</v>
      </c>
      <c r="AL1379">
        <v>5.4</v>
      </c>
      <c r="AM1379">
        <v>2</v>
      </c>
      <c r="AN1379">
        <v>0.04</v>
      </c>
      <c r="AO1379">
        <v>302</v>
      </c>
      <c r="AP1379">
        <v>0.92</v>
      </c>
      <c r="AQ1379">
        <v>8.9999999999999993E-3</v>
      </c>
      <c r="AR1379">
        <v>0.35</v>
      </c>
      <c r="AS1379">
        <v>8.1999999999999993</v>
      </c>
      <c r="AT1379">
        <v>0.2</v>
      </c>
      <c r="AU1379">
        <v>3.35</v>
      </c>
      <c r="AV1379">
        <v>-10</v>
      </c>
      <c r="AW1379">
        <v>-2</v>
      </c>
      <c r="AX1379">
        <v>2.7</v>
      </c>
      <c r="AY1379">
        <v>2</v>
      </c>
      <c r="AZ1379">
        <v>0.59</v>
      </c>
      <c r="BA1379">
        <v>0.09</v>
      </c>
      <c r="BB1379">
        <v>0.9</v>
      </c>
      <c r="BC1379">
        <v>2.7</v>
      </c>
      <c r="BD1379">
        <v>0.2</v>
      </c>
      <c r="BE1379">
        <v>19.3</v>
      </c>
      <c r="BF1379">
        <v>-0.05</v>
      </c>
      <c r="BG1379">
        <v>0.03</v>
      </c>
      <c r="BH1379">
        <v>0.5</v>
      </c>
      <c r="BI1379">
        <v>7.0000000000000001E-3</v>
      </c>
      <c r="BJ1379">
        <v>0.12</v>
      </c>
      <c r="BK1379">
        <v>0.5</v>
      </c>
      <c r="BL1379">
        <v>28</v>
      </c>
      <c r="BM1379">
        <v>-0.1</v>
      </c>
      <c r="BN1379">
        <v>3.27</v>
      </c>
      <c r="BO1379">
        <v>194.6</v>
      </c>
      <c r="BP1379">
        <v>1.4</v>
      </c>
      <c r="BQ1379">
        <v>1.35</v>
      </c>
      <c r="BR1379">
        <v>4.83</v>
      </c>
      <c r="BS1379">
        <v>0.91</v>
      </c>
      <c r="BT1379">
        <v>0.19</v>
      </c>
      <c r="BU1379">
        <v>0.88</v>
      </c>
      <c r="BV1379">
        <v>0.11</v>
      </c>
      <c r="BW1379">
        <v>0.59</v>
      </c>
      <c r="BX1379">
        <v>0.11</v>
      </c>
      <c r="BY1379">
        <v>0.34</v>
      </c>
      <c r="BZ1379">
        <v>0.05</v>
      </c>
      <c r="CA1379">
        <v>0.3</v>
      </c>
      <c r="CB1379">
        <v>0.05</v>
      </c>
    </row>
    <row r="1380" spans="1:80" x14ac:dyDescent="0.3">
      <c r="A1380" t="s">
        <v>5060</v>
      </c>
      <c r="B1380" t="s">
        <v>5061</v>
      </c>
      <c r="C1380" s="1" t="str">
        <f>HYPERLINK("http://geochem.nrcan.gc.ca/cdogs/content/bdl/bdl211193_e.htm", "21:1193")</f>
        <v>21:1193</v>
      </c>
      <c r="D1380" s="1" t="str">
        <f>HYPERLINK("http://geochem.nrcan.gc.ca/cdogs/content/svy/svy210191_e.htm", "21:0191")</f>
        <v>21:0191</v>
      </c>
      <c r="E1380" t="s">
        <v>5062</v>
      </c>
      <c r="F1380" t="s">
        <v>5063</v>
      </c>
      <c r="H1380">
        <v>57.045282100000001</v>
      </c>
      <c r="I1380">
        <v>-107.2356247</v>
      </c>
      <c r="J1380" s="1" t="str">
        <f>HYPERLINK("http://geochem.nrcan.gc.ca/cdogs/content/kwd/kwd020027_e.htm", "NGR lake sediment grab sample")</f>
        <v>NGR lake sediment grab sample</v>
      </c>
      <c r="K1380" s="1" t="str">
        <f>HYPERLINK("http://geochem.nrcan.gc.ca/cdogs/content/kwd/kwd080006_e.htm", "&lt;177 micron (NGR)")</f>
        <v>&lt;177 micron (NGR)</v>
      </c>
      <c r="L1380">
        <v>55</v>
      </c>
      <c r="M1380" t="s">
        <v>157</v>
      </c>
      <c r="N1380">
        <v>1379</v>
      </c>
      <c r="O1380">
        <v>1</v>
      </c>
      <c r="P1380">
        <v>44</v>
      </c>
      <c r="Q1380">
        <v>0.64</v>
      </c>
      <c r="R1380">
        <v>4.5999999999999996</v>
      </c>
      <c r="S1380">
        <v>-0.2</v>
      </c>
      <c r="T1380">
        <v>-20</v>
      </c>
      <c r="U1380">
        <v>124.9</v>
      </c>
      <c r="V1380">
        <v>0.8</v>
      </c>
      <c r="W1380">
        <v>-0.02</v>
      </c>
      <c r="X1380">
        <v>0.15</v>
      </c>
      <c r="Y1380">
        <v>0.18</v>
      </c>
      <c r="Z1380">
        <v>52.5</v>
      </c>
      <c r="AA1380">
        <v>8.8000000000000007</v>
      </c>
      <c r="AB1380">
        <v>26.7</v>
      </c>
      <c r="AC1380">
        <v>0.4</v>
      </c>
      <c r="AD1380">
        <v>7.61</v>
      </c>
      <c r="AE1380">
        <v>11.16</v>
      </c>
      <c r="AF1380">
        <v>1.7</v>
      </c>
      <c r="AG1380">
        <v>0.1</v>
      </c>
      <c r="AH1380">
        <v>0.22</v>
      </c>
      <c r="AI1380">
        <v>52</v>
      </c>
      <c r="AJ1380">
        <v>-0.02</v>
      </c>
      <c r="AK1380">
        <v>0.06</v>
      </c>
      <c r="AL1380">
        <v>23.8</v>
      </c>
      <c r="AM1380">
        <v>5.3</v>
      </c>
      <c r="AN1380">
        <v>0.13</v>
      </c>
      <c r="AO1380">
        <v>1131</v>
      </c>
      <c r="AP1380">
        <v>0.93</v>
      </c>
      <c r="AQ1380">
        <v>1.2999999999999999E-2</v>
      </c>
      <c r="AR1380">
        <v>0.88</v>
      </c>
      <c r="AS1380">
        <v>12.4</v>
      </c>
      <c r="AT1380">
        <v>0.128</v>
      </c>
      <c r="AU1380">
        <v>2.13</v>
      </c>
      <c r="AV1380">
        <v>-10</v>
      </c>
      <c r="AW1380">
        <v>-2</v>
      </c>
      <c r="AX1380">
        <v>6.2</v>
      </c>
      <c r="AY1380">
        <v>-1</v>
      </c>
      <c r="AZ1380">
        <v>0.14000000000000001</v>
      </c>
      <c r="BA1380">
        <v>-0.02</v>
      </c>
      <c r="BB1380">
        <v>4.5999999999999996</v>
      </c>
      <c r="BC1380">
        <v>0.5</v>
      </c>
      <c r="BD1380">
        <v>0.4</v>
      </c>
      <c r="BE1380">
        <v>17.899999999999999</v>
      </c>
      <c r="BF1380">
        <v>-0.05</v>
      </c>
      <c r="BG1380">
        <v>-0.02</v>
      </c>
      <c r="BH1380">
        <v>6.5</v>
      </c>
      <c r="BI1380">
        <v>2.7E-2</v>
      </c>
      <c r="BJ1380">
        <v>0.09</v>
      </c>
      <c r="BK1380">
        <v>1.4</v>
      </c>
      <c r="BL1380">
        <v>69</v>
      </c>
      <c r="BM1380">
        <v>0.3</v>
      </c>
      <c r="BN1380">
        <v>10.85</v>
      </c>
      <c r="BO1380">
        <v>55.1</v>
      </c>
      <c r="BP1380">
        <v>11.4</v>
      </c>
      <c r="BQ1380">
        <v>5.76</v>
      </c>
      <c r="BR1380">
        <v>21.33</v>
      </c>
      <c r="BS1380">
        <v>3.86</v>
      </c>
      <c r="BT1380">
        <v>0.51</v>
      </c>
      <c r="BU1380">
        <v>3.13</v>
      </c>
      <c r="BV1380">
        <v>0.42</v>
      </c>
      <c r="BW1380">
        <v>2.15</v>
      </c>
      <c r="BX1380">
        <v>0.42</v>
      </c>
      <c r="BY1380">
        <v>1.23</v>
      </c>
      <c r="BZ1380">
        <v>0.17</v>
      </c>
      <c r="CA1380">
        <v>1.0900000000000001</v>
      </c>
      <c r="CB1380">
        <v>0.2</v>
      </c>
    </row>
    <row r="1381" spans="1:80" x14ac:dyDescent="0.3">
      <c r="A1381" t="s">
        <v>5064</v>
      </c>
      <c r="B1381" t="s">
        <v>5065</v>
      </c>
      <c r="C1381" s="1" t="str">
        <f>HYPERLINK("http://geochem.nrcan.gc.ca/cdogs/content/bdl/bdl211193_e.htm", "21:1193")</f>
        <v>21:1193</v>
      </c>
      <c r="D1381" s="1" t="str">
        <f>HYPERLINK("http://geochem.nrcan.gc.ca/cdogs/content/svy/svy210191_e.htm", "21:0191")</f>
        <v>21:0191</v>
      </c>
      <c r="E1381" t="s">
        <v>5066</v>
      </c>
      <c r="F1381" t="s">
        <v>5067</v>
      </c>
      <c r="H1381">
        <v>57.064726200000003</v>
      </c>
      <c r="I1381">
        <v>-107.11251970000001</v>
      </c>
      <c r="J1381" s="1" t="str">
        <f>HYPERLINK("http://geochem.nrcan.gc.ca/cdogs/content/kwd/kwd020027_e.htm", "NGR lake sediment grab sample")</f>
        <v>NGR lake sediment grab sample</v>
      </c>
      <c r="K1381" s="1" t="str">
        <f>HYPERLINK("http://geochem.nrcan.gc.ca/cdogs/content/kwd/kwd080006_e.htm", "&lt;177 micron (NGR)")</f>
        <v>&lt;177 micron (NGR)</v>
      </c>
      <c r="L1381">
        <v>55</v>
      </c>
      <c r="M1381" t="s">
        <v>162</v>
      </c>
      <c r="N1381">
        <v>1380</v>
      </c>
      <c r="O1381">
        <v>1</v>
      </c>
      <c r="P1381">
        <v>61</v>
      </c>
      <c r="Q1381">
        <v>0.67</v>
      </c>
      <c r="R1381">
        <v>2.2999999999999998</v>
      </c>
      <c r="S1381">
        <v>-0.2</v>
      </c>
      <c r="T1381">
        <v>-20</v>
      </c>
      <c r="U1381">
        <v>66.400000000000006</v>
      </c>
      <c r="V1381">
        <v>0.6</v>
      </c>
      <c r="W1381">
        <v>-0.02</v>
      </c>
      <c r="X1381">
        <v>0.27</v>
      </c>
      <c r="Y1381">
        <v>0.52</v>
      </c>
      <c r="Z1381">
        <v>44.9</v>
      </c>
      <c r="AA1381">
        <v>10</v>
      </c>
      <c r="AB1381">
        <v>28.6</v>
      </c>
      <c r="AC1381">
        <v>0.2</v>
      </c>
      <c r="AD1381">
        <v>11.38</v>
      </c>
      <c r="AE1381">
        <v>15.39</v>
      </c>
      <c r="AF1381">
        <v>0.8</v>
      </c>
      <c r="AG1381">
        <v>0.2</v>
      </c>
      <c r="AH1381">
        <v>0.15</v>
      </c>
      <c r="AI1381">
        <v>87</v>
      </c>
      <c r="AJ1381">
        <v>-0.02</v>
      </c>
      <c r="AK1381">
        <v>0.02</v>
      </c>
      <c r="AL1381">
        <v>24.3</v>
      </c>
      <c r="AM1381">
        <v>1.2</v>
      </c>
      <c r="AN1381">
        <v>0.05</v>
      </c>
      <c r="AO1381">
        <v>414</v>
      </c>
      <c r="AP1381">
        <v>2.2000000000000002</v>
      </c>
      <c r="AQ1381">
        <v>1.2999999999999999E-2</v>
      </c>
      <c r="AR1381">
        <v>0.55000000000000004</v>
      </c>
      <c r="AS1381">
        <v>13.8</v>
      </c>
      <c r="AT1381">
        <v>0.11700000000000001</v>
      </c>
      <c r="AU1381">
        <v>1.91</v>
      </c>
      <c r="AV1381">
        <v>-10</v>
      </c>
      <c r="AW1381">
        <v>-2</v>
      </c>
      <c r="AX1381">
        <v>1.7</v>
      </c>
      <c r="AY1381">
        <v>1</v>
      </c>
      <c r="AZ1381">
        <v>0.31</v>
      </c>
      <c r="BA1381">
        <v>0.06</v>
      </c>
      <c r="BB1381">
        <v>3.7</v>
      </c>
      <c r="BC1381">
        <v>1.3</v>
      </c>
      <c r="BD1381">
        <v>0.2</v>
      </c>
      <c r="BE1381">
        <v>23.4</v>
      </c>
      <c r="BF1381">
        <v>-0.05</v>
      </c>
      <c r="BG1381">
        <v>0.02</v>
      </c>
      <c r="BH1381">
        <v>3.5</v>
      </c>
      <c r="BI1381">
        <v>1.2E-2</v>
      </c>
      <c r="BJ1381">
        <v>0.1</v>
      </c>
      <c r="BK1381">
        <v>1.4</v>
      </c>
      <c r="BL1381">
        <v>83</v>
      </c>
      <c r="BM1381">
        <v>0.2</v>
      </c>
      <c r="BN1381">
        <v>11.58</v>
      </c>
      <c r="BO1381">
        <v>164.9</v>
      </c>
      <c r="BP1381">
        <v>8.1999999999999993</v>
      </c>
      <c r="BQ1381">
        <v>5.74</v>
      </c>
      <c r="BR1381">
        <v>21.36</v>
      </c>
      <c r="BS1381">
        <v>3.3</v>
      </c>
      <c r="BT1381">
        <v>0.4</v>
      </c>
      <c r="BU1381">
        <v>2.97</v>
      </c>
      <c r="BV1381">
        <v>0.36</v>
      </c>
      <c r="BW1381">
        <v>2.02</v>
      </c>
      <c r="BX1381">
        <v>0.45</v>
      </c>
      <c r="BY1381">
        <v>1.32</v>
      </c>
      <c r="BZ1381">
        <v>0.17</v>
      </c>
      <c r="CA1381">
        <v>1.19</v>
      </c>
      <c r="CB1381">
        <v>0.2</v>
      </c>
    </row>
    <row r="1382" spans="1:80" x14ac:dyDescent="0.3">
      <c r="A1382" t="s">
        <v>5068</v>
      </c>
      <c r="B1382" t="s">
        <v>5069</v>
      </c>
      <c r="C1382" s="1" t="str">
        <f>HYPERLINK("http://geochem.nrcan.gc.ca/cdogs/content/bdl/bdl211193_e.htm", "21:1193")</f>
        <v>21:1193</v>
      </c>
      <c r="D1382" s="1" t="str">
        <f>HYPERLINK("http://geochem.nrcan.gc.ca/cdogs/content/svy/svy210191_e.htm", "21:0191")</f>
        <v>21:0191</v>
      </c>
      <c r="E1382" t="s">
        <v>5070</v>
      </c>
      <c r="F1382" t="s">
        <v>5071</v>
      </c>
      <c r="H1382">
        <v>57.109698700000003</v>
      </c>
      <c r="I1382">
        <v>-107.06682410000001</v>
      </c>
      <c r="J1382" s="1" t="str">
        <f>HYPERLINK("http://geochem.nrcan.gc.ca/cdogs/content/kwd/kwd020027_e.htm", "NGR lake sediment grab sample")</f>
        <v>NGR lake sediment grab sample</v>
      </c>
      <c r="K1382" s="1" t="str">
        <f>HYPERLINK("http://geochem.nrcan.gc.ca/cdogs/content/kwd/kwd080006_e.htm", "&lt;177 micron (NGR)")</f>
        <v>&lt;177 micron (NGR)</v>
      </c>
      <c r="L1382">
        <v>55</v>
      </c>
      <c r="M1382" t="s">
        <v>167</v>
      </c>
      <c r="N1382">
        <v>1381</v>
      </c>
      <c r="O1382">
        <v>1</v>
      </c>
      <c r="P1382">
        <v>23</v>
      </c>
      <c r="Q1382">
        <v>0.55000000000000004</v>
      </c>
      <c r="R1382">
        <v>0.5</v>
      </c>
      <c r="S1382">
        <v>-0.2</v>
      </c>
      <c r="T1382">
        <v>-20</v>
      </c>
      <c r="U1382">
        <v>41.3</v>
      </c>
      <c r="V1382">
        <v>0.3</v>
      </c>
      <c r="W1382">
        <v>-0.02</v>
      </c>
      <c r="X1382">
        <v>0.1</v>
      </c>
      <c r="Y1382">
        <v>0.17</v>
      </c>
      <c r="Z1382">
        <v>35.700000000000003</v>
      </c>
      <c r="AA1382">
        <v>7</v>
      </c>
      <c r="AB1382">
        <v>21.8</v>
      </c>
      <c r="AC1382">
        <v>0.26</v>
      </c>
      <c r="AD1382">
        <v>5.96</v>
      </c>
      <c r="AE1382">
        <v>3.05</v>
      </c>
      <c r="AF1382">
        <v>1.6</v>
      </c>
      <c r="AG1382">
        <v>-0.1</v>
      </c>
      <c r="AH1382">
        <v>0.05</v>
      </c>
      <c r="AI1382">
        <v>35</v>
      </c>
      <c r="AJ1382">
        <v>-0.02</v>
      </c>
      <c r="AK1382">
        <v>0.03</v>
      </c>
      <c r="AL1382">
        <v>16.899999999999999</v>
      </c>
      <c r="AM1382">
        <v>4.7</v>
      </c>
      <c r="AN1382">
        <v>0.08</v>
      </c>
      <c r="AO1382">
        <v>295</v>
      </c>
      <c r="AP1382">
        <v>1.02</v>
      </c>
      <c r="AQ1382">
        <v>7.0000000000000001E-3</v>
      </c>
      <c r="AR1382">
        <v>0.67</v>
      </c>
      <c r="AS1382">
        <v>10.199999999999999</v>
      </c>
      <c r="AT1382">
        <v>3.3000000000000002E-2</v>
      </c>
      <c r="AU1382">
        <v>1.68</v>
      </c>
      <c r="AV1382">
        <v>-10</v>
      </c>
      <c r="AW1382">
        <v>-2</v>
      </c>
      <c r="AX1382">
        <v>3.8</v>
      </c>
      <c r="AY1382">
        <v>-1</v>
      </c>
      <c r="AZ1382">
        <v>0.09</v>
      </c>
      <c r="BA1382">
        <v>0.02</v>
      </c>
      <c r="BB1382">
        <v>3</v>
      </c>
      <c r="BC1382">
        <v>0.4</v>
      </c>
      <c r="BD1382">
        <v>0.2</v>
      </c>
      <c r="BE1382">
        <v>8.1</v>
      </c>
      <c r="BF1382">
        <v>-0.05</v>
      </c>
      <c r="BG1382">
        <v>-0.02</v>
      </c>
      <c r="BH1382">
        <v>4.5999999999999996</v>
      </c>
      <c r="BI1382">
        <v>2.1000000000000001E-2</v>
      </c>
      <c r="BJ1382">
        <v>7.0000000000000007E-2</v>
      </c>
      <c r="BK1382">
        <v>0.9</v>
      </c>
      <c r="BL1382">
        <v>46</v>
      </c>
      <c r="BM1382">
        <v>-0.1</v>
      </c>
      <c r="BN1382">
        <v>7.1</v>
      </c>
      <c r="BO1382">
        <v>48.4</v>
      </c>
      <c r="BP1382">
        <v>2.7</v>
      </c>
      <c r="BQ1382">
        <v>4.03</v>
      </c>
      <c r="BR1382">
        <v>14.45</v>
      </c>
      <c r="BS1382">
        <v>2.57</v>
      </c>
      <c r="BT1382">
        <v>0.31</v>
      </c>
      <c r="BU1382">
        <v>2.16</v>
      </c>
      <c r="BV1382">
        <v>0.26</v>
      </c>
      <c r="BW1382">
        <v>1.45</v>
      </c>
      <c r="BX1382">
        <v>0.26</v>
      </c>
      <c r="BY1382">
        <v>0.75</v>
      </c>
      <c r="BZ1382">
        <v>0.11</v>
      </c>
      <c r="CA1382">
        <v>0.69</v>
      </c>
      <c r="CB1382">
        <v>0.12</v>
      </c>
    </row>
    <row r="1383" spans="1:80" x14ac:dyDescent="0.3">
      <c r="A1383" t="s">
        <v>5072</v>
      </c>
      <c r="B1383" t="s">
        <v>5073</v>
      </c>
      <c r="C1383" s="1" t="str">
        <f>HYPERLINK("http://geochem.nrcan.gc.ca/cdogs/content/bdl/bdl211193_e.htm", "21:1193")</f>
        <v>21:1193</v>
      </c>
      <c r="D1383" s="1" t="str">
        <f>HYPERLINK("http://geochem.nrcan.gc.ca/cdogs/content/svy/svy210191_e.htm", "21:0191")</f>
        <v>21:0191</v>
      </c>
      <c r="E1383" t="s">
        <v>5074</v>
      </c>
      <c r="F1383" t="s">
        <v>5075</v>
      </c>
      <c r="H1383">
        <v>57.163890100000003</v>
      </c>
      <c r="I1383">
        <v>-106.9896693</v>
      </c>
      <c r="J1383" s="1" t="str">
        <f>HYPERLINK("http://geochem.nrcan.gc.ca/cdogs/content/kwd/kwd020027_e.htm", "NGR lake sediment grab sample")</f>
        <v>NGR lake sediment grab sample</v>
      </c>
      <c r="K1383" s="1" t="str">
        <f>HYPERLINK("http://geochem.nrcan.gc.ca/cdogs/content/kwd/kwd080006_e.htm", "&lt;177 micron (NGR)")</f>
        <v>&lt;177 micron (NGR)</v>
      </c>
      <c r="L1383">
        <v>55</v>
      </c>
      <c r="M1383" t="s">
        <v>172</v>
      </c>
      <c r="N1383">
        <v>1382</v>
      </c>
      <c r="O1383">
        <v>1</v>
      </c>
      <c r="P1383">
        <v>32</v>
      </c>
      <c r="Q1383">
        <v>0.69</v>
      </c>
      <c r="R1383">
        <v>0.5</v>
      </c>
      <c r="S1383">
        <v>0.3</v>
      </c>
      <c r="T1383">
        <v>-20</v>
      </c>
      <c r="U1383">
        <v>59.1</v>
      </c>
      <c r="V1383">
        <v>0.6</v>
      </c>
      <c r="W1383">
        <v>-0.02</v>
      </c>
      <c r="X1383">
        <v>0.24</v>
      </c>
      <c r="Y1383">
        <v>0.42</v>
      </c>
      <c r="Z1383">
        <v>133.6</v>
      </c>
      <c r="AA1383">
        <v>5.3</v>
      </c>
      <c r="AB1383">
        <v>20.6</v>
      </c>
      <c r="AC1383">
        <v>0.25</v>
      </c>
      <c r="AD1383">
        <v>7.95</v>
      </c>
      <c r="AE1383">
        <v>3.51</v>
      </c>
      <c r="AF1383">
        <v>1</v>
      </c>
      <c r="AG1383">
        <v>-0.1</v>
      </c>
      <c r="AH1383">
        <v>0.04</v>
      </c>
      <c r="AI1383">
        <v>99</v>
      </c>
      <c r="AJ1383">
        <v>-0.02</v>
      </c>
      <c r="AK1383">
        <v>0.02</v>
      </c>
      <c r="AL1383">
        <v>69.099999999999994</v>
      </c>
      <c r="AM1383">
        <v>1.2</v>
      </c>
      <c r="AN1383">
        <v>0.04</v>
      </c>
      <c r="AO1383">
        <v>265</v>
      </c>
      <c r="AP1383">
        <v>1.23</v>
      </c>
      <c r="AQ1383">
        <v>1.6E-2</v>
      </c>
      <c r="AR1383">
        <v>0.55000000000000004</v>
      </c>
      <c r="AS1383">
        <v>9.4</v>
      </c>
      <c r="AT1383">
        <v>7.0000000000000007E-2</v>
      </c>
      <c r="AU1383">
        <v>1.63</v>
      </c>
      <c r="AV1383">
        <v>-10</v>
      </c>
      <c r="AW1383">
        <v>-2</v>
      </c>
      <c r="AX1383">
        <v>2</v>
      </c>
      <c r="AY1383">
        <v>1</v>
      </c>
      <c r="AZ1383">
        <v>0.3</v>
      </c>
      <c r="BA1383">
        <v>0.02</v>
      </c>
      <c r="BB1383">
        <v>3.1</v>
      </c>
      <c r="BC1383">
        <v>1.2</v>
      </c>
      <c r="BD1383">
        <v>0.2</v>
      </c>
      <c r="BE1383">
        <v>18.100000000000001</v>
      </c>
      <c r="BF1383">
        <v>-0.05</v>
      </c>
      <c r="BG1383">
        <v>-0.02</v>
      </c>
      <c r="BH1383">
        <v>4.5999999999999996</v>
      </c>
      <c r="BI1383">
        <v>1.2999999999999999E-2</v>
      </c>
      <c r="BJ1383">
        <v>0.08</v>
      </c>
      <c r="BK1383">
        <v>2</v>
      </c>
      <c r="BL1383">
        <v>59</v>
      </c>
      <c r="BM1383">
        <v>-0.1</v>
      </c>
      <c r="BN1383">
        <v>16.45</v>
      </c>
      <c r="BO1383">
        <v>81.2</v>
      </c>
      <c r="BP1383">
        <v>2.7</v>
      </c>
      <c r="BQ1383">
        <v>16.73</v>
      </c>
      <c r="BR1383">
        <v>58.1</v>
      </c>
      <c r="BS1383">
        <v>7.99</v>
      </c>
      <c r="BT1383">
        <v>0.57999999999999996</v>
      </c>
      <c r="BU1383">
        <v>5.73</v>
      </c>
      <c r="BV1383">
        <v>0.65</v>
      </c>
      <c r="BW1383">
        <v>3.13</v>
      </c>
      <c r="BX1383">
        <v>0.57999999999999996</v>
      </c>
      <c r="BY1383">
        <v>1.7</v>
      </c>
      <c r="BZ1383">
        <v>0.23</v>
      </c>
      <c r="CA1383">
        <v>1.57</v>
      </c>
      <c r="CB1383">
        <v>0.25</v>
      </c>
    </row>
    <row r="1384" spans="1:80" x14ac:dyDescent="0.3">
      <c r="A1384" t="s">
        <v>5076</v>
      </c>
      <c r="B1384" t="s">
        <v>5077</v>
      </c>
      <c r="C1384" s="1" t="str">
        <f>HYPERLINK("http://geochem.nrcan.gc.ca/cdogs/content/bdl/bdl211193_e.htm", "21:1193")</f>
        <v>21:1193</v>
      </c>
      <c r="D1384" s="1" t="str">
        <f>HYPERLINK("http://geochem.nrcan.gc.ca/cdogs/content/svy/svy210191_e.htm", "21:0191")</f>
        <v>21:0191</v>
      </c>
      <c r="E1384" t="s">
        <v>5078</v>
      </c>
      <c r="F1384" t="s">
        <v>5079</v>
      </c>
      <c r="H1384">
        <v>57.195213099999997</v>
      </c>
      <c r="I1384">
        <v>-106.95944129999999</v>
      </c>
      <c r="J1384" s="1" t="str">
        <f>HYPERLINK("http://geochem.nrcan.gc.ca/cdogs/content/kwd/kwd020027_e.htm", "NGR lake sediment grab sample")</f>
        <v>NGR lake sediment grab sample</v>
      </c>
      <c r="K1384" s="1" t="str">
        <f>HYPERLINK("http://geochem.nrcan.gc.ca/cdogs/content/kwd/kwd080006_e.htm", "&lt;177 micron (NGR)")</f>
        <v>&lt;177 micron (NGR)</v>
      </c>
      <c r="L1384">
        <v>55</v>
      </c>
      <c r="M1384" t="s">
        <v>177</v>
      </c>
      <c r="N1384">
        <v>1383</v>
      </c>
      <c r="O1384">
        <v>1</v>
      </c>
      <c r="P1384">
        <v>226</v>
      </c>
      <c r="Q1384">
        <v>1.86</v>
      </c>
      <c r="R1384">
        <v>0.3</v>
      </c>
      <c r="S1384">
        <v>-0.2</v>
      </c>
      <c r="T1384">
        <v>-20</v>
      </c>
      <c r="U1384">
        <v>91.2</v>
      </c>
      <c r="V1384">
        <v>1</v>
      </c>
      <c r="W1384">
        <v>-0.02</v>
      </c>
      <c r="X1384">
        <v>0.34</v>
      </c>
      <c r="Y1384">
        <v>1.08</v>
      </c>
      <c r="Z1384">
        <v>149.4</v>
      </c>
      <c r="AA1384">
        <v>6.4</v>
      </c>
      <c r="AB1384">
        <v>26.4</v>
      </c>
      <c r="AC1384">
        <v>0.38</v>
      </c>
      <c r="AD1384">
        <v>60.18</v>
      </c>
      <c r="AE1384">
        <v>1.73</v>
      </c>
      <c r="AF1384">
        <v>1.9</v>
      </c>
      <c r="AG1384">
        <v>-0.1</v>
      </c>
      <c r="AH1384">
        <v>0.1</v>
      </c>
      <c r="AI1384">
        <v>105</v>
      </c>
      <c r="AJ1384">
        <v>-0.02</v>
      </c>
      <c r="AK1384">
        <v>0.04</v>
      </c>
      <c r="AL1384">
        <v>73.900000000000006</v>
      </c>
      <c r="AM1384">
        <v>2.8</v>
      </c>
      <c r="AN1384">
        <v>7.0000000000000007E-2</v>
      </c>
      <c r="AO1384">
        <v>384</v>
      </c>
      <c r="AP1384">
        <v>0.92</v>
      </c>
      <c r="AQ1384">
        <v>8.0000000000000002E-3</v>
      </c>
      <c r="AR1384">
        <v>0.83</v>
      </c>
      <c r="AS1384">
        <v>15.4</v>
      </c>
      <c r="AT1384">
        <v>0.22700000000000001</v>
      </c>
      <c r="AU1384">
        <v>2.98</v>
      </c>
      <c r="AV1384">
        <v>-10</v>
      </c>
      <c r="AW1384">
        <v>-2</v>
      </c>
      <c r="AX1384">
        <v>4.2</v>
      </c>
      <c r="AY1384">
        <v>3</v>
      </c>
      <c r="AZ1384">
        <v>0.46</v>
      </c>
      <c r="BA1384">
        <v>0.08</v>
      </c>
      <c r="BB1384">
        <v>3.8</v>
      </c>
      <c r="BC1384">
        <v>3.5</v>
      </c>
      <c r="BD1384">
        <v>0.2</v>
      </c>
      <c r="BE1384">
        <v>26.6</v>
      </c>
      <c r="BF1384">
        <v>-0.05</v>
      </c>
      <c r="BG1384">
        <v>0.03</v>
      </c>
      <c r="BH1384">
        <v>2.7</v>
      </c>
      <c r="BI1384">
        <v>1.2999999999999999E-2</v>
      </c>
      <c r="BJ1384">
        <v>0.1</v>
      </c>
      <c r="BK1384">
        <v>3.2</v>
      </c>
      <c r="BL1384">
        <v>41</v>
      </c>
      <c r="BM1384">
        <v>0.1</v>
      </c>
      <c r="BN1384">
        <v>22.58</v>
      </c>
      <c r="BO1384">
        <v>123.4</v>
      </c>
      <c r="BP1384">
        <v>2.7</v>
      </c>
      <c r="BQ1384">
        <v>17.649999999999999</v>
      </c>
      <c r="BR1384">
        <v>61.45</v>
      </c>
      <c r="BS1384">
        <v>9.65</v>
      </c>
      <c r="BT1384">
        <v>1.44</v>
      </c>
      <c r="BU1384">
        <v>7.89</v>
      </c>
      <c r="BV1384">
        <v>0.95</v>
      </c>
      <c r="BW1384">
        <v>4.99</v>
      </c>
      <c r="BX1384">
        <v>0.92</v>
      </c>
      <c r="BY1384">
        <v>2.58</v>
      </c>
      <c r="BZ1384">
        <v>0.36</v>
      </c>
      <c r="CA1384">
        <v>2.17</v>
      </c>
      <c r="CB1384">
        <v>0.33</v>
      </c>
    </row>
    <row r="1385" spans="1:80" x14ac:dyDescent="0.3">
      <c r="A1385" t="s">
        <v>5080</v>
      </c>
      <c r="B1385" t="s">
        <v>5081</v>
      </c>
      <c r="C1385" s="1" t="str">
        <f>HYPERLINK("http://geochem.nrcan.gc.ca/cdogs/content/bdl/bdl211193_e.htm", "21:1193")</f>
        <v>21:1193</v>
      </c>
      <c r="D1385" s="1" t="str">
        <f>HYPERLINK("http://geochem.nrcan.gc.ca/cdogs/content/svy/svy_e.htm", "")</f>
        <v/>
      </c>
      <c r="G1385" s="1" t="str">
        <f>HYPERLINK("http://geochem.nrcan.gc.ca/cdogs/content/cr_/cr_00128_e.htm", "128")</f>
        <v>128</v>
      </c>
      <c r="J1385" t="s">
        <v>135</v>
      </c>
      <c r="K1385" t="s">
        <v>136</v>
      </c>
      <c r="L1385">
        <v>55</v>
      </c>
      <c r="M1385" t="s">
        <v>137</v>
      </c>
      <c r="N1385">
        <v>1384</v>
      </c>
      <c r="O1385">
        <v>8</v>
      </c>
      <c r="P1385">
        <v>246</v>
      </c>
      <c r="Q1385">
        <v>1.3</v>
      </c>
      <c r="R1385">
        <v>15.8</v>
      </c>
      <c r="S1385">
        <v>0.9</v>
      </c>
      <c r="T1385">
        <v>-20</v>
      </c>
      <c r="U1385">
        <v>155.80000000000001</v>
      </c>
      <c r="V1385">
        <v>0.5</v>
      </c>
      <c r="W1385">
        <v>0.56999999999999995</v>
      </c>
      <c r="X1385">
        <v>0.91</v>
      </c>
      <c r="Y1385">
        <v>2.38</v>
      </c>
      <c r="Z1385">
        <v>43.3</v>
      </c>
      <c r="AA1385">
        <v>10.1</v>
      </c>
      <c r="AB1385">
        <v>21.4</v>
      </c>
      <c r="AC1385">
        <v>1.1100000000000001</v>
      </c>
      <c r="AD1385">
        <v>33.29</v>
      </c>
      <c r="AE1385">
        <v>2.5299999999999998</v>
      </c>
      <c r="AF1385">
        <v>4.0999999999999996</v>
      </c>
      <c r="AG1385">
        <v>0.1</v>
      </c>
      <c r="AH1385">
        <v>0.03</v>
      </c>
      <c r="AI1385">
        <v>193</v>
      </c>
      <c r="AJ1385">
        <v>0.09</v>
      </c>
      <c r="AK1385">
        <v>0.11</v>
      </c>
      <c r="AL1385">
        <v>23.9</v>
      </c>
      <c r="AM1385">
        <v>10</v>
      </c>
      <c r="AN1385">
        <v>0.36</v>
      </c>
      <c r="AO1385">
        <v>441</v>
      </c>
      <c r="AP1385">
        <v>1.82</v>
      </c>
      <c r="AQ1385">
        <v>1.9E-2</v>
      </c>
      <c r="AR1385">
        <v>1.27</v>
      </c>
      <c r="AS1385">
        <v>34.4</v>
      </c>
      <c r="AT1385">
        <v>0.13</v>
      </c>
      <c r="AU1385">
        <v>103.13</v>
      </c>
      <c r="AV1385">
        <v>-10</v>
      </c>
      <c r="AW1385">
        <v>-2</v>
      </c>
      <c r="AX1385">
        <v>10.7</v>
      </c>
      <c r="AY1385">
        <v>4</v>
      </c>
      <c r="AZ1385">
        <v>1.03</v>
      </c>
      <c r="BA1385">
        <v>1.23</v>
      </c>
      <c r="BB1385">
        <v>3.8</v>
      </c>
      <c r="BC1385">
        <v>2.5</v>
      </c>
      <c r="BD1385">
        <v>3.7</v>
      </c>
      <c r="BE1385">
        <v>44.8</v>
      </c>
      <c r="BF1385">
        <v>-0.05</v>
      </c>
      <c r="BG1385">
        <v>0.14000000000000001</v>
      </c>
      <c r="BH1385">
        <v>1.5</v>
      </c>
      <c r="BI1385">
        <v>5.3999999999999999E-2</v>
      </c>
      <c r="BJ1385">
        <v>0.44</v>
      </c>
      <c r="BK1385">
        <v>34.5</v>
      </c>
      <c r="BL1385">
        <v>33</v>
      </c>
      <c r="BM1385">
        <v>0.2</v>
      </c>
      <c r="BN1385">
        <v>18.57</v>
      </c>
      <c r="BO1385">
        <v>194.2</v>
      </c>
      <c r="BP1385">
        <v>1</v>
      </c>
      <c r="BQ1385">
        <v>6.27</v>
      </c>
      <c r="BR1385">
        <v>26.33</v>
      </c>
      <c r="BS1385">
        <v>4.92</v>
      </c>
      <c r="BT1385">
        <v>1.1299999999999999</v>
      </c>
      <c r="BU1385">
        <v>4.34</v>
      </c>
      <c r="BV1385">
        <v>0.62</v>
      </c>
      <c r="BW1385">
        <v>3.34</v>
      </c>
      <c r="BX1385">
        <v>0.67</v>
      </c>
      <c r="BY1385">
        <v>1.83</v>
      </c>
      <c r="BZ1385">
        <v>0.3</v>
      </c>
      <c r="CA1385">
        <v>1.83</v>
      </c>
      <c r="CB1385">
        <v>0.31</v>
      </c>
    </row>
    <row r="1386" spans="1:80" x14ac:dyDescent="0.3">
      <c r="A1386" t="s">
        <v>5082</v>
      </c>
      <c r="B1386" t="s">
        <v>5083</v>
      </c>
      <c r="C1386" s="1" t="str">
        <f>HYPERLINK("http://geochem.nrcan.gc.ca/cdogs/content/bdl/bdl211193_e.htm", "21:1193")</f>
        <v>21:1193</v>
      </c>
      <c r="D1386" s="1" t="str">
        <f>HYPERLINK("http://geochem.nrcan.gc.ca/cdogs/content/svy/svy210191_e.htm", "21:0191")</f>
        <v>21:0191</v>
      </c>
      <c r="E1386" t="s">
        <v>5084</v>
      </c>
      <c r="F1386" t="s">
        <v>5085</v>
      </c>
      <c r="H1386">
        <v>57.211316500000002</v>
      </c>
      <c r="I1386">
        <v>-106.8302223</v>
      </c>
      <c r="J1386" s="1" t="str">
        <f>HYPERLINK("http://geochem.nrcan.gc.ca/cdogs/content/kwd/kwd020027_e.htm", "NGR lake sediment grab sample")</f>
        <v>NGR lake sediment grab sample</v>
      </c>
      <c r="K1386" s="1" t="str">
        <f>HYPERLINK("http://geochem.nrcan.gc.ca/cdogs/content/kwd/kwd080006_e.htm", "&lt;177 micron (NGR)")</f>
        <v>&lt;177 micron (NGR)</v>
      </c>
      <c r="L1386">
        <v>56</v>
      </c>
      <c r="M1386" t="s">
        <v>84</v>
      </c>
      <c r="N1386">
        <v>1385</v>
      </c>
      <c r="O1386">
        <v>7</v>
      </c>
      <c r="P1386">
        <v>76</v>
      </c>
      <c r="Q1386">
        <v>0.48</v>
      </c>
      <c r="R1386">
        <v>0.2</v>
      </c>
      <c r="S1386">
        <v>-0.2</v>
      </c>
      <c r="T1386">
        <v>-20</v>
      </c>
      <c r="U1386">
        <v>48.7</v>
      </c>
      <c r="V1386">
        <v>0.2</v>
      </c>
      <c r="W1386">
        <v>0.02</v>
      </c>
      <c r="X1386">
        <v>0.26</v>
      </c>
      <c r="Y1386">
        <v>0.5</v>
      </c>
      <c r="Z1386">
        <v>10.7</v>
      </c>
      <c r="AA1386">
        <v>2.7</v>
      </c>
      <c r="AB1386">
        <v>8.9</v>
      </c>
      <c r="AC1386">
        <v>0.32</v>
      </c>
      <c r="AD1386">
        <v>15.13</v>
      </c>
      <c r="AE1386">
        <v>0.8</v>
      </c>
      <c r="AF1386">
        <v>1.1000000000000001</v>
      </c>
      <c r="AG1386">
        <v>-0.1</v>
      </c>
      <c r="AH1386">
        <v>-0.02</v>
      </c>
      <c r="AI1386">
        <v>64</v>
      </c>
      <c r="AJ1386">
        <v>-0.02</v>
      </c>
      <c r="AK1386">
        <v>0.03</v>
      </c>
      <c r="AL1386">
        <v>5.4</v>
      </c>
      <c r="AM1386">
        <v>2.9</v>
      </c>
      <c r="AN1386">
        <v>7.0000000000000007E-2</v>
      </c>
      <c r="AO1386">
        <v>174</v>
      </c>
      <c r="AP1386">
        <v>0.83</v>
      </c>
      <c r="AQ1386">
        <v>1.7999999999999999E-2</v>
      </c>
      <c r="AR1386">
        <v>0.3</v>
      </c>
      <c r="AS1386">
        <v>9.6</v>
      </c>
      <c r="AT1386">
        <v>7.6999999999999999E-2</v>
      </c>
      <c r="AU1386">
        <v>2.37</v>
      </c>
      <c r="AV1386">
        <v>-10</v>
      </c>
      <c r="AW1386">
        <v>-2</v>
      </c>
      <c r="AX1386">
        <v>3.6</v>
      </c>
      <c r="AY1386">
        <v>2</v>
      </c>
      <c r="AZ1386">
        <v>0.46</v>
      </c>
      <c r="BA1386">
        <v>0.05</v>
      </c>
      <c r="BB1386">
        <v>1.3</v>
      </c>
      <c r="BC1386">
        <v>1.2</v>
      </c>
      <c r="BD1386">
        <v>0.2</v>
      </c>
      <c r="BE1386">
        <v>19</v>
      </c>
      <c r="BF1386">
        <v>-0.05</v>
      </c>
      <c r="BG1386">
        <v>-0.02</v>
      </c>
      <c r="BH1386">
        <v>0.2</v>
      </c>
      <c r="BI1386">
        <v>0.01</v>
      </c>
      <c r="BJ1386">
        <v>0.06</v>
      </c>
      <c r="BK1386">
        <v>0.5</v>
      </c>
      <c r="BL1386">
        <v>16</v>
      </c>
      <c r="BM1386">
        <v>-0.1</v>
      </c>
      <c r="BN1386">
        <v>3.27</v>
      </c>
      <c r="BO1386">
        <v>109.3</v>
      </c>
      <c r="BP1386">
        <v>0.3</v>
      </c>
      <c r="BQ1386">
        <v>1.34</v>
      </c>
      <c r="BR1386">
        <v>5</v>
      </c>
      <c r="BS1386">
        <v>0.94</v>
      </c>
      <c r="BT1386">
        <v>0.18</v>
      </c>
      <c r="BU1386">
        <v>0.84</v>
      </c>
      <c r="BV1386">
        <v>0.13</v>
      </c>
      <c r="BW1386">
        <v>0.62</v>
      </c>
      <c r="BX1386">
        <v>0.13</v>
      </c>
      <c r="BY1386">
        <v>0.42</v>
      </c>
      <c r="BZ1386">
        <v>0.04</v>
      </c>
      <c r="CA1386">
        <v>0.32</v>
      </c>
      <c r="CB1386">
        <v>0.05</v>
      </c>
    </row>
    <row r="1387" spans="1:80" x14ac:dyDescent="0.3">
      <c r="A1387" t="s">
        <v>5086</v>
      </c>
      <c r="B1387" t="s">
        <v>5087</v>
      </c>
      <c r="C1387" s="1" t="str">
        <f>HYPERLINK("http://geochem.nrcan.gc.ca/cdogs/content/bdl/bdl211193_e.htm", "21:1193")</f>
        <v>21:1193</v>
      </c>
      <c r="D1387" s="1" t="str">
        <f>HYPERLINK("http://geochem.nrcan.gc.ca/cdogs/content/svy/svy210191_e.htm", "21:0191")</f>
        <v>21:0191</v>
      </c>
      <c r="E1387" t="s">
        <v>5084</v>
      </c>
      <c r="F1387" t="s">
        <v>5088</v>
      </c>
      <c r="H1387">
        <v>57.211316500000002</v>
      </c>
      <c r="I1387">
        <v>-106.8302223</v>
      </c>
      <c r="J1387" s="1" t="str">
        <f>HYPERLINK("http://geochem.nrcan.gc.ca/cdogs/content/kwd/kwd020027_e.htm", "NGR lake sediment grab sample")</f>
        <v>NGR lake sediment grab sample</v>
      </c>
      <c r="K1387" s="1" t="str">
        <f>HYPERLINK("http://geochem.nrcan.gc.ca/cdogs/content/kwd/kwd080006_e.htm", "&lt;177 micron (NGR)")</f>
        <v>&lt;177 micron (NGR)</v>
      </c>
      <c r="L1387">
        <v>56</v>
      </c>
      <c r="M1387" t="s">
        <v>112</v>
      </c>
      <c r="N1387">
        <v>1386</v>
      </c>
      <c r="O1387">
        <v>1</v>
      </c>
      <c r="P1387">
        <v>75</v>
      </c>
      <c r="Q1387">
        <v>0.48</v>
      </c>
      <c r="R1387">
        <v>0.4</v>
      </c>
      <c r="S1387">
        <v>-0.2</v>
      </c>
      <c r="T1387">
        <v>-20</v>
      </c>
      <c r="U1387">
        <v>48.1</v>
      </c>
      <c r="V1387">
        <v>0.2</v>
      </c>
      <c r="W1387">
        <v>-0.02</v>
      </c>
      <c r="X1387">
        <v>0.25</v>
      </c>
      <c r="Y1387">
        <v>0.56000000000000005</v>
      </c>
      <c r="Z1387">
        <v>10.9</v>
      </c>
      <c r="AA1387">
        <v>2.7</v>
      </c>
      <c r="AB1387">
        <v>9.1</v>
      </c>
      <c r="AC1387">
        <v>0.32</v>
      </c>
      <c r="AD1387">
        <v>15.06</v>
      </c>
      <c r="AE1387">
        <v>0.78</v>
      </c>
      <c r="AF1387">
        <v>1.2</v>
      </c>
      <c r="AG1387">
        <v>-0.1</v>
      </c>
      <c r="AH1387">
        <v>-0.02</v>
      </c>
      <c r="AI1387">
        <v>49</v>
      </c>
      <c r="AJ1387">
        <v>-0.02</v>
      </c>
      <c r="AK1387">
        <v>0.03</v>
      </c>
      <c r="AL1387">
        <v>5.4</v>
      </c>
      <c r="AM1387">
        <v>2.9</v>
      </c>
      <c r="AN1387">
        <v>7.0000000000000007E-2</v>
      </c>
      <c r="AO1387">
        <v>168</v>
      </c>
      <c r="AP1387">
        <v>0.82</v>
      </c>
      <c r="AQ1387">
        <v>1.7000000000000001E-2</v>
      </c>
      <c r="AR1387">
        <v>0.33</v>
      </c>
      <c r="AS1387">
        <v>9.5</v>
      </c>
      <c r="AT1387">
        <v>7.4999999999999997E-2</v>
      </c>
      <c r="AU1387">
        <v>2.46</v>
      </c>
      <c r="AV1387">
        <v>-10</v>
      </c>
      <c r="AW1387">
        <v>-2</v>
      </c>
      <c r="AX1387">
        <v>3.5</v>
      </c>
      <c r="AY1387">
        <v>2</v>
      </c>
      <c r="AZ1387">
        <v>0.45</v>
      </c>
      <c r="BA1387">
        <v>0.06</v>
      </c>
      <c r="BB1387">
        <v>1.3</v>
      </c>
      <c r="BC1387">
        <v>1.2</v>
      </c>
      <c r="BD1387">
        <v>0.2</v>
      </c>
      <c r="BE1387">
        <v>19.100000000000001</v>
      </c>
      <c r="BF1387">
        <v>-0.05</v>
      </c>
      <c r="BG1387">
        <v>-0.02</v>
      </c>
      <c r="BH1387">
        <v>0.2</v>
      </c>
      <c r="BI1387">
        <v>0.01</v>
      </c>
      <c r="BJ1387">
        <v>0.05</v>
      </c>
      <c r="BK1387">
        <v>0.5</v>
      </c>
      <c r="BL1387">
        <v>16</v>
      </c>
      <c r="BM1387">
        <v>-0.1</v>
      </c>
      <c r="BN1387">
        <v>3.28</v>
      </c>
      <c r="BO1387">
        <v>109.3</v>
      </c>
      <c r="BP1387">
        <v>0.3</v>
      </c>
      <c r="BQ1387">
        <v>1.33</v>
      </c>
      <c r="BR1387">
        <v>5.37</v>
      </c>
      <c r="BS1387">
        <v>0.98</v>
      </c>
      <c r="BT1387">
        <v>0.16</v>
      </c>
      <c r="BU1387">
        <v>0.76</v>
      </c>
      <c r="BV1387">
        <v>0.12</v>
      </c>
      <c r="BW1387">
        <v>0.66</v>
      </c>
      <c r="BX1387">
        <v>0.11</v>
      </c>
      <c r="BY1387">
        <v>0.39</v>
      </c>
      <c r="BZ1387">
        <v>0.06</v>
      </c>
      <c r="CA1387">
        <v>0.35</v>
      </c>
      <c r="CB1387">
        <v>0.05</v>
      </c>
    </row>
    <row r="1388" spans="1:80" x14ac:dyDescent="0.3">
      <c r="A1388" t="s">
        <v>5089</v>
      </c>
      <c r="B1388" t="s">
        <v>5090</v>
      </c>
      <c r="C1388" s="1" t="str">
        <f>HYPERLINK("http://geochem.nrcan.gc.ca/cdogs/content/bdl/bdl211193_e.htm", "21:1193")</f>
        <v>21:1193</v>
      </c>
      <c r="D1388" s="1" t="str">
        <f>HYPERLINK("http://geochem.nrcan.gc.ca/cdogs/content/svy/svy210191_e.htm", "21:0191")</f>
        <v>21:0191</v>
      </c>
      <c r="E1388" t="s">
        <v>5084</v>
      </c>
      <c r="F1388" t="s">
        <v>5091</v>
      </c>
      <c r="H1388">
        <v>57.211316500000002</v>
      </c>
      <c r="I1388">
        <v>-106.8302223</v>
      </c>
      <c r="J1388" s="1" t="str">
        <f>HYPERLINK("http://geochem.nrcan.gc.ca/cdogs/content/kwd/kwd020027_e.htm", "NGR lake sediment grab sample")</f>
        <v>NGR lake sediment grab sample</v>
      </c>
      <c r="K1388" s="1" t="str">
        <f>HYPERLINK("http://geochem.nrcan.gc.ca/cdogs/content/kwd/kwd080006_e.htm", "&lt;177 micron (NGR)")</f>
        <v>&lt;177 micron (NGR)</v>
      </c>
      <c r="L1388">
        <v>56</v>
      </c>
      <c r="M1388" t="s">
        <v>108</v>
      </c>
      <c r="N1388">
        <v>1387</v>
      </c>
      <c r="O1388">
        <v>1</v>
      </c>
      <c r="P1388">
        <v>85</v>
      </c>
      <c r="Q1388">
        <v>0.48</v>
      </c>
      <c r="R1388">
        <v>0.1</v>
      </c>
      <c r="S1388">
        <v>-0.2</v>
      </c>
      <c r="T1388">
        <v>-20</v>
      </c>
      <c r="U1388">
        <v>48.6</v>
      </c>
      <c r="V1388">
        <v>0.3</v>
      </c>
      <c r="W1388">
        <v>-0.02</v>
      </c>
      <c r="X1388">
        <v>0.25</v>
      </c>
      <c r="Y1388">
        <v>0.5</v>
      </c>
      <c r="Z1388">
        <v>10.7</v>
      </c>
      <c r="AA1388">
        <v>2.7</v>
      </c>
      <c r="AB1388">
        <v>8.9</v>
      </c>
      <c r="AC1388">
        <v>0.32</v>
      </c>
      <c r="AD1388">
        <v>15.56</v>
      </c>
      <c r="AE1388">
        <v>0.79</v>
      </c>
      <c r="AF1388">
        <v>1.1000000000000001</v>
      </c>
      <c r="AG1388">
        <v>-0.1</v>
      </c>
      <c r="AH1388">
        <v>-0.02</v>
      </c>
      <c r="AI1388">
        <v>40</v>
      </c>
      <c r="AJ1388">
        <v>-0.02</v>
      </c>
      <c r="AK1388">
        <v>0.03</v>
      </c>
      <c r="AL1388">
        <v>5.3</v>
      </c>
      <c r="AM1388">
        <v>3</v>
      </c>
      <c r="AN1388">
        <v>7.0000000000000007E-2</v>
      </c>
      <c r="AO1388">
        <v>171</v>
      </c>
      <c r="AP1388">
        <v>0.78</v>
      </c>
      <c r="AQ1388">
        <v>1.7000000000000001E-2</v>
      </c>
      <c r="AR1388">
        <v>0.3</v>
      </c>
      <c r="AS1388">
        <v>10</v>
      </c>
      <c r="AT1388">
        <v>7.8E-2</v>
      </c>
      <c r="AU1388">
        <v>2.4900000000000002</v>
      </c>
      <c r="AV1388">
        <v>-10</v>
      </c>
      <c r="AW1388">
        <v>-2</v>
      </c>
      <c r="AX1388">
        <v>3.5</v>
      </c>
      <c r="AY1388">
        <v>-1</v>
      </c>
      <c r="AZ1388">
        <v>0.45</v>
      </c>
      <c r="BA1388">
        <v>7.0000000000000007E-2</v>
      </c>
      <c r="BB1388">
        <v>1.3</v>
      </c>
      <c r="BC1388">
        <v>1.2</v>
      </c>
      <c r="BD1388">
        <v>0.1</v>
      </c>
      <c r="BE1388">
        <v>18.899999999999999</v>
      </c>
      <c r="BF1388">
        <v>-0.05</v>
      </c>
      <c r="BG1388">
        <v>-0.02</v>
      </c>
      <c r="BH1388">
        <v>0.3</v>
      </c>
      <c r="BI1388">
        <v>1.0999999999999999E-2</v>
      </c>
      <c r="BJ1388">
        <v>0.05</v>
      </c>
      <c r="BK1388">
        <v>0.5</v>
      </c>
      <c r="BL1388">
        <v>16</v>
      </c>
      <c r="BM1388">
        <v>-0.1</v>
      </c>
      <c r="BN1388">
        <v>3.39</v>
      </c>
      <c r="BO1388">
        <v>83.4</v>
      </c>
      <c r="BP1388">
        <v>0.4</v>
      </c>
      <c r="BQ1388">
        <v>1.42</v>
      </c>
      <c r="BR1388">
        <v>4.8099999999999996</v>
      </c>
      <c r="BS1388">
        <v>0.85</v>
      </c>
      <c r="BT1388">
        <v>0.19</v>
      </c>
      <c r="BU1388">
        <v>0.77</v>
      </c>
      <c r="BV1388">
        <v>0.11</v>
      </c>
      <c r="BW1388">
        <v>0.63</v>
      </c>
      <c r="BX1388">
        <v>0.14000000000000001</v>
      </c>
      <c r="BY1388">
        <v>0.37</v>
      </c>
      <c r="BZ1388">
        <v>0.06</v>
      </c>
      <c r="CA1388">
        <v>0.32</v>
      </c>
      <c r="CB1388">
        <v>0.04</v>
      </c>
    </row>
    <row r="1389" spans="1:80" x14ac:dyDescent="0.3">
      <c r="A1389" t="s">
        <v>5092</v>
      </c>
      <c r="B1389" t="s">
        <v>5093</v>
      </c>
      <c r="C1389" s="1" t="str">
        <f>HYPERLINK("http://geochem.nrcan.gc.ca/cdogs/content/bdl/bdl211193_e.htm", "21:1193")</f>
        <v>21:1193</v>
      </c>
      <c r="D1389" s="1" t="str">
        <f>HYPERLINK("http://geochem.nrcan.gc.ca/cdogs/content/svy/svy210191_e.htm", "21:0191")</f>
        <v>21:0191</v>
      </c>
      <c r="E1389" t="s">
        <v>5094</v>
      </c>
      <c r="F1389" t="s">
        <v>5095</v>
      </c>
      <c r="H1389">
        <v>57.213321100000002</v>
      </c>
      <c r="I1389">
        <v>-106.7456354</v>
      </c>
      <c r="J1389" s="1" t="str">
        <f>HYPERLINK("http://geochem.nrcan.gc.ca/cdogs/content/kwd/kwd020027_e.htm", "NGR lake sediment grab sample")</f>
        <v>NGR lake sediment grab sample</v>
      </c>
      <c r="K1389" s="1" t="str">
        <f>HYPERLINK("http://geochem.nrcan.gc.ca/cdogs/content/kwd/kwd080006_e.htm", "&lt;177 micron (NGR)")</f>
        <v>&lt;177 micron (NGR)</v>
      </c>
      <c r="L1389">
        <v>56</v>
      </c>
      <c r="M1389" t="s">
        <v>89</v>
      </c>
      <c r="N1389">
        <v>1388</v>
      </c>
      <c r="O1389">
        <v>1</v>
      </c>
      <c r="P1389">
        <v>92</v>
      </c>
      <c r="Q1389">
        <v>0.68</v>
      </c>
      <c r="R1389">
        <v>-0.1</v>
      </c>
      <c r="S1389">
        <v>-0.2</v>
      </c>
      <c r="T1389">
        <v>-20</v>
      </c>
      <c r="U1389">
        <v>80</v>
      </c>
      <c r="V1389">
        <v>0.3</v>
      </c>
      <c r="W1389">
        <v>-0.02</v>
      </c>
      <c r="X1389">
        <v>0.33</v>
      </c>
      <c r="Y1389">
        <v>0.74</v>
      </c>
      <c r="Z1389">
        <v>19.399999999999999</v>
      </c>
      <c r="AA1389">
        <v>5</v>
      </c>
      <c r="AB1389">
        <v>15.7</v>
      </c>
      <c r="AC1389">
        <v>0.35</v>
      </c>
      <c r="AD1389">
        <v>13.16</v>
      </c>
      <c r="AE1389">
        <v>3.11</v>
      </c>
      <c r="AF1389">
        <v>1.3</v>
      </c>
      <c r="AG1389">
        <v>-0.1</v>
      </c>
      <c r="AH1389">
        <v>-0.02</v>
      </c>
      <c r="AI1389">
        <v>74</v>
      </c>
      <c r="AJ1389">
        <v>-0.02</v>
      </c>
      <c r="AK1389">
        <v>0.03</v>
      </c>
      <c r="AL1389">
        <v>9</v>
      </c>
      <c r="AM1389">
        <v>2.2999999999999998</v>
      </c>
      <c r="AN1389">
        <v>0.06</v>
      </c>
      <c r="AO1389">
        <v>353</v>
      </c>
      <c r="AP1389">
        <v>1.1200000000000001</v>
      </c>
      <c r="AQ1389">
        <v>2.3E-2</v>
      </c>
      <c r="AR1389">
        <v>0.47</v>
      </c>
      <c r="AS1389">
        <v>9.6999999999999993</v>
      </c>
      <c r="AT1389">
        <v>7.0000000000000007E-2</v>
      </c>
      <c r="AU1389">
        <v>3.09</v>
      </c>
      <c r="AV1389">
        <v>-10</v>
      </c>
      <c r="AW1389">
        <v>-2</v>
      </c>
      <c r="AX1389">
        <v>3</v>
      </c>
      <c r="AY1389">
        <v>-1</v>
      </c>
      <c r="AZ1389">
        <v>0.46</v>
      </c>
      <c r="BA1389">
        <v>0.15</v>
      </c>
      <c r="BB1389">
        <v>2.2000000000000002</v>
      </c>
      <c r="BC1389">
        <v>2</v>
      </c>
      <c r="BD1389">
        <v>0.2</v>
      </c>
      <c r="BE1389">
        <v>28.9</v>
      </c>
      <c r="BF1389">
        <v>-0.05</v>
      </c>
      <c r="BG1389">
        <v>-0.02</v>
      </c>
      <c r="BH1389">
        <v>0.8</v>
      </c>
      <c r="BI1389">
        <v>1.2999999999999999E-2</v>
      </c>
      <c r="BJ1389">
        <v>7.0000000000000007E-2</v>
      </c>
      <c r="BK1389">
        <v>0.7</v>
      </c>
      <c r="BL1389">
        <v>39</v>
      </c>
      <c r="BM1389">
        <v>-0.1</v>
      </c>
      <c r="BN1389">
        <v>6.61</v>
      </c>
      <c r="BO1389">
        <v>155.9</v>
      </c>
      <c r="BP1389">
        <v>1.1000000000000001</v>
      </c>
      <c r="BQ1389">
        <v>2.41</v>
      </c>
      <c r="BR1389">
        <v>9.44</v>
      </c>
      <c r="BS1389">
        <v>1.66</v>
      </c>
      <c r="BT1389">
        <v>0.33</v>
      </c>
      <c r="BU1389">
        <v>1.69</v>
      </c>
      <c r="BV1389">
        <v>0.21</v>
      </c>
      <c r="BW1389">
        <v>1.23</v>
      </c>
      <c r="BX1389">
        <v>0.23</v>
      </c>
      <c r="BY1389">
        <v>0.71</v>
      </c>
      <c r="BZ1389">
        <v>0.1</v>
      </c>
      <c r="CA1389">
        <v>0.64</v>
      </c>
      <c r="CB1389">
        <v>0.12</v>
      </c>
    </row>
    <row r="1390" spans="1:80" x14ac:dyDescent="0.3">
      <c r="A1390" t="s">
        <v>5096</v>
      </c>
      <c r="B1390" t="s">
        <v>5097</v>
      </c>
      <c r="C1390" s="1" t="str">
        <f>HYPERLINK("http://geochem.nrcan.gc.ca/cdogs/content/bdl/bdl211193_e.htm", "21:1193")</f>
        <v>21:1193</v>
      </c>
      <c r="D1390" s="1" t="str">
        <f>HYPERLINK("http://geochem.nrcan.gc.ca/cdogs/content/svy/svy_e.htm", "")</f>
        <v/>
      </c>
      <c r="G1390" s="1" t="str">
        <f>HYPERLINK("http://geochem.nrcan.gc.ca/cdogs/content/cr_/cr_00126_e.htm", "126")</f>
        <v>126</v>
      </c>
      <c r="J1390" t="s">
        <v>135</v>
      </c>
      <c r="K1390" t="s">
        <v>136</v>
      </c>
      <c r="L1390">
        <v>56</v>
      </c>
      <c r="M1390" t="s">
        <v>137</v>
      </c>
      <c r="N1390">
        <v>1389</v>
      </c>
      <c r="O1390">
        <v>8</v>
      </c>
      <c r="P1390">
        <v>789</v>
      </c>
      <c r="Q1390">
        <v>1.45</v>
      </c>
      <c r="R1390">
        <v>9.6</v>
      </c>
      <c r="S1390">
        <v>2.2999999999999998</v>
      </c>
      <c r="T1390">
        <v>-20</v>
      </c>
      <c r="U1390">
        <v>212.4</v>
      </c>
      <c r="V1390">
        <v>0.7</v>
      </c>
      <c r="W1390">
        <v>1.36</v>
      </c>
      <c r="X1390">
        <v>0.53</v>
      </c>
      <c r="Y1390">
        <v>0.81</v>
      </c>
      <c r="Z1390">
        <v>91.5</v>
      </c>
      <c r="AA1390">
        <v>15.3</v>
      </c>
      <c r="AB1390">
        <v>27.9</v>
      </c>
      <c r="AC1390">
        <v>1.28</v>
      </c>
      <c r="AD1390">
        <v>33.68</v>
      </c>
      <c r="AE1390">
        <v>3.21</v>
      </c>
      <c r="AF1390">
        <v>4.9000000000000004</v>
      </c>
      <c r="AG1390">
        <v>-0.1</v>
      </c>
      <c r="AH1390">
        <v>0.08</v>
      </c>
      <c r="AI1390">
        <v>156</v>
      </c>
      <c r="AJ1390">
        <v>7.0000000000000007E-2</v>
      </c>
      <c r="AK1390">
        <v>0.21</v>
      </c>
      <c r="AL1390">
        <v>55.7</v>
      </c>
      <c r="AM1390">
        <v>15.9</v>
      </c>
      <c r="AN1390">
        <v>0.61</v>
      </c>
      <c r="AO1390">
        <v>1719</v>
      </c>
      <c r="AP1390">
        <v>1.1100000000000001</v>
      </c>
      <c r="AQ1390">
        <v>2.4E-2</v>
      </c>
      <c r="AR1390">
        <v>1.37</v>
      </c>
      <c r="AS1390">
        <v>23.8</v>
      </c>
      <c r="AT1390">
        <v>0.113</v>
      </c>
      <c r="AU1390">
        <v>38.36</v>
      </c>
      <c r="AV1390">
        <v>-10</v>
      </c>
      <c r="AW1390">
        <v>-2</v>
      </c>
      <c r="AX1390">
        <v>16.7</v>
      </c>
      <c r="AY1390">
        <v>-1</v>
      </c>
      <c r="AZ1390">
        <v>0.15</v>
      </c>
      <c r="BA1390">
        <v>0.52</v>
      </c>
      <c r="BB1390">
        <v>5.8</v>
      </c>
      <c r="BC1390">
        <v>1</v>
      </c>
      <c r="BD1390">
        <v>1.3</v>
      </c>
      <c r="BE1390">
        <v>25.9</v>
      </c>
      <c r="BF1390">
        <v>-0.05</v>
      </c>
      <c r="BG1390">
        <v>0.06</v>
      </c>
      <c r="BH1390">
        <v>7.3</v>
      </c>
      <c r="BI1390">
        <v>6.6000000000000003E-2</v>
      </c>
      <c r="BJ1390">
        <v>0.3</v>
      </c>
      <c r="BK1390">
        <v>6.6</v>
      </c>
      <c r="BL1390">
        <v>43</v>
      </c>
      <c r="BM1390">
        <v>0.5</v>
      </c>
      <c r="BN1390">
        <v>28.24</v>
      </c>
      <c r="BO1390">
        <v>188.5</v>
      </c>
      <c r="BP1390">
        <v>3.2</v>
      </c>
      <c r="BQ1390">
        <v>13.93</v>
      </c>
      <c r="BR1390">
        <v>52.31</v>
      </c>
      <c r="BS1390">
        <v>9.1199999999999992</v>
      </c>
      <c r="BT1390">
        <v>1.51</v>
      </c>
      <c r="BU1390">
        <v>7.13</v>
      </c>
      <c r="BV1390">
        <v>0.98</v>
      </c>
      <c r="BW1390">
        <v>5.3</v>
      </c>
      <c r="BX1390">
        <v>1.07</v>
      </c>
      <c r="BY1390">
        <v>3.1</v>
      </c>
      <c r="BZ1390">
        <v>0.44</v>
      </c>
      <c r="CA1390">
        <v>2.62</v>
      </c>
      <c r="CB1390">
        <v>0.4</v>
      </c>
    </row>
    <row r="1391" spans="1:80" x14ac:dyDescent="0.3">
      <c r="A1391" t="s">
        <v>5098</v>
      </c>
      <c r="B1391" t="s">
        <v>5099</v>
      </c>
      <c r="C1391" s="1" t="str">
        <f>HYPERLINK("http://geochem.nrcan.gc.ca/cdogs/content/bdl/bdl211193_e.htm", "21:1193")</f>
        <v>21:1193</v>
      </c>
      <c r="D1391" s="1" t="str">
        <f>HYPERLINK("http://geochem.nrcan.gc.ca/cdogs/content/svy/svy210191_e.htm", "21:0191")</f>
        <v>21:0191</v>
      </c>
      <c r="E1391" t="s">
        <v>5100</v>
      </c>
      <c r="F1391" t="s">
        <v>5101</v>
      </c>
      <c r="H1391">
        <v>57.227085700000003</v>
      </c>
      <c r="I1391">
        <v>-106.66562829999999</v>
      </c>
      <c r="J1391" s="1" t="str">
        <f>HYPERLINK("http://geochem.nrcan.gc.ca/cdogs/content/kwd/kwd020027_e.htm", "NGR lake sediment grab sample")</f>
        <v>NGR lake sediment grab sample</v>
      </c>
      <c r="K1391" s="1" t="str">
        <f>HYPERLINK("http://geochem.nrcan.gc.ca/cdogs/content/kwd/kwd080006_e.htm", "&lt;177 micron (NGR)")</f>
        <v>&lt;177 micron (NGR)</v>
      </c>
      <c r="L1391">
        <v>56</v>
      </c>
      <c r="M1391" t="s">
        <v>94</v>
      </c>
      <c r="N1391">
        <v>1390</v>
      </c>
      <c r="O1391">
        <v>1</v>
      </c>
      <c r="P1391">
        <v>71</v>
      </c>
      <c r="Q1391">
        <v>1.48</v>
      </c>
      <c r="R1391">
        <v>2.4</v>
      </c>
      <c r="S1391">
        <v>1.1000000000000001</v>
      </c>
      <c r="T1391">
        <v>-20</v>
      </c>
      <c r="U1391">
        <v>120.1</v>
      </c>
      <c r="V1391">
        <v>0.9</v>
      </c>
      <c r="W1391">
        <v>0.03</v>
      </c>
      <c r="X1391">
        <v>0.27</v>
      </c>
      <c r="Y1391">
        <v>0.65</v>
      </c>
      <c r="Z1391">
        <v>80.7</v>
      </c>
      <c r="AA1391">
        <v>11.1</v>
      </c>
      <c r="AB1391">
        <v>32</v>
      </c>
      <c r="AC1391">
        <v>0.46</v>
      </c>
      <c r="AD1391">
        <v>15.77</v>
      </c>
      <c r="AE1391">
        <v>9.4499999999999993</v>
      </c>
      <c r="AF1391">
        <v>2</v>
      </c>
      <c r="AG1391">
        <v>0.1</v>
      </c>
      <c r="AH1391">
        <v>0.38</v>
      </c>
      <c r="AI1391">
        <v>67</v>
      </c>
      <c r="AJ1391">
        <v>0.02</v>
      </c>
      <c r="AK1391">
        <v>0.04</v>
      </c>
      <c r="AL1391">
        <v>37.4</v>
      </c>
      <c r="AM1391">
        <v>3.2</v>
      </c>
      <c r="AN1391">
        <v>0.09</v>
      </c>
      <c r="AO1391">
        <v>602</v>
      </c>
      <c r="AP1391">
        <v>1.71</v>
      </c>
      <c r="AQ1391">
        <v>1.4E-2</v>
      </c>
      <c r="AR1391">
        <v>0.82</v>
      </c>
      <c r="AS1391">
        <v>16.399999999999999</v>
      </c>
      <c r="AT1391">
        <v>4.2000000000000003E-2</v>
      </c>
      <c r="AU1391">
        <v>2.4300000000000002</v>
      </c>
      <c r="AV1391">
        <v>-10</v>
      </c>
      <c r="AW1391">
        <v>4</v>
      </c>
      <c r="AX1391">
        <v>4.4000000000000004</v>
      </c>
      <c r="AY1391">
        <v>-1</v>
      </c>
      <c r="AZ1391">
        <v>0.28999999999999998</v>
      </c>
      <c r="BA1391">
        <v>0.03</v>
      </c>
      <c r="BB1391">
        <v>6.8</v>
      </c>
      <c r="BC1391">
        <v>1.3</v>
      </c>
      <c r="BD1391">
        <v>0.4</v>
      </c>
      <c r="BE1391">
        <v>23.9</v>
      </c>
      <c r="BF1391">
        <v>-0.05</v>
      </c>
      <c r="BG1391">
        <v>0.03</v>
      </c>
      <c r="BH1391">
        <v>6.7</v>
      </c>
      <c r="BI1391">
        <v>2.3E-2</v>
      </c>
      <c r="BJ1391">
        <v>0.12</v>
      </c>
      <c r="BK1391">
        <v>1.7</v>
      </c>
      <c r="BL1391">
        <v>53</v>
      </c>
      <c r="BM1391">
        <v>0.3</v>
      </c>
      <c r="BN1391">
        <v>22.59</v>
      </c>
      <c r="BO1391">
        <v>137.69999999999999</v>
      </c>
      <c r="BP1391">
        <v>16.8</v>
      </c>
      <c r="BQ1391">
        <v>10.77</v>
      </c>
      <c r="BR1391">
        <v>40.479999999999997</v>
      </c>
      <c r="BS1391">
        <v>7.34</v>
      </c>
      <c r="BT1391">
        <v>0.88</v>
      </c>
      <c r="BU1391">
        <v>5.43</v>
      </c>
      <c r="BV1391">
        <v>0.81</v>
      </c>
      <c r="BW1391">
        <v>4.22</v>
      </c>
      <c r="BX1391">
        <v>0.88</v>
      </c>
      <c r="BY1391">
        <v>2.48</v>
      </c>
      <c r="BZ1391">
        <v>0.37</v>
      </c>
      <c r="CA1391">
        <v>2.42</v>
      </c>
      <c r="CB1391">
        <v>0.37</v>
      </c>
    </row>
    <row r="1392" spans="1:80" x14ac:dyDescent="0.3">
      <c r="A1392" t="s">
        <v>5102</v>
      </c>
      <c r="B1392" t="s">
        <v>5103</v>
      </c>
      <c r="C1392" s="1" t="str">
        <f>HYPERLINK("http://geochem.nrcan.gc.ca/cdogs/content/bdl/bdl211193_e.htm", "21:1193")</f>
        <v>21:1193</v>
      </c>
      <c r="D1392" s="1" t="str">
        <f>HYPERLINK("http://geochem.nrcan.gc.ca/cdogs/content/svy/svy210191_e.htm", "21:0191")</f>
        <v>21:0191</v>
      </c>
      <c r="E1392" t="s">
        <v>5104</v>
      </c>
      <c r="F1392" t="s">
        <v>5105</v>
      </c>
      <c r="H1392">
        <v>57.240645000000001</v>
      </c>
      <c r="I1392">
        <v>-106.64304009999999</v>
      </c>
      <c r="J1392" s="1" t="str">
        <f>HYPERLINK("http://geochem.nrcan.gc.ca/cdogs/content/kwd/kwd020027_e.htm", "NGR lake sediment grab sample")</f>
        <v>NGR lake sediment grab sample</v>
      </c>
      <c r="K1392" s="1" t="str">
        <f>HYPERLINK("http://geochem.nrcan.gc.ca/cdogs/content/kwd/kwd080006_e.htm", "&lt;177 micron (NGR)")</f>
        <v>&lt;177 micron (NGR)</v>
      </c>
      <c r="L1392">
        <v>56</v>
      </c>
      <c r="M1392" t="s">
        <v>99</v>
      </c>
      <c r="N1392">
        <v>1391</v>
      </c>
      <c r="O1392">
        <v>1</v>
      </c>
      <c r="P1392">
        <v>85</v>
      </c>
      <c r="Q1392">
        <v>0.63</v>
      </c>
      <c r="R1392">
        <v>0.4</v>
      </c>
      <c r="S1392">
        <v>1.2</v>
      </c>
      <c r="T1392">
        <v>-20</v>
      </c>
      <c r="U1392">
        <v>74.2</v>
      </c>
      <c r="V1392">
        <v>0.4</v>
      </c>
      <c r="W1392">
        <v>0.03</v>
      </c>
      <c r="X1392">
        <v>0.15</v>
      </c>
      <c r="Y1392">
        <v>0.62</v>
      </c>
      <c r="Z1392">
        <v>33.6</v>
      </c>
      <c r="AA1392">
        <v>2.8</v>
      </c>
      <c r="AB1392">
        <v>8.1999999999999993</v>
      </c>
      <c r="AC1392">
        <v>0.44</v>
      </c>
      <c r="AD1392">
        <v>10.78</v>
      </c>
      <c r="AE1392">
        <v>1.26</v>
      </c>
      <c r="AF1392">
        <v>1.5</v>
      </c>
      <c r="AG1392">
        <v>-0.1</v>
      </c>
      <c r="AH1392">
        <v>-0.02</v>
      </c>
      <c r="AI1392">
        <v>59</v>
      </c>
      <c r="AJ1392">
        <v>-0.02</v>
      </c>
      <c r="AK1392">
        <v>0.04</v>
      </c>
      <c r="AL1392">
        <v>19.100000000000001</v>
      </c>
      <c r="AM1392">
        <v>3</v>
      </c>
      <c r="AN1392">
        <v>7.0000000000000007E-2</v>
      </c>
      <c r="AO1392">
        <v>207</v>
      </c>
      <c r="AP1392">
        <v>0.81</v>
      </c>
      <c r="AQ1392">
        <v>0.02</v>
      </c>
      <c r="AR1392">
        <v>0.38</v>
      </c>
      <c r="AS1392">
        <v>7.3</v>
      </c>
      <c r="AT1392">
        <v>0.123</v>
      </c>
      <c r="AU1392">
        <v>2.83</v>
      </c>
      <c r="AV1392">
        <v>-10</v>
      </c>
      <c r="AW1392">
        <v>-2</v>
      </c>
      <c r="AX1392">
        <v>4.9000000000000004</v>
      </c>
      <c r="AY1392">
        <v>-1</v>
      </c>
      <c r="AZ1392">
        <v>0.35</v>
      </c>
      <c r="BA1392">
        <v>7.0000000000000007E-2</v>
      </c>
      <c r="BB1392">
        <v>1.1000000000000001</v>
      </c>
      <c r="BC1392">
        <v>1.8</v>
      </c>
      <c r="BD1392">
        <v>0.2</v>
      </c>
      <c r="BE1392">
        <v>18.3</v>
      </c>
      <c r="BF1392">
        <v>-0.05</v>
      </c>
      <c r="BG1392">
        <v>0.02</v>
      </c>
      <c r="BH1392">
        <v>0.3</v>
      </c>
      <c r="BI1392">
        <v>0.01</v>
      </c>
      <c r="BJ1392">
        <v>7.0000000000000007E-2</v>
      </c>
      <c r="BK1392">
        <v>1</v>
      </c>
      <c r="BL1392">
        <v>12</v>
      </c>
      <c r="BM1392">
        <v>-0.1</v>
      </c>
      <c r="BN1392">
        <v>9.77</v>
      </c>
      <c r="BO1392">
        <v>88.4</v>
      </c>
      <c r="BP1392">
        <v>0.4</v>
      </c>
      <c r="BQ1392">
        <v>5.41</v>
      </c>
      <c r="BR1392">
        <v>20.37</v>
      </c>
      <c r="BS1392">
        <v>3.64</v>
      </c>
      <c r="BT1392">
        <v>0.36</v>
      </c>
      <c r="BU1392">
        <v>2.7</v>
      </c>
      <c r="BV1392">
        <v>0.37</v>
      </c>
      <c r="BW1392">
        <v>2.0299999999999998</v>
      </c>
      <c r="BX1392">
        <v>0.4</v>
      </c>
      <c r="BY1392">
        <v>0.95</v>
      </c>
      <c r="BZ1392">
        <v>0.13</v>
      </c>
      <c r="CA1392">
        <v>0.86</v>
      </c>
      <c r="CB1392">
        <v>0.12</v>
      </c>
    </row>
    <row r="1393" spans="1:80" x14ac:dyDescent="0.3">
      <c r="A1393" t="s">
        <v>5106</v>
      </c>
      <c r="B1393" t="s">
        <v>5107</v>
      </c>
      <c r="C1393" s="1" t="str">
        <f>HYPERLINK("http://geochem.nrcan.gc.ca/cdogs/content/bdl/bdl211193_e.htm", "21:1193")</f>
        <v>21:1193</v>
      </c>
      <c r="D1393" s="1" t="str">
        <f>HYPERLINK("http://geochem.nrcan.gc.ca/cdogs/content/svy/svy210191_e.htm", "21:0191")</f>
        <v>21:0191</v>
      </c>
      <c r="E1393" t="s">
        <v>5108</v>
      </c>
      <c r="F1393" t="s">
        <v>5109</v>
      </c>
      <c r="H1393">
        <v>57.259925699999997</v>
      </c>
      <c r="I1393">
        <v>-106.5547979</v>
      </c>
      <c r="J1393" s="1" t="str">
        <f>HYPERLINK("http://geochem.nrcan.gc.ca/cdogs/content/kwd/kwd020027_e.htm", "NGR lake sediment grab sample")</f>
        <v>NGR lake sediment grab sample</v>
      </c>
      <c r="K1393" s="1" t="str">
        <f>HYPERLINK("http://geochem.nrcan.gc.ca/cdogs/content/kwd/kwd080006_e.htm", "&lt;177 micron (NGR)")</f>
        <v>&lt;177 micron (NGR)</v>
      </c>
      <c r="L1393">
        <v>56</v>
      </c>
      <c r="M1393" t="s">
        <v>104</v>
      </c>
      <c r="N1393">
        <v>1392</v>
      </c>
      <c r="O1393">
        <v>1</v>
      </c>
      <c r="P1393">
        <v>14</v>
      </c>
      <c r="Q1393">
        <v>0.3</v>
      </c>
      <c r="R1393">
        <v>1.5</v>
      </c>
      <c r="S1393">
        <v>1.1000000000000001</v>
      </c>
      <c r="T1393">
        <v>-20</v>
      </c>
      <c r="U1393">
        <v>24.8</v>
      </c>
      <c r="V1393">
        <v>0.2</v>
      </c>
      <c r="W1393">
        <v>-0.02</v>
      </c>
      <c r="X1393">
        <v>0.21</v>
      </c>
      <c r="Y1393">
        <v>0.24</v>
      </c>
      <c r="Z1393">
        <v>12.3</v>
      </c>
      <c r="AA1393">
        <v>1.1000000000000001</v>
      </c>
      <c r="AB1393">
        <v>7.9</v>
      </c>
      <c r="AC1393">
        <v>0.32</v>
      </c>
      <c r="AD1393">
        <v>2.4700000000000002</v>
      </c>
      <c r="AE1393">
        <v>0.14000000000000001</v>
      </c>
      <c r="AF1393">
        <v>0.8</v>
      </c>
      <c r="AG1393">
        <v>-0.1</v>
      </c>
      <c r="AH1393">
        <v>0.02</v>
      </c>
      <c r="AI1393">
        <v>49</v>
      </c>
      <c r="AJ1393">
        <v>-0.02</v>
      </c>
      <c r="AK1393">
        <v>0.03</v>
      </c>
      <c r="AL1393">
        <v>6.1</v>
      </c>
      <c r="AM1393">
        <v>1.7</v>
      </c>
      <c r="AN1393">
        <v>0.06</v>
      </c>
      <c r="AO1393">
        <v>17</v>
      </c>
      <c r="AP1393">
        <v>0.91</v>
      </c>
      <c r="AQ1393">
        <v>7.0000000000000001E-3</v>
      </c>
      <c r="AR1393">
        <v>0.38</v>
      </c>
      <c r="AS1393">
        <v>7</v>
      </c>
      <c r="AT1393">
        <v>2.7E-2</v>
      </c>
      <c r="AU1393">
        <v>1.87</v>
      </c>
      <c r="AV1393">
        <v>-10</v>
      </c>
      <c r="AW1393">
        <v>-2</v>
      </c>
      <c r="AX1393">
        <v>3.1</v>
      </c>
      <c r="AY1393">
        <v>1</v>
      </c>
      <c r="AZ1393">
        <v>0.2</v>
      </c>
      <c r="BA1393">
        <v>0.05</v>
      </c>
      <c r="BB1393">
        <v>0.6</v>
      </c>
      <c r="BC1393">
        <v>0.8</v>
      </c>
      <c r="BD1393">
        <v>0.2</v>
      </c>
      <c r="BE1393">
        <v>22.9</v>
      </c>
      <c r="BF1393">
        <v>-0.05</v>
      </c>
      <c r="BG1393">
        <v>0.02</v>
      </c>
      <c r="BH1393">
        <v>0.6</v>
      </c>
      <c r="BI1393">
        <v>8.0000000000000002E-3</v>
      </c>
      <c r="BJ1393">
        <v>0.04</v>
      </c>
      <c r="BK1393">
        <v>0.5</v>
      </c>
      <c r="BL1393">
        <v>10</v>
      </c>
      <c r="BM1393">
        <v>-0.1</v>
      </c>
      <c r="BN1393">
        <v>3.07</v>
      </c>
      <c r="BO1393">
        <v>28.8</v>
      </c>
      <c r="BP1393">
        <v>1</v>
      </c>
      <c r="BQ1393">
        <v>1.46</v>
      </c>
      <c r="BR1393">
        <v>5.67</v>
      </c>
      <c r="BS1393">
        <v>1.05</v>
      </c>
      <c r="BT1393">
        <v>0.17</v>
      </c>
      <c r="BU1393">
        <v>0.74</v>
      </c>
      <c r="BV1393">
        <v>0.12</v>
      </c>
      <c r="BW1393">
        <v>0.54</v>
      </c>
      <c r="BX1393">
        <v>0.12</v>
      </c>
      <c r="BY1393">
        <v>0.28999999999999998</v>
      </c>
      <c r="BZ1393">
        <v>0.05</v>
      </c>
      <c r="CA1393">
        <v>0.27</v>
      </c>
      <c r="CB1393">
        <v>0.05</v>
      </c>
    </row>
    <row r="1394" spans="1:80" x14ac:dyDescent="0.3">
      <c r="A1394" t="s">
        <v>5110</v>
      </c>
      <c r="B1394" t="s">
        <v>5111</v>
      </c>
      <c r="C1394" s="1" t="str">
        <f>HYPERLINK("http://geochem.nrcan.gc.ca/cdogs/content/bdl/bdl211193_e.htm", "21:1193")</f>
        <v>21:1193</v>
      </c>
      <c r="D1394" s="1" t="str">
        <f>HYPERLINK("http://geochem.nrcan.gc.ca/cdogs/content/svy/svy210191_e.htm", "21:0191")</f>
        <v>21:0191</v>
      </c>
      <c r="E1394" t="s">
        <v>5112</v>
      </c>
      <c r="F1394" t="s">
        <v>5113</v>
      </c>
      <c r="H1394">
        <v>57.2464236</v>
      </c>
      <c r="I1394">
        <v>-106.5698417</v>
      </c>
      <c r="J1394" s="1" t="str">
        <f>HYPERLINK("http://geochem.nrcan.gc.ca/cdogs/content/kwd/kwd020027_e.htm", "NGR lake sediment grab sample")</f>
        <v>NGR lake sediment grab sample</v>
      </c>
      <c r="K1394" s="1" t="str">
        <f>HYPERLINK("http://geochem.nrcan.gc.ca/cdogs/content/kwd/kwd080006_e.htm", "&lt;177 micron (NGR)")</f>
        <v>&lt;177 micron (NGR)</v>
      </c>
      <c r="L1394">
        <v>56</v>
      </c>
      <c r="M1394" t="s">
        <v>117</v>
      </c>
      <c r="N1394">
        <v>1393</v>
      </c>
      <c r="O1394">
        <v>1</v>
      </c>
      <c r="P1394">
        <v>58</v>
      </c>
      <c r="Q1394">
        <v>1.6</v>
      </c>
      <c r="R1394">
        <v>1.9</v>
      </c>
      <c r="S1394">
        <v>0.6</v>
      </c>
      <c r="T1394">
        <v>-20</v>
      </c>
      <c r="U1394">
        <v>52.2</v>
      </c>
      <c r="V1394">
        <v>1.1000000000000001</v>
      </c>
      <c r="W1394">
        <v>0.03</v>
      </c>
      <c r="X1394">
        <v>0.12</v>
      </c>
      <c r="Y1394">
        <v>0.47</v>
      </c>
      <c r="Z1394">
        <v>34.6</v>
      </c>
      <c r="AA1394">
        <v>6</v>
      </c>
      <c r="AB1394">
        <v>26.2</v>
      </c>
      <c r="AC1394">
        <v>0.17</v>
      </c>
      <c r="AD1394">
        <v>8.6199999999999992</v>
      </c>
      <c r="AE1394">
        <v>10.02</v>
      </c>
      <c r="AF1394">
        <v>1.3</v>
      </c>
      <c r="AG1394">
        <v>-0.1</v>
      </c>
      <c r="AH1394">
        <v>0.02</v>
      </c>
      <c r="AI1394">
        <v>69</v>
      </c>
      <c r="AJ1394">
        <v>-0.02</v>
      </c>
      <c r="AK1394">
        <v>0.02</v>
      </c>
      <c r="AL1394">
        <v>15.8</v>
      </c>
      <c r="AM1394">
        <v>1.4</v>
      </c>
      <c r="AN1394">
        <v>0.03</v>
      </c>
      <c r="AO1394">
        <v>207</v>
      </c>
      <c r="AP1394">
        <v>1.26</v>
      </c>
      <c r="AQ1394">
        <v>0.01</v>
      </c>
      <c r="AR1394">
        <v>1.2</v>
      </c>
      <c r="AS1394">
        <v>12.3</v>
      </c>
      <c r="AT1394">
        <v>0.222</v>
      </c>
      <c r="AU1394">
        <v>1.94</v>
      </c>
      <c r="AV1394">
        <v>-10</v>
      </c>
      <c r="AW1394">
        <v>-2</v>
      </c>
      <c r="AX1394">
        <v>2</v>
      </c>
      <c r="AY1394">
        <v>1</v>
      </c>
      <c r="AZ1394">
        <v>0.25</v>
      </c>
      <c r="BA1394">
        <v>0.08</v>
      </c>
      <c r="BB1394">
        <v>4.0999999999999996</v>
      </c>
      <c r="BC1394">
        <v>1.2</v>
      </c>
      <c r="BD1394">
        <v>0.4</v>
      </c>
      <c r="BE1394">
        <v>15.1</v>
      </c>
      <c r="BF1394">
        <v>-0.05</v>
      </c>
      <c r="BG1394">
        <v>-0.02</v>
      </c>
      <c r="BH1394">
        <v>1.9</v>
      </c>
      <c r="BI1394">
        <v>2.1999999999999999E-2</v>
      </c>
      <c r="BJ1394">
        <v>0.08</v>
      </c>
      <c r="BK1394">
        <v>1.5</v>
      </c>
      <c r="BL1394">
        <v>74</v>
      </c>
      <c r="BM1394">
        <v>0.3</v>
      </c>
      <c r="BN1394">
        <v>14.42</v>
      </c>
      <c r="BO1394">
        <v>84.6</v>
      </c>
      <c r="BP1394">
        <v>1.1000000000000001</v>
      </c>
      <c r="BQ1394">
        <v>4.46</v>
      </c>
      <c r="BR1394">
        <v>17.79</v>
      </c>
      <c r="BS1394">
        <v>3.74</v>
      </c>
      <c r="BT1394">
        <v>0.72</v>
      </c>
      <c r="BU1394">
        <v>2.86</v>
      </c>
      <c r="BV1394">
        <v>0.49</v>
      </c>
      <c r="BW1394">
        <v>2.78</v>
      </c>
      <c r="BX1394">
        <v>0.51</v>
      </c>
      <c r="BY1394">
        <v>1.55</v>
      </c>
      <c r="BZ1394">
        <v>0.21</v>
      </c>
      <c r="CA1394">
        <v>1.37</v>
      </c>
      <c r="CB1394">
        <v>0.24</v>
      </c>
    </row>
    <row r="1395" spans="1:80" x14ac:dyDescent="0.3">
      <c r="A1395" t="s">
        <v>5114</v>
      </c>
      <c r="B1395" t="s">
        <v>5115</v>
      </c>
      <c r="C1395" s="1" t="str">
        <f>HYPERLINK("http://geochem.nrcan.gc.ca/cdogs/content/bdl/bdl211193_e.htm", "21:1193")</f>
        <v>21:1193</v>
      </c>
      <c r="D1395" s="1" t="str">
        <f>HYPERLINK("http://geochem.nrcan.gc.ca/cdogs/content/svy/svy210191_e.htm", "21:0191")</f>
        <v>21:0191</v>
      </c>
      <c r="E1395" t="s">
        <v>5116</v>
      </c>
      <c r="F1395" t="s">
        <v>5117</v>
      </c>
      <c r="H1395">
        <v>57.227382800000001</v>
      </c>
      <c r="I1395">
        <v>-106.54754680000001</v>
      </c>
      <c r="J1395" s="1" t="str">
        <f>HYPERLINK("http://geochem.nrcan.gc.ca/cdogs/content/kwd/kwd020027_e.htm", "NGR lake sediment grab sample")</f>
        <v>NGR lake sediment grab sample</v>
      </c>
      <c r="K1395" s="1" t="str">
        <f>HYPERLINK("http://geochem.nrcan.gc.ca/cdogs/content/kwd/kwd080006_e.htm", "&lt;177 micron (NGR)")</f>
        <v>&lt;177 micron (NGR)</v>
      </c>
      <c r="L1395">
        <v>56</v>
      </c>
      <c r="M1395" t="s">
        <v>122</v>
      </c>
      <c r="N1395">
        <v>1394</v>
      </c>
      <c r="O1395">
        <v>1</v>
      </c>
      <c r="P1395">
        <v>35</v>
      </c>
      <c r="Q1395">
        <v>0.57999999999999996</v>
      </c>
      <c r="R1395">
        <v>0.9</v>
      </c>
      <c r="S1395">
        <v>0.4</v>
      </c>
      <c r="T1395">
        <v>-20</v>
      </c>
      <c r="U1395">
        <v>57.7</v>
      </c>
      <c r="V1395">
        <v>0.2</v>
      </c>
      <c r="W1395">
        <v>-0.02</v>
      </c>
      <c r="X1395">
        <v>0.17</v>
      </c>
      <c r="Y1395">
        <v>0.48</v>
      </c>
      <c r="Z1395">
        <v>28.5</v>
      </c>
      <c r="AA1395">
        <v>4.5</v>
      </c>
      <c r="AB1395">
        <v>10.9</v>
      </c>
      <c r="AC1395">
        <v>0.25</v>
      </c>
      <c r="AD1395">
        <v>6.25</v>
      </c>
      <c r="AE1395">
        <v>2.0299999999999998</v>
      </c>
      <c r="AF1395">
        <v>0.9</v>
      </c>
      <c r="AG1395">
        <v>-0.1</v>
      </c>
      <c r="AH1395">
        <v>-0.02</v>
      </c>
      <c r="AI1395">
        <v>80</v>
      </c>
      <c r="AJ1395">
        <v>-0.02</v>
      </c>
      <c r="AK1395">
        <v>0.02</v>
      </c>
      <c r="AL1395">
        <v>13.3</v>
      </c>
      <c r="AM1395">
        <v>1.2</v>
      </c>
      <c r="AN1395">
        <v>0.03</v>
      </c>
      <c r="AO1395">
        <v>121</v>
      </c>
      <c r="AP1395">
        <v>0.59</v>
      </c>
      <c r="AQ1395">
        <v>1.4999999999999999E-2</v>
      </c>
      <c r="AR1395">
        <v>0.45</v>
      </c>
      <c r="AS1395">
        <v>9.5</v>
      </c>
      <c r="AT1395">
        <v>4.8000000000000001E-2</v>
      </c>
      <c r="AU1395">
        <v>2.19</v>
      </c>
      <c r="AV1395">
        <v>-10</v>
      </c>
      <c r="AW1395">
        <v>-2</v>
      </c>
      <c r="AX1395">
        <v>2.1</v>
      </c>
      <c r="AY1395">
        <v>-1</v>
      </c>
      <c r="AZ1395">
        <v>0.21</v>
      </c>
      <c r="BA1395">
        <v>0.05</v>
      </c>
      <c r="BB1395">
        <v>2.2000000000000002</v>
      </c>
      <c r="BC1395">
        <v>0.7</v>
      </c>
      <c r="BD1395">
        <v>0.2</v>
      </c>
      <c r="BE1395">
        <v>17.399999999999999</v>
      </c>
      <c r="BF1395">
        <v>-0.05</v>
      </c>
      <c r="BG1395">
        <v>0.03</v>
      </c>
      <c r="BH1395">
        <v>0.9</v>
      </c>
      <c r="BI1395">
        <v>1.2E-2</v>
      </c>
      <c r="BJ1395">
        <v>0.08</v>
      </c>
      <c r="BK1395">
        <v>1.1000000000000001</v>
      </c>
      <c r="BL1395">
        <v>27</v>
      </c>
      <c r="BM1395">
        <v>-0.1</v>
      </c>
      <c r="BN1395">
        <v>8.81</v>
      </c>
      <c r="BO1395">
        <v>78.099999999999994</v>
      </c>
      <c r="BP1395">
        <v>1.1000000000000001</v>
      </c>
      <c r="BQ1395">
        <v>3.69</v>
      </c>
      <c r="BR1395">
        <v>13.86</v>
      </c>
      <c r="BS1395">
        <v>2.57</v>
      </c>
      <c r="BT1395">
        <v>0.42</v>
      </c>
      <c r="BU1395">
        <v>2.02</v>
      </c>
      <c r="BV1395">
        <v>0.28000000000000003</v>
      </c>
      <c r="BW1395">
        <v>1.51</v>
      </c>
      <c r="BX1395">
        <v>0.31</v>
      </c>
      <c r="BY1395">
        <v>0.91</v>
      </c>
      <c r="BZ1395">
        <v>0.14000000000000001</v>
      </c>
      <c r="CA1395">
        <v>0.77</v>
      </c>
      <c r="CB1395">
        <v>0.13</v>
      </c>
    </row>
    <row r="1396" spans="1:80" x14ac:dyDescent="0.3">
      <c r="A1396" t="s">
        <v>5118</v>
      </c>
      <c r="B1396" t="s">
        <v>5119</v>
      </c>
      <c r="C1396" s="1" t="str">
        <f>HYPERLINK("http://geochem.nrcan.gc.ca/cdogs/content/bdl/bdl211193_e.htm", "21:1193")</f>
        <v>21:1193</v>
      </c>
      <c r="D1396" s="1" t="str">
        <f>HYPERLINK("http://geochem.nrcan.gc.ca/cdogs/content/svy/svy210191_e.htm", "21:0191")</f>
        <v>21:0191</v>
      </c>
      <c r="E1396" t="s">
        <v>5120</v>
      </c>
      <c r="F1396" t="s">
        <v>5121</v>
      </c>
      <c r="H1396">
        <v>57.254204199999997</v>
      </c>
      <c r="I1396">
        <v>-106.4916298</v>
      </c>
      <c r="J1396" s="1" t="str">
        <f>HYPERLINK("http://geochem.nrcan.gc.ca/cdogs/content/kwd/kwd020027_e.htm", "NGR lake sediment grab sample")</f>
        <v>NGR lake sediment grab sample</v>
      </c>
      <c r="K1396" s="1" t="str">
        <f>HYPERLINK("http://geochem.nrcan.gc.ca/cdogs/content/kwd/kwd080006_e.htm", "&lt;177 micron (NGR)")</f>
        <v>&lt;177 micron (NGR)</v>
      </c>
      <c r="L1396">
        <v>56</v>
      </c>
      <c r="M1396" t="s">
        <v>127</v>
      </c>
      <c r="N1396">
        <v>1395</v>
      </c>
      <c r="O1396">
        <v>1</v>
      </c>
      <c r="P1396">
        <v>70</v>
      </c>
      <c r="Q1396">
        <v>1.49</v>
      </c>
      <c r="R1396">
        <v>3</v>
      </c>
      <c r="S1396">
        <v>0.5</v>
      </c>
      <c r="T1396">
        <v>-20</v>
      </c>
      <c r="U1396">
        <v>132.9</v>
      </c>
      <c r="V1396">
        <v>0.9</v>
      </c>
      <c r="W1396">
        <v>0.04</v>
      </c>
      <c r="X1396">
        <v>0.19</v>
      </c>
      <c r="Y1396">
        <v>0.73</v>
      </c>
      <c r="Z1396">
        <v>54.1</v>
      </c>
      <c r="AA1396">
        <v>10.6</v>
      </c>
      <c r="AB1396">
        <v>28.1</v>
      </c>
      <c r="AC1396">
        <v>0.43</v>
      </c>
      <c r="AD1396">
        <v>9.68</v>
      </c>
      <c r="AE1396">
        <v>10.23</v>
      </c>
      <c r="AF1396">
        <v>1.9</v>
      </c>
      <c r="AG1396">
        <v>0.1</v>
      </c>
      <c r="AH1396">
        <v>0.33</v>
      </c>
      <c r="AI1396">
        <v>61</v>
      </c>
      <c r="AJ1396">
        <v>0.02</v>
      </c>
      <c r="AK1396">
        <v>0.04</v>
      </c>
      <c r="AL1396">
        <v>25.7</v>
      </c>
      <c r="AM1396">
        <v>2.8</v>
      </c>
      <c r="AN1396">
        <v>7.0000000000000007E-2</v>
      </c>
      <c r="AO1396">
        <v>617</v>
      </c>
      <c r="AP1396">
        <v>1.74</v>
      </c>
      <c r="AQ1396">
        <v>0.01</v>
      </c>
      <c r="AR1396">
        <v>0.97</v>
      </c>
      <c r="AS1396">
        <v>12.9</v>
      </c>
      <c r="AT1396">
        <v>8.3000000000000004E-2</v>
      </c>
      <c r="AU1396">
        <v>2.25</v>
      </c>
      <c r="AV1396">
        <v>-10</v>
      </c>
      <c r="AW1396">
        <v>-2</v>
      </c>
      <c r="AX1396">
        <v>4.0999999999999996</v>
      </c>
      <c r="AY1396">
        <v>-1</v>
      </c>
      <c r="AZ1396">
        <v>0.26</v>
      </c>
      <c r="BA1396">
        <v>0.03</v>
      </c>
      <c r="BB1396">
        <v>5</v>
      </c>
      <c r="BC1396">
        <v>1.4</v>
      </c>
      <c r="BD1396">
        <v>0.4</v>
      </c>
      <c r="BE1396">
        <v>19.2</v>
      </c>
      <c r="BF1396">
        <v>-0.05</v>
      </c>
      <c r="BG1396">
        <v>0.06</v>
      </c>
      <c r="BH1396">
        <v>5.4</v>
      </c>
      <c r="BI1396">
        <v>2.4E-2</v>
      </c>
      <c r="BJ1396">
        <v>0.12</v>
      </c>
      <c r="BK1396">
        <v>1.6</v>
      </c>
      <c r="BL1396">
        <v>56</v>
      </c>
      <c r="BM1396">
        <v>0.3</v>
      </c>
      <c r="BN1396">
        <v>16.989999999999998</v>
      </c>
      <c r="BO1396">
        <v>155</v>
      </c>
      <c r="BP1396">
        <v>13.6</v>
      </c>
      <c r="BQ1396">
        <v>7.17</v>
      </c>
      <c r="BR1396">
        <v>26.81</v>
      </c>
      <c r="BS1396">
        <v>4.97</v>
      </c>
      <c r="BT1396">
        <v>0.7</v>
      </c>
      <c r="BU1396">
        <v>4.0199999999999996</v>
      </c>
      <c r="BV1396">
        <v>0.56999999999999995</v>
      </c>
      <c r="BW1396">
        <v>3.31</v>
      </c>
      <c r="BX1396">
        <v>0.65</v>
      </c>
      <c r="BY1396">
        <v>2.0699999999999998</v>
      </c>
      <c r="BZ1396">
        <v>0.28000000000000003</v>
      </c>
      <c r="CA1396">
        <v>1.77</v>
      </c>
      <c r="CB1396">
        <v>0.32</v>
      </c>
    </row>
    <row r="1397" spans="1:80" x14ac:dyDescent="0.3">
      <c r="A1397" t="s">
        <v>5122</v>
      </c>
      <c r="B1397" t="s">
        <v>5123</v>
      </c>
      <c r="C1397" s="1" t="str">
        <f>HYPERLINK("http://geochem.nrcan.gc.ca/cdogs/content/bdl/bdl211193_e.htm", "21:1193")</f>
        <v>21:1193</v>
      </c>
      <c r="D1397" s="1" t="str">
        <f>HYPERLINK("http://geochem.nrcan.gc.ca/cdogs/content/svy/svy210191_e.htm", "21:0191")</f>
        <v>21:0191</v>
      </c>
      <c r="E1397" t="s">
        <v>5124</v>
      </c>
      <c r="F1397" t="s">
        <v>5125</v>
      </c>
      <c r="H1397">
        <v>57.222748299999999</v>
      </c>
      <c r="I1397">
        <v>-106.5134809</v>
      </c>
      <c r="J1397" s="1" t="str">
        <f>HYPERLINK("http://geochem.nrcan.gc.ca/cdogs/content/kwd/kwd020027_e.htm", "NGR lake sediment grab sample")</f>
        <v>NGR lake sediment grab sample</v>
      </c>
      <c r="K1397" s="1" t="str">
        <f>HYPERLINK("http://geochem.nrcan.gc.ca/cdogs/content/kwd/kwd080006_e.htm", "&lt;177 micron (NGR)")</f>
        <v>&lt;177 micron (NGR)</v>
      </c>
      <c r="L1397">
        <v>56</v>
      </c>
      <c r="M1397" t="s">
        <v>132</v>
      </c>
      <c r="N1397">
        <v>1396</v>
      </c>
      <c r="O1397">
        <v>1</v>
      </c>
      <c r="P1397">
        <v>36</v>
      </c>
      <c r="Q1397">
        <v>0.51</v>
      </c>
      <c r="R1397">
        <v>2.1</v>
      </c>
      <c r="S1397">
        <v>-0.2</v>
      </c>
      <c r="T1397">
        <v>-20</v>
      </c>
      <c r="U1397">
        <v>38.6</v>
      </c>
      <c r="V1397">
        <v>0.4</v>
      </c>
      <c r="W1397">
        <v>-0.02</v>
      </c>
      <c r="X1397">
        <v>0.14000000000000001</v>
      </c>
      <c r="Y1397">
        <v>0.41</v>
      </c>
      <c r="Z1397">
        <v>33.799999999999997</v>
      </c>
      <c r="AA1397">
        <v>4.3</v>
      </c>
      <c r="AB1397">
        <v>14.9</v>
      </c>
      <c r="AC1397">
        <v>0.18</v>
      </c>
      <c r="AD1397">
        <v>7.35</v>
      </c>
      <c r="AE1397">
        <v>1.92</v>
      </c>
      <c r="AF1397">
        <v>0.8</v>
      </c>
      <c r="AG1397">
        <v>-0.1</v>
      </c>
      <c r="AH1397">
        <v>0.14000000000000001</v>
      </c>
      <c r="AI1397">
        <v>78</v>
      </c>
      <c r="AJ1397">
        <v>-0.02</v>
      </c>
      <c r="AK1397">
        <v>0.02</v>
      </c>
      <c r="AL1397">
        <v>15.6</v>
      </c>
      <c r="AM1397">
        <v>0.9</v>
      </c>
      <c r="AN1397">
        <v>0.03</v>
      </c>
      <c r="AO1397">
        <v>54</v>
      </c>
      <c r="AP1397">
        <v>0.75</v>
      </c>
      <c r="AQ1397">
        <v>5.0000000000000001E-3</v>
      </c>
      <c r="AR1397">
        <v>0.3</v>
      </c>
      <c r="AS1397">
        <v>16.5</v>
      </c>
      <c r="AT1397">
        <v>3.3000000000000002E-2</v>
      </c>
      <c r="AU1397">
        <v>1.98</v>
      </c>
      <c r="AV1397">
        <v>-10</v>
      </c>
      <c r="AW1397">
        <v>-2</v>
      </c>
      <c r="AX1397">
        <v>2</v>
      </c>
      <c r="AY1397">
        <v>-1</v>
      </c>
      <c r="AZ1397">
        <v>0.26</v>
      </c>
      <c r="BA1397">
        <v>0.04</v>
      </c>
      <c r="BB1397">
        <v>3.2</v>
      </c>
      <c r="BC1397">
        <v>1</v>
      </c>
      <c r="BD1397">
        <v>0.2</v>
      </c>
      <c r="BE1397">
        <v>16.2</v>
      </c>
      <c r="BF1397">
        <v>-0.05</v>
      </c>
      <c r="BG1397">
        <v>-0.02</v>
      </c>
      <c r="BH1397">
        <v>2.6</v>
      </c>
      <c r="BI1397">
        <v>8.9999999999999993E-3</v>
      </c>
      <c r="BJ1397">
        <v>0.06</v>
      </c>
      <c r="BK1397">
        <v>1.7</v>
      </c>
      <c r="BL1397">
        <v>45</v>
      </c>
      <c r="BM1397">
        <v>0.1</v>
      </c>
      <c r="BN1397">
        <v>12.6</v>
      </c>
      <c r="BO1397">
        <v>53.3</v>
      </c>
      <c r="BP1397">
        <v>6.2</v>
      </c>
      <c r="BQ1397">
        <v>4.54</v>
      </c>
      <c r="BR1397">
        <v>17.88</v>
      </c>
      <c r="BS1397">
        <v>3.51</v>
      </c>
      <c r="BT1397">
        <v>0.62</v>
      </c>
      <c r="BU1397">
        <v>2.75</v>
      </c>
      <c r="BV1397">
        <v>0.4</v>
      </c>
      <c r="BW1397">
        <v>2.65</v>
      </c>
      <c r="BX1397">
        <v>0.49</v>
      </c>
      <c r="BY1397">
        <v>1.45</v>
      </c>
      <c r="BZ1397">
        <v>0.19</v>
      </c>
      <c r="CA1397">
        <v>1.26</v>
      </c>
      <c r="CB1397">
        <v>0.2</v>
      </c>
    </row>
    <row r="1398" spans="1:80" x14ac:dyDescent="0.3">
      <c r="A1398" t="s">
        <v>5126</v>
      </c>
      <c r="B1398" t="s">
        <v>5127</v>
      </c>
      <c r="C1398" s="1" t="str">
        <f>HYPERLINK("http://geochem.nrcan.gc.ca/cdogs/content/bdl/bdl211193_e.htm", "21:1193")</f>
        <v>21:1193</v>
      </c>
      <c r="D1398" s="1" t="str">
        <f>HYPERLINK("http://geochem.nrcan.gc.ca/cdogs/content/svy/svy210191_e.htm", "21:0191")</f>
        <v>21:0191</v>
      </c>
      <c r="E1398" t="s">
        <v>5128</v>
      </c>
      <c r="F1398" t="s">
        <v>5129</v>
      </c>
      <c r="H1398">
        <v>57.22307</v>
      </c>
      <c r="I1398">
        <v>-106.45580409999999</v>
      </c>
      <c r="J1398" s="1" t="str">
        <f>HYPERLINK("http://geochem.nrcan.gc.ca/cdogs/content/kwd/kwd020027_e.htm", "NGR lake sediment grab sample")</f>
        <v>NGR lake sediment grab sample</v>
      </c>
      <c r="K1398" s="1" t="str">
        <f>HYPERLINK("http://geochem.nrcan.gc.ca/cdogs/content/kwd/kwd080006_e.htm", "&lt;177 micron (NGR)")</f>
        <v>&lt;177 micron (NGR)</v>
      </c>
      <c r="L1398">
        <v>56</v>
      </c>
      <c r="M1398" t="s">
        <v>142</v>
      </c>
      <c r="N1398">
        <v>1397</v>
      </c>
      <c r="O1398">
        <v>1</v>
      </c>
      <c r="P1398">
        <v>15</v>
      </c>
      <c r="Q1398">
        <v>0.23</v>
      </c>
      <c r="R1398">
        <v>1.3</v>
      </c>
      <c r="S1398">
        <v>0.5</v>
      </c>
      <c r="T1398">
        <v>-20</v>
      </c>
      <c r="U1398">
        <v>18.2</v>
      </c>
      <c r="V1398">
        <v>0.3</v>
      </c>
      <c r="W1398">
        <v>-0.02</v>
      </c>
      <c r="X1398">
        <v>0.06</v>
      </c>
      <c r="Y1398">
        <v>0.14000000000000001</v>
      </c>
      <c r="Z1398">
        <v>10.4</v>
      </c>
      <c r="AA1398">
        <v>2.7</v>
      </c>
      <c r="AB1398">
        <v>8.5</v>
      </c>
      <c r="AC1398">
        <v>0.11</v>
      </c>
      <c r="AD1398">
        <v>3.26</v>
      </c>
      <c r="AE1398">
        <v>4.51</v>
      </c>
      <c r="AF1398">
        <v>0.5</v>
      </c>
      <c r="AG1398">
        <v>-0.1</v>
      </c>
      <c r="AH1398">
        <v>0.06</v>
      </c>
      <c r="AI1398">
        <v>21</v>
      </c>
      <c r="AJ1398">
        <v>-0.02</v>
      </c>
      <c r="AK1398">
        <v>0.02</v>
      </c>
      <c r="AL1398">
        <v>5.0999999999999996</v>
      </c>
      <c r="AM1398">
        <v>0.9</v>
      </c>
      <c r="AN1398">
        <v>0.03</v>
      </c>
      <c r="AO1398">
        <v>200</v>
      </c>
      <c r="AP1398">
        <v>0.57999999999999996</v>
      </c>
      <c r="AQ1398">
        <v>3.0000000000000001E-3</v>
      </c>
      <c r="AR1398">
        <v>0.24</v>
      </c>
      <c r="AS1398">
        <v>3.8</v>
      </c>
      <c r="AT1398">
        <v>0.08</v>
      </c>
      <c r="AU1398">
        <v>0.9</v>
      </c>
      <c r="AV1398">
        <v>-10</v>
      </c>
      <c r="AW1398">
        <v>-2</v>
      </c>
      <c r="AX1398">
        <v>1.7</v>
      </c>
      <c r="AY1398">
        <v>-1</v>
      </c>
      <c r="AZ1398">
        <v>0.05</v>
      </c>
      <c r="BA1398">
        <v>-0.02</v>
      </c>
      <c r="BB1398">
        <v>1</v>
      </c>
      <c r="BC1398">
        <v>0.3</v>
      </c>
      <c r="BD1398">
        <v>0.1</v>
      </c>
      <c r="BE1398">
        <v>6.8</v>
      </c>
      <c r="BF1398">
        <v>-0.05</v>
      </c>
      <c r="BG1398">
        <v>-0.02</v>
      </c>
      <c r="BH1398">
        <v>1.6</v>
      </c>
      <c r="BI1398">
        <v>7.0000000000000001E-3</v>
      </c>
      <c r="BJ1398">
        <v>0.03</v>
      </c>
      <c r="BK1398">
        <v>0.5</v>
      </c>
      <c r="BL1398">
        <v>18</v>
      </c>
      <c r="BM1398">
        <v>0.1</v>
      </c>
      <c r="BN1398">
        <v>4.0599999999999996</v>
      </c>
      <c r="BO1398">
        <v>27.1</v>
      </c>
      <c r="BP1398">
        <v>3.2</v>
      </c>
      <c r="BQ1398">
        <v>1.42</v>
      </c>
      <c r="BR1398">
        <v>5.75</v>
      </c>
      <c r="BS1398">
        <v>0.96</v>
      </c>
      <c r="BT1398">
        <v>0.18</v>
      </c>
      <c r="BU1398">
        <v>0.95</v>
      </c>
      <c r="BV1398">
        <v>0.13</v>
      </c>
      <c r="BW1398">
        <v>0.77</v>
      </c>
      <c r="BX1398">
        <v>0.16</v>
      </c>
      <c r="BY1398">
        <v>0.46</v>
      </c>
      <c r="BZ1398">
        <v>7.0000000000000007E-2</v>
      </c>
      <c r="CA1398">
        <v>0.45</v>
      </c>
      <c r="CB1398">
        <v>7.0000000000000007E-2</v>
      </c>
    </row>
    <row r="1399" spans="1:80" x14ac:dyDescent="0.3">
      <c r="A1399" t="s">
        <v>5130</v>
      </c>
      <c r="B1399" t="s">
        <v>5131</v>
      </c>
      <c r="C1399" s="1" t="str">
        <f>HYPERLINK("http://geochem.nrcan.gc.ca/cdogs/content/bdl/bdl211193_e.htm", "21:1193")</f>
        <v>21:1193</v>
      </c>
      <c r="D1399" s="1" t="str">
        <f>HYPERLINK("http://geochem.nrcan.gc.ca/cdogs/content/svy/svy210191_e.htm", "21:0191")</f>
        <v>21:0191</v>
      </c>
      <c r="E1399" t="s">
        <v>5132</v>
      </c>
      <c r="F1399" t="s">
        <v>5133</v>
      </c>
      <c r="H1399">
        <v>57.221373200000002</v>
      </c>
      <c r="I1399">
        <v>-106.3816204</v>
      </c>
      <c r="J1399" s="1" t="str">
        <f>HYPERLINK("http://geochem.nrcan.gc.ca/cdogs/content/kwd/kwd020027_e.htm", "NGR lake sediment grab sample")</f>
        <v>NGR lake sediment grab sample</v>
      </c>
      <c r="K1399" s="1" t="str">
        <f>HYPERLINK("http://geochem.nrcan.gc.ca/cdogs/content/kwd/kwd080006_e.htm", "&lt;177 micron (NGR)")</f>
        <v>&lt;177 micron (NGR)</v>
      </c>
      <c r="L1399">
        <v>56</v>
      </c>
      <c r="M1399" t="s">
        <v>147</v>
      </c>
      <c r="N1399">
        <v>1398</v>
      </c>
      <c r="O1399">
        <v>1</v>
      </c>
      <c r="P1399">
        <v>52</v>
      </c>
      <c r="Q1399">
        <v>0.28000000000000003</v>
      </c>
      <c r="R1399">
        <v>0.4</v>
      </c>
      <c r="S1399">
        <v>0.8</v>
      </c>
      <c r="T1399">
        <v>-20</v>
      </c>
      <c r="U1399">
        <v>58.9</v>
      </c>
      <c r="V1399">
        <v>0.2</v>
      </c>
      <c r="W1399">
        <v>-0.02</v>
      </c>
      <c r="X1399">
        <v>0.28000000000000003</v>
      </c>
      <c r="Y1399">
        <v>0.38</v>
      </c>
      <c r="Z1399">
        <v>7.5</v>
      </c>
      <c r="AA1399">
        <v>1.3</v>
      </c>
      <c r="AB1399">
        <v>9.4</v>
      </c>
      <c r="AC1399">
        <v>0.28000000000000003</v>
      </c>
      <c r="AD1399">
        <v>6.36</v>
      </c>
      <c r="AE1399">
        <v>0.18</v>
      </c>
      <c r="AF1399">
        <v>0.7</v>
      </c>
      <c r="AG1399">
        <v>-0.1</v>
      </c>
      <c r="AH1399">
        <v>-0.02</v>
      </c>
      <c r="AI1399">
        <v>53</v>
      </c>
      <c r="AJ1399">
        <v>-0.02</v>
      </c>
      <c r="AK1399">
        <v>0.02</v>
      </c>
      <c r="AL1399">
        <v>4.0999999999999996</v>
      </c>
      <c r="AM1399">
        <v>2.2999999999999998</v>
      </c>
      <c r="AN1399">
        <v>0.04</v>
      </c>
      <c r="AO1399">
        <v>61</v>
      </c>
      <c r="AP1399">
        <v>2.34</v>
      </c>
      <c r="AQ1399">
        <v>2.5000000000000001E-2</v>
      </c>
      <c r="AR1399">
        <v>0.28000000000000003</v>
      </c>
      <c r="AS1399">
        <v>3.4</v>
      </c>
      <c r="AT1399">
        <v>7.3999999999999996E-2</v>
      </c>
      <c r="AU1399">
        <v>2.16</v>
      </c>
      <c r="AV1399">
        <v>-10</v>
      </c>
      <c r="AW1399">
        <v>-2</v>
      </c>
      <c r="AX1399">
        <v>2.1</v>
      </c>
      <c r="AY1399">
        <v>-1</v>
      </c>
      <c r="AZ1399">
        <v>0.31</v>
      </c>
      <c r="BA1399">
        <v>7.0000000000000007E-2</v>
      </c>
      <c r="BB1399">
        <v>0.7</v>
      </c>
      <c r="BC1399">
        <v>1.2</v>
      </c>
      <c r="BD1399">
        <v>0.2</v>
      </c>
      <c r="BE1399">
        <v>46.4</v>
      </c>
      <c r="BF1399">
        <v>-0.05</v>
      </c>
      <c r="BG1399">
        <v>-0.02</v>
      </c>
      <c r="BH1399">
        <v>0.4</v>
      </c>
      <c r="BI1399">
        <v>7.0000000000000001E-3</v>
      </c>
      <c r="BJ1399">
        <v>0.04</v>
      </c>
      <c r="BK1399">
        <v>0.6</v>
      </c>
      <c r="BL1399">
        <v>7</v>
      </c>
      <c r="BM1399">
        <v>-0.1</v>
      </c>
      <c r="BN1399">
        <v>2.1</v>
      </c>
      <c r="BO1399">
        <v>99.9</v>
      </c>
      <c r="BP1399">
        <v>0.8</v>
      </c>
      <c r="BQ1399">
        <v>0.9</v>
      </c>
      <c r="BR1399">
        <v>3.7</v>
      </c>
      <c r="BS1399">
        <v>0.6</v>
      </c>
      <c r="BT1399">
        <v>0.13</v>
      </c>
      <c r="BU1399">
        <v>0.57999999999999996</v>
      </c>
      <c r="BV1399">
        <v>7.0000000000000007E-2</v>
      </c>
      <c r="BW1399">
        <v>0.44</v>
      </c>
      <c r="BX1399">
        <v>7.0000000000000007E-2</v>
      </c>
      <c r="BY1399">
        <v>0.2</v>
      </c>
      <c r="BZ1399">
        <v>0.02</v>
      </c>
      <c r="CA1399">
        <v>0.2</v>
      </c>
      <c r="CB1399">
        <v>0.02</v>
      </c>
    </row>
    <row r="1400" spans="1:80" x14ac:dyDescent="0.3">
      <c r="A1400" t="s">
        <v>5134</v>
      </c>
      <c r="B1400" t="s">
        <v>5135</v>
      </c>
      <c r="C1400" s="1" t="str">
        <f>HYPERLINK("http://geochem.nrcan.gc.ca/cdogs/content/bdl/bdl211193_e.htm", "21:1193")</f>
        <v>21:1193</v>
      </c>
      <c r="D1400" s="1" t="str">
        <f>HYPERLINK("http://geochem.nrcan.gc.ca/cdogs/content/svy/svy210191_e.htm", "21:0191")</f>
        <v>21:0191</v>
      </c>
      <c r="E1400" t="s">
        <v>5136</v>
      </c>
      <c r="F1400" t="s">
        <v>5137</v>
      </c>
      <c r="H1400">
        <v>57.206476700000003</v>
      </c>
      <c r="I1400">
        <v>-106.3468761</v>
      </c>
      <c r="J1400" s="1" t="str">
        <f>HYPERLINK("http://geochem.nrcan.gc.ca/cdogs/content/kwd/kwd020027_e.htm", "NGR lake sediment grab sample")</f>
        <v>NGR lake sediment grab sample</v>
      </c>
      <c r="K1400" s="1" t="str">
        <f>HYPERLINK("http://geochem.nrcan.gc.ca/cdogs/content/kwd/kwd080006_e.htm", "&lt;177 micron (NGR)")</f>
        <v>&lt;177 micron (NGR)</v>
      </c>
      <c r="L1400">
        <v>56</v>
      </c>
      <c r="M1400" t="s">
        <v>152</v>
      </c>
      <c r="N1400">
        <v>1399</v>
      </c>
      <c r="O1400">
        <v>1</v>
      </c>
      <c r="P1400">
        <v>56</v>
      </c>
      <c r="Q1400">
        <v>0.65</v>
      </c>
      <c r="R1400">
        <v>2.8</v>
      </c>
      <c r="S1400">
        <v>0.8</v>
      </c>
      <c r="T1400">
        <v>-20</v>
      </c>
      <c r="U1400">
        <v>81.3</v>
      </c>
      <c r="V1400">
        <v>0.4</v>
      </c>
      <c r="W1400">
        <v>-0.02</v>
      </c>
      <c r="X1400">
        <v>0.18</v>
      </c>
      <c r="Y1400">
        <v>0.47</v>
      </c>
      <c r="Z1400">
        <v>32</v>
      </c>
      <c r="AA1400">
        <v>5.6</v>
      </c>
      <c r="AB1400">
        <v>22.2</v>
      </c>
      <c r="AC1400">
        <v>0.24</v>
      </c>
      <c r="AD1400">
        <v>7.33</v>
      </c>
      <c r="AE1400">
        <v>2.46</v>
      </c>
      <c r="AF1400">
        <v>1.2</v>
      </c>
      <c r="AG1400">
        <v>-0.1</v>
      </c>
      <c r="AH1400">
        <v>0.11</v>
      </c>
      <c r="AI1400">
        <v>72</v>
      </c>
      <c r="AJ1400">
        <v>-0.02</v>
      </c>
      <c r="AK1400">
        <v>0.03</v>
      </c>
      <c r="AL1400">
        <v>15.2</v>
      </c>
      <c r="AM1400">
        <v>1.3</v>
      </c>
      <c r="AN1400">
        <v>0.04</v>
      </c>
      <c r="AO1400">
        <v>508</v>
      </c>
      <c r="AP1400">
        <v>1.31</v>
      </c>
      <c r="AQ1400">
        <v>0.02</v>
      </c>
      <c r="AR1400">
        <v>0.44</v>
      </c>
      <c r="AS1400">
        <v>10</v>
      </c>
      <c r="AT1400">
        <v>8.5999999999999993E-2</v>
      </c>
      <c r="AU1400">
        <v>2.37</v>
      </c>
      <c r="AV1400">
        <v>-10</v>
      </c>
      <c r="AW1400">
        <v>-2</v>
      </c>
      <c r="AX1400">
        <v>2.4</v>
      </c>
      <c r="AY1400">
        <v>-1</v>
      </c>
      <c r="AZ1400">
        <v>0.36</v>
      </c>
      <c r="BA1400">
        <v>0.13</v>
      </c>
      <c r="BB1400">
        <v>2.2999999999999998</v>
      </c>
      <c r="BC1400">
        <v>1.3</v>
      </c>
      <c r="BD1400">
        <v>0.2</v>
      </c>
      <c r="BE1400">
        <v>19.899999999999999</v>
      </c>
      <c r="BF1400">
        <v>-0.05</v>
      </c>
      <c r="BG1400">
        <v>-0.02</v>
      </c>
      <c r="BH1400">
        <v>2.4</v>
      </c>
      <c r="BI1400">
        <v>1.0999999999999999E-2</v>
      </c>
      <c r="BJ1400">
        <v>0.09</v>
      </c>
      <c r="BK1400">
        <v>1.6</v>
      </c>
      <c r="BL1400">
        <v>41</v>
      </c>
      <c r="BM1400">
        <v>0.2</v>
      </c>
      <c r="BN1400">
        <v>10.71</v>
      </c>
      <c r="BO1400">
        <v>79.8</v>
      </c>
      <c r="BP1400">
        <v>4.5999999999999996</v>
      </c>
      <c r="BQ1400">
        <v>4.29</v>
      </c>
      <c r="BR1400">
        <v>16.079999999999998</v>
      </c>
      <c r="BS1400">
        <v>2.98</v>
      </c>
      <c r="BT1400">
        <v>0.52</v>
      </c>
      <c r="BU1400">
        <v>2.13</v>
      </c>
      <c r="BV1400">
        <v>0.34</v>
      </c>
      <c r="BW1400">
        <v>2.02</v>
      </c>
      <c r="BX1400">
        <v>0.41</v>
      </c>
      <c r="BY1400">
        <v>1.05</v>
      </c>
      <c r="BZ1400">
        <v>0.16</v>
      </c>
      <c r="CA1400">
        <v>1.05</v>
      </c>
      <c r="CB1400">
        <v>0.15</v>
      </c>
    </row>
    <row r="1401" spans="1:80" x14ac:dyDescent="0.3">
      <c r="A1401" t="s">
        <v>5138</v>
      </c>
      <c r="B1401" t="s">
        <v>5139</v>
      </c>
      <c r="C1401" s="1" t="str">
        <f>HYPERLINK("http://geochem.nrcan.gc.ca/cdogs/content/bdl/bdl211193_e.htm", "21:1193")</f>
        <v>21:1193</v>
      </c>
      <c r="D1401" s="1" t="str">
        <f>HYPERLINK("http://geochem.nrcan.gc.ca/cdogs/content/svy/svy210191_e.htm", "21:0191")</f>
        <v>21:0191</v>
      </c>
      <c r="E1401" t="s">
        <v>5140</v>
      </c>
      <c r="F1401" t="s">
        <v>5141</v>
      </c>
      <c r="H1401">
        <v>57.203447699999998</v>
      </c>
      <c r="I1401">
        <v>-106.3130287</v>
      </c>
      <c r="J1401" s="1" t="str">
        <f>HYPERLINK("http://geochem.nrcan.gc.ca/cdogs/content/kwd/kwd020027_e.htm", "NGR lake sediment grab sample")</f>
        <v>NGR lake sediment grab sample</v>
      </c>
      <c r="K1401" s="1" t="str">
        <f>HYPERLINK("http://geochem.nrcan.gc.ca/cdogs/content/kwd/kwd080006_e.htm", "&lt;177 micron (NGR)")</f>
        <v>&lt;177 micron (NGR)</v>
      </c>
      <c r="L1401">
        <v>56</v>
      </c>
      <c r="M1401" t="s">
        <v>157</v>
      </c>
      <c r="N1401">
        <v>1400</v>
      </c>
      <c r="O1401">
        <v>1</v>
      </c>
      <c r="P1401">
        <v>31</v>
      </c>
      <c r="Q1401">
        <v>0.41</v>
      </c>
      <c r="R1401">
        <v>3.8</v>
      </c>
      <c r="S1401">
        <v>0.4</v>
      </c>
      <c r="T1401">
        <v>-20</v>
      </c>
      <c r="U1401">
        <v>57.2</v>
      </c>
      <c r="V1401">
        <v>0.4</v>
      </c>
      <c r="W1401">
        <v>-0.02</v>
      </c>
      <c r="X1401">
        <v>0.18</v>
      </c>
      <c r="Y1401">
        <v>0.28000000000000003</v>
      </c>
      <c r="Z1401">
        <v>20.6</v>
      </c>
      <c r="AA1401">
        <v>2.9</v>
      </c>
      <c r="AB1401">
        <v>13.5</v>
      </c>
      <c r="AC1401">
        <v>0.23</v>
      </c>
      <c r="AD1401">
        <v>3.46</v>
      </c>
      <c r="AE1401">
        <v>1.6</v>
      </c>
      <c r="AF1401">
        <v>0.8</v>
      </c>
      <c r="AG1401">
        <v>-0.1</v>
      </c>
      <c r="AH1401">
        <v>0.05</v>
      </c>
      <c r="AI1401">
        <v>42</v>
      </c>
      <c r="AJ1401">
        <v>-0.02</v>
      </c>
      <c r="AK1401">
        <v>0.02</v>
      </c>
      <c r="AL1401">
        <v>10</v>
      </c>
      <c r="AM1401">
        <v>0.9</v>
      </c>
      <c r="AN1401">
        <v>0.03</v>
      </c>
      <c r="AO1401">
        <v>390</v>
      </c>
      <c r="AP1401">
        <v>1.01</v>
      </c>
      <c r="AQ1401">
        <v>8.0000000000000002E-3</v>
      </c>
      <c r="AR1401">
        <v>0.34</v>
      </c>
      <c r="AS1401">
        <v>6.6</v>
      </c>
      <c r="AT1401">
        <v>3.9E-2</v>
      </c>
      <c r="AU1401">
        <v>1.83</v>
      </c>
      <c r="AV1401">
        <v>-10</v>
      </c>
      <c r="AW1401">
        <v>-2</v>
      </c>
      <c r="AX1401">
        <v>2.1</v>
      </c>
      <c r="AY1401">
        <v>-1</v>
      </c>
      <c r="AZ1401">
        <v>0.24</v>
      </c>
      <c r="BA1401">
        <v>0.08</v>
      </c>
      <c r="BB1401">
        <v>1.4</v>
      </c>
      <c r="BC1401">
        <v>0.9</v>
      </c>
      <c r="BD1401">
        <v>0.2</v>
      </c>
      <c r="BE1401">
        <v>18.899999999999999</v>
      </c>
      <c r="BF1401">
        <v>-0.05</v>
      </c>
      <c r="BG1401">
        <v>-0.02</v>
      </c>
      <c r="BH1401">
        <v>1.7</v>
      </c>
      <c r="BI1401">
        <v>8.9999999999999993E-3</v>
      </c>
      <c r="BJ1401">
        <v>7.0000000000000007E-2</v>
      </c>
      <c r="BK1401">
        <v>1.1000000000000001</v>
      </c>
      <c r="BL1401">
        <v>19</v>
      </c>
      <c r="BM1401">
        <v>0.1</v>
      </c>
      <c r="BN1401">
        <v>6.63</v>
      </c>
      <c r="BO1401">
        <v>43</v>
      </c>
      <c r="BP1401">
        <v>2.8</v>
      </c>
      <c r="BQ1401">
        <v>2.65</v>
      </c>
      <c r="BR1401">
        <v>10.48</v>
      </c>
      <c r="BS1401">
        <v>1.65</v>
      </c>
      <c r="BT1401">
        <v>0.31</v>
      </c>
      <c r="BU1401">
        <v>1.55</v>
      </c>
      <c r="BV1401">
        <v>0.22</v>
      </c>
      <c r="BW1401">
        <v>1.21</v>
      </c>
      <c r="BX1401">
        <v>0.25</v>
      </c>
      <c r="BY1401">
        <v>0.74</v>
      </c>
      <c r="BZ1401">
        <v>0.08</v>
      </c>
      <c r="CA1401">
        <v>0.7</v>
      </c>
      <c r="CB1401">
        <v>0.11</v>
      </c>
    </row>
    <row r="1402" spans="1:80" x14ac:dyDescent="0.3">
      <c r="A1402" t="s">
        <v>5142</v>
      </c>
      <c r="B1402" t="s">
        <v>5143</v>
      </c>
      <c r="C1402" s="1" t="str">
        <f>HYPERLINK("http://geochem.nrcan.gc.ca/cdogs/content/bdl/bdl211193_e.htm", "21:1193")</f>
        <v>21:1193</v>
      </c>
      <c r="D1402" s="1" t="str">
        <f>HYPERLINK("http://geochem.nrcan.gc.ca/cdogs/content/svy/svy210191_e.htm", "21:0191")</f>
        <v>21:0191</v>
      </c>
      <c r="E1402" t="s">
        <v>5144</v>
      </c>
      <c r="F1402" t="s">
        <v>5145</v>
      </c>
      <c r="H1402">
        <v>57.183587799999998</v>
      </c>
      <c r="I1402">
        <v>-106.3305397</v>
      </c>
      <c r="J1402" s="1" t="str">
        <f>HYPERLINK("http://geochem.nrcan.gc.ca/cdogs/content/kwd/kwd020027_e.htm", "NGR lake sediment grab sample")</f>
        <v>NGR lake sediment grab sample</v>
      </c>
      <c r="K1402" s="1" t="str">
        <f>HYPERLINK("http://geochem.nrcan.gc.ca/cdogs/content/kwd/kwd080006_e.htm", "&lt;177 micron (NGR)")</f>
        <v>&lt;177 micron (NGR)</v>
      </c>
      <c r="L1402">
        <v>56</v>
      </c>
      <c r="M1402" t="s">
        <v>162</v>
      </c>
      <c r="N1402">
        <v>1401</v>
      </c>
      <c r="O1402">
        <v>1</v>
      </c>
      <c r="P1402">
        <v>51</v>
      </c>
      <c r="Q1402">
        <v>0.91</v>
      </c>
      <c r="R1402">
        <v>5.6</v>
      </c>
      <c r="S1402">
        <v>0.3</v>
      </c>
      <c r="T1402">
        <v>-20</v>
      </c>
      <c r="U1402">
        <v>55.7</v>
      </c>
      <c r="V1402">
        <v>2</v>
      </c>
      <c r="W1402">
        <v>-0.02</v>
      </c>
      <c r="X1402">
        <v>0.21</v>
      </c>
      <c r="Y1402">
        <v>0.49</v>
      </c>
      <c r="Z1402">
        <v>65</v>
      </c>
      <c r="AA1402">
        <v>7.3</v>
      </c>
      <c r="AB1402">
        <v>32.799999999999997</v>
      </c>
      <c r="AC1402">
        <v>0.22</v>
      </c>
      <c r="AD1402">
        <v>9.23</v>
      </c>
      <c r="AE1402">
        <v>7.31</v>
      </c>
      <c r="AF1402">
        <v>0.8</v>
      </c>
      <c r="AG1402">
        <v>0.1</v>
      </c>
      <c r="AH1402">
        <v>0.03</v>
      </c>
      <c r="AI1402">
        <v>53</v>
      </c>
      <c r="AJ1402">
        <v>-0.02</v>
      </c>
      <c r="AK1402">
        <v>0.02</v>
      </c>
      <c r="AL1402">
        <v>28.2</v>
      </c>
      <c r="AM1402">
        <v>1.3</v>
      </c>
      <c r="AN1402">
        <v>0.03</v>
      </c>
      <c r="AO1402">
        <v>186</v>
      </c>
      <c r="AP1402">
        <v>2.58</v>
      </c>
      <c r="AQ1402">
        <v>1.2999999999999999E-2</v>
      </c>
      <c r="AR1402">
        <v>0.83</v>
      </c>
      <c r="AS1402">
        <v>16.3</v>
      </c>
      <c r="AT1402">
        <v>0.11700000000000001</v>
      </c>
      <c r="AU1402">
        <v>2.0099999999999998</v>
      </c>
      <c r="AV1402">
        <v>-10</v>
      </c>
      <c r="AW1402">
        <v>-2</v>
      </c>
      <c r="AX1402">
        <v>2.1</v>
      </c>
      <c r="AY1402">
        <v>-1</v>
      </c>
      <c r="AZ1402">
        <v>0.56000000000000005</v>
      </c>
      <c r="BA1402">
        <v>0.19</v>
      </c>
      <c r="BB1402">
        <v>4.9000000000000004</v>
      </c>
      <c r="BC1402">
        <v>1.9</v>
      </c>
      <c r="BD1402">
        <v>0.3</v>
      </c>
      <c r="BE1402">
        <v>32.700000000000003</v>
      </c>
      <c r="BF1402">
        <v>-0.05</v>
      </c>
      <c r="BG1402">
        <v>0.03</v>
      </c>
      <c r="BH1402">
        <v>2.1</v>
      </c>
      <c r="BI1402">
        <v>1.2999999999999999E-2</v>
      </c>
      <c r="BJ1402">
        <v>0.08</v>
      </c>
      <c r="BK1402">
        <v>3.7</v>
      </c>
      <c r="BL1402">
        <v>72</v>
      </c>
      <c r="BM1402">
        <v>0.2</v>
      </c>
      <c r="BN1402">
        <v>23.83</v>
      </c>
      <c r="BO1402">
        <v>101.5</v>
      </c>
      <c r="BP1402">
        <v>1.7</v>
      </c>
      <c r="BQ1402">
        <v>8.19</v>
      </c>
      <c r="BR1402">
        <v>31.23</v>
      </c>
      <c r="BS1402">
        <v>5.85</v>
      </c>
      <c r="BT1402">
        <v>1.01</v>
      </c>
      <c r="BU1402">
        <v>5.36</v>
      </c>
      <c r="BV1402">
        <v>0.79</v>
      </c>
      <c r="BW1402">
        <v>4.47</v>
      </c>
      <c r="BX1402">
        <v>0.97</v>
      </c>
      <c r="BY1402">
        <v>2.42</v>
      </c>
      <c r="BZ1402">
        <v>0.36</v>
      </c>
      <c r="CA1402">
        <v>2.25</v>
      </c>
      <c r="CB1402">
        <v>0.35</v>
      </c>
    </row>
    <row r="1403" spans="1:80" x14ac:dyDescent="0.3">
      <c r="A1403" t="s">
        <v>5146</v>
      </c>
      <c r="B1403" t="s">
        <v>5147</v>
      </c>
      <c r="C1403" s="1" t="str">
        <f>HYPERLINK("http://geochem.nrcan.gc.ca/cdogs/content/bdl/bdl211193_e.htm", "21:1193")</f>
        <v>21:1193</v>
      </c>
      <c r="D1403" s="1" t="str">
        <f>HYPERLINK("http://geochem.nrcan.gc.ca/cdogs/content/svy/svy210191_e.htm", "21:0191")</f>
        <v>21:0191</v>
      </c>
      <c r="E1403" t="s">
        <v>5148</v>
      </c>
      <c r="F1403" t="s">
        <v>5149</v>
      </c>
      <c r="H1403">
        <v>57.173120300000001</v>
      </c>
      <c r="I1403">
        <v>-106.2795995</v>
      </c>
      <c r="J1403" s="1" t="str">
        <f>HYPERLINK("http://geochem.nrcan.gc.ca/cdogs/content/kwd/kwd020027_e.htm", "NGR lake sediment grab sample")</f>
        <v>NGR lake sediment grab sample</v>
      </c>
      <c r="K1403" s="1" t="str">
        <f>HYPERLINK("http://geochem.nrcan.gc.ca/cdogs/content/kwd/kwd080006_e.htm", "&lt;177 micron (NGR)")</f>
        <v>&lt;177 micron (NGR)</v>
      </c>
      <c r="L1403">
        <v>56</v>
      </c>
      <c r="M1403" t="s">
        <v>167</v>
      </c>
      <c r="N1403">
        <v>1402</v>
      </c>
      <c r="O1403">
        <v>1</v>
      </c>
      <c r="P1403">
        <v>89</v>
      </c>
      <c r="Q1403">
        <v>0.86</v>
      </c>
      <c r="R1403">
        <v>5.0999999999999996</v>
      </c>
      <c r="S1403">
        <v>-0.2</v>
      </c>
      <c r="T1403">
        <v>-20</v>
      </c>
      <c r="U1403">
        <v>77.8</v>
      </c>
      <c r="V1403">
        <v>0.6</v>
      </c>
      <c r="W1403">
        <v>0.05</v>
      </c>
      <c r="X1403">
        <v>0.28999999999999998</v>
      </c>
      <c r="Y1403">
        <v>0.68</v>
      </c>
      <c r="Z1403">
        <v>80.8</v>
      </c>
      <c r="AA1403">
        <v>6.8</v>
      </c>
      <c r="AB1403">
        <v>28.7</v>
      </c>
      <c r="AC1403">
        <v>0.26</v>
      </c>
      <c r="AD1403">
        <v>13.79</v>
      </c>
      <c r="AE1403">
        <v>2.54</v>
      </c>
      <c r="AF1403">
        <v>1.6</v>
      </c>
      <c r="AG1403">
        <v>-0.1</v>
      </c>
      <c r="AH1403">
        <v>0.23</v>
      </c>
      <c r="AI1403">
        <v>102</v>
      </c>
      <c r="AJ1403">
        <v>-0.02</v>
      </c>
      <c r="AK1403">
        <v>0.04</v>
      </c>
      <c r="AL1403">
        <v>40.700000000000003</v>
      </c>
      <c r="AM1403">
        <v>1.6</v>
      </c>
      <c r="AN1403">
        <v>0.06</v>
      </c>
      <c r="AO1403">
        <v>416</v>
      </c>
      <c r="AP1403">
        <v>1.8</v>
      </c>
      <c r="AQ1403">
        <v>1.9E-2</v>
      </c>
      <c r="AR1403">
        <v>0.62</v>
      </c>
      <c r="AS1403">
        <v>16.2</v>
      </c>
      <c r="AT1403">
        <v>7.1999999999999995E-2</v>
      </c>
      <c r="AU1403">
        <v>2.84</v>
      </c>
      <c r="AV1403">
        <v>-10</v>
      </c>
      <c r="AW1403">
        <v>-2</v>
      </c>
      <c r="AX1403">
        <v>3</v>
      </c>
      <c r="AY1403">
        <v>2</v>
      </c>
      <c r="AZ1403">
        <v>0.5</v>
      </c>
      <c r="BA1403">
        <v>0.13</v>
      </c>
      <c r="BB1403">
        <v>3.9</v>
      </c>
      <c r="BC1403">
        <v>2.4</v>
      </c>
      <c r="BD1403">
        <v>0.4</v>
      </c>
      <c r="BE1403">
        <v>24.4</v>
      </c>
      <c r="BF1403">
        <v>-0.05</v>
      </c>
      <c r="BG1403">
        <v>0.04</v>
      </c>
      <c r="BH1403">
        <v>4.9000000000000004</v>
      </c>
      <c r="BI1403">
        <v>1.6E-2</v>
      </c>
      <c r="BJ1403">
        <v>0.14000000000000001</v>
      </c>
      <c r="BK1403">
        <v>2.8</v>
      </c>
      <c r="BL1403">
        <v>53</v>
      </c>
      <c r="BM1403">
        <v>0.2</v>
      </c>
      <c r="BN1403">
        <v>14.89</v>
      </c>
      <c r="BO1403">
        <v>124.8</v>
      </c>
      <c r="BP1403">
        <v>11</v>
      </c>
      <c r="BQ1403">
        <v>9.4700000000000006</v>
      </c>
      <c r="BR1403">
        <v>35.46</v>
      </c>
      <c r="BS1403">
        <v>5.77</v>
      </c>
      <c r="BT1403">
        <v>0.66</v>
      </c>
      <c r="BU1403">
        <v>4.38</v>
      </c>
      <c r="BV1403">
        <v>0.54</v>
      </c>
      <c r="BW1403">
        <v>3.08</v>
      </c>
      <c r="BX1403">
        <v>0.56000000000000005</v>
      </c>
      <c r="BY1403">
        <v>1.76</v>
      </c>
      <c r="BZ1403">
        <v>0.26</v>
      </c>
      <c r="CA1403">
        <v>1.49</v>
      </c>
      <c r="CB1403">
        <v>0.23</v>
      </c>
    </row>
    <row r="1404" spans="1:80" x14ac:dyDescent="0.3">
      <c r="A1404" t="s">
        <v>5150</v>
      </c>
      <c r="B1404" t="s">
        <v>5151</v>
      </c>
      <c r="C1404" s="1" t="str">
        <f>HYPERLINK("http://geochem.nrcan.gc.ca/cdogs/content/bdl/bdl211193_e.htm", "21:1193")</f>
        <v>21:1193</v>
      </c>
      <c r="D1404" s="1" t="str">
        <f>HYPERLINK("http://geochem.nrcan.gc.ca/cdogs/content/svy/svy210191_e.htm", "21:0191")</f>
        <v>21:0191</v>
      </c>
      <c r="E1404" t="s">
        <v>5152</v>
      </c>
      <c r="F1404" t="s">
        <v>5153</v>
      </c>
      <c r="H1404">
        <v>57.145520699999999</v>
      </c>
      <c r="I1404">
        <v>-106.2564656</v>
      </c>
      <c r="J1404" s="1" t="str">
        <f>HYPERLINK("http://geochem.nrcan.gc.ca/cdogs/content/kwd/kwd020027_e.htm", "NGR lake sediment grab sample")</f>
        <v>NGR lake sediment grab sample</v>
      </c>
      <c r="K1404" s="1" t="str">
        <f>HYPERLINK("http://geochem.nrcan.gc.ca/cdogs/content/kwd/kwd080006_e.htm", "&lt;177 micron (NGR)")</f>
        <v>&lt;177 micron (NGR)</v>
      </c>
      <c r="L1404">
        <v>56</v>
      </c>
      <c r="M1404" t="s">
        <v>172</v>
      </c>
      <c r="N1404">
        <v>1403</v>
      </c>
      <c r="O1404">
        <v>1</v>
      </c>
      <c r="P1404">
        <v>107</v>
      </c>
      <c r="Q1404">
        <v>0.86</v>
      </c>
      <c r="R1404">
        <v>0.5</v>
      </c>
      <c r="S1404">
        <v>0.6</v>
      </c>
      <c r="T1404">
        <v>-20</v>
      </c>
      <c r="U1404">
        <v>40.1</v>
      </c>
      <c r="V1404">
        <v>0.5</v>
      </c>
      <c r="W1404">
        <v>0.03</v>
      </c>
      <c r="X1404">
        <v>0.18</v>
      </c>
      <c r="Y1404">
        <v>0.62</v>
      </c>
      <c r="Z1404">
        <v>13.5</v>
      </c>
      <c r="AA1404">
        <v>3.4</v>
      </c>
      <c r="AB1404">
        <v>11.6</v>
      </c>
      <c r="AC1404">
        <v>0.36</v>
      </c>
      <c r="AD1404">
        <v>9.67</v>
      </c>
      <c r="AE1404">
        <v>4.9000000000000004</v>
      </c>
      <c r="AF1404">
        <v>1.7</v>
      </c>
      <c r="AG1404">
        <v>-0.1</v>
      </c>
      <c r="AH1404">
        <v>-0.02</v>
      </c>
      <c r="AI1404">
        <v>56</v>
      </c>
      <c r="AJ1404">
        <v>-0.02</v>
      </c>
      <c r="AK1404">
        <v>0.03</v>
      </c>
      <c r="AL1404">
        <v>7</v>
      </c>
      <c r="AM1404">
        <v>2.6</v>
      </c>
      <c r="AN1404">
        <v>0.05</v>
      </c>
      <c r="AO1404">
        <v>120</v>
      </c>
      <c r="AP1404">
        <v>1.68</v>
      </c>
      <c r="AQ1404">
        <v>1.2999999999999999E-2</v>
      </c>
      <c r="AR1404">
        <v>0.55000000000000004</v>
      </c>
      <c r="AS1404">
        <v>5.9</v>
      </c>
      <c r="AT1404">
        <v>0.17</v>
      </c>
      <c r="AU1404">
        <v>2.9</v>
      </c>
      <c r="AV1404">
        <v>-10</v>
      </c>
      <c r="AW1404">
        <v>-2</v>
      </c>
      <c r="AX1404">
        <v>2.9</v>
      </c>
      <c r="AY1404">
        <v>-1</v>
      </c>
      <c r="AZ1404">
        <v>0.51</v>
      </c>
      <c r="BA1404">
        <v>0.11</v>
      </c>
      <c r="BB1404">
        <v>1.1000000000000001</v>
      </c>
      <c r="BC1404">
        <v>2.2999999999999998</v>
      </c>
      <c r="BD1404">
        <v>0.3</v>
      </c>
      <c r="BE1404">
        <v>21.9</v>
      </c>
      <c r="BF1404">
        <v>-0.05</v>
      </c>
      <c r="BG1404">
        <v>0.04</v>
      </c>
      <c r="BH1404">
        <v>0.6</v>
      </c>
      <c r="BI1404">
        <v>1.0999999999999999E-2</v>
      </c>
      <c r="BJ1404">
        <v>0.13</v>
      </c>
      <c r="BK1404">
        <v>1.2</v>
      </c>
      <c r="BL1404">
        <v>21</v>
      </c>
      <c r="BM1404">
        <v>-0.1</v>
      </c>
      <c r="BN1404">
        <v>3.36</v>
      </c>
      <c r="BO1404">
        <v>146.80000000000001</v>
      </c>
      <c r="BP1404">
        <v>0.4</v>
      </c>
      <c r="BQ1404">
        <v>1.76</v>
      </c>
      <c r="BR1404">
        <v>6.05</v>
      </c>
      <c r="BS1404">
        <v>0.96</v>
      </c>
      <c r="BT1404">
        <v>0.16</v>
      </c>
      <c r="BU1404">
        <v>0.83</v>
      </c>
      <c r="BV1404">
        <v>0.13</v>
      </c>
      <c r="BW1404">
        <v>0.65</v>
      </c>
      <c r="BX1404">
        <v>0.15</v>
      </c>
      <c r="BY1404">
        <v>0.35</v>
      </c>
      <c r="BZ1404">
        <v>0.08</v>
      </c>
      <c r="CA1404">
        <v>0.38</v>
      </c>
      <c r="CB1404">
        <v>0.06</v>
      </c>
    </row>
    <row r="1405" spans="1:80" x14ac:dyDescent="0.3">
      <c r="A1405" t="s">
        <v>5154</v>
      </c>
      <c r="B1405" t="s">
        <v>5155</v>
      </c>
      <c r="C1405" s="1" t="str">
        <f>HYPERLINK("http://geochem.nrcan.gc.ca/cdogs/content/bdl/bdl211193_e.htm", "21:1193")</f>
        <v>21:1193</v>
      </c>
      <c r="D1405" s="1" t="str">
        <f>HYPERLINK("http://geochem.nrcan.gc.ca/cdogs/content/svy/svy210191_e.htm", "21:0191")</f>
        <v>21:0191</v>
      </c>
      <c r="E1405" t="s">
        <v>5156</v>
      </c>
      <c r="F1405" t="s">
        <v>5157</v>
      </c>
      <c r="H1405">
        <v>57.112485100000001</v>
      </c>
      <c r="I1405">
        <v>-106.27521179999999</v>
      </c>
      <c r="J1405" s="1" t="str">
        <f>HYPERLINK("http://geochem.nrcan.gc.ca/cdogs/content/kwd/kwd020027_e.htm", "NGR lake sediment grab sample")</f>
        <v>NGR lake sediment grab sample</v>
      </c>
      <c r="K1405" s="1" t="str">
        <f>HYPERLINK("http://geochem.nrcan.gc.ca/cdogs/content/kwd/kwd080006_e.htm", "&lt;177 micron (NGR)")</f>
        <v>&lt;177 micron (NGR)</v>
      </c>
      <c r="L1405">
        <v>56</v>
      </c>
      <c r="M1405" t="s">
        <v>177</v>
      </c>
      <c r="N1405">
        <v>1404</v>
      </c>
      <c r="O1405">
        <v>1</v>
      </c>
      <c r="P1405">
        <v>32</v>
      </c>
      <c r="Q1405">
        <v>0.61</v>
      </c>
      <c r="R1405">
        <v>3.5</v>
      </c>
      <c r="S1405">
        <v>0.4</v>
      </c>
      <c r="T1405">
        <v>-20</v>
      </c>
      <c r="U1405">
        <v>29.8</v>
      </c>
      <c r="V1405">
        <v>0.3</v>
      </c>
      <c r="W1405">
        <v>0.04</v>
      </c>
      <c r="X1405">
        <v>0.16</v>
      </c>
      <c r="Y1405">
        <v>0.34</v>
      </c>
      <c r="Z1405">
        <v>16.8</v>
      </c>
      <c r="AA1405">
        <v>2.9</v>
      </c>
      <c r="AB1405">
        <v>15.2</v>
      </c>
      <c r="AC1405">
        <v>0.28000000000000003</v>
      </c>
      <c r="AD1405">
        <v>5.25</v>
      </c>
      <c r="AE1405">
        <v>2.1</v>
      </c>
      <c r="AF1405">
        <v>1.3</v>
      </c>
      <c r="AG1405">
        <v>-0.1</v>
      </c>
      <c r="AH1405">
        <v>0.06</v>
      </c>
      <c r="AI1405">
        <v>48</v>
      </c>
      <c r="AJ1405">
        <v>-0.02</v>
      </c>
      <c r="AK1405">
        <v>0.03</v>
      </c>
      <c r="AL1405">
        <v>8.6</v>
      </c>
      <c r="AM1405">
        <v>1.7</v>
      </c>
      <c r="AN1405">
        <v>0.05</v>
      </c>
      <c r="AO1405">
        <v>141</v>
      </c>
      <c r="AP1405">
        <v>2.52</v>
      </c>
      <c r="AQ1405">
        <v>1.0999999999999999E-2</v>
      </c>
      <c r="AR1405">
        <v>0.39</v>
      </c>
      <c r="AS1405">
        <v>8.1</v>
      </c>
      <c r="AT1405">
        <v>9.1999999999999998E-2</v>
      </c>
      <c r="AU1405">
        <v>2.17</v>
      </c>
      <c r="AV1405">
        <v>-10</v>
      </c>
      <c r="AW1405">
        <v>-2</v>
      </c>
      <c r="AX1405">
        <v>2.8</v>
      </c>
      <c r="AY1405">
        <v>-1</v>
      </c>
      <c r="AZ1405">
        <v>0.27</v>
      </c>
      <c r="BA1405">
        <v>0.09</v>
      </c>
      <c r="BB1405">
        <v>1.1000000000000001</v>
      </c>
      <c r="BC1405">
        <v>0.5</v>
      </c>
      <c r="BD1405">
        <v>0.2</v>
      </c>
      <c r="BE1405">
        <v>14.1</v>
      </c>
      <c r="BF1405">
        <v>-0.05</v>
      </c>
      <c r="BG1405">
        <v>-0.02</v>
      </c>
      <c r="BH1405">
        <v>1.1000000000000001</v>
      </c>
      <c r="BI1405">
        <v>1.0999999999999999E-2</v>
      </c>
      <c r="BJ1405">
        <v>0.06</v>
      </c>
      <c r="BK1405">
        <v>1.5</v>
      </c>
      <c r="BL1405">
        <v>23</v>
      </c>
      <c r="BM1405">
        <v>0.2</v>
      </c>
      <c r="BN1405">
        <v>5.45</v>
      </c>
      <c r="BO1405">
        <v>71</v>
      </c>
      <c r="BP1405">
        <v>1.5</v>
      </c>
      <c r="BQ1405">
        <v>2.33</v>
      </c>
      <c r="BR1405">
        <v>9.16</v>
      </c>
      <c r="BS1405">
        <v>1.45</v>
      </c>
      <c r="BT1405">
        <v>0.21</v>
      </c>
      <c r="BU1405">
        <v>1.2</v>
      </c>
      <c r="BV1405">
        <v>0.16</v>
      </c>
      <c r="BW1405">
        <v>0.9</v>
      </c>
      <c r="BX1405">
        <v>0.2</v>
      </c>
      <c r="BY1405">
        <v>0.56000000000000005</v>
      </c>
      <c r="BZ1405">
        <v>0.09</v>
      </c>
      <c r="CA1405">
        <v>0.59</v>
      </c>
      <c r="CB1405">
        <v>0.08</v>
      </c>
    </row>
    <row r="1406" spans="1:80" x14ac:dyDescent="0.3">
      <c r="A1406" t="s">
        <v>5158</v>
      </c>
      <c r="B1406" t="s">
        <v>5159</v>
      </c>
      <c r="C1406" s="1" t="str">
        <f>HYPERLINK("http://geochem.nrcan.gc.ca/cdogs/content/bdl/bdl211193_e.htm", "21:1193")</f>
        <v>21:1193</v>
      </c>
      <c r="D1406" s="1" t="str">
        <f>HYPERLINK("http://geochem.nrcan.gc.ca/cdogs/content/svy/svy210191_e.htm", "21:0191")</f>
        <v>21:0191</v>
      </c>
      <c r="E1406" t="s">
        <v>5160</v>
      </c>
      <c r="F1406" t="s">
        <v>5161</v>
      </c>
      <c r="H1406">
        <v>57.111694200000002</v>
      </c>
      <c r="I1406">
        <v>-106.23482730000001</v>
      </c>
      <c r="J1406" s="1" t="str">
        <f>HYPERLINK("http://geochem.nrcan.gc.ca/cdogs/content/kwd/kwd020027_e.htm", "NGR lake sediment grab sample")</f>
        <v>NGR lake sediment grab sample</v>
      </c>
      <c r="K1406" s="1" t="str">
        <f>HYPERLINK("http://geochem.nrcan.gc.ca/cdogs/content/kwd/kwd080006_e.htm", "&lt;177 micron (NGR)")</f>
        <v>&lt;177 micron (NGR)</v>
      </c>
      <c r="L1406">
        <v>57</v>
      </c>
      <c r="M1406" t="s">
        <v>84</v>
      </c>
      <c r="N1406">
        <v>1405</v>
      </c>
      <c r="O1406">
        <v>7</v>
      </c>
      <c r="P1406">
        <v>68</v>
      </c>
      <c r="Q1406">
        <v>0.84</v>
      </c>
      <c r="R1406">
        <v>2.2999999999999998</v>
      </c>
      <c r="S1406">
        <v>0.4</v>
      </c>
      <c r="T1406">
        <v>-20</v>
      </c>
      <c r="U1406">
        <v>91.7</v>
      </c>
      <c r="V1406">
        <v>0.4</v>
      </c>
      <c r="W1406">
        <v>0.05</v>
      </c>
      <c r="X1406">
        <v>0.16</v>
      </c>
      <c r="Y1406">
        <v>0.41</v>
      </c>
      <c r="Z1406">
        <v>85.6</v>
      </c>
      <c r="AA1406">
        <v>7.3</v>
      </c>
      <c r="AB1406">
        <v>18.600000000000001</v>
      </c>
      <c r="AC1406">
        <v>0.33</v>
      </c>
      <c r="AD1406">
        <v>8.82</v>
      </c>
      <c r="AE1406">
        <v>3.67</v>
      </c>
      <c r="AF1406">
        <v>1.5</v>
      </c>
      <c r="AG1406">
        <v>-0.1</v>
      </c>
      <c r="AH1406">
        <v>0.12</v>
      </c>
      <c r="AI1406">
        <v>73</v>
      </c>
      <c r="AJ1406">
        <v>-0.02</v>
      </c>
      <c r="AK1406">
        <v>0.04</v>
      </c>
      <c r="AL1406">
        <v>43.3</v>
      </c>
      <c r="AM1406">
        <v>2.1</v>
      </c>
      <c r="AN1406">
        <v>7.0000000000000007E-2</v>
      </c>
      <c r="AO1406">
        <v>580</v>
      </c>
      <c r="AP1406">
        <v>2.0099999999999998</v>
      </c>
      <c r="AQ1406">
        <v>0.01</v>
      </c>
      <c r="AR1406">
        <v>0.77</v>
      </c>
      <c r="AS1406">
        <v>11.3</v>
      </c>
      <c r="AT1406">
        <v>0.17699999999999999</v>
      </c>
      <c r="AU1406">
        <v>3.03</v>
      </c>
      <c r="AV1406">
        <v>-10</v>
      </c>
      <c r="AW1406">
        <v>-2</v>
      </c>
      <c r="AX1406">
        <v>4.3</v>
      </c>
      <c r="AY1406">
        <v>-1</v>
      </c>
      <c r="AZ1406">
        <v>0.22</v>
      </c>
      <c r="BA1406">
        <v>0.04</v>
      </c>
      <c r="BB1406">
        <v>3.5</v>
      </c>
      <c r="BC1406">
        <v>0.5</v>
      </c>
      <c r="BD1406">
        <v>0.3</v>
      </c>
      <c r="BE1406">
        <v>16.399999999999999</v>
      </c>
      <c r="BF1406">
        <v>-0.05</v>
      </c>
      <c r="BG1406">
        <v>0.02</v>
      </c>
      <c r="BH1406">
        <v>7</v>
      </c>
      <c r="BI1406">
        <v>0.02</v>
      </c>
      <c r="BJ1406">
        <v>0.12</v>
      </c>
      <c r="BK1406">
        <v>3.2</v>
      </c>
      <c r="BL1406">
        <v>29</v>
      </c>
      <c r="BM1406">
        <v>0.1</v>
      </c>
      <c r="BN1406">
        <v>17.22</v>
      </c>
      <c r="BO1406">
        <v>98</v>
      </c>
      <c r="BP1406">
        <v>5.2</v>
      </c>
      <c r="BQ1406">
        <v>10.85</v>
      </c>
      <c r="BR1406">
        <v>39.76</v>
      </c>
      <c r="BS1406">
        <v>6.59</v>
      </c>
      <c r="BT1406">
        <v>0.6</v>
      </c>
      <c r="BU1406">
        <v>4.83</v>
      </c>
      <c r="BV1406">
        <v>0.57999999999999996</v>
      </c>
      <c r="BW1406">
        <v>3.11</v>
      </c>
      <c r="BX1406">
        <v>0.63</v>
      </c>
      <c r="BY1406">
        <v>1.77</v>
      </c>
      <c r="BZ1406">
        <v>0.28000000000000003</v>
      </c>
      <c r="CA1406">
        <v>1.67</v>
      </c>
      <c r="CB1406">
        <v>0.26</v>
      </c>
    </row>
    <row r="1407" spans="1:80" x14ac:dyDescent="0.3">
      <c r="A1407" t="s">
        <v>5162</v>
      </c>
      <c r="B1407" t="s">
        <v>5163</v>
      </c>
      <c r="C1407" s="1" t="str">
        <f>HYPERLINK("http://geochem.nrcan.gc.ca/cdogs/content/bdl/bdl211193_e.htm", "21:1193")</f>
        <v>21:1193</v>
      </c>
      <c r="D1407" s="1" t="str">
        <f>HYPERLINK("http://geochem.nrcan.gc.ca/cdogs/content/svy/svy210191_e.htm", "21:0191")</f>
        <v>21:0191</v>
      </c>
      <c r="E1407" t="s">
        <v>5160</v>
      </c>
      <c r="F1407" t="s">
        <v>5164</v>
      </c>
      <c r="H1407">
        <v>57.111694200000002</v>
      </c>
      <c r="I1407">
        <v>-106.23482730000001</v>
      </c>
      <c r="J1407" s="1" t="str">
        <f>HYPERLINK("http://geochem.nrcan.gc.ca/cdogs/content/kwd/kwd020027_e.htm", "NGR lake sediment grab sample")</f>
        <v>NGR lake sediment grab sample</v>
      </c>
      <c r="K1407" s="1" t="str">
        <f>HYPERLINK("http://geochem.nrcan.gc.ca/cdogs/content/kwd/kwd080006_e.htm", "&lt;177 micron (NGR)")</f>
        <v>&lt;177 micron (NGR)</v>
      </c>
      <c r="L1407">
        <v>57</v>
      </c>
      <c r="M1407" t="s">
        <v>108</v>
      </c>
      <c r="N1407">
        <v>1406</v>
      </c>
      <c r="O1407">
        <v>1</v>
      </c>
      <c r="P1407">
        <v>59</v>
      </c>
      <c r="Q1407">
        <v>0.85</v>
      </c>
      <c r="R1407">
        <v>2.1</v>
      </c>
      <c r="S1407">
        <v>0.7</v>
      </c>
      <c r="T1407">
        <v>-20</v>
      </c>
      <c r="U1407">
        <v>97</v>
      </c>
      <c r="V1407">
        <v>0.8</v>
      </c>
      <c r="W1407">
        <v>0.05</v>
      </c>
      <c r="X1407">
        <v>0.16</v>
      </c>
      <c r="Y1407">
        <v>0.45</v>
      </c>
      <c r="Z1407">
        <v>86.8</v>
      </c>
      <c r="AA1407">
        <v>7.9</v>
      </c>
      <c r="AB1407">
        <v>18</v>
      </c>
      <c r="AC1407">
        <v>0.35</v>
      </c>
      <c r="AD1407">
        <v>9.1199999999999992</v>
      </c>
      <c r="AE1407">
        <v>3.83</v>
      </c>
      <c r="AF1407">
        <v>1.5</v>
      </c>
      <c r="AG1407">
        <v>-0.1</v>
      </c>
      <c r="AH1407">
        <v>0.14000000000000001</v>
      </c>
      <c r="AI1407">
        <v>84</v>
      </c>
      <c r="AJ1407">
        <v>-0.02</v>
      </c>
      <c r="AK1407">
        <v>0.04</v>
      </c>
      <c r="AL1407">
        <v>45</v>
      </c>
      <c r="AM1407">
        <v>2.1</v>
      </c>
      <c r="AN1407">
        <v>7.0000000000000007E-2</v>
      </c>
      <c r="AO1407">
        <v>616</v>
      </c>
      <c r="AP1407">
        <v>2.19</v>
      </c>
      <c r="AQ1407">
        <v>0.01</v>
      </c>
      <c r="AR1407">
        <v>0.77</v>
      </c>
      <c r="AS1407">
        <v>11.1</v>
      </c>
      <c r="AT1407">
        <v>0.20399999999999999</v>
      </c>
      <c r="AU1407">
        <v>2.82</v>
      </c>
      <c r="AV1407">
        <v>-10</v>
      </c>
      <c r="AW1407">
        <v>-2</v>
      </c>
      <c r="AX1407">
        <v>4.4000000000000004</v>
      </c>
      <c r="AY1407">
        <v>-1</v>
      </c>
      <c r="AZ1407">
        <v>0.22</v>
      </c>
      <c r="BA1407">
        <v>0.04</v>
      </c>
      <c r="BB1407">
        <v>3.4</v>
      </c>
      <c r="BC1407">
        <v>0.5</v>
      </c>
      <c r="BD1407">
        <v>0.2</v>
      </c>
      <c r="BE1407">
        <v>16.600000000000001</v>
      </c>
      <c r="BF1407">
        <v>-0.05</v>
      </c>
      <c r="BG1407">
        <v>-0.02</v>
      </c>
      <c r="BH1407">
        <v>7.2</v>
      </c>
      <c r="BI1407">
        <v>0.02</v>
      </c>
      <c r="BJ1407">
        <v>0.11</v>
      </c>
      <c r="BK1407">
        <v>3.1</v>
      </c>
      <c r="BL1407">
        <v>29</v>
      </c>
      <c r="BM1407">
        <v>0.1</v>
      </c>
      <c r="BN1407">
        <v>17.32</v>
      </c>
      <c r="BO1407">
        <v>93.8</v>
      </c>
      <c r="BP1407">
        <v>5.2</v>
      </c>
      <c r="BQ1407">
        <v>11.62</v>
      </c>
      <c r="BR1407">
        <v>40.950000000000003</v>
      </c>
      <c r="BS1407">
        <v>6.54</v>
      </c>
      <c r="BT1407">
        <v>0.59</v>
      </c>
      <c r="BU1407">
        <v>4.75</v>
      </c>
      <c r="BV1407">
        <v>0.57999999999999996</v>
      </c>
      <c r="BW1407">
        <v>3.21</v>
      </c>
      <c r="BX1407">
        <v>0.66</v>
      </c>
      <c r="BY1407">
        <v>1.74</v>
      </c>
      <c r="BZ1407">
        <v>0.26</v>
      </c>
      <c r="CA1407">
        <v>1.78</v>
      </c>
      <c r="CB1407">
        <v>0.27</v>
      </c>
    </row>
    <row r="1408" spans="1:80" x14ac:dyDescent="0.3">
      <c r="A1408" t="s">
        <v>5165</v>
      </c>
      <c r="B1408" t="s">
        <v>5166</v>
      </c>
      <c r="C1408" s="1" t="str">
        <f>HYPERLINK("http://geochem.nrcan.gc.ca/cdogs/content/bdl/bdl211193_e.htm", "21:1193")</f>
        <v>21:1193</v>
      </c>
      <c r="D1408" s="1" t="str">
        <f>HYPERLINK("http://geochem.nrcan.gc.ca/cdogs/content/svy/svy210191_e.htm", "21:0191")</f>
        <v>21:0191</v>
      </c>
      <c r="E1408" t="s">
        <v>5160</v>
      </c>
      <c r="F1408" t="s">
        <v>5167</v>
      </c>
      <c r="H1408">
        <v>57.111694200000002</v>
      </c>
      <c r="I1408">
        <v>-106.23482730000001</v>
      </c>
      <c r="J1408" s="1" t="str">
        <f>HYPERLINK("http://geochem.nrcan.gc.ca/cdogs/content/kwd/kwd020027_e.htm", "NGR lake sediment grab sample")</f>
        <v>NGR lake sediment grab sample</v>
      </c>
      <c r="K1408" s="1" t="str">
        <f>HYPERLINK("http://geochem.nrcan.gc.ca/cdogs/content/kwd/kwd080006_e.htm", "&lt;177 micron (NGR)")</f>
        <v>&lt;177 micron (NGR)</v>
      </c>
      <c r="L1408">
        <v>57</v>
      </c>
      <c r="M1408" t="s">
        <v>112</v>
      </c>
      <c r="N1408">
        <v>1407</v>
      </c>
      <c r="O1408">
        <v>1</v>
      </c>
      <c r="P1408">
        <v>58</v>
      </c>
      <c r="Q1408">
        <v>0.85</v>
      </c>
      <c r="R1408">
        <v>2.1</v>
      </c>
      <c r="S1408">
        <v>-0.2</v>
      </c>
      <c r="T1408">
        <v>-20</v>
      </c>
      <c r="U1408">
        <v>94.6</v>
      </c>
      <c r="V1408">
        <v>0.4</v>
      </c>
      <c r="W1408">
        <v>0.05</v>
      </c>
      <c r="X1408">
        <v>0.16</v>
      </c>
      <c r="Y1408">
        <v>0.45</v>
      </c>
      <c r="Z1408">
        <v>85.8</v>
      </c>
      <c r="AA1408">
        <v>7.9</v>
      </c>
      <c r="AB1408">
        <v>18.399999999999999</v>
      </c>
      <c r="AC1408">
        <v>0.32</v>
      </c>
      <c r="AD1408">
        <v>8.98</v>
      </c>
      <c r="AE1408">
        <v>3.49</v>
      </c>
      <c r="AF1408">
        <v>1.4</v>
      </c>
      <c r="AG1408">
        <v>-0.1</v>
      </c>
      <c r="AH1408">
        <v>0.13</v>
      </c>
      <c r="AI1408">
        <v>67</v>
      </c>
      <c r="AJ1408">
        <v>-0.02</v>
      </c>
      <c r="AK1408">
        <v>0.04</v>
      </c>
      <c r="AL1408">
        <v>42.8</v>
      </c>
      <c r="AM1408">
        <v>2.2999999999999998</v>
      </c>
      <c r="AN1408">
        <v>0.06</v>
      </c>
      <c r="AO1408">
        <v>591</v>
      </c>
      <c r="AP1408">
        <v>2.0099999999999998</v>
      </c>
      <c r="AQ1408">
        <v>8.9999999999999993E-3</v>
      </c>
      <c r="AR1408">
        <v>0.77</v>
      </c>
      <c r="AS1408">
        <v>11.3</v>
      </c>
      <c r="AT1408">
        <v>0.161</v>
      </c>
      <c r="AU1408">
        <v>2.7</v>
      </c>
      <c r="AV1408">
        <v>-10</v>
      </c>
      <c r="AW1408">
        <v>-2</v>
      </c>
      <c r="AX1408">
        <v>4.2</v>
      </c>
      <c r="AY1408">
        <v>-1</v>
      </c>
      <c r="AZ1408">
        <v>0.22</v>
      </c>
      <c r="BA1408">
        <v>0.05</v>
      </c>
      <c r="BB1408">
        <v>3.4</v>
      </c>
      <c r="BC1408">
        <v>0.6</v>
      </c>
      <c r="BD1408">
        <v>0.2</v>
      </c>
      <c r="BE1408">
        <v>16.7</v>
      </c>
      <c r="BF1408">
        <v>-0.05</v>
      </c>
      <c r="BG1408">
        <v>-0.02</v>
      </c>
      <c r="BH1408">
        <v>6.5</v>
      </c>
      <c r="BI1408">
        <v>1.9E-2</v>
      </c>
      <c r="BJ1408">
        <v>0.12</v>
      </c>
      <c r="BK1408">
        <v>3.1</v>
      </c>
      <c r="BL1408">
        <v>29</v>
      </c>
      <c r="BM1408">
        <v>0.2</v>
      </c>
      <c r="BN1408">
        <v>17.28</v>
      </c>
      <c r="BO1408">
        <v>106</v>
      </c>
      <c r="BP1408">
        <v>5.0999999999999996</v>
      </c>
      <c r="BQ1408">
        <v>11.27</v>
      </c>
      <c r="BR1408">
        <v>41.18</v>
      </c>
      <c r="BS1408">
        <v>6.27</v>
      </c>
      <c r="BT1408">
        <v>0.55000000000000004</v>
      </c>
      <c r="BU1408">
        <v>4.8</v>
      </c>
      <c r="BV1408">
        <v>0.54</v>
      </c>
      <c r="BW1408">
        <v>3.33</v>
      </c>
      <c r="BX1408">
        <v>0.65</v>
      </c>
      <c r="BY1408">
        <v>1.69</v>
      </c>
      <c r="BZ1408">
        <v>0.26</v>
      </c>
      <c r="CA1408">
        <v>1.62</v>
      </c>
      <c r="CB1408">
        <v>0.27</v>
      </c>
    </row>
    <row r="1409" spans="1:80" x14ac:dyDescent="0.3">
      <c r="A1409" t="s">
        <v>5168</v>
      </c>
      <c r="B1409" t="s">
        <v>5169</v>
      </c>
      <c r="C1409" s="1" t="str">
        <f>HYPERLINK("http://geochem.nrcan.gc.ca/cdogs/content/bdl/bdl211193_e.htm", "21:1193")</f>
        <v>21:1193</v>
      </c>
      <c r="D1409" s="1" t="str">
        <f>HYPERLINK("http://geochem.nrcan.gc.ca/cdogs/content/svy/svy210191_e.htm", "21:0191")</f>
        <v>21:0191</v>
      </c>
      <c r="E1409" t="s">
        <v>5170</v>
      </c>
      <c r="F1409" t="s">
        <v>5171</v>
      </c>
      <c r="H1409">
        <v>57.0805571</v>
      </c>
      <c r="I1409">
        <v>-106.22818220000001</v>
      </c>
      <c r="J1409" s="1" t="str">
        <f>HYPERLINK("http://geochem.nrcan.gc.ca/cdogs/content/kwd/kwd020027_e.htm", "NGR lake sediment grab sample")</f>
        <v>NGR lake sediment grab sample</v>
      </c>
      <c r="K1409" s="1" t="str">
        <f>HYPERLINK("http://geochem.nrcan.gc.ca/cdogs/content/kwd/kwd080006_e.htm", "&lt;177 micron (NGR)")</f>
        <v>&lt;177 micron (NGR)</v>
      </c>
      <c r="L1409">
        <v>57</v>
      </c>
      <c r="M1409" t="s">
        <v>89</v>
      </c>
      <c r="N1409">
        <v>1408</v>
      </c>
      <c r="O1409">
        <v>1</v>
      </c>
      <c r="P1409">
        <v>84</v>
      </c>
      <c r="Q1409">
        <v>0.81</v>
      </c>
      <c r="R1409">
        <v>0.7</v>
      </c>
      <c r="S1409">
        <v>-0.2</v>
      </c>
      <c r="T1409">
        <v>-20</v>
      </c>
      <c r="U1409">
        <v>47.4</v>
      </c>
      <c r="V1409">
        <v>0.6</v>
      </c>
      <c r="W1409">
        <v>-0.02</v>
      </c>
      <c r="X1409">
        <v>0.17</v>
      </c>
      <c r="Y1409">
        <v>0.7</v>
      </c>
      <c r="Z1409">
        <v>48.9</v>
      </c>
      <c r="AA1409">
        <v>7.8</v>
      </c>
      <c r="AB1409">
        <v>13.1</v>
      </c>
      <c r="AC1409">
        <v>0.35</v>
      </c>
      <c r="AD1409">
        <v>9.11</v>
      </c>
      <c r="AE1409">
        <v>2.61</v>
      </c>
      <c r="AF1409">
        <v>1.4</v>
      </c>
      <c r="AG1409">
        <v>-0.1</v>
      </c>
      <c r="AH1409">
        <v>-0.02</v>
      </c>
      <c r="AI1409">
        <v>87</v>
      </c>
      <c r="AJ1409">
        <v>-0.02</v>
      </c>
      <c r="AK1409">
        <v>0.03</v>
      </c>
      <c r="AL1409">
        <v>26.8</v>
      </c>
      <c r="AM1409">
        <v>2.2000000000000002</v>
      </c>
      <c r="AN1409">
        <v>0.05</v>
      </c>
      <c r="AO1409">
        <v>210</v>
      </c>
      <c r="AP1409">
        <v>1.74</v>
      </c>
      <c r="AQ1409">
        <v>5.0000000000000001E-3</v>
      </c>
      <c r="AR1409">
        <v>0.6</v>
      </c>
      <c r="AS1409">
        <v>9.3000000000000007</v>
      </c>
      <c r="AT1409">
        <v>0.06</v>
      </c>
      <c r="AU1409">
        <v>2.1800000000000002</v>
      </c>
      <c r="AV1409">
        <v>-10</v>
      </c>
      <c r="AW1409">
        <v>-2</v>
      </c>
      <c r="AX1409">
        <v>3.3</v>
      </c>
      <c r="AY1409">
        <v>-1</v>
      </c>
      <c r="AZ1409">
        <v>0.4</v>
      </c>
      <c r="BA1409">
        <v>0.06</v>
      </c>
      <c r="BB1409">
        <v>1.8</v>
      </c>
      <c r="BC1409">
        <v>1.3</v>
      </c>
      <c r="BD1409">
        <v>0.2</v>
      </c>
      <c r="BE1409">
        <v>17.399999999999999</v>
      </c>
      <c r="BF1409">
        <v>-0.05</v>
      </c>
      <c r="BG1409">
        <v>-0.02</v>
      </c>
      <c r="BH1409">
        <v>0.7</v>
      </c>
      <c r="BI1409">
        <v>1.2E-2</v>
      </c>
      <c r="BJ1409">
        <v>0.14000000000000001</v>
      </c>
      <c r="BK1409">
        <v>3</v>
      </c>
      <c r="BL1409">
        <v>20</v>
      </c>
      <c r="BM1409">
        <v>0.1</v>
      </c>
      <c r="BN1409">
        <v>12.04</v>
      </c>
      <c r="BO1409">
        <v>149.69999999999999</v>
      </c>
      <c r="BP1409">
        <v>0.4</v>
      </c>
      <c r="BQ1409">
        <v>6.8</v>
      </c>
      <c r="BR1409">
        <v>26.23</v>
      </c>
      <c r="BS1409">
        <v>4.1100000000000003</v>
      </c>
      <c r="BT1409">
        <v>0.45</v>
      </c>
      <c r="BU1409">
        <v>3.35</v>
      </c>
      <c r="BV1409">
        <v>0.43</v>
      </c>
      <c r="BW1409">
        <v>2.33</v>
      </c>
      <c r="BX1409">
        <v>0.48</v>
      </c>
      <c r="BY1409">
        <v>1.41</v>
      </c>
      <c r="BZ1409">
        <v>0.2</v>
      </c>
      <c r="CA1409">
        <v>1.2</v>
      </c>
      <c r="CB1409">
        <v>0.21</v>
      </c>
    </row>
    <row r="1410" spans="1:80" x14ac:dyDescent="0.3">
      <c r="A1410" t="s">
        <v>5172</v>
      </c>
      <c r="B1410" t="s">
        <v>5173</v>
      </c>
      <c r="C1410" s="1" t="str">
        <f>HYPERLINK("http://geochem.nrcan.gc.ca/cdogs/content/bdl/bdl211193_e.htm", "21:1193")</f>
        <v>21:1193</v>
      </c>
      <c r="D1410" s="1" t="str">
        <f>HYPERLINK("http://geochem.nrcan.gc.ca/cdogs/content/svy/svy210191_e.htm", "21:0191")</f>
        <v>21:0191</v>
      </c>
      <c r="E1410" t="s">
        <v>5174</v>
      </c>
      <c r="F1410" t="s">
        <v>5175</v>
      </c>
      <c r="H1410">
        <v>57.067170300000001</v>
      </c>
      <c r="I1410">
        <v>-106.1718947</v>
      </c>
      <c r="J1410" s="1" t="str">
        <f>HYPERLINK("http://geochem.nrcan.gc.ca/cdogs/content/kwd/kwd020027_e.htm", "NGR lake sediment grab sample")</f>
        <v>NGR lake sediment grab sample</v>
      </c>
      <c r="K1410" s="1" t="str">
        <f>HYPERLINK("http://geochem.nrcan.gc.ca/cdogs/content/kwd/kwd080006_e.htm", "&lt;177 micron (NGR)")</f>
        <v>&lt;177 micron (NGR)</v>
      </c>
      <c r="L1410">
        <v>57</v>
      </c>
      <c r="M1410" t="s">
        <v>94</v>
      </c>
      <c r="N1410">
        <v>1409</v>
      </c>
      <c r="O1410">
        <v>1</v>
      </c>
      <c r="P1410">
        <v>50</v>
      </c>
      <c r="Q1410">
        <v>0.41</v>
      </c>
      <c r="R1410">
        <v>1</v>
      </c>
      <c r="S1410">
        <v>0.5</v>
      </c>
      <c r="T1410">
        <v>-20</v>
      </c>
      <c r="U1410">
        <v>67.7</v>
      </c>
      <c r="V1410">
        <v>0.2</v>
      </c>
      <c r="W1410">
        <v>-0.02</v>
      </c>
      <c r="X1410">
        <v>0.68</v>
      </c>
      <c r="Y1410">
        <v>0.42</v>
      </c>
      <c r="Z1410">
        <v>9.1999999999999993</v>
      </c>
      <c r="AA1410">
        <v>1.5</v>
      </c>
      <c r="AB1410">
        <v>19.600000000000001</v>
      </c>
      <c r="AC1410">
        <v>0.21</v>
      </c>
      <c r="AD1410">
        <v>4.9000000000000004</v>
      </c>
      <c r="AE1410">
        <v>0.41</v>
      </c>
      <c r="AF1410">
        <v>1</v>
      </c>
      <c r="AG1410">
        <v>-0.1</v>
      </c>
      <c r="AH1410">
        <v>0.03</v>
      </c>
      <c r="AI1410">
        <v>77</v>
      </c>
      <c r="AJ1410">
        <v>-0.02</v>
      </c>
      <c r="AK1410">
        <v>0.02</v>
      </c>
      <c r="AL1410">
        <v>4.5</v>
      </c>
      <c r="AM1410">
        <v>0.8</v>
      </c>
      <c r="AN1410">
        <v>7.0000000000000007E-2</v>
      </c>
      <c r="AO1410">
        <v>174</v>
      </c>
      <c r="AP1410">
        <v>1.1599999999999999</v>
      </c>
      <c r="AQ1410">
        <v>8.9999999999999993E-3</v>
      </c>
      <c r="AR1410">
        <v>0.33</v>
      </c>
      <c r="AS1410">
        <v>3.5</v>
      </c>
      <c r="AT1410">
        <v>7.3999999999999996E-2</v>
      </c>
      <c r="AU1410">
        <v>2.31</v>
      </c>
      <c r="AV1410">
        <v>-10</v>
      </c>
      <c r="AW1410">
        <v>-2</v>
      </c>
      <c r="AX1410">
        <v>1.3</v>
      </c>
      <c r="AY1410">
        <v>-1</v>
      </c>
      <c r="AZ1410">
        <v>0.28999999999999998</v>
      </c>
      <c r="BA1410">
        <v>0.16</v>
      </c>
      <c r="BB1410">
        <v>1</v>
      </c>
      <c r="BC1410">
        <v>1.3</v>
      </c>
      <c r="BD1410">
        <v>0.2</v>
      </c>
      <c r="BE1410">
        <v>31.9</v>
      </c>
      <c r="BF1410">
        <v>-0.05</v>
      </c>
      <c r="BG1410">
        <v>0.03</v>
      </c>
      <c r="BH1410">
        <v>0.2</v>
      </c>
      <c r="BI1410">
        <v>8.0000000000000002E-3</v>
      </c>
      <c r="BJ1410">
        <v>0.03</v>
      </c>
      <c r="BK1410">
        <v>1.7</v>
      </c>
      <c r="BL1410">
        <v>20</v>
      </c>
      <c r="BM1410">
        <v>-0.1</v>
      </c>
      <c r="BN1410">
        <v>2.29</v>
      </c>
      <c r="BO1410">
        <v>91.9</v>
      </c>
      <c r="BP1410">
        <v>0.8</v>
      </c>
      <c r="BQ1410">
        <v>1.07</v>
      </c>
      <c r="BR1410">
        <v>3.71</v>
      </c>
      <c r="BS1410">
        <v>0.69</v>
      </c>
      <c r="BT1410">
        <v>0.14000000000000001</v>
      </c>
      <c r="BU1410">
        <v>0.75</v>
      </c>
      <c r="BV1410">
        <v>0.08</v>
      </c>
      <c r="BW1410">
        <v>0.52</v>
      </c>
      <c r="BX1410">
        <v>0.1</v>
      </c>
      <c r="BY1410">
        <v>0.28000000000000003</v>
      </c>
      <c r="BZ1410">
        <v>0.04</v>
      </c>
      <c r="CA1410">
        <v>0.22</v>
      </c>
      <c r="CB1410">
        <v>0.03</v>
      </c>
    </row>
    <row r="1411" spans="1:80" x14ac:dyDescent="0.3">
      <c r="A1411" t="s">
        <v>5176</v>
      </c>
      <c r="B1411" t="s">
        <v>5177</v>
      </c>
      <c r="C1411" s="1" t="str">
        <f>HYPERLINK("http://geochem.nrcan.gc.ca/cdogs/content/bdl/bdl211193_e.htm", "21:1193")</f>
        <v>21:1193</v>
      </c>
      <c r="D1411" s="1" t="str">
        <f>HYPERLINK("http://geochem.nrcan.gc.ca/cdogs/content/svy/svy210191_e.htm", "21:0191")</f>
        <v>21:0191</v>
      </c>
      <c r="E1411" t="s">
        <v>5178</v>
      </c>
      <c r="F1411" t="s">
        <v>5179</v>
      </c>
      <c r="H1411">
        <v>57.051710100000001</v>
      </c>
      <c r="I1411">
        <v>-106.173633</v>
      </c>
      <c r="J1411" s="1" t="str">
        <f>HYPERLINK("http://geochem.nrcan.gc.ca/cdogs/content/kwd/kwd020027_e.htm", "NGR lake sediment grab sample")</f>
        <v>NGR lake sediment grab sample</v>
      </c>
      <c r="K1411" s="1" t="str">
        <f>HYPERLINK("http://geochem.nrcan.gc.ca/cdogs/content/kwd/kwd080006_e.htm", "&lt;177 micron (NGR)")</f>
        <v>&lt;177 micron (NGR)</v>
      </c>
      <c r="L1411">
        <v>57</v>
      </c>
      <c r="M1411" t="s">
        <v>99</v>
      </c>
      <c r="N1411">
        <v>1410</v>
      </c>
      <c r="O1411">
        <v>1</v>
      </c>
      <c r="P1411">
        <v>94</v>
      </c>
      <c r="Q1411">
        <v>1.43</v>
      </c>
      <c r="R1411">
        <v>4.5999999999999996</v>
      </c>
      <c r="S1411">
        <v>0.3</v>
      </c>
      <c r="T1411">
        <v>-20</v>
      </c>
      <c r="U1411">
        <v>109.3</v>
      </c>
      <c r="V1411">
        <v>1.9</v>
      </c>
      <c r="W1411">
        <v>0.03</v>
      </c>
      <c r="X1411">
        <v>0.16</v>
      </c>
      <c r="Y1411">
        <v>1.17</v>
      </c>
      <c r="Z1411">
        <v>82.6</v>
      </c>
      <c r="AA1411">
        <v>20.5</v>
      </c>
      <c r="AB1411">
        <v>37.4</v>
      </c>
      <c r="AC1411">
        <v>0.38</v>
      </c>
      <c r="AD1411">
        <v>10.130000000000001</v>
      </c>
      <c r="AE1411">
        <v>20.84</v>
      </c>
      <c r="AF1411">
        <v>1.9</v>
      </c>
      <c r="AG1411">
        <v>0.2</v>
      </c>
      <c r="AH1411">
        <v>0.28999999999999998</v>
      </c>
      <c r="AI1411">
        <v>72</v>
      </c>
      <c r="AJ1411">
        <v>-0.02</v>
      </c>
      <c r="AK1411">
        <v>0.03</v>
      </c>
      <c r="AL1411">
        <v>39.799999999999997</v>
      </c>
      <c r="AM1411">
        <v>2.2000000000000002</v>
      </c>
      <c r="AN1411">
        <v>0.05</v>
      </c>
      <c r="AO1411">
        <v>1047</v>
      </c>
      <c r="AP1411">
        <v>4.58</v>
      </c>
      <c r="AQ1411">
        <v>5.0000000000000001E-3</v>
      </c>
      <c r="AR1411">
        <v>0.86</v>
      </c>
      <c r="AS1411">
        <v>14.1</v>
      </c>
      <c r="AT1411">
        <v>0.26300000000000001</v>
      </c>
      <c r="AU1411">
        <v>2.31</v>
      </c>
      <c r="AV1411">
        <v>-10</v>
      </c>
      <c r="AW1411">
        <v>-2</v>
      </c>
      <c r="AX1411">
        <v>3.5</v>
      </c>
      <c r="AY1411">
        <v>-1</v>
      </c>
      <c r="AZ1411">
        <v>0.28999999999999998</v>
      </c>
      <c r="BA1411">
        <v>0.06</v>
      </c>
      <c r="BB1411">
        <v>4.5999999999999996</v>
      </c>
      <c r="BC1411">
        <v>1.5</v>
      </c>
      <c r="BD1411">
        <v>0.4</v>
      </c>
      <c r="BE1411">
        <v>15.2</v>
      </c>
      <c r="BF1411">
        <v>-0.05</v>
      </c>
      <c r="BG1411">
        <v>0.02</v>
      </c>
      <c r="BH1411">
        <v>8.6999999999999993</v>
      </c>
      <c r="BI1411">
        <v>0.02</v>
      </c>
      <c r="BJ1411">
        <v>0.24</v>
      </c>
      <c r="BK1411">
        <v>8.5</v>
      </c>
      <c r="BL1411">
        <v>64</v>
      </c>
      <c r="BM1411">
        <v>0.2</v>
      </c>
      <c r="BN1411">
        <v>29.08</v>
      </c>
      <c r="BO1411">
        <v>269.39999999999998</v>
      </c>
      <c r="BP1411">
        <v>13.1</v>
      </c>
      <c r="BQ1411">
        <v>11.29</v>
      </c>
      <c r="BR1411">
        <v>43.47</v>
      </c>
      <c r="BS1411">
        <v>7.99</v>
      </c>
      <c r="BT1411">
        <v>0.92</v>
      </c>
      <c r="BU1411">
        <v>7.05</v>
      </c>
      <c r="BV1411">
        <v>1.04</v>
      </c>
      <c r="BW1411">
        <v>5.81</v>
      </c>
      <c r="BX1411">
        <v>1.1100000000000001</v>
      </c>
      <c r="BY1411">
        <v>3.54</v>
      </c>
      <c r="BZ1411">
        <v>0.54</v>
      </c>
      <c r="CA1411">
        <v>3.32</v>
      </c>
      <c r="CB1411">
        <v>0.51</v>
      </c>
    </row>
    <row r="1412" spans="1:80" x14ac:dyDescent="0.3">
      <c r="A1412" t="s">
        <v>5180</v>
      </c>
      <c r="B1412" t="s">
        <v>5181</v>
      </c>
      <c r="C1412" s="1" t="str">
        <f>HYPERLINK("http://geochem.nrcan.gc.ca/cdogs/content/bdl/bdl211193_e.htm", "21:1193")</f>
        <v>21:1193</v>
      </c>
      <c r="D1412" s="1" t="str">
        <f>HYPERLINK("http://geochem.nrcan.gc.ca/cdogs/content/svy/svy210191_e.htm", "21:0191")</f>
        <v>21:0191</v>
      </c>
      <c r="E1412" t="s">
        <v>5182</v>
      </c>
      <c r="F1412" t="s">
        <v>5183</v>
      </c>
      <c r="H1412">
        <v>56.999896</v>
      </c>
      <c r="I1412">
        <v>-106.2003495</v>
      </c>
      <c r="J1412" s="1" t="str">
        <f>HYPERLINK("http://geochem.nrcan.gc.ca/cdogs/content/kwd/kwd020027_e.htm", "NGR lake sediment grab sample")</f>
        <v>NGR lake sediment grab sample</v>
      </c>
      <c r="K1412" s="1" t="str">
        <f>HYPERLINK("http://geochem.nrcan.gc.ca/cdogs/content/kwd/kwd080006_e.htm", "&lt;177 micron (NGR)")</f>
        <v>&lt;177 micron (NGR)</v>
      </c>
      <c r="L1412">
        <v>57</v>
      </c>
      <c r="M1412" t="s">
        <v>104</v>
      </c>
      <c r="N1412">
        <v>1411</v>
      </c>
      <c r="O1412">
        <v>1</v>
      </c>
      <c r="P1412">
        <v>109</v>
      </c>
      <c r="Q1412">
        <v>1.6</v>
      </c>
      <c r="R1412">
        <v>3.2</v>
      </c>
      <c r="S1412">
        <v>-0.2</v>
      </c>
      <c r="T1412">
        <v>-20</v>
      </c>
      <c r="U1412">
        <v>130.6</v>
      </c>
      <c r="V1412">
        <v>2.4</v>
      </c>
      <c r="W1412">
        <v>0.08</v>
      </c>
      <c r="X1412">
        <v>0.21</v>
      </c>
      <c r="Y1412">
        <v>1.1399999999999999</v>
      </c>
      <c r="Z1412">
        <v>108.6</v>
      </c>
      <c r="AA1412">
        <v>17.899999999999999</v>
      </c>
      <c r="AB1412">
        <v>40.4</v>
      </c>
      <c r="AC1412">
        <v>0.41</v>
      </c>
      <c r="AD1412">
        <v>13.01</v>
      </c>
      <c r="AE1412">
        <v>14.37</v>
      </c>
      <c r="AF1412">
        <v>2</v>
      </c>
      <c r="AG1412">
        <v>0.2</v>
      </c>
      <c r="AH1412">
        <v>0.16</v>
      </c>
      <c r="AI1412">
        <v>119</v>
      </c>
      <c r="AJ1412">
        <v>0.03</v>
      </c>
      <c r="AK1412">
        <v>0.04</v>
      </c>
      <c r="AL1412">
        <v>50.1</v>
      </c>
      <c r="AM1412">
        <v>3.5</v>
      </c>
      <c r="AN1412">
        <v>7.0000000000000007E-2</v>
      </c>
      <c r="AO1412">
        <v>1075</v>
      </c>
      <c r="AP1412">
        <v>4.6100000000000003</v>
      </c>
      <c r="AQ1412">
        <v>6.0000000000000001E-3</v>
      </c>
      <c r="AR1412">
        <v>1.56</v>
      </c>
      <c r="AS1412">
        <v>15.3</v>
      </c>
      <c r="AT1412">
        <v>0.27</v>
      </c>
      <c r="AU1412">
        <v>2.71</v>
      </c>
      <c r="AV1412">
        <v>-10</v>
      </c>
      <c r="AW1412">
        <v>-2</v>
      </c>
      <c r="AX1412">
        <v>4.7</v>
      </c>
      <c r="AY1412">
        <v>-1</v>
      </c>
      <c r="AZ1412">
        <v>0.25</v>
      </c>
      <c r="BA1412">
        <v>0.04</v>
      </c>
      <c r="BB1412">
        <v>7.8</v>
      </c>
      <c r="BC1412">
        <v>1.4</v>
      </c>
      <c r="BD1412">
        <v>0.8</v>
      </c>
      <c r="BE1412">
        <v>19.2</v>
      </c>
      <c r="BF1412">
        <v>-0.05</v>
      </c>
      <c r="BG1412">
        <v>0.02</v>
      </c>
      <c r="BH1412">
        <v>10.3</v>
      </c>
      <c r="BI1412">
        <v>3.2000000000000001E-2</v>
      </c>
      <c r="BJ1412">
        <v>0.19</v>
      </c>
      <c r="BK1412">
        <v>5.6</v>
      </c>
      <c r="BL1412">
        <v>125</v>
      </c>
      <c r="BM1412">
        <v>0.4</v>
      </c>
      <c r="BN1412">
        <v>37.31</v>
      </c>
      <c r="BO1412">
        <v>185.5</v>
      </c>
      <c r="BP1412">
        <v>8.9</v>
      </c>
      <c r="BQ1412">
        <v>13.6</v>
      </c>
      <c r="BR1412">
        <v>53.36</v>
      </c>
      <c r="BS1412">
        <v>10.199999999999999</v>
      </c>
      <c r="BT1412">
        <v>1.2</v>
      </c>
      <c r="BU1412">
        <v>8.9</v>
      </c>
      <c r="BV1412">
        <v>1.28</v>
      </c>
      <c r="BW1412">
        <v>7.1</v>
      </c>
      <c r="BX1412">
        <v>1.45</v>
      </c>
      <c r="BY1412">
        <v>4.16</v>
      </c>
      <c r="BZ1412">
        <v>0.62</v>
      </c>
      <c r="CA1412">
        <v>3.82</v>
      </c>
      <c r="CB1412">
        <v>0.62</v>
      </c>
    </row>
    <row r="1413" spans="1:80" x14ac:dyDescent="0.3">
      <c r="A1413" t="s">
        <v>5184</v>
      </c>
      <c r="B1413" t="s">
        <v>5185</v>
      </c>
      <c r="C1413" s="1" t="str">
        <f>HYPERLINK("http://geochem.nrcan.gc.ca/cdogs/content/bdl/bdl211193_e.htm", "21:1193")</f>
        <v>21:1193</v>
      </c>
      <c r="D1413" s="1" t="str">
        <f>HYPERLINK("http://geochem.nrcan.gc.ca/cdogs/content/svy/svy210191_e.htm", "21:0191")</f>
        <v>21:0191</v>
      </c>
      <c r="E1413" t="s">
        <v>5186</v>
      </c>
      <c r="F1413" t="s">
        <v>5187</v>
      </c>
      <c r="H1413">
        <v>57.067542899999999</v>
      </c>
      <c r="I1413">
        <v>-106.1559577</v>
      </c>
      <c r="J1413" s="1" t="str">
        <f>HYPERLINK("http://geochem.nrcan.gc.ca/cdogs/content/kwd/kwd020027_e.htm", "NGR lake sediment grab sample")</f>
        <v>NGR lake sediment grab sample</v>
      </c>
      <c r="K1413" s="1" t="str">
        <f>HYPERLINK("http://geochem.nrcan.gc.ca/cdogs/content/kwd/kwd080006_e.htm", "&lt;177 micron (NGR)")</f>
        <v>&lt;177 micron (NGR)</v>
      </c>
      <c r="L1413">
        <v>57</v>
      </c>
      <c r="M1413" t="s">
        <v>117</v>
      </c>
      <c r="N1413">
        <v>1412</v>
      </c>
      <c r="O1413">
        <v>1</v>
      </c>
      <c r="P1413">
        <v>44</v>
      </c>
      <c r="Q1413">
        <v>0.51</v>
      </c>
      <c r="R1413">
        <v>1.8</v>
      </c>
      <c r="S1413">
        <v>-0.2</v>
      </c>
      <c r="T1413">
        <v>-20</v>
      </c>
      <c r="U1413">
        <v>53.8</v>
      </c>
      <c r="V1413">
        <v>0.6</v>
      </c>
      <c r="W1413">
        <v>-0.02</v>
      </c>
      <c r="X1413">
        <v>0.26</v>
      </c>
      <c r="Y1413">
        <v>0.46</v>
      </c>
      <c r="Z1413">
        <v>41.8</v>
      </c>
      <c r="AA1413">
        <v>4.4000000000000004</v>
      </c>
      <c r="AB1413">
        <v>21.7</v>
      </c>
      <c r="AC1413">
        <v>0.36</v>
      </c>
      <c r="AD1413">
        <v>4.5999999999999996</v>
      </c>
      <c r="AE1413">
        <v>0.72</v>
      </c>
      <c r="AF1413">
        <v>1.2</v>
      </c>
      <c r="AG1413">
        <v>-0.1</v>
      </c>
      <c r="AH1413">
        <v>0.05</v>
      </c>
      <c r="AI1413">
        <v>45</v>
      </c>
      <c r="AJ1413">
        <v>-0.02</v>
      </c>
      <c r="AK1413">
        <v>0.03</v>
      </c>
      <c r="AL1413">
        <v>21.5</v>
      </c>
      <c r="AM1413">
        <v>2.6</v>
      </c>
      <c r="AN1413">
        <v>0.05</v>
      </c>
      <c r="AO1413">
        <v>154</v>
      </c>
      <c r="AP1413">
        <v>1.43</v>
      </c>
      <c r="AQ1413">
        <v>8.9999999999999993E-3</v>
      </c>
      <c r="AR1413">
        <v>0.51</v>
      </c>
      <c r="AS1413">
        <v>11.9</v>
      </c>
      <c r="AT1413">
        <v>3.6999999999999998E-2</v>
      </c>
      <c r="AU1413">
        <v>3.78</v>
      </c>
      <c r="AV1413">
        <v>-10</v>
      </c>
      <c r="AW1413">
        <v>-2</v>
      </c>
      <c r="AX1413">
        <v>3.7</v>
      </c>
      <c r="AY1413">
        <v>3</v>
      </c>
      <c r="AZ1413">
        <v>0.21</v>
      </c>
      <c r="BA1413">
        <v>0.1</v>
      </c>
      <c r="BB1413">
        <v>1.8</v>
      </c>
      <c r="BC1413">
        <v>1.1000000000000001</v>
      </c>
      <c r="BD1413">
        <v>0.2</v>
      </c>
      <c r="BE1413">
        <v>19.5</v>
      </c>
      <c r="BF1413">
        <v>-0.05</v>
      </c>
      <c r="BG1413">
        <v>-0.02</v>
      </c>
      <c r="BH1413">
        <v>1.9</v>
      </c>
      <c r="BI1413">
        <v>1.2E-2</v>
      </c>
      <c r="BJ1413">
        <v>0.08</v>
      </c>
      <c r="BK1413">
        <v>11.7</v>
      </c>
      <c r="BL1413">
        <v>28</v>
      </c>
      <c r="BM1413">
        <v>0.1</v>
      </c>
      <c r="BN1413">
        <v>14.02</v>
      </c>
      <c r="BO1413">
        <v>76.3</v>
      </c>
      <c r="BP1413">
        <v>2.5</v>
      </c>
      <c r="BQ1413">
        <v>5.44</v>
      </c>
      <c r="BR1413">
        <v>20.91</v>
      </c>
      <c r="BS1413">
        <v>3.53</v>
      </c>
      <c r="BT1413">
        <v>0.5</v>
      </c>
      <c r="BU1413">
        <v>3.27</v>
      </c>
      <c r="BV1413">
        <v>0.45</v>
      </c>
      <c r="BW1413">
        <v>2.4300000000000002</v>
      </c>
      <c r="BX1413">
        <v>0.52</v>
      </c>
      <c r="BY1413">
        <v>1.56</v>
      </c>
      <c r="BZ1413">
        <v>0.2</v>
      </c>
      <c r="CA1413">
        <v>1.3</v>
      </c>
      <c r="CB1413">
        <v>0.2</v>
      </c>
    </row>
    <row r="1414" spans="1:80" x14ac:dyDescent="0.3">
      <c r="A1414" t="s">
        <v>5188</v>
      </c>
      <c r="B1414" t="s">
        <v>5189</v>
      </c>
      <c r="C1414" s="1" t="str">
        <f>HYPERLINK("http://geochem.nrcan.gc.ca/cdogs/content/bdl/bdl211193_e.htm", "21:1193")</f>
        <v>21:1193</v>
      </c>
      <c r="D1414" s="1" t="str">
        <f>HYPERLINK("http://geochem.nrcan.gc.ca/cdogs/content/svy/svy210191_e.htm", "21:0191")</f>
        <v>21:0191</v>
      </c>
      <c r="E1414" t="s">
        <v>5190</v>
      </c>
      <c r="F1414" t="s">
        <v>5191</v>
      </c>
      <c r="H1414">
        <v>57.106430699999997</v>
      </c>
      <c r="I1414">
        <v>-106.1368121</v>
      </c>
      <c r="J1414" s="1" t="str">
        <f>HYPERLINK("http://geochem.nrcan.gc.ca/cdogs/content/kwd/kwd020027_e.htm", "NGR lake sediment grab sample")</f>
        <v>NGR lake sediment grab sample</v>
      </c>
      <c r="K1414" s="1" t="str">
        <f>HYPERLINK("http://geochem.nrcan.gc.ca/cdogs/content/kwd/kwd080006_e.htm", "&lt;177 micron (NGR)")</f>
        <v>&lt;177 micron (NGR)</v>
      </c>
      <c r="L1414">
        <v>57</v>
      </c>
      <c r="M1414" t="s">
        <v>122</v>
      </c>
      <c r="N1414">
        <v>1413</v>
      </c>
      <c r="O1414">
        <v>1</v>
      </c>
      <c r="P1414">
        <v>15</v>
      </c>
      <c r="Q1414">
        <v>0.4</v>
      </c>
      <c r="R1414">
        <v>1</v>
      </c>
      <c r="S1414">
        <v>-0.2</v>
      </c>
      <c r="T1414">
        <v>-20</v>
      </c>
      <c r="U1414">
        <v>31.4</v>
      </c>
      <c r="V1414">
        <v>0.5</v>
      </c>
      <c r="W1414">
        <v>-0.02</v>
      </c>
      <c r="X1414">
        <v>0.2</v>
      </c>
      <c r="Y1414">
        <v>0.27</v>
      </c>
      <c r="Z1414">
        <v>57.2</v>
      </c>
      <c r="AA1414">
        <v>3.5</v>
      </c>
      <c r="AB1414">
        <v>41.7</v>
      </c>
      <c r="AC1414">
        <v>0.14000000000000001</v>
      </c>
      <c r="AD1414">
        <v>2.9</v>
      </c>
      <c r="AE1414">
        <v>0.8</v>
      </c>
      <c r="AF1414">
        <v>0.6</v>
      </c>
      <c r="AG1414">
        <v>-0.1</v>
      </c>
      <c r="AH1414">
        <v>0.06</v>
      </c>
      <c r="AI1414">
        <v>44</v>
      </c>
      <c r="AJ1414">
        <v>-0.02</v>
      </c>
      <c r="AK1414">
        <v>0.02</v>
      </c>
      <c r="AL1414">
        <v>27.3</v>
      </c>
      <c r="AM1414">
        <v>0.9</v>
      </c>
      <c r="AN1414">
        <v>0.03</v>
      </c>
      <c r="AO1414">
        <v>55</v>
      </c>
      <c r="AP1414">
        <v>0.96</v>
      </c>
      <c r="AQ1414">
        <v>5.0000000000000001E-3</v>
      </c>
      <c r="AR1414">
        <v>0.32</v>
      </c>
      <c r="AS1414">
        <v>7.4</v>
      </c>
      <c r="AT1414">
        <v>4.2000000000000003E-2</v>
      </c>
      <c r="AU1414">
        <v>1.53</v>
      </c>
      <c r="AV1414">
        <v>-10</v>
      </c>
      <c r="AW1414">
        <v>-2</v>
      </c>
      <c r="AX1414">
        <v>1.5</v>
      </c>
      <c r="AY1414">
        <v>-1</v>
      </c>
      <c r="AZ1414">
        <v>0.22</v>
      </c>
      <c r="BA1414">
        <v>0.09</v>
      </c>
      <c r="BB1414">
        <v>1.6</v>
      </c>
      <c r="BC1414">
        <v>1</v>
      </c>
      <c r="BD1414">
        <v>0.2</v>
      </c>
      <c r="BE1414">
        <v>12.5</v>
      </c>
      <c r="BF1414">
        <v>-0.05</v>
      </c>
      <c r="BG1414">
        <v>-0.02</v>
      </c>
      <c r="BH1414">
        <v>2.2000000000000002</v>
      </c>
      <c r="BI1414">
        <v>7.0000000000000001E-3</v>
      </c>
      <c r="BJ1414">
        <v>0.05</v>
      </c>
      <c r="BK1414">
        <v>8.1</v>
      </c>
      <c r="BL1414">
        <v>23</v>
      </c>
      <c r="BM1414">
        <v>-0.1</v>
      </c>
      <c r="BN1414">
        <v>12.58</v>
      </c>
      <c r="BO1414">
        <v>45.8</v>
      </c>
      <c r="BP1414">
        <v>2.5</v>
      </c>
      <c r="BQ1414">
        <v>6.58</v>
      </c>
      <c r="BR1414">
        <v>24.06</v>
      </c>
      <c r="BS1414">
        <v>4.09</v>
      </c>
      <c r="BT1414">
        <v>0.35</v>
      </c>
      <c r="BU1414">
        <v>3.19</v>
      </c>
      <c r="BV1414">
        <v>0.44</v>
      </c>
      <c r="BW1414">
        <v>2.29</v>
      </c>
      <c r="BX1414">
        <v>0.42</v>
      </c>
      <c r="BY1414">
        <v>1.33</v>
      </c>
      <c r="BZ1414">
        <v>0.18</v>
      </c>
      <c r="CA1414">
        <v>1.1299999999999999</v>
      </c>
      <c r="CB1414">
        <v>0.18</v>
      </c>
    </row>
    <row r="1415" spans="1:80" x14ac:dyDescent="0.3">
      <c r="A1415" t="s">
        <v>5192</v>
      </c>
      <c r="B1415" t="s">
        <v>5193</v>
      </c>
      <c r="C1415" s="1" t="str">
        <f>HYPERLINK("http://geochem.nrcan.gc.ca/cdogs/content/bdl/bdl211193_e.htm", "21:1193")</f>
        <v>21:1193</v>
      </c>
      <c r="D1415" s="1" t="str">
        <f>HYPERLINK("http://geochem.nrcan.gc.ca/cdogs/content/svy/svy210191_e.htm", "21:0191")</f>
        <v>21:0191</v>
      </c>
      <c r="E1415" t="s">
        <v>5194</v>
      </c>
      <c r="F1415" t="s">
        <v>5195</v>
      </c>
      <c r="H1415">
        <v>57.121077100000001</v>
      </c>
      <c r="I1415">
        <v>-106.18986700000001</v>
      </c>
      <c r="J1415" s="1" t="str">
        <f>HYPERLINK("http://geochem.nrcan.gc.ca/cdogs/content/kwd/kwd020027_e.htm", "NGR lake sediment grab sample")</f>
        <v>NGR lake sediment grab sample</v>
      </c>
      <c r="K1415" s="1" t="str">
        <f>HYPERLINK("http://geochem.nrcan.gc.ca/cdogs/content/kwd/kwd080006_e.htm", "&lt;177 micron (NGR)")</f>
        <v>&lt;177 micron (NGR)</v>
      </c>
      <c r="L1415">
        <v>57</v>
      </c>
      <c r="M1415" t="s">
        <v>127</v>
      </c>
      <c r="N1415">
        <v>1414</v>
      </c>
      <c r="O1415">
        <v>1</v>
      </c>
      <c r="P1415">
        <v>33</v>
      </c>
      <c r="Q1415">
        <v>0.49</v>
      </c>
      <c r="R1415">
        <v>1.1000000000000001</v>
      </c>
      <c r="S1415">
        <v>-0.2</v>
      </c>
      <c r="T1415">
        <v>-20</v>
      </c>
      <c r="U1415">
        <v>37.799999999999997</v>
      </c>
      <c r="V1415">
        <v>0.2</v>
      </c>
      <c r="W1415">
        <v>-0.02</v>
      </c>
      <c r="X1415">
        <v>0.2</v>
      </c>
      <c r="Y1415">
        <v>0.47</v>
      </c>
      <c r="Z1415">
        <v>21.2</v>
      </c>
      <c r="AA1415">
        <v>3.2</v>
      </c>
      <c r="AB1415">
        <v>16.8</v>
      </c>
      <c r="AC1415">
        <v>0.17</v>
      </c>
      <c r="AD1415">
        <v>4.32</v>
      </c>
      <c r="AE1415">
        <v>0.65</v>
      </c>
      <c r="AF1415">
        <v>0.9</v>
      </c>
      <c r="AG1415">
        <v>-0.1</v>
      </c>
      <c r="AH1415">
        <v>0.02</v>
      </c>
      <c r="AI1415">
        <v>85</v>
      </c>
      <c r="AJ1415">
        <v>-0.02</v>
      </c>
      <c r="AK1415">
        <v>0.02</v>
      </c>
      <c r="AL1415">
        <v>10.199999999999999</v>
      </c>
      <c r="AM1415">
        <v>1</v>
      </c>
      <c r="AN1415">
        <v>0.03</v>
      </c>
      <c r="AO1415">
        <v>153</v>
      </c>
      <c r="AP1415">
        <v>1.31</v>
      </c>
      <c r="AQ1415">
        <v>8.9999999999999993E-3</v>
      </c>
      <c r="AR1415">
        <v>0.34</v>
      </c>
      <c r="AS1415">
        <v>6.7</v>
      </c>
      <c r="AT1415">
        <v>8.1000000000000003E-2</v>
      </c>
      <c r="AU1415">
        <v>1.9</v>
      </c>
      <c r="AV1415">
        <v>-10</v>
      </c>
      <c r="AW1415">
        <v>2</v>
      </c>
      <c r="AX1415">
        <v>1.8</v>
      </c>
      <c r="AY1415">
        <v>-1</v>
      </c>
      <c r="AZ1415">
        <v>0.25</v>
      </c>
      <c r="BA1415">
        <v>0.09</v>
      </c>
      <c r="BB1415">
        <v>0.9</v>
      </c>
      <c r="BC1415">
        <v>0.9</v>
      </c>
      <c r="BD1415">
        <v>0.2</v>
      </c>
      <c r="BE1415">
        <v>22.8</v>
      </c>
      <c r="BF1415">
        <v>-0.05</v>
      </c>
      <c r="BG1415">
        <v>0.03</v>
      </c>
      <c r="BH1415">
        <v>0.3</v>
      </c>
      <c r="BI1415">
        <v>7.0000000000000001E-3</v>
      </c>
      <c r="BJ1415">
        <v>0.05</v>
      </c>
      <c r="BK1415">
        <v>1</v>
      </c>
      <c r="BL1415">
        <v>28</v>
      </c>
      <c r="BM1415">
        <v>-0.1</v>
      </c>
      <c r="BN1415">
        <v>5.93</v>
      </c>
      <c r="BO1415">
        <v>77.8</v>
      </c>
      <c r="BP1415">
        <v>0.7</v>
      </c>
      <c r="BQ1415">
        <v>2.63</v>
      </c>
      <c r="BR1415">
        <v>9.8000000000000007</v>
      </c>
      <c r="BS1415">
        <v>1.63</v>
      </c>
      <c r="BT1415">
        <v>0.22</v>
      </c>
      <c r="BU1415">
        <v>1.42</v>
      </c>
      <c r="BV1415">
        <v>0.21</v>
      </c>
      <c r="BW1415">
        <v>1.02</v>
      </c>
      <c r="BX1415">
        <v>0.21</v>
      </c>
      <c r="BY1415">
        <v>0.68</v>
      </c>
      <c r="BZ1415">
        <v>0.09</v>
      </c>
      <c r="CA1415">
        <v>0.57999999999999996</v>
      </c>
      <c r="CB1415">
        <v>0.09</v>
      </c>
    </row>
    <row r="1416" spans="1:80" x14ac:dyDescent="0.3">
      <c r="A1416" t="s">
        <v>5196</v>
      </c>
      <c r="B1416" t="s">
        <v>5197</v>
      </c>
      <c r="C1416" s="1" t="str">
        <f>HYPERLINK("http://geochem.nrcan.gc.ca/cdogs/content/bdl/bdl211193_e.htm", "21:1193")</f>
        <v>21:1193</v>
      </c>
      <c r="D1416" s="1" t="str">
        <f>HYPERLINK("http://geochem.nrcan.gc.ca/cdogs/content/svy/svy210191_e.htm", "21:0191")</f>
        <v>21:0191</v>
      </c>
      <c r="E1416" t="s">
        <v>5198</v>
      </c>
      <c r="F1416" t="s">
        <v>5199</v>
      </c>
      <c r="H1416">
        <v>57.151937599999997</v>
      </c>
      <c r="I1416">
        <v>-106.1983797</v>
      </c>
      <c r="J1416" s="1" t="str">
        <f>HYPERLINK("http://geochem.nrcan.gc.ca/cdogs/content/kwd/kwd020027_e.htm", "NGR lake sediment grab sample")</f>
        <v>NGR lake sediment grab sample</v>
      </c>
      <c r="K1416" s="1" t="str">
        <f>HYPERLINK("http://geochem.nrcan.gc.ca/cdogs/content/kwd/kwd080006_e.htm", "&lt;177 micron (NGR)")</f>
        <v>&lt;177 micron (NGR)</v>
      </c>
      <c r="L1416">
        <v>57</v>
      </c>
      <c r="M1416" t="s">
        <v>132</v>
      </c>
      <c r="N1416">
        <v>1415</v>
      </c>
      <c r="O1416">
        <v>1</v>
      </c>
      <c r="P1416">
        <v>40</v>
      </c>
      <c r="Q1416">
        <v>0.53</v>
      </c>
      <c r="R1416">
        <v>1.6</v>
      </c>
      <c r="S1416">
        <v>0.4</v>
      </c>
      <c r="T1416">
        <v>-20</v>
      </c>
      <c r="U1416">
        <v>34.5</v>
      </c>
      <c r="V1416">
        <v>0.2</v>
      </c>
      <c r="W1416">
        <v>-0.02</v>
      </c>
      <c r="X1416">
        <v>0.14000000000000001</v>
      </c>
      <c r="Y1416">
        <v>0.39</v>
      </c>
      <c r="Z1416">
        <v>36.6</v>
      </c>
      <c r="AA1416">
        <v>3.6</v>
      </c>
      <c r="AB1416">
        <v>31.8</v>
      </c>
      <c r="AC1416">
        <v>0.18</v>
      </c>
      <c r="AD1416">
        <v>6.33</v>
      </c>
      <c r="AE1416">
        <v>1.45</v>
      </c>
      <c r="AF1416">
        <v>0.8</v>
      </c>
      <c r="AG1416">
        <v>-0.1</v>
      </c>
      <c r="AH1416">
        <v>7.0000000000000007E-2</v>
      </c>
      <c r="AI1416">
        <v>78</v>
      </c>
      <c r="AJ1416">
        <v>-0.02</v>
      </c>
      <c r="AK1416">
        <v>0.02</v>
      </c>
      <c r="AL1416">
        <v>18.8</v>
      </c>
      <c r="AM1416">
        <v>1</v>
      </c>
      <c r="AN1416">
        <v>0.03</v>
      </c>
      <c r="AO1416">
        <v>130</v>
      </c>
      <c r="AP1416">
        <v>3.82</v>
      </c>
      <c r="AQ1416">
        <v>6.0000000000000001E-3</v>
      </c>
      <c r="AR1416">
        <v>0.32</v>
      </c>
      <c r="AS1416">
        <v>20.399999999999999</v>
      </c>
      <c r="AT1416">
        <v>5.0999999999999997E-2</v>
      </c>
      <c r="AU1416">
        <v>1.87</v>
      </c>
      <c r="AV1416">
        <v>-10</v>
      </c>
      <c r="AW1416">
        <v>-2</v>
      </c>
      <c r="AX1416">
        <v>2.1</v>
      </c>
      <c r="AY1416">
        <v>-1</v>
      </c>
      <c r="AZ1416">
        <v>0.27</v>
      </c>
      <c r="BA1416">
        <v>7.0000000000000007E-2</v>
      </c>
      <c r="BB1416">
        <v>1.9</v>
      </c>
      <c r="BC1416">
        <v>1.1000000000000001</v>
      </c>
      <c r="BD1416">
        <v>0.2</v>
      </c>
      <c r="BE1416">
        <v>14.4</v>
      </c>
      <c r="BF1416">
        <v>-0.05</v>
      </c>
      <c r="BG1416">
        <v>0.02</v>
      </c>
      <c r="BH1416">
        <v>2.6</v>
      </c>
      <c r="BI1416">
        <v>8.0000000000000002E-3</v>
      </c>
      <c r="BJ1416">
        <v>0.06</v>
      </c>
      <c r="BK1416">
        <v>2.4</v>
      </c>
      <c r="BL1416">
        <v>18</v>
      </c>
      <c r="BM1416">
        <v>0.2</v>
      </c>
      <c r="BN1416">
        <v>9.56</v>
      </c>
      <c r="BO1416">
        <v>60.2</v>
      </c>
      <c r="BP1416">
        <v>2.8</v>
      </c>
      <c r="BQ1416">
        <v>4.57</v>
      </c>
      <c r="BR1416">
        <v>16.21</v>
      </c>
      <c r="BS1416">
        <v>2.87</v>
      </c>
      <c r="BT1416">
        <v>0.3</v>
      </c>
      <c r="BU1416">
        <v>2.38</v>
      </c>
      <c r="BV1416">
        <v>0.31</v>
      </c>
      <c r="BW1416">
        <v>1.78</v>
      </c>
      <c r="BX1416">
        <v>0.35</v>
      </c>
      <c r="BY1416">
        <v>1.05</v>
      </c>
      <c r="BZ1416">
        <v>0.15</v>
      </c>
      <c r="CA1416">
        <v>0.88</v>
      </c>
      <c r="CB1416">
        <v>0.13</v>
      </c>
    </row>
    <row r="1417" spans="1:80" x14ac:dyDescent="0.3">
      <c r="A1417" t="s">
        <v>5200</v>
      </c>
      <c r="B1417" t="s">
        <v>5201</v>
      </c>
      <c r="C1417" s="1" t="str">
        <f>HYPERLINK("http://geochem.nrcan.gc.ca/cdogs/content/bdl/bdl211193_e.htm", "21:1193")</f>
        <v>21:1193</v>
      </c>
      <c r="D1417" s="1" t="str">
        <f>HYPERLINK("http://geochem.nrcan.gc.ca/cdogs/content/svy/svy210191_e.htm", "21:0191")</f>
        <v>21:0191</v>
      </c>
      <c r="E1417" t="s">
        <v>5202</v>
      </c>
      <c r="F1417" t="s">
        <v>5203</v>
      </c>
      <c r="H1417">
        <v>57.168970100000003</v>
      </c>
      <c r="I1417">
        <v>-106.2162797</v>
      </c>
      <c r="J1417" s="1" t="str">
        <f>HYPERLINK("http://geochem.nrcan.gc.ca/cdogs/content/kwd/kwd020027_e.htm", "NGR lake sediment grab sample")</f>
        <v>NGR lake sediment grab sample</v>
      </c>
      <c r="K1417" s="1" t="str">
        <f>HYPERLINK("http://geochem.nrcan.gc.ca/cdogs/content/kwd/kwd080006_e.htm", "&lt;177 micron (NGR)")</f>
        <v>&lt;177 micron (NGR)</v>
      </c>
      <c r="L1417">
        <v>57</v>
      </c>
      <c r="M1417" t="s">
        <v>142</v>
      </c>
      <c r="N1417">
        <v>1416</v>
      </c>
      <c r="O1417">
        <v>1</v>
      </c>
      <c r="P1417">
        <v>39</v>
      </c>
      <c r="Q1417">
        <v>0.64</v>
      </c>
      <c r="R1417">
        <v>5.0999999999999996</v>
      </c>
      <c r="S1417">
        <v>-0.2</v>
      </c>
      <c r="T1417">
        <v>-20</v>
      </c>
      <c r="U1417">
        <v>36.5</v>
      </c>
      <c r="V1417">
        <v>0.3</v>
      </c>
      <c r="W1417">
        <v>-0.02</v>
      </c>
      <c r="X1417">
        <v>0.19</v>
      </c>
      <c r="Y1417">
        <v>0.36</v>
      </c>
      <c r="Z1417">
        <v>17.399999999999999</v>
      </c>
      <c r="AA1417">
        <v>3</v>
      </c>
      <c r="AB1417">
        <v>16.399999999999999</v>
      </c>
      <c r="AC1417">
        <v>0.37</v>
      </c>
      <c r="AD1417">
        <v>5.72</v>
      </c>
      <c r="AE1417">
        <v>2.34</v>
      </c>
      <c r="AF1417">
        <v>1.3</v>
      </c>
      <c r="AG1417">
        <v>-0.1</v>
      </c>
      <c r="AH1417">
        <v>0.05</v>
      </c>
      <c r="AI1417">
        <v>54</v>
      </c>
      <c r="AJ1417">
        <v>-0.02</v>
      </c>
      <c r="AK1417">
        <v>0.03</v>
      </c>
      <c r="AL1417">
        <v>8.8000000000000007</v>
      </c>
      <c r="AM1417">
        <v>2.1</v>
      </c>
      <c r="AN1417">
        <v>0.05</v>
      </c>
      <c r="AO1417">
        <v>208</v>
      </c>
      <c r="AP1417">
        <v>2.7</v>
      </c>
      <c r="AQ1417">
        <v>7.0000000000000001E-3</v>
      </c>
      <c r="AR1417">
        <v>0.48</v>
      </c>
      <c r="AS1417">
        <v>6.9</v>
      </c>
      <c r="AT1417">
        <v>0.107</v>
      </c>
      <c r="AU1417">
        <v>2.14</v>
      </c>
      <c r="AV1417">
        <v>-10</v>
      </c>
      <c r="AW1417">
        <v>-2</v>
      </c>
      <c r="AX1417">
        <v>3.7</v>
      </c>
      <c r="AY1417">
        <v>-1</v>
      </c>
      <c r="AZ1417">
        <v>0.28000000000000003</v>
      </c>
      <c r="BA1417">
        <v>0.11</v>
      </c>
      <c r="BB1417">
        <v>1.3</v>
      </c>
      <c r="BC1417">
        <v>1.1000000000000001</v>
      </c>
      <c r="BD1417">
        <v>0.2</v>
      </c>
      <c r="BE1417">
        <v>15.5</v>
      </c>
      <c r="BF1417">
        <v>-0.05</v>
      </c>
      <c r="BG1417">
        <v>0.02</v>
      </c>
      <c r="BH1417">
        <v>1.5</v>
      </c>
      <c r="BI1417">
        <v>1.2E-2</v>
      </c>
      <c r="BJ1417">
        <v>7.0000000000000007E-2</v>
      </c>
      <c r="BK1417">
        <v>1.5</v>
      </c>
      <c r="BL1417">
        <v>25</v>
      </c>
      <c r="BM1417">
        <v>0.2</v>
      </c>
      <c r="BN1417">
        <v>5.51</v>
      </c>
      <c r="BO1417">
        <v>84.1</v>
      </c>
      <c r="BP1417">
        <v>2.2000000000000002</v>
      </c>
      <c r="BQ1417">
        <v>2.1800000000000002</v>
      </c>
      <c r="BR1417">
        <v>8.25</v>
      </c>
      <c r="BS1417">
        <v>1.52</v>
      </c>
      <c r="BT1417">
        <v>0.23</v>
      </c>
      <c r="BU1417">
        <v>1.25</v>
      </c>
      <c r="BV1417">
        <v>0.18</v>
      </c>
      <c r="BW1417">
        <v>1.01</v>
      </c>
      <c r="BX1417">
        <v>0.18</v>
      </c>
      <c r="BY1417">
        <v>0.63</v>
      </c>
      <c r="BZ1417">
        <v>0.08</v>
      </c>
      <c r="CA1417">
        <v>0.57999999999999996</v>
      </c>
      <c r="CB1417">
        <v>0.1</v>
      </c>
    </row>
    <row r="1418" spans="1:80" x14ac:dyDescent="0.3">
      <c r="A1418" t="s">
        <v>5204</v>
      </c>
      <c r="B1418" t="s">
        <v>5205</v>
      </c>
      <c r="C1418" s="1" t="str">
        <f>HYPERLINK("http://geochem.nrcan.gc.ca/cdogs/content/bdl/bdl211193_e.htm", "21:1193")</f>
        <v>21:1193</v>
      </c>
      <c r="D1418" s="1" t="str">
        <f>HYPERLINK("http://geochem.nrcan.gc.ca/cdogs/content/svy/svy210191_e.htm", "21:0191")</f>
        <v>21:0191</v>
      </c>
      <c r="E1418" t="s">
        <v>5206</v>
      </c>
      <c r="F1418" t="s">
        <v>5207</v>
      </c>
      <c r="H1418">
        <v>57.215391500000003</v>
      </c>
      <c r="I1418">
        <v>-106.2591058</v>
      </c>
      <c r="J1418" s="1" t="str">
        <f>HYPERLINK("http://geochem.nrcan.gc.ca/cdogs/content/kwd/kwd020027_e.htm", "NGR lake sediment grab sample")</f>
        <v>NGR lake sediment grab sample</v>
      </c>
      <c r="K1418" s="1" t="str">
        <f>HYPERLINK("http://geochem.nrcan.gc.ca/cdogs/content/kwd/kwd080006_e.htm", "&lt;177 micron (NGR)")</f>
        <v>&lt;177 micron (NGR)</v>
      </c>
      <c r="L1418">
        <v>57</v>
      </c>
      <c r="M1418" t="s">
        <v>147</v>
      </c>
      <c r="N1418">
        <v>1417</v>
      </c>
      <c r="O1418">
        <v>1</v>
      </c>
      <c r="P1418">
        <v>27</v>
      </c>
      <c r="Q1418">
        <v>0.32</v>
      </c>
      <c r="R1418">
        <v>1.6</v>
      </c>
      <c r="S1418">
        <v>0.6</v>
      </c>
      <c r="T1418">
        <v>-20</v>
      </c>
      <c r="U1418">
        <v>26.3</v>
      </c>
      <c r="V1418">
        <v>0.1</v>
      </c>
      <c r="W1418">
        <v>-0.02</v>
      </c>
      <c r="X1418">
        <v>0.19</v>
      </c>
      <c r="Y1418">
        <v>0.24</v>
      </c>
      <c r="Z1418">
        <v>9.5</v>
      </c>
      <c r="AA1418">
        <v>1.4</v>
      </c>
      <c r="AB1418">
        <v>11.5</v>
      </c>
      <c r="AC1418">
        <v>0.18</v>
      </c>
      <c r="AD1418">
        <v>4.2</v>
      </c>
      <c r="AE1418">
        <v>0.81</v>
      </c>
      <c r="AF1418">
        <v>0.6</v>
      </c>
      <c r="AG1418">
        <v>-0.1</v>
      </c>
      <c r="AH1418">
        <v>0.06</v>
      </c>
      <c r="AI1418">
        <v>108</v>
      </c>
      <c r="AJ1418">
        <v>-0.02</v>
      </c>
      <c r="AK1418">
        <v>0.02</v>
      </c>
      <c r="AL1418">
        <v>4.8</v>
      </c>
      <c r="AM1418">
        <v>0.8</v>
      </c>
      <c r="AN1418">
        <v>0.04</v>
      </c>
      <c r="AO1418">
        <v>186</v>
      </c>
      <c r="AP1418">
        <v>1.1299999999999999</v>
      </c>
      <c r="AQ1418">
        <v>8.0000000000000002E-3</v>
      </c>
      <c r="AR1418">
        <v>0.19</v>
      </c>
      <c r="AS1418">
        <v>4.9000000000000004</v>
      </c>
      <c r="AT1418">
        <v>4.7E-2</v>
      </c>
      <c r="AU1418">
        <v>2.2400000000000002</v>
      </c>
      <c r="AV1418">
        <v>-10</v>
      </c>
      <c r="AW1418">
        <v>-2</v>
      </c>
      <c r="AX1418">
        <v>1.8</v>
      </c>
      <c r="AY1418">
        <v>-1</v>
      </c>
      <c r="AZ1418">
        <v>0.4</v>
      </c>
      <c r="BA1418">
        <v>0.05</v>
      </c>
      <c r="BB1418">
        <v>1.2</v>
      </c>
      <c r="BC1418">
        <v>1.1000000000000001</v>
      </c>
      <c r="BD1418">
        <v>0.2</v>
      </c>
      <c r="BE1418">
        <v>17.8</v>
      </c>
      <c r="BF1418">
        <v>-0.05</v>
      </c>
      <c r="BG1418">
        <v>-0.02</v>
      </c>
      <c r="BH1418">
        <v>1.1000000000000001</v>
      </c>
      <c r="BI1418">
        <v>6.0000000000000001E-3</v>
      </c>
      <c r="BJ1418">
        <v>0.03</v>
      </c>
      <c r="BK1418">
        <v>0.6</v>
      </c>
      <c r="BL1418">
        <v>10</v>
      </c>
      <c r="BM1418">
        <v>0.1</v>
      </c>
      <c r="BN1418">
        <v>3.49</v>
      </c>
      <c r="BO1418">
        <v>82.2</v>
      </c>
      <c r="BP1418">
        <v>2.1</v>
      </c>
      <c r="BQ1418">
        <v>1.31</v>
      </c>
      <c r="BR1418">
        <v>5.19</v>
      </c>
      <c r="BS1418">
        <v>0.87</v>
      </c>
      <c r="BT1418">
        <v>0.19</v>
      </c>
      <c r="BU1418">
        <v>0.74</v>
      </c>
      <c r="BV1418">
        <v>0.11</v>
      </c>
      <c r="BW1418">
        <v>0.56000000000000005</v>
      </c>
      <c r="BX1418">
        <v>0.12</v>
      </c>
      <c r="BY1418">
        <v>0.38</v>
      </c>
      <c r="BZ1418">
        <v>0.04</v>
      </c>
      <c r="CA1418">
        <v>0.33</v>
      </c>
      <c r="CB1418">
        <v>0.05</v>
      </c>
    </row>
    <row r="1419" spans="1:80" x14ac:dyDescent="0.3">
      <c r="A1419" t="s">
        <v>5208</v>
      </c>
      <c r="B1419" t="s">
        <v>5209</v>
      </c>
      <c r="C1419" s="1" t="str">
        <f>HYPERLINK("http://geochem.nrcan.gc.ca/cdogs/content/bdl/bdl211193_e.htm", "21:1193")</f>
        <v>21:1193</v>
      </c>
      <c r="D1419" s="1" t="str">
        <f>HYPERLINK("http://geochem.nrcan.gc.ca/cdogs/content/svy/svy210191_e.htm", "21:0191")</f>
        <v>21:0191</v>
      </c>
      <c r="E1419" t="s">
        <v>5210</v>
      </c>
      <c r="F1419" t="s">
        <v>5211</v>
      </c>
      <c r="H1419">
        <v>57.2355418</v>
      </c>
      <c r="I1419">
        <v>-106.3188258</v>
      </c>
      <c r="J1419" s="1" t="str">
        <f>HYPERLINK("http://geochem.nrcan.gc.ca/cdogs/content/kwd/kwd020027_e.htm", "NGR lake sediment grab sample")</f>
        <v>NGR lake sediment grab sample</v>
      </c>
      <c r="K1419" s="1" t="str">
        <f>HYPERLINK("http://geochem.nrcan.gc.ca/cdogs/content/kwd/kwd080006_e.htm", "&lt;177 micron (NGR)")</f>
        <v>&lt;177 micron (NGR)</v>
      </c>
      <c r="L1419">
        <v>57</v>
      </c>
      <c r="M1419" t="s">
        <v>152</v>
      </c>
      <c r="N1419">
        <v>1418</v>
      </c>
      <c r="O1419">
        <v>1</v>
      </c>
      <c r="P1419">
        <v>13</v>
      </c>
      <c r="Q1419">
        <v>0.26</v>
      </c>
      <c r="R1419">
        <v>2.2999999999999998</v>
      </c>
      <c r="S1419">
        <v>0.7</v>
      </c>
      <c r="T1419">
        <v>-20</v>
      </c>
      <c r="U1419">
        <v>31.1</v>
      </c>
      <c r="V1419">
        <v>0.2</v>
      </c>
      <c r="W1419">
        <v>-0.02</v>
      </c>
      <c r="X1419">
        <v>7.0000000000000007E-2</v>
      </c>
      <c r="Y1419">
        <v>0.2</v>
      </c>
      <c r="Z1419">
        <v>15.5</v>
      </c>
      <c r="AA1419">
        <v>2.9</v>
      </c>
      <c r="AB1419">
        <v>9.8000000000000007</v>
      </c>
      <c r="AC1419">
        <v>0.15</v>
      </c>
      <c r="AD1419">
        <v>2.2799999999999998</v>
      </c>
      <c r="AE1419">
        <v>2.65</v>
      </c>
      <c r="AF1419">
        <v>0.5</v>
      </c>
      <c r="AG1419">
        <v>-0.1</v>
      </c>
      <c r="AH1419">
        <v>0.06</v>
      </c>
      <c r="AI1419">
        <v>29</v>
      </c>
      <c r="AJ1419">
        <v>-0.02</v>
      </c>
      <c r="AK1419">
        <v>0.02</v>
      </c>
      <c r="AL1419">
        <v>7.8</v>
      </c>
      <c r="AM1419">
        <v>0.8</v>
      </c>
      <c r="AN1419">
        <v>0.02</v>
      </c>
      <c r="AO1419">
        <v>241</v>
      </c>
      <c r="AP1419">
        <v>0.69</v>
      </c>
      <c r="AQ1419">
        <v>5.0000000000000001E-3</v>
      </c>
      <c r="AR1419">
        <v>0.23</v>
      </c>
      <c r="AS1419">
        <v>4.0999999999999996</v>
      </c>
      <c r="AT1419">
        <v>3.4000000000000002E-2</v>
      </c>
      <c r="AU1419">
        <v>1.07</v>
      </c>
      <c r="AV1419">
        <v>-10</v>
      </c>
      <c r="AW1419">
        <v>-2</v>
      </c>
      <c r="AX1419">
        <v>1.7</v>
      </c>
      <c r="AY1419">
        <v>-1</v>
      </c>
      <c r="AZ1419">
        <v>0.12</v>
      </c>
      <c r="BA1419">
        <v>0.03</v>
      </c>
      <c r="BB1419">
        <v>1.2</v>
      </c>
      <c r="BC1419">
        <v>0.4</v>
      </c>
      <c r="BD1419">
        <v>0.1</v>
      </c>
      <c r="BE1419">
        <v>9.1999999999999993</v>
      </c>
      <c r="BF1419">
        <v>-0.05</v>
      </c>
      <c r="BG1419">
        <v>-0.02</v>
      </c>
      <c r="BH1419">
        <v>1.6</v>
      </c>
      <c r="BI1419">
        <v>7.0000000000000001E-3</v>
      </c>
      <c r="BJ1419">
        <v>0.04</v>
      </c>
      <c r="BK1419">
        <v>0.7</v>
      </c>
      <c r="BL1419">
        <v>10</v>
      </c>
      <c r="BM1419">
        <v>-0.1</v>
      </c>
      <c r="BN1419">
        <v>4.7699999999999996</v>
      </c>
      <c r="BO1419">
        <v>44.2</v>
      </c>
      <c r="BP1419">
        <v>2.5</v>
      </c>
      <c r="BQ1419">
        <v>2.0499999999999998</v>
      </c>
      <c r="BR1419">
        <v>7.97</v>
      </c>
      <c r="BS1419">
        <v>1.27</v>
      </c>
      <c r="BT1419">
        <v>0.21</v>
      </c>
      <c r="BU1419">
        <v>1.1399999999999999</v>
      </c>
      <c r="BV1419">
        <v>0.18</v>
      </c>
      <c r="BW1419">
        <v>0.94</v>
      </c>
      <c r="BX1419">
        <v>0.18</v>
      </c>
      <c r="BY1419">
        <v>0.49</v>
      </c>
      <c r="BZ1419">
        <v>0.06</v>
      </c>
      <c r="CA1419">
        <v>0.49</v>
      </c>
      <c r="CB1419">
        <v>0.06</v>
      </c>
    </row>
    <row r="1420" spans="1:80" x14ac:dyDescent="0.3">
      <c r="A1420" t="s">
        <v>5212</v>
      </c>
      <c r="B1420" t="s">
        <v>5213</v>
      </c>
      <c r="C1420" s="1" t="str">
        <f>HYPERLINK("http://geochem.nrcan.gc.ca/cdogs/content/bdl/bdl211193_e.htm", "21:1193")</f>
        <v>21:1193</v>
      </c>
      <c r="D1420" s="1" t="str">
        <f>HYPERLINK("http://geochem.nrcan.gc.ca/cdogs/content/svy/svy210191_e.htm", "21:0191")</f>
        <v>21:0191</v>
      </c>
      <c r="E1420" t="s">
        <v>5214</v>
      </c>
      <c r="F1420" t="s">
        <v>5215</v>
      </c>
      <c r="H1420">
        <v>57.2493093</v>
      </c>
      <c r="I1420">
        <v>-106.40805949999999</v>
      </c>
      <c r="J1420" s="1" t="str">
        <f>HYPERLINK("http://geochem.nrcan.gc.ca/cdogs/content/kwd/kwd020027_e.htm", "NGR lake sediment grab sample")</f>
        <v>NGR lake sediment grab sample</v>
      </c>
      <c r="K1420" s="1" t="str">
        <f>HYPERLINK("http://geochem.nrcan.gc.ca/cdogs/content/kwd/kwd080006_e.htm", "&lt;177 micron (NGR)")</f>
        <v>&lt;177 micron (NGR)</v>
      </c>
      <c r="L1420">
        <v>57</v>
      </c>
      <c r="M1420" t="s">
        <v>157</v>
      </c>
      <c r="N1420">
        <v>1419</v>
      </c>
      <c r="O1420">
        <v>1</v>
      </c>
      <c r="P1420">
        <v>35</v>
      </c>
      <c r="Q1420">
        <v>0.56000000000000005</v>
      </c>
      <c r="R1420">
        <v>2</v>
      </c>
      <c r="S1420">
        <v>0.3</v>
      </c>
      <c r="T1420">
        <v>-20</v>
      </c>
      <c r="U1420">
        <v>66.2</v>
      </c>
      <c r="V1420">
        <v>0.3</v>
      </c>
      <c r="W1420">
        <v>0.03</v>
      </c>
      <c r="X1420">
        <v>0.18</v>
      </c>
      <c r="Y1420">
        <v>0.36</v>
      </c>
      <c r="Z1420">
        <v>22</v>
      </c>
      <c r="AA1420">
        <v>7.2</v>
      </c>
      <c r="AB1420">
        <v>21.1</v>
      </c>
      <c r="AC1420">
        <v>0.28999999999999998</v>
      </c>
      <c r="AD1420">
        <v>6.68</v>
      </c>
      <c r="AE1420">
        <v>2.0499999999999998</v>
      </c>
      <c r="AF1420">
        <v>1.1000000000000001</v>
      </c>
      <c r="AG1420">
        <v>-0.1</v>
      </c>
      <c r="AH1420">
        <v>0.15</v>
      </c>
      <c r="AI1420">
        <v>85</v>
      </c>
      <c r="AJ1420">
        <v>-0.02</v>
      </c>
      <c r="AK1420">
        <v>0.03</v>
      </c>
      <c r="AL1420">
        <v>9.6</v>
      </c>
      <c r="AM1420">
        <v>1.8</v>
      </c>
      <c r="AN1420">
        <v>0.05</v>
      </c>
      <c r="AO1420">
        <v>334</v>
      </c>
      <c r="AP1420">
        <v>1.25</v>
      </c>
      <c r="AQ1420">
        <v>0.01</v>
      </c>
      <c r="AR1420">
        <v>0.53</v>
      </c>
      <c r="AS1420">
        <v>10.9</v>
      </c>
      <c r="AT1420">
        <v>0.05</v>
      </c>
      <c r="AU1420">
        <v>2.99</v>
      </c>
      <c r="AV1420">
        <v>-10</v>
      </c>
      <c r="AW1420">
        <v>-2</v>
      </c>
      <c r="AX1420">
        <v>3</v>
      </c>
      <c r="AY1420">
        <v>-1</v>
      </c>
      <c r="AZ1420">
        <v>0.25</v>
      </c>
      <c r="BA1420">
        <v>7.0000000000000007E-2</v>
      </c>
      <c r="BB1420">
        <v>2.2999999999999998</v>
      </c>
      <c r="BC1420">
        <v>1</v>
      </c>
      <c r="BD1420">
        <v>0.3</v>
      </c>
      <c r="BE1420">
        <v>23.2</v>
      </c>
      <c r="BF1420">
        <v>-0.05</v>
      </c>
      <c r="BG1420">
        <v>0.02</v>
      </c>
      <c r="BH1420">
        <v>2.7</v>
      </c>
      <c r="BI1420">
        <v>1.2999999999999999E-2</v>
      </c>
      <c r="BJ1420">
        <v>0.1</v>
      </c>
      <c r="BK1420">
        <v>1.1000000000000001</v>
      </c>
      <c r="BL1420">
        <v>37</v>
      </c>
      <c r="BM1420">
        <v>0.2</v>
      </c>
      <c r="BN1420">
        <v>7.81</v>
      </c>
      <c r="BO1420">
        <v>57.9</v>
      </c>
      <c r="BP1420">
        <v>6</v>
      </c>
      <c r="BQ1420">
        <v>2.68</v>
      </c>
      <c r="BR1420">
        <v>11.13</v>
      </c>
      <c r="BS1420">
        <v>1.97</v>
      </c>
      <c r="BT1420">
        <v>0.36</v>
      </c>
      <c r="BU1420">
        <v>1.68</v>
      </c>
      <c r="BV1420">
        <v>0.25</v>
      </c>
      <c r="BW1420">
        <v>1.37</v>
      </c>
      <c r="BX1420">
        <v>0.32</v>
      </c>
      <c r="BY1420">
        <v>0.97</v>
      </c>
      <c r="BZ1420">
        <v>0.12</v>
      </c>
      <c r="CA1420">
        <v>0.88</v>
      </c>
      <c r="CB1420">
        <v>0.13</v>
      </c>
    </row>
    <row r="1421" spans="1:80" x14ac:dyDescent="0.3">
      <c r="A1421" t="s">
        <v>5216</v>
      </c>
      <c r="B1421" t="s">
        <v>5217</v>
      </c>
      <c r="C1421" s="1" t="str">
        <f>HYPERLINK("http://geochem.nrcan.gc.ca/cdogs/content/bdl/bdl211193_e.htm", "21:1193")</f>
        <v>21:1193</v>
      </c>
      <c r="D1421" s="1" t="str">
        <f>HYPERLINK("http://geochem.nrcan.gc.ca/cdogs/content/svy/svy210191_e.htm", "21:0191")</f>
        <v>21:0191</v>
      </c>
      <c r="E1421" t="s">
        <v>5218</v>
      </c>
      <c r="F1421" t="s">
        <v>5219</v>
      </c>
      <c r="H1421">
        <v>57.274559099999998</v>
      </c>
      <c r="I1421">
        <v>-106.4363413</v>
      </c>
      <c r="J1421" s="1" t="str">
        <f>HYPERLINK("http://geochem.nrcan.gc.ca/cdogs/content/kwd/kwd020027_e.htm", "NGR lake sediment grab sample")</f>
        <v>NGR lake sediment grab sample</v>
      </c>
      <c r="K1421" s="1" t="str">
        <f>HYPERLINK("http://geochem.nrcan.gc.ca/cdogs/content/kwd/kwd080006_e.htm", "&lt;177 micron (NGR)")</f>
        <v>&lt;177 micron (NGR)</v>
      </c>
      <c r="L1421">
        <v>57</v>
      </c>
      <c r="M1421" t="s">
        <v>162</v>
      </c>
      <c r="N1421">
        <v>1420</v>
      </c>
      <c r="O1421">
        <v>1</v>
      </c>
      <c r="P1421">
        <v>40</v>
      </c>
      <c r="Q1421">
        <v>0.65</v>
      </c>
      <c r="R1421">
        <v>2.8</v>
      </c>
      <c r="S1421">
        <v>0.2</v>
      </c>
      <c r="T1421">
        <v>-20</v>
      </c>
      <c r="U1421">
        <v>83.9</v>
      </c>
      <c r="V1421">
        <v>0.5</v>
      </c>
      <c r="W1421">
        <v>-0.02</v>
      </c>
      <c r="X1421">
        <v>0.13</v>
      </c>
      <c r="Y1421">
        <v>0.3</v>
      </c>
      <c r="Z1421">
        <v>32.799999999999997</v>
      </c>
      <c r="AA1421">
        <v>6.9</v>
      </c>
      <c r="AB1421">
        <v>17.8</v>
      </c>
      <c r="AC1421">
        <v>0.38</v>
      </c>
      <c r="AD1421">
        <v>7.93</v>
      </c>
      <c r="AE1421">
        <v>7.81</v>
      </c>
      <c r="AF1421">
        <v>1.3</v>
      </c>
      <c r="AG1421">
        <v>-0.1</v>
      </c>
      <c r="AH1421">
        <v>0.16</v>
      </c>
      <c r="AI1421">
        <v>52</v>
      </c>
      <c r="AJ1421">
        <v>-0.02</v>
      </c>
      <c r="AK1421">
        <v>0.03</v>
      </c>
      <c r="AL1421">
        <v>15.3</v>
      </c>
      <c r="AM1421">
        <v>2.2999999999999998</v>
      </c>
      <c r="AN1421">
        <v>0.05</v>
      </c>
      <c r="AO1421">
        <v>932</v>
      </c>
      <c r="AP1421">
        <v>1.39</v>
      </c>
      <c r="AQ1421">
        <v>6.0000000000000001E-3</v>
      </c>
      <c r="AR1421">
        <v>0.69</v>
      </c>
      <c r="AS1421">
        <v>8.9</v>
      </c>
      <c r="AT1421">
        <v>0.08</v>
      </c>
      <c r="AU1421">
        <v>2.2400000000000002</v>
      </c>
      <c r="AV1421">
        <v>-10</v>
      </c>
      <c r="AW1421">
        <v>-2</v>
      </c>
      <c r="AX1421">
        <v>3.7</v>
      </c>
      <c r="AY1421">
        <v>-1</v>
      </c>
      <c r="AZ1421">
        <v>0.19</v>
      </c>
      <c r="BA1421">
        <v>0.03</v>
      </c>
      <c r="BB1421">
        <v>2.8</v>
      </c>
      <c r="BC1421">
        <v>0.9</v>
      </c>
      <c r="BD1421">
        <v>0.4</v>
      </c>
      <c r="BE1421">
        <v>18.8</v>
      </c>
      <c r="BF1421">
        <v>-0.05</v>
      </c>
      <c r="BG1421">
        <v>0.03</v>
      </c>
      <c r="BH1421">
        <v>4.2</v>
      </c>
      <c r="BI1421">
        <v>1.7999999999999999E-2</v>
      </c>
      <c r="BJ1421">
        <v>0.09</v>
      </c>
      <c r="BK1421">
        <v>1.8</v>
      </c>
      <c r="BL1421">
        <v>40</v>
      </c>
      <c r="BM1421">
        <v>0.2</v>
      </c>
      <c r="BN1421">
        <v>9.3699999999999992</v>
      </c>
      <c r="BO1421">
        <v>57.3</v>
      </c>
      <c r="BP1421">
        <v>7.3</v>
      </c>
      <c r="BQ1421">
        <v>4</v>
      </c>
      <c r="BR1421">
        <v>15.65</v>
      </c>
      <c r="BS1421">
        <v>2.59</v>
      </c>
      <c r="BT1421">
        <v>0.46</v>
      </c>
      <c r="BU1421">
        <v>2.33</v>
      </c>
      <c r="BV1421">
        <v>0.35</v>
      </c>
      <c r="BW1421">
        <v>1.71</v>
      </c>
      <c r="BX1421">
        <v>0.37</v>
      </c>
      <c r="BY1421">
        <v>1.02</v>
      </c>
      <c r="BZ1421">
        <v>0.16</v>
      </c>
      <c r="CA1421">
        <v>0.87</v>
      </c>
      <c r="CB1421">
        <v>0.15</v>
      </c>
    </row>
    <row r="1422" spans="1:80" x14ac:dyDescent="0.3">
      <c r="A1422" t="s">
        <v>5220</v>
      </c>
      <c r="B1422" t="s">
        <v>5221</v>
      </c>
      <c r="C1422" s="1" t="str">
        <f>HYPERLINK("http://geochem.nrcan.gc.ca/cdogs/content/bdl/bdl211193_e.htm", "21:1193")</f>
        <v>21:1193</v>
      </c>
      <c r="D1422" s="1" t="str">
        <f>HYPERLINK("http://geochem.nrcan.gc.ca/cdogs/content/svy/svy210191_e.htm", "21:0191")</f>
        <v>21:0191</v>
      </c>
      <c r="E1422" t="s">
        <v>5222</v>
      </c>
      <c r="F1422" t="s">
        <v>5223</v>
      </c>
      <c r="H1422">
        <v>57.290093300000002</v>
      </c>
      <c r="I1422">
        <v>-106.46128899999999</v>
      </c>
      <c r="J1422" s="1" t="str">
        <f>HYPERLINK("http://geochem.nrcan.gc.ca/cdogs/content/kwd/kwd020027_e.htm", "NGR lake sediment grab sample")</f>
        <v>NGR lake sediment grab sample</v>
      </c>
      <c r="K1422" s="1" t="str">
        <f>HYPERLINK("http://geochem.nrcan.gc.ca/cdogs/content/kwd/kwd080006_e.htm", "&lt;177 micron (NGR)")</f>
        <v>&lt;177 micron (NGR)</v>
      </c>
      <c r="L1422">
        <v>57</v>
      </c>
      <c r="M1422" t="s">
        <v>167</v>
      </c>
      <c r="N1422">
        <v>1421</v>
      </c>
      <c r="O1422">
        <v>1</v>
      </c>
      <c r="P1422">
        <v>49</v>
      </c>
      <c r="Q1422">
        <v>0.55000000000000004</v>
      </c>
      <c r="R1422">
        <v>1.8</v>
      </c>
      <c r="S1422">
        <v>-0.2</v>
      </c>
      <c r="T1422">
        <v>-20</v>
      </c>
      <c r="U1422">
        <v>64.2</v>
      </c>
      <c r="V1422">
        <v>0.4</v>
      </c>
      <c r="W1422">
        <v>0.04</v>
      </c>
      <c r="X1422">
        <v>0.14000000000000001</v>
      </c>
      <c r="Y1422">
        <v>0.37</v>
      </c>
      <c r="Z1422">
        <v>17.7</v>
      </c>
      <c r="AA1422">
        <v>3</v>
      </c>
      <c r="AB1422">
        <v>12.5</v>
      </c>
      <c r="AC1422">
        <v>0.4</v>
      </c>
      <c r="AD1422">
        <v>6</v>
      </c>
      <c r="AE1422">
        <v>1.66</v>
      </c>
      <c r="AF1422">
        <v>1.2</v>
      </c>
      <c r="AG1422">
        <v>-0.1</v>
      </c>
      <c r="AH1422">
        <v>7.0000000000000007E-2</v>
      </c>
      <c r="AI1422">
        <v>37</v>
      </c>
      <c r="AJ1422">
        <v>-0.02</v>
      </c>
      <c r="AK1422">
        <v>0.04</v>
      </c>
      <c r="AL1422">
        <v>8.9</v>
      </c>
      <c r="AM1422">
        <v>3.3</v>
      </c>
      <c r="AN1422">
        <v>7.0000000000000007E-2</v>
      </c>
      <c r="AO1422">
        <v>316</v>
      </c>
      <c r="AP1422">
        <v>0.83</v>
      </c>
      <c r="AQ1422">
        <v>6.0000000000000001E-3</v>
      </c>
      <c r="AR1422">
        <v>0.51</v>
      </c>
      <c r="AS1422">
        <v>7.9</v>
      </c>
      <c r="AT1422">
        <v>6.2E-2</v>
      </c>
      <c r="AU1422">
        <v>2.52</v>
      </c>
      <c r="AV1422">
        <v>-10</v>
      </c>
      <c r="AW1422">
        <v>-2</v>
      </c>
      <c r="AX1422">
        <v>4.0999999999999996</v>
      </c>
      <c r="AY1422">
        <v>-1</v>
      </c>
      <c r="AZ1422">
        <v>0.23</v>
      </c>
      <c r="BA1422">
        <v>0.06</v>
      </c>
      <c r="BB1422">
        <v>1.3</v>
      </c>
      <c r="BC1422">
        <v>1.3</v>
      </c>
      <c r="BD1422">
        <v>0.2</v>
      </c>
      <c r="BE1422">
        <v>20.3</v>
      </c>
      <c r="BF1422">
        <v>-0.05</v>
      </c>
      <c r="BG1422">
        <v>0.02</v>
      </c>
      <c r="BH1422">
        <v>2.6</v>
      </c>
      <c r="BI1422">
        <v>1.2999999999999999E-2</v>
      </c>
      <c r="BJ1422">
        <v>7.0000000000000007E-2</v>
      </c>
      <c r="BK1422">
        <v>1</v>
      </c>
      <c r="BL1422">
        <v>17</v>
      </c>
      <c r="BM1422">
        <v>0.3</v>
      </c>
      <c r="BN1422">
        <v>4.78</v>
      </c>
      <c r="BO1422">
        <v>83.5</v>
      </c>
      <c r="BP1422">
        <v>3.2</v>
      </c>
      <c r="BQ1422">
        <v>2.15</v>
      </c>
      <c r="BR1422">
        <v>8.58</v>
      </c>
      <c r="BS1422">
        <v>1.3</v>
      </c>
      <c r="BT1422">
        <v>0.24</v>
      </c>
      <c r="BU1422">
        <v>1.25</v>
      </c>
      <c r="BV1422">
        <v>0.16</v>
      </c>
      <c r="BW1422">
        <v>0.86</v>
      </c>
      <c r="BX1422">
        <v>0.18</v>
      </c>
      <c r="BY1422">
        <v>0.54</v>
      </c>
      <c r="BZ1422">
        <v>7.0000000000000007E-2</v>
      </c>
      <c r="CA1422">
        <v>0.47</v>
      </c>
      <c r="CB1422">
        <v>0.08</v>
      </c>
    </row>
    <row r="1423" spans="1:80" x14ac:dyDescent="0.3">
      <c r="A1423" t="s">
        <v>5224</v>
      </c>
      <c r="B1423" t="s">
        <v>5225</v>
      </c>
      <c r="C1423" s="1" t="str">
        <f>HYPERLINK("http://geochem.nrcan.gc.ca/cdogs/content/bdl/bdl211193_e.htm", "21:1193")</f>
        <v>21:1193</v>
      </c>
      <c r="D1423" s="1" t="str">
        <f>HYPERLINK("http://geochem.nrcan.gc.ca/cdogs/content/svy/svy210191_e.htm", "21:0191")</f>
        <v>21:0191</v>
      </c>
      <c r="E1423" t="s">
        <v>5226</v>
      </c>
      <c r="F1423" t="s">
        <v>5227</v>
      </c>
      <c r="H1423">
        <v>57.275679400000001</v>
      </c>
      <c r="I1423">
        <v>-106.5875578</v>
      </c>
      <c r="J1423" s="1" t="str">
        <f>HYPERLINK("http://geochem.nrcan.gc.ca/cdogs/content/kwd/kwd020027_e.htm", "NGR lake sediment grab sample")</f>
        <v>NGR lake sediment grab sample</v>
      </c>
      <c r="K1423" s="1" t="str">
        <f>HYPERLINK("http://geochem.nrcan.gc.ca/cdogs/content/kwd/kwd080006_e.htm", "&lt;177 micron (NGR)")</f>
        <v>&lt;177 micron (NGR)</v>
      </c>
      <c r="L1423">
        <v>57</v>
      </c>
      <c r="M1423" t="s">
        <v>172</v>
      </c>
      <c r="N1423">
        <v>1422</v>
      </c>
      <c r="O1423">
        <v>1</v>
      </c>
      <c r="P1423">
        <v>65</v>
      </c>
      <c r="Q1423">
        <v>0.53</v>
      </c>
      <c r="R1423">
        <v>2.1</v>
      </c>
      <c r="S1423">
        <v>-0.2</v>
      </c>
      <c r="T1423">
        <v>-20</v>
      </c>
      <c r="U1423">
        <v>40.299999999999997</v>
      </c>
      <c r="V1423">
        <v>0.2</v>
      </c>
      <c r="W1423">
        <v>0.03</v>
      </c>
      <c r="X1423">
        <v>0.14000000000000001</v>
      </c>
      <c r="Y1423">
        <v>0.65</v>
      </c>
      <c r="Z1423">
        <v>16.600000000000001</v>
      </c>
      <c r="AA1423">
        <v>3.3</v>
      </c>
      <c r="AB1423">
        <v>8.5</v>
      </c>
      <c r="AC1423">
        <v>0.39</v>
      </c>
      <c r="AD1423">
        <v>8.7200000000000006</v>
      </c>
      <c r="AE1423">
        <v>0.68</v>
      </c>
      <c r="AF1423">
        <v>1.3</v>
      </c>
      <c r="AG1423">
        <v>-0.1</v>
      </c>
      <c r="AH1423">
        <v>-0.02</v>
      </c>
      <c r="AI1423">
        <v>35</v>
      </c>
      <c r="AJ1423">
        <v>-0.02</v>
      </c>
      <c r="AK1423">
        <v>0.04</v>
      </c>
      <c r="AL1423">
        <v>8.1999999999999993</v>
      </c>
      <c r="AM1423">
        <v>3.3</v>
      </c>
      <c r="AN1423">
        <v>0.06</v>
      </c>
      <c r="AO1423">
        <v>69</v>
      </c>
      <c r="AP1423">
        <v>0.74</v>
      </c>
      <c r="AQ1423">
        <v>5.0000000000000001E-3</v>
      </c>
      <c r="AR1423">
        <v>0.35</v>
      </c>
      <c r="AS1423">
        <v>10.1</v>
      </c>
      <c r="AT1423">
        <v>4.2999999999999997E-2</v>
      </c>
      <c r="AU1423">
        <v>2.5</v>
      </c>
      <c r="AV1423">
        <v>-10</v>
      </c>
      <c r="AW1423">
        <v>-2</v>
      </c>
      <c r="AX1423">
        <v>4</v>
      </c>
      <c r="AY1423">
        <v>-1</v>
      </c>
      <c r="AZ1423">
        <v>0.27</v>
      </c>
      <c r="BA1423">
        <v>0.08</v>
      </c>
      <c r="BB1423">
        <v>0.8</v>
      </c>
      <c r="BC1423">
        <v>1.3</v>
      </c>
      <c r="BD1423">
        <v>0.2</v>
      </c>
      <c r="BE1423">
        <v>19.2</v>
      </c>
      <c r="BF1423">
        <v>-0.05</v>
      </c>
      <c r="BG1423">
        <v>0.02</v>
      </c>
      <c r="BH1423">
        <v>0.2</v>
      </c>
      <c r="BI1423">
        <v>8.9999999999999993E-3</v>
      </c>
      <c r="BJ1423">
        <v>0.09</v>
      </c>
      <c r="BK1423">
        <v>0.9</v>
      </c>
      <c r="BL1423">
        <v>12</v>
      </c>
      <c r="BM1423">
        <v>0.2</v>
      </c>
      <c r="BN1423">
        <v>5.0599999999999996</v>
      </c>
      <c r="BO1423">
        <v>112.5</v>
      </c>
      <c r="BP1423">
        <v>0.7</v>
      </c>
      <c r="BQ1423">
        <v>2.14</v>
      </c>
      <c r="BR1423">
        <v>8.1</v>
      </c>
      <c r="BS1423">
        <v>1.51</v>
      </c>
      <c r="BT1423">
        <v>0.27</v>
      </c>
      <c r="BU1423">
        <v>1.28</v>
      </c>
      <c r="BV1423">
        <v>0.18</v>
      </c>
      <c r="BW1423">
        <v>0.96</v>
      </c>
      <c r="BX1423">
        <v>0.19</v>
      </c>
      <c r="BY1423">
        <v>0.62</v>
      </c>
      <c r="BZ1423">
        <v>0.09</v>
      </c>
      <c r="CA1423">
        <v>0.52</v>
      </c>
      <c r="CB1423">
        <v>0.06</v>
      </c>
    </row>
    <row r="1424" spans="1:80" x14ac:dyDescent="0.3">
      <c r="A1424" t="s">
        <v>5228</v>
      </c>
      <c r="B1424" t="s">
        <v>5229</v>
      </c>
      <c r="C1424" s="1" t="str">
        <f>HYPERLINK("http://geochem.nrcan.gc.ca/cdogs/content/bdl/bdl211193_e.htm", "21:1193")</f>
        <v>21:1193</v>
      </c>
      <c r="D1424" s="1" t="str">
        <f>HYPERLINK("http://geochem.nrcan.gc.ca/cdogs/content/svy/svy210191_e.htm", "21:0191")</f>
        <v>21:0191</v>
      </c>
      <c r="E1424" t="s">
        <v>5230</v>
      </c>
      <c r="F1424" t="s">
        <v>5231</v>
      </c>
      <c r="H1424">
        <v>57.2722932</v>
      </c>
      <c r="I1424">
        <v>-106.6747355</v>
      </c>
      <c r="J1424" s="1" t="str">
        <f>HYPERLINK("http://geochem.nrcan.gc.ca/cdogs/content/kwd/kwd020027_e.htm", "NGR lake sediment grab sample")</f>
        <v>NGR lake sediment grab sample</v>
      </c>
      <c r="K1424" s="1" t="str">
        <f>HYPERLINK("http://geochem.nrcan.gc.ca/cdogs/content/kwd/kwd080006_e.htm", "&lt;177 micron (NGR)")</f>
        <v>&lt;177 micron (NGR)</v>
      </c>
      <c r="L1424">
        <v>57</v>
      </c>
      <c r="M1424" t="s">
        <v>177</v>
      </c>
      <c r="N1424">
        <v>1423</v>
      </c>
      <c r="O1424">
        <v>1</v>
      </c>
      <c r="P1424">
        <v>103</v>
      </c>
      <c r="Q1424">
        <v>0.94</v>
      </c>
      <c r="R1424">
        <v>3.1</v>
      </c>
      <c r="S1424">
        <v>-0.2</v>
      </c>
      <c r="T1424">
        <v>-20</v>
      </c>
      <c r="U1424">
        <v>141.6</v>
      </c>
      <c r="V1424">
        <v>0.7</v>
      </c>
      <c r="W1424">
        <v>0.03</v>
      </c>
      <c r="X1424">
        <v>0.17</v>
      </c>
      <c r="Y1424">
        <v>0.46</v>
      </c>
      <c r="Z1424">
        <v>54.3</v>
      </c>
      <c r="AA1424">
        <v>7.1</v>
      </c>
      <c r="AB1424">
        <v>31.2</v>
      </c>
      <c r="AC1424">
        <v>0.26</v>
      </c>
      <c r="AD1424">
        <v>14.23</v>
      </c>
      <c r="AE1424">
        <v>19.260000000000002</v>
      </c>
      <c r="AF1424">
        <v>1.3</v>
      </c>
      <c r="AG1424">
        <v>0.2</v>
      </c>
      <c r="AH1424">
        <v>0.22</v>
      </c>
      <c r="AI1424">
        <v>76</v>
      </c>
      <c r="AJ1424">
        <v>-0.02</v>
      </c>
      <c r="AK1424">
        <v>0.03</v>
      </c>
      <c r="AL1424">
        <v>28.8</v>
      </c>
      <c r="AM1424">
        <v>1.7</v>
      </c>
      <c r="AN1424">
        <v>0.05</v>
      </c>
      <c r="AO1424">
        <v>1663</v>
      </c>
      <c r="AP1424">
        <v>3.06</v>
      </c>
      <c r="AQ1424">
        <v>4.0000000000000001E-3</v>
      </c>
      <c r="AR1424">
        <v>0.5</v>
      </c>
      <c r="AS1424">
        <v>12.3</v>
      </c>
      <c r="AT1424">
        <v>0.45500000000000002</v>
      </c>
      <c r="AU1424">
        <v>2.23</v>
      </c>
      <c r="AV1424">
        <v>-10</v>
      </c>
      <c r="AW1424">
        <v>2</v>
      </c>
      <c r="AX1424">
        <v>2.5</v>
      </c>
      <c r="AY1424">
        <v>2</v>
      </c>
      <c r="AZ1424">
        <v>0.34</v>
      </c>
      <c r="BA1424">
        <v>0.03</v>
      </c>
      <c r="BB1424">
        <v>6</v>
      </c>
      <c r="BC1424">
        <v>1.9</v>
      </c>
      <c r="BD1424">
        <v>0.2</v>
      </c>
      <c r="BE1424">
        <v>15.3</v>
      </c>
      <c r="BF1424">
        <v>-0.05</v>
      </c>
      <c r="BG1424">
        <v>0.04</v>
      </c>
      <c r="BH1424">
        <v>4.4000000000000004</v>
      </c>
      <c r="BI1424">
        <v>1.4E-2</v>
      </c>
      <c r="BJ1424">
        <v>0.11</v>
      </c>
      <c r="BK1424">
        <v>1.5</v>
      </c>
      <c r="BL1424">
        <v>60</v>
      </c>
      <c r="BM1424">
        <v>0.2</v>
      </c>
      <c r="BN1424">
        <v>19.52</v>
      </c>
      <c r="BO1424">
        <v>105.9</v>
      </c>
      <c r="BP1424">
        <v>9.9</v>
      </c>
      <c r="BQ1424">
        <v>8.0500000000000007</v>
      </c>
      <c r="BR1424">
        <v>30.45</v>
      </c>
      <c r="BS1424">
        <v>5.25</v>
      </c>
      <c r="BT1424">
        <v>0.85</v>
      </c>
      <c r="BU1424">
        <v>4.7699999999999996</v>
      </c>
      <c r="BV1424">
        <v>0.62</v>
      </c>
      <c r="BW1424">
        <v>3.45</v>
      </c>
      <c r="BX1424">
        <v>0.74</v>
      </c>
      <c r="BY1424">
        <v>2.29</v>
      </c>
      <c r="BZ1424">
        <v>0.36</v>
      </c>
      <c r="CA1424">
        <v>2.12</v>
      </c>
      <c r="CB1424">
        <v>0.36</v>
      </c>
    </row>
    <row r="1425" spans="1:80" x14ac:dyDescent="0.3">
      <c r="A1425" t="s">
        <v>5232</v>
      </c>
      <c r="B1425" t="s">
        <v>5233</v>
      </c>
      <c r="C1425" s="1" t="str">
        <f>HYPERLINK("http://geochem.nrcan.gc.ca/cdogs/content/bdl/bdl211193_e.htm", "21:1193")</f>
        <v>21:1193</v>
      </c>
      <c r="D1425" s="1" t="str">
        <f>HYPERLINK("http://geochem.nrcan.gc.ca/cdogs/content/svy/svy_e.htm", "")</f>
        <v/>
      </c>
      <c r="G1425" s="1" t="str">
        <f>HYPERLINK("http://geochem.nrcan.gc.ca/cdogs/content/cr_/cr_00128_e.htm", "128")</f>
        <v>128</v>
      </c>
      <c r="J1425" t="s">
        <v>135</v>
      </c>
      <c r="K1425" t="s">
        <v>136</v>
      </c>
      <c r="L1425">
        <v>57</v>
      </c>
      <c r="M1425" t="s">
        <v>137</v>
      </c>
      <c r="N1425">
        <v>1424</v>
      </c>
      <c r="O1425">
        <v>8</v>
      </c>
      <c r="P1425">
        <v>231</v>
      </c>
      <c r="Q1425">
        <v>1.26</v>
      </c>
      <c r="R1425">
        <v>15.2</v>
      </c>
      <c r="S1425">
        <v>0.3</v>
      </c>
      <c r="T1425">
        <v>-20</v>
      </c>
      <c r="U1425">
        <v>142.1</v>
      </c>
      <c r="V1425">
        <v>0.3</v>
      </c>
      <c r="W1425">
        <v>0.56999999999999995</v>
      </c>
      <c r="X1425">
        <v>0.86</v>
      </c>
      <c r="Y1425">
        <v>2.09</v>
      </c>
      <c r="Z1425">
        <v>40.700000000000003</v>
      </c>
      <c r="AA1425">
        <v>9.6999999999999993</v>
      </c>
      <c r="AB1425">
        <v>21.3</v>
      </c>
      <c r="AC1425">
        <v>1.07</v>
      </c>
      <c r="AD1425">
        <v>33.22</v>
      </c>
      <c r="AE1425">
        <v>2.39</v>
      </c>
      <c r="AF1425">
        <v>4.0999999999999996</v>
      </c>
      <c r="AG1425">
        <v>-0.1</v>
      </c>
      <c r="AH1425">
        <v>0.02</v>
      </c>
      <c r="AI1425">
        <v>189</v>
      </c>
      <c r="AJ1425">
        <v>0.06</v>
      </c>
      <c r="AK1425">
        <v>0.1</v>
      </c>
      <c r="AL1425">
        <v>22.8</v>
      </c>
      <c r="AM1425">
        <v>9.5</v>
      </c>
      <c r="AN1425">
        <v>0.36</v>
      </c>
      <c r="AO1425">
        <v>417</v>
      </c>
      <c r="AP1425">
        <v>1.76</v>
      </c>
      <c r="AQ1425">
        <v>1.4999999999999999E-2</v>
      </c>
      <c r="AR1425">
        <v>1.17</v>
      </c>
      <c r="AS1425">
        <v>34</v>
      </c>
      <c r="AT1425">
        <v>0.125</v>
      </c>
      <c r="AU1425">
        <v>95.04</v>
      </c>
      <c r="AV1425">
        <v>-10</v>
      </c>
      <c r="AW1425">
        <v>-2</v>
      </c>
      <c r="AX1425">
        <v>10.3</v>
      </c>
      <c r="AY1425">
        <v>2</v>
      </c>
      <c r="AZ1425">
        <v>0.97</v>
      </c>
      <c r="BA1425">
        <v>1.1299999999999999</v>
      </c>
      <c r="BB1425">
        <v>3.8</v>
      </c>
      <c r="BC1425">
        <v>2.5</v>
      </c>
      <c r="BD1425">
        <v>4</v>
      </c>
      <c r="BE1425">
        <v>42.5</v>
      </c>
      <c r="BF1425">
        <v>-0.05</v>
      </c>
      <c r="BG1425">
        <v>0.16</v>
      </c>
      <c r="BH1425">
        <v>1.3</v>
      </c>
      <c r="BI1425">
        <v>5.2999999999999999E-2</v>
      </c>
      <c r="BJ1425">
        <v>0.44</v>
      </c>
      <c r="BK1425">
        <v>31.3</v>
      </c>
      <c r="BL1425">
        <v>31</v>
      </c>
      <c r="BM1425">
        <v>0.2</v>
      </c>
      <c r="BN1425">
        <v>17.91</v>
      </c>
      <c r="BO1425">
        <v>194</v>
      </c>
      <c r="BP1425">
        <v>1</v>
      </c>
      <c r="BQ1425">
        <v>6.02</v>
      </c>
      <c r="BR1425">
        <v>24.01</v>
      </c>
      <c r="BS1425">
        <v>4.37</v>
      </c>
      <c r="BT1425">
        <v>0.96</v>
      </c>
      <c r="BU1425">
        <v>4.2</v>
      </c>
      <c r="BV1425">
        <v>0.57999999999999996</v>
      </c>
      <c r="BW1425">
        <v>3.26</v>
      </c>
      <c r="BX1425">
        <v>0.65</v>
      </c>
      <c r="BY1425">
        <v>1.99</v>
      </c>
      <c r="BZ1425">
        <v>0.3</v>
      </c>
      <c r="CA1425">
        <v>1.72</v>
      </c>
      <c r="CB1425">
        <v>0.3</v>
      </c>
    </row>
    <row r="1426" spans="1:80" x14ac:dyDescent="0.3">
      <c r="A1426" t="s">
        <v>5234</v>
      </c>
      <c r="B1426" t="s">
        <v>5235</v>
      </c>
      <c r="C1426" s="1" t="str">
        <f>HYPERLINK("http://geochem.nrcan.gc.ca/cdogs/content/bdl/bdl211193_e.htm", "21:1193")</f>
        <v>21:1193</v>
      </c>
      <c r="D1426" s="1" t="str">
        <f>HYPERLINK("http://geochem.nrcan.gc.ca/cdogs/content/svy/svy210191_e.htm", "21:0191")</f>
        <v>21:0191</v>
      </c>
      <c r="E1426" t="s">
        <v>5236</v>
      </c>
      <c r="F1426" t="s">
        <v>5237</v>
      </c>
      <c r="H1426">
        <v>57.255207300000002</v>
      </c>
      <c r="I1426">
        <v>-106.7367253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58</v>
      </c>
      <c r="M1426" t="s">
        <v>84</v>
      </c>
      <c r="N1426">
        <v>1425</v>
      </c>
      <c r="O1426">
        <v>7</v>
      </c>
      <c r="P1426">
        <v>188</v>
      </c>
      <c r="Q1426">
        <v>0.83</v>
      </c>
      <c r="R1426">
        <v>5.7</v>
      </c>
      <c r="S1426">
        <v>0.8</v>
      </c>
      <c r="T1426">
        <v>-20</v>
      </c>
      <c r="U1426">
        <v>167.2</v>
      </c>
      <c r="V1426">
        <v>0.9</v>
      </c>
      <c r="W1426">
        <v>0.09</v>
      </c>
      <c r="X1426">
        <v>0.3</v>
      </c>
      <c r="Y1426">
        <v>1.1599999999999999</v>
      </c>
      <c r="Z1426">
        <v>24.1</v>
      </c>
      <c r="AA1426">
        <v>9.4</v>
      </c>
      <c r="AB1426">
        <v>28.1</v>
      </c>
      <c r="AC1426">
        <v>0.56000000000000005</v>
      </c>
      <c r="AD1426">
        <v>37.4</v>
      </c>
      <c r="AE1426">
        <v>5.18</v>
      </c>
      <c r="AF1426">
        <v>1.9</v>
      </c>
      <c r="AG1426">
        <v>-0.1</v>
      </c>
      <c r="AH1426">
        <v>0.24</v>
      </c>
      <c r="AI1426">
        <v>88</v>
      </c>
      <c r="AJ1426">
        <v>-0.02</v>
      </c>
      <c r="AK1426">
        <v>7.0000000000000007E-2</v>
      </c>
      <c r="AL1426">
        <v>12.8</v>
      </c>
      <c r="AM1426">
        <v>5.8</v>
      </c>
      <c r="AN1426">
        <v>0.13</v>
      </c>
      <c r="AO1426">
        <v>1067</v>
      </c>
      <c r="AP1426">
        <v>8.0500000000000007</v>
      </c>
      <c r="AQ1426">
        <v>0.01</v>
      </c>
      <c r="AR1426">
        <v>0.69</v>
      </c>
      <c r="AS1426">
        <v>32.700000000000003</v>
      </c>
      <c r="AT1426">
        <v>0.13600000000000001</v>
      </c>
      <c r="AU1426">
        <v>4.1100000000000003</v>
      </c>
      <c r="AV1426">
        <v>-10</v>
      </c>
      <c r="AW1426">
        <v>-2</v>
      </c>
      <c r="AX1426">
        <v>6.7</v>
      </c>
      <c r="AY1426">
        <v>3</v>
      </c>
      <c r="AZ1426">
        <v>0.74</v>
      </c>
      <c r="BA1426">
        <v>7.0000000000000007E-2</v>
      </c>
      <c r="BB1426">
        <v>5.6</v>
      </c>
      <c r="BC1426">
        <v>4.2</v>
      </c>
      <c r="BD1426">
        <v>0.3</v>
      </c>
      <c r="BE1426">
        <v>27.6</v>
      </c>
      <c r="BF1426">
        <v>-0.05</v>
      </c>
      <c r="BG1426">
        <v>0.03</v>
      </c>
      <c r="BH1426">
        <v>3.5</v>
      </c>
      <c r="BI1426">
        <v>1.7999999999999999E-2</v>
      </c>
      <c r="BJ1426">
        <v>0.16</v>
      </c>
      <c r="BK1426">
        <v>2.6</v>
      </c>
      <c r="BL1426">
        <v>53</v>
      </c>
      <c r="BM1426">
        <v>0.2</v>
      </c>
      <c r="BN1426">
        <v>14.55</v>
      </c>
      <c r="BO1426">
        <v>187.7</v>
      </c>
      <c r="BP1426">
        <v>9.4</v>
      </c>
      <c r="BQ1426">
        <v>3.66</v>
      </c>
      <c r="BR1426">
        <v>15.29</v>
      </c>
      <c r="BS1426">
        <v>3.04</v>
      </c>
      <c r="BT1426">
        <v>0.69</v>
      </c>
      <c r="BU1426">
        <v>2.97</v>
      </c>
      <c r="BV1426">
        <v>0.47</v>
      </c>
      <c r="BW1426">
        <v>2.57</v>
      </c>
      <c r="BX1426">
        <v>0.48</v>
      </c>
      <c r="BY1426">
        <v>1.51</v>
      </c>
      <c r="BZ1426">
        <v>0.23</v>
      </c>
      <c r="CA1426">
        <v>1.52</v>
      </c>
      <c r="CB1426">
        <v>0.28000000000000003</v>
      </c>
    </row>
    <row r="1427" spans="1:80" x14ac:dyDescent="0.3">
      <c r="A1427" t="s">
        <v>5238</v>
      </c>
      <c r="B1427" t="s">
        <v>5239</v>
      </c>
      <c r="C1427" s="1" t="str">
        <f>HYPERLINK("http://geochem.nrcan.gc.ca/cdogs/content/bdl/bdl211193_e.htm", "21:1193")</f>
        <v>21:1193</v>
      </c>
      <c r="D1427" s="1" t="str">
        <f>HYPERLINK("http://geochem.nrcan.gc.ca/cdogs/content/svy/svy210191_e.htm", "21:0191")</f>
        <v>21:0191</v>
      </c>
      <c r="E1427" t="s">
        <v>5236</v>
      </c>
      <c r="F1427" t="s">
        <v>5240</v>
      </c>
      <c r="H1427">
        <v>57.255207300000002</v>
      </c>
      <c r="I1427">
        <v>-106.7367253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58</v>
      </c>
      <c r="M1427" t="s">
        <v>112</v>
      </c>
      <c r="N1427">
        <v>1426</v>
      </c>
      <c r="O1427">
        <v>1</v>
      </c>
      <c r="P1427">
        <v>195</v>
      </c>
      <c r="Q1427">
        <v>0.83</v>
      </c>
      <c r="R1427">
        <v>5.7</v>
      </c>
      <c r="S1427">
        <v>1.5</v>
      </c>
      <c r="T1427">
        <v>-20</v>
      </c>
      <c r="U1427">
        <v>170.7</v>
      </c>
      <c r="V1427">
        <v>0.8</v>
      </c>
      <c r="W1427">
        <v>0.08</v>
      </c>
      <c r="X1427">
        <v>0.28999999999999998</v>
      </c>
      <c r="Y1427">
        <v>1.0900000000000001</v>
      </c>
      <c r="Z1427">
        <v>24.4</v>
      </c>
      <c r="AA1427">
        <v>9.6</v>
      </c>
      <c r="AB1427">
        <v>28</v>
      </c>
      <c r="AC1427">
        <v>0.55000000000000004</v>
      </c>
      <c r="AD1427">
        <v>37.14</v>
      </c>
      <c r="AE1427">
        <v>5.49</v>
      </c>
      <c r="AF1427">
        <v>1.9</v>
      </c>
      <c r="AG1427">
        <v>-0.1</v>
      </c>
      <c r="AH1427">
        <v>0.19</v>
      </c>
      <c r="AI1427">
        <v>82</v>
      </c>
      <c r="AJ1427">
        <v>-0.02</v>
      </c>
      <c r="AK1427">
        <v>7.0000000000000007E-2</v>
      </c>
      <c r="AL1427">
        <v>12.9</v>
      </c>
      <c r="AM1427">
        <v>5.4</v>
      </c>
      <c r="AN1427">
        <v>0.14000000000000001</v>
      </c>
      <c r="AO1427">
        <v>1042</v>
      </c>
      <c r="AP1427">
        <v>8.27</v>
      </c>
      <c r="AQ1427">
        <v>0.01</v>
      </c>
      <c r="AR1427">
        <v>0.73</v>
      </c>
      <c r="AS1427">
        <v>32</v>
      </c>
      <c r="AT1427">
        <v>0.14000000000000001</v>
      </c>
      <c r="AU1427">
        <v>4.0599999999999996</v>
      </c>
      <c r="AV1427">
        <v>-10</v>
      </c>
      <c r="AW1427">
        <v>3</v>
      </c>
      <c r="AX1427">
        <v>7.1</v>
      </c>
      <c r="AY1427">
        <v>2</v>
      </c>
      <c r="AZ1427">
        <v>0.74</v>
      </c>
      <c r="BA1427">
        <v>0.08</v>
      </c>
      <c r="BB1427">
        <v>5.3</v>
      </c>
      <c r="BC1427">
        <v>4.3</v>
      </c>
      <c r="BD1427">
        <v>0.3</v>
      </c>
      <c r="BE1427">
        <v>27.7</v>
      </c>
      <c r="BF1427">
        <v>-0.05</v>
      </c>
      <c r="BG1427">
        <v>-0.02</v>
      </c>
      <c r="BH1427">
        <v>3.5</v>
      </c>
      <c r="BI1427">
        <v>1.9E-2</v>
      </c>
      <c r="BJ1427">
        <v>0.15</v>
      </c>
      <c r="BK1427">
        <v>2.6</v>
      </c>
      <c r="BL1427">
        <v>54</v>
      </c>
      <c r="BM1427">
        <v>0.2</v>
      </c>
      <c r="BN1427">
        <v>14.42</v>
      </c>
      <c r="BO1427">
        <v>183.2</v>
      </c>
      <c r="BP1427">
        <v>9.6</v>
      </c>
      <c r="BQ1427">
        <v>3.79</v>
      </c>
      <c r="BR1427">
        <v>15.56</v>
      </c>
      <c r="BS1427">
        <v>3.17</v>
      </c>
      <c r="BT1427">
        <v>0.66</v>
      </c>
      <c r="BU1427">
        <v>2.75</v>
      </c>
      <c r="BV1427">
        <v>0.46</v>
      </c>
      <c r="BW1427">
        <v>2.4300000000000002</v>
      </c>
      <c r="BX1427">
        <v>0.49</v>
      </c>
      <c r="BY1427">
        <v>1.6</v>
      </c>
      <c r="BZ1427">
        <v>0.22</v>
      </c>
      <c r="CA1427">
        <v>1.5</v>
      </c>
      <c r="CB1427">
        <v>0.27</v>
      </c>
    </row>
    <row r="1428" spans="1:80" x14ac:dyDescent="0.3">
      <c r="A1428" t="s">
        <v>5241</v>
      </c>
      <c r="B1428" t="s">
        <v>5242</v>
      </c>
      <c r="C1428" s="1" t="str">
        <f>HYPERLINK("http://geochem.nrcan.gc.ca/cdogs/content/bdl/bdl211193_e.htm", "21:1193")</f>
        <v>21:1193</v>
      </c>
      <c r="D1428" s="1" t="str">
        <f>HYPERLINK("http://geochem.nrcan.gc.ca/cdogs/content/svy/svy210191_e.htm", "21:0191")</f>
        <v>21:0191</v>
      </c>
      <c r="E1428" t="s">
        <v>5236</v>
      </c>
      <c r="F1428" t="s">
        <v>5243</v>
      </c>
      <c r="H1428">
        <v>57.255207300000002</v>
      </c>
      <c r="I1428">
        <v>-106.7367253</v>
      </c>
      <c r="J1428" s="1" t="str">
        <f>HYPERLINK("http://geochem.nrcan.gc.ca/cdogs/content/kwd/kwd020027_e.htm", "NGR lake sediment grab sample")</f>
        <v>NGR lake sediment grab sample</v>
      </c>
      <c r="K1428" s="1" t="str">
        <f>HYPERLINK("http://geochem.nrcan.gc.ca/cdogs/content/kwd/kwd080006_e.htm", "&lt;177 micron (NGR)")</f>
        <v>&lt;177 micron (NGR)</v>
      </c>
      <c r="L1428">
        <v>58</v>
      </c>
      <c r="M1428" t="s">
        <v>108</v>
      </c>
      <c r="N1428">
        <v>1427</v>
      </c>
      <c r="O1428">
        <v>1</v>
      </c>
      <c r="P1428">
        <v>214</v>
      </c>
      <c r="Q1428">
        <v>0.93</v>
      </c>
      <c r="R1428">
        <v>7.6</v>
      </c>
      <c r="S1428">
        <v>0.4</v>
      </c>
      <c r="T1428">
        <v>-20</v>
      </c>
      <c r="U1428">
        <v>201.2</v>
      </c>
      <c r="V1428">
        <v>0.5</v>
      </c>
      <c r="W1428">
        <v>0.06</v>
      </c>
      <c r="X1428">
        <v>0.31</v>
      </c>
      <c r="Y1428">
        <v>1.29</v>
      </c>
      <c r="Z1428">
        <v>23</v>
      </c>
      <c r="AA1428">
        <v>10</v>
      </c>
      <c r="AB1428">
        <v>31.6</v>
      </c>
      <c r="AC1428">
        <v>0.59</v>
      </c>
      <c r="AD1428">
        <v>37.4</v>
      </c>
      <c r="AE1428">
        <v>6.01</v>
      </c>
      <c r="AF1428">
        <v>2.1</v>
      </c>
      <c r="AG1428">
        <v>-0.1</v>
      </c>
      <c r="AH1428">
        <v>0.23</v>
      </c>
      <c r="AI1428">
        <v>121</v>
      </c>
      <c r="AJ1428">
        <v>-0.02</v>
      </c>
      <c r="AK1428">
        <v>7.0000000000000007E-2</v>
      </c>
      <c r="AL1428">
        <v>12.1</v>
      </c>
      <c r="AM1428">
        <v>5.3</v>
      </c>
      <c r="AN1428">
        <v>0.14000000000000001</v>
      </c>
      <c r="AO1428">
        <v>1165</v>
      </c>
      <c r="AP1428">
        <v>5.93</v>
      </c>
      <c r="AQ1428">
        <v>1.2E-2</v>
      </c>
      <c r="AR1428">
        <v>0.71</v>
      </c>
      <c r="AS1428">
        <v>30.6</v>
      </c>
      <c r="AT1428">
        <v>0.16200000000000001</v>
      </c>
      <c r="AU1428">
        <v>3.9</v>
      </c>
      <c r="AV1428">
        <v>-10</v>
      </c>
      <c r="AW1428">
        <v>3</v>
      </c>
      <c r="AX1428">
        <v>6.8</v>
      </c>
      <c r="AY1428">
        <v>5</v>
      </c>
      <c r="AZ1428">
        <v>0.92</v>
      </c>
      <c r="BA1428">
        <v>0.1</v>
      </c>
      <c r="BB1428">
        <v>5.9</v>
      </c>
      <c r="BC1428">
        <v>4.3</v>
      </c>
      <c r="BD1428">
        <v>0.3</v>
      </c>
      <c r="BE1428">
        <v>28.6</v>
      </c>
      <c r="BF1428">
        <v>-0.05</v>
      </c>
      <c r="BG1428">
        <v>0.05</v>
      </c>
      <c r="BH1428">
        <v>3.4</v>
      </c>
      <c r="BI1428">
        <v>0.02</v>
      </c>
      <c r="BJ1428">
        <v>0.18</v>
      </c>
      <c r="BK1428">
        <v>2.4</v>
      </c>
      <c r="BL1428">
        <v>48</v>
      </c>
      <c r="BM1428">
        <v>0.2</v>
      </c>
      <c r="BN1428">
        <v>14.43</v>
      </c>
      <c r="BO1428">
        <v>166.8</v>
      </c>
      <c r="BP1428">
        <v>9.8000000000000007</v>
      </c>
      <c r="BQ1428">
        <v>3.45</v>
      </c>
      <c r="BR1428">
        <v>14.23</v>
      </c>
      <c r="BS1428">
        <v>2.86</v>
      </c>
      <c r="BT1428">
        <v>0.61</v>
      </c>
      <c r="BU1428">
        <v>2.98</v>
      </c>
      <c r="BV1428">
        <v>0.43</v>
      </c>
      <c r="BW1428">
        <v>2.29</v>
      </c>
      <c r="BX1428">
        <v>0.5</v>
      </c>
      <c r="BY1428">
        <v>1.64</v>
      </c>
      <c r="BZ1428">
        <v>0.23</v>
      </c>
      <c r="CA1428">
        <v>1.5</v>
      </c>
      <c r="CB1428">
        <v>0.26</v>
      </c>
    </row>
    <row r="1429" spans="1:80" x14ac:dyDescent="0.3">
      <c r="A1429" t="s">
        <v>5244</v>
      </c>
      <c r="B1429" t="s">
        <v>5245</v>
      </c>
      <c r="C1429" s="1" t="str">
        <f>HYPERLINK("http://geochem.nrcan.gc.ca/cdogs/content/bdl/bdl211193_e.htm", "21:1193")</f>
        <v>21:1193</v>
      </c>
      <c r="D1429" s="1" t="str">
        <f>HYPERLINK("http://geochem.nrcan.gc.ca/cdogs/content/svy/svy210191_e.htm", "21:0191")</f>
        <v>21:0191</v>
      </c>
      <c r="E1429" t="s">
        <v>5246</v>
      </c>
      <c r="F1429" t="s">
        <v>5247</v>
      </c>
      <c r="H1429">
        <v>57.249397299999998</v>
      </c>
      <c r="I1429">
        <v>-106.7763332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58</v>
      </c>
      <c r="M1429" t="s">
        <v>89</v>
      </c>
      <c r="N1429">
        <v>1428</v>
      </c>
      <c r="O1429">
        <v>1</v>
      </c>
      <c r="P1429">
        <v>88</v>
      </c>
      <c r="Q1429">
        <v>0.77</v>
      </c>
      <c r="R1429">
        <v>4.2</v>
      </c>
      <c r="S1429">
        <v>1</v>
      </c>
      <c r="T1429">
        <v>-20</v>
      </c>
      <c r="U1429">
        <v>63.4</v>
      </c>
      <c r="V1429">
        <v>1.6</v>
      </c>
      <c r="W1429">
        <v>7.0000000000000007E-2</v>
      </c>
      <c r="X1429">
        <v>0.25</v>
      </c>
      <c r="Y1429">
        <v>0.42</v>
      </c>
      <c r="Z1429">
        <v>33.4</v>
      </c>
      <c r="AA1429">
        <v>16.3</v>
      </c>
      <c r="AB1429">
        <v>33.4</v>
      </c>
      <c r="AC1429">
        <v>0.43</v>
      </c>
      <c r="AD1429">
        <v>39.65</v>
      </c>
      <c r="AE1429">
        <v>4.88</v>
      </c>
      <c r="AF1429">
        <v>2</v>
      </c>
      <c r="AG1429">
        <v>-0.1</v>
      </c>
      <c r="AH1429">
        <v>0.28999999999999998</v>
      </c>
      <c r="AI1429">
        <v>80</v>
      </c>
      <c r="AJ1429">
        <v>-0.02</v>
      </c>
      <c r="AK1429">
        <v>0.09</v>
      </c>
      <c r="AL1429">
        <v>15.9</v>
      </c>
      <c r="AM1429">
        <v>6.8</v>
      </c>
      <c r="AN1429">
        <v>0.16</v>
      </c>
      <c r="AO1429">
        <v>455</v>
      </c>
      <c r="AP1429">
        <v>2.79</v>
      </c>
      <c r="AQ1429">
        <v>8.9999999999999993E-3</v>
      </c>
      <c r="AR1429">
        <v>1.01</v>
      </c>
      <c r="AS1429">
        <v>49.5</v>
      </c>
      <c r="AT1429">
        <v>3.7999999999999999E-2</v>
      </c>
      <c r="AU1429">
        <v>3.43</v>
      </c>
      <c r="AV1429">
        <v>-10</v>
      </c>
      <c r="AW1429">
        <v>-2</v>
      </c>
      <c r="AX1429">
        <v>8.6</v>
      </c>
      <c r="AY1429">
        <v>2</v>
      </c>
      <c r="AZ1429">
        <v>0.9</v>
      </c>
      <c r="BA1429">
        <v>0.09</v>
      </c>
      <c r="BB1429">
        <v>6.7</v>
      </c>
      <c r="BC1429">
        <v>1.9</v>
      </c>
      <c r="BD1429">
        <v>0.4</v>
      </c>
      <c r="BE1429">
        <v>21.7</v>
      </c>
      <c r="BF1429">
        <v>-0.05</v>
      </c>
      <c r="BG1429">
        <v>0.02</v>
      </c>
      <c r="BH1429">
        <v>5</v>
      </c>
      <c r="BI1429">
        <v>2.1999999999999999E-2</v>
      </c>
      <c r="BJ1429">
        <v>0.1</v>
      </c>
      <c r="BK1429">
        <v>2.5</v>
      </c>
      <c r="BL1429">
        <v>71</v>
      </c>
      <c r="BM1429">
        <v>0.2</v>
      </c>
      <c r="BN1429">
        <v>18.37</v>
      </c>
      <c r="BO1429">
        <v>108.5</v>
      </c>
      <c r="BP1429">
        <v>15.5</v>
      </c>
      <c r="BQ1429">
        <v>5.05</v>
      </c>
      <c r="BR1429">
        <v>21.21</v>
      </c>
      <c r="BS1429">
        <v>4.91</v>
      </c>
      <c r="BT1429">
        <v>1.03</v>
      </c>
      <c r="BU1429">
        <v>4.5599999999999996</v>
      </c>
      <c r="BV1429">
        <v>0.63</v>
      </c>
      <c r="BW1429">
        <v>3.34</v>
      </c>
      <c r="BX1429">
        <v>0.69</v>
      </c>
      <c r="BY1429">
        <v>2.27</v>
      </c>
      <c r="BZ1429">
        <v>0.31</v>
      </c>
      <c r="CA1429">
        <v>1.92</v>
      </c>
      <c r="CB1429">
        <v>0.34</v>
      </c>
    </row>
    <row r="1430" spans="1:80" x14ac:dyDescent="0.3">
      <c r="A1430" t="s">
        <v>5248</v>
      </c>
      <c r="B1430" t="s">
        <v>5249</v>
      </c>
      <c r="C1430" s="1" t="str">
        <f>HYPERLINK("http://geochem.nrcan.gc.ca/cdogs/content/bdl/bdl211193_e.htm", "21:1193")</f>
        <v>21:1193</v>
      </c>
      <c r="D1430" s="1" t="str">
        <f>HYPERLINK("http://geochem.nrcan.gc.ca/cdogs/content/svy/svy210191_e.htm", "21:0191")</f>
        <v>21:0191</v>
      </c>
      <c r="E1430" t="s">
        <v>5250</v>
      </c>
      <c r="F1430" t="s">
        <v>5251</v>
      </c>
      <c r="H1430">
        <v>57.244123000000002</v>
      </c>
      <c r="I1430">
        <v>-106.8534117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58</v>
      </c>
      <c r="M1430" t="s">
        <v>94</v>
      </c>
      <c r="N1430">
        <v>1429</v>
      </c>
      <c r="O1430">
        <v>1</v>
      </c>
      <c r="P1430">
        <v>97</v>
      </c>
      <c r="Q1430">
        <v>0.9</v>
      </c>
      <c r="R1430">
        <v>3.9</v>
      </c>
      <c r="S1430">
        <v>0.5</v>
      </c>
      <c r="T1430">
        <v>-20</v>
      </c>
      <c r="U1430">
        <v>138.5</v>
      </c>
      <c r="V1430">
        <v>1</v>
      </c>
      <c r="W1430">
        <v>0.05</v>
      </c>
      <c r="X1430">
        <v>0.17</v>
      </c>
      <c r="Y1430">
        <v>0.59</v>
      </c>
      <c r="Z1430">
        <v>42.6</v>
      </c>
      <c r="AA1430">
        <v>11.1</v>
      </c>
      <c r="AB1430">
        <v>27.8</v>
      </c>
      <c r="AC1430">
        <v>0.61</v>
      </c>
      <c r="AD1430">
        <v>20.45</v>
      </c>
      <c r="AE1430">
        <v>15.35</v>
      </c>
      <c r="AF1430">
        <v>2.2999999999999998</v>
      </c>
      <c r="AG1430">
        <v>0.1</v>
      </c>
      <c r="AH1430">
        <v>0.03</v>
      </c>
      <c r="AI1430">
        <v>36</v>
      </c>
      <c r="AJ1430">
        <v>-0.02</v>
      </c>
      <c r="AK1430">
        <v>0.08</v>
      </c>
      <c r="AL1430">
        <v>23.9</v>
      </c>
      <c r="AM1430">
        <v>6.7</v>
      </c>
      <c r="AN1430">
        <v>0.16</v>
      </c>
      <c r="AO1430">
        <v>2619</v>
      </c>
      <c r="AP1430">
        <v>2.6</v>
      </c>
      <c r="AQ1430">
        <v>7.0000000000000001E-3</v>
      </c>
      <c r="AR1430">
        <v>0.71</v>
      </c>
      <c r="AS1430">
        <v>19</v>
      </c>
      <c r="AT1430">
        <v>0.218</v>
      </c>
      <c r="AU1430">
        <v>2.98</v>
      </c>
      <c r="AV1430">
        <v>-10</v>
      </c>
      <c r="AW1430">
        <v>-2</v>
      </c>
      <c r="AX1430">
        <v>10.3</v>
      </c>
      <c r="AY1430">
        <v>2</v>
      </c>
      <c r="AZ1430">
        <v>0.19</v>
      </c>
      <c r="BA1430">
        <v>0.04</v>
      </c>
      <c r="BB1430">
        <v>5.2</v>
      </c>
      <c r="BC1430">
        <v>1.1000000000000001</v>
      </c>
      <c r="BD1430">
        <v>0.4</v>
      </c>
      <c r="BE1430">
        <v>19.100000000000001</v>
      </c>
      <c r="BF1430">
        <v>-0.05</v>
      </c>
      <c r="BG1430">
        <v>-0.02</v>
      </c>
      <c r="BH1430">
        <v>5</v>
      </c>
      <c r="BI1430">
        <v>2.9000000000000001E-2</v>
      </c>
      <c r="BJ1430">
        <v>0.17</v>
      </c>
      <c r="BK1430">
        <v>1.7</v>
      </c>
      <c r="BL1430">
        <v>57</v>
      </c>
      <c r="BM1430">
        <v>0.1</v>
      </c>
      <c r="BN1430">
        <v>10.94</v>
      </c>
      <c r="BO1430">
        <v>137.1</v>
      </c>
      <c r="BP1430">
        <v>2.1</v>
      </c>
      <c r="BQ1430">
        <v>5.79</v>
      </c>
      <c r="BR1430">
        <v>21.36</v>
      </c>
      <c r="BS1430">
        <v>3.48</v>
      </c>
      <c r="BT1430">
        <v>0.54</v>
      </c>
      <c r="BU1430">
        <v>2.91</v>
      </c>
      <c r="BV1430">
        <v>0.41</v>
      </c>
      <c r="BW1430">
        <v>2.0699999999999998</v>
      </c>
      <c r="BX1430">
        <v>0.41</v>
      </c>
      <c r="BY1430">
        <v>1.2</v>
      </c>
      <c r="BZ1430">
        <v>0.18</v>
      </c>
      <c r="CA1430">
        <v>1.1100000000000001</v>
      </c>
      <c r="CB1430">
        <v>0.19</v>
      </c>
    </row>
    <row r="1431" spans="1:80" x14ac:dyDescent="0.3">
      <c r="A1431" t="s">
        <v>5252</v>
      </c>
      <c r="B1431" t="s">
        <v>5253</v>
      </c>
      <c r="C1431" s="1" t="str">
        <f>HYPERLINK("http://geochem.nrcan.gc.ca/cdogs/content/bdl/bdl211193_e.htm", "21:1193")</f>
        <v>21:1193</v>
      </c>
      <c r="D1431" s="1" t="str">
        <f>HYPERLINK("http://geochem.nrcan.gc.ca/cdogs/content/svy/svy210191_e.htm", "21:0191")</f>
        <v>21:0191</v>
      </c>
      <c r="E1431" t="s">
        <v>5254</v>
      </c>
      <c r="F1431" t="s">
        <v>5255</v>
      </c>
      <c r="H1431">
        <v>57.266105199999998</v>
      </c>
      <c r="I1431">
        <v>-106.8199396</v>
      </c>
      <c r="J1431" s="1" t="str">
        <f>HYPERLINK("http://geochem.nrcan.gc.ca/cdogs/content/kwd/kwd020027_e.htm", "NGR lake sediment grab sample")</f>
        <v>NGR lake sediment grab sample</v>
      </c>
      <c r="K1431" s="1" t="str">
        <f>HYPERLINK("http://geochem.nrcan.gc.ca/cdogs/content/kwd/kwd080006_e.htm", "&lt;177 micron (NGR)")</f>
        <v>&lt;177 micron (NGR)</v>
      </c>
      <c r="L1431">
        <v>58</v>
      </c>
      <c r="M1431" t="s">
        <v>99</v>
      </c>
      <c r="N1431">
        <v>1430</v>
      </c>
      <c r="O1431">
        <v>1</v>
      </c>
      <c r="P1431">
        <v>26</v>
      </c>
      <c r="Q1431">
        <v>0.46</v>
      </c>
      <c r="R1431">
        <v>0.9</v>
      </c>
      <c r="S1431">
        <v>0.4</v>
      </c>
      <c r="T1431">
        <v>-20</v>
      </c>
      <c r="U1431">
        <v>33.299999999999997</v>
      </c>
      <c r="V1431">
        <v>0.3</v>
      </c>
      <c r="W1431">
        <v>-0.02</v>
      </c>
      <c r="X1431">
        <v>0.06</v>
      </c>
      <c r="Y1431">
        <v>0.18</v>
      </c>
      <c r="Z1431">
        <v>16.399999999999999</v>
      </c>
      <c r="AA1431">
        <v>3.2</v>
      </c>
      <c r="AB1431">
        <v>9.8000000000000007</v>
      </c>
      <c r="AC1431">
        <v>0.32</v>
      </c>
      <c r="AD1431">
        <v>5.65</v>
      </c>
      <c r="AE1431">
        <v>1.45</v>
      </c>
      <c r="AF1431">
        <v>1.3</v>
      </c>
      <c r="AG1431">
        <v>-0.1</v>
      </c>
      <c r="AH1431">
        <v>-0.02</v>
      </c>
      <c r="AI1431">
        <v>34</v>
      </c>
      <c r="AJ1431">
        <v>-0.02</v>
      </c>
      <c r="AK1431">
        <v>0.05</v>
      </c>
      <c r="AL1431">
        <v>8</v>
      </c>
      <c r="AM1431">
        <v>3.9</v>
      </c>
      <c r="AN1431">
        <v>0.08</v>
      </c>
      <c r="AO1431">
        <v>80</v>
      </c>
      <c r="AP1431">
        <v>0.28999999999999998</v>
      </c>
      <c r="AQ1431">
        <v>3.0000000000000001E-3</v>
      </c>
      <c r="AR1431">
        <v>0.57999999999999996</v>
      </c>
      <c r="AS1431">
        <v>6.8</v>
      </c>
      <c r="AT1431">
        <v>0.04</v>
      </c>
      <c r="AU1431">
        <v>2.0499999999999998</v>
      </c>
      <c r="AV1431">
        <v>-10</v>
      </c>
      <c r="AW1431">
        <v>-2</v>
      </c>
      <c r="AX1431">
        <v>6.9</v>
      </c>
      <c r="AY1431">
        <v>-1</v>
      </c>
      <c r="AZ1431">
        <v>0.1</v>
      </c>
      <c r="BA1431">
        <v>0.03</v>
      </c>
      <c r="BB1431">
        <v>1.6</v>
      </c>
      <c r="BC1431">
        <v>0.3</v>
      </c>
      <c r="BD1431">
        <v>0.3</v>
      </c>
      <c r="BE1431">
        <v>13.5</v>
      </c>
      <c r="BF1431">
        <v>-0.05</v>
      </c>
      <c r="BG1431">
        <v>-0.02</v>
      </c>
      <c r="BH1431">
        <v>2.4</v>
      </c>
      <c r="BI1431">
        <v>1.4999999999999999E-2</v>
      </c>
      <c r="BJ1431">
        <v>0.06</v>
      </c>
      <c r="BK1431">
        <v>0.6</v>
      </c>
      <c r="BL1431">
        <v>17</v>
      </c>
      <c r="BM1431">
        <v>-0.1</v>
      </c>
      <c r="BN1431">
        <v>4.17</v>
      </c>
      <c r="BO1431">
        <v>36.9</v>
      </c>
      <c r="BP1431">
        <v>1.9</v>
      </c>
      <c r="BQ1431">
        <v>1.86</v>
      </c>
      <c r="BR1431">
        <v>7.53</v>
      </c>
      <c r="BS1431">
        <v>1.21</v>
      </c>
      <c r="BT1431">
        <v>0.23</v>
      </c>
      <c r="BU1431">
        <v>1.03</v>
      </c>
      <c r="BV1431">
        <v>0.15</v>
      </c>
      <c r="BW1431">
        <v>0.74</v>
      </c>
      <c r="BX1431">
        <v>0.17</v>
      </c>
      <c r="BY1431">
        <v>0.42</v>
      </c>
      <c r="BZ1431">
        <v>0.06</v>
      </c>
      <c r="CA1431">
        <v>0.34</v>
      </c>
      <c r="CB1431">
        <v>0.06</v>
      </c>
    </row>
    <row r="1432" spans="1:80" x14ac:dyDescent="0.3">
      <c r="A1432" t="s">
        <v>5256</v>
      </c>
      <c r="B1432" t="s">
        <v>5257</v>
      </c>
      <c r="C1432" s="1" t="str">
        <f>HYPERLINK("http://geochem.nrcan.gc.ca/cdogs/content/bdl/bdl211193_e.htm", "21:1193")</f>
        <v>21:1193</v>
      </c>
      <c r="D1432" s="1" t="str">
        <f>HYPERLINK("http://geochem.nrcan.gc.ca/cdogs/content/svy/svy210191_e.htm", "21:0191")</f>
        <v>21:0191</v>
      </c>
      <c r="E1432" t="s">
        <v>5258</v>
      </c>
      <c r="F1432" t="s">
        <v>5259</v>
      </c>
      <c r="H1432">
        <v>57.289374700000003</v>
      </c>
      <c r="I1432">
        <v>-106.8501945</v>
      </c>
      <c r="J1432" s="1" t="str">
        <f>HYPERLINK("http://geochem.nrcan.gc.ca/cdogs/content/kwd/kwd020027_e.htm", "NGR lake sediment grab sample")</f>
        <v>NGR lake sediment grab sample</v>
      </c>
      <c r="K1432" s="1" t="str">
        <f>HYPERLINK("http://geochem.nrcan.gc.ca/cdogs/content/kwd/kwd080006_e.htm", "&lt;177 micron (NGR)")</f>
        <v>&lt;177 micron (NGR)</v>
      </c>
      <c r="L1432">
        <v>58</v>
      </c>
      <c r="M1432" t="s">
        <v>104</v>
      </c>
      <c r="N1432">
        <v>1431</v>
      </c>
      <c r="O1432">
        <v>1</v>
      </c>
      <c r="P1432">
        <v>53</v>
      </c>
      <c r="Q1432">
        <v>0.72</v>
      </c>
      <c r="R1432">
        <v>2.2000000000000002</v>
      </c>
      <c r="S1432">
        <v>0.5</v>
      </c>
      <c r="T1432">
        <v>20</v>
      </c>
      <c r="U1432">
        <v>43.3</v>
      </c>
      <c r="V1432">
        <v>0.7</v>
      </c>
      <c r="W1432">
        <v>0.03</v>
      </c>
      <c r="X1432">
        <v>0.1</v>
      </c>
      <c r="Y1432">
        <v>0.26</v>
      </c>
      <c r="Z1432">
        <v>28.3</v>
      </c>
      <c r="AA1432">
        <v>5</v>
      </c>
      <c r="AB1432">
        <v>18.5</v>
      </c>
      <c r="AC1432">
        <v>0.41</v>
      </c>
      <c r="AD1432">
        <v>6.23</v>
      </c>
      <c r="AE1432">
        <v>3.2</v>
      </c>
      <c r="AF1432">
        <v>1.4</v>
      </c>
      <c r="AG1432">
        <v>-0.1</v>
      </c>
      <c r="AH1432">
        <v>0.05</v>
      </c>
      <c r="AI1432">
        <v>31</v>
      </c>
      <c r="AJ1432">
        <v>-0.02</v>
      </c>
      <c r="AK1432">
        <v>0.04</v>
      </c>
      <c r="AL1432">
        <v>12.8</v>
      </c>
      <c r="AM1432">
        <v>4.5999999999999996</v>
      </c>
      <c r="AN1432">
        <v>7.0000000000000007E-2</v>
      </c>
      <c r="AO1432">
        <v>229</v>
      </c>
      <c r="AP1432">
        <v>0.48</v>
      </c>
      <c r="AQ1432">
        <v>7.0000000000000001E-3</v>
      </c>
      <c r="AR1432">
        <v>0.74</v>
      </c>
      <c r="AS1432">
        <v>7.8</v>
      </c>
      <c r="AT1432">
        <v>0.11799999999999999</v>
      </c>
      <c r="AU1432">
        <v>2.2999999999999998</v>
      </c>
      <c r="AV1432">
        <v>-10</v>
      </c>
      <c r="AW1432">
        <v>-2</v>
      </c>
      <c r="AX1432">
        <v>5.2</v>
      </c>
      <c r="AY1432">
        <v>-1</v>
      </c>
      <c r="AZ1432">
        <v>0.21</v>
      </c>
      <c r="BA1432">
        <v>0.05</v>
      </c>
      <c r="BB1432">
        <v>2.4</v>
      </c>
      <c r="BC1432">
        <v>0.9</v>
      </c>
      <c r="BD1432">
        <v>0.3</v>
      </c>
      <c r="BE1432">
        <v>16.7</v>
      </c>
      <c r="BF1432">
        <v>-0.05</v>
      </c>
      <c r="BG1432">
        <v>0.03</v>
      </c>
      <c r="BH1432">
        <v>3.2</v>
      </c>
      <c r="BI1432">
        <v>1.7999999999999999E-2</v>
      </c>
      <c r="BJ1432">
        <v>0.06</v>
      </c>
      <c r="BK1432">
        <v>1.1000000000000001</v>
      </c>
      <c r="BL1432">
        <v>38</v>
      </c>
      <c r="BM1432">
        <v>0.1</v>
      </c>
      <c r="BN1432">
        <v>6.55</v>
      </c>
      <c r="BO1432">
        <v>68.400000000000006</v>
      </c>
      <c r="BP1432">
        <v>2.2999999999999998</v>
      </c>
      <c r="BQ1432">
        <v>3.07</v>
      </c>
      <c r="BR1432">
        <v>11.26</v>
      </c>
      <c r="BS1432">
        <v>1.98</v>
      </c>
      <c r="BT1432">
        <v>0.39</v>
      </c>
      <c r="BU1432">
        <v>1.78</v>
      </c>
      <c r="BV1432">
        <v>0.28999999999999998</v>
      </c>
      <c r="BW1432">
        <v>1.33</v>
      </c>
      <c r="BX1432">
        <v>0.25</v>
      </c>
      <c r="BY1432">
        <v>0.65</v>
      </c>
      <c r="BZ1432">
        <v>0.09</v>
      </c>
      <c r="CA1432">
        <v>0.56000000000000005</v>
      </c>
      <c r="CB1432">
        <v>0.09</v>
      </c>
    </row>
    <row r="1433" spans="1:80" x14ac:dyDescent="0.3">
      <c r="A1433" t="s">
        <v>5260</v>
      </c>
      <c r="B1433" t="s">
        <v>5261</v>
      </c>
      <c r="C1433" s="1" t="str">
        <f>HYPERLINK("http://geochem.nrcan.gc.ca/cdogs/content/bdl/bdl211193_e.htm", "21:1193")</f>
        <v>21:1193</v>
      </c>
      <c r="D1433" s="1" t="str">
        <f>HYPERLINK("http://geochem.nrcan.gc.ca/cdogs/content/svy/svy210191_e.htm", "21:0191")</f>
        <v>21:0191</v>
      </c>
      <c r="E1433" t="s">
        <v>5262</v>
      </c>
      <c r="F1433" t="s">
        <v>5263</v>
      </c>
      <c r="H1433">
        <v>57.270859100000003</v>
      </c>
      <c r="I1433">
        <v>-106.8886402</v>
      </c>
      <c r="J1433" s="1" t="str">
        <f>HYPERLINK("http://geochem.nrcan.gc.ca/cdogs/content/kwd/kwd020027_e.htm", "NGR lake sediment grab sample")</f>
        <v>NGR lake sediment grab sample</v>
      </c>
      <c r="K1433" s="1" t="str">
        <f>HYPERLINK("http://geochem.nrcan.gc.ca/cdogs/content/kwd/kwd080006_e.htm", "&lt;177 micron (NGR)")</f>
        <v>&lt;177 micron (NGR)</v>
      </c>
      <c r="L1433">
        <v>58</v>
      </c>
      <c r="M1433" t="s">
        <v>117</v>
      </c>
      <c r="N1433">
        <v>1432</v>
      </c>
      <c r="O1433">
        <v>1</v>
      </c>
      <c r="P1433">
        <v>44</v>
      </c>
      <c r="Q1433">
        <v>0.57999999999999996</v>
      </c>
      <c r="R1433">
        <v>6.7</v>
      </c>
      <c r="S1433">
        <v>-0.2</v>
      </c>
      <c r="T1433">
        <v>-20</v>
      </c>
      <c r="U1433">
        <v>90.7</v>
      </c>
      <c r="V1433">
        <v>0.6</v>
      </c>
      <c r="W1433">
        <v>-0.02</v>
      </c>
      <c r="X1433">
        <v>0.15</v>
      </c>
      <c r="Y1433">
        <v>0.35</v>
      </c>
      <c r="Z1433">
        <v>20.100000000000001</v>
      </c>
      <c r="AA1433">
        <v>7.2</v>
      </c>
      <c r="AB1433">
        <v>12.8</v>
      </c>
      <c r="AC1433">
        <v>0.34</v>
      </c>
      <c r="AD1433">
        <v>7.88</v>
      </c>
      <c r="AE1433">
        <v>11.84</v>
      </c>
      <c r="AF1433">
        <v>1.5</v>
      </c>
      <c r="AG1433">
        <v>0.2</v>
      </c>
      <c r="AH1433">
        <v>0.12</v>
      </c>
      <c r="AI1433">
        <v>50</v>
      </c>
      <c r="AJ1433">
        <v>-0.02</v>
      </c>
      <c r="AK1433">
        <v>0.05</v>
      </c>
      <c r="AL1433">
        <v>9.6</v>
      </c>
      <c r="AM1433">
        <v>3.9</v>
      </c>
      <c r="AN1433">
        <v>0.08</v>
      </c>
      <c r="AO1433">
        <v>839</v>
      </c>
      <c r="AP1433">
        <v>1.33</v>
      </c>
      <c r="AQ1433">
        <v>6.0000000000000001E-3</v>
      </c>
      <c r="AR1433">
        <v>0.54</v>
      </c>
      <c r="AS1433">
        <v>10.5</v>
      </c>
      <c r="AT1433">
        <v>0.20599999999999999</v>
      </c>
      <c r="AU1433">
        <v>1.86</v>
      </c>
      <c r="AV1433">
        <v>-10</v>
      </c>
      <c r="AW1433">
        <v>-2</v>
      </c>
      <c r="AX1433">
        <v>5.4</v>
      </c>
      <c r="AY1433">
        <v>-1</v>
      </c>
      <c r="AZ1433">
        <v>0.31</v>
      </c>
      <c r="BA1433">
        <v>0.02</v>
      </c>
      <c r="BB1433">
        <v>2.7</v>
      </c>
      <c r="BC1433">
        <v>1.1000000000000001</v>
      </c>
      <c r="BD1433">
        <v>0.2</v>
      </c>
      <c r="BE1433">
        <v>16</v>
      </c>
      <c r="BF1433">
        <v>-0.05</v>
      </c>
      <c r="BG1433">
        <v>-0.02</v>
      </c>
      <c r="BH1433">
        <v>2.8</v>
      </c>
      <c r="BI1433">
        <v>1.4999999999999999E-2</v>
      </c>
      <c r="BJ1433">
        <v>7.0000000000000007E-2</v>
      </c>
      <c r="BK1433">
        <v>1.1000000000000001</v>
      </c>
      <c r="BL1433">
        <v>26</v>
      </c>
      <c r="BM1433">
        <v>0.2</v>
      </c>
      <c r="BN1433">
        <v>10.68</v>
      </c>
      <c r="BO1433">
        <v>51.7</v>
      </c>
      <c r="BP1433">
        <v>5.5</v>
      </c>
      <c r="BQ1433">
        <v>3.61</v>
      </c>
      <c r="BR1433">
        <v>16.02</v>
      </c>
      <c r="BS1433">
        <v>3.04</v>
      </c>
      <c r="BT1433">
        <v>0.56999999999999995</v>
      </c>
      <c r="BU1433">
        <v>2.5099999999999998</v>
      </c>
      <c r="BV1433">
        <v>0.36</v>
      </c>
      <c r="BW1433">
        <v>1.96</v>
      </c>
      <c r="BX1433">
        <v>0.41</v>
      </c>
      <c r="BY1433">
        <v>1.23</v>
      </c>
      <c r="BZ1433">
        <v>0.16</v>
      </c>
      <c r="CA1433">
        <v>1.0900000000000001</v>
      </c>
      <c r="CB1433">
        <v>0.16</v>
      </c>
    </row>
    <row r="1434" spans="1:80" x14ac:dyDescent="0.3">
      <c r="A1434" t="s">
        <v>5264</v>
      </c>
      <c r="B1434" t="s">
        <v>5265</v>
      </c>
      <c r="C1434" s="1" t="str">
        <f>HYPERLINK("http://geochem.nrcan.gc.ca/cdogs/content/bdl/bdl211193_e.htm", "21:1193")</f>
        <v>21:1193</v>
      </c>
      <c r="D1434" s="1" t="str">
        <f>HYPERLINK("http://geochem.nrcan.gc.ca/cdogs/content/svy/svy210191_e.htm", "21:0191")</f>
        <v>21:0191</v>
      </c>
      <c r="E1434" t="s">
        <v>5266</v>
      </c>
      <c r="F1434" t="s">
        <v>5267</v>
      </c>
      <c r="H1434">
        <v>57.250359500000002</v>
      </c>
      <c r="I1434">
        <v>-106.89964209999999</v>
      </c>
      <c r="J1434" s="1" t="str">
        <f>HYPERLINK("http://geochem.nrcan.gc.ca/cdogs/content/kwd/kwd020027_e.htm", "NGR lake sediment grab sample")</f>
        <v>NGR lake sediment grab sample</v>
      </c>
      <c r="K1434" s="1" t="str">
        <f>HYPERLINK("http://geochem.nrcan.gc.ca/cdogs/content/kwd/kwd080006_e.htm", "&lt;177 micron (NGR)")</f>
        <v>&lt;177 micron (NGR)</v>
      </c>
      <c r="L1434">
        <v>58</v>
      </c>
      <c r="M1434" t="s">
        <v>122</v>
      </c>
      <c r="N1434">
        <v>1433</v>
      </c>
      <c r="O1434">
        <v>1</v>
      </c>
      <c r="P1434">
        <v>76</v>
      </c>
      <c r="Q1434">
        <v>0.47</v>
      </c>
      <c r="R1434">
        <v>6.3</v>
      </c>
      <c r="S1434">
        <v>0.5</v>
      </c>
      <c r="T1434">
        <v>-20</v>
      </c>
      <c r="U1434">
        <v>129.80000000000001</v>
      </c>
      <c r="V1434">
        <v>0.6</v>
      </c>
      <c r="W1434">
        <v>0.02</v>
      </c>
      <c r="X1434">
        <v>0.16</v>
      </c>
      <c r="Y1434">
        <v>0.52</v>
      </c>
      <c r="Z1434">
        <v>18</v>
      </c>
      <c r="AA1434">
        <v>11.4</v>
      </c>
      <c r="AB1434">
        <v>25.9</v>
      </c>
      <c r="AC1434">
        <v>0.3</v>
      </c>
      <c r="AD1434">
        <v>16.149999999999999</v>
      </c>
      <c r="AE1434">
        <v>20.329999999999998</v>
      </c>
      <c r="AF1434">
        <v>1.2</v>
      </c>
      <c r="AG1434">
        <v>0.2</v>
      </c>
      <c r="AH1434">
        <v>0.04</v>
      </c>
      <c r="AI1434">
        <v>42</v>
      </c>
      <c r="AJ1434">
        <v>-0.02</v>
      </c>
      <c r="AK1434">
        <v>0.03</v>
      </c>
      <c r="AL1434">
        <v>9.4</v>
      </c>
      <c r="AM1434">
        <v>2.8</v>
      </c>
      <c r="AN1434">
        <v>0.06</v>
      </c>
      <c r="AO1434">
        <v>3006</v>
      </c>
      <c r="AP1434">
        <v>4.2699999999999996</v>
      </c>
      <c r="AQ1434">
        <v>3.0000000000000001E-3</v>
      </c>
      <c r="AR1434">
        <v>0.37</v>
      </c>
      <c r="AS1434">
        <v>27.3</v>
      </c>
      <c r="AT1434">
        <v>0.25700000000000001</v>
      </c>
      <c r="AU1434">
        <v>3.34</v>
      </c>
      <c r="AV1434">
        <v>-10</v>
      </c>
      <c r="AW1434">
        <v>2</v>
      </c>
      <c r="AX1434">
        <v>4</v>
      </c>
      <c r="AY1434">
        <v>-1</v>
      </c>
      <c r="AZ1434">
        <v>0.23</v>
      </c>
      <c r="BA1434">
        <v>0.05</v>
      </c>
      <c r="BB1434">
        <v>3</v>
      </c>
      <c r="BC1434">
        <v>2</v>
      </c>
      <c r="BD1434">
        <v>0.2</v>
      </c>
      <c r="BE1434">
        <v>15.4</v>
      </c>
      <c r="BF1434">
        <v>-0.05</v>
      </c>
      <c r="BG1434">
        <v>-0.02</v>
      </c>
      <c r="BH1434">
        <v>1.9</v>
      </c>
      <c r="BI1434">
        <v>1.4E-2</v>
      </c>
      <c r="BJ1434">
        <v>0.09</v>
      </c>
      <c r="BK1434">
        <v>1.2</v>
      </c>
      <c r="BL1434">
        <v>36</v>
      </c>
      <c r="BM1434">
        <v>0.1</v>
      </c>
      <c r="BN1434">
        <v>8.07</v>
      </c>
      <c r="BO1434">
        <v>60.3</v>
      </c>
      <c r="BP1434">
        <v>1.4</v>
      </c>
      <c r="BQ1434">
        <v>2.61</v>
      </c>
      <c r="BR1434">
        <v>10.58</v>
      </c>
      <c r="BS1434">
        <v>2.02</v>
      </c>
      <c r="BT1434">
        <v>0.41</v>
      </c>
      <c r="BU1434">
        <v>1.9</v>
      </c>
      <c r="BV1434">
        <v>0.27</v>
      </c>
      <c r="BW1434">
        <v>1.35</v>
      </c>
      <c r="BX1434">
        <v>0.28999999999999998</v>
      </c>
      <c r="BY1434">
        <v>0.87</v>
      </c>
      <c r="BZ1434">
        <v>0.13</v>
      </c>
      <c r="CA1434">
        <v>0.85</v>
      </c>
      <c r="CB1434">
        <v>0.12</v>
      </c>
    </row>
    <row r="1435" spans="1:80" x14ac:dyDescent="0.3">
      <c r="A1435" t="s">
        <v>5268</v>
      </c>
      <c r="B1435" t="s">
        <v>5269</v>
      </c>
      <c r="C1435" s="1" t="str">
        <f>HYPERLINK("http://geochem.nrcan.gc.ca/cdogs/content/bdl/bdl211193_e.htm", "21:1193")</f>
        <v>21:1193</v>
      </c>
      <c r="D1435" s="1" t="str">
        <f>HYPERLINK("http://geochem.nrcan.gc.ca/cdogs/content/svy/svy210191_e.htm", "21:0191")</f>
        <v>21:0191</v>
      </c>
      <c r="E1435" t="s">
        <v>5270</v>
      </c>
      <c r="F1435" t="s">
        <v>5271</v>
      </c>
      <c r="H1435">
        <v>57.211624499999999</v>
      </c>
      <c r="I1435">
        <v>-106.9476432</v>
      </c>
      <c r="J1435" s="1" t="str">
        <f>HYPERLINK("http://geochem.nrcan.gc.ca/cdogs/content/kwd/kwd020027_e.htm", "NGR lake sediment grab sample")</f>
        <v>NGR lake sediment grab sample</v>
      </c>
      <c r="K1435" s="1" t="str">
        <f>HYPERLINK("http://geochem.nrcan.gc.ca/cdogs/content/kwd/kwd080006_e.htm", "&lt;177 micron (NGR)")</f>
        <v>&lt;177 micron (NGR)</v>
      </c>
      <c r="L1435">
        <v>58</v>
      </c>
      <c r="M1435" t="s">
        <v>127</v>
      </c>
      <c r="N1435">
        <v>1434</v>
      </c>
      <c r="O1435">
        <v>1</v>
      </c>
      <c r="P1435">
        <v>258</v>
      </c>
      <c r="Q1435">
        <v>1.08</v>
      </c>
      <c r="R1435">
        <v>7.4</v>
      </c>
      <c r="S1435">
        <v>0.8</v>
      </c>
      <c r="T1435">
        <v>-20</v>
      </c>
      <c r="U1435">
        <v>192.9</v>
      </c>
      <c r="V1435">
        <v>1.3</v>
      </c>
      <c r="W1435">
        <v>0.06</v>
      </c>
      <c r="X1435">
        <v>0.24</v>
      </c>
      <c r="Y1435">
        <v>1.06</v>
      </c>
      <c r="Z1435">
        <v>103.9</v>
      </c>
      <c r="AA1435">
        <v>26.9</v>
      </c>
      <c r="AB1435">
        <v>45</v>
      </c>
      <c r="AC1435">
        <v>0.46</v>
      </c>
      <c r="AD1435">
        <v>62.61</v>
      </c>
      <c r="AE1435">
        <v>15.41</v>
      </c>
      <c r="AF1435">
        <v>3</v>
      </c>
      <c r="AG1435">
        <v>0.2</v>
      </c>
      <c r="AH1435">
        <v>0.23</v>
      </c>
      <c r="AI1435">
        <v>104</v>
      </c>
      <c r="AJ1435">
        <v>-0.02</v>
      </c>
      <c r="AK1435">
        <v>0.05</v>
      </c>
      <c r="AL1435">
        <v>54.9</v>
      </c>
      <c r="AM1435">
        <v>7.8</v>
      </c>
      <c r="AN1435">
        <v>0.15</v>
      </c>
      <c r="AO1435">
        <v>3075</v>
      </c>
      <c r="AP1435">
        <v>3.61</v>
      </c>
      <c r="AQ1435">
        <v>8.0000000000000002E-3</v>
      </c>
      <c r="AR1435">
        <v>0.91</v>
      </c>
      <c r="AS1435">
        <v>42.4</v>
      </c>
      <c r="AT1435">
        <v>0.255</v>
      </c>
      <c r="AU1435">
        <v>3.57</v>
      </c>
      <c r="AV1435">
        <v>13</v>
      </c>
      <c r="AW1435">
        <v>4</v>
      </c>
      <c r="AX1435">
        <v>8.1999999999999993</v>
      </c>
      <c r="AY1435">
        <v>1</v>
      </c>
      <c r="AZ1435">
        <v>0.37</v>
      </c>
      <c r="BA1435">
        <v>0.06</v>
      </c>
      <c r="BB1435">
        <v>11.9</v>
      </c>
      <c r="BC1435">
        <v>2.6</v>
      </c>
      <c r="BD1435">
        <v>0.3</v>
      </c>
      <c r="BE1435">
        <v>22.3</v>
      </c>
      <c r="BF1435">
        <v>-0.05</v>
      </c>
      <c r="BG1435">
        <v>0.04</v>
      </c>
      <c r="BH1435">
        <v>8.1999999999999993</v>
      </c>
      <c r="BI1435">
        <v>3.3000000000000002E-2</v>
      </c>
      <c r="BJ1435">
        <v>0.19</v>
      </c>
      <c r="BK1435">
        <v>2.7</v>
      </c>
      <c r="BL1435">
        <v>136</v>
      </c>
      <c r="BM1435">
        <v>0.2</v>
      </c>
      <c r="BN1435">
        <v>32.42</v>
      </c>
      <c r="BO1435">
        <v>160.69999999999999</v>
      </c>
      <c r="BP1435">
        <v>10</v>
      </c>
      <c r="BQ1435">
        <v>14.89</v>
      </c>
      <c r="BR1435">
        <v>59.11</v>
      </c>
      <c r="BS1435">
        <v>10.210000000000001</v>
      </c>
      <c r="BT1435">
        <v>1.54</v>
      </c>
      <c r="BU1435">
        <v>8.77</v>
      </c>
      <c r="BV1435">
        <v>1.17</v>
      </c>
      <c r="BW1435">
        <v>6.09</v>
      </c>
      <c r="BX1435">
        <v>1.25</v>
      </c>
      <c r="BY1435">
        <v>3.58</v>
      </c>
      <c r="BZ1435">
        <v>0.56000000000000005</v>
      </c>
      <c r="CA1435">
        <v>3.55</v>
      </c>
      <c r="CB1435">
        <v>0.61</v>
      </c>
    </row>
    <row r="1436" spans="1:80" x14ac:dyDescent="0.3">
      <c r="A1436" t="s">
        <v>5272</v>
      </c>
      <c r="B1436" t="s">
        <v>5273</v>
      </c>
      <c r="C1436" s="1" t="str">
        <f>HYPERLINK("http://geochem.nrcan.gc.ca/cdogs/content/bdl/bdl211193_e.htm", "21:1193")</f>
        <v>21:1193</v>
      </c>
      <c r="D1436" s="1" t="str">
        <f>HYPERLINK("http://geochem.nrcan.gc.ca/cdogs/content/svy/svy210191_e.htm", "21:0191")</f>
        <v>21:0191</v>
      </c>
      <c r="E1436" t="s">
        <v>5274</v>
      </c>
      <c r="F1436" t="s">
        <v>5275</v>
      </c>
      <c r="H1436">
        <v>57.220231499999997</v>
      </c>
      <c r="I1436">
        <v>-106.9448175</v>
      </c>
      <c r="J1436" s="1" t="str">
        <f>HYPERLINK("http://geochem.nrcan.gc.ca/cdogs/content/kwd/kwd020027_e.htm", "NGR lake sediment grab sample")</f>
        <v>NGR lake sediment grab sample</v>
      </c>
      <c r="K1436" s="1" t="str">
        <f>HYPERLINK("http://geochem.nrcan.gc.ca/cdogs/content/kwd/kwd080006_e.htm", "&lt;177 micron (NGR)")</f>
        <v>&lt;177 micron (NGR)</v>
      </c>
      <c r="L1436">
        <v>58</v>
      </c>
      <c r="M1436" t="s">
        <v>132</v>
      </c>
      <c r="N1436">
        <v>1435</v>
      </c>
      <c r="O1436">
        <v>1</v>
      </c>
      <c r="P1436">
        <v>91</v>
      </c>
      <c r="Q1436">
        <v>0.23</v>
      </c>
      <c r="R1436">
        <v>11.6</v>
      </c>
      <c r="S1436">
        <v>1.2</v>
      </c>
      <c r="T1436">
        <v>-20</v>
      </c>
      <c r="U1436">
        <v>334.7</v>
      </c>
      <c r="V1436">
        <v>0.5</v>
      </c>
      <c r="W1436">
        <v>-0.02</v>
      </c>
      <c r="X1436">
        <v>0.23</v>
      </c>
      <c r="Y1436">
        <v>0.6</v>
      </c>
      <c r="Z1436">
        <v>12.9</v>
      </c>
      <c r="AA1436">
        <v>27.1</v>
      </c>
      <c r="AB1436">
        <v>11.1</v>
      </c>
      <c r="AC1436">
        <v>0.12</v>
      </c>
      <c r="AD1436">
        <v>21.22</v>
      </c>
      <c r="AE1436">
        <v>27.77</v>
      </c>
      <c r="AF1436">
        <v>0.7</v>
      </c>
      <c r="AG1436">
        <v>0.4</v>
      </c>
      <c r="AH1436">
        <v>0.08</v>
      </c>
      <c r="AI1436">
        <v>48</v>
      </c>
      <c r="AJ1436">
        <v>-0.02</v>
      </c>
      <c r="AK1436">
        <v>0.02</v>
      </c>
      <c r="AL1436">
        <v>9.1999999999999993</v>
      </c>
      <c r="AM1436">
        <v>1.3</v>
      </c>
      <c r="AN1436">
        <v>0.05</v>
      </c>
      <c r="AO1436">
        <v>10000</v>
      </c>
      <c r="AP1436">
        <v>4.62</v>
      </c>
      <c r="AQ1436">
        <v>5.0000000000000001E-3</v>
      </c>
      <c r="AR1436">
        <v>0.12</v>
      </c>
      <c r="AS1436">
        <v>52.9</v>
      </c>
      <c r="AT1436">
        <v>0.33700000000000002</v>
      </c>
      <c r="AU1436">
        <v>1.87</v>
      </c>
      <c r="AV1436">
        <v>-10</v>
      </c>
      <c r="AW1436">
        <v>-2</v>
      </c>
      <c r="AX1436">
        <v>1.8</v>
      </c>
      <c r="AY1436">
        <v>2</v>
      </c>
      <c r="AZ1436">
        <v>0.24</v>
      </c>
      <c r="BA1436">
        <v>0.04</v>
      </c>
      <c r="BB1436">
        <v>2.5</v>
      </c>
      <c r="BC1436">
        <v>1.8</v>
      </c>
      <c r="BD1436">
        <v>0.1</v>
      </c>
      <c r="BE1436">
        <v>15.7</v>
      </c>
      <c r="BF1436">
        <v>-0.05</v>
      </c>
      <c r="BG1436">
        <v>0.02</v>
      </c>
      <c r="BH1436">
        <v>1.2</v>
      </c>
      <c r="BI1436">
        <v>7.0000000000000001E-3</v>
      </c>
      <c r="BJ1436">
        <v>7.0000000000000007E-2</v>
      </c>
      <c r="BK1436">
        <v>1.3</v>
      </c>
      <c r="BL1436">
        <v>32</v>
      </c>
      <c r="BM1436">
        <v>0.1</v>
      </c>
      <c r="BN1436">
        <v>10.94</v>
      </c>
      <c r="BO1436">
        <v>57.9</v>
      </c>
      <c r="BP1436">
        <v>2.9</v>
      </c>
      <c r="BQ1436">
        <v>2.78</v>
      </c>
      <c r="BR1436">
        <v>11.79</v>
      </c>
      <c r="BS1436">
        <v>2.15</v>
      </c>
      <c r="BT1436">
        <v>0.42</v>
      </c>
      <c r="BU1436">
        <v>2.1800000000000002</v>
      </c>
      <c r="BV1436">
        <v>0.34</v>
      </c>
      <c r="BW1436">
        <v>1.66</v>
      </c>
      <c r="BX1436">
        <v>0.38</v>
      </c>
      <c r="BY1436">
        <v>1.19</v>
      </c>
      <c r="BZ1436">
        <v>0.16</v>
      </c>
      <c r="CA1436">
        <v>1.1200000000000001</v>
      </c>
      <c r="CB1436">
        <v>0.21</v>
      </c>
    </row>
    <row r="1437" spans="1:80" x14ac:dyDescent="0.3">
      <c r="A1437" t="s">
        <v>5276</v>
      </c>
      <c r="B1437" t="s">
        <v>5277</v>
      </c>
      <c r="C1437" s="1" t="str">
        <f>HYPERLINK("http://geochem.nrcan.gc.ca/cdogs/content/bdl/bdl211193_e.htm", "21:1193")</f>
        <v>21:1193</v>
      </c>
      <c r="D1437" s="1" t="str">
        <f>HYPERLINK("http://geochem.nrcan.gc.ca/cdogs/content/svy/svy210191_e.htm", "21:0191")</f>
        <v>21:0191</v>
      </c>
      <c r="E1437" t="s">
        <v>5278</v>
      </c>
      <c r="F1437" t="s">
        <v>5279</v>
      </c>
      <c r="H1437">
        <v>57.185666500000004</v>
      </c>
      <c r="I1437">
        <v>-107.0057671</v>
      </c>
      <c r="J1437" s="1" t="str">
        <f>HYPERLINK("http://geochem.nrcan.gc.ca/cdogs/content/kwd/kwd020027_e.htm", "NGR lake sediment grab sample")</f>
        <v>NGR lake sediment grab sample</v>
      </c>
      <c r="K1437" s="1" t="str">
        <f>HYPERLINK("http://geochem.nrcan.gc.ca/cdogs/content/kwd/kwd080006_e.htm", "&lt;177 micron (NGR)")</f>
        <v>&lt;177 micron (NGR)</v>
      </c>
      <c r="L1437">
        <v>58</v>
      </c>
      <c r="M1437" t="s">
        <v>142</v>
      </c>
      <c r="N1437">
        <v>1436</v>
      </c>
      <c r="O1437">
        <v>1</v>
      </c>
      <c r="P1437">
        <v>183</v>
      </c>
      <c r="Q1437">
        <v>2.14</v>
      </c>
      <c r="R1437">
        <v>5</v>
      </c>
      <c r="S1437">
        <v>-0.2</v>
      </c>
      <c r="T1437">
        <v>-20</v>
      </c>
      <c r="U1437">
        <v>132.80000000000001</v>
      </c>
      <c r="V1437">
        <v>1.7</v>
      </c>
      <c r="W1437">
        <v>0.09</v>
      </c>
      <c r="X1437">
        <v>0.22</v>
      </c>
      <c r="Y1437">
        <v>0.79</v>
      </c>
      <c r="Z1437">
        <v>203.8</v>
      </c>
      <c r="AA1437">
        <v>31.5</v>
      </c>
      <c r="AB1437">
        <v>43.6</v>
      </c>
      <c r="AC1437">
        <v>0.55000000000000004</v>
      </c>
      <c r="AD1437">
        <v>45.57</v>
      </c>
      <c r="AE1437">
        <v>17.37</v>
      </c>
      <c r="AF1437">
        <v>3.3</v>
      </c>
      <c r="AG1437">
        <v>0.3</v>
      </c>
      <c r="AH1437">
        <v>0.21</v>
      </c>
      <c r="AI1437">
        <v>127</v>
      </c>
      <c r="AJ1437">
        <v>0.03</v>
      </c>
      <c r="AK1437">
        <v>0.05</v>
      </c>
      <c r="AL1437">
        <v>104.7</v>
      </c>
      <c r="AM1437">
        <v>5.3</v>
      </c>
      <c r="AN1437">
        <v>0.11</v>
      </c>
      <c r="AO1437">
        <v>1233</v>
      </c>
      <c r="AP1437">
        <v>3.07</v>
      </c>
      <c r="AQ1437">
        <v>8.9999999999999993E-3</v>
      </c>
      <c r="AR1437">
        <v>1.3</v>
      </c>
      <c r="AS1437">
        <v>27.6</v>
      </c>
      <c r="AT1437">
        <v>0.35</v>
      </c>
      <c r="AU1437">
        <v>4.3499999999999996</v>
      </c>
      <c r="AV1437">
        <v>-10</v>
      </c>
      <c r="AW1437">
        <v>-2</v>
      </c>
      <c r="AX1437">
        <v>7</v>
      </c>
      <c r="AY1437">
        <v>-1</v>
      </c>
      <c r="AZ1437">
        <v>0.32</v>
      </c>
      <c r="BA1437">
        <v>0.06</v>
      </c>
      <c r="BB1437">
        <v>13.4</v>
      </c>
      <c r="BC1437">
        <v>2.2999999999999998</v>
      </c>
      <c r="BD1437">
        <v>0.5</v>
      </c>
      <c r="BE1437">
        <v>20.5</v>
      </c>
      <c r="BF1437">
        <v>-0.05</v>
      </c>
      <c r="BG1437">
        <v>0.03</v>
      </c>
      <c r="BH1437">
        <v>12.1</v>
      </c>
      <c r="BI1437">
        <v>3.2000000000000001E-2</v>
      </c>
      <c r="BJ1437">
        <v>0.2</v>
      </c>
      <c r="BK1437">
        <v>3.5</v>
      </c>
      <c r="BL1437">
        <v>169</v>
      </c>
      <c r="BM1437">
        <v>0.3</v>
      </c>
      <c r="BN1437">
        <v>40.92</v>
      </c>
      <c r="BO1437">
        <v>191</v>
      </c>
      <c r="BP1437">
        <v>8.8000000000000007</v>
      </c>
      <c r="BQ1437">
        <v>27.35</v>
      </c>
      <c r="BR1437">
        <v>100.63</v>
      </c>
      <c r="BS1437">
        <v>16.010000000000002</v>
      </c>
      <c r="BT1437">
        <v>2.17</v>
      </c>
      <c r="BU1437">
        <v>12.34</v>
      </c>
      <c r="BV1437">
        <v>1.58</v>
      </c>
      <c r="BW1437">
        <v>8.1</v>
      </c>
      <c r="BX1437">
        <v>1.72</v>
      </c>
      <c r="BY1437">
        <v>4.76</v>
      </c>
      <c r="BZ1437">
        <v>0.71</v>
      </c>
      <c r="CA1437">
        <v>4.5</v>
      </c>
      <c r="CB1437">
        <v>0.74</v>
      </c>
    </row>
    <row r="1438" spans="1:80" x14ac:dyDescent="0.3">
      <c r="A1438" t="s">
        <v>5280</v>
      </c>
      <c r="B1438" t="s">
        <v>5281</v>
      </c>
      <c r="C1438" s="1" t="str">
        <f>HYPERLINK("http://geochem.nrcan.gc.ca/cdogs/content/bdl/bdl211193_e.htm", "21:1193")</f>
        <v>21:1193</v>
      </c>
      <c r="D1438" s="1" t="str">
        <f>HYPERLINK("http://geochem.nrcan.gc.ca/cdogs/content/svy/svy210191_e.htm", "21:0191")</f>
        <v>21:0191</v>
      </c>
      <c r="E1438" t="s">
        <v>5282</v>
      </c>
      <c r="F1438" t="s">
        <v>5283</v>
      </c>
      <c r="H1438">
        <v>57.065597500000003</v>
      </c>
      <c r="I1438">
        <v>-107.146896</v>
      </c>
      <c r="J1438" s="1" t="str">
        <f>HYPERLINK("http://geochem.nrcan.gc.ca/cdogs/content/kwd/kwd020027_e.htm", "NGR lake sediment grab sample")</f>
        <v>NGR lake sediment grab sample</v>
      </c>
      <c r="K1438" s="1" t="str">
        <f>HYPERLINK("http://geochem.nrcan.gc.ca/cdogs/content/kwd/kwd080006_e.htm", "&lt;177 micron (NGR)")</f>
        <v>&lt;177 micron (NGR)</v>
      </c>
      <c r="L1438">
        <v>58</v>
      </c>
      <c r="M1438" t="s">
        <v>147</v>
      </c>
      <c r="N1438">
        <v>1437</v>
      </c>
      <c r="O1438">
        <v>1</v>
      </c>
      <c r="P1438">
        <v>56</v>
      </c>
      <c r="Q1438">
        <v>0.57999999999999996</v>
      </c>
      <c r="R1438">
        <v>2.8</v>
      </c>
      <c r="S1438">
        <v>-0.2</v>
      </c>
      <c r="T1438">
        <v>-20</v>
      </c>
      <c r="U1438">
        <v>74.3</v>
      </c>
      <c r="V1438">
        <v>0.4</v>
      </c>
      <c r="W1438">
        <v>-0.02</v>
      </c>
      <c r="X1438">
        <v>0.59</v>
      </c>
      <c r="Y1438">
        <v>0.44</v>
      </c>
      <c r="Z1438">
        <v>21.4</v>
      </c>
      <c r="AA1438">
        <v>2.9</v>
      </c>
      <c r="AB1438">
        <v>10.6</v>
      </c>
      <c r="AC1438">
        <v>0.18</v>
      </c>
      <c r="AD1438">
        <v>12.32</v>
      </c>
      <c r="AE1438">
        <v>1.03</v>
      </c>
      <c r="AF1438">
        <v>1.3</v>
      </c>
      <c r="AG1438">
        <v>-0.1</v>
      </c>
      <c r="AH1438">
        <v>0.05</v>
      </c>
      <c r="AI1438">
        <v>67</v>
      </c>
      <c r="AJ1438">
        <v>-0.02</v>
      </c>
      <c r="AK1438">
        <v>0.02</v>
      </c>
      <c r="AL1438">
        <v>10.5</v>
      </c>
      <c r="AM1438">
        <v>0.8</v>
      </c>
      <c r="AN1438">
        <v>0.09</v>
      </c>
      <c r="AO1438">
        <v>395</v>
      </c>
      <c r="AP1438">
        <v>3.79</v>
      </c>
      <c r="AQ1438">
        <v>8.0000000000000002E-3</v>
      </c>
      <c r="AR1438">
        <v>0.57999999999999996</v>
      </c>
      <c r="AS1438">
        <v>11.8</v>
      </c>
      <c r="AT1438">
        <v>5.8000000000000003E-2</v>
      </c>
      <c r="AU1438">
        <v>4</v>
      </c>
      <c r="AV1438">
        <v>-10</v>
      </c>
      <c r="AW1438">
        <v>-2</v>
      </c>
      <c r="AX1438">
        <v>1.4</v>
      </c>
      <c r="AY1438">
        <v>2</v>
      </c>
      <c r="AZ1438">
        <v>0.21</v>
      </c>
      <c r="BA1438">
        <v>0.13</v>
      </c>
      <c r="BB1438">
        <v>1.3</v>
      </c>
      <c r="BC1438">
        <v>1.3</v>
      </c>
      <c r="BD1438">
        <v>0.3</v>
      </c>
      <c r="BE1438">
        <v>49.5</v>
      </c>
      <c r="BF1438">
        <v>-0.05</v>
      </c>
      <c r="BG1438">
        <v>0.03</v>
      </c>
      <c r="BH1438">
        <v>0.4</v>
      </c>
      <c r="BI1438">
        <v>1.2E-2</v>
      </c>
      <c r="BJ1438">
        <v>0.03</v>
      </c>
      <c r="BK1438">
        <v>1.2</v>
      </c>
      <c r="BL1438">
        <v>42</v>
      </c>
      <c r="BM1438">
        <v>0.4</v>
      </c>
      <c r="BN1438">
        <v>5.29</v>
      </c>
      <c r="BO1438">
        <v>70.5</v>
      </c>
      <c r="BP1438">
        <v>2.2000000000000002</v>
      </c>
      <c r="BQ1438">
        <v>2.4500000000000002</v>
      </c>
      <c r="BR1438">
        <v>8.9</v>
      </c>
      <c r="BS1438">
        <v>1.62</v>
      </c>
      <c r="BT1438">
        <v>0.26</v>
      </c>
      <c r="BU1438">
        <v>1.45</v>
      </c>
      <c r="BV1438">
        <v>0.17</v>
      </c>
      <c r="BW1438">
        <v>0.88</v>
      </c>
      <c r="BX1438">
        <v>0.17</v>
      </c>
      <c r="BY1438">
        <v>0.56999999999999995</v>
      </c>
      <c r="BZ1438">
        <v>0.08</v>
      </c>
      <c r="CA1438">
        <v>0.51</v>
      </c>
      <c r="CB1438">
        <v>0.1</v>
      </c>
    </row>
    <row r="1439" spans="1:80" x14ac:dyDescent="0.3">
      <c r="A1439" t="s">
        <v>5284</v>
      </c>
      <c r="B1439" t="s">
        <v>5285</v>
      </c>
      <c r="C1439" s="1" t="str">
        <f>HYPERLINK("http://geochem.nrcan.gc.ca/cdogs/content/bdl/bdl211193_e.htm", "21:1193")</f>
        <v>21:1193</v>
      </c>
      <c r="D1439" s="1" t="str">
        <f>HYPERLINK("http://geochem.nrcan.gc.ca/cdogs/content/svy/svy210191_e.htm", "21:0191")</f>
        <v>21:0191</v>
      </c>
      <c r="E1439" t="s">
        <v>5286</v>
      </c>
      <c r="F1439" t="s">
        <v>5287</v>
      </c>
      <c r="H1439">
        <v>57.025188200000002</v>
      </c>
      <c r="I1439">
        <v>-107.1863024</v>
      </c>
      <c r="J1439" s="1" t="str">
        <f>HYPERLINK("http://geochem.nrcan.gc.ca/cdogs/content/kwd/kwd020027_e.htm", "NGR lake sediment grab sample")</f>
        <v>NGR lake sediment grab sample</v>
      </c>
      <c r="K1439" s="1" t="str">
        <f>HYPERLINK("http://geochem.nrcan.gc.ca/cdogs/content/kwd/kwd080006_e.htm", "&lt;177 micron (NGR)")</f>
        <v>&lt;177 micron (NGR)</v>
      </c>
      <c r="L1439">
        <v>58</v>
      </c>
      <c r="M1439" t="s">
        <v>152</v>
      </c>
      <c r="N1439">
        <v>1438</v>
      </c>
      <c r="O1439">
        <v>1</v>
      </c>
      <c r="P1439">
        <v>34</v>
      </c>
      <c r="Q1439">
        <v>0.83</v>
      </c>
      <c r="R1439">
        <v>1.5</v>
      </c>
      <c r="S1439">
        <v>0.5</v>
      </c>
      <c r="T1439">
        <v>-20</v>
      </c>
      <c r="U1439">
        <v>69.900000000000006</v>
      </c>
      <c r="V1439">
        <v>0.4</v>
      </c>
      <c r="W1439">
        <v>-0.02</v>
      </c>
      <c r="X1439">
        <v>0.16</v>
      </c>
      <c r="Y1439">
        <v>0.24</v>
      </c>
      <c r="Z1439">
        <v>57</v>
      </c>
      <c r="AA1439">
        <v>8.1999999999999993</v>
      </c>
      <c r="AB1439">
        <v>17</v>
      </c>
      <c r="AC1439">
        <v>0.48</v>
      </c>
      <c r="AD1439">
        <v>10.29</v>
      </c>
      <c r="AE1439">
        <v>4.4400000000000004</v>
      </c>
      <c r="AF1439">
        <v>1.6</v>
      </c>
      <c r="AG1439">
        <v>-0.1</v>
      </c>
      <c r="AH1439">
        <v>0.14000000000000001</v>
      </c>
      <c r="AI1439">
        <v>46</v>
      </c>
      <c r="AJ1439">
        <v>-0.02</v>
      </c>
      <c r="AK1439">
        <v>0.05</v>
      </c>
      <c r="AL1439">
        <v>30.4</v>
      </c>
      <c r="AM1439">
        <v>3.6</v>
      </c>
      <c r="AN1439">
        <v>0.09</v>
      </c>
      <c r="AO1439">
        <v>339</v>
      </c>
      <c r="AP1439">
        <v>0.93</v>
      </c>
      <c r="AQ1439">
        <v>5.0000000000000001E-3</v>
      </c>
      <c r="AR1439">
        <v>0.86</v>
      </c>
      <c r="AS1439">
        <v>14.7</v>
      </c>
      <c r="AT1439">
        <v>4.5999999999999999E-2</v>
      </c>
      <c r="AU1439">
        <v>2.27</v>
      </c>
      <c r="AV1439">
        <v>-10</v>
      </c>
      <c r="AW1439">
        <v>-2</v>
      </c>
      <c r="AX1439">
        <v>6.9</v>
      </c>
      <c r="AY1439">
        <v>-1</v>
      </c>
      <c r="AZ1439">
        <v>0.17</v>
      </c>
      <c r="BA1439">
        <v>0.03</v>
      </c>
      <c r="BB1439">
        <v>3.8</v>
      </c>
      <c r="BC1439">
        <v>0.6</v>
      </c>
      <c r="BD1439">
        <v>0.3</v>
      </c>
      <c r="BE1439">
        <v>18.7</v>
      </c>
      <c r="BF1439">
        <v>-0.05</v>
      </c>
      <c r="BG1439">
        <v>-0.02</v>
      </c>
      <c r="BH1439">
        <v>5.9</v>
      </c>
      <c r="BI1439">
        <v>2.1999999999999999E-2</v>
      </c>
      <c r="BJ1439">
        <v>0.12</v>
      </c>
      <c r="BK1439">
        <v>3.8</v>
      </c>
      <c r="BL1439">
        <v>35</v>
      </c>
      <c r="BM1439">
        <v>0.1</v>
      </c>
      <c r="BN1439">
        <v>9.8699999999999992</v>
      </c>
      <c r="BO1439">
        <v>98.9</v>
      </c>
      <c r="BP1439">
        <v>6.5</v>
      </c>
      <c r="BQ1439">
        <v>6.89</v>
      </c>
      <c r="BR1439">
        <v>24.4</v>
      </c>
      <c r="BS1439">
        <v>3.73</v>
      </c>
      <c r="BT1439">
        <v>0.46</v>
      </c>
      <c r="BU1439">
        <v>2.86</v>
      </c>
      <c r="BV1439">
        <v>0.41</v>
      </c>
      <c r="BW1439">
        <v>2.02</v>
      </c>
      <c r="BX1439">
        <v>0.4</v>
      </c>
      <c r="BY1439">
        <v>1.1399999999999999</v>
      </c>
      <c r="BZ1439">
        <v>0.18</v>
      </c>
      <c r="CA1439">
        <v>1.03</v>
      </c>
      <c r="CB1439">
        <v>0.19</v>
      </c>
    </row>
    <row r="1440" spans="1:80" x14ac:dyDescent="0.3">
      <c r="A1440" t="s">
        <v>5288</v>
      </c>
      <c r="B1440" t="s">
        <v>5289</v>
      </c>
      <c r="C1440" s="1" t="str">
        <f>HYPERLINK("http://geochem.nrcan.gc.ca/cdogs/content/bdl/bdl211193_e.htm", "21:1193")</f>
        <v>21:1193</v>
      </c>
      <c r="D1440" s="1" t="str">
        <f>HYPERLINK("http://geochem.nrcan.gc.ca/cdogs/content/svy/svy210191_e.htm", "21:0191")</f>
        <v>21:0191</v>
      </c>
      <c r="E1440" t="s">
        <v>5290</v>
      </c>
      <c r="F1440" t="s">
        <v>5291</v>
      </c>
      <c r="H1440">
        <v>57.130452599999998</v>
      </c>
      <c r="I1440">
        <v>-107.2437345</v>
      </c>
      <c r="J1440" s="1" t="str">
        <f>HYPERLINK("http://geochem.nrcan.gc.ca/cdogs/content/kwd/kwd020027_e.htm", "NGR lake sediment grab sample")</f>
        <v>NGR lake sediment grab sample</v>
      </c>
      <c r="K1440" s="1" t="str">
        <f>HYPERLINK("http://geochem.nrcan.gc.ca/cdogs/content/kwd/kwd080006_e.htm", "&lt;177 micron (NGR)")</f>
        <v>&lt;177 micron (NGR)</v>
      </c>
      <c r="L1440">
        <v>58</v>
      </c>
      <c r="M1440" t="s">
        <v>157</v>
      </c>
      <c r="N1440">
        <v>1439</v>
      </c>
      <c r="O1440">
        <v>1</v>
      </c>
      <c r="P1440">
        <v>39</v>
      </c>
      <c r="Q1440">
        <v>0.41</v>
      </c>
      <c r="R1440">
        <v>14.7</v>
      </c>
      <c r="S1440">
        <v>0.3</v>
      </c>
      <c r="T1440">
        <v>-20</v>
      </c>
      <c r="U1440">
        <v>73.2</v>
      </c>
      <c r="V1440">
        <v>0.8</v>
      </c>
      <c r="W1440">
        <v>-0.02</v>
      </c>
      <c r="X1440">
        <v>0.22</v>
      </c>
      <c r="Y1440">
        <v>0.39</v>
      </c>
      <c r="Z1440">
        <v>27.8</v>
      </c>
      <c r="AA1440">
        <v>6.5</v>
      </c>
      <c r="AB1440">
        <v>23</v>
      </c>
      <c r="AC1440">
        <v>0.15</v>
      </c>
      <c r="AD1440">
        <v>5.27</v>
      </c>
      <c r="AE1440">
        <v>24.53</v>
      </c>
      <c r="AF1440">
        <v>0.8</v>
      </c>
      <c r="AG1440">
        <v>0.3</v>
      </c>
      <c r="AH1440">
        <v>0.1</v>
      </c>
      <c r="AI1440">
        <v>49</v>
      </c>
      <c r="AJ1440">
        <v>-0.02</v>
      </c>
      <c r="AK1440">
        <v>0.02</v>
      </c>
      <c r="AL1440">
        <v>14.4</v>
      </c>
      <c r="AM1440">
        <v>1.1000000000000001</v>
      </c>
      <c r="AN1440">
        <v>0.06</v>
      </c>
      <c r="AO1440">
        <v>1099</v>
      </c>
      <c r="AP1440">
        <v>2.86</v>
      </c>
      <c r="AQ1440">
        <v>5.0000000000000001E-3</v>
      </c>
      <c r="AR1440">
        <v>0.25</v>
      </c>
      <c r="AS1440">
        <v>8.4</v>
      </c>
      <c r="AT1440">
        <v>0.51900000000000002</v>
      </c>
      <c r="AU1440">
        <v>1.43</v>
      </c>
      <c r="AV1440">
        <v>-10</v>
      </c>
      <c r="AW1440">
        <v>-2</v>
      </c>
      <c r="AX1440">
        <v>1.5</v>
      </c>
      <c r="AY1440">
        <v>1</v>
      </c>
      <c r="AZ1440">
        <v>0.26</v>
      </c>
      <c r="BA1440">
        <v>-0.02</v>
      </c>
      <c r="BB1440">
        <v>2.9</v>
      </c>
      <c r="BC1440">
        <v>1.4</v>
      </c>
      <c r="BD1440">
        <v>-0.1</v>
      </c>
      <c r="BE1440">
        <v>17.600000000000001</v>
      </c>
      <c r="BF1440">
        <v>-0.05</v>
      </c>
      <c r="BG1440">
        <v>-0.02</v>
      </c>
      <c r="BH1440">
        <v>2.2000000000000002</v>
      </c>
      <c r="BI1440">
        <v>8.9999999999999993E-3</v>
      </c>
      <c r="BJ1440">
        <v>7.0000000000000007E-2</v>
      </c>
      <c r="BK1440">
        <v>1.4</v>
      </c>
      <c r="BL1440">
        <v>56</v>
      </c>
      <c r="BM1440">
        <v>3.5</v>
      </c>
      <c r="BN1440">
        <v>14.03</v>
      </c>
      <c r="BO1440">
        <v>117.5</v>
      </c>
      <c r="BP1440">
        <v>6.6</v>
      </c>
      <c r="BQ1440">
        <v>4.0199999999999996</v>
      </c>
      <c r="BR1440">
        <v>16.37</v>
      </c>
      <c r="BS1440">
        <v>3.29</v>
      </c>
      <c r="BT1440">
        <v>0.66</v>
      </c>
      <c r="BU1440">
        <v>3.12</v>
      </c>
      <c r="BV1440">
        <v>0.43</v>
      </c>
      <c r="BW1440">
        <v>2.52</v>
      </c>
      <c r="BX1440">
        <v>0.51</v>
      </c>
      <c r="BY1440">
        <v>1.58</v>
      </c>
      <c r="BZ1440">
        <v>0.22</v>
      </c>
      <c r="CA1440">
        <v>1.48</v>
      </c>
      <c r="CB1440">
        <v>0.23</v>
      </c>
    </row>
    <row r="1441" spans="1:80" x14ac:dyDescent="0.3">
      <c r="A1441" t="s">
        <v>5292</v>
      </c>
      <c r="B1441" t="s">
        <v>5293</v>
      </c>
      <c r="C1441" s="1" t="str">
        <f>HYPERLINK("http://geochem.nrcan.gc.ca/cdogs/content/bdl/bdl211193_e.htm", "21:1193")</f>
        <v>21:1193</v>
      </c>
      <c r="D1441" s="1" t="str">
        <f>HYPERLINK("http://geochem.nrcan.gc.ca/cdogs/content/svy/svy_e.htm", "")</f>
        <v/>
      </c>
      <c r="G1441" s="1" t="str">
        <f>HYPERLINK("http://geochem.nrcan.gc.ca/cdogs/content/cr_/cr_00126_e.htm", "126")</f>
        <v>126</v>
      </c>
      <c r="J1441" t="s">
        <v>135</v>
      </c>
      <c r="K1441" t="s">
        <v>136</v>
      </c>
      <c r="L1441">
        <v>58</v>
      </c>
      <c r="M1441" t="s">
        <v>137</v>
      </c>
      <c r="N1441">
        <v>1440</v>
      </c>
      <c r="O1441">
        <v>8</v>
      </c>
      <c r="P1441">
        <v>774</v>
      </c>
      <c r="Q1441">
        <v>1.52</v>
      </c>
      <c r="R1441">
        <v>9.6</v>
      </c>
      <c r="S1441">
        <v>1.3</v>
      </c>
      <c r="T1441">
        <v>-20</v>
      </c>
      <c r="U1441">
        <v>216.4</v>
      </c>
      <c r="V1441">
        <v>0.7</v>
      </c>
      <c r="W1441">
        <v>1.22</v>
      </c>
      <c r="X1441">
        <v>0.56000000000000005</v>
      </c>
      <c r="Y1441">
        <v>0.89</v>
      </c>
      <c r="Z1441">
        <v>94.9</v>
      </c>
      <c r="AA1441">
        <v>16.2</v>
      </c>
      <c r="AB1441">
        <v>29</v>
      </c>
      <c r="AC1441">
        <v>1.36</v>
      </c>
      <c r="AD1441">
        <v>34.81</v>
      </c>
      <c r="AE1441">
        <v>3.27</v>
      </c>
      <c r="AF1441">
        <v>4.9000000000000004</v>
      </c>
      <c r="AG1441">
        <v>-0.1</v>
      </c>
      <c r="AH1441">
        <v>0.09</v>
      </c>
      <c r="AI1441">
        <v>136</v>
      </c>
      <c r="AJ1441">
        <v>0.09</v>
      </c>
      <c r="AK1441">
        <v>0.21</v>
      </c>
      <c r="AL1441">
        <v>59.4</v>
      </c>
      <c r="AM1441">
        <v>16.899999999999999</v>
      </c>
      <c r="AN1441">
        <v>0.62</v>
      </c>
      <c r="AO1441">
        <v>1771</v>
      </c>
      <c r="AP1441">
        <v>1.1499999999999999</v>
      </c>
      <c r="AQ1441">
        <v>2.5999999999999999E-2</v>
      </c>
      <c r="AR1441">
        <v>1.4</v>
      </c>
      <c r="AS1441">
        <v>25</v>
      </c>
      <c r="AT1441">
        <v>0.11899999999999999</v>
      </c>
      <c r="AU1441">
        <v>42.42</v>
      </c>
      <c r="AV1441">
        <v>-10</v>
      </c>
      <c r="AW1441">
        <v>-2</v>
      </c>
      <c r="AX1441">
        <v>17.399999999999999</v>
      </c>
      <c r="AY1441">
        <v>-1</v>
      </c>
      <c r="AZ1441">
        <v>0.15</v>
      </c>
      <c r="BA1441">
        <v>0.55000000000000004</v>
      </c>
      <c r="BB1441">
        <v>6.1</v>
      </c>
      <c r="BC1441">
        <v>1</v>
      </c>
      <c r="BD1441">
        <v>1.5</v>
      </c>
      <c r="BE1441">
        <v>28.1</v>
      </c>
      <c r="BF1441">
        <v>-0.05</v>
      </c>
      <c r="BG1441">
        <v>0.03</v>
      </c>
      <c r="BH1441">
        <v>8</v>
      </c>
      <c r="BI1441">
        <v>7.1999999999999995E-2</v>
      </c>
      <c r="BJ1441">
        <v>0.28000000000000003</v>
      </c>
      <c r="BK1441">
        <v>6.8</v>
      </c>
      <c r="BL1441">
        <v>43</v>
      </c>
      <c r="BM1441">
        <v>0.3</v>
      </c>
      <c r="BN1441">
        <v>28.68</v>
      </c>
      <c r="BO1441">
        <v>193.5</v>
      </c>
      <c r="BP1441">
        <v>3.5</v>
      </c>
      <c r="BQ1441">
        <v>14.52</v>
      </c>
      <c r="BR1441">
        <v>54.8</v>
      </c>
      <c r="BS1441">
        <v>9.64</v>
      </c>
      <c r="BT1441">
        <v>1.46</v>
      </c>
      <c r="BU1441">
        <v>7.43</v>
      </c>
      <c r="BV1441">
        <v>1.0900000000000001</v>
      </c>
      <c r="BW1441">
        <v>5.95</v>
      </c>
      <c r="BX1441">
        <v>1.04</v>
      </c>
      <c r="BY1441">
        <v>3.01</v>
      </c>
      <c r="BZ1441">
        <v>0.42</v>
      </c>
      <c r="CA1441">
        <v>2.4700000000000002</v>
      </c>
      <c r="CB1441">
        <v>0.43</v>
      </c>
    </row>
    <row r="1442" spans="1:80" x14ac:dyDescent="0.3">
      <c r="A1442" t="s">
        <v>5294</v>
      </c>
      <c r="B1442" t="s">
        <v>5295</v>
      </c>
      <c r="C1442" s="1" t="str">
        <f>HYPERLINK("http://geochem.nrcan.gc.ca/cdogs/content/bdl/bdl211193_e.htm", "21:1193")</f>
        <v>21:1193</v>
      </c>
      <c r="D1442" s="1" t="str">
        <f>HYPERLINK("http://geochem.nrcan.gc.ca/cdogs/content/svy/svy210191_e.htm", "21:0191")</f>
        <v>21:0191</v>
      </c>
      <c r="E1442" t="s">
        <v>5296</v>
      </c>
      <c r="F1442" t="s">
        <v>5297</v>
      </c>
      <c r="H1442">
        <v>57.1986597</v>
      </c>
      <c r="I1442">
        <v>-107.2839804</v>
      </c>
      <c r="J1442" s="1" t="str">
        <f>HYPERLINK("http://geochem.nrcan.gc.ca/cdogs/content/kwd/kwd020027_e.htm", "NGR lake sediment grab sample")</f>
        <v>NGR lake sediment grab sample</v>
      </c>
      <c r="K1442" s="1" t="str">
        <f>HYPERLINK("http://geochem.nrcan.gc.ca/cdogs/content/kwd/kwd080006_e.htm", "&lt;177 micron (NGR)")</f>
        <v>&lt;177 micron (NGR)</v>
      </c>
      <c r="L1442">
        <v>58</v>
      </c>
      <c r="M1442" t="s">
        <v>162</v>
      </c>
      <c r="N1442">
        <v>1441</v>
      </c>
      <c r="O1442">
        <v>1</v>
      </c>
      <c r="P1442">
        <v>222</v>
      </c>
      <c r="Q1442">
        <v>0.65</v>
      </c>
      <c r="R1442">
        <v>-0.1</v>
      </c>
      <c r="S1442">
        <v>0.8</v>
      </c>
      <c r="T1442">
        <v>-20</v>
      </c>
      <c r="U1442">
        <v>65.400000000000006</v>
      </c>
      <c r="V1442">
        <v>1.2</v>
      </c>
      <c r="W1442">
        <v>0.1</v>
      </c>
      <c r="X1442">
        <v>0.34</v>
      </c>
      <c r="Y1442">
        <v>0.76</v>
      </c>
      <c r="Z1442">
        <v>70.2</v>
      </c>
      <c r="AA1442">
        <v>18.5</v>
      </c>
      <c r="AB1442">
        <v>22.3</v>
      </c>
      <c r="AC1442">
        <v>0.54</v>
      </c>
      <c r="AD1442">
        <v>64.56</v>
      </c>
      <c r="AE1442">
        <v>2.5299999999999998</v>
      </c>
      <c r="AF1442">
        <v>2</v>
      </c>
      <c r="AG1442">
        <v>-0.1</v>
      </c>
      <c r="AH1442">
        <v>0.06</v>
      </c>
      <c r="AI1442">
        <v>100</v>
      </c>
      <c r="AJ1442">
        <v>-0.02</v>
      </c>
      <c r="AK1442">
        <v>0.06</v>
      </c>
      <c r="AL1442">
        <v>43.4</v>
      </c>
      <c r="AM1442">
        <v>5.9</v>
      </c>
      <c r="AN1442">
        <v>0.13</v>
      </c>
      <c r="AO1442">
        <v>225</v>
      </c>
      <c r="AP1442">
        <v>3.12</v>
      </c>
      <c r="AQ1442">
        <v>1.0999999999999999E-2</v>
      </c>
      <c r="AR1442">
        <v>0.92</v>
      </c>
      <c r="AS1442">
        <v>67</v>
      </c>
      <c r="AT1442">
        <v>6.3E-2</v>
      </c>
      <c r="AU1442">
        <v>3.78</v>
      </c>
      <c r="AV1442">
        <v>-10</v>
      </c>
      <c r="AW1442">
        <v>2</v>
      </c>
      <c r="AX1442">
        <v>8.9</v>
      </c>
      <c r="AY1442">
        <v>3</v>
      </c>
      <c r="AZ1442">
        <v>1.45</v>
      </c>
      <c r="BA1442">
        <v>0.1</v>
      </c>
      <c r="BB1442">
        <v>4.5</v>
      </c>
      <c r="BC1442">
        <v>3.6</v>
      </c>
      <c r="BD1442">
        <v>0.3</v>
      </c>
      <c r="BE1442">
        <v>20.6</v>
      </c>
      <c r="BF1442">
        <v>-0.05</v>
      </c>
      <c r="BG1442">
        <v>0.03</v>
      </c>
      <c r="BH1442">
        <v>2.7</v>
      </c>
      <c r="BI1442">
        <v>2.5999999999999999E-2</v>
      </c>
      <c r="BJ1442">
        <v>0.27</v>
      </c>
      <c r="BK1442">
        <v>14.5</v>
      </c>
      <c r="BL1442">
        <v>42</v>
      </c>
      <c r="BM1442">
        <v>0.2</v>
      </c>
      <c r="BN1442">
        <v>19.54</v>
      </c>
      <c r="BO1442">
        <v>160.19999999999999</v>
      </c>
      <c r="BP1442">
        <v>2.7</v>
      </c>
      <c r="BQ1442">
        <v>11.34</v>
      </c>
      <c r="BR1442">
        <v>41.72</v>
      </c>
      <c r="BS1442">
        <v>6.59</v>
      </c>
      <c r="BT1442">
        <v>1.27</v>
      </c>
      <c r="BU1442">
        <v>5.78</v>
      </c>
      <c r="BV1442">
        <v>0.7</v>
      </c>
      <c r="BW1442">
        <v>3.46</v>
      </c>
      <c r="BX1442">
        <v>0.75</v>
      </c>
      <c r="BY1442">
        <v>2.13</v>
      </c>
      <c r="BZ1442">
        <v>0.31</v>
      </c>
      <c r="CA1442">
        <v>1.95</v>
      </c>
      <c r="CB1442">
        <v>0.37</v>
      </c>
    </row>
    <row r="1443" spans="1:80" x14ac:dyDescent="0.3">
      <c r="A1443" t="s">
        <v>5298</v>
      </c>
      <c r="B1443" t="s">
        <v>5299</v>
      </c>
      <c r="C1443" s="1" t="str">
        <f>HYPERLINK("http://geochem.nrcan.gc.ca/cdogs/content/bdl/bdl211193_e.htm", "21:1193")</f>
        <v>21:1193</v>
      </c>
      <c r="D1443" s="1" t="str">
        <f>HYPERLINK("http://geochem.nrcan.gc.ca/cdogs/content/svy/svy210191_e.htm", "21:0191")</f>
        <v>21:0191</v>
      </c>
      <c r="E1443" t="s">
        <v>5300</v>
      </c>
      <c r="F1443" t="s">
        <v>5301</v>
      </c>
      <c r="H1443">
        <v>57.220228200000001</v>
      </c>
      <c r="I1443">
        <v>-107.3255008</v>
      </c>
      <c r="J1443" s="1" t="str">
        <f>HYPERLINK("http://geochem.nrcan.gc.ca/cdogs/content/kwd/kwd020027_e.htm", "NGR lake sediment grab sample")</f>
        <v>NGR lake sediment grab sample</v>
      </c>
      <c r="K1443" s="1" t="str">
        <f>HYPERLINK("http://geochem.nrcan.gc.ca/cdogs/content/kwd/kwd080006_e.htm", "&lt;177 micron (NGR)")</f>
        <v>&lt;177 micron (NGR)</v>
      </c>
      <c r="L1443">
        <v>58</v>
      </c>
      <c r="M1443" t="s">
        <v>167</v>
      </c>
      <c r="N1443">
        <v>1442</v>
      </c>
      <c r="O1443">
        <v>1</v>
      </c>
      <c r="P1443">
        <v>50</v>
      </c>
      <c r="Q1443">
        <v>0.5</v>
      </c>
      <c r="R1443">
        <v>11.4</v>
      </c>
      <c r="S1443">
        <v>-0.2</v>
      </c>
      <c r="T1443">
        <v>-20</v>
      </c>
      <c r="U1443">
        <v>84.4</v>
      </c>
      <c r="V1443">
        <v>0.2</v>
      </c>
      <c r="W1443">
        <v>7.0000000000000007E-2</v>
      </c>
      <c r="X1443">
        <v>0.18</v>
      </c>
      <c r="Y1443">
        <v>0.38</v>
      </c>
      <c r="Z1443">
        <v>19.600000000000001</v>
      </c>
      <c r="AA1443">
        <v>7.7</v>
      </c>
      <c r="AB1443">
        <v>12.5</v>
      </c>
      <c r="AC1443">
        <v>0.67</v>
      </c>
      <c r="AD1443">
        <v>10.9</v>
      </c>
      <c r="AE1443">
        <v>5.27</v>
      </c>
      <c r="AF1443">
        <v>2</v>
      </c>
      <c r="AG1443">
        <v>-0.1</v>
      </c>
      <c r="AH1443">
        <v>0.06</v>
      </c>
      <c r="AI1443">
        <v>62</v>
      </c>
      <c r="AJ1443">
        <v>-0.02</v>
      </c>
      <c r="AK1443">
        <v>0.12</v>
      </c>
      <c r="AL1443">
        <v>10.1</v>
      </c>
      <c r="AM1443">
        <v>9.6</v>
      </c>
      <c r="AN1443">
        <v>0.18</v>
      </c>
      <c r="AO1443">
        <v>2817</v>
      </c>
      <c r="AP1443">
        <v>9.91</v>
      </c>
      <c r="AQ1443">
        <v>6.0000000000000001E-3</v>
      </c>
      <c r="AR1443">
        <v>0.56999999999999995</v>
      </c>
      <c r="AS1443">
        <v>15.3</v>
      </c>
      <c r="AT1443">
        <v>0.189</v>
      </c>
      <c r="AU1443">
        <v>4.05</v>
      </c>
      <c r="AV1443">
        <v>-10</v>
      </c>
      <c r="AW1443">
        <v>-2</v>
      </c>
      <c r="AX1443">
        <v>10.8</v>
      </c>
      <c r="AY1443">
        <v>4</v>
      </c>
      <c r="AZ1443">
        <v>0.28000000000000003</v>
      </c>
      <c r="BA1443">
        <v>0.02</v>
      </c>
      <c r="BB1443">
        <v>2</v>
      </c>
      <c r="BC1443">
        <v>1</v>
      </c>
      <c r="BD1443">
        <v>0.3</v>
      </c>
      <c r="BE1443">
        <v>13.5</v>
      </c>
      <c r="BF1443">
        <v>-0.05</v>
      </c>
      <c r="BG1443">
        <v>-0.02</v>
      </c>
      <c r="BH1443">
        <v>4.2</v>
      </c>
      <c r="BI1443">
        <v>3.4000000000000002E-2</v>
      </c>
      <c r="BJ1443">
        <v>0.09</v>
      </c>
      <c r="BK1443">
        <v>3.8</v>
      </c>
      <c r="BL1443">
        <v>18</v>
      </c>
      <c r="BM1443">
        <v>0.2</v>
      </c>
      <c r="BN1443">
        <v>3.11</v>
      </c>
      <c r="BO1443">
        <v>68.900000000000006</v>
      </c>
      <c r="BP1443">
        <v>2.6</v>
      </c>
      <c r="BQ1443">
        <v>2.27</v>
      </c>
      <c r="BR1443">
        <v>8.67</v>
      </c>
      <c r="BS1443">
        <v>1.39</v>
      </c>
      <c r="BT1443">
        <v>0.19</v>
      </c>
      <c r="BU1443">
        <v>1.24</v>
      </c>
      <c r="BV1443">
        <v>0.14000000000000001</v>
      </c>
      <c r="BW1443">
        <v>0.65</v>
      </c>
      <c r="BX1443">
        <v>0.13</v>
      </c>
      <c r="BY1443">
        <v>0.28999999999999998</v>
      </c>
      <c r="BZ1443">
        <v>0.05</v>
      </c>
      <c r="CA1443">
        <v>0.26</v>
      </c>
      <c r="CB1443">
        <v>0.04</v>
      </c>
    </row>
    <row r="1444" spans="1:80" x14ac:dyDescent="0.3">
      <c r="A1444" t="s">
        <v>5302</v>
      </c>
      <c r="B1444" t="s">
        <v>5303</v>
      </c>
      <c r="C1444" s="1" t="str">
        <f>HYPERLINK("http://geochem.nrcan.gc.ca/cdogs/content/bdl/bdl211193_e.htm", "21:1193")</f>
        <v>21:1193</v>
      </c>
      <c r="D1444" s="1" t="str">
        <f>HYPERLINK("http://geochem.nrcan.gc.ca/cdogs/content/svy/svy210191_e.htm", "21:0191")</f>
        <v>21:0191</v>
      </c>
      <c r="E1444" t="s">
        <v>5304</v>
      </c>
      <c r="F1444" t="s">
        <v>5305</v>
      </c>
      <c r="H1444">
        <v>57.257086999999999</v>
      </c>
      <c r="I1444">
        <v>-107.328553</v>
      </c>
      <c r="J1444" s="1" t="str">
        <f>HYPERLINK("http://geochem.nrcan.gc.ca/cdogs/content/kwd/kwd020027_e.htm", "NGR lake sediment grab sample")</f>
        <v>NGR lake sediment grab sample</v>
      </c>
      <c r="K1444" s="1" t="str">
        <f>HYPERLINK("http://geochem.nrcan.gc.ca/cdogs/content/kwd/kwd080006_e.htm", "&lt;177 micron (NGR)")</f>
        <v>&lt;177 micron (NGR)</v>
      </c>
      <c r="L1444">
        <v>58</v>
      </c>
      <c r="M1444" t="s">
        <v>172</v>
      </c>
      <c r="N1444">
        <v>1443</v>
      </c>
      <c r="O1444">
        <v>1</v>
      </c>
      <c r="P1444">
        <v>79</v>
      </c>
      <c r="Q1444">
        <v>0.56000000000000005</v>
      </c>
      <c r="R1444">
        <v>2.2000000000000002</v>
      </c>
      <c r="S1444">
        <v>0.4</v>
      </c>
      <c r="T1444">
        <v>-20</v>
      </c>
      <c r="U1444">
        <v>50.9</v>
      </c>
      <c r="V1444">
        <v>1.1000000000000001</v>
      </c>
      <c r="W1444">
        <v>-0.02</v>
      </c>
      <c r="X1444">
        <v>0.28000000000000003</v>
      </c>
      <c r="Y1444">
        <v>0.63</v>
      </c>
      <c r="Z1444">
        <v>60.8</v>
      </c>
      <c r="AA1444">
        <v>9.1999999999999993</v>
      </c>
      <c r="AB1444">
        <v>21.5</v>
      </c>
      <c r="AC1444">
        <v>0.37</v>
      </c>
      <c r="AD1444">
        <v>24.25</v>
      </c>
      <c r="AE1444">
        <v>2.02</v>
      </c>
      <c r="AF1444">
        <v>1.5</v>
      </c>
      <c r="AG1444">
        <v>-0.1</v>
      </c>
      <c r="AH1444">
        <v>0.2</v>
      </c>
      <c r="AI1444">
        <v>96</v>
      </c>
      <c r="AJ1444">
        <v>-0.02</v>
      </c>
      <c r="AK1444">
        <v>0.05</v>
      </c>
      <c r="AL1444">
        <v>39.299999999999997</v>
      </c>
      <c r="AM1444">
        <v>3.7</v>
      </c>
      <c r="AN1444">
        <v>0.09</v>
      </c>
      <c r="AO1444">
        <v>337</v>
      </c>
      <c r="AP1444">
        <v>3.42</v>
      </c>
      <c r="AQ1444">
        <v>8.0000000000000002E-3</v>
      </c>
      <c r="AR1444">
        <v>0.63</v>
      </c>
      <c r="AS1444">
        <v>26.7</v>
      </c>
      <c r="AT1444">
        <v>6.3E-2</v>
      </c>
      <c r="AU1444">
        <v>3.72</v>
      </c>
      <c r="AV1444">
        <v>-10</v>
      </c>
      <c r="AW1444">
        <v>-2</v>
      </c>
      <c r="AX1444">
        <v>5.0999999999999996</v>
      </c>
      <c r="AY1444">
        <v>2</v>
      </c>
      <c r="AZ1444">
        <v>0.83</v>
      </c>
      <c r="BA1444">
        <v>0.19</v>
      </c>
      <c r="BB1444">
        <v>4.9000000000000004</v>
      </c>
      <c r="BC1444">
        <v>3.3</v>
      </c>
      <c r="BD1444">
        <v>0.3</v>
      </c>
      <c r="BE1444">
        <v>26.4</v>
      </c>
      <c r="BF1444">
        <v>-0.05</v>
      </c>
      <c r="BG1444">
        <v>0.03</v>
      </c>
      <c r="BH1444">
        <v>8.4</v>
      </c>
      <c r="BI1444">
        <v>1.4999999999999999E-2</v>
      </c>
      <c r="BJ1444">
        <v>0.11</v>
      </c>
      <c r="BK1444">
        <v>95.7</v>
      </c>
      <c r="BL1444">
        <v>31</v>
      </c>
      <c r="BM1444">
        <v>0.2</v>
      </c>
      <c r="BN1444">
        <v>21.01</v>
      </c>
      <c r="BO1444">
        <v>113.2</v>
      </c>
      <c r="BP1444">
        <v>10</v>
      </c>
      <c r="BQ1444">
        <v>15.01</v>
      </c>
      <c r="BR1444">
        <v>59.41</v>
      </c>
      <c r="BS1444">
        <v>10.96</v>
      </c>
      <c r="BT1444">
        <v>1.21</v>
      </c>
      <c r="BU1444">
        <v>7.83</v>
      </c>
      <c r="BV1444">
        <v>0.93</v>
      </c>
      <c r="BW1444">
        <v>4.68</v>
      </c>
      <c r="BX1444">
        <v>0.85</v>
      </c>
      <c r="BY1444">
        <v>2.54</v>
      </c>
      <c r="BZ1444">
        <v>0.34</v>
      </c>
      <c r="CA1444">
        <v>2.34</v>
      </c>
      <c r="CB1444">
        <v>0.42</v>
      </c>
    </row>
    <row r="1445" spans="1:80" x14ac:dyDescent="0.3">
      <c r="A1445" t="s">
        <v>5306</v>
      </c>
      <c r="B1445" t="s">
        <v>5307</v>
      </c>
      <c r="C1445" s="1" t="str">
        <f>HYPERLINK("http://geochem.nrcan.gc.ca/cdogs/content/bdl/bdl211193_e.htm", "21:1193")</f>
        <v>21:1193</v>
      </c>
      <c r="D1445" s="1" t="str">
        <f>HYPERLINK("http://geochem.nrcan.gc.ca/cdogs/content/svy/svy210191_e.htm", "21:0191")</f>
        <v>21:0191</v>
      </c>
      <c r="E1445" t="s">
        <v>5308</v>
      </c>
      <c r="F1445" t="s">
        <v>5309</v>
      </c>
      <c r="H1445">
        <v>57.284303700000002</v>
      </c>
      <c r="I1445">
        <v>-107.2885718</v>
      </c>
      <c r="J1445" s="1" t="str">
        <f>HYPERLINK("http://geochem.nrcan.gc.ca/cdogs/content/kwd/kwd020027_e.htm", "NGR lake sediment grab sample")</f>
        <v>NGR lake sediment grab sample</v>
      </c>
      <c r="K1445" s="1" t="str">
        <f>HYPERLINK("http://geochem.nrcan.gc.ca/cdogs/content/kwd/kwd080006_e.htm", "&lt;177 micron (NGR)")</f>
        <v>&lt;177 micron (NGR)</v>
      </c>
      <c r="L1445">
        <v>58</v>
      </c>
      <c r="M1445" t="s">
        <v>177</v>
      </c>
      <c r="N1445">
        <v>1444</v>
      </c>
      <c r="O1445">
        <v>1</v>
      </c>
      <c r="P1445">
        <v>109</v>
      </c>
      <c r="Q1445">
        <v>0.67</v>
      </c>
      <c r="R1445">
        <v>2.5</v>
      </c>
      <c r="S1445">
        <v>0.4</v>
      </c>
      <c r="T1445">
        <v>-20</v>
      </c>
      <c r="U1445">
        <v>32.4</v>
      </c>
      <c r="V1445">
        <v>1.2</v>
      </c>
      <c r="W1445">
        <v>-0.02</v>
      </c>
      <c r="X1445">
        <v>0.13</v>
      </c>
      <c r="Y1445">
        <v>0.39</v>
      </c>
      <c r="Z1445">
        <v>83.1</v>
      </c>
      <c r="AA1445">
        <v>10.3</v>
      </c>
      <c r="AB1445">
        <v>34.5</v>
      </c>
      <c r="AC1445">
        <v>0.16</v>
      </c>
      <c r="AD1445">
        <v>20.77</v>
      </c>
      <c r="AE1445">
        <v>27.38</v>
      </c>
      <c r="AF1445">
        <v>1</v>
      </c>
      <c r="AG1445">
        <v>0.3</v>
      </c>
      <c r="AH1445">
        <v>0.1</v>
      </c>
      <c r="AI1445">
        <v>41</v>
      </c>
      <c r="AJ1445">
        <v>-0.02</v>
      </c>
      <c r="AK1445">
        <v>0.02</v>
      </c>
      <c r="AL1445">
        <v>38</v>
      </c>
      <c r="AM1445">
        <v>1.3</v>
      </c>
      <c r="AN1445">
        <v>0.04</v>
      </c>
      <c r="AO1445">
        <v>657</v>
      </c>
      <c r="AP1445">
        <v>3.79</v>
      </c>
      <c r="AQ1445">
        <v>4.0000000000000001E-3</v>
      </c>
      <c r="AR1445">
        <v>0.6</v>
      </c>
      <c r="AS1445">
        <v>13.6</v>
      </c>
      <c r="AT1445">
        <v>0.28100000000000003</v>
      </c>
      <c r="AU1445">
        <v>2.36</v>
      </c>
      <c r="AV1445">
        <v>-10</v>
      </c>
      <c r="AW1445">
        <v>-2</v>
      </c>
      <c r="AX1445">
        <v>1.9</v>
      </c>
      <c r="AY1445">
        <v>2</v>
      </c>
      <c r="AZ1445">
        <v>0.5</v>
      </c>
      <c r="BA1445">
        <v>7.0000000000000007E-2</v>
      </c>
      <c r="BB1445">
        <v>6.5</v>
      </c>
      <c r="BC1445">
        <v>2</v>
      </c>
      <c r="BD1445">
        <v>0.4</v>
      </c>
      <c r="BE1445">
        <v>10.1</v>
      </c>
      <c r="BF1445">
        <v>-0.05</v>
      </c>
      <c r="BG1445">
        <v>0.02</v>
      </c>
      <c r="BH1445">
        <v>10.6</v>
      </c>
      <c r="BI1445">
        <v>1.4E-2</v>
      </c>
      <c r="BJ1445">
        <v>0.08</v>
      </c>
      <c r="BK1445">
        <v>9.8000000000000007</v>
      </c>
      <c r="BL1445">
        <v>184</v>
      </c>
      <c r="BM1445">
        <v>0.3</v>
      </c>
      <c r="BN1445">
        <v>17.14</v>
      </c>
      <c r="BO1445">
        <v>85.9</v>
      </c>
      <c r="BP1445">
        <v>5.9</v>
      </c>
      <c r="BQ1445">
        <v>10.64</v>
      </c>
      <c r="BR1445">
        <v>39.94</v>
      </c>
      <c r="BS1445">
        <v>6.85</v>
      </c>
      <c r="BT1445">
        <v>0.95</v>
      </c>
      <c r="BU1445">
        <v>5.57</v>
      </c>
      <c r="BV1445">
        <v>0.74</v>
      </c>
      <c r="BW1445">
        <v>3.79</v>
      </c>
      <c r="BX1445">
        <v>0.69</v>
      </c>
      <c r="BY1445">
        <v>2.02</v>
      </c>
      <c r="BZ1445">
        <v>0.31</v>
      </c>
      <c r="CA1445">
        <v>1.9</v>
      </c>
      <c r="CB1445">
        <v>0.31</v>
      </c>
    </row>
    <row r="1446" spans="1:80" x14ac:dyDescent="0.3">
      <c r="A1446" t="s">
        <v>5310</v>
      </c>
      <c r="B1446" t="s">
        <v>5311</v>
      </c>
      <c r="C1446" s="1" t="str">
        <f>HYPERLINK("http://geochem.nrcan.gc.ca/cdogs/content/bdl/bdl211193_e.htm", "21:1193")</f>
        <v>21:1193</v>
      </c>
      <c r="D1446" s="1" t="str">
        <f>HYPERLINK("http://geochem.nrcan.gc.ca/cdogs/content/svy/svy210191_e.htm", "21:0191")</f>
        <v>21:0191</v>
      </c>
      <c r="E1446" t="s">
        <v>5312</v>
      </c>
      <c r="F1446" t="s">
        <v>5313</v>
      </c>
      <c r="H1446">
        <v>57.293087200000002</v>
      </c>
      <c r="I1446">
        <v>-107.2605361</v>
      </c>
      <c r="J1446" s="1" t="str">
        <f>HYPERLINK("http://geochem.nrcan.gc.ca/cdogs/content/kwd/kwd020027_e.htm", "NGR lake sediment grab sample")</f>
        <v>NGR lake sediment grab sample</v>
      </c>
      <c r="K1446" s="1" t="str">
        <f>HYPERLINK("http://geochem.nrcan.gc.ca/cdogs/content/kwd/kwd080006_e.htm", "&lt;177 micron (NGR)")</f>
        <v>&lt;177 micron (NGR)</v>
      </c>
      <c r="L1446">
        <v>59</v>
      </c>
      <c r="M1446" t="s">
        <v>84</v>
      </c>
      <c r="N1446">
        <v>1445</v>
      </c>
      <c r="O1446">
        <v>7</v>
      </c>
      <c r="P1446">
        <v>70</v>
      </c>
      <c r="Q1446">
        <v>0.87</v>
      </c>
      <c r="R1446">
        <v>5</v>
      </c>
      <c r="S1446">
        <v>0.6</v>
      </c>
      <c r="T1446">
        <v>-20</v>
      </c>
      <c r="U1446">
        <v>67.5</v>
      </c>
      <c r="V1446">
        <v>1.6</v>
      </c>
      <c r="W1446">
        <v>-0.02</v>
      </c>
      <c r="X1446">
        <v>0.17</v>
      </c>
      <c r="Y1446">
        <v>0.6</v>
      </c>
      <c r="Z1446">
        <v>42.9</v>
      </c>
      <c r="AA1446">
        <v>14.2</v>
      </c>
      <c r="AB1446">
        <v>38.799999999999997</v>
      </c>
      <c r="AC1446">
        <v>0.26</v>
      </c>
      <c r="AD1446">
        <v>13.55</v>
      </c>
      <c r="AE1446">
        <v>21.61</v>
      </c>
      <c r="AF1446">
        <v>1.4</v>
      </c>
      <c r="AG1446">
        <v>0.2</v>
      </c>
      <c r="AH1446">
        <v>0.23</v>
      </c>
      <c r="AI1446">
        <v>84</v>
      </c>
      <c r="AJ1446">
        <v>-0.02</v>
      </c>
      <c r="AK1446">
        <v>0.03</v>
      </c>
      <c r="AL1446">
        <v>18.8</v>
      </c>
      <c r="AM1446">
        <v>1.9</v>
      </c>
      <c r="AN1446">
        <v>0.05</v>
      </c>
      <c r="AO1446">
        <v>654</v>
      </c>
      <c r="AP1446">
        <v>3.51</v>
      </c>
      <c r="AQ1446">
        <v>4.0000000000000001E-3</v>
      </c>
      <c r="AR1446">
        <v>0.86</v>
      </c>
      <c r="AS1446">
        <v>32.9</v>
      </c>
      <c r="AT1446">
        <v>0.29099999999999998</v>
      </c>
      <c r="AU1446">
        <v>1.9</v>
      </c>
      <c r="AV1446">
        <v>12</v>
      </c>
      <c r="AW1446">
        <v>-2</v>
      </c>
      <c r="AX1446">
        <v>2.9</v>
      </c>
      <c r="AY1446">
        <v>1</v>
      </c>
      <c r="AZ1446">
        <v>0.41</v>
      </c>
      <c r="BA1446">
        <v>0.06</v>
      </c>
      <c r="BB1446">
        <v>6.4</v>
      </c>
      <c r="BC1446">
        <v>1.6</v>
      </c>
      <c r="BD1446">
        <v>0.4</v>
      </c>
      <c r="BE1446">
        <v>15.8</v>
      </c>
      <c r="BF1446">
        <v>-0.05</v>
      </c>
      <c r="BG1446">
        <v>-0.02</v>
      </c>
      <c r="BH1446">
        <v>6.7</v>
      </c>
      <c r="BI1446">
        <v>2.3E-2</v>
      </c>
      <c r="BJ1446">
        <v>0.12</v>
      </c>
      <c r="BK1446">
        <v>6.6</v>
      </c>
      <c r="BL1446">
        <v>126</v>
      </c>
      <c r="BM1446">
        <v>0.3</v>
      </c>
      <c r="BN1446">
        <v>20.73</v>
      </c>
      <c r="BO1446">
        <v>96.8</v>
      </c>
      <c r="BP1446">
        <v>12.6</v>
      </c>
      <c r="BQ1446">
        <v>6.15</v>
      </c>
      <c r="BR1446">
        <v>27.3</v>
      </c>
      <c r="BS1446">
        <v>5.25</v>
      </c>
      <c r="BT1446">
        <v>1.17</v>
      </c>
      <c r="BU1446">
        <v>5.25</v>
      </c>
      <c r="BV1446">
        <v>0.76</v>
      </c>
      <c r="BW1446">
        <v>4.2300000000000004</v>
      </c>
      <c r="BX1446">
        <v>0.88</v>
      </c>
      <c r="BY1446">
        <v>2.42</v>
      </c>
      <c r="BZ1446">
        <v>0.38</v>
      </c>
      <c r="CA1446">
        <v>2.37</v>
      </c>
      <c r="CB1446">
        <v>0.41</v>
      </c>
    </row>
    <row r="1447" spans="1:80" x14ac:dyDescent="0.3">
      <c r="A1447" t="s">
        <v>5314</v>
      </c>
      <c r="B1447" t="s">
        <v>5315</v>
      </c>
      <c r="C1447" s="1" t="str">
        <f>HYPERLINK("http://geochem.nrcan.gc.ca/cdogs/content/bdl/bdl211193_e.htm", "21:1193")</f>
        <v>21:1193</v>
      </c>
      <c r="D1447" s="1" t="str">
        <f>HYPERLINK("http://geochem.nrcan.gc.ca/cdogs/content/svy/svy_e.htm", "")</f>
        <v/>
      </c>
      <c r="G1447" s="1" t="str">
        <f>HYPERLINK("http://geochem.nrcan.gc.ca/cdogs/content/cr_/cr_00128_e.htm", "128")</f>
        <v>128</v>
      </c>
      <c r="J1447" t="s">
        <v>135</v>
      </c>
      <c r="K1447" t="s">
        <v>136</v>
      </c>
      <c r="L1447">
        <v>59</v>
      </c>
      <c r="M1447" t="s">
        <v>137</v>
      </c>
      <c r="N1447">
        <v>1446</v>
      </c>
      <c r="O1447">
        <v>8</v>
      </c>
      <c r="P1447">
        <v>227</v>
      </c>
      <c r="Q1447">
        <v>1.3</v>
      </c>
      <c r="R1447">
        <v>15.3</v>
      </c>
      <c r="S1447">
        <v>1.6</v>
      </c>
      <c r="T1447">
        <v>-20</v>
      </c>
      <c r="U1447">
        <v>151</v>
      </c>
      <c r="V1447">
        <v>0.3</v>
      </c>
      <c r="W1447">
        <v>0.55000000000000004</v>
      </c>
      <c r="X1447">
        <v>0.88</v>
      </c>
      <c r="Y1447">
        <v>2.2400000000000002</v>
      </c>
      <c r="Z1447">
        <v>43.3</v>
      </c>
      <c r="AA1447">
        <v>9.8000000000000007</v>
      </c>
      <c r="AB1447">
        <v>21.6</v>
      </c>
      <c r="AC1447">
        <v>1.17</v>
      </c>
      <c r="AD1447">
        <v>31.43</v>
      </c>
      <c r="AE1447">
        <v>2.46</v>
      </c>
      <c r="AF1447">
        <v>4.2</v>
      </c>
      <c r="AG1447">
        <v>-0.1</v>
      </c>
      <c r="AH1447">
        <v>-0.02</v>
      </c>
      <c r="AI1447">
        <v>195</v>
      </c>
      <c r="AJ1447">
        <v>0.06</v>
      </c>
      <c r="AK1447">
        <v>0.11</v>
      </c>
      <c r="AL1447">
        <v>24.6</v>
      </c>
      <c r="AM1447">
        <v>10</v>
      </c>
      <c r="AN1447">
        <v>0.38</v>
      </c>
      <c r="AO1447">
        <v>430</v>
      </c>
      <c r="AP1447">
        <v>1.75</v>
      </c>
      <c r="AQ1447">
        <v>1.7000000000000001E-2</v>
      </c>
      <c r="AR1447">
        <v>1.31</v>
      </c>
      <c r="AS1447">
        <v>34.1</v>
      </c>
      <c r="AT1447">
        <v>0.13</v>
      </c>
      <c r="AU1447">
        <v>99.69</v>
      </c>
      <c r="AV1447">
        <v>-10</v>
      </c>
      <c r="AW1447">
        <v>-2</v>
      </c>
      <c r="AX1447">
        <v>10.8</v>
      </c>
      <c r="AY1447">
        <v>4</v>
      </c>
      <c r="AZ1447">
        <v>1.01</v>
      </c>
      <c r="BA1447">
        <v>1.1499999999999999</v>
      </c>
      <c r="BB1447">
        <v>4.3</v>
      </c>
      <c r="BC1447">
        <v>2.8</v>
      </c>
      <c r="BD1447">
        <v>3.8</v>
      </c>
      <c r="BE1447">
        <v>44.3</v>
      </c>
      <c r="BF1447">
        <v>-0.05</v>
      </c>
      <c r="BG1447">
        <v>0.15</v>
      </c>
      <c r="BH1447">
        <v>1.7</v>
      </c>
      <c r="BI1447">
        <v>5.7000000000000002E-2</v>
      </c>
      <c r="BJ1447">
        <v>0.44</v>
      </c>
      <c r="BK1447">
        <v>33</v>
      </c>
      <c r="BL1447">
        <v>32</v>
      </c>
      <c r="BM1447">
        <v>0.2</v>
      </c>
      <c r="BN1447">
        <v>18.190000000000001</v>
      </c>
      <c r="BO1447">
        <v>195</v>
      </c>
      <c r="BP1447">
        <v>1.2</v>
      </c>
      <c r="BQ1447">
        <v>6.3</v>
      </c>
      <c r="BR1447">
        <v>26.08</v>
      </c>
      <c r="BS1447">
        <v>4.9400000000000004</v>
      </c>
      <c r="BT1447">
        <v>1.02</v>
      </c>
      <c r="BU1447">
        <v>4.24</v>
      </c>
      <c r="BV1447">
        <v>0.62</v>
      </c>
      <c r="BW1447">
        <v>3.35</v>
      </c>
      <c r="BX1447">
        <v>0.68</v>
      </c>
      <c r="BY1447">
        <v>1.87</v>
      </c>
      <c r="BZ1447">
        <v>0.28000000000000003</v>
      </c>
      <c r="CA1447">
        <v>1.8</v>
      </c>
      <c r="CB1447">
        <v>0.3</v>
      </c>
    </row>
    <row r="1448" spans="1:80" x14ac:dyDescent="0.3">
      <c r="A1448" t="s">
        <v>5316</v>
      </c>
      <c r="B1448" t="s">
        <v>5317</v>
      </c>
      <c r="C1448" s="1" t="str">
        <f>HYPERLINK("http://geochem.nrcan.gc.ca/cdogs/content/bdl/bdl211193_e.htm", "21:1193")</f>
        <v>21:1193</v>
      </c>
      <c r="D1448" s="1" t="str">
        <f>HYPERLINK("http://geochem.nrcan.gc.ca/cdogs/content/svy/svy210191_e.htm", "21:0191")</f>
        <v>21:0191</v>
      </c>
      <c r="E1448" t="s">
        <v>5312</v>
      </c>
      <c r="F1448" t="s">
        <v>5318</v>
      </c>
      <c r="H1448">
        <v>57.293087200000002</v>
      </c>
      <c r="I1448">
        <v>-107.2605361</v>
      </c>
      <c r="J1448" s="1" t="str">
        <f>HYPERLINK("http://geochem.nrcan.gc.ca/cdogs/content/kwd/kwd020027_e.htm", "NGR lake sediment grab sample")</f>
        <v>NGR lake sediment grab sample</v>
      </c>
      <c r="K1448" s="1" t="str">
        <f>HYPERLINK("http://geochem.nrcan.gc.ca/cdogs/content/kwd/kwd080006_e.htm", "&lt;177 micron (NGR)")</f>
        <v>&lt;177 micron (NGR)</v>
      </c>
      <c r="L1448">
        <v>59</v>
      </c>
      <c r="M1448" t="s">
        <v>108</v>
      </c>
      <c r="N1448">
        <v>1447</v>
      </c>
      <c r="O1448">
        <v>1</v>
      </c>
      <c r="P1448">
        <v>56</v>
      </c>
      <c r="Q1448">
        <v>0.85</v>
      </c>
      <c r="R1448">
        <v>4.8</v>
      </c>
      <c r="S1448">
        <v>0.5</v>
      </c>
      <c r="T1448">
        <v>-20</v>
      </c>
      <c r="U1448">
        <v>61.1</v>
      </c>
      <c r="V1448">
        <v>1.1000000000000001</v>
      </c>
      <c r="W1448">
        <v>-0.02</v>
      </c>
      <c r="X1448">
        <v>0.15</v>
      </c>
      <c r="Y1448">
        <v>0.51</v>
      </c>
      <c r="Z1448">
        <v>41.8</v>
      </c>
      <c r="AA1448">
        <v>14</v>
      </c>
      <c r="AB1448">
        <v>37.9</v>
      </c>
      <c r="AC1448">
        <v>0.25</v>
      </c>
      <c r="AD1448">
        <v>13.18</v>
      </c>
      <c r="AE1448">
        <v>21.92</v>
      </c>
      <c r="AF1448">
        <v>1.3</v>
      </c>
      <c r="AG1448">
        <v>0.2</v>
      </c>
      <c r="AH1448">
        <v>0.22</v>
      </c>
      <c r="AI1448">
        <v>80</v>
      </c>
      <c r="AJ1448">
        <v>-0.02</v>
      </c>
      <c r="AK1448">
        <v>0.03</v>
      </c>
      <c r="AL1448">
        <v>17.899999999999999</v>
      </c>
      <c r="AM1448">
        <v>2.1</v>
      </c>
      <c r="AN1448">
        <v>0.05</v>
      </c>
      <c r="AO1448">
        <v>625</v>
      </c>
      <c r="AP1448">
        <v>3.4</v>
      </c>
      <c r="AQ1448">
        <v>4.0000000000000001E-3</v>
      </c>
      <c r="AR1448">
        <v>0.85</v>
      </c>
      <c r="AS1448">
        <v>30.9</v>
      </c>
      <c r="AT1448">
        <v>0.29699999999999999</v>
      </c>
      <c r="AU1448">
        <v>1.71</v>
      </c>
      <c r="AV1448">
        <v>17</v>
      </c>
      <c r="AW1448">
        <v>2</v>
      </c>
      <c r="AX1448">
        <v>2.9</v>
      </c>
      <c r="AY1448">
        <v>2</v>
      </c>
      <c r="AZ1448">
        <v>0.41</v>
      </c>
      <c r="BA1448">
        <v>0.06</v>
      </c>
      <c r="BB1448">
        <v>6.4</v>
      </c>
      <c r="BC1448">
        <v>1.7</v>
      </c>
      <c r="BD1448">
        <v>0.4</v>
      </c>
      <c r="BE1448">
        <v>14.7</v>
      </c>
      <c r="BF1448">
        <v>-0.05</v>
      </c>
      <c r="BG1448">
        <v>-0.02</v>
      </c>
      <c r="BH1448">
        <v>6.5</v>
      </c>
      <c r="BI1448">
        <v>2.3E-2</v>
      </c>
      <c r="BJ1448">
        <v>0.1</v>
      </c>
      <c r="BK1448">
        <v>6.4</v>
      </c>
      <c r="BL1448">
        <v>121</v>
      </c>
      <c r="BM1448">
        <v>0.4</v>
      </c>
      <c r="BN1448">
        <v>20.329999999999998</v>
      </c>
      <c r="BO1448">
        <v>94.8</v>
      </c>
      <c r="BP1448">
        <v>12.7</v>
      </c>
      <c r="BQ1448">
        <v>6.16</v>
      </c>
      <c r="BR1448">
        <v>26.38</v>
      </c>
      <c r="BS1448">
        <v>5.33</v>
      </c>
      <c r="BT1448">
        <v>1.0900000000000001</v>
      </c>
      <c r="BU1448">
        <v>5.3</v>
      </c>
      <c r="BV1448">
        <v>0.76</v>
      </c>
      <c r="BW1448">
        <v>4.16</v>
      </c>
      <c r="BX1448">
        <v>0.83</v>
      </c>
      <c r="BY1448">
        <v>2.44</v>
      </c>
      <c r="BZ1448">
        <v>0.37</v>
      </c>
      <c r="CA1448">
        <v>2.35</v>
      </c>
      <c r="CB1448">
        <v>0.38</v>
      </c>
    </row>
    <row r="1449" spans="1:80" x14ac:dyDescent="0.3">
      <c r="A1449" t="s">
        <v>5319</v>
      </c>
      <c r="B1449" t="s">
        <v>5320</v>
      </c>
      <c r="C1449" s="1" t="str">
        <f>HYPERLINK("http://geochem.nrcan.gc.ca/cdogs/content/bdl/bdl211193_e.htm", "21:1193")</f>
        <v>21:1193</v>
      </c>
      <c r="D1449" s="1" t="str">
        <f>HYPERLINK("http://geochem.nrcan.gc.ca/cdogs/content/svy/svy210191_e.htm", "21:0191")</f>
        <v>21:0191</v>
      </c>
      <c r="E1449" t="s">
        <v>5312</v>
      </c>
      <c r="F1449" t="s">
        <v>5321</v>
      </c>
      <c r="H1449">
        <v>57.293087200000002</v>
      </c>
      <c r="I1449">
        <v>-107.2605361</v>
      </c>
      <c r="J1449" s="1" t="str">
        <f>HYPERLINK("http://geochem.nrcan.gc.ca/cdogs/content/kwd/kwd020027_e.htm", "NGR lake sediment grab sample")</f>
        <v>NGR lake sediment grab sample</v>
      </c>
      <c r="K1449" s="1" t="str">
        <f>HYPERLINK("http://geochem.nrcan.gc.ca/cdogs/content/kwd/kwd080006_e.htm", "&lt;177 micron (NGR)")</f>
        <v>&lt;177 micron (NGR)</v>
      </c>
      <c r="L1449">
        <v>59</v>
      </c>
      <c r="M1449" t="s">
        <v>112</v>
      </c>
      <c r="N1449">
        <v>1448</v>
      </c>
      <c r="O1449">
        <v>1</v>
      </c>
      <c r="P1449">
        <v>73</v>
      </c>
      <c r="Q1449">
        <v>0.85</v>
      </c>
      <c r="R1449">
        <v>5.6</v>
      </c>
      <c r="S1449">
        <v>0.6</v>
      </c>
      <c r="T1449">
        <v>-20</v>
      </c>
      <c r="U1449">
        <v>59.4</v>
      </c>
      <c r="V1449">
        <v>1.3</v>
      </c>
      <c r="W1449">
        <v>-0.02</v>
      </c>
      <c r="X1449">
        <v>0.15</v>
      </c>
      <c r="Y1449">
        <v>0.46</v>
      </c>
      <c r="Z1449">
        <v>41.3</v>
      </c>
      <c r="AA1449">
        <v>13</v>
      </c>
      <c r="AB1449">
        <v>38.9</v>
      </c>
      <c r="AC1449">
        <v>0.25</v>
      </c>
      <c r="AD1449">
        <v>13.82</v>
      </c>
      <c r="AE1449">
        <v>22.33</v>
      </c>
      <c r="AF1449">
        <v>1.4</v>
      </c>
      <c r="AG1449">
        <v>0.2</v>
      </c>
      <c r="AH1449">
        <v>0.22</v>
      </c>
      <c r="AI1449">
        <v>88</v>
      </c>
      <c r="AJ1449">
        <v>-0.02</v>
      </c>
      <c r="AK1449">
        <v>0.03</v>
      </c>
      <c r="AL1449">
        <v>18</v>
      </c>
      <c r="AM1449">
        <v>1.9</v>
      </c>
      <c r="AN1449">
        <v>0.05</v>
      </c>
      <c r="AO1449">
        <v>593</v>
      </c>
      <c r="AP1449">
        <v>3.52</v>
      </c>
      <c r="AQ1449">
        <v>3.0000000000000001E-3</v>
      </c>
      <c r="AR1449">
        <v>0.86</v>
      </c>
      <c r="AS1449">
        <v>30.3</v>
      </c>
      <c r="AT1449">
        <v>0.307</v>
      </c>
      <c r="AU1449">
        <v>1.91</v>
      </c>
      <c r="AV1449">
        <v>18</v>
      </c>
      <c r="AW1449">
        <v>-2</v>
      </c>
      <c r="AX1449">
        <v>2.8</v>
      </c>
      <c r="AY1449">
        <v>2</v>
      </c>
      <c r="AZ1449">
        <v>0.4</v>
      </c>
      <c r="BA1449">
        <v>0.06</v>
      </c>
      <c r="BB1449">
        <v>6.2</v>
      </c>
      <c r="BC1449">
        <v>1.7</v>
      </c>
      <c r="BD1449">
        <v>0.5</v>
      </c>
      <c r="BE1449">
        <v>14.3</v>
      </c>
      <c r="BF1449">
        <v>-0.05</v>
      </c>
      <c r="BG1449">
        <v>0.03</v>
      </c>
      <c r="BH1449">
        <v>6.6</v>
      </c>
      <c r="BI1449">
        <v>2.4E-2</v>
      </c>
      <c r="BJ1449">
        <v>0.09</v>
      </c>
      <c r="BK1449">
        <v>6.4</v>
      </c>
      <c r="BL1449">
        <v>124</v>
      </c>
      <c r="BM1449">
        <v>0.3</v>
      </c>
      <c r="BN1449">
        <v>19.989999999999998</v>
      </c>
      <c r="BO1449">
        <v>87.1</v>
      </c>
      <c r="BP1449">
        <v>12.6</v>
      </c>
      <c r="BQ1449">
        <v>6.22</v>
      </c>
      <c r="BR1449">
        <v>25.89</v>
      </c>
      <c r="BS1449">
        <v>5.45</v>
      </c>
      <c r="BT1449">
        <v>1.19</v>
      </c>
      <c r="BU1449">
        <v>5.13</v>
      </c>
      <c r="BV1449">
        <v>0.73</v>
      </c>
      <c r="BW1449">
        <v>4.2300000000000004</v>
      </c>
      <c r="BX1449">
        <v>0.84</v>
      </c>
      <c r="BY1449">
        <v>2.52</v>
      </c>
      <c r="BZ1449">
        <v>0.36</v>
      </c>
      <c r="CA1449">
        <v>2.2400000000000002</v>
      </c>
      <c r="CB1449">
        <v>0.36</v>
      </c>
    </row>
    <row r="1450" spans="1:80" x14ac:dyDescent="0.3">
      <c r="A1450" t="s">
        <v>5322</v>
      </c>
      <c r="B1450" t="s">
        <v>5323</v>
      </c>
      <c r="C1450" s="1" t="str">
        <f>HYPERLINK("http://geochem.nrcan.gc.ca/cdogs/content/bdl/bdl211193_e.htm", "21:1193")</f>
        <v>21:1193</v>
      </c>
      <c r="D1450" s="1" t="str">
        <f>HYPERLINK("http://geochem.nrcan.gc.ca/cdogs/content/svy/svy210191_e.htm", "21:0191")</f>
        <v>21:0191</v>
      </c>
      <c r="E1450" t="s">
        <v>5324</v>
      </c>
      <c r="F1450" t="s">
        <v>5325</v>
      </c>
      <c r="H1450">
        <v>57.300805599999997</v>
      </c>
      <c r="I1450">
        <v>-107.3129387</v>
      </c>
      <c r="J1450" s="1" t="str">
        <f>HYPERLINK("http://geochem.nrcan.gc.ca/cdogs/content/kwd/kwd020027_e.htm", "NGR lake sediment grab sample")</f>
        <v>NGR lake sediment grab sample</v>
      </c>
      <c r="K1450" s="1" t="str">
        <f>HYPERLINK("http://geochem.nrcan.gc.ca/cdogs/content/kwd/kwd080006_e.htm", "&lt;177 micron (NGR)")</f>
        <v>&lt;177 micron (NGR)</v>
      </c>
      <c r="L1450">
        <v>59</v>
      </c>
      <c r="M1450" t="s">
        <v>89</v>
      </c>
      <c r="N1450">
        <v>1449</v>
      </c>
      <c r="O1450">
        <v>1</v>
      </c>
      <c r="P1450">
        <v>89</v>
      </c>
      <c r="Q1450">
        <v>1.05</v>
      </c>
      <c r="R1450">
        <v>0.2</v>
      </c>
      <c r="S1450">
        <v>-0.2</v>
      </c>
      <c r="T1450">
        <v>-20</v>
      </c>
      <c r="U1450">
        <v>106.1</v>
      </c>
      <c r="V1450">
        <v>0.5</v>
      </c>
      <c r="W1450">
        <v>-0.02</v>
      </c>
      <c r="X1450">
        <v>0.33</v>
      </c>
      <c r="Y1450">
        <v>0.62</v>
      </c>
      <c r="Z1450">
        <v>38.299999999999997</v>
      </c>
      <c r="AA1450">
        <v>5.2</v>
      </c>
      <c r="AB1450">
        <v>14.1</v>
      </c>
      <c r="AC1450">
        <v>0.25</v>
      </c>
      <c r="AD1450">
        <v>22.44</v>
      </c>
      <c r="AE1450">
        <v>0.52</v>
      </c>
      <c r="AF1450">
        <v>1.4</v>
      </c>
      <c r="AG1450">
        <v>-0.1</v>
      </c>
      <c r="AH1450">
        <v>0.04</v>
      </c>
      <c r="AI1450">
        <v>63</v>
      </c>
      <c r="AJ1450">
        <v>-0.02</v>
      </c>
      <c r="AK1450">
        <v>0.02</v>
      </c>
      <c r="AL1450">
        <v>19.100000000000001</v>
      </c>
      <c r="AM1450">
        <v>1.5</v>
      </c>
      <c r="AN1450">
        <v>0.04</v>
      </c>
      <c r="AO1450">
        <v>126</v>
      </c>
      <c r="AP1450">
        <v>1.1299999999999999</v>
      </c>
      <c r="AQ1450">
        <v>4.0000000000000001E-3</v>
      </c>
      <c r="AR1450">
        <v>0.53</v>
      </c>
      <c r="AS1450">
        <v>15.8</v>
      </c>
      <c r="AT1450">
        <v>9.8000000000000004E-2</v>
      </c>
      <c r="AU1450">
        <v>2.5</v>
      </c>
      <c r="AV1450">
        <v>-10</v>
      </c>
      <c r="AW1450">
        <v>-2</v>
      </c>
      <c r="AX1450">
        <v>2.2000000000000002</v>
      </c>
      <c r="AY1450">
        <v>3</v>
      </c>
      <c r="AZ1450">
        <v>0.33</v>
      </c>
      <c r="BA1450">
        <v>0.06</v>
      </c>
      <c r="BB1450">
        <v>1.5</v>
      </c>
      <c r="BC1450">
        <v>1.5</v>
      </c>
      <c r="BD1450">
        <v>0.2</v>
      </c>
      <c r="BE1450">
        <v>35</v>
      </c>
      <c r="BF1450">
        <v>-0.05</v>
      </c>
      <c r="BG1450">
        <v>-0.02</v>
      </c>
      <c r="BH1450">
        <v>0.6</v>
      </c>
      <c r="BI1450">
        <v>0.01</v>
      </c>
      <c r="BJ1450">
        <v>0.09</v>
      </c>
      <c r="BK1450">
        <v>10.6</v>
      </c>
      <c r="BL1450">
        <v>24</v>
      </c>
      <c r="BM1450">
        <v>-0.1</v>
      </c>
      <c r="BN1450">
        <v>9.14</v>
      </c>
      <c r="BO1450">
        <v>100.3</v>
      </c>
      <c r="BP1450">
        <v>1.1000000000000001</v>
      </c>
      <c r="BQ1450">
        <v>5.19</v>
      </c>
      <c r="BR1450">
        <v>20.350000000000001</v>
      </c>
      <c r="BS1450">
        <v>3.66</v>
      </c>
      <c r="BT1450">
        <v>0.56000000000000005</v>
      </c>
      <c r="BU1450">
        <v>2.5299999999999998</v>
      </c>
      <c r="BV1450">
        <v>0.34</v>
      </c>
      <c r="BW1450">
        <v>1.95</v>
      </c>
      <c r="BX1450">
        <v>0.36</v>
      </c>
      <c r="BY1450">
        <v>0.98</v>
      </c>
      <c r="BZ1450">
        <v>0.14000000000000001</v>
      </c>
      <c r="CA1450">
        <v>0.86</v>
      </c>
      <c r="CB1450">
        <v>0.13</v>
      </c>
    </row>
    <row r="1451" spans="1:80" x14ac:dyDescent="0.3">
      <c r="A1451" t="s">
        <v>5326</v>
      </c>
      <c r="B1451" t="s">
        <v>5327</v>
      </c>
      <c r="C1451" s="1" t="str">
        <f>HYPERLINK("http://geochem.nrcan.gc.ca/cdogs/content/bdl/bdl211193_e.htm", "21:1193")</f>
        <v>21:1193</v>
      </c>
      <c r="D1451" s="1" t="str">
        <f>HYPERLINK("http://geochem.nrcan.gc.ca/cdogs/content/svy/svy210191_e.htm", "21:0191")</f>
        <v>21:0191</v>
      </c>
      <c r="E1451" t="s">
        <v>5328</v>
      </c>
      <c r="F1451" t="s">
        <v>5329</v>
      </c>
      <c r="H1451">
        <v>57.3232949</v>
      </c>
      <c r="I1451">
        <v>-107.36241</v>
      </c>
      <c r="J1451" s="1" t="str">
        <f>HYPERLINK("http://geochem.nrcan.gc.ca/cdogs/content/kwd/kwd020027_e.htm", "NGR lake sediment grab sample")</f>
        <v>NGR lake sediment grab sample</v>
      </c>
      <c r="K1451" s="1" t="str">
        <f>HYPERLINK("http://geochem.nrcan.gc.ca/cdogs/content/kwd/kwd080006_e.htm", "&lt;177 micron (NGR)")</f>
        <v>&lt;177 micron (NGR)</v>
      </c>
      <c r="L1451">
        <v>59</v>
      </c>
      <c r="M1451" t="s">
        <v>94</v>
      </c>
      <c r="N1451">
        <v>1450</v>
      </c>
      <c r="O1451">
        <v>1</v>
      </c>
      <c r="P1451">
        <v>125</v>
      </c>
      <c r="Q1451">
        <v>0.73</v>
      </c>
      <c r="R1451">
        <v>4.8</v>
      </c>
      <c r="S1451">
        <v>1.2</v>
      </c>
      <c r="T1451">
        <v>-20</v>
      </c>
      <c r="U1451">
        <v>137.9</v>
      </c>
      <c r="V1451">
        <v>1</v>
      </c>
      <c r="W1451">
        <v>0.02</v>
      </c>
      <c r="X1451">
        <v>0.22</v>
      </c>
      <c r="Y1451">
        <v>1.1299999999999999</v>
      </c>
      <c r="Z1451">
        <v>35.5</v>
      </c>
      <c r="AA1451">
        <v>18.600000000000001</v>
      </c>
      <c r="AB1451">
        <v>23.8</v>
      </c>
      <c r="AC1451">
        <v>0.34</v>
      </c>
      <c r="AD1451">
        <v>45.76</v>
      </c>
      <c r="AE1451">
        <v>14.16</v>
      </c>
      <c r="AF1451">
        <v>1.6</v>
      </c>
      <c r="AG1451">
        <v>0.2</v>
      </c>
      <c r="AH1451">
        <v>0.36</v>
      </c>
      <c r="AI1451">
        <v>72</v>
      </c>
      <c r="AJ1451">
        <v>-0.02</v>
      </c>
      <c r="AK1451">
        <v>0.05</v>
      </c>
      <c r="AL1451">
        <v>17.3</v>
      </c>
      <c r="AM1451">
        <v>3</v>
      </c>
      <c r="AN1451">
        <v>0.08</v>
      </c>
      <c r="AO1451">
        <v>2775</v>
      </c>
      <c r="AP1451">
        <v>3.92</v>
      </c>
      <c r="AQ1451">
        <v>7.0000000000000001E-3</v>
      </c>
      <c r="AR1451">
        <v>0.47</v>
      </c>
      <c r="AS1451">
        <v>43.5</v>
      </c>
      <c r="AT1451">
        <v>0.29699999999999999</v>
      </c>
      <c r="AU1451">
        <v>4.28</v>
      </c>
      <c r="AV1451">
        <v>19</v>
      </c>
      <c r="AW1451">
        <v>3</v>
      </c>
      <c r="AX1451">
        <v>4.3</v>
      </c>
      <c r="AY1451">
        <v>2</v>
      </c>
      <c r="AZ1451">
        <v>0.39</v>
      </c>
      <c r="BA1451">
        <v>0.16</v>
      </c>
      <c r="BB1451">
        <v>6.2</v>
      </c>
      <c r="BC1451">
        <v>2.9</v>
      </c>
      <c r="BD1451">
        <v>0.3</v>
      </c>
      <c r="BE1451">
        <v>29.8</v>
      </c>
      <c r="BF1451">
        <v>-0.05</v>
      </c>
      <c r="BG1451">
        <v>0.05</v>
      </c>
      <c r="BH1451">
        <v>6.1</v>
      </c>
      <c r="BI1451">
        <v>1.6E-2</v>
      </c>
      <c r="BJ1451">
        <v>0.18</v>
      </c>
      <c r="BK1451">
        <v>3.1</v>
      </c>
      <c r="BL1451">
        <v>120</v>
      </c>
      <c r="BM1451">
        <v>0.1</v>
      </c>
      <c r="BN1451">
        <v>19.89</v>
      </c>
      <c r="BO1451">
        <v>164</v>
      </c>
      <c r="BP1451">
        <v>12.6</v>
      </c>
      <c r="BQ1451">
        <v>5.9</v>
      </c>
      <c r="BR1451">
        <v>25.06</v>
      </c>
      <c r="BS1451">
        <v>5.28</v>
      </c>
      <c r="BT1451">
        <v>1.06</v>
      </c>
      <c r="BU1451">
        <v>4.9000000000000004</v>
      </c>
      <c r="BV1451">
        <v>0.65</v>
      </c>
      <c r="BW1451">
        <v>3.74</v>
      </c>
      <c r="BX1451">
        <v>0.81</v>
      </c>
      <c r="BY1451">
        <v>2.2999999999999998</v>
      </c>
      <c r="BZ1451">
        <v>0.4</v>
      </c>
      <c r="CA1451">
        <v>2.3199999999999998</v>
      </c>
      <c r="CB1451">
        <v>0.42</v>
      </c>
    </row>
    <row r="1452" spans="1:80" x14ac:dyDescent="0.3">
      <c r="A1452" t="s">
        <v>5330</v>
      </c>
      <c r="B1452" t="s">
        <v>5331</v>
      </c>
      <c r="C1452" s="1" t="str">
        <f>HYPERLINK("http://geochem.nrcan.gc.ca/cdogs/content/bdl/bdl211193_e.htm", "21:1193")</f>
        <v>21:1193</v>
      </c>
      <c r="D1452" s="1" t="str">
        <f>HYPERLINK("http://geochem.nrcan.gc.ca/cdogs/content/svy/svy210191_e.htm", "21:0191")</f>
        <v>21:0191</v>
      </c>
      <c r="E1452" t="s">
        <v>5332</v>
      </c>
      <c r="F1452" t="s">
        <v>5333</v>
      </c>
      <c r="H1452">
        <v>57.3367656</v>
      </c>
      <c r="I1452">
        <v>-107.2835599</v>
      </c>
      <c r="J1452" s="1" t="str">
        <f>HYPERLINK("http://geochem.nrcan.gc.ca/cdogs/content/kwd/kwd020027_e.htm", "NGR lake sediment grab sample")</f>
        <v>NGR lake sediment grab sample</v>
      </c>
      <c r="K1452" s="1" t="str">
        <f>HYPERLINK("http://geochem.nrcan.gc.ca/cdogs/content/kwd/kwd080006_e.htm", "&lt;177 micron (NGR)")</f>
        <v>&lt;177 micron (NGR)</v>
      </c>
      <c r="L1452">
        <v>59</v>
      </c>
      <c r="M1452" t="s">
        <v>99</v>
      </c>
      <c r="N1452">
        <v>1451</v>
      </c>
      <c r="O1452">
        <v>1</v>
      </c>
      <c r="P1452">
        <v>21</v>
      </c>
      <c r="Q1452">
        <v>0.47</v>
      </c>
      <c r="R1452">
        <v>1.3</v>
      </c>
      <c r="S1452">
        <v>-0.2</v>
      </c>
      <c r="T1452">
        <v>-20</v>
      </c>
      <c r="U1452">
        <v>58.2</v>
      </c>
      <c r="V1452">
        <v>0.4</v>
      </c>
      <c r="W1452">
        <v>-0.02</v>
      </c>
      <c r="X1452">
        <v>0.09</v>
      </c>
      <c r="Y1452">
        <v>0.12</v>
      </c>
      <c r="Z1452">
        <v>21.3</v>
      </c>
      <c r="AA1452">
        <v>4.8</v>
      </c>
      <c r="AB1452">
        <v>8.6999999999999993</v>
      </c>
      <c r="AC1452">
        <v>0.41</v>
      </c>
      <c r="AD1452">
        <v>6.05</v>
      </c>
      <c r="AE1452">
        <v>3.43</v>
      </c>
      <c r="AF1452">
        <v>1.2</v>
      </c>
      <c r="AG1452">
        <v>-0.1</v>
      </c>
      <c r="AH1452">
        <v>0.13</v>
      </c>
      <c r="AI1452">
        <v>30</v>
      </c>
      <c r="AJ1452">
        <v>-0.02</v>
      </c>
      <c r="AK1452">
        <v>0.05</v>
      </c>
      <c r="AL1452">
        <v>10</v>
      </c>
      <c r="AM1452">
        <v>3.3</v>
      </c>
      <c r="AN1452">
        <v>0.08</v>
      </c>
      <c r="AO1452">
        <v>1241</v>
      </c>
      <c r="AP1452">
        <v>1.03</v>
      </c>
      <c r="AQ1452">
        <v>6.0000000000000001E-3</v>
      </c>
      <c r="AR1452">
        <v>0.49</v>
      </c>
      <c r="AS1452">
        <v>9.3000000000000007</v>
      </c>
      <c r="AT1452">
        <v>9.2999999999999999E-2</v>
      </c>
      <c r="AU1452">
        <v>2.33</v>
      </c>
      <c r="AV1452">
        <v>-10</v>
      </c>
      <c r="AW1452">
        <v>-2</v>
      </c>
      <c r="AX1452">
        <v>5.8</v>
      </c>
      <c r="AY1452">
        <v>-1</v>
      </c>
      <c r="AZ1452">
        <v>7.0000000000000007E-2</v>
      </c>
      <c r="BA1452">
        <v>0.02</v>
      </c>
      <c r="BB1452">
        <v>1.8</v>
      </c>
      <c r="BC1452">
        <v>0.2</v>
      </c>
      <c r="BD1452">
        <v>0.3</v>
      </c>
      <c r="BE1452">
        <v>15.5</v>
      </c>
      <c r="BF1452">
        <v>-0.05</v>
      </c>
      <c r="BG1452">
        <v>-0.02</v>
      </c>
      <c r="BH1452">
        <v>4</v>
      </c>
      <c r="BI1452">
        <v>1.7000000000000001E-2</v>
      </c>
      <c r="BJ1452">
        <v>0.08</v>
      </c>
      <c r="BK1452">
        <v>1.1000000000000001</v>
      </c>
      <c r="BL1452">
        <v>17</v>
      </c>
      <c r="BM1452">
        <v>0.3</v>
      </c>
      <c r="BN1452">
        <v>5.61</v>
      </c>
      <c r="BO1452">
        <v>47.3</v>
      </c>
      <c r="BP1452">
        <v>6.1</v>
      </c>
      <c r="BQ1452">
        <v>2.57</v>
      </c>
      <c r="BR1452">
        <v>9.83</v>
      </c>
      <c r="BS1452">
        <v>2.1</v>
      </c>
      <c r="BT1452">
        <v>0.36</v>
      </c>
      <c r="BU1452">
        <v>1.63</v>
      </c>
      <c r="BV1452">
        <v>0.23</v>
      </c>
      <c r="BW1452">
        <v>1.26</v>
      </c>
      <c r="BX1452">
        <v>0.23</v>
      </c>
      <c r="BY1452">
        <v>0.64</v>
      </c>
      <c r="BZ1452">
        <v>0.11</v>
      </c>
      <c r="CA1452">
        <v>0.56000000000000005</v>
      </c>
      <c r="CB1452">
        <v>0.08</v>
      </c>
    </row>
    <row r="1453" spans="1:80" x14ac:dyDescent="0.3">
      <c r="A1453" t="s">
        <v>5334</v>
      </c>
      <c r="B1453" t="s">
        <v>5335</v>
      </c>
      <c r="C1453" s="1" t="str">
        <f>HYPERLINK("http://geochem.nrcan.gc.ca/cdogs/content/bdl/bdl211193_e.htm", "21:1193")</f>
        <v>21:1193</v>
      </c>
      <c r="D1453" s="1" t="str">
        <f>HYPERLINK("http://geochem.nrcan.gc.ca/cdogs/content/svy/svy210191_e.htm", "21:0191")</f>
        <v>21:0191</v>
      </c>
      <c r="E1453" t="s">
        <v>5336</v>
      </c>
      <c r="F1453" t="s">
        <v>5337</v>
      </c>
      <c r="H1453">
        <v>57.366481700000001</v>
      </c>
      <c r="I1453">
        <v>-107.24412909999999</v>
      </c>
      <c r="J1453" s="1" t="str">
        <f>HYPERLINK("http://geochem.nrcan.gc.ca/cdogs/content/kwd/kwd020027_e.htm", "NGR lake sediment grab sample")</f>
        <v>NGR lake sediment grab sample</v>
      </c>
      <c r="K1453" s="1" t="str">
        <f>HYPERLINK("http://geochem.nrcan.gc.ca/cdogs/content/kwd/kwd080006_e.htm", "&lt;177 micron (NGR)")</f>
        <v>&lt;177 micron (NGR)</v>
      </c>
      <c r="L1453">
        <v>59</v>
      </c>
      <c r="M1453" t="s">
        <v>104</v>
      </c>
      <c r="N1453">
        <v>1452</v>
      </c>
      <c r="O1453">
        <v>1</v>
      </c>
      <c r="P1453">
        <v>26</v>
      </c>
      <c r="Q1453">
        <v>0.23</v>
      </c>
      <c r="R1453">
        <v>0.7</v>
      </c>
      <c r="S1453">
        <v>0.4</v>
      </c>
      <c r="T1453">
        <v>-20</v>
      </c>
      <c r="U1453">
        <v>34.700000000000003</v>
      </c>
      <c r="V1453">
        <v>0.5</v>
      </c>
      <c r="W1453">
        <v>-0.02</v>
      </c>
      <c r="X1453">
        <v>0.33</v>
      </c>
      <c r="Y1453">
        <v>0.33</v>
      </c>
      <c r="Z1453">
        <v>7.2</v>
      </c>
      <c r="AA1453">
        <v>0.8</v>
      </c>
      <c r="AB1453">
        <v>21.2</v>
      </c>
      <c r="AC1453">
        <v>0.19</v>
      </c>
      <c r="AD1453">
        <v>5.53</v>
      </c>
      <c r="AE1453">
        <v>0.11</v>
      </c>
      <c r="AF1453">
        <v>0.7</v>
      </c>
      <c r="AG1453">
        <v>-0.1</v>
      </c>
      <c r="AH1453">
        <v>0.02</v>
      </c>
      <c r="AI1453">
        <v>27</v>
      </c>
      <c r="AJ1453">
        <v>-0.02</v>
      </c>
      <c r="AK1453">
        <v>0.02</v>
      </c>
      <c r="AL1453">
        <v>3.5</v>
      </c>
      <c r="AM1453">
        <v>1</v>
      </c>
      <c r="AN1453">
        <v>0.03</v>
      </c>
      <c r="AO1453">
        <v>44</v>
      </c>
      <c r="AP1453">
        <v>1.1499999999999999</v>
      </c>
      <c r="AQ1453">
        <v>8.0000000000000002E-3</v>
      </c>
      <c r="AR1453">
        <v>0.13</v>
      </c>
      <c r="AS1453">
        <v>3.3</v>
      </c>
      <c r="AT1453">
        <v>4.7E-2</v>
      </c>
      <c r="AU1453">
        <v>1.82</v>
      </c>
      <c r="AV1453">
        <v>-10</v>
      </c>
      <c r="AW1453">
        <v>-2</v>
      </c>
      <c r="AX1453">
        <v>1.5</v>
      </c>
      <c r="AY1453">
        <v>-1</v>
      </c>
      <c r="AZ1453">
        <v>0.38</v>
      </c>
      <c r="BA1453">
        <v>0.27</v>
      </c>
      <c r="BB1453">
        <v>0.5</v>
      </c>
      <c r="BC1453">
        <v>1.6</v>
      </c>
      <c r="BD1453">
        <v>0.1</v>
      </c>
      <c r="BE1453">
        <v>30.1</v>
      </c>
      <c r="BF1453">
        <v>-0.05</v>
      </c>
      <c r="BG1453">
        <v>-0.02</v>
      </c>
      <c r="BH1453">
        <v>-0.1</v>
      </c>
      <c r="BI1453">
        <v>4.0000000000000001E-3</v>
      </c>
      <c r="BJ1453">
        <v>-0.02</v>
      </c>
      <c r="BK1453">
        <v>1.2</v>
      </c>
      <c r="BL1453">
        <v>14</v>
      </c>
      <c r="BM1453">
        <v>0.3</v>
      </c>
      <c r="BN1453">
        <v>4.97</v>
      </c>
      <c r="BO1453">
        <v>80.599999999999994</v>
      </c>
      <c r="BP1453">
        <v>0.7</v>
      </c>
      <c r="BQ1453">
        <v>1.29</v>
      </c>
      <c r="BR1453">
        <v>6.32</v>
      </c>
      <c r="BS1453">
        <v>1.34</v>
      </c>
      <c r="BT1453">
        <v>0.22</v>
      </c>
      <c r="BU1453">
        <v>1.1399999999999999</v>
      </c>
      <c r="BV1453">
        <v>0.15</v>
      </c>
      <c r="BW1453">
        <v>0.75</v>
      </c>
      <c r="BX1453">
        <v>0.17</v>
      </c>
      <c r="BY1453">
        <v>0.51</v>
      </c>
      <c r="BZ1453">
        <v>7.0000000000000007E-2</v>
      </c>
      <c r="CA1453">
        <v>0.54</v>
      </c>
      <c r="CB1453">
        <v>0.09</v>
      </c>
    </row>
    <row r="1454" spans="1:80" x14ac:dyDescent="0.3">
      <c r="A1454" t="s">
        <v>5338</v>
      </c>
      <c r="B1454" t="s">
        <v>5339</v>
      </c>
      <c r="C1454" s="1" t="str">
        <f>HYPERLINK("http://geochem.nrcan.gc.ca/cdogs/content/bdl/bdl211193_e.htm", "21:1193")</f>
        <v>21:1193</v>
      </c>
      <c r="D1454" s="1" t="str">
        <f>HYPERLINK("http://geochem.nrcan.gc.ca/cdogs/content/svy/svy210191_e.htm", "21:0191")</f>
        <v>21:0191</v>
      </c>
      <c r="E1454" t="s">
        <v>5340</v>
      </c>
      <c r="F1454" t="s">
        <v>5341</v>
      </c>
      <c r="H1454">
        <v>57.411135799999997</v>
      </c>
      <c r="I1454">
        <v>-107.2353554</v>
      </c>
      <c r="J1454" s="1" t="str">
        <f>HYPERLINK("http://geochem.nrcan.gc.ca/cdogs/content/kwd/kwd020027_e.htm", "NGR lake sediment grab sample")</f>
        <v>NGR lake sediment grab sample</v>
      </c>
      <c r="K1454" s="1" t="str">
        <f>HYPERLINK("http://geochem.nrcan.gc.ca/cdogs/content/kwd/kwd080006_e.htm", "&lt;177 micron (NGR)")</f>
        <v>&lt;177 micron (NGR)</v>
      </c>
      <c r="L1454">
        <v>59</v>
      </c>
      <c r="M1454" t="s">
        <v>117</v>
      </c>
      <c r="N1454">
        <v>1453</v>
      </c>
      <c r="O1454">
        <v>1</v>
      </c>
      <c r="P1454">
        <v>79</v>
      </c>
      <c r="Q1454">
        <v>0.41</v>
      </c>
      <c r="R1454">
        <v>-0.1</v>
      </c>
      <c r="S1454">
        <v>-0.2</v>
      </c>
      <c r="T1454">
        <v>-20</v>
      </c>
      <c r="U1454">
        <v>88</v>
      </c>
      <c r="V1454">
        <v>0.1</v>
      </c>
      <c r="W1454">
        <v>-0.02</v>
      </c>
      <c r="X1454">
        <v>0.28999999999999998</v>
      </c>
      <c r="Y1454">
        <v>0.57999999999999996</v>
      </c>
      <c r="Z1454">
        <v>9.6</v>
      </c>
      <c r="AA1454">
        <v>1.4</v>
      </c>
      <c r="AB1454">
        <v>4.9000000000000004</v>
      </c>
      <c r="AC1454">
        <v>0.33</v>
      </c>
      <c r="AD1454">
        <v>7.73</v>
      </c>
      <c r="AE1454">
        <v>0.27</v>
      </c>
      <c r="AF1454">
        <v>1</v>
      </c>
      <c r="AG1454">
        <v>-0.1</v>
      </c>
      <c r="AH1454">
        <v>7.0000000000000007E-2</v>
      </c>
      <c r="AI1454">
        <v>46</v>
      </c>
      <c r="AJ1454">
        <v>-0.02</v>
      </c>
      <c r="AK1454">
        <v>0.02</v>
      </c>
      <c r="AL1454">
        <v>4.8</v>
      </c>
      <c r="AM1454">
        <v>1.9</v>
      </c>
      <c r="AN1454">
        <v>0.04</v>
      </c>
      <c r="AO1454">
        <v>52</v>
      </c>
      <c r="AP1454">
        <v>0.46</v>
      </c>
      <c r="AQ1454">
        <v>5.0000000000000001E-3</v>
      </c>
      <c r="AR1454">
        <v>0.21</v>
      </c>
      <c r="AS1454">
        <v>4</v>
      </c>
      <c r="AT1454">
        <v>8.8999999999999996E-2</v>
      </c>
      <c r="AU1454">
        <v>1.92</v>
      </c>
      <c r="AV1454">
        <v>-10</v>
      </c>
      <c r="AW1454">
        <v>-2</v>
      </c>
      <c r="AX1454">
        <v>2.5</v>
      </c>
      <c r="AY1454">
        <v>2</v>
      </c>
      <c r="AZ1454">
        <v>0.4</v>
      </c>
      <c r="BA1454">
        <v>0.1</v>
      </c>
      <c r="BB1454">
        <v>0.7</v>
      </c>
      <c r="BC1454">
        <v>2</v>
      </c>
      <c r="BD1454">
        <v>0.1</v>
      </c>
      <c r="BE1454">
        <v>55.7</v>
      </c>
      <c r="BF1454">
        <v>-0.05</v>
      </c>
      <c r="BG1454">
        <v>-0.02</v>
      </c>
      <c r="BH1454">
        <v>0.4</v>
      </c>
      <c r="BI1454">
        <v>6.0000000000000001E-3</v>
      </c>
      <c r="BJ1454">
        <v>0.05</v>
      </c>
      <c r="BK1454">
        <v>0.5</v>
      </c>
      <c r="BL1454">
        <v>6</v>
      </c>
      <c r="BM1454">
        <v>-0.1</v>
      </c>
      <c r="BN1454">
        <v>2.79</v>
      </c>
      <c r="BO1454">
        <v>108.8</v>
      </c>
      <c r="BP1454">
        <v>1.4</v>
      </c>
      <c r="BQ1454">
        <v>1.3</v>
      </c>
      <c r="BR1454">
        <v>5.14</v>
      </c>
      <c r="BS1454">
        <v>0.87</v>
      </c>
      <c r="BT1454">
        <v>0.19</v>
      </c>
      <c r="BU1454">
        <v>0.72</v>
      </c>
      <c r="BV1454">
        <v>0.11</v>
      </c>
      <c r="BW1454">
        <v>0.51</v>
      </c>
      <c r="BX1454">
        <v>0.11</v>
      </c>
      <c r="BY1454">
        <v>0.21</v>
      </c>
      <c r="BZ1454">
        <v>0.04</v>
      </c>
      <c r="CA1454">
        <v>0.22</v>
      </c>
      <c r="CB1454">
        <v>0.04</v>
      </c>
    </row>
    <row r="1455" spans="1:80" x14ac:dyDescent="0.3">
      <c r="A1455" t="s">
        <v>5342</v>
      </c>
      <c r="B1455" t="s">
        <v>5343</v>
      </c>
      <c r="C1455" s="1" t="str">
        <f>HYPERLINK("http://geochem.nrcan.gc.ca/cdogs/content/bdl/bdl211193_e.htm", "21:1193")</f>
        <v>21:1193</v>
      </c>
      <c r="D1455" s="1" t="str">
        <f>HYPERLINK("http://geochem.nrcan.gc.ca/cdogs/content/svy/svy210191_e.htm", "21:0191")</f>
        <v>21:0191</v>
      </c>
      <c r="E1455" t="s">
        <v>5344</v>
      </c>
      <c r="F1455" t="s">
        <v>5345</v>
      </c>
      <c r="H1455">
        <v>57.429304899999998</v>
      </c>
      <c r="I1455">
        <v>-107.2307996</v>
      </c>
      <c r="J1455" s="1" t="str">
        <f>HYPERLINK("http://geochem.nrcan.gc.ca/cdogs/content/kwd/kwd020027_e.htm", "NGR lake sediment grab sample")</f>
        <v>NGR lake sediment grab sample</v>
      </c>
      <c r="K1455" s="1" t="str">
        <f>HYPERLINK("http://geochem.nrcan.gc.ca/cdogs/content/kwd/kwd080006_e.htm", "&lt;177 micron (NGR)")</f>
        <v>&lt;177 micron (NGR)</v>
      </c>
      <c r="L1455">
        <v>59</v>
      </c>
      <c r="M1455" t="s">
        <v>122</v>
      </c>
      <c r="N1455">
        <v>1454</v>
      </c>
      <c r="O1455">
        <v>1</v>
      </c>
      <c r="P1455">
        <v>78</v>
      </c>
      <c r="Q1455">
        <v>0.98</v>
      </c>
      <c r="R1455">
        <v>13.5</v>
      </c>
      <c r="S1455">
        <v>0.7</v>
      </c>
      <c r="T1455">
        <v>-20</v>
      </c>
      <c r="U1455">
        <v>54.4</v>
      </c>
      <c r="V1455">
        <v>2</v>
      </c>
      <c r="W1455">
        <v>0.03</v>
      </c>
      <c r="X1455">
        <v>0.16</v>
      </c>
      <c r="Y1455">
        <v>1.21</v>
      </c>
      <c r="Z1455">
        <v>33.1</v>
      </c>
      <c r="AA1455">
        <v>11.2</v>
      </c>
      <c r="AB1455">
        <v>29.2</v>
      </c>
      <c r="AC1455">
        <v>0.28999999999999998</v>
      </c>
      <c r="AD1455">
        <v>18.8</v>
      </c>
      <c r="AE1455">
        <v>20.04</v>
      </c>
      <c r="AF1455">
        <v>1.4</v>
      </c>
      <c r="AG1455">
        <v>0.1</v>
      </c>
      <c r="AH1455">
        <v>0.23</v>
      </c>
      <c r="AI1455">
        <v>53</v>
      </c>
      <c r="AJ1455">
        <v>-0.02</v>
      </c>
      <c r="AK1455">
        <v>0.03</v>
      </c>
      <c r="AL1455">
        <v>14.5</v>
      </c>
      <c r="AM1455">
        <v>2.5</v>
      </c>
      <c r="AN1455">
        <v>0.05</v>
      </c>
      <c r="AO1455">
        <v>536</v>
      </c>
      <c r="AP1455">
        <v>6.71</v>
      </c>
      <c r="AQ1455">
        <v>3.0000000000000001E-3</v>
      </c>
      <c r="AR1455">
        <v>0.76</v>
      </c>
      <c r="AS1455">
        <v>28.5</v>
      </c>
      <c r="AT1455">
        <v>0.31900000000000001</v>
      </c>
      <c r="AU1455">
        <v>2.19</v>
      </c>
      <c r="AV1455">
        <v>12</v>
      </c>
      <c r="AW1455">
        <v>4</v>
      </c>
      <c r="AX1455">
        <v>2.4</v>
      </c>
      <c r="AY1455">
        <v>3</v>
      </c>
      <c r="AZ1455">
        <v>0.49</v>
      </c>
      <c r="BA1455">
        <v>0.27</v>
      </c>
      <c r="BB1455">
        <v>4.4000000000000004</v>
      </c>
      <c r="BC1455">
        <v>3.7</v>
      </c>
      <c r="BD1455">
        <v>0.4</v>
      </c>
      <c r="BE1455">
        <v>23.7</v>
      </c>
      <c r="BF1455">
        <v>-0.05</v>
      </c>
      <c r="BG1455">
        <v>0.03</v>
      </c>
      <c r="BH1455">
        <v>3.2</v>
      </c>
      <c r="BI1455">
        <v>1.4E-2</v>
      </c>
      <c r="BJ1455">
        <v>0.2</v>
      </c>
      <c r="BK1455">
        <v>3.8</v>
      </c>
      <c r="BL1455">
        <v>133</v>
      </c>
      <c r="BM1455">
        <v>0.4</v>
      </c>
      <c r="BN1455">
        <v>19.84</v>
      </c>
      <c r="BO1455">
        <v>163.9</v>
      </c>
      <c r="BP1455">
        <v>10.7</v>
      </c>
      <c r="BQ1455">
        <v>5.2</v>
      </c>
      <c r="BR1455">
        <v>23.26</v>
      </c>
      <c r="BS1455">
        <v>4.6100000000000003</v>
      </c>
      <c r="BT1455">
        <v>1.02</v>
      </c>
      <c r="BU1455">
        <v>4.82</v>
      </c>
      <c r="BV1455">
        <v>0.65</v>
      </c>
      <c r="BW1455">
        <v>3.67</v>
      </c>
      <c r="BX1455">
        <v>0.78</v>
      </c>
      <c r="BY1455">
        <v>2.2999999999999998</v>
      </c>
      <c r="BZ1455">
        <v>0.37</v>
      </c>
      <c r="CA1455">
        <v>2.42</v>
      </c>
      <c r="CB1455">
        <v>0.4</v>
      </c>
    </row>
    <row r="1456" spans="1:80" x14ac:dyDescent="0.3">
      <c r="A1456" t="s">
        <v>5346</v>
      </c>
      <c r="B1456" t="s">
        <v>5347</v>
      </c>
      <c r="C1456" s="1" t="str">
        <f>HYPERLINK("http://geochem.nrcan.gc.ca/cdogs/content/bdl/bdl211193_e.htm", "21:1193")</f>
        <v>21:1193</v>
      </c>
      <c r="D1456" s="1" t="str">
        <f>HYPERLINK("http://geochem.nrcan.gc.ca/cdogs/content/svy/svy210191_e.htm", "21:0191")</f>
        <v>21:0191</v>
      </c>
      <c r="E1456" t="s">
        <v>5348</v>
      </c>
      <c r="F1456" t="s">
        <v>5349</v>
      </c>
      <c r="H1456">
        <v>57.417034200000003</v>
      </c>
      <c r="I1456">
        <v>-107.2147981</v>
      </c>
      <c r="J1456" s="1" t="str">
        <f>HYPERLINK("http://geochem.nrcan.gc.ca/cdogs/content/kwd/kwd020027_e.htm", "NGR lake sediment grab sample")</f>
        <v>NGR lake sediment grab sample</v>
      </c>
      <c r="K1456" s="1" t="str">
        <f>HYPERLINK("http://geochem.nrcan.gc.ca/cdogs/content/kwd/kwd080006_e.htm", "&lt;177 micron (NGR)")</f>
        <v>&lt;177 micron (NGR)</v>
      </c>
      <c r="L1456">
        <v>59</v>
      </c>
      <c r="M1456" t="s">
        <v>127</v>
      </c>
      <c r="N1456">
        <v>1455</v>
      </c>
      <c r="O1456">
        <v>1</v>
      </c>
      <c r="P1456">
        <v>168</v>
      </c>
      <c r="Q1456">
        <v>0.22</v>
      </c>
      <c r="R1456">
        <v>0.4</v>
      </c>
      <c r="S1456">
        <v>0.6</v>
      </c>
      <c r="T1456">
        <v>-20</v>
      </c>
      <c r="U1456">
        <v>53.4</v>
      </c>
      <c r="V1456">
        <v>0.3</v>
      </c>
      <c r="W1456">
        <v>-0.02</v>
      </c>
      <c r="X1456">
        <v>0.48</v>
      </c>
      <c r="Y1456">
        <v>0.51</v>
      </c>
      <c r="Z1456">
        <v>5.9</v>
      </c>
      <c r="AA1456">
        <v>1.1000000000000001</v>
      </c>
      <c r="AB1456">
        <v>5</v>
      </c>
      <c r="AC1456">
        <v>0.28000000000000003</v>
      </c>
      <c r="AD1456">
        <v>5.44</v>
      </c>
      <c r="AE1456">
        <v>0.09</v>
      </c>
      <c r="AF1456">
        <v>0.5</v>
      </c>
      <c r="AG1456">
        <v>-0.1</v>
      </c>
      <c r="AH1456">
        <v>0.03</v>
      </c>
      <c r="AI1456">
        <v>38</v>
      </c>
      <c r="AJ1456">
        <v>-0.02</v>
      </c>
      <c r="AK1456">
        <v>0.02</v>
      </c>
      <c r="AL1456">
        <v>3</v>
      </c>
      <c r="AM1456">
        <v>1</v>
      </c>
      <c r="AN1456">
        <v>0.03</v>
      </c>
      <c r="AO1456">
        <v>85</v>
      </c>
      <c r="AP1456">
        <v>0.85</v>
      </c>
      <c r="AQ1456">
        <v>6.0000000000000001E-3</v>
      </c>
      <c r="AR1456">
        <v>0.1</v>
      </c>
      <c r="AS1456">
        <v>3.7</v>
      </c>
      <c r="AT1456">
        <v>5.0999999999999997E-2</v>
      </c>
      <c r="AU1456">
        <v>1.66</v>
      </c>
      <c r="AV1456">
        <v>-10</v>
      </c>
      <c r="AW1456">
        <v>-2</v>
      </c>
      <c r="AX1456">
        <v>1.7</v>
      </c>
      <c r="AY1456">
        <v>2</v>
      </c>
      <c r="AZ1456">
        <v>0.43</v>
      </c>
      <c r="BA1456">
        <v>0.17</v>
      </c>
      <c r="BB1456">
        <v>0.5</v>
      </c>
      <c r="BC1456">
        <v>1.7</v>
      </c>
      <c r="BD1456">
        <v>0.1</v>
      </c>
      <c r="BE1456">
        <v>61.2</v>
      </c>
      <c r="BF1456">
        <v>-0.05</v>
      </c>
      <c r="BG1456">
        <v>-0.02</v>
      </c>
      <c r="BH1456">
        <v>-0.1</v>
      </c>
      <c r="BI1456">
        <v>4.0000000000000001E-3</v>
      </c>
      <c r="BJ1456">
        <v>0.03</v>
      </c>
      <c r="BK1456">
        <v>0.6</v>
      </c>
      <c r="BL1456">
        <v>8</v>
      </c>
      <c r="BM1456">
        <v>-0.1</v>
      </c>
      <c r="BN1456">
        <v>2.56</v>
      </c>
      <c r="BO1456">
        <v>119.6</v>
      </c>
      <c r="BP1456">
        <v>0.7</v>
      </c>
      <c r="BQ1456">
        <v>0.82</v>
      </c>
      <c r="BR1456">
        <v>3.55</v>
      </c>
      <c r="BS1456">
        <v>0.74</v>
      </c>
      <c r="BT1456">
        <v>0.13</v>
      </c>
      <c r="BU1456">
        <v>0.69</v>
      </c>
      <c r="BV1456">
        <v>0.09</v>
      </c>
      <c r="BW1456">
        <v>0.51</v>
      </c>
      <c r="BX1456">
        <v>0.1</v>
      </c>
      <c r="BY1456">
        <v>0.24</v>
      </c>
      <c r="BZ1456">
        <v>0.04</v>
      </c>
      <c r="CA1456">
        <v>0.28000000000000003</v>
      </c>
      <c r="CB1456">
        <v>0.04</v>
      </c>
    </row>
    <row r="1457" spans="1:80" x14ac:dyDescent="0.3">
      <c r="A1457" t="s">
        <v>5350</v>
      </c>
      <c r="B1457" t="s">
        <v>5351</v>
      </c>
      <c r="C1457" s="1" t="str">
        <f>HYPERLINK("http://geochem.nrcan.gc.ca/cdogs/content/bdl/bdl211193_e.htm", "21:1193")</f>
        <v>21:1193</v>
      </c>
      <c r="D1457" s="1" t="str">
        <f>HYPERLINK("http://geochem.nrcan.gc.ca/cdogs/content/svy/svy210191_e.htm", "21:0191")</f>
        <v>21:0191</v>
      </c>
      <c r="E1457" t="s">
        <v>5352</v>
      </c>
      <c r="F1457" t="s">
        <v>5353</v>
      </c>
      <c r="H1457">
        <v>57.412285300000001</v>
      </c>
      <c r="I1457">
        <v>-107.1280083</v>
      </c>
      <c r="J1457" s="1" t="str">
        <f>HYPERLINK("http://geochem.nrcan.gc.ca/cdogs/content/kwd/kwd020027_e.htm", "NGR lake sediment grab sample")</f>
        <v>NGR lake sediment grab sample</v>
      </c>
      <c r="K1457" s="1" t="str">
        <f>HYPERLINK("http://geochem.nrcan.gc.ca/cdogs/content/kwd/kwd080006_e.htm", "&lt;177 micron (NGR)")</f>
        <v>&lt;177 micron (NGR)</v>
      </c>
      <c r="L1457">
        <v>59</v>
      </c>
      <c r="M1457" t="s">
        <v>132</v>
      </c>
      <c r="N1457">
        <v>1456</v>
      </c>
      <c r="O1457">
        <v>1</v>
      </c>
      <c r="P1457">
        <v>51</v>
      </c>
      <c r="Q1457">
        <v>0.31</v>
      </c>
      <c r="R1457">
        <v>0.5</v>
      </c>
      <c r="S1457">
        <v>0.5</v>
      </c>
      <c r="T1457">
        <v>-20</v>
      </c>
      <c r="U1457">
        <v>85.6</v>
      </c>
      <c r="V1457">
        <v>0.5</v>
      </c>
      <c r="W1457">
        <v>-0.02</v>
      </c>
      <c r="X1457">
        <v>0.31</v>
      </c>
      <c r="Y1457">
        <v>0.42</v>
      </c>
      <c r="Z1457">
        <v>10.5</v>
      </c>
      <c r="AA1457">
        <v>1.8</v>
      </c>
      <c r="AB1457">
        <v>5.3</v>
      </c>
      <c r="AC1457">
        <v>0.35</v>
      </c>
      <c r="AD1457">
        <v>4.99</v>
      </c>
      <c r="AE1457">
        <v>0.27</v>
      </c>
      <c r="AF1457">
        <v>0.8</v>
      </c>
      <c r="AG1457">
        <v>-0.1</v>
      </c>
      <c r="AH1457">
        <v>0.04</v>
      </c>
      <c r="AI1457">
        <v>45</v>
      </c>
      <c r="AJ1457">
        <v>-0.02</v>
      </c>
      <c r="AK1457">
        <v>0.02</v>
      </c>
      <c r="AL1457">
        <v>4.3</v>
      </c>
      <c r="AM1457">
        <v>2.4</v>
      </c>
      <c r="AN1457">
        <v>0.03</v>
      </c>
      <c r="AO1457">
        <v>50</v>
      </c>
      <c r="AP1457">
        <v>0.95</v>
      </c>
      <c r="AQ1457">
        <v>5.0000000000000001E-3</v>
      </c>
      <c r="AR1457">
        <v>0.17</v>
      </c>
      <c r="AS1457">
        <v>4.2</v>
      </c>
      <c r="AT1457">
        <v>6.9000000000000006E-2</v>
      </c>
      <c r="AU1457">
        <v>1.89</v>
      </c>
      <c r="AV1457">
        <v>-10</v>
      </c>
      <c r="AW1457">
        <v>-2</v>
      </c>
      <c r="AX1457">
        <v>2.5</v>
      </c>
      <c r="AY1457">
        <v>1</v>
      </c>
      <c r="AZ1457">
        <v>0.33</v>
      </c>
      <c r="BA1457">
        <v>0.11</v>
      </c>
      <c r="BB1457">
        <v>0.7</v>
      </c>
      <c r="BC1457">
        <v>1.6</v>
      </c>
      <c r="BD1457">
        <v>0.2</v>
      </c>
      <c r="BE1457">
        <v>66.400000000000006</v>
      </c>
      <c r="BF1457">
        <v>-0.05</v>
      </c>
      <c r="BG1457">
        <v>0.03</v>
      </c>
      <c r="BH1457">
        <v>0.4</v>
      </c>
      <c r="BI1457">
        <v>4.0000000000000001E-3</v>
      </c>
      <c r="BJ1457">
        <v>0.04</v>
      </c>
      <c r="BK1457">
        <v>0.9</v>
      </c>
      <c r="BL1457">
        <v>9</v>
      </c>
      <c r="BM1457">
        <v>-0.1</v>
      </c>
      <c r="BN1457">
        <v>4.5</v>
      </c>
      <c r="BO1457">
        <v>101.5</v>
      </c>
      <c r="BP1457">
        <v>1.3</v>
      </c>
      <c r="BQ1457">
        <v>1.53</v>
      </c>
      <c r="BR1457">
        <v>6.35</v>
      </c>
      <c r="BS1457">
        <v>1.44</v>
      </c>
      <c r="BT1457">
        <v>0.28000000000000003</v>
      </c>
      <c r="BU1457">
        <v>1.08</v>
      </c>
      <c r="BV1457">
        <v>0.16</v>
      </c>
      <c r="BW1457">
        <v>0.89</v>
      </c>
      <c r="BX1457">
        <v>0.15</v>
      </c>
      <c r="BY1457">
        <v>0.53</v>
      </c>
      <c r="BZ1457">
        <v>7.0000000000000007E-2</v>
      </c>
      <c r="CA1457">
        <v>0.41</v>
      </c>
      <c r="CB1457">
        <v>0.08</v>
      </c>
    </row>
    <row r="1458" spans="1:80" x14ac:dyDescent="0.3">
      <c r="A1458" t="s">
        <v>5354</v>
      </c>
      <c r="B1458" t="s">
        <v>5355</v>
      </c>
      <c r="C1458" s="1" t="str">
        <f>HYPERLINK("http://geochem.nrcan.gc.ca/cdogs/content/bdl/bdl211193_e.htm", "21:1193")</f>
        <v>21:1193</v>
      </c>
      <c r="D1458" s="1" t="str">
        <f>HYPERLINK("http://geochem.nrcan.gc.ca/cdogs/content/svy/svy210191_e.htm", "21:0191")</f>
        <v>21:0191</v>
      </c>
      <c r="E1458" t="s">
        <v>4416</v>
      </c>
      <c r="F1458" t="s">
        <v>4417</v>
      </c>
      <c r="H1458">
        <v>57.009939199999998</v>
      </c>
      <c r="I1458">
        <v>-107.7051822</v>
      </c>
      <c r="J1458" s="1" t="str">
        <f>HYPERLINK("http://geochem.nrcan.gc.ca/cdogs/content/kwd/kwd020027_e.htm", "NGR lake sediment grab sample")</f>
        <v>NGR lake sediment grab sample</v>
      </c>
      <c r="K1458" s="1" t="str">
        <f>HYPERLINK("http://geochem.nrcan.gc.ca/cdogs/content/kwd/kwd080006_e.htm", "&lt;177 micron (NGR)")</f>
        <v>&lt;177 micron (NGR)</v>
      </c>
      <c r="O1458">
        <v>2</v>
      </c>
      <c r="P1458">
        <v>55</v>
      </c>
      <c r="Q1458">
        <v>0.37</v>
      </c>
      <c r="R1458">
        <v>12.9</v>
      </c>
      <c r="S1458">
        <v>0.2</v>
      </c>
      <c r="T1458">
        <v>-20</v>
      </c>
      <c r="U1458">
        <v>44.8</v>
      </c>
      <c r="V1458">
        <v>0.4</v>
      </c>
      <c r="W1458">
        <v>0.06</v>
      </c>
      <c r="X1458">
        <v>0.14000000000000001</v>
      </c>
      <c r="Y1458">
        <v>0.41</v>
      </c>
      <c r="Z1458">
        <v>38.6</v>
      </c>
      <c r="AA1458">
        <v>14.9</v>
      </c>
      <c r="AB1458">
        <v>11.2</v>
      </c>
      <c r="AC1458">
        <v>0.3</v>
      </c>
      <c r="AD1458">
        <v>21.06</v>
      </c>
      <c r="AE1458">
        <v>3.78</v>
      </c>
      <c r="AF1458">
        <v>1.3</v>
      </c>
      <c r="AG1458">
        <v>-0.1</v>
      </c>
      <c r="AH1458">
        <v>0.11</v>
      </c>
      <c r="AI1458">
        <v>27</v>
      </c>
      <c r="AJ1458">
        <v>-0.02</v>
      </c>
      <c r="AK1458">
        <v>0.06</v>
      </c>
      <c r="AL1458">
        <v>19</v>
      </c>
      <c r="AM1458">
        <v>4.5</v>
      </c>
      <c r="AN1458">
        <v>0.13</v>
      </c>
      <c r="AO1458">
        <v>1460</v>
      </c>
      <c r="AP1458">
        <v>2.2200000000000002</v>
      </c>
      <c r="AQ1458">
        <v>8.0000000000000002E-3</v>
      </c>
      <c r="AR1458">
        <v>0.45</v>
      </c>
      <c r="AS1458">
        <v>54.4</v>
      </c>
      <c r="AT1458">
        <v>4.1000000000000002E-2</v>
      </c>
      <c r="AU1458">
        <v>2.2999999999999998</v>
      </c>
      <c r="AV1458">
        <v>-10</v>
      </c>
      <c r="AW1458">
        <v>-2</v>
      </c>
      <c r="AX1458">
        <v>6.1</v>
      </c>
      <c r="AY1458">
        <v>3</v>
      </c>
      <c r="AZ1458">
        <v>0.66</v>
      </c>
      <c r="BA1458">
        <v>-0.02</v>
      </c>
      <c r="BB1458">
        <v>2.2000000000000002</v>
      </c>
      <c r="BC1458">
        <v>0.9</v>
      </c>
      <c r="BD1458">
        <v>0.2</v>
      </c>
      <c r="BE1458">
        <v>8</v>
      </c>
      <c r="BF1458">
        <v>-0.05</v>
      </c>
      <c r="BG1458">
        <v>-0.02</v>
      </c>
      <c r="BH1458">
        <v>4.9000000000000004</v>
      </c>
      <c r="BI1458">
        <v>1.7999999999999999E-2</v>
      </c>
      <c r="BJ1458">
        <v>0.12</v>
      </c>
      <c r="BK1458">
        <v>6.2</v>
      </c>
      <c r="BL1458">
        <v>20</v>
      </c>
      <c r="BM1458">
        <v>0.3</v>
      </c>
      <c r="BN1458">
        <v>8.34</v>
      </c>
      <c r="BO1458">
        <v>63.8</v>
      </c>
      <c r="BP1458">
        <v>5.2</v>
      </c>
      <c r="BQ1458">
        <v>5.26</v>
      </c>
      <c r="BR1458">
        <v>20.170000000000002</v>
      </c>
      <c r="BS1458">
        <v>3.34</v>
      </c>
      <c r="BT1458">
        <v>0.43</v>
      </c>
      <c r="BU1458">
        <v>2.48</v>
      </c>
      <c r="BV1458">
        <v>0.32</v>
      </c>
      <c r="BW1458">
        <v>1.78</v>
      </c>
      <c r="BX1458">
        <v>0.34</v>
      </c>
      <c r="BY1458">
        <v>0.95</v>
      </c>
      <c r="BZ1458">
        <v>0.13</v>
      </c>
      <c r="CA1458">
        <v>0.83</v>
      </c>
      <c r="CB1458">
        <v>0.13</v>
      </c>
    </row>
    <row r="1459" spans="1:80" x14ac:dyDescent="0.3">
      <c r="A1459" t="s">
        <v>5356</v>
      </c>
      <c r="B1459" t="s">
        <v>5357</v>
      </c>
      <c r="C1459" s="1" t="str">
        <f>HYPERLINK("http://geochem.nrcan.gc.ca/cdogs/content/bdl/bdl211193_e.htm", "21:1193")</f>
        <v>21:1193</v>
      </c>
      <c r="D1459" s="1" t="str">
        <f>HYPERLINK("http://geochem.nrcan.gc.ca/cdogs/content/svy/svy210191_e.htm", "21:0191")</f>
        <v>21:0191</v>
      </c>
      <c r="E1459" t="s">
        <v>4562</v>
      </c>
      <c r="F1459" t="s">
        <v>4563</v>
      </c>
      <c r="H1459">
        <v>57.453063299999997</v>
      </c>
      <c r="I1459">
        <v>-107.8864039</v>
      </c>
      <c r="J1459" s="1" t="str">
        <f>HYPERLINK("http://geochem.nrcan.gc.ca/cdogs/content/kwd/kwd020027_e.htm", "NGR lake sediment grab sample")</f>
        <v>NGR lake sediment grab sample</v>
      </c>
      <c r="K1459" s="1" t="str">
        <f>HYPERLINK("http://geochem.nrcan.gc.ca/cdogs/content/kwd/kwd080006_e.htm", "&lt;177 micron (NGR)")</f>
        <v>&lt;177 micron (NGR)</v>
      </c>
      <c r="O1459">
        <v>2</v>
      </c>
      <c r="P1459">
        <v>62</v>
      </c>
      <c r="Q1459">
        <v>0.84</v>
      </c>
      <c r="R1459">
        <v>0.8</v>
      </c>
      <c r="S1459">
        <v>0.5</v>
      </c>
      <c r="T1459">
        <v>-20</v>
      </c>
      <c r="U1459">
        <v>44.3</v>
      </c>
      <c r="V1459">
        <v>0.3</v>
      </c>
      <c r="W1459">
        <v>0.05</v>
      </c>
      <c r="X1459">
        <v>0.25</v>
      </c>
      <c r="Y1459">
        <v>0.5</v>
      </c>
      <c r="Z1459">
        <v>34.299999999999997</v>
      </c>
      <c r="AA1459">
        <v>5.0999999999999996</v>
      </c>
      <c r="AB1459">
        <v>21.7</v>
      </c>
      <c r="AC1459">
        <v>0.32</v>
      </c>
      <c r="AD1459">
        <v>8.6</v>
      </c>
      <c r="AE1459">
        <v>2.46</v>
      </c>
      <c r="AF1459">
        <v>1</v>
      </c>
      <c r="AG1459">
        <v>-0.1</v>
      </c>
      <c r="AH1459">
        <v>-0.02</v>
      </c>
      <c r="AI1459">
        <v>97</v>
      </c>
      <c r="AJ1459">
        <v>-0.02</v>
      </c>
      <c r="AK1459">
        <v>0.03</v>
      </c>
      <c r="AL1459">
        <v>16.100000000000001</v>
      </c>
      <c r="AM1459">
        <v>1.3</v>
      </c>
      <c r="AN1459">
        <v>0.04</v>
      </c>
      <c r="AO1459">
        <v>181</v>
      </c>
      <c r="AP1459">
        <v>0.81</v>
      </c>
      <c r="AQ1459">
        <v>3.0000000000000001E-3</v>
      </c>
      <c r="AR1459">
        <v>0.65</v>
      </c>
      <c r="AS1459">
        <v>7.6</v>
      </c>
      <c r="AT1459">
        <v>9.6000000000000002E-2</v>
      </c>
      <c r="AU1459">
        <v>2.27</v>
      </c>
      <c r="AV1459">
        <v>-10</v>
      </c>
      <c r="AW1459">
        <v>-2</v>
      </c>
      <c r="AX1459">
        <v>2.2000000000000002</v>
      </c>
      <c r="AY1459">
        <v>1</v>
      </c>
      <c r="AZ1459">
        <v>0.39</v>
      </c>
      <c r="BA1459">
        <v>7.0000000000000007E-2</v>
      </c>
      <c r="BB1459">
        <v>2</v>
      </c>
      <c r="BC1459">
        <v>1.1000000000000001</v>
      </c>
      <c r="BD1459">
        <v>0.4</v>
      </c>
      <c r="BE1459">
        <v>21.3</v>
      </c>
      <c r="BF1459">
        <v>-0.05</v>
      </c>
      <c r="BG1459">
        <v>0.02</v>
      </c>
      <c r="BH1459">
        <v>0.9</v>
      </c>
      <c r="BI1459">
        <v>1.0999999999999999E-2</v>
      </c>
      <c r="BJ1459">
        <v>0.09</v>
      </c>
      <c r="BK1459">
        <v>1.2</v>
      </c>
      <c r="BL1459">
        <v>41</v>
      </c>
      <c r="BM1459">
        <v>0.2</v>
      </c>
      <c r="BN1459">
        <v>11.25</v>
      </c>
      <c r="BO1459">
        <v>110</v>
      </c>
      <c r="BP1459">
        <v>1.5</v>
      </c>
      <c r="BQ1459">
        <v>4.8</v>
      </c>
      <c r="BR1459">
        <v>18.829999999999998</v>
      </c>
      <c r="BS1459">
        <v>3.14</v>
      </c>
      <c r="BT1459">
        <v>0.65</v>
      </c>
      <c r="BU1459">
        <v>2.65</v>
      </c>
      <c r="BV1459">
        <v>0.38</v>
      </c>
      <c r="BW1459">
        <v>2.2799999999999998</v>
      </c>
      <c r="BX1459">
        <v>0.43</v>
      </c>
      <c r="BY1459">
        <v>1.19</v>
      </c>
      <c r="BZ1459">
        <v>0.17</v>
      </c>
      <c r="CA1459">
        <v>1.2</v>
      </c>
      <c r="CB1459">
        <v>0.18</v>
      </c>
    </row>
    <row r="1460" spans="1:80" x14ac:dyDescent="0.3">
      <c r="A1460" t="s">
        <v>5358</v>
      </c>
      <c r="B1460" t="s">
        <v>5359</v>
      </c>
      <c r="C1460" s="1" t="str">
        <f>HYPERLINK("http://geochem.nrcan.gc.ca/cdogs/content/bdl/bdl211193_e.htm", "21:1193")</f>
        <v>21:1193</v>
      </c>
      <c r="D1460" s="1" t="str">
        <f>HYPERLINK("http://geochem.nrcan.gc.ca/cdogs/content/svy/svy210191_e.htm", "21:0191")</f>
        <v>21:0191</v>
      </c>
      <c r="E1460" t="s">
        <v>4700</v>
      </c>
      <c r="F1460" t="s">
        <v>4701</v>
      </c>
      <c r="H1460">
        <v>57.013784299999998</v>
      </c>
      <c r="I1460">
        <v>-106.7093397</v>
      </c>
      <c r="J1460" s="1" t="str">
        <f>HYPERLINK("http://geochem.nrcan.gc.ca/cdogs/content/kwd/kwd020027_e.htm", "NGR lake sediment grab sample")</f>
        <v>NGR lake sediment grab sample</v>
      </c>
      <c r="K1460" s="1" t="str">
        <f>HYPERLINK("http://geochem.nrcan.gc.ca/cdogs/content/kwd/kwd080006_e.htm", "&lt;177 micron (NGR)")</f>
        <v>&lt;177 micron (NGR)</v>
      </c>
      <c r="O1460">
        <v>2</v>
      </c>
      <c r="P1460">
        <v>126</v>
      </c>
      <c r="Q1460">
        <v>1.1200000000000001</v>
      </c>
      <c r="R1460">
        <v>1.5</v>
      </c>
      <c r="S1460">
        <v>0.4</v>
      </c>
      <c r="T1460">
        <v>-20</v>
      </c>
      <c r="U1460">
        <v>109.5</v>
      </c>
      <c r="V1460">
        <v>1</v>
      </c>
      <c r="W1460">
        <v>0.06</v>
      </c>
      <c r="X1460">
        <v>0.25</v>
      </c>
      <c r="Y1460">
        <v>0.96</v>
      </c>
      <c r="Z1460">
        <v>258.3</v>
      </c>
      <c r="AA1460">
        <v>14</v>
      </c>
      <c r="AB1460">
        <v>38.4</v>
      </c>
      <c r="AC1460">
        <v>0.47</v>
      </c>
      <c r="AD1460">
        <v>19.53</v>
      </c>
      <c r="AE1460">
        <v>5.61</v>
      </c>
      <c r="AF1460">
        <v>2.6</v>
      </c>
      <c r="AG1460">
        <v>0.1</v>
      </c>
      <c r="AH1460">
        <v>0.11</v>
      </c>
      <c r="AI1460">
        <v>81</v>
      </c>
      <c r="AJ1460">
        <v>-0.02</v>
      </c>
      <c r="AK1460">
        <v>0.06</v>
      </c>
      <c r="AL1460">
        <v>121.4</v>
      </c>
      <c r="AM1460">
        <v>5.2</v>
      </c>
      <c r="AN1460">
        <v>0.14000000000000001</v>
      </c>
      <c r="AO1460">
        <v>485</v>
      </c>
      <c r="AP1460">
        <v>2.61</v>
      </c>
      <c r="AQ1460">
        <v>6.0000000000000001E-3</v>
      </c>
      <c r="AR1460">
        <v>1.21</v>
      </c>
      <c r="AS1460">
        <v>18.399999999999999</v>
      </c>
      <c r="AT1460">
        <v>0.111</v>
      </c>
      <c r="AU1460">
        <v>3.45</v>
      </c>
      <c r="AV1460">
        <v>-10</v>
      </c>
      <c r="AW1460">
        <v>-2</v>
      </c>
      <c r="AX1460">
        <v>7.8</v>
      </c>
      <c r="AY1460">
        <v>5</v>
      </c>
      <c r="AZ1460">
        <v>0.61</v>
      </c>
      <c r="BA1460">
        <v>0.06</v>
      </c>
      <c r="BB1460">
        <v>6.3</v>
      </c>
      <c r="BC1460">
        <v>2.5</v>
      </c>
      <c r="BD1460">
        <v>0.5</v>
      </c>
      <c r="BE1460">
        <v>17.8</v>
      </c>
      <c r="BF1460">
        <v>-0.05</v>
      </c>
      <c r="BG1460">
        <v>0.03</v>
      </c>
      <c r="BH1460">
        <v>15.3</v>
      </c>
      <c r="BI1460">
        <v>2.7E-2</v>
      </c>
      <c r="BJ1460">
        <v>0.16</v>
      </c>
      <c r="BK1460">
        <v>6.7</v>
      </c>
      <c r="BL1460">
        <v>86</v>
      </c>
      <c r="BM1460">
        <v>0.2</v>
      </c>
      <c r="BN1460">
        <v>33.01</v>
      </c>
      <c r="BO1460">
        <v>130.30000000000001</v>
      </c>
      <c r="BP1460">
        <v>6.5</v>
      </c>
      <c r="BQ1460">
        <v>26.62</v>
      </c>
      <c r="BR1460">
        <v>99.32</v>
      </c>
      <c r="BS1460">
        <v>14.92</v>
      </c>
      <c r="BT1460">
        <v>1.08</v>
      </c>
      <c r="BU1460">
        <v>11.54</v>
      </c>
      <c r="BV1460">
        <v>1.38</v>
      </c>
      <c r="BW1460">
        <v>8.0500000000000007</v>
      </c>
      <c r="BX1460">
        <v>1.31</v>
      </c>
      <c r="BY1460">
        <v>3.78</v>
      </c>
      <c r="BZ1460">
        <v>0.48</v>
      </c>
      <c r="CA1460">
        <v>3.45</v>
      </c>
      <c r="CB1460">
        <v>0.52</v>
      </c>
    </row>
    <row r="1461" spans="1:80" x14ac:dyDescent="0.3">
      <c r="A1461" t="s">
        <v>5360</v>
      </c>
      <c r="B1461" t="s">
        <v>5361</v>
      </c>
      <c r="C1461" s="1" t="str">
        <f>HYPERLINK("http://geochem.nrcan.gc.ca/cdogs/content/bdl/bdl211193_e.htm", "21:1193")</f>
        <v>21:1193</v>
      </c>
      <c r="D1461" s="1" t="str">
        <f>HYPERLINK("http://geochem.nrcan.gc.ca/cdogs/content/svy/svy210191_e.htm", "21:0191")</f>
        <v>21:0191</v>
      </c>
      <c r="E1461" t="s">
        <v>4836</v>
      </c>
      <c r="F1461" t="s">
        <v>4837</v>
      </c>
      <c r="H1461">
        <v>57.165622300000003</v>
      </c>
      <c r="I1461">
        <v>-106.93988</v>
      </c>
      <c r="J1461" s="1" t="str">
        <f>HYPERLINK("http://geochem.nrcan.gc.ca/cdogs/content/kwd/kwd020027_e.htm", "NGR lake sediment grab sample")</f>
        <v>NGR lake sediment grab sample</v>
      </c>
      <c r="K1461" s="1" t="str">
        <f>HYPERLINK("http://geochem.nrcan.gc.ca/cdogs/content/kwd/kwd080006_e.htm", "&lt;177 micron (NGR)")</f>
        <v>&lt;177 micron (NGR)</v>
      </c>
      <c r="O1461">
        <v>2</v>
      </c>
      <c r="P1461">
        <v>40</v>
      </c>
      <c r="Q1461">
        <v>0.74</v>
      </c>
      <c r="R1461">
        <v>0.5</v>
      </c>
      <c r="S1461">
        <v>0.6</v>
      </c>
      <c r="T1461">
        <v>-20</v>
      </c>
      <c r="U1461">
        <v>48.7</v>
      </c>
      <c r="V1461">
        <v>0.3</v>
      </c>
      <c r="W1461">
        <v>-0.02</v>
      </c>
      <c r="X1461">
        <v>0.21</v>
      </c>
      <c r="Y1461">
        <v>0.44</v>
      </c>
      <c r="Z1461">
        <v>104.9</v>
      </c>
      <c r="AA1461">
        <v>3.6</v>
      </c>
      <c r="AB1461">
        <v>10.1</v>
      </c>
      <c r="AC1461">
        <v>0.18</v>
      </c>
      <c r="AD1461">
        <v>10.64</v>
      </c>
      <c r="AE1461">
        <v>1.73</v>
      </c>
      <c r="AF1461">
        <v>1.1000000000000001</v>
      </c>
      <c r="AG1461">
        <v>-0.1</v>
      </c>
      <c r="AH1461">
        <v>-0.02</v>
      </c>
      <c r="AI1461">
        <v>83</v>
      </c>
      <c r="AJ1461">
        <v>-0.02</v>
      </c>
      <c r="AK1461">
        <v>0.02</v>
      </c>
      <c r="AL1461">
        <v>58</v>
      </c>
      <c r="AM1461">
        <v>1.2</v>
      </c>
      <c r="AN1461">
        <v>0.03</v>
      </c>
      <c r="AO1461">
        <v>139</v>
      </c>
      <c r="AP1461">
        <v>0.94</v>
      </c>
      <c r="AQ1461">
        <v>8.0000000000000002E-3</v>
      </c>
      <c r="AR1461">
        <v>0.46</v>
      </c>
      <c r="AS1461">
        <v>10.4</v>
      </c>
      <c r="AT1461">
        <v>0.08</v>
      </c>
      <c r="AU1461">
        <v>1.68</v>
      </c>
      <c r="AV1461">
        <v>-10</v>
      </c>
      <c r="AW1461">
        <v>-2</v>
      </c>
      <c r="AX1461">
        <v>1.8</v>
      </c>
      <c r="AY1461">
        <v>-1</v>
      </c>
      <c r="AZ1461">
        <v>0.2</v>
      </c>
      <c r="BA1461">
        <v>0.02</v>
      </c>
      <c r="BB1461">
        <v>2.2999999999999998</v>
      </c>
      <c r="BC1461">
        <v>1</v>
      </c>
      <c r="BD1461">
        <v>0.2</v>
      </c>
      <c r="BE1461">
        <v>16.5</v>
      </c>
      <c r="BF1461">
        <v>-0.05</v>
      </c>
      <c r="BG1461">
        <v>-0.02</v>
      </c>
      <c r="BH1461">
        <v>1.8</v>
      </c>
      <c r="BI1461">
        <v>0.01</v>
      </c>
      <c r="BJ1461">
        <v>7.0000000000000007E-2</v>
      </c>
      <c r="BK1461">
        <v>1.1000000000000001</v>
      </c>
      <c r="BL1461">
        <v>27</v>
      </c>
      <c r="BM1461">
        <v>-0.1</v>
      </c>
      <c r="BN1461">
        <v>15.13</v>
      </c>
      <c r="BO1461">
        <v>62.2</v>
      </c>
      <c r="BP1461">
        <v>0.7</v>
      </c>
      <c r="BQ1461">
        <v>13.08</v>
      </c>
      <c r="BR1461">
        <v>45.45</v>
      </c>
      <c r="BS1461">
        <v>6.78</v>
      </c>
      <c r="BT1461">
        <v>0.49</v>
      </c>
      <c r="BU1461">
        <v>5</v>
      </c>
      <c r="BV1461">
        <v>0.59</v>
      </c>
      <c r="BW1461">
        <v>3.26</v>
      </c>
      <c r="BX1461">
        <v>0.62</v>
      </c>
      <c r="BY1461">
        <v>1.78</v>
      </c>
      <c r="BZ1461">
        <v>0.23</v>
      </c>
      <c r="CA1461">
        <v>1.53</v>
      </c>
      <c r="CB1461">
        <v>0.22</v>
      </c>
    </row>
    <row r="1462" spans="1:80" x14ac:dyDescent="0.3">
      <c r="A1462" t="s">
        <v>5362</v>
      </c>
      <c r="B1462" t="s">
        <v>5363</v>
      </c>
      <c r="C1462" s="1" t="str">
        <f>HYPERLINK("http://geochem.nrcan.gc.ca/cdogs/content/bdl/bdl211193_e.htm", "21:1193")</f>
        <v>21:1193</v>
      </c>
      <c r="D1462" s="1" t="str">
        <f>HYPERLINK("http://geochem.nrcan.gc.ca/cdogs/content/svy/svy210191_e.htm", "21:0191")</f>
        <v>21:0191</v>
      </c>
      <c r="E1462" t="s">
        <v>4972</v>
      </c>
      <c r="F1462" t="s">
        <v>4973</v>
      </c>
      <c r="H1462">
        <v>57.396141999999998</v>
      </c>
      <c r="I1462">
        <v>-107.35591340000001</v>
      </c>
      <c r="J1462" s="1" t="str">
        <f>HYPERLINK("http://geochem.nrcan.gc.ca/cdogs/content/kwd/kwd020027_e.htm", "NGR lake sediment grab sample")</f>
        <v>NGR lake sediment grab sample</v>
      </c>
      <c r="K1462" s="1" t="str">
        <f>HYPERLINK("http://geochem.nrcan.gc.ca/cdogs/content/kwd/kwd080006_e.htm", "&lt;177 micron (NGR)")</f>
        <v>&lt;177 micron (NGR)</v>
      </c>
      <c r="O1462">
        <v>2</v>
      </c>
      <c r="P1462">
        <v>58</v>
      </c>
      <c r="Q1462">
        <v>0.43</v>
      </c>
      <c r="R1462">
        <v>1.1000000000000001</v>
      </c>
      <c r="S1462">
        <v>-0.2</v>
      </c>
      <c r="T1462">
        <v>-20</v>
      </c>
      <c r="U1462">
        <v>59.3</v>
      </c>
      <c r="V1462">
        <v>0.3</v>
      </c>
      <c r="W1462">
        <v>-0.02</v>
      </c>
      <c r="X1462">
        <v>0.33</v>
      </c>
      <c r="Y1462">
        <v>0.86</v>
      </c>
      <c r="Z1462">
        <v>10.6</v>
      </c>
      <c r="AA1462">
        <v>6</v>
      </c>
      <c r="AB1462">
        <v>10.199999999999999</v>
      </c>
      <c r="AC1462">
        <v>0.17</v>
      </c>
      <c r="AD1462">
        <v>11.81</v>
      </c>
      <c r="AE1462">
        <v>1.17</v>
      </c>
      <c r="AF1462">
        <v>0.7</v>
      </c>
      <c r="AG1462">
        <v>-0.1</v>
      </c>
      <c r="AH1462">
        <v>7.0000000000000007E-2</v>
      </c>
      <c r="AI1462">
        <v>59</v>
      </c>
      <c r="AJ1462">
        <v>-0.02</v>
      </c>
      <c r="AK1462">
        <v>0.02</v>
      </c>
      <c r="AL1462">
        <v>3.9</v>
      </c>
      <c r="AM1462">
        <v>0.7</v>
      </c>
      <c r="AN1462">
        <v>0.03</v>
      </c>
      <c r="AO1462">
        <v>153</v>
      </c>
      <c r="AP1462">
        <v>1.41</v>
      </c>
      <c r="AQ1462">
        <v>7.0000000000000001E-3</v>
      </c>
      <c r="AR1462">
        <v>0.3</v>
      </c>
      <c r="AS1462">
        <v>10.199999999999999</v>
      </c>
      <c r="AT1462">
        <v>0.05</v>
      </c>
      <c r="AU1462">
        <v>5.35</v>
      </c>
      <c r="AV1462">
        <v>-10</v>
      </c>
      <c r="AW1462">
        <v>-2</v>
      </c>
      <c r="AX1462">
        <v>1.3</v>
      </c>
      <c r="AY1462">
        <v>-1</v>
      </c>
      <c r="AZ1462">
        <v>0.33</v>
      </c>
      <c r="BA1462">
        <v>0.32</v>
      </c>
      <c r="BB1462">
        <v>1.6</v>
      </c>
      <c r="BC1462">
        <v>1.6</v>
      </c>
      <c r="BD1462">
        <v>0.1</v>
      </c>
      <c r="BE1462">
        <v>28.7</v>
      </c>
      <c r="BF1462">
        <v>-0.05</v>
      </c>
      <c r="BG1462">
        <v>-0.02</v>
      </c>
      <c r="BH1462">
        <v>0.5</v>
      </c>
      <c r="BI1462">
        <v>7.0000000000000001E-3</v>
      </c>
      <c r="BJ1462">
        <v>7.0000000000000007E-2</v>
      </c>
      <c r="BK1462">
        <v>0.7</v>
      </c>
      <c r="BL1462">
        <v>69</v>
      </c>
      <c r="BM1462">
        <v>-0.1</v>
      </c>
      <c r="BN1462">
        <v>5.3</v>
      </c>
      <c r="BO1462">
        <v>138.9</v>
      </c>
      <c r="BP1462">
        <v>2.7</v>
      </c>
      <c r="BQ1462">
        <v>1.42</v>
      </c>
      <c r="BR1462">
        <v>5.86</v>
      </c>
      <c r="BS1462">
        <v>1.18</v>
      </c>
      <c r="BT1462">
        <v>0.27</v>
      </c>
      <c r="BU1462">
        <v>1.1399999999999999</v>
      </c>
      <c r="BV1462">
        <v>0.19</v>
      </c>
      <c r="BW1462">
        <v>0.89</v>
      </c>
      <c r="BX1462">
        <v>0.18</v>
      </c>
      <c r="BY1462">
        <v>0.55000000000000004</v>
      </c>
      <c r="BZ1462">
        <v>7.0000000000000007E-2</v>
      </c>
      <c r="CA1462">
        <v>0.53</v>
      </c>
      <c r="CB1462">
        <v>0.09</v>
      </c>
    </row>
    <row r="1463" spans="1:80" x14ac:dyDescent="0.3">
      <c r="A1463" t="s">
        <v>5364</v>
      </c>
      <c r="B1463" t="s">
        <v>5365</v>
      </c>
      <c r="C1463" s="1" t="str">
        <f>HYPERLINK("http://geochem.nrcan.gc.ca/cdogs/content/bdl/bdl211193_e.htm", "21:1193")</f>
        <v>21:1193</v>
      </c>
      <c r="D1463" s="1" t="str">
        <f>HYPERLINK("http://geochem.nrcan.gc.ca/cdogs/content/svy/svy210191_e.htm", "21:0191")</f>
        <v>21:0191</v>
      </c>
      <c r="E1463" t="s">
        <v>5108</v>
      </c>
      <c r="F1463" t="s">
        <v>5109</v>
      </c>
      <c r="H1463">
        <v>57.259925699999997</v>
      </c>
      <c r="I1463">
        <v>-106.5547979</v>
      </c>
      <c r="J1463" s="1" t="str">
        <f>HYPERLINK("http://geochem.nrcan.gc.ca/cdogs/content/kwd/kwd020027_e.htm", "NGR lake sediment grab sample")</f>
        <v>NGR lake sediment grab sample</v>
      </c>
      <c r="K1463" s="1" t="str">
        <f>HYPERLINK("http://geochem.nrcan.gc.ca/cdogs/content/kwd/kwd080006_e.htm", "&lt;177 micron (NGR)")</f>
        <v>&lt;177 micron (NGR)</v>
      </c>
      <c r="O1463">
        <v>2</v>
      </c>
      <c r="P1463">
        <v>12</v>
      </c>
      <c r="Q1463">
        <v>0.28999999999999998</v>
      </c>
      <c r="R1463">
        <v>1.6</v>
      </c>
      <c r="S1463">
        <v>0.5</v>
      </c>
      <c r="T1463">
        <v>-20</v>
      </c>
      <c r="U1463">
        <v>23.9</v>
      </c>
      <c r="V1463">
        <v>0.1</v>
      </c>
      <c r="W1463">
        <v>-0.02</v>
      </c>
      <c r="X1463">
        <v>0.2</v>
      </c>
      <c r="Y1463">
        <v>0.22</v>
      </c>
      <c r="Z1463">
        <v>11.9</v>
      </c>
      <c r="AA1463">
        <v>1</v>
      </c>
      <c r="AB1463">
        <v>7.7</v>
      </c>
      <c r="AC1463">
        <v>0.31</v>
      </c>
      <c r="AD1463">
        <v>2.35</v>
      </c>
      <c r="AE1463">
        <v>0.14000000000000001</v>
      </c>
      <c r="AF1463">
        <v>0.8</v>
      </c>
      <c r="AG1463">
        <v>-0.1</v>
      </c>
      <c r="AH1463">
        <v>0.03</v>
      </c>
      <c r="AI1463">
        <v>33</v>
      </c>
      <c r="AJ1463">
        <v>-0.02</v>
      </c>
      <c r="AK1463">
        <v>0.02</v>
      </c>
      <c r="AL1463">
        <v>5.8</v>
      </c>
      <c r="AM1463">
        <v>1.6</v>
      </c>
      <c r="AN1463">
        <v>0.05</v>
      </c>
      <c r="AO1463">
        <v>17</v>
      </c>
      <c r="AP1463">
        <v>0.91</v>
      </c>
      <c r="AQ1463">
        <v>5.0000000000000001E-3</v>
      </c>
      <c r="AR1463">
        <v>0.34</v>
      </c>
      <c r="AS1463">
        <v>6.8</v>
      </c>
      <c r="AT1463">
        <v>2.7E-2</v>
      </c>
      <c r="AU1463">
        <v>1.73</v>
      </c>
      <c r="AV1463">
        <v>-10</v>
      </c>
      <c r="AW1463">
        <v>-2</v>
      </c>
      <c r="AX1463">
        <v>3</v>
      </c>
      <c r="AY1463">
        <v>2</v>
      </c>
      <c r="AZ1463">
        <v>0.19</v>
      </c>
      <c r="BA1463">
        <v>0.05</v>
      </c>
      <c r="BB1463">
        <v>0.8</v>
      </c>
      <c r="BC1463">
        <v>0.7</v>
      </c>
      <c r="BD1463">
        <v>0.2</v>
      </c>
      <c r="BE1463">
        <v>21.9</v>
      </c>
      <c r="BF1463">
        <v>-0.05</v>
      </c>
      <c r="BG1463">
        <v>0.03</v>
      </c>
      <c r="BH1463">
        <v>0.6</v>
      </c>
      <c r="BI1463">
        <v>8.0000000000000002E-3</v>
      </c>
      <c r="BJ1463">
        <v>0.04</v>
      </c>
      <c r="BK1463">
        <v>0.5</v>
      </c>
      <c r="BL1463">
        <v>10</v>
      </c>
      <c r="BM1463">
        <v>-0.1</v>
      </c>
      <c r="BN1463">
        <v>2.93</v>
      </c>
      <c r="BO1463">
        <v>28</v>
      </c>
      <c r="BP1463">
        <v>1</v>
      </c>
      <c r="BQ1463">
        <v>1.44</v>
      </c>
      <c r="BR1463">
        <v>5.14</v>
      </c>
      <c r="BS1463">
        <v>1.0900000000000001</v>
      </c>
      <c r="BT1463">
        <v>0.18</v>
      </c>
      <c r="BU1463">
        <v>0.79</v>
      </c>
      <c r="BV1463">
        <v>0.11</v>
      </c>
      <c r="BW1463">
        <v>0.57999999999999996</v>
      </c>
      <c r="BX1463">
        <v>0.1</v>
      </c>
      <c r="BY1463">
        <v>0.31</v>
      </c>
      <c r="BZ1463">
        <v>0.04</v>
      </c>
      <c r="CA1463">
        <v>0.31</v>
      </c>
      <c r="CB1463">
        <v>0.04</v>
      </c>
    </row>
    <row r="1464" spans="1:80" x14ac:dyDescent="0.3">
      <c r="A1464" t="s">
        <v>5366</v>
      </c>
      <c r="B1464" t="s">
        <v>5367</v>
      </c>
      <c r="C1464" s="1" t="str">
        <f>HYPERLINK("http://geochem.nrcan.gc.ca/cdogs/content/bdl/bdl211193_e.htm", "21:1193")</f>
        <v>21:1193</v>
      </c>
      <c r="D1464" s="1" t="str">
        <f>HYPERLINK("http://geochem.nrcan.gc.ca/cdogs/content/svy/svy210191_e.htm", "21:0191")</f>
        <v>21:0191</v>
      </c>
      <c r="E1464" t="s">
        <v>5156</v>
      </c>
      <c r="F1464" t="s">
        <v>5157</v>
      </c>
      <c r="H1464">
        <v>57.112485100000001</v>
      </c>
      <c r="I1464">
        <v>-106.27521179999999</v>
      </c>
      <c r="J1464" s="1" t="str">
        <f>HYPERLINK("http://geochem.nrcan.gc.ca/cdogs/content/kwd/kwd020027_e.htm", "NGR lake sediment grab sample")</f>
        <v>NGR lake sediment grab sample</v>
      </c>
      <c r="K1464" s="1" t="str">
        <f>HYPERLINK("http://geochem.nrcan.gc.ca/cdogs/content/kwd/kwd080006_e.htm", "&lt;177 micron (NGR)")</f>
        <v>&lt;177 micron (NGR)</v>
      </c>
      <c r="O1464">
        <v>2</v>
      </c>
      <c r="P1464">
        <v>33</v>
      </c>
      <c r="Q1464">
        <v>0.59</v>
      </c>
      <c r="R1464">
        <v>3.6</v>
      </c>
      <c r="S1464">
        <v>0.9</v>
      </c>
      <c r="T1464">
        <v>-20</v>
      </c>
      <c r="U1464">
        <v>28.8</v>
      </c>
      <c r="V1464">
        <v>0.3</v>
      </c>
      <c r="W1464">
        <v>0.06</v>
      </c>
      <c r="X1464">
        <v>0.16</v>
      </c>
      <c r="Y1464">
        <v>0.35</v>
      </c>
      <c r="Z1464">
        <v>16.8</v>
      </c>
      <c r="AA1464">
        <v>3</v>
      </c>
      <c r="AB1464">
        <v>15</v>
      </c>
      <c r="AC1464">
        <v>0.26</v>
      </c>
      <c r="AD1464">
        <v>4.84</v>
      </c>
      <c r="AE1464">
        <v>2.11</v>
      </c>
      <c r="AF1464">
        <v>1.1000000000000001</v>
      </c>
      <c r="AG1464">
        <v>-0.1</v>
      </c>
      <c r="AH1464">
        <v>0.05</v>
      </c>
      <c r="AI1464">
        <v>49</v>
      </c>
      <c r="AJ1464">
        <v>-0.02</v>
      </c>
      <c r="AK1464">
        <v>0.03</v>
      </c>
      <c r="AL1464">
        <v>8.6</v>
      </c>
      <c r="AM1464">
        <v>1.5</v>
      </c>
      <c r="AN1464">
        <v>0.05</v>
      </c>
      <c r="AO1464">
        <v>142</v>
      </c>
      <c r="AP1464">
        <v>2.44</v>
      </c>
      <c r="AQ1464">
        <v>8.9999999999999993E-3</v>
      </c>
      <c r="AR1464">
        <v>0.4</v>
      </c>
      <c r="AS1464">
        <v>7.9</v>
      </c>
      <c r="AT1464">
        <v>9.0999999999999998E-2</v>
      </c>
      <c r="AU1464">
        <v>2.14</v>
      </c>
      <c r="AV1464">
        <v>-10</v>
      </c>
      <c r="AW1464">
        <v>-2</v>
      </c>
      <c r="AX1464">
        <v>2.8</v>
      </c>
      <c r="AY1464">
        <v>-1</v>
      </c>
      <c r="AZ1464">
        <v>0.26</v>
      </c>
      <c r="BA1464">
        <v>0.1</v>
      </c>
      <c r="BB1464">
        <v>1.2</v>
      </c>
      <c r="BC1464">
        <v>0.6</v>
      </c>
      <c r="BD1464">
        <v>0.3</v>
      </c>
      <c r="BE1464">
        <v>13</v>
      </c>
      <c r="BF1464">
        <v>-0.05</v>
      </c>
      <c r="BG1464">
        <v>0.02</v>
      </c>
      <c r="BH1464">
        <v>1.2</v>
      </c>
      <c r="BI1464">
        <v>0.01</v>
      </c>
      <c r="BJ1464">
        <v>0.06</v>
      </c>
      <c r="BK1464">
        <v>1.5</v>
      </c>
      <c r="BL1464">
        <v>22</v>
      </c>
      <c r="BM1464">
        <v>0.2</v>
      </c>
      <c r="BN1464">
        <v>5.2</v>
      </c>
      <c r="BO1464">
        <v>68.099999999999994</v>
      </c>
      <c r="BP1464">
        <v>1.6</v>
      </c>
      <c r="BQ1464">
        <v>2.33</v>
      </c>
      <c r="BR1464">
        <v>8.4</v>
      </c>
      <c r="BS1464">
        <v>1.66</v>
      </c>
      <c r="BT1464">
        <v>0.23</v>
      </c>
      <c r="BU1464">
        <v>1.41</v>
      </c>
      <c r="BV1464">
        <v>0.18</v>
      </c>
      <c r="BW1464">
        <v>1.01</v>
      </c>
      <c r="BX1464">
        <v>0.21</v>
      </c>
      <c r="BY1464">
        <v>0.59</v>
      </c>
      <c r="BZ1464">
        <v>7.0000000000000007E-2</v>
      </c>
      <c r="CA1464">
        <v>0.51</v>
      </c>
      <c r="CB1464">
        <v>0.09</v>
      </c>
    </row>
    <row r="1465" spans="1:80" x14ac:dyDescent="0.3">
      <c r="A1465" t="s">
        <v>5368</v>
      </c>
      <c r="B1465" t="s">
        <v>5369</v>
      </c>
      <c r="C1465" s="1" t="str">
        <f>HYPERLINK("http://geochem.nrcan.gc.ca/cdogs/content/bdl/bdl211193_e.htm", "21:1193")</f>
        <v>21:1193</v>
      </c>
      <c r="D1465" s="1" t="str">
        <f>HYPERLINK("http://geochem.nrcan.gc.ca/cdogs/content/svy/svy210191_e.htm", "21:0191")</f>
        <v>21:0191</v>
      </c>
      <c r="E1465" t="s">
        <v>5246</v>
      </c>
      <c r="F1465" t="s">
        <v>5247</v>
      </c>
      <c r="H1465">
        <v>57.249397299999998</v>
      </c>
      <c r="I1465">
        <v>-106.7763332</v>
      </c>
      <c r="J1465" s="1" t="str">
        <f>HYPERLINK("http://geochem.nrcan.gc.ca/cdogs/content/kwd/kwd020027_e.htm", "NGR lake sediment grab sample")</f>
        <v>NGR lake sediment grab sample</v>
      </c>
      <c r="K1465" s="1" t="str">
        <f>HYPERLINK("http://geochem.nrcan.gc.ca/cdogs/content/kwd/kwd080006_e.htm", "&lt;177 micron (NGR)")</f>
        <v>&lt;177 micron (NGR)</v>
      </c>
      <c r="O1465">
        <v>2</v>
      </c>
      <c r="P1465">
        <v>95</v>
      </c>
      <c r="Q1465">
        <v>0.77</v>
      </c>
      <c r="R1465">
        <v>4.3</v>
      </c>
      <c r="S1465">
        <v>0.9</v>
      </c>
      <c r="T1465">
        <v>-20</v>
      </c>
      <c r="U1465">
        <v>63.1</v>
      </c>
      <c r="V1465">
        <v>1.4</v>
      </c>
      <c r="W1465">
        <v>0.06</v>
      </c>
      <c r="X1465">
        <v>0.25</v>
      </c>
      <c r="Y1465">
        <v>0.44</v>
      </c>
      <c r="Z1465">
        <v>32.799999999999997</v>
      </c>
      <c r="AA1465">
        <v>16</v>
      </c>
      <c r="AB1465">
        <v>33.299999999999997</v>
      </c>
      <c r="AC1465">
        <v>0.42</v>
      </c>
      <c r="AD1465">
        <v>40.54</v>
      </c>
      <c r="AE1465">
        <v>4.92</v>
      </c>
      <c r="AF1465">
        <v>2.2000000000000002</v>
      </c>
      <c r="AG1465">
        <v>0.1</v>
      </c>
      <c r="AH1465">
        <v>0.3</v>
      </c>
      <c r="AI1465">
        <v>78</v>
      </c>
      <c r="AJ1465">
        <v>-0.02</v>
      </c>
      <c r="AK1465">
        <v>0.09</v>
      </c>
      <c r="AL1465">
        <v>15.3</v>
      </c>
      <c r="AM1465">
        <v>6.8</v>
      </c>
      <c r="AN1465">
        <v>0.15</v>
      </c>
      <c r="AO1465">
        <v>460</v>
      </c>
      <c r="AP1465">
        <v>2.78</v>
      </c>
      <c r="AQ1465">
        <v>8.0000000000000002E-3</v>
      </c>
      <c r="AR1465">
        <v>1.01</v>
      </c>
      <c r="AS1465">
        <v>50.2</v>
      </c>
      <c r="AT1465">
        <v>3.9E-2</v>
      </c>
      <c r="AU1465">
        <v>3.41</v>
      </c>
      <c r="AV1465">
        <v>-10</v>
      </c>
      <c r="AW1465">
        <v>3</v>
      </c>
      <c r="AX1465">
        <v>8.6999999999999993</v>
      </c>
      <c r="AY1465">
        <v>2</v>
      </c>
      <c r="AZ1465">
        <v>0.9</v>
      </c>
      <c r="BA1465">
        <v>0.1</v>
      </c>
      <c r="BB1465">
        <v>6.5</v>
      </c>
      <c r="BC1465">
        <v>2.2999999999999998</v>
      </c>
      <c r="BD1465">
        <v>0.4</v>
      </c>
      <c r="BE1465">
        <v>22.1</v>
      </c>
      <c r="BF1465">
        <v>-0.05</v>
      </c>
      <c r="BG1465">
        <v>-0.02</v>
      </c>
      <c r="BH1465">
        <v>4.9000000000000004</v>
      </c>
      <c r="BI1465">
        <v>2.1999999999999999E-2</v>
      </c>
      <c r="BJ1465">
        <v>0.1</v>
      </c>
      <c r="BK1465">
        <v>2.5</v>
      </c>
      <c r="BL1465">
        <v>71</v>
      </c>
      <c r="BM1465">
        <v>0.2</v>
      </c>
      <c r="BN1465">
        <v>18.54</v>
      </c>
      <c r="BO1465">
        <v>111</v>
      </c>
      <c r="BP1465">
        <v>15.5</v>
      </c>
      <c r="BQ1465">
        <v>5.09</v>
      </c>
      <c r="BR1465">
        <v>21.17</v>
      </c>
      <c r="BS1465">
        <v>4.1100000000000003</v>
      </c>
      <c r="BT1465">
        <v>1.1100000000000001</v>
      </c>
      <c r="BU1465">
        <v>4.22</v>
      </c>
      <c r="BV1465">
        <v>0.66</v>
      </c>
      <c r="BW1465">
        <v>3.43</v>
      </c>
      <c r="BX1465">
        <v>0.75</v>
      </c>
      <c r="BY1465">
        <v>2.0499999999999998</v>
      </c>
      <c r="BZ1465">
        <v>0.28000000000000003</v>
      </c>
      <c r="CA1465">
        <v>1.94</v>
      </c>
      <c r="CB1465">
        <v>0.33</v>
      </c>
    </row>
    <row r="1466" spans="1:80" x14ac:dyDescent="0.3">
      <c r="A1466" t="s">
        <v>5370</v>
      </c>
      <c r="B1466" t="s">
        <v>5371</v>
      </c>
      <c r="C1466" s="1" t="str">
        <f>HYPERLINK("http://geochem.nrcan.gc.ca/cdogs/content/bdl/bdl211193_e.htm", "21:1193")</f>
        <v>21:1193</v>
      </c>
      <c r="D1466" s="1" t="str">
        <f>HYPERLINK("http://geochem.nrcan.gc.ca/cdogs/content/svy/svy_e.htm", "")</f>
        <v/>
      </c>
      <c r="G1466" s="1" t="str">
        <f>HYPERLINK("http://geochem.nrcan.gc.ca/cdogs/content/cr_/cr_00330_e.htm", "330")</f>
        <v>330</v>
      </c>
      <c r="J1466" t="s">
        <v>135</v>
      </c>
      <c r="K1466" t="s">
        <v>136</v>
      </c>
      <c r="O1466">
        <v>3</v>
      </c>
      <c r="P1466">
        <v>1695</v>
      </c>
      <c r="Q1466">
        <v>1.1399999999999999</v>
      </c>
      <c r="R1466">
        <v>45.4</v>
      </c>
      <c r="S1466">
        <v>60.9</v>
      </c>
      <c r="T1466">
        <v>-20</v>
      </c>
      <c r="U1466">
        <v>434.2</v>
      </c>
      <c r="V1466">
        <v>0.6</v>
      </c>
      <c r="W1466">
        <v>11.42</v>
      </c>
      <c r="X1466">
        <v>1.07</v>
      </c>
      <c r="Y1466">
        <v>2.5</v>
      </c>
      <c r="Z1466">
        <v>36.9</v>
      </c>
      <c r="AA1466">
        <v>14.7</v>
      </c>
      <c r="AB1466">
        <v>62.6</v>
      </c>
      <c r="AC1466">
        <v>2.9</v>
      </c>
      <c r="AD1466">
        <v>150.93</v>
      </c>
      <c r="AE1466">
        <v>3.15</v>
      </c>
      <c r="AF1466">
        <v>5.0999999999999996</v>
      </c>
      <c r="AG1466">
        <v>-0.1</v>
      </c>
      <c r="AH1466">
        <v>0.06</v>
      </c>
      <c r="AI1466">
        <v>254</v>
      </c>
      <c r="AJ1466">
        <v>0.28000000000000003</v>
      </c>
      <c r="AK1466">
        <v>0.41</v>
      </c>
      <c r="AL1466">
        <v>18.5</v>
      </c>
      <c r="AM1466">
        <v>23.9</v>
      </c>
      <c r="AN1466">
        <v>0.84</v>
      </c>
      <c r="AO1466">
        <v>1047</v>
      </c>
      <c r="AP1466">
        <v>14.77</v>
      </c>
      <c r="AQ1466">
        <v>7.2999999999999995E-2</v>
      </c>
      <c r="AR1466">
        <v>1.4</v>
      </c>
      <c r="AS1466">
        <v>84.1</v>
      </c>
      <c r="AT1466">
        <v>7.6999999999999999E-2</v>
      </c>
      <c r="AU1466">
        <v>136.1</v>
      </c>
      <c r="AV1466">
        <v>119</v>
      </c>
      <c r="AW1466">
        <v>174</v>
      </c>
      <c r="AX1466">
        <v>34.299999999999997</v>
      </c>
      <c r="AY1466">
        <v>49</v>
      </c>
      <c r="AZ1466">
        <v>0.28000000000000003</v>
      </c>
      <c r="BA1466">
        <v>8.2200000000000006</v>
      </c>
      <c r="BB1466">
        <v>3.3</v>
      </c>
      <c r="BC1466">
        <v>2.5</v>
      </c>
      <c r="BD1466">
        <v>1.8</v>
      </c>
      <c r="BE1466">
        <v>67.7</v>
      </c>
      <c r="BF1466">
        <v>-0.05</v>
      </c>
      <c r="BG1466">
        <v>4.63</v>
      </c>
      <c r="BH1466">
        <v>8</v>
      </c>
      <c r="BI1466">
        <v>9.6000000000000002E-2</v>
      </c>
      <c r="BJ1466">
        <v>4.92</v>
      </c>
      <c r="BK1466">
        <v>2.6</v>
      </c>
      <c r="BL1466">
        <v>48</v>
      </c>
      <c r="BM1466">
        <v>2.6</v>
      </c>
      <c r="BN1466">
        <v>7.36</v>
      </c>
      <c r="BO1466">
        <v>347.4</v>
      </c>
      <c r="BP1466">
        <v>2.5</v>
      </c>
      <c r="BQ1466">
        <v>4.2</v>
      </c>
      <c r="BR1466">
        <v>15.19</v>
      </c>
      <c r="BS1466">
        <v>2.71</v>
      </c>
      <c r="BT1466">
        <v>0.47</v>
      </c>
      <c r="BU1466">
        <v>1.84</v>
      </c>
      <c r="BV1466">
        <v>0.27</v>
      </c>
      <c r="BW1466">
        <v>1.41</v>
      </c>
      <c r="BX1466">
        <v>0.26</v>
      </c>
      <c r="BY1466">
        <v>0.72</v>
      </c>
      <c r="BZ1466">
        <v>0.12</v>
      </c>
      <c r="CA1466">
        <v>0.69</v>
      </c>
      <c r="CB1466">
        <v>0.11</v>
      </c>
    </row>
    <row r="1467" spans="1:80" x14ac:dyDescent="0.3">
      <c r="A1467" t="s">
        <v>5372</v>
      </c>
      <c r="B1467" t="s">
        <v>5373</v>
      </c>
      <c r="C1467" s="1" t="str">
        <f>HYPERLINK("http://geochem.nrcan.gc.ca/cdogs/content/bdl/bdl211193_e.htm", "21:1193")</f>
        <v>21:1193</v>
      </c>
      <c r="D1467" s="1" t="str">
        <f>HYPERLINK("http://geochem.nrcan.gc.ca/cdogs/content/svy/svy_e.htm", "")</f>
        <v/>
      </c>
      <c r="G1467" s="1" t="str">
        <f>HYPERLINK("http://geochem.nrcan.gc.ca/cdogs/content/cr_/cr_00331_e.htm", "331")</f>
        <v>331</v>
      </c>
      <c r="J1467" t="s">
        <v>135</v>
      </c>
      <c r="K1467" t="s">
        <v>136</v>
      </c>
      <c r="O1467">
        <v>3</v>
      </c>
      <c r="P1467">
        <v>479</v>
      </c>
      <c r="Q1467">
        <v>1.29</v>
      </c>
      <c r="R1467">
        <v>38.9</v>
      </c>
      <c r="S1467">
        <v>72.2</v>
      </c>
      <c r="T1467">
        <v>-20</v>
      </c>
      <c r="U1467">
        <v>264.8</v>
      </c>
      <c r="V1467">
        <v>1.3</v>
      </c>
      <c r="W1467">
        <v>1</v>
      </c>
      <c r="X1467">
        <v>3.04</v>
      </c>
      <c r="Y1467">
        <v>0.67</v>
      </c>
      <c r="Z1467">
        <v>31.1</v>
      </c>
      <c r="AA1467">
        <v>28</v>
      </c>
      <c r="AB1467">
        <v>43.5</v>
      </c>
      <c r="AC1467">
        <v>2.91</v>
      </c>
      <c r="AD1467">
        <v>118.91</v>
      </c>
      <c r="AE1467">
        <v>3.27</v>
      </c>
      <c r="AF1467">
        <v>3.9</v>
      </c>
      <c r="AG1467">
        <v>-0.1</v>
      </c>
      <c r="AH1467">
        <v>0.13</v>
      </c>
      <c r="AI1467">
        <v>161</v>
      </c>
      <c r="AJ1467">
        <v>0.04</v>
      </c>
      <c r="AK1467">
        <v>0.3</v>
      </c>
      <c r="AL1467">
        <v>15.7</v>
      </c>
      <c r="AM1467">
        <v>17.8</v>
      </c>
      <c r="AN1467">
        <v>1.2</v>
      </c>
      <c r="AO1467">
        <v>559</v>
      </c>
      <c r="AP1467">
        <v>0.73</v>
      </c>
      <c r="AQ1467">
        <v>6.9000000000000006E-2</v>
      </c>
      <c r="AR1467">
        <v>-0.02</v>
      </c>
      <c r="AS1467">
        <v>67.3</v>
      </c>
      <c r="AT1467">
        <v>4.1000000000000002E-2</v>
      </c>
      <c r="AU1467">
        <v>58.42</v>
      </c>
      <c r="AV1467">
        <v>-10</v>
      </c>
      <c r="AW1467">
        <v>2</v>
      </c>
      <c r="AX1467">
        <v>18.8</v>
      </c>
      <c r="AY1467">
        <v>2</v>
      </c>
      <c r="AZ1467">
        <v>0.26</v>
      </c>
      <c r="BA1467">
        <v>4.07</v>
      </c>
      <c r="BB1467">
        <v>3.2</v>
      </c>
      <c r="BC1467">
        <v>0.7</v>
      </c>
      <c r="BD1467">
        <v>0.5</v>
      </c>
      <c r="BE1467">
        <v>36.6</v>
      </c>
      <c r="BF1467">
        <v>-0.05</v>
      </c>
      <c r="BG1467">
        <v>0.24</v>
      </c>
      <c r="BH1467">
        <v>9.1999999999999993</v>
      </c>
      <c r="BI1467">
        <v>3.0000000000000001E-3</v>
      </c>
      <c r="BJ1467">
        <v>0.46</v>
      </c>
      <c r="BK1467">
        <v>1.2</v>
      </c>
      <c r="BL1467">
        <v>21</v>
      </c>
      <c r="BM1467">
        <v>0.1</v>
      </c>
      <c r="BN1467">
        <v>10.25</v>
      </c>
      <c r="BO1467">
        <v>152.69999999999999</v>
      </c>
      <c r="BP1467">
        <v>6.2</v>
      </c>
      <c r="BQ1467">
        <v>3.88</v>
      </c>
      <c r="BR1467">
        <v>14.06</v>
      </c>
      <c r="BS1467">
        <v>2.9</v>
      </c>
      <c r="BT1467">
        <v>0.62</v>
      </c>
      <c r="BU1467">
        <v>2.8</v>
      </c>
      <c r="BV1467">
        <v>0.35</v>
      </c>
      <c r="BW1467">
        <v>1.85</v>
      </c>
      <c r="BX1467">
        <v>0.36</v>
      </c>
      <c r="BY1467">
        <v>0.95</v>
      </c>
      <c r="BZ1467">
        <v>0.14000000000000001</v>
      </c>
      <c r="CA1467">
        <v>0.79</v>
      </c>
      <c r="CB1467">
        <v>0.13</v>
      </c>
    </row>
    <row r="1468" spans="1:80" x14ac:dyDescent="0.3">
      <c r="A1468" t="s">
        <v>5374</v>
      </c>
      <c r="B1468" t="s">
        <v>5375</v>
      </c>
      <c r="C1468" s="1" t="str">
        <f>HYPERLINK("http://geochem.nrcan.gc.ca/cdogs/content/bdl/bdl211193_e.htm", "21:1193")</f>
        <v>21:1193</v>
      </c>
      <c r="D1468" s="1" t="str">
        <f>HYPERLINK("http://geochem.nrcan.gc.ca/cdogs/content/svy/svy_e.htm", "")</f>
        <v/>
      </c>
      <c r="G1468" s="1" t="str">
        <f>HYPERLINK("http://geochem.nrcan.gc.ca/cdogs/content/cr_/cr_00330_e.htm", "330")</f>
        <v>330</v>
      </c>
      <c r="J1468" t="s">
        <v>135</v>
      </c>
      <c r="K1468" t="s">
        <v>136</v>
      </c>
      <c r="O1468">
        <v>3</v>
      </c>
      <c r="P1468">
        <v>1801</v>
      </c>
      <c r="Q1468">
        <v>1.0900000000000001</v>
      </c>
      <c r="R1468">
        <v>46.8</v>
      </c>
      <c r="S1468">
        <v>219.5</v>
      </c>
      <c r="T1468">
        <v>-20</v>
      </c>
      <c r="U1468">
        <v>423.3</v>
      </c>
      <c r="V1468">
        <v>1</v>
      </c>
      <c r="W1468">
        <v>11.39</v>
      </c>
      <c r="X1468">
        <v>1.05</v>
      </c>
      <c r="Y1468">
        <v>2.62</v>
      </c>
      <c r="Z1468">
        <v>35.1</v>
      </c>
      <c r="AA1468">
        <v>14.5</v>
      </c>
      <c r="AB1468">
        <v>57.9</v>
      </c>
      <c r="AC1468">
        <v>2.94</v>
      </c>
      <c r="AD1468">
        <v>147.72</v>
      </c>
      <c r="AE1468">
        <v>3.11</v>
      </c>
      <c r="AF1468">
        <v>5</v>
      </c>
      <c r="AG1468">
        <v>-0.1</v>
      </c>
      <c r="AH1468">
        <v>0.05</v>
      </c>
      <c r="AI1468">
        <v>282</v>
      </c>
      <c r="AJ1468">
        <v>0.24</v>
      </c>
      <c r="AK1468">
        <v>0.4</v>
      </c>
      <c r="AL1468">
        <v>17.899999999999999</v>
      </c>
      <c r="AM1468">
        <v>22.6</v>
      </c>
      <c r="AN1468">
        <v>0.83</v>
      </c>
      <c r="AO1468">
        <v>1014</v>
      </c>
      <c r="AP1468">
        <v>14.65</v>
      </c>
      <c r="AQ1468">
        <v>6.9000000000000006E-2</v>
      </c>
      <c r="AR1468">
        <v>1.1499999999999999</v>
      </c>
      <c r="AS1468">
        <v>79.3</v>
      </c>
      <c r="AT1468">
        <v>7.3999999999999996E-2</v>
      </c>
      <c r="AU1468">
        <v>143.36000000000001</v>
      </c>
      <c r="AV1468">
        <v>108</v>
      </c>
      <c r="AW1468">
        <v>167</v>
      </c>
      <c r="AX1468">
        <v>33.9</v>
      </c>
      <c r="AY1468">
        <v>46</v>
      </c>
      <c r="AZ1468">
        <v>0.31</v>
      </c>
      <c r="BA1468">
        <v>7.75</v>
      </c>
      <c r="BB1468">
        <v>3.2</v>
      </c>
      <c r="BC1468">
        <v>2.2000000000000002</v>
      </c>
      <c r="BD1468">
        <v>1.8</v>
      </c>
      <c r="BE1468">
        <v>64.8</v>
      </c>
      <c r="BF1468">
        <v>-0.05</v>
      </c>
      <c r="BG1468">
        <v>4.8099999999999996</v>
      </c>
      <c r="BH1468">
        <v>7.9</v>
      </c>
      <c r="BI1468">
        <v>8.5999999999999993E-2</v>
      </c>
      <c r="BJ1468">
        <v>4.87</v>
      </c>
      <c r="BK1468">
        <v>2.6</v>
      </c>
      <c r="BL1468">
        <v>49</v>
      </c>
      <c r="BM1468">
        <v>2.8</v>
      </c>
      <c r="BN1468">
        <v>7.39</v>
      </c>
      <c r="BO1468">
        <v>358.8</v>
      </c>
      <c r="BP1468">
        <v>2.2999999999999998</v>
      </c>
      <c r="BQ1468">
        <v>3.83</v>
      </c>
      <c r="BR1468">
        <v>15.34</v>
      </c>
      <c r="BS1468">
        <v>2.5299999999999998</v>
      </c>
      <c r="BT1468">
        <v>0.54</v>
      </c>
      <c r="BU1468">
        <v>2.21</v>
      </c>
      <c r="BV1468">
        <v>0.28999999999999998</v>
      </c>
      <c r="BW1468">
        <v>1.64</v>
      </c>
      <c r="BX1468">
        <v>0.28000000000000003</v>
      </c>
      <c r="BY1468">
        <v>0.75</v>
      </c>
      <c r="BZ1468">
        <v>0.11</v>
      </c>
      <c r="CA1468">
        <v>0.72</v>
      </c>
      <c r="CB1468">
        <v>0.1</v>
      </c>
    </row>
    <row r="1469" spans="1:80" x14ac:dyDescent="0.3">
      <c r="A1469" t="s">
        <v>5376</v>
      </c>
      <c r="B1469" t="s">
        <v>5377</v>
      </c>
      <c r="C1469" s="1" t="str">
        <f>HYPERLINK("http://geochem.nrcan.gc.ca/cdogs/content/bdl/bdl211193_e.htm", "21:1193")</f>
        <v>21:1193</v>
      </c>
      <c r="D1469" s="1" t="str">
        <f>HYPERLINK("http://geochem.nrcan.gc.ca/cdogs/content/svy/svy_e.htm", "")</f>
        <v/>
      </c>
      <c r="G1469" s="1" t="str">
        <f>HYPERLINK("http://geochem.nrcan.gc.ca/cdogs/content/cr_/cr_00331_e.htm", "331")</f>
        <v>331</v>
      </c>
      <c r="J1469" t="s">
        <v>135</v>
      </c>
      <c r="K1469" t="s">
        <v>136</v>
      </c>
      <c r="O1469">
        <v>3</v>
      </c>
      <c r="P1469">
        <v>505</v>
      </c>
      <c r="Q1469">
        <v>1.25</v>
      </c>
      <c r="R1469">
        <v>39</v>
      </c>
      <c r="S1469">
        <v>66</v>
      </c>
      <c r="T1469">
        <v>-20</v>
      </c>
      <c r="U1469">
        <v>269.5</v>
      </c>
      <c r="V1469">
        <v>1.3</v>
      </c>
      <c r="W1469">
        <v>1.1100000000000001</v>
      </c>
      <c r="X1469">
        <v>2.99</v>
      </c>
      <c r="Y1469">
        <v>0.69</v>
      </c>
      <c r="Z1469">
        <v>36.5</v>
      </c>
      <c r="AA1469">
        <v>29.9</v>
      </c>
      <c r="AB1469">
        <v>43.6</v>
      </c>
      <c r="AC1469">
        <v>2.77</v>
      </c>
      <c r="AD1469">
        <v>117.98</v>
      </c>
      <c r="AE1469">
        <v>3.44</v>
      </c>
      <c r="AF1469">
        <v>4</v>
      </c>
      <c r="AG1469">
        <v>-0.1</v>
      </c>
      <c r="AH1469">
        <v>0.17</v>
      </c>
      <c r="AI1469">
        <v>174</v>
      </c>
      <c r="AJ1469">
        <v>0.04</v>
      </c>
      <c r="AK1469">
        <v>0.32</v>
      </c>
      <c r="AL1469">
        <v>18.2</v>
      </c>
      <c r="AM1469">
        <v>18</v>
      </c>
      <c r="AN1469">
        <v>1.21</v>
      </c>
      <c r="AO1469">
        <v>542</v>
      </c>
      <c r="AP1469">
        <v>0.71</v>
      </c>
      <c r="AQ1469">
        <v>6.9000000000000006E-2</v>
      </c>
      <c r="AR1469">
        <v>-0.02</v>
      </c>
      <c r="AS1469">
        <v>67.099999999999994</v>
      </c>
      <c r="AT1469">
        <v>4.2000000000000003E-2</v>
      </c>
      <c r="AU1469">
        <v>61.94</v>
      </c>
      <c r="AV1469">
        <v>-10</v>
      </c>
      <c r="AW1469">
        <v>-2</v>
      </c>
      <c r="AX1469">
        <v>19.899999999999999</v>
      </c>
      <c r="AY1469">
        <v>2</v>
      </c>
      <c r="AZ1469">
        <v>0.3</v>
      </c>
      <c r="BA1469">
        <v>3.24</v>
      </c>
      <c r="BB1469">
        <v>3.7</v>
      </c>
      <c r="BC1469">
        <v>0.4</v>
      </c>
      <c r="BD1469">
        <v>0.6</v>
      </c>
      <c r="BE1469">
        <v>38.4</v>
      </c>
      <c r="BF1469">
        <v>-0.05</v>
      </c>
      <c r="BG1469">
        <v>0.25</v>
      </c>
      <c r="BH1469">
        <v>10.3</v>
      </c>
      <c r="BI1469">
        <v>3.0000000000000001E-3</v>
      </c>
      <c r="BJ1469">
        <v>0.53</v>
      </c>
      <c r="BK1469">
        <v>1.3</v>
      </c>
      <c r="BL1469">
        <v>23</v>
      </c>
      <c r="BM1469">
        <v>0.2</v>
      </c>
      <c r="BN1469">
        <v>11.32</v>
      </c>
      <c r="BO1469">
        <v>157.9</v>
      </c>
      <c r="BP1469">
        <v>7.6</v>
      </c>
      <c r="BQ1469">
        <v>4.54</v>
      </c>
      <c r="BR1469">
        <v>18.5</v>
      </c>
      <c r="BS1469">
        <v>3.62</v>
      </c>
      <c r="BT1469">
        <v>0.77</v>
      </c>
      <c r="BU1469">
        <v>3.58</v>
      </c>
      <c r="BV1469">
        <v>0.45</v>
      </c>
      <c r="BW1469">
        <v>2.62</v>
      </c>
      <c r="BX1469">
        <v>0.44</v>
      </c>
      <c r="BY1469">
        <v>1.31</v>
      </c>
      <c r="BZ1469">
        <v>0.16</v>
      </c>
      <c r="CA1469">
        <v>1.01</v>
      </c>
      <c r="CB1469">
        <v>0.15</v>
      </c>
    </row>
    <row r="1470" spans="1:80" x14ac:dyDescent="0.3">
      <c r="A1470" t="s">
        <v>5378</v>
      </c>
      <c r="B1470" t="s">
        <v>5379</v>
      </c>
      <c r="C1470" s="1" t="str">
        <f>HYPERLINK("http://geochem.nrcan.gc.ca/cdogs/content/bdl/bdl211193_e.htm", "21:1193")</f>
        <v>21:1193</v>
      </c>
      <c r="D1470" s="1" t="str">
        <f>HYPERLINK("http://geochem.nrcan.gc.ca/cdogs/content/svy/svy_e.htm", "")</f>
        <v/>
      </c>
      <c r="G1470" s="1" t="str">
        <f>HYPERLINK("http://geochem.nrcan.gc.ca/cdogs/content/cr_/cr_00332_e.htm", "332")</f>
        <v>332</v>
      </c>
      <c r="J1470" t="s">
        <v>135</v>
      </c>
      <c r="K1470" t="s">
        <v>136</v>
      </c>
      <c r="O1470">
        <v>3</v>
      </c>
      <c r="P1470">
        <v>2788</v>
      </c>
      <c r="Q1470">
        <v>2.1800000000000002</v>
      </c>
      <c r="R1470">
        <v>133.80000000000001</v>
      </c>
      <c r="S1470">
        <v>226.3</v>
      </c>
      <c r="T1470">
        <v>-20</v>
      </c>
      <c r="U1470">
        <v>357.7</v>
      </c>
      <c r="V1470">
        <v>0.9</v>
      </c>
      <c r="W1470">
        <v>26.28</v>
      </c>
      <c r="X1470">
        <v>1.29</v>
      </c>
      <c r="Y1470">
        <v>7.29</v>
      </c>
      <c r="Z1470">
        <v>56.4</v>
      </c>
      <c r="AA1470">
        <v>26.7</v>
      </c>
      <c r="AB1470">
        <v>165.2</v>
      </c>
      <c r="AC1470">
        <v>7.72</v>
      </c>
      <c r="AD1470">
        <v>4428.2</v>
      </c>
      <c r="AE1470">
        <v>3.76</v>
      </c>
      <c r="AF1470">
        <v>7.2</v>
      </c>
      <c r="AG1470">
        <v>0.2</v>
      </c>
      <c r="AH1470">
        <v>0.34</v>
      </c>
      <c r="AI1470">
        <v>101</v>
      </c>
      <c r="AJ1470">
        <v>0.51</v>
      </c>
      <c r="AK1470">
        <v>0.88</v>
      </c>
      <c r="AL1470">
        <v>27.7</v>
      </c>
      <c r="AM1470">
        <v>21.8</v>
      </c>
      <c r="AN1470">
        <v>1.23</v>
      </c>
      <c r="AO1470">
        <v>693</v>
      </c>
      <c r="AP1470">
        <v>11.19</v>
      </c>
      <c r="AQ1470">
        <v>0.18099999999999999</v>
      </c>
      <c r="AR1470">
        <v>0.19</v>
      </c>
      <c r="AS1470">
        <v>159.4</v>
      </c>
      <c r="AT1470">
        <v>7.0000000000000007E-2</v>
      </c>
      <c r="AU1470">
        <v>200.56</v>
      </c>
      <c r="AV1470">
        <v>159</v>
      </c>
      <c r="AW1470">
        <v>193</v>
      </c>
      <c r="AX1470">
        <v>97.8</v>
      </c>
      <c r="AY1470">
        <v>6</v>
      </c>
      <c r="AZ1470">
        <v>0.71</v>
      </c>
      <c r="BA1470">
        <v>2.68</v>
      </c>
      <c r="BB1470">
        <v>6.1</v>
      </c>
      <c r="BC1470">
        <v>5.2</v>
      </c>
      <c r="BD1470">
        <v>6.2</v>
      </c>
      <c r="BE1470">
        <v>54.7</v>
      </c>
      <c r="BF1470">
        <v>-0.05</v>
      </c>
      <c r="BG1470">
        <v>1.0900000000000001</v>
      </c>
      <c r="BH1470">
        <v>15.7</v>
      </c>
      <c r="BI1470">
        <v>0.23200000000000001</v>
      </c>
      <c r="BJ1470">
        <v>0.68</v>
      </c>
      <c r="BK1470">
        <v>3.9</v>
      </c>
      <c r="BL1470">
        <v>76</v>
      </c>
      <c r="BM1470">
        <v>4.2</v>
      </c>
      <c r="BN1470">
        <v>15.23</v>
      </c>
      <c r="BO1470">
        <v>1754.4</v>
      </c>
      <c r="BP1470">
        <v>8.9</v>
      </c>
      <c r="BQ1470">
        <v>6.82</v>
      </c>
      <c r="BR1470">
        <v>26.27</v>
      </c>
      <c r="BS1470">
        <v>4.8600000000000003</v>
      </c>
      <c r="BT1470">
        <v>0.54</v>
      </c>
      <c r="BU1470">
        <v>3.77</v>
      </c>
      <c r="BV1470">
        <v>0.52</v>
      </c>
      <c r="BW1470">
        <v>3.03</v>
      </c>
      <c r="BX1470">
        <v>0.59</v>
      </c>
      <c r="BY1470">
        <v>1.64</v>
      </c>
      <c r="BZ1470">
        <v>0.23</v>
      </c>
      <c r="CA1470">
        <v>1.42</v>
      </c>
      <c r="CB1470">
        <v>0.2</v>
      </c>
    </row>
    <row r="1471" spans="1:80" x14ac:dyDescent="0.3">
      <c r="A1471" t="s">
        <v>5380</v>
      </c>
      <c r="B1471" t="s">
        <v>5381</v>
      </c>
      <c r="C1471" s="1" t="str">
        <f>HYPERLINK("http://geochem.nrcan.gc.ca/cdogs/content/bdl/bdl211193_e.htm", "21:1193")</f>
        <v>21:1193</v>
      </c>
      <c r="D1471" s="1" t="str">
        <f>HYPERLINK("http://geochem.nrcan.gc.ca/cdogs/content/svy/svy_e.htm", "")</f>
        <v/>
      </c>
      <c r="G1471" s="1" t="str">
        <f>HYPERLINK("http://geochem.nrcan.gc.ca/cdogs/content/cr_/cr_00331_e.htm", "331")</f>
        <v>331</v>
      </c>
      <c r="J1471" t="s">
        <v>135</v>
      </c>
      <c r="K1471" t="s">
        <v>136</v>
      </c>
      <c r="O1471">
        <v>3</v>
      </c>
      <c r="P1471">
        <v>467</v>
      </c>
      <c r="Q1471">
        <v>1.18</v>
      </c>
      <c r="R1471">
        <v>39.700000000000003</v>
      </c>
      <c r="S1471">
        <v>63.1</v>
      </c>
      <c r="T1471">
        <v>-20</v>
      </c>
      <c r="U1471">
        <v>262.39999999999998</v>
      </c>
      <c r="V1471">
        <v>0.7</v>
      </c>
      <c r="W1471">
        <v>1.05</v>
      </c>
      <c r="X1471">
        <v>2.91</v>
      </c>
      <c r="Y1471">
        <v>0.69</v>
      </c>
      <c r="Z1471">
        <v>32.299999999999997</v>
      </c>
      <c r="AA1471">
        <v>27.3</v>
      </c>
      <c r="AB1471">
        <v>42.1</v>
      </c>
      <c r="AC1471">
        <v>2.58</v>
      </c>
      <c r="AD1471">
        <v>114.98</v>
      </c>
      <c r="AE1471">
        <v>3.42</v>
      </c>
      <c r="AF1471">
        <v>3.8</v>
      </c>
      <c r="AG1471">
        <v>-0.1</v>
      </c>
      <c r="AH1471">
        <v>0.23</v>
      </c>
      <c r="AI1471">
        <v>174</v>
      </c>
      <c r="AJ1471">
        <v>0.03</v>
      </c>
      <c r="AK1471">
        <v>0.3</v>
      </c>
      <c r="AL1471">
        <v>16.100000000000001</v>
      </c>
      <c r="AM1471">
        <v>18.3</v>
      </c>
      <c r="AN1471">
        <v>1.2</v>
      </c>
      <c r="AO1471">
        <v>527</v>
      </c>
      <c r="AP1471">
        <v>0.66</v>
      </c>
      <c r="AQ1471">
        <v>6.9000000000000006E-2</v>
      </c>
      <c r="AR1471">
        <v>-0.02</v>
      </c>
      <c r="AS1471">
        <v>63.7</v>
      </c>
      <c r="AT1471">
        <v>4.3999999999999997E-2</v>
      </c>
      <c r="AU1471">
        <v>57.79</v>
      </c>
      <c r="AV1471">
        <v>-10</v>
      </c>
      <c r="AW1471">
        <v>-2</v>
      </c>
      <c r="AX1471">
        <v>18</v>
      </c>
      <c r="AY1471">
        <v>2</v>
      </c>
      <c r="AZ1471">
        <v>0.28999999999999998</v>
      </c>
      <c r="BA1471">
        <v>3.59</v>
      </c>
      <c r="BB1471">
        <v>3.8</v>
      </c>
      <c r="BC1471">
        <v>0.5</v>
      </c>
      <c r="BD1471">
        <v>0.5</v>
      </c>
      <c r="BE1471">
        <v>35.9</v>
      </c>
      <c r="BF1471">
        <v>-0.05</v>
      </c>
      <c r="BG1471">
        <v>0.24</v>
      </c>
      <c r="BH1471">
        <v>9.1</v>
      </c>
      <c r="BI1471">
        <v>3.0000000000000001E-3</v>
      </c>
      <c r="BJ1471">
        <v>0.47</v>
      </c>
      <c r="BK1471">
        <v>1.2</v>
      </c>
      <c r="BL1471">
        <v>22</v>
      </c>
      <c r="BM1471">
        <v>0.2</v>
      </c>
      <c r="BN1471">
        <v>10.8</v>
      </c>
      <c r="BO1471">
        <v>157</v>
      </c>
      <c r="BP1471">
        <v>7.6</v>
      </c>
      <c r="BQ1471">
        <v>4.01</v>
      </c>
      <c r="BR1471">
        <v>16.350000000000001</v>
      </c>
      <c r="BS1471">
        <v>3.45</v>
      </c>
      <c r="BT1471">
        <v>0.67</v>
      </c>
      <c r="BU1471">
        <v>2.88</v>
      </c>
      <c r="BV1471">
        <v>0.42</v>
      </c>
      <c r="BW1471">
        <v>2.44</v>
      </c>
      <c r="BX1471">
        <v>0.42</v>
      </c>
      <c r="BY1471">
        <v>1.1399999999999999</v>
      </c>
      <c r="BZ1471">
        <v>0.14000000000000001</v>
      </c>
      <c r="CA1471">
        <v>0.91</v>
      </c>
      <c r="CB1471">
        <v>0.13</v>
      </c>
    </row>
    <row r="1472" spans="1:80" x14ac:dyDescent="0.3">
      <c r="A1472" t="s">
        <v>5382</v>
      </c>
      <c r="B1472" t="s">
        <v>5383</v>
      </c>
      <c r="C1472" s="1" t="str">
        <f>HYPERLINK("http://geochem.nrcan.gc.ca/cdogs/content/bdl/bdl211193_e.htm", "21:1193")</f>
        <v>21:1193</v>
      </c>
      <c r="D1472" s="1" t="str">
        <f>HYPERLINK("http://geochem.nrcan.gc.ca/cdogs/content/svy/svy_e.htm", "")</f>
        <v/>
      </c>
      <c r="G1472" s="1" t="str">
        <f>HYPERLINK("http://geochem.nrcan.gc.ca/cdogs/content/cr_/cr_00330_e.htm", "330")</f>
        <v>330</v>
      </c>
      <c r="J1472" t="s">
        <v>135</v>
      </c>
      <c r="K1472" t="s">
        <v>136</v>
      </c>
      <c r="O1472">
        <v>3</v>
      </c>
      <c r="P1472">
        <v>1972</v>
      </c>
      <c r="Q1472">
        <v>1.1299999999999999</v>
      </c>
      <c r="R1472">
        <v>47.8</v>
      </c>
      <c r="S1472">
        <v>168.2</v>
      </c>
      <c r="T1472">
        <v>-20</v>
      </c>
      <c r="U1472">
        <v>454.9</v>
      </c>
      <c r="V1472">
        <v>0.8</v>
      </c>
      <c r="W1472">
        <v>13.63</v>
      </c>
      <c r="X1472">
        <v>1.08</v>
      </c>
      <c r="Y1472">
        <v>2.6</v>
      </c>
      <c r="Z1472">
        <v>37.5</v>
      </c>
      <c r="AA1472">
        <v>14.3</v>
      </c>
      <c r="AB1472">
        <v>61.2</v>
      </c>
      <c r="AC1472">
        <v>3.17</v>
      </c>
      <c r="AD1472">
        <v>146.62</v>
      </c>
      <c r="AE1472">
        <v>3.12</v>
      </c>
      <c r="AF1472">
        <v>5</v>
      </c>
      <c r="AG1472">
        <v>-0.1</v>
      </c>
      <c r="AH1472">
        <v>0.05</v>
      </c>
      <c r="AI1472">
        <v>302</v>
      </c>
      <c r="AJ1472">
        <v>0.26</v>
      </c>
      <c r="AK1472">
        <v>0.41</v>
      </c>
      <c r="AL1472">
        <v>18.7</v>
      </c>
      <c r="AM1472">
        <v>25.5</v>
      </c>
      <c r="AN1472">
        <v>0.87</v>
      </c>
      <c r="AO1472">
        <v>1055</v>
      </c>
      <c r="AP1472">
        <v>14.68</v>
      </c>
      <c r="AQ1472">
        <v>6.9000000000000006E-2</v>
      </c>
      <c r="AR1472">
        <v>1.36</v>
      </c>
      <c r="AS1472">
        <v>82.1</v>
      </c>
      <c r="AT1472">
        <v>7.5999999999999998E-2</v>
      </c>
      <c r="AU1472">
        <v>146.91999999999999</v>
      </c>
      <c r="AV1472">
        <v>118</v>
      </c>
      <c r="AW1472">
        <v>192</v>
      </c>
      <c r="AX1472">
        <v>35.6</v>
      </c>
      <c r="AY1472">
        <v>48</v>
      </c>
      <c r="AZ1472">
        <v>0.28000000000000003</v>
      </c>
      <c r="BA1472">
        <v>9.16</v>
      </c>
      <c r="BB1472">
        <v>3.4</v>
      </c>
      <c r="BC1472">
        <v>2.5</v>
      </c>
      <c r="BD1472">
        <v>1.9</v>
      </c>
      <c r="BE1472">
        <v>70.8</v>
      </c>
      <c r="BF1472">
        <v>-0.05</v>
      </c>
      <c r="BG1472">
        <v>4.8</v>
      </c>
      <c r="BH1472">
        <v>8.1999999999999993</v>
      </c>
      <c r="BI1472">
        <v>9.4E-2</v>
      </c>
      <c r="BJ1472">
        <v>5.17</v>
      </c>
      <c r="BK1472">
        <v>2.8</v>
      </c>
      <c r="BL1472">
        <v>49</v>
      </c>
      <c r="BM1472">
        <v>2.9</v>
      </c>
      <c r="BN1472">
        <v>7.77</v>
      </c>
      <c r="BO1472">
        <v>350.8</v>
      </c>
      <c r="BP1472">
        <v>3</v>
      </c>
      <c r="BQ1472">
        <v>4.2</v>
      </c>
      <c r="BR1472">
        <v>14.29</v>
      </c>
      <c r="BS1472">
        <v>2.96</v>
      </c>
      <c r="BT1472">
        <v>0.51</v>
      </c>
      <c r="BU1472">
        <v>2.36</v>
      </c>
      <c r="BV1472">
        <v>0.3</v>
      </c>
      <c r="BW1472">
        <v>1.61</v>
      </c>
      <c r="BX1472">
        <v>0.3</v>
      </c>
      <c r="BY1472">
        <v>0.93</v>
      </c>
      <c r="BZ1472">
        <v>0.12</v>
      </c>
      <c r="CA1472">
        <v>0.77</v>
      </c>
      <c r="CB1472">
        <v>0.11</v>
      </c>
    </row>
    <row r="1473" spans="1:80" x14ac:dyDescent="0.3">
      <c r="A1473" t="s">
        <v>5384</v>
      </c>
      <c r="B1473" t="s">
        <v>5385</v>
      </c>
      <c r="C1473" s="1" t="str">
        <f>HYPERLINK("http://geochem.nrcan.gc.ca/cdogs/content/bdl/bdl211193_e.htm", "21:1193")</f>
        <v>21:1193</v>
      </c>
      <c r="D1473" s="1" t="str">
        <f>HYPERLINK("http://geochem.nrcan.gc.ca/cdogs/content/svy/svy_e.htm", "")</f>
        <v/>
      </c>
      <c r="G1473" s="1" t="str">
        <f>HYPERLINK("http://geochem.nrcan.gc.ca/cdogs/content/cr_/cr_00331_e.htm", "331")</f>
        <v>331</v>
      </c>
      <c r="J1473" t="s">
        <v>135</v>
      </c>
      <c r="K1473" t="s">
        <v>136</v>
      </c>
      <c r="O1473">
        <v>3</v>
      </c>
      <c r="P1473">
        <v>480</v>
      </c>
      <c r="Q1473">
        <v>1.1200000000000001</v>
      </c>
      <c r="R1473">
        <v>38.9</v>
      </c>
      <c r="S1473">
        <v>63.5</v>
      </c>
      <c r="T1473">
        <v>-20</v>
      </c>
      <c r="U1473">
        <v>267.60000000000002</v>
      </c>
      <c r="V1473">
        <v>1.1000000000000001</v>
      </c>
      <c r="W1473">
        <v>1.1299999999999999</v>
      </c>
      <c r="X1473">
        <v>3.01</v>
      </c>
      <c r="Y1473">
        <v>0.69</v>
      </c>
      <c r="Z1473">
        <v>29.9</v>
      </c>
      <c r="AA1473">
        <v>28.6</v>
      </c>
      <c r="AB1473">
        <v>41.7</v>
      </c>
      <c r="AC1473">
        <v>2.6</v>
      </c>
      <c r="AD1473">
        <v>113.37</v>
      </c>
      <c r="AE1473">
        <v>3.2</v>
      </c>
      <c r="AF1473">
        <v>3.5</v>
      </c>
      <c r="AG1473">
        <v>-0.1</v>
      </c>
      <c r="AH1473">
        <v>0.25</v>
      </c>
      <c r="AI1473">
        <v>164</v>
      </c>
      <c r="AJ1473">
        <v>0.03</v>
      </c>
      <c r="AK1473">
        <v>0.28000000000000003</v>
      </c>
      <c r="AL1473">
        <v>14.8</v>
      </c>
      <c r="AM1473">
        <v>17.899999999999999</v>
      </c>
      <c r="AN1473">
        <v>1.18</v>
      </c>
      <c r="AO1473">
        <v>549</v>
      </c>
      <c r="AP1473">
        <v>0.63</v>
      </c>
      <c r="AQ1473">
        <v>6.6000000000000003E-2</v>
      </c>
      <c r="AR1473">
        <v>-0.02</v>
      </c>
      <c r="AS1473">
        <v>65.2</v>
      </c>
      <c r="AT1473">
        <v>3.7999999999999999E-2</v>
      </c>
      <c r="AU1473">
        <v>60.02</v>
      </c>
      <c r="AV1473">
        <v>-10</v>
      </c>
      <c r="AW1473">
        <v>-2</v>
      </c>
      <c r="AX1473">
        <v>17.8</v>
      </c>
      <c r="AY1473">
        <v>1</v>
      </c>
      <c r="AZ1473">
        <v>0.25</v>
      </c>
      <c r="BA1473">
        <v>3.8</v>
      </c>
      <c r="BB1473">
        <v>3.4</v>
      </c>
      <c r="BC1473">
        <v>0.4</v>
      </c>
      <c r="BD1473">
        <v>0.5</v>
      </c>
      <c r="BE1473">
        <v>37.9</v>
      </c>
      <c r="BF1473">
        <v>-0.05</v>
      </c>
      <c r="BG1473">
        <v>0.24</v>
      </c>
      <c r="BH1473">
        <v>9.8000000000000007</v>
      </c>
      <c r="BI1473">
        <v>4.0000000000000001E-3</v>
      </c>
      <c r="BJ1473">
        <v>0.47</v>
      </c>
      <c r="BK1473">
        <v>1.3</v>
      </c>
      <c r="BL1473">
        <v>20</v>
      </c>
      <c r="BM1473">
        <v>0.2</v>
      </c>
      <c r="BN1473">
        <v>10.56</v>
      </c>
      <c r="BO1473">
        <v>149.80000000000001</v>
      </c>
      <c r="BP1473">
        <v>9.3000000000000007</v>
      </c>
      <c r="BQ1473">
        <v>3.71</v>
      </c>
      <c r="BR1473">
        <v>14.35</v>
      </c>
      <c r="BS1473">
        <v>3.52</v>
      </c>
      <c r="BT1473">
        <v>0.68</v>
      </c>
      <c r="BU1473">
        <v>3.1</v>
      </c>
      <c r="BV1473">
        <v>0.42</v>
      </c>
      <c r="BW1473">
        <v>2.23</v>
      </c>
      <c r="BX1473">
        <v>0.42</v>
      </c>
      <c r="BY1473">
        <v>1.1200000000000001</v>
      </c>
      <c r="BZ1473">
        <v>0.15</v>
      </c>
      <c r="CA1473">
        <v>0.86</v>
      </c>
      <c r="CB1473">
        <v>0.14000000000000001</v>
      </c>
    </row>
    <row r="1474" spans="1:80" x14ac:dyDescent="0.3">
      <c r="A1474" t="s">
        <v>5386</v>
      </c>
      <c r="B1474" t="s">
        <v>5387</v>
      </c>
      <c r="C1474" s="1" t="str">
        <f>HYPERLINK("http://geochem.nrcan.gc.ca/cdogs/content/bdl/bdl211193_e.htm", "21:1193")</f>
        <v>21:1193</v>
      </c>
      <c r="D1474" s="1" t="str">
        <f>HYPERLINK("http://geochem.nrcan.gc.ca/cdogs/content/svy/svy_e.htm", "")</f>
        <v/>
      </c>
      <c r="G1474" s="1" t="str">
        <f>HYPERLINK("http://geochem.nrcan.gc.ca/cdogs/content/cr_/cr_00332_e.htm", "332")</f>
        <v>332</v>
      </c>
      <c r="J1474" t="s">
        <v>135</v>
      </c>
      <c r="K1474" t="s">
        <v>136</v>
      </c>
      <c r="O1474">
        <v>3</v>
      </c>
      <c r="P1474">
        <v>2746</v>
      </c>
      <c r="Q1474">
        <v>2.2200000000000002</v>
      </c>
      <c r="R1474">
        <v>130.69999999999999</v>
      </c>
      <c r="S1474">
        <v>231</v>
      </c>
      <c r="T1474">
        <v>-20</v>
      </c>
      <c r="U1474">
        <v>353.4</v>
      </c>
      <c r="V1474">
        <v>0.9</v>
      </c>
      <c r="W1474">
        <v>26.74</v>
      </c>
      <c r="X1474">
        <v>1.33</v>
      </c>
      <c r="Y1474">
        <v>7.41</v>
      </c>
      <c r="Z1474">
        <v>56.2</v>
      </c>
      <c r="AA1474">
        <v>27.3</v>
      </c>
      <c r="AB1474">
        <v>174.1</v>
      </c>
      <c r="AC1474">
        <v>7.56</v>
      </c>
      <c r="AD1474">
        <v>4533.45</v>
      </c>
      <c r="AE1474">
        <v>3.83</v>
      </c>
      <c r="AF1474">
        <v>7.9</v>
      </c>
      <c r="AG1474">
        <v>0.2</v>
      </c>
      <c r="AH1474">
        <v>0.3</v>
      </c>
      <c r="AI1474">
        <v>114</v>
      </c>
      <c r="AJ1474">
        <v>0.49</v>
      </c>
      <c r="AK1474">
        <v>0.87</v>
      </c>
      <c r="AL1474">
        <v>29.6</v>
      </c>
      <c r="AM1474">
        <v>21.9</v>
      </c>
      <c r="AN1474">
        <v>1.28</v>
      </c>
      <c r="AO1474">
        <v>707</v>
      </c>
      <c r="AP1474">
        <v>11.28</v>
      </c>
      <c r="AQ1474">
        <v>0.185</v>
      </c>
      <c r="AR1474">
        <v>0.16</v>
      </c>
      <c r="AS1474">
        <v>160</v>
      </c>
      <c r="AT1474">
        <v>7.6999999999999999E-2</v>
      </c>
      <c r="AU1474">
        <v>201.24</v>
      </c>
      <c r="AV1474">
        <v>160</v>
      </c>
      <c r="AW1474">
        <v>202</v>
      </c>
      <c r="AX1474">
        <v>99.1</v>
      </c>
      <c r="AY1474">
        <v>4</v>
      </c>
      <c r="AZ1474">
        <v>0.74</v>
      </c>
      <c r="BA1474">
        <v>2.85</v>
      </c>
      <c r="BB1474">
        <v>6.1</v>
      </c>
      <c r="BC1474">
        <v>5.2</v>
      </c>
      <c r="BD1474">
        <v>6.1</v>
      </c>
      <c r="BE1474">
        <v>57.2</v>
      </c>
      <c r="BF1474">
        <v>-0.05</v>
      </c>
      <c r="BG1474">
        <v>1.02</v>
      </c>
      <c r="BH1474">
        <v>16.8</v>
      </c>
      <c r="BI1474">
        <v>0.24</v>
      </c>
      <c r="BJ1474">
        <v>0.69</v>
      </c>
      <c r="BK1474">
        <v>4.4000000000000004</v>
      </c>
      <c r="BL1474">
        <v>74</v>
      </c>
      <c r="BM1474">
        <v>4.4000000000000004</v>
      </c>
      <c r="BN1474">
        <v>15.27</v>
      </c>
      <c r="BO1474">
        <v>1794.1</v>
      </c>
      <c r="BP1474">
        <v>9.4</v>
      </c>
      <c r="BQ1474">
        <v>6.86</v>
      </c>
      <c r="BR1474">
        <v>25.81</v>
      </c>
      <c r="BS1474">
        <v>4.2</v>
      </c>
      <c r="BT1474">
        <v>0.57999999999999996</v>
      </c>
      <c r="BU1474">
        <v>3.81</v>
      </c>
      <c r="BV1474">
        <v>0.55000000000000004</v>
      </c>
      <c r="BW1474">
        <v>3.34</v>
      </c>
      <c r="BX1474">
        <v>0.56000000000000005</v>
      </c>
      <c r="BY1474">
        <v>1.72</v>
      </c>
      <c r="BZ1474">
        <v>0.22</v>
      </c>
      <c r="CA1474">
        <v>1.41</v>
      </c>
      <c r="CB1474">
        <v>0.19</v>
      </c>
    </row>
    <row r="1475" spans="1:80" x14ac:dyDescent="0.3">
      <c r="A1475" t="s">
        <v>5388</v>
      </c>
      <c r="B1475" t="s">
        <v>5389</v>
      </c>
      <c r="C1475" s="1" t="str">
        <f>HYPERLINK("http://geochem.nrcan.gc.ca/cdogs/content/bdl/bdl211193_e.htm", "21:1193")</f>
        <v>21:1193</v>
      </c>
      <c r="D1475" s="1" t="str">
        <f>HYPERLINK("http://geochem.nrcan.gc.ca/cdogs/content/svy/svy_e.htm", "")</f>
        <v/>
      </c>
      <c r="G1475" s="1" t="str">
        <f>HYPERLINK("http://geochem.nrcan.gc.ca/cdogs/content/cr_/cr_00331_e.htm", "331")</f>
        <v>331</v>
      </c>
      <c r="J1475" t="s">
        <v>135</v>
      </c>
      <c r="K1475" t="s">
        <v>136</v>
      </c>
      <c r="O1475">
        <v>3</v>
      </c>
      <c r="P1475">
        <v>507</v>
      </c>
      <c r="Q1475">
        <v>1.22</v>
      </c>
      <c r="R1475">
        <v>37.5</v>
      </c>
      <c r="S1475">
        <v>63.3</v>
      </c>
      <c r="T1475">
        <v>-20</v>
      </c>
      <c r="U1475">
        <v>268.89999999999998</v>
      </c>
      <c r="V1475">
        <v>1</v>
      </c>
      <c r="W1475">
        <v>1.1100000000000001</v>
      </c>
      <c r="X1475">
        <v>3.06</v>
      </c>
      <c r="Y1475">
        <v>0.72</v>
      </c>
      <c r="Z1475">
        <v>32.1</v>
      </c>
      <c r="AA1475">
        <v>29.8</v>
      </c>
      <c r="AB1475">
        <v>44.9</v>
      </c>
      <c r="AC1475">
        <v>2.5499999999999998</v>
      </c>
      <c r="AD1475">
        <v>119.38</v>
      </c>
      <c r="AE1475">
        <v>3.46</v>
      </c>
      <c r="AF1475">
        <v>4.2</v>
      </c>
      <c r="AG1475">
        <v>-0.1</v>
      </c>
      <c r="AH1475">
        <v>0.19</v>
      </c>
      <c r="AI1475">
        <v>182</v>
      </c>
      <c r="AJ1475">
        <v>0.04</v>
      </c>
      <c r="AK1475">
        <v>0.3</v>
      </c>
      <c r="AL1475">
        <v>16.5</v>
      </c>
      <c r="AM1475">
        <v>19.2</v>
      </c>
      <c r="AN1475">
        <v>1.21</v>
      </c>
      <c r="AO1475">
        <v>548</v>
      </c>
      <c r="AP1475">
        <v>0.71</v>
      </c>
      <c r="AQ1475">
        <v>7.0999999999999994E-2</v>
      </c>
      <c r="AR1475">
        <v>-0.02</v>
      </c>
      <c r="AS1475">
        <v>68</v>
      </c>
      <c r="AT1475">
        <v>3.9E-2</v>
      </c>
      <c r="AU1475">
        <v>60.02</v>
      </c>
      <c r="AV1475">
        <v>-10</v>
      </c>
      <c r="AW1475">
        <v>-2</v>
      </c>
      <c r="AX1475">
        <v>19.2</v>
      </c>
      <c r="AY1475">
        <v>-1</v>
      </c>
      <c r="AZ1475">
        <v>0.3</v>
      </c>
      <c r="BA1475">
        <v>3.35</v>
      </c>
      <c r="BB1475">
        <v>3.7</v>
      </c>
      <c r="BC1475">
        <v>0.5</v>
      </c>
      <c r="BD1475">
        <v>0.6</v>
      </c>
      <c r="BE1475">
        <v>38.5</v>
      </c>
      <c r="BF1475">
        <v>-0.05</v>
      </c>
      <c r="BG1475">
        <v>0.26</v>
      </c>
      <c r="BH1475">
        <v>9.5</v>
      </c>
      <c r="BI1475">
        <v>3.0000000000000001E-3</v>
      </c>
      <c r="BJ1475">
        <v>0.48</v>
      </c>
      <c r="BK1475">
        <v>1.3</v>
      </c>
      <c r="BL1475">
        <v>22</v>
      </c>
      <c r="BM1475">
        <v>0.1</v>
      </c>
      <c r="BN1475">
        <v>11.22</v>
      </c>
      <c r="BO1475">
        <v>160.6</v>
      </c>
      <c r="BP1475">
        <v>7.8</v>
      </c>
      <c r="BQ1475">
        <v>3.92</v>
      </c>
      <c r="BR1475">
        <v>15.93</v>
      </c>
      <c r="BS1475">
        <v>3.34</v>
      </c>
      <c r="BT1475">
        <v>0.72</v>
      </c>
      <c r="BU1475">
        <v>3.26</v>
      </c>
      <c r="BV1475">
        <v>0.44</v>
      </c>
      <c r="BW1475">
        <v>2.4300000000000002</v>
      </c>
      <c r="BX1475">
        <v>0.43</v>
      </c>
      <c r="BY1475">
        <v>1.1299999999999999</v>
      </c>
      <c r="BZ1475">
        <v>0.15</v>
      </c>
      <c r="CA1475">
        <v>0.97</v>
      </c>
      <c r="CB1475">
        <v>0.13</v>
      </c>
    </row>
    <row r="1476" spans="1:80" x14ac:dyDescent="0.3">
      <c r="A1476" t="s">
        <v>5390</v>
      </c>
      <c r="B1476" t="s">
        <v>5391</v>
      </c>
      <c r="C1476" s="1" t="str">
        <f>HYPERLINK("http://geochem.nrcan.gc.ca/cdogs/content/bdl/bdl211193_e.htm", "21:1193")</f>
        <v>21:1193</v>
      </c>
      <c r="D1476" s="1" t="str">
        <f>HYPERLINK("http://geochem.nrcan.gc.ca/cdogs/content/svy/svy_e.htm", "")</f>
        <v/>
      </c>
      <c r="G1476" s="1" t="str">
        <f>HYPERLINK("http://geochem.nrcan.gc.ca/cdogs/content/cr_/cr_00332_e.htm", "332")</f>
        <v>332</v>
      </c>
      <c r="J1476" t="s">
        <v>135</v>
      </c>
      <c r="K1476" t="s">
        <v>136</v>
      </c>
      <c r="O1476">
        <v>3</v>
      </c>
      <c r="P1476">
        <v>2601</v>
      </c>
      <c r="Q1476">
        <v>2.2200000000000002</v>
      </c>
      <c r="R1476">
        <v>125.3</v>
      </c>
      <c r="S1476">
        <v>208.8</v>
      </c>
      <c r="T1476">
        <v>-20</v>
      </c>
      <c r="U1476">
        <v>358.6</v>
      </c>
      <c r="V1476">
        <v>0.4</v>
      </c>
      <c r="W1476">
        <v>26.66</v>
      </c>
      <c r="X1476">
        <v>1.3</v>
      </c>
      <c r="Y1476">
        <v>6.64</v>
      </c>
      <c r="Z1476">
        <v>55.8</v>
      </c>
      <c r="AA1476">
        <v>24.9</v>
      </c>
      <c r="AB1476">
        <v>159.30000000000001</v>
      </c>
      <c r="AC1476">
        <v>7.36</v>
      </c>
      <c r="AD1476">
        <v>4351.01</v>
      </c>
      <c r="AE1476">
        <v>3.64</v>
      </c>
      <c r="AF1476">
        <v>7.3</v>
      </c>
      <c r="AG1476">
        <v>0.2</v>
      </c>
      <c r="AH1476">
        <v>0.37</v>
      </c>
      <c r="AI1476">
        <v>100</v>
      </c>
      <c r="AJ1476">
        <v>0.5</v>
      </c>
      <c r="AK1476">
        <v>0.88</v>
      </c>
      <c r="AL1476">
        <v>28</v>
      </c>
      <c r="AM1476">
        <v>20.2</v>
      </c>
      <c r="AN1476">
        <v>1.3</v>
      </c>
      <c r="AO1476">
        <v>707</v>
      </c>
      <c r="AP1476">
        <v>10.53</v>
      </c>
      <c r="AQ1476">
        <v>0.183</v>
      </c>
      <c r="AR1476">
        <v>0.23</v>
      </c>
      <c r="AS1476">
        <v>165.6</v>
      </c>
      <c r="AT1476">
        <v>7.5999999999999998E-2</v>
      </c>
      <c r="AU1476">
        <v>191.64</v>
      </c>
      <c r="AV1476">
        <v>136</v>
      </c>
      <c r="AW1476">
        <v>179</v>
      </c>
      <c r="AX1476">
        <v>92.2</v>
      </c>
      <c r="AY1476">
        <v>5</v>
      </c>
      <c r="AZ1476">
        <v>0.69</v>
      </c>
      <c r="BA1476">
        <v>3.22</v>
      </c>
      <c r="BB1476">
        <v>6.1</v>
      </c>
      <c r="BC1476">
        <v>4.9000000000000004</v>
      </c>
      <c r="BD1476">
        <v>6.3</v>
      </c>
      <c r="BE1476">
        <v>56.1</v>
      </c>
      <c r="BF1476">
        <v>-0.05</v>
      </c>
      <c r="BG1476">
        <v>1.1100000000000001</v>
      </c>
      <c r="BH1476">
        <v>15.1</v>
      </c>
      <c r="BI1476">
        <v>0.23599999999999999</v>
      </c>
      <c r="BJ1476">
        <v>0.63</v>
      </c>
      <c r="BK1476">
        <v>3.8</v>
      </c>
      <c r="BL1476">
        <v>74</v>
      </c>
      <c r="BM1476">
        <v>4.3</v>
      </c>
      <c r="BN1476">
        <v>14.83</v>
      </c>
      <c r="BO1476">
        <v>1738.5</v>
      </c>
      <c r="BP1476">
        <v>10.1</v>
      </c>
      <c r="BQ1476">
        <v>6.41</v>
      </c>
      <c r="BR1476">
        <v>23.81</v>
      </c>
      <c r="BS1476">
        <v>4.22</v>
      </c>
      <c r="BT1476">
        <v>0.56000000000000005</v>
      </c>
      <c r="BU1476">
        <v>3.61</v>
      </c>
      <c r="BV1476">
        <v>0.54</v>
      </c>
      <c r="BW1476">
        <v>2.87</v>
      </c>
      <c r="BX1476">
        <v>0.59</v>
      </c>
      <c r="BY1476">
        <v>1.56</v>
      </c>
      <c r="BZ1476">
        <v>0.23</v>
      </c>
      <c r="CA1476">
        <v>1.3</v>
      </c>
      <c r="CB1476">
        <v>0.22</v>
      </c>
    </row>
    <row r="1477" spans="1:80" x14ac:dyDescent="0.3">
      <c r="A1477" t="s">
        <v>5392</v>
      </c>
      <c r="B1477" t="s">
        <v>5393</v>
      </c>
      <c r="C1477" s="1" t="str">
        <f>HYPERLINK("http://geochem.nrcan.gc.ca/cdogs/content/bdl/bdl211193_e.htm", "21:1193")</f>
        <v>21:1193</v>
      </c>
      <c r="D1477" s="1" t="str">
        <f>HYPERLINK("http://geochem.nrcan.gc.ca/cdogs/content/svy/svy_e.htm", "")</f>
        <v/>
      </c>
      <c r="G1477" s="1" t="str">
        <f>HYPERLINK("http://geochem.nrcan.gc.ca/cdogs/content/cr_/cr_00331_e.htm", "331")</f>
        <v>331</v>
      </c>
      <c r="J1477" t="s">
        <v>135</v>
      </c>
      <c r="K1477" t="s">
        <v>136</v>
      </c>
      <c r="O1477">
        <v>3</v>
      </c>
      <c r="P1477">
        <v>488</v>
      </c>
      <c r="Q1477">
        <v>1.2</v>
      </c>
      <c r="R1477">
        <v>39.5</v>
      </c>
      <c r="S1477">
        <v>62.1</v>
      </c>
      <c r="T1477">
        <v>-20</v>
      </c>
      <c r="U1477">
        <v>269.89999999999998</v>
      </c>
      <c r="V1477">
        <v>1.1000000000000001</v>
      </c>
      <c r="W1477">
        <v>1.1299999999999999</v>
      </c>
      <c r="X1477">
        <v>2.99</v>
      </c>
      <c r="Y1477">
        <v>0.7</v>
      </c>
      <c r="Z1477">
        <v>33.9</v>
      </c>
      <c r="AA1477">
        <v>28.2</v>
      </c>
      <c r="AB1477">
        <v>42.1</v>
      </c>
      <c r="AC1477">
        <v>2.58</v>
      </c>
      <c r="AD1477">
        <v>112.2</v>
      </c>
      <c r="AE1477">
        <v>3.23</v>
      </c>
      <c r="AF1477">
        <v>3.7</v>
      </c>
      <c r="AG1477">
        <v>-0.1</v>
      </c>
      <c r="AH1477">
        <v>0.24</v>
      </c>
      <c r="AI1477">
        <v>172</v>
      </c>
      <c r="AJ1477">
        <v>0.03</v>
      </c>
      <c r="AK1477">
        <v>0.3</v>
      </c>
      <c r="AL1477">
        <v>16.899999999999999</v>
      </c>
      <c r="AM1477">
        <v>18.3</v>
      </c>
      <c r="AN1477">
        <v>1.19</v>
      </c>
      <c r="AO1477">
        <v>537</v>
      </c>
      <c r="AP1477">
        <v>0.64</v>
      </c>
      <c r="AQ1477">
        <v>6.9000000000000006E-2</v>
      </c>
      <c r="AR1477">
        <v>-0.02</v>
      </c>
      <c r="AS1477">
        <v>65.8</v>
      </c>
      <c r="AT1477">
        <v>4.1000000000000002E-2</v>
      </c>
      <c r="AU1477">
        <v>60.6</v>
      </c>
      <c r="AV1477">
        <v>-10</v>
      </c>
      <c r="AW1477">
        <v>2</v>
      </c>
      <c r="AX1477">
        <v>18.3</v>
      </c>
      <c r="AY1477">
        <v>2</v>
      </c>
      <c r="AZ1477">
        <v>0.27</v>
      </c>
      <c r="BA1477">
        <v>3.64</v>
      </c>
      <c r="BB1477">
        <v>3.6</v>
      </c>
      <c r="BC1477">
        <v>0.4</v>
      </c>
      <c r="BD1477">
        <v>0.6</v>
      </c>
      <c r="BE1477">
        <v>37.200000000000003</v>
      </c>
      <c r="BF1477">
        <v>-0.05</v>
      </c>
      <c r="BG1477">
        <v>0.24</v>
      </c>
      <c r="BH1477">
        <v>10</v>
      </c>
      <c r="BI1477">
        <v>3.0000000000000001E-3</v>
      </c>
      <c r="BJ1477">
        <v>0.47</v>
      </c>
      <c r="BK1477">
        <v>1.3</v>
      </c>
      <c r="BL1477">
        <v>21</v>
      </c>
      <c r="BM1477">
        <v>0.1</v>
      </c>
      <c r="BN1477">
        <v>10.79</v>
      </c>
      <c r="BO1477">
        <v>154.1</v>
      </c>
      <c r="BP1477">
        <v>8.6999999999999993</v>
      </c>
      <c r="BQ1477">
        <v>3.94</v>
      </c>
      <c r="BR1477">
        <v>15.91</v>
      </c>
      <c r="BS1477">
        <v>3.49</v>
      </c>
      <c r="BT1477">
        <v>0.72</v>
      </c>
      <c r="BU1477">
        <v>3.26</v>
      </c>
      <c r="BV1477">
        <v>0.47</v>
      </c>
      <c r="BW1477">
        <v>2.2400000000000002</v>
      </c>
      <c r="BX1477">
        <v>0.45</v>
      </c>
      <c r="BY1477">
        <v>1.18</v>
      </c>
      <c r="BZ1477">
        <v>0.15</v>
      </c>
      <c r="CA1477">
        <v>1.03</v>
      </c>
      <c r="CB1477">
        <v>0.13</v>
      </c>
    </row>
    <row r="1478" spans="1:80" x14ac:dyDescent="0.3">
      <c r="A1478" t="s">
        <v>5394</v>
      </c>
      <c r="B1478" t="s">
        <v>5395</v>
      </c>
      <c r="C1478" s="1" t="str">
        <f>HYPERLINK("http://geochem.nrcan.gc.ca/cdogs/content/bdl/bdl211193_e.htm", "21:1193")</f>
        <v>21:1193</v>
      </c>
      <c r="D1478" s="1" t="str">
        <f>HYPERLINK("http://geochem.nrcan.gc.ca/cdogs/content/svy/svy_e.htm", "")</f>
        <v/>
      </c>
      <c r="G1478" s="1" t="str">
        <f>HYPERLINK("http://geochem.nrcan.gc.ca/cdogs/content/cr_/cr_00332_e.htm", "332")</f>
        <v>332</v>
      </c>
      <c r="J1478" t="s">
        <v>135</v>
      </c>
      <c r="K1478" t="s">
        <v>136</v>
      </c>
      <c r="O1478">
        <v>3</v>
      </c>
      <c r="P1478">
        <v>2632</v>
      </c>
      <c r="Q1478">
        <v>2.2799999999999998</v>
      </c>
      <c r="R1478">
        <v>124.5</v>
      </c>
      <c r="S1478">
        <v>206.3</v>
      </c>
      <c r="T1478">
        <v>-20</v>
      </c>
      <c r="U1478">
        <v>344</v>
      </c>
      <c r="V1478">
        <v>0.6</v>
      </c>
      <c r="W1478">
        <v>26.23</v>
      </c>
      <c r="X1478">
        <v>1.33</v>
      </c>
      <c r="Y1478">
        <v>6.56</v>
      </c>
      <c r="Z1478">
        <v>55.4</v>
      </c>
      <c r="AA1478">
        <v>25.7</v>
      </c>
      <c r="AB1478">
        <v>166.3</v>
      </c>
      <c r="AC1478">
        <v>7.43</v>
      </c>
      <c r="AD1478">
        <v>4389.74</v>
      </c>
      <c r="AE1478">
        <v>3.75</v>
      </c>
      <c r="AF1478">
        <v>7.2</v>
      </c>
      <c r="AG1478">
        <v>0.1</v>
      </c>
      <c r="AH1478">
        <v>0.35</v>
      </c>
      <c r="AI1478">
        <v>97</v>
      </c>
      <c r="AJ1478">
        <v>0.45</v>
      </c>
      <c r="AK1478">
        <v>0.89</v>
      </c>
      <c r="AL1478">
        <v>28.7</v>
      </c>
      <c r="AM1478">
        <v>21.4</v>
      </c>
      <c r="AN1478">
        <v>1.29</v>
      </c>
      <c r="AO1478">
        <v>728</v>
      </c>
      <c r="AP1478">
        <v>10.29</v>
      </c>
      <c r="AQ1478">
        <v>0.187</v>
      </c>
      <c r="AR1478">
        <v>0.21</v>
      </c>
      <c r="AS1478">
        <v>166.2</v>
      </c>
      <c r="AT1478">
        <v>7.8E-2</v>
      </c>
      <c r="AU1478">
        <v>188.98</v>
      </c>
      <c r="AV1478">
        <v>155</v>
      </c>
      <c r="AW1478">
        <v>179</v>
      </c>
      <c r="AX1478">
        <v>93.3</v>
      </c>
      <c r="AY1478">
        <v>3</v>
      </c>
      <c r="AZ1478">
        <v>0.67</v>
      </c>
      <c r="BA1478">
        <v>2.75</v>
      </c>
      <c r="BB1478">
        <v>6.3</v>
      </c>
      <c r="BC1478">
        <v>5</v>
      </c>
      <c r="BD1478">
        <v>5.9</v>
      </c>
      <c r="BE1478">
        <v>58.9</v>
      </c>
      <c r="BF1478">
        <v>-0.05</v>
      </c>
      <c r="BG1478">
        <v>1.07</v>
      </c>
      <c r="BH1478">
        <v>14.9</v>
      </c>
      <c r="BI1478">
        <v>0.24099999999999999</v>
      </c>
      <c r="BJ1478">
        <v>0.64</v>
      </c>
      <c r="BK1478">
        <v>4</v>
      </c>
      <c r="BL1478">
        <v>75</v>
      </c>
      <c r="BM1478">
        <v>4.3</v>
      </c>
      <c r="BN1478">
        <v>14.57</v>
      </c>
      <c r="BO1478">
        <v>1783.6</v>
      </c>
      <c r="BP1478">
        <v>9.3000000000000007</v>
      </c>
      <c r="BQ1478">
        <v>6.34</v>
      </c>
      <c r="BR1478">
        <v>24.27</v>
      </c>
      <c r="BS1478">
        <v>4.2699999999999996</v>
      </c>
      <c r="BT1478">
        <v>0.52</v>
      </c>
      <c r="BU1478">
        <v>3.66</v>
      </c>
      <c r="BV1478">
        <v>0.54</v>
      </c>
      <c r="BW1478">
        <v>2.8</v>
      </c>
      <c r="BX1478">
        <v>0.56999999999999995</v>
      </c>
      <c r="BY1478">
        <v>1.57</v>
      </c>
      <c r="BZ1478">
        <v>0.2</v>
      </c>
      <c r="CA1478">
        <v>1.31</v>
      </c>
      <c r="CB1478">
        <v>0.19</v>
      </c>
    </row>
    <row r="1479" spans="1:80" x14ac:dyDescent="0.3">
      <c r="A1479" t="s">
        <v>5396</v>
      </c>
      <c r="B1479" t="s">
        <v>5397</v>
      </c>
      <c r="C1479" s="1" t="str">
        <f>HYPERLINK("http://geochem.nrcan.gc.ca/cdogs/content/bdl/bdl211193_e.htm", "21:1193")</f>
        <v>21:1193</v>
      </c>
      <c r="D1479" s="1" t="str">
        <f>HYPERLINK("http://geochem.nrcan.gc.ca/cdogs/content/svy/svy_e.htm", "")</f>
        <v/>
      </c>
      <c r="G1479" s="1" t="str">
        <f>HYPERLINK("http://geochem.nrcan.gc.ca/cdogs/content/cr_/cr_00331_e.htm", "331")</f>
        <v>331</v>
      </c>
      <c r="J1479" t="s">
        <v>135</v>
      </c>
      <c r="K1479" t="s">
        <v>136</v>
      </c>
      <c r="O1479">
        <v>3</v>
      </c>
      <c r="P1479">
        <v>451</v>
      </c>
      <c r="Q1479">
        <v>1.2</v>
      </c>
      <c r="R1479">
        <v>38.4</v>
      </c>
      <c r="S1479">
        <v>60.6</v>
      </c>
      <c r="T1479">
        <v>-20</v>
      </c>
      <c r="U1479">
        <v>256.60000000000002</v>
      </c>
      <c r="V1479">
        <v>1.2</v>
      </c>
      <c r="W1479">
        <v>1.06</v>
      </c>
      <c r="X1479">
        <v>3.12</v>
      </c>
      <c r="Y1479">
        <v>0.6</v>
      </c>
      <c r="Z1479">
        <v>34.4</v>
      </c>
      <c r="AA1479">
        <v>29</v>
      </c>
      <c r="AB1479">
        <v>42.8</v>
      </c>
      <c r="AC1479">
        <v>2.5499999999999998</v>
      </c>
      <c r="AD1479">
        <v>116.75</v>
      </c>
      <c r="AE1479">
        <v>3.34</v>
      </c>
      <c r="AF1479">
        <v>3.7</v>
      </c>
      <c r="AG1479">
        <v>-0.1</v>
      </c>
      <c r="AH1479">
        <v>0.2</v>
      </c>
      <c r="AI1479">
        <v>145</v>
      </c>
      <c r="AJ1479">
        <v>0.03</v>
      </c>
      <c r="AK1479">
        <v>0.31</v>
      </c>
      <c r="AL1479">
        <v>17.899999999999999</v>
      </c>
      <c r="AM1479">
        <v>18</v>
      </c>
      <c r="AN1479">
        <v>1.21</v>
      </c>
      <c r="AO1479">
        <v>565</v>
      </c>
      <c r="AP1479">
        <v>0.63</v>
      </c>
      <c r="AQ1479">
        <v>6.9000000000000006E-2</v>
      </c>
      <c r="AR1479">
        <v>-0.02</v>
      </c>
      <c r="AS1479">
        <v>66.2</v>
      </c>
      <c r="AT1479">
        <v>0.04</v>
      </c>
      <c r="AU1479">
        <v>58.76</v>
      </c>
      <c r="AV1479">
        <v>-10</v>
      </c>
      <c r="AW1479">
        <v>-2</v>
      </c>
      <c r="AX1479">
        <v>19</v>
      </c>
      <c r="AY1479">
        <v>-1</v>
      </c>
      <c r="AZ1479">
        <v>0.27</v>
      </c>
      <c r="BA1479">
        <v>3.2</v>
      </c>
      <c r="BB1479">
        <v>3.7</v>
      </c>
      <c r="BC1479">
        <v>0.4</v>
      </c>
      <c r="BD1479">
        <v>0.6</v>
      </c>
      <c r="BE1479">
        <v>38</v>
      </c>
      <c r="BF1479">
        <v>-0.05</v>
      </c>
      <c r="BG1479">
        <v>0.23</v>
      </c>
      <c r="BH1479">
        <v>9.6</v>
      </c>
      <c r="BI1479">
        <v>3.0000000000000001E-3</v>
      </c>
      <c r="BJ1479">
        <v>0.48</v>
      </c>
      <c r="BK1479">
        <v>1.2</v>
      </c>
      <c r="BL1479">
        <v>22</v>
      </c>
      <c r="BM1479">
        <v>0.1</v>
      </c>
      <c r="BN1479">
        <v>10.84</v>
      </c>
      <c r="BO1479">
        <v>160.6</v>
      </c>
      <c r="BP1479">
        <v>8.5</v>
      </c>
      <c r="BQ1479">
        <v>4.18</v>
      </c>
      <c r="BR1479">
        <v>17.170000000000002</v>
      </c>
      <c r="BS1479">
        <v>3.4</v>
      </c>
      <c r="BT1479">
        <v>0.79</v>
      </c>
      <c r="BU1479">
        <v>3.28</v>
      </c>
      <c r="BV1479">
        <v>0.45</v>
      </c>
      <c r="BW1479">
        <v>2.27</v>
      </c>
      <c r="BX1479">
        <v>0.46</v>
      </c>
      <c r="BY1479">
        <v>1.25</v>
      </c>
      <c r="BZ1479">
        <v>0.16</v>
      </c>
      <c r="CA1479">
        <v>0.87</v>
      </c>
      <c r="CB1479">
        <v>0.16</v>
      </c>
    </row>
    <row r="1480" spans="1:80" x14ac:dyDescent="0.3">
      <c r="A1480" t="s">
        <v>5398</v>
      </c>
      <c r="B1480" t="s">
        <v>5399</v>
      </c>
      <c r="C1480" s="1" t="str">
        <f>HYPERLINK("http://geochem.nrcan.gc.ca/cdogs/content/bdl/bdl211193_e.htm", "21:1193")</f>
        <v>21:1193</v>
      </c>
      <c r="D1480" s="1" t="str">
        <f>HYPERLINK("http://geochem.nrcan.gc.ca/cdogs/content/svy/svy_e.htm", "")</f>
        <v/>
      </c>
      <c r="G1480" s="1" t="str">
        <f>HYPERLINK("http://geochem.nrcan.gc.ca/cdogs/content/cr_/cr_00330_e.htm", "330")</f>
        <v>330</v>
      </c>
      <c r="J1480" t="s">
        <v>135</v>
      </c>
      <c r="K1480" t="s">
        <v>136</v>
      </c>
      <c r="O1480">
        <v>3</v>
      </c>
      <c r="P1480">
        <v>1731</v>
      </c>
      <c r="Q1480">
        <v>1.1399999999999999</v>
      </c>
      <c r="R1480">
        <v>46.8</v>
      </c>
      <c r="S1480">
        <v>58.2</v>
      </c>
      <c r="T1480">
        <v>-20</v>
      </c>
      <c r="U1480">
        <v>434.1</v>
      </c>
      <c r="V1480">
        <v>0.6</v>
      </c>
      <c r="W1480">
        <v>12.8</v>
      </c>
      <c r="X1480">
        <v>1.06</v>
      </c>
      <c r="Y1480">
        <v>2.4900000000000002</v>
      </c>
      <c r="Z1480">
        <v>38.299999999999997</v>
      </c>
      <c r="AA1480">
        <v>14.7</v>
      </c>
      <c r="AB1480">
        <v>61.1</v>
      </c>
      <c r="AC1480">
        <v>3.01</v>
      </c>
      <c r="AD1480">
        <v>150.87</v>
      </c>
      <c r="AE1480">
        <v>3.16</v>
      </c>
      <c r="AF1480">
        <v>5.3</v>
      </c>
      <c r="AG1480">
        <v>-0.1</v>
      </c>
      <c r="AH1480">
        <v>7.0000000000000007E-2</v>
      </c>
      <c r="AI1480">
        <v>268</v>
      </c>
      <c r="AJ1480">
        <v>0.28000000000000003</v>
      </c>
      <c r="AK1480">
        <v>0.4</v>
      </c>
      <c r="AL1480">
        <v>18.8</v>
      </c>
      <c r="AM1480">
        <v>22.8</v>
      </c>
      <c r="AN1480">
        <v>0.88</v>
      </c>
      <c r="AO1480">
        <v>1047</v>
      </c>
      <c r="AP1480">
        <v>14.61</v>
      </c>
      <c r="AQ1480">
        <v>7.0000000000000007E-2</v>
      </c>
      <c r="AR1480">
        <v>1.33</v>
      </c>
      <c r="AS1480">
        <v>83.5</v>
      </c>
      <c r="AT1480">
        <v>7.1999999999999995E-2</v>
      </c>
      <c r="AU1480">
        <v>142.57</v>
      </c>
      <c r="AV1480">
        <v>121</v>
      </c>
      <c r="AW1480">
        <v>187</v>
      </c>
      <c r="AX1480">
        <v>34.9</v>
      </c>
      <c r="AY1480">
        <v>44</v>
      </c>
      <c r="AZ1480">
        <v>0.28000000000000003</v>
      </c>
      <c r="BA1480">
        <v>8.39</v>
      </c>
      <c r="BB1480">
        <v>3.5</v>
      </c>
      <c r="BC1480">
        <v>2.2000000000000002</v>
      </c>
      <c r="BD1480">
        <v>1.9</v>
      </c>
      <c r="BE1480">
        <v>68.099999999999994</v>
      </c>
      <c r="BF1480">
        <v>-0.05</v>
      </c>
      <c r="BG1480">
        <v>4.93</v>
      </c>
      <c r="BH1480">
        <v>8.1</v>
      </c>
      <c r="BI1480">
        <v>9.4E-2</v>
      </c>
      <c r="BJ1480">
        <v>5.14</v>
      </c>
      <c r="BK1480">
        <v>2.6</v>
      </c>
      <c r="BL1480">
        <v>50</v>
      </c>
      <c r="BM1480">
        <v>3.2</v>
      </c>
      <c r="BN1480">
        <v>8.16</v>
      </c>
      <c r="BO1480">
        <v>356.1</v>
      </c>
      <c r="BP1480">
        <v>2.5</v>
      </c>
      <c r="BQ1480">
        <v>4.05</v>
      </c>
      <c r="BR1480">
        <v>15.25</v>
      </c>
      <c r="BS1480">
        <v>2.69</v>
      </c>
      <c r="BT1480">
        <v>0.56999999999999995</v>
      </c>
      <c r="BU1480">
        <v>2.31</v>
      </c>
      <c r="BV1480">
        <v>0.32</v>
      </c>
      <c r="BW1480">
        <v>1.66</v>
      </c>
      <c r="BX1480">
        <v>0.32</v>
      </c>
      <c r="BY1480">
        <v>0.93</v>
      </c>
      <c r="BZ1480">
        <v>0.12</v>
      </c>
      <c r="CA1480">
        <v>0.82</v>
      </c>
      <c r="CB1480">
        <v>0.12</v>
      </c>
    </row>
    <row r="1481" spans="1:80" x14ac:dyDescent="0.3">
      <c r="A1481" t="s">
        <v>5400</v>
      </c>
      <c r="B1481" t="s">
        <v>5401</v>
      </c>
      <c r="C1481" s="1" t="str">
        <f>HYPERLINK("http://geochem.nrcan.gc.ca/cdogs/content/bdl/bdl211193_e.htm", "21:1193")</f>
        <v>21:1193</v>
      </c>
      <c r="D1481" s="1" t="str">
        <f>HYPERLINK("http://geochem.nrcan.gc.ca/cdogs/content/svy/svy_e.htm", "")</f>
        <v/>
      </c>
      <c r="G1481" s="1" t="str">
        <f>HYPERLINK("http://geochem.nrcan.gc.ca/cdogs/content/cr_/cr_00331_e.htm", "331")</f>
        <v>331</v>
      </c>
      <c r="J1481" t="s">
        <v>135</v>
      </c>
      <c r="K1481" t="s">
        <v>136</v>
      </c>
      <c r="O1481">
        <v>3</v>
      </c>
      <c r="P1481">
        <v>472</v>
      </c>
      <c r="Q1481">
        <v>1.17</v>
      </c>
      <c r="R1481">
        <v>38.5</v>
      </c>
      <c r="S1481">
        <v>59.9</v>
      </c>
      <c r="T1481">
        <v>-20</v>
      </c>
      <c r="U1481">
        <v>252.3</v>
      </c>
      <c r="V1481">
        <v>1.3</v>
      </c>
      <c r="W1481">
        <v>1.07</v>
      </c>
      <c r="X1481">
        <v>3.11</v>
      </c>
      <c r="Y1481">
        <v>0.67</v>
      </c>
      <c r="Z1481">
        <v>34.200000000000003</v>
      </c>
      <c r="AA1481">
        <v>27.6</v>
      </c>
      <c r="AB1481">
        <v>42.3</v>
      </c>
      <c r="AC1481">
        <v>2.6</v>
      </c>
      <c r="AD1481">
        <v>116.02</v>
      </c>
      <c r="AE1481">
        <v>3.31</v>
      </c>
      <c r="AF1481">
        <v>3.8</v>
      </c>
      <c r="AG1481">
        <v>-0.1</v>
      </c>
      <c r="AH1481">
        <v>0.19</v>
      </c>
      <c r="AI1481">
        <v>172</v>
      </c>
      <c r="AJ1481">
        <v>0.04</v>
      </c>
      <c r="AK1481">
        <v>0.3</v>
      </c>
      <c r="AL1481">
        <v>16.899999999999999</v>
      </c>
      <c r="AM1481">
        <v>17.2</v>
      </c>
      <c r="AN1481">
        <v>1.21</v>
      </c>
      <c r="AO1481">
        <v>553</v>
      </c>
      <c r="AP1481">
        <v>0.64</v>
      </c>
      <c r="AQ1481">
        <v>6.8000000000000005E-2</v>
      </c>
      <c r="AR1481">
        <v>-0.02</v>
      </c>
      <c r="AS1481">
        <v>65.3</v>
      </c>
      <c r="AT1481">
        <v>4.1000000000000002E-2</v>
      </c>
      <c r="AU1481">
        <v>57.22</v>
      </c>
      <c r="AV1481">
        <v>-10</v>
      </c>
      <c r="AW1481">
        <v>-2</v>
      </c>
      <c r="AX1481">
        <v>18.5</v>
      </c>
      <c r="AY1481">
        <v>-1</v>
      </c>
      <c r="AZ1481">
        <v>0.26</v>
      </c>
      <c r="BA1481">
        <v>3.7</v>
      </c>
      <c r="BB1481">
        <v>3.6</v>
      </c>
      <c r="BC1481">
        <v>0.4</v>
      </c>
      <c r="BD1481">
        <v>0.5</v>
      </c>
      <c r="BE1481">
        <v>37</v>
      </c>
      <c r="BF1481">
        <v>-0.05</v>
      </c>
      <c r="BG1481">
        <v>0.25</v>
      </c>
      <c r="BH1481">
        <v>9.6</v>
      </c>
      <c r="BI1481">
        <v>3.0000000000000001E-3</v>
      </c>
      <c r="BJ1481">
        <v>0.47</v>
      </c>
      <c r="BK1481">
        <v>1.3</v>
      </c>
      <c r="BL1481">
        <v>22</v>
      </c>
      <c r="BM1481">
        <v>0.2</v>
      </c>
      <c r="BN1481">
        <v>10.73</v>
      </c>
      <c r="BO1481">
        <v>155</v>
      </c>
      <c r="BP1481">
        <v>8.6999999999999993</v>
      </c>
      <c r="BQ1481">
        <v>4.03</v>
      </c>
      <c r="BR1481">
        <v>16.21</v>
      </c>
      <c r="BS1481">
        <v>3.47</v>
      </c>
      <c r="BT1481">
        <v>0.68</v>
      </c>
      <c r="BU1481">
        <v>3.31</v>
      </c>
      <c r="BV1481">
        <v>0.43</v>
      </c>
      <c r="BW1481">
        <v>2.35</v>
      </c>
      <c r="BX1481">
        <v>0.43</v>
      </c>
      <c r="BY1481">
        <v>1.24</v>
      </c>
      <c r="BZ1481">
        <v>0.14000000000000001</v>
      </c>
      <c r="CA1481">
        <v>0.99</v>
      </c>
      <c r="CB1481">
        <v>0.12</v>
      </c>
    </row>
    <row r="1482" spans="1:80" x14ac:dyDescent="0.3">
      <c r="A1482" t="s">
        <v>5402</v>
      </c>
      <c r="B1482" t="s">
        <v>5403</v>
      </c>
      <c r="C1482" s="1" t="str">
        <f>HYPERLINK("http://geochem.nrcan.gc.ca/cdogs/content/bdl/bdl211193_e.htm", "21:1193")</f>
        <v>21:1193</v>
      </c>
      <c r="D1482" s="1" t="str">
        <f>HYPERLINK("http://geochem.nrcan.gc.ca/cdogs/content/svy/svy_e.htm", "")</f>
        <v/>
      </c>
      <c r="G1482" s="1" t="str">
        <f>HYPERLINK("http://geochem.nrcan.gc.ca/cdogs/content/cr_/cr_00330_e.htm", "330")</f>
        <v>330</v>
      </c>
      <c r="J1482" t="s">
        <v>135</v>
      </c>
      <c r="K1482" t="s">
        <v>136</v>
      </c>
      <c r="O1482">
        <v>3</v>
      </c>
      <c r="P1482">
        <v>1570</v>
      </c>
      <c r="Q1482">
        <v>1.06</v>
      </c>
      <c r="R1482">
        <v>42.9</v>
      </c>
      <c r="S1482">
        <v>97.8</v>
      </c>
      <c r="T1482">
        <v>-20</v>
      </c>
      <c r="U1482">
        <v>400.8</v>
      </c>
      <c r="V1482">
        <v>0.6</v>
      </c>
      <c r="W1482">
        <v>11.44</v>
      </c>
      <c r="X1482">
        <v>1.03</v>
      </c>
      <c r="Y1482">
        <v>2.21</v>
      </c>
      <c r="Z1482">
        <v>33.4</v>
      </c>
      <c r="AA1482">
        <v>14.6</v>
      </c>
      <c r="AB1482">
        <v>59</v>
      </c>
      <c r="AC1482">
        <v>2.83</v>
      </c>
      <c r="AD1482">
        <v>145.97</v>
      </c>
      <c r="AE1482">
        <v>2.98</v>
      </c>
      <c r="AF1482">
        <v>4.5999999999999996</v>
      </c>
      <c r="AG1482">
        <v>-0.1</v>
      </c>
      <c r="AH1482">
        <v>0.06</v>
      </c>
      <c r="AI1482">
        <v>230</v>
      </c>
      <c r="AJ1482">
        <v>0.23</v>
      </c>
      <c r="AK1482">
        <v>0.38</v>
      </c>
      <c r="AL1482">
        <v>16.600000000000001</v>
      </c>
      <c r="AM1482">
        <v>23.1</v>
      </c>
      <c r="AN1482">
        <v>0.82</v>
      </c>
      <c r="AO1482">
        <v>1011</v>
      </c>
      <c r="AP1482">
        <v>14.25</v>
      </c>
      <c r="AQ1482">
        <v>6.6000000000000003E-2</v>
      </c>
      <c r="AR1482">
        <v>1.0900000000000001</v>
      </c>
      <c r="AS1482">
        <v>85.2</v>
      </c>
      <c r="AT1482">
        <v>6.7000000000000004E-2</v>
      </c>
      <c r="AU1482">
        <v>142.75</v>
      </c>
      <c r="AV1482">
        <v>126</v>
      </c>
      <c r="AW1482">
        <v>159</v>
      </c>
      <c r="AX1482">
        <v>31.7</v>
      </c>
      <c r="AY1482">
        <v>48</v>
      </c>
      <c r="AZ1482">
        <v>0.28000000000000003</v>
      </c>
      <c r="BA1482">
        <v>7.62</v>
      </c>
      <c r="BB1482">
        <v>3</v>
      </c>
      <c r="BC1482">
        <v>1.7</v>
      </c>
      <c r="BD1482">
        <v>1.6</v>
      </c>
      <c r="BE1482">
        <v>61.9</v>
      </c>
      <c r="BF1482">
        <v>-0.05</v>
      </c>
      <c r="BG1482">
        <v>4.53</v>
      </c>
      <c r="BH1482">
        <v>7.9</v>
      </c>
      <c r="BI1482">
        <v>8.7999999999999995E-2</v>
      </c>
      <c r="BJ1482">
        <v>4.7300000000000004</v>
      </c>
      <c r="BK1482">
        <v>2.5</v>
      </c>
      <c r="BL1482">
        <v>46</v>
      </c>
      <c r="BM1482">
        <v>2.9</v>
      </c>
      <c r="BN1482">
        <v>6.79</v>
      </c>
      <c r="BO1482">
        <v>338</v>
      </c>
      <c r="BP1482">
        <v>2.2999999999999998</v>
      </c>
      <c r="BQ1482">
        <v>3.7</v>
      </c>
      <c r="BR1482">
        <v>13.4</v>
      </c>
      <c r="BS1482">
        <v>2.35</v>
      </c>
      <c r="BT1482">
        <v>0.45</v>
      </c>
      <c r="BU1482">
        <v>1.86</v>
      </c>
      <c r="BV1482">
        <v>0.26</v>
      </c>
      <c r="BW1482">
        <v>1.36</v>
      </c>
      <c r="BX1482">
        <v>0.24</v>
      </c>
      <c r="BY1482">
        <v>0.69</v>
      </c>
      <c r="BZ1482">
        <v>0.09</v>
      </c>
      <c r="CA1482">
        <v>0.66</v>
      </c>
      <c r="CB1482">
        <v>0.09</v>
      </c>
    </row>
    <row r="1483" spans="1:80" x14ac:dyDescent="0.3">
      <c r="A1483" t="s">
        <v>5404</v>
      </c>
      <c r="B1483" t="s">
        <v>5405</v>
      </c>
      <c r="C1483" s="1" t="str">
        <f>HYPERLINK("http://geochem.nrcan.gc.ca/cdogs/content/bdl/bdl211193_e.htm", "21:1193")</f>
        <v>21:1193</v>
      </c>
      <c r="D1483" s="1" t="str">
        <f>HYPERLINK("http://geochem.nrcan.gc.ca/cdogs/content/svy/svy_e.htm", "")</f>
        <v/>
      </c>
      <c r="G1483" s="1" t="str">
        <f>HYPERLINK("http://geochem.nrcan.gc.ca/cdogs/content/cr_/cr_00331_e.htm", "331")</f>
        <v>331</v>
      </c>
      <c r="J1483" t="s">
        <v>135</v>
      </c>
      <c r="K1483" t="s">
        <v>136</v>
      </c>
      <c r="O1483">
        <v>3</v>
      </c>
      <c r="P1483">
        <v>443</v>
      </c>
      <c r="Q1483">
        <v>1.05</v>
      </c>
      <c r="R1483">
        <v>35.4</v>
      </c>
      <c r="S1483">
        <v>57.9</v>
      </c>
      <c r="T1483">
        <v>-20</v>
      </c>
      <c r="U1483">
        <v>240.3</v>
      </c>
      <c r="V1483">
        <v>1.1000000000000001</v>
      </c>
      <c r="W1483">
        <v>1.01</v>
      </c>
      <c r="X1483">
        <v>3.04</v>
      </c>
      <c r="Y1483">
        <v>0.63</v>
      </c>
      <c r="Z1483">
        <v>26.9</v>
      </c>
      <c r="AA1483">
        <v>29.4</v>
      </c>
      <c r="AB1483">
        <v>41.2</v>
      </c>
      <c r="AC1483">
        <v>2.2799999999999998</v>
      </c>
      <c r="AD1483">
        <v>108.6</v>
      </c>
      <c r="AE1483">
        <v>3.25</v>
      </c>
      <c r="AF1483">
        <v>3.3</v>
      </c>
      <c r="AG1483">
        <v>-0.1</v>
      </c>
      <c r="AH1483">
        <v>0.21</v>
      </c>
      <c r="AI1483">
        <v>163</v>
      </c>
      <c r="AJ1483">
        <v>0.03</v>
      </c>
      <c r="AK1483">
        <v>0.28000000000000003</v>
      </c>
      <c r="AL1483">
        <v>13.3</v>
      </c>
      <c r="AM1483">
        <v>17.600000000000001</v>
      </c>
      <c r="AN1483">
        <v>1.1299999999999999</v>
      </c>
      <c r="AO1483">
        <v>547</v>
      </c>
      <c r="AP1483">
        <v>0.69</v>
      </c>
      <c r="AQ1483">
        <v>7.0000000000000007E-2</v>
      </c>
      <c r="AR1483">
        <v>-0.02</v>
      </c>
      <c r="AS1483">
        <v>67.099999999999994</v>
      </c>
      <c r="AT1483">
        <v>3.6999999999999998E-2</v>
      </c>
      <c r="AU1483">
        <v>58.49</v>
      </c>
      <c r="AV1483">
        <v>11</v>
      </c>
      <c r="AW1483">
        <v>-2</v>
      </c>
      <c r="AX1483">
        <v>15.5</v>
      </c>
      <c r="AY1483">
        <v>-1</v>
      </c>
      <c r="AZ1483">
        <v>0.26</v>
      </c>
      <c r="BA1483">
        <v>3.68</v>
      </c>
      <c r="BB1483">
        <v>3.2</v>
      </c>
      <c r="BC1483">
        <v>0.2</v>
      </c>
      <c r="BD1483">
        <v>0.4</v>
      </c>
      <c r="BE1483">
        <v>34.9</v>
      </c>
      <c r="BF1483">
        <v>-0.05</v>
      </c>
      <c r="BG1483">
        <v>0.21</v>
      </c>
      <c r="BH1483">
        <v>9.1999999999999993</v>
      </c>
      <c r="BI1483">
        <v>3.0000000000000001E-3</v>
      </c>
      <c r="BJ1483">
        <v>0.44</v>
      </c>
      <c r="BK1483">
        <v>1.2</v>
      </c>
      <c r="BL1483">
        <v>20</v>
      </c>
      <c r="BM1483">
        <v>0.1</v>
      </c>
      <c r="BN1483">
        <v>9.68</v>
      </c>
      <c r="BO1483">
        <v>150.19999999999999</v>
      </c>
      <c r="BP1483">
        <v>7.2</v>
      </c>
      <c r="BQ1483">
        <v>3.43</v>
      </c>
      <c r="BR1483">
        <v>13.04</v>
      </c>
      <c r="BS1483">
        <v>3.18</v>
      </c>
      <c r="BT1483">
        <v>0.59</v>
      </c>
      <c r="BU1483">
        <v>2.83</v>
      </c>
      <c r="BV1483">
        <v>0.37</v>
      </c>
      <c r="BW1483">
        <v>2.09</v>
      </c>
      <c r="BX1483">
        <v>0.37</v>
      </c>
      <c r="BY1483">
        <v>0.95</v>
      </c>
      <c r="BZ1483">
        <v>0.12</v>
      </c>
      <c r="CA1483">
        <v>0.86</v>
      </c>
      <c r="CB1483">
        <v>0.11</v>
      </c>
    </row>
    <row r="1484" spans="1:80" x14ac:dyDescent="0.3">
      <c r="A1484" t="s">
        <v>5406</v>
      </c>
      <c r="B1484" t="s">
        <v>5407</v>
      </c>
      <c r="C1484" s="1" t="str">
        <f>HYPERLINK("http://geochem.nrcan.gc.ca/cdogs/content/bdl/bdl211193_e.htm", "21:1193")</f>
        <v>21:1193</v>
      </c>
      <c r="D1484" s="1" t="str">
        <f>HYPERLINK("http://geochem.nrcan.gc.ca/cdogs/content/svy/svy_e.htm", "")</f>
        <v/>
      </c>
      <c r="G1484" s="1" t="str">
        <f>HYPERLINK("http://geochem.nrcan.gc.ca/cdogs/content/cr_/cr_00166_e.htm", "166")</f>
        <v>166</v>
      </c>
      <c r="J1484" t="s">
        <v>135</v>
      </c>
      <c r="K1484" t="s">
        <v>136</v>
      </c>
      <c r="O1484">
        <v>4</v>
      </c>
      <c r="P1484">
        <v>-2</v>
      </c>
      <c r="Q1484">
        <v>-0.01</v>
      </c>
      <c r="R1484">
        <v>-0.1</v>
      </c>
      <c r="S1484">
        <v>-0.2</v>
      </c>
      <c r="T1484">
        <v>-20</v>
      </c>
      <c r="U1484">
        <v>-0.5</v>
      </c>
      <c r="V1484">
        <v>-0.1</v>
      </c>
      <c r="W1484">
        <v>-0.02</v>
      </c>
      <c r="X1484">
        <v>-0.01</v>
      </c>
      <c r="Y1484">
        <v>-0.01</v>
      </c>
      <c r="Z1484">
        <v>-0.1</v>
      </c>
      <c r="AA1484">
        <v>-0.1</v>
      </c>
      <c r="AB1484">
        <v>-0.5</v>
      </c>
      <c r="AC1484">
        <v>-0.02</v>
      </c>
      <c r="AD1484">
        <v>-0.01</v>
      </c>
      <c r="AE1484">
        <v>-0.01</v>
      </c>
      <c r="AF1484">
        <v>-0.1</v>
      </c>
      <c r="AG1484">
        <v>-0.1</v>
      </c>
      <c r="AH1484">
        <v>-0.02</v>
      </c>
      <c r="AI1484">
        <v>-5</v>
      </c>
      <c r="AJ1484">
        <v>-0.02</v>
      </c>
      <c r="AK1484">
        <v>-0.01</v>
      </c>
      <c r="AL1484">
        <v>-0.5</v>
      </c>
      <c r="AM1484">
        <v>-0.1</v>
      </c>
      <c r="AN1484">
        <v>-0.01</v>
      </c>
      <c r="AO1484">
        <v>-1</v>
      </c>
      <c r="AP1484">
        <v>-0.01</v>
      </c>
      <c r="AQ1484">
        <v>-1E-3</v>
      </c>
      <c r="AR1484">
        <v>-0.02</v>
      </c>
      <c r="AS1484">
        <v>-0.1</v>
      </c>
      <c r="AT1484">
        <v>-1E-3</v>
      </c>
      <c r="AU1484">
        <v>-0.01</v>
      </c>
      <c r="AV1484">
        <v>-10</v>
      </c>
      <c r="AW1484">
        <v>-2</v>
      </c>
      <c r="AX1484">
        <v>-0.1</v>
      </c>
      <c r="AY1484">
        <v>-1</v>
      </c>
      <c r="AZ1484">
        <v>-0.02</v>
      </c>
      <c r="BA1484">
        <v>-0.02</v>
      </c>
      <c r="BB1484">
        <v>-0.1</v>
      </c>
      <c r="BC1484">
        <v>-0.1</v>
      </c>
      <c r="BD1484">
        <v>-0.1</v>
      </c>
      <c r="BE1484">
        <v>-0.5</v>
      </c>
      <c r="BF1484">
        <v>-0.05</v>
      </c>
      <c r="BG1484">
        <v>-0.02</v>
      </c>
      <c r="BH1484">
        <v>-0.1</v>
      </c>
      <c r="BI1484">
        <v>-1E-3</v>
      </c>
      <c r="BJ1484">
        <v>-0.02</v>
      </c>
      <c r="BK1484">
        <v>-0.1</v>
      </c>
      <c r="BL1484">
        <v>-1</v>
      </c>
      <c r="BM1484">
        <v>-0.1</v>
      </c>
      <c r="BN1484">
        <v>-0.01</v>
      </c>
      <c r="BO1484">
        <v>-0.1</v>
      </c>
      <c r="BP1484">
        <v>0.1</v>
      </c>
      <c r="BQ1484">
        <v>-0.02</v>
      </c>
      <c r="BR1484">
        <v>-0.02</v>
      </c>
      <c r="BS1484">
        <v>-0.02</v>
      </c>
      <c r="BT1484">
        <v>-0.02</v>
      </c>
      <c r="BU1484">
        <v>-0.02</v>
      </c>
      <c r="BV1484">
        <v>-0.02</v>
      </c>
      <c r="BW1484">
        <v>-0.02</v>
      </c>
      <c r="BX1484">
        <v>-0.02</v>
      </c>
      <c r="BY1484">
        <v>-0.02</v>
      </c>
      <c r="BZ1484">
        <v>-0.02</v>
      </c>
      <c r="CA1484">
        <v>-0.02</v>
      </c>
      <c r="CB1484">
        <v>-0.02</v>
      </c>
    </row>
    <row r="1485" spans="1:80" x14ac:dyDescent="0.3">
      <c r="A1485" t="s">
        <v>5408</v>
      </c>
      <c r="B1485" t="s">
        <v>5409</v>
      </c>
      <c r="C1485" s="1" t="str">
        <f>HYPERLINK("http://geochem.nrcan.gc.ca/cdogs/content/bdl/bdl211193_e.htm", "21:1193")</f>
        <v>21:1193</v>
      </c>
      <c r="D1485" s="1" t="str">
        <f>HYPERLINK("http://geochem.nrcan.gc.ca/cdogs/content/svy/svy_e.htm", "")</f>
        <v/>
      </c>
      <c r="G1485" s="1" t="str">
        <f>HYPERLINK("http://geochem.nrcan.gc.ca/cdogs/content/cr_/cr_00166_e.htm", "166")</f>
        <v>166</v>
      </c>
      <c r="J1485" t="s">
        <v>135</v>
      </c>
      <c r="K1485" t="s">
        <v>136</v>
      </c>
      <c r="O1485">
        <v>4</v>
      </c>
      <c r="P1485">
        <v>-2</v>
      </c>
      <c r="Q1485">
        <v>-0.01</v>
      </c>
      <c r="R1485">
        <v>-0.1</v>
      </c>
      <c r="S1485">
        <v>-0.2</v>
      </c>
      <c r="T1485">
        <v>-20</v>
      </c>
      <c r="U1485">
        <v>-0.5</v>
      </c>
      <c r="V1485">
        <v>-0.1</v>
      </c>
      <c r="W1485">
        <v>-0.02</v>
      </c>
      <c r="X1485">
        <v>-0.01</v>
      </c>
      <c r="Y1485">
        <v>-0.01</v>
      </c>
      <c r="Z1485">
        <v>-0.1</v>
      </c>
      <c r="AA1485">
        <v>-0.1</v>
      </c>
      <c r="AB1485">
        <v>-0.5</v>
      </c>
      <c r="AC1485">
        <v>-0.02</v>
      </c>
      <c r="AD1485">
        <v>-0.01</v>
      </c>
      <c r="AE1485">
        <v>-0.01</v>
      </c>
      <c r="AF1485">
        <v>-0.1</v>
      </c>
      <c r="AG1485">
        <v>-0.1</v>
      </c>
      <c r="AH1485">
        <v>-0.02</v>
      </c>
      <c r="AI1485">
        <v>-5</v>
      </c>
      <c r="AJ1485">
        <v>-0.02</v>
      </c>
      <c r="AK1485">
        <v>-0.01</v>
      </c>
      <c r="AL1485">
        <v>-0.5</v>
      </c>
      <c r="AM1485">
        <v>-0.1</v>
      </c>
      <c r="AN1485">
        <v>-0.01</v>
      </c>
      <c r="AO1485">
        <v>-1</v>
      </c>
      <c r="AP1485">
        <v>-0.01</v>
      </c>
      <c r="AQ1485">
        <v>-1E-3</v>
      </c>
      <c r="AR1485">
        <v>-0.02</v>
      </c>
      <c r="AS1485">
        <v>-0.1</v>
      </c>
      <c r="AT1485">
        <v>-1E-3</v>
      </c>
      <c r="AU1485">
        <v>-0.01</v>
      </c>
      <c r="AV1485">
        <v>-10</v>
      </c>
      <c r="AW1485">
        <v>-2</v>
      </c>
      <c r="AX1485">
        <v>-0.1</v>
      </c>
      <c r="AY1485">
        <v>-1</v>
      </c>
      <c r="AZ1485">
        <v>-0.02</v>
      </c>
      <c r="BA1485">
        <v>-0.02</v>
      </c>
      <c r="BB1485">
        <v>-0.1</v>
      </c>
      <c r="BC1485">
        <v>-0.1</v>
      </c>
      <c r="BD1485">
        <v>-0.1</v>
      </c>
      <c r="BE1485">
        <v>-0.5</v>
      </c>
      <c r="BF1485">
        <v>-0.05</v>
      </c>
      <c r="BG1485">
        <v>-0.02</v>
      </c>
      <c r="BH1485">
        <v>-0.1</v>
      </c>
      <c r="BI1485">
        <v>-1E-3</v>
      </c>
      <c r="BJ1485">
        <v>-0.02</v>
      </c>
      <c r="BK1485">
        <v>-0.1</v>
      </c>
      <c r="BL1485">
        <v>-1</v>
      </c>
      <c r="BM1485">
        <v>-0.1</v>
      </c>
      <c r="BN1485">
        <v>-0.01</v>
      </c>
      <c r="BO1485">
        <v>-0.1</v>
      </c>
      <c r="BP1485">
        <v>-0.1</v>
      </c>
      <c r="BQ1485">
        <v>-0.02</v>
      </c>
      <c r="BR1485">
        <v>-0.02</v>
      </c>
      <c r="BS1485">
        <v>-0.02</v>
      </c>
      <c r="BT1485">
        <v>-0.02</v>
      </c>
      <c r="BU1485">
        <v>-0.02</v>
      </c>
      <c r="BV1485">
        <v>-0.02</v>
      </c>
      <c r="BW1485">
        <v>-0.02</v>
      </c>
      <c r="BX1485">
        <v>-0.02</v>
      </c>
      <c r="BY1485">
        <v>-0.02</v>
      </c>
      <c r="BZ1485">
        <v>-0.02</v>
      </c>
      <c r="CA1485">
        <v>-0.02</v>
      </c>
      <c r="CB1485">
        <v>-0.02</v>
      </c>
    </row>
    <row r="1486" spans="1:80" x14ac:dyDescent="0.3">
      <c r="A1486" t="s">
        <v>5410</v>
      </c>
      <c r="B1486" t="s">
        <v>5411</v>
      </c>
      <c r="C1486" s="1" t="str">
        <f>HYPERLINK("http://geochem.nrcan.gc.ca/cdogs/content/bdl/bdl211193_e.htm", "21:1193")</f>
        <v>21:1193</v>
      </c>
      <c r="D1486" s="1" t="str">
        <f>HYPERLINK("http://geochem.nrcan.gc.ca/cdogs/content/svy/svy_e.htm", "")</f>
        <v/>
      </c>
      <c r="G1486" s="1" t="str">
        <f>HYPERLINK("http://geochem.nrcan.gc.ca/cdogs/content/cr_/cr_00166_e.htm", "166")</f>
        <v>166</v>
      </c>
      <c r="J1486" t="s">
        <v>135</v>
      </c>
      <c r="K1486" t="s">
        <v>136</v>
      </c>
      <c r="O1486">
        <v>4</v>
      </c>
      <c r="P1486">
        <v>-2</v>
      </c>
      <c r="Q1486">
        <v>-0.01</v>
      </c>
      <c r="R1486">
        <v>-0.1</v>
      </c>
      <c r="S1486">
        <v>-0.2</v>
      </c>
      <c r="T1486">
        <v>-20</v>
      </c>
      <c r="U1486">
        <v>-0.5</v>
      </c>
      <c r="V1486">
        <v>-0.1</v>
      </c>
      <c r="W1486">
        <v>-0.02</v>
      </c>
      <c r="X1486">
        <v>-0.01</v>
      </c>
      <c r="Y1486">
        <v>-0.01</v>
      </c>
      <c r="Z1486">
        <v>-0.1</v>
      </c>
      <c r="AA1486">
        <v>-0.1</v>
      </c>
      <c r="AB1486">
        <v>-0.5</v>
      </c>
      <c r="AC1486">
        <v>-0.02</v>
      </c>
      <c r="AD1486">
        <v>-0.01</v>
      </c>
      <c r="AE1486">
        <v>-0.01</v>
      </c>
      <c r="AF1486">
        <v>-0.1</v>
      </c>
      <c r="AG1486">
        <v>-0.1</v>
      </c>
      <c r="AH1486">
        <v>-0.02</v>
      </c>
      <c r="AI1486">
        <v>-5</v>
      </c>
      <c r="AJ1486">
        <v>-0.02</v>
      </c>
      <c r="AK1486">
        <v>-0.01</v>
      </c>
      <c r="AL1486">
        <v>-0.5</v>
      </c>
      <c r="AM1486">
        <v>-0.1</v>
      </c>
      <c r="AN1486">
        <v>-0.01</v>
      </c>
      <c r="AO1486">
        <v>-1</v>
      </c>
      <c r="AP1486">
        <v>-0.01</v>
      </c>
      <c r="AQ1486">
        <v>-1E-3</v>
      </c>
      <c r="AR1486">
        <v>-0.02</v>
      </c>
      <c r="AS1486">
        <v>-0.1</v>
      </c>
      <c r="AT1486">
        <v>-1E-3</v>
      </c>
      <c r="AU1486">
        <v>-0.01</v>
      </c>
      <c r="AV1486">
        <v>-10</v>
      </c>
      <c r="AW1486">
        <v>-2</v>
      </c>
      <c r="AX1486">
        <v>-0.1</v>
      </c>
      <c r="AY1486">
        <v>-1</v>
      </c>
      <c r="AZ1486">
        <v>-0.02</v>
      </c>
      <c r="BA1486">
        <v>-0.02</v>
      </c>
      <c r="BB1486">
        <v>-0.1</v>
      </c>
      <c r="BC1486">
        <v>-0.1</v>
      </c>
      <c r="BD1486">
        <v>-0.1</v>
      </c>
      <c r="BE1486">
        <v>-0.5</v>
      </c>
      <c r="BF1486">
        <v>-0.05</v>
      </c>
      <c r="BG1486">
        <v>-0.02</v>
      </c>
      <c r="BH1486">
        <v>-0.1</v>
      </c>
      <c r="BI1486">
        <v>-1E-3</v>
      </c>
      <c r="BJ1486">
        <v>-0.02</v>
      </c>
      <c r="BK1486">
        <v>-0.1</v>
      </c>
      <c r="BL1486">
        <v>-1</v>
      </c>
      <c r="BM1486">
        <v>-0.1</v>
      </c>
      <c r="BN1486">
        <v>-0.01</v>
      </c>
      <c r="BO1486">
        <v>-0.1</v>
      </c>
      <c r="BP1486">
        <v>-0.1</v>
      </c>
      <c r="BQ1486">
        <v>-0.02</v>
      </c>
      <c r="BR1486">
        <v>-0.02</v>
      </c>
      <c r="BS1486">
        <v>-0.02</v>
      </c>
      <c r="BT1486">
        <v>-0.02</v>
      </c>
      <c r="BU1486">
        <v>-0.02</v>
      </c>
      <c r="BV1486">
        <v>-0.02</v>
      </c>
      <c r="BW1486">
        <v>-0.02</v>
      </c>
      <c r="BX1486">
        <v>-0.02</v>
      </c>
      <c r="BY1486">
        <v>-0.02</v>
      </c>
      <c r="BZ1486">
        <v>-0.02</v>
      </c>
      <c r="CA1486">
        <v>-0.02</v>
      </c>
      <c r="CB1486">
        <v>-0.02</v>
      </c>
    </row>
    <row r="1487" spans="1:80" x14ac:dyDescent="0.3">
      <c r="A1487" t="s">
        <v>5412</v>
      </c>
      <c r="B1487" t="s">
        <v>5413</v>
      </c>
      <c r="C1487" s="1" t="str">
        <f>HYPERLINK("http://geochem.nrcan.gc.ca/cdogs/content/bdl/bdl211193_e.htm", "21:1193")</f>
        <v>21:1193</v>
      </c>
      <c r="D1487" s="1" t="str">
        <f>HYPERLINK("http://geochem.nrcan.gc.ca/cdogs/content/svy/svy_e.htm", "")</f>
        <v/>
      </c>
      <c r="G1487" s="1" t="str">
        <f>HYPERLINK("http://geochem.nrcan.gc.ca/cdogs/content/cr_/cr_00166_e.htm", "166")</f>
        <v>166</v>
      </c>
      <c r="J1487" t="s">
        <v>135</v>
      </c>
      <c r="K1487" t="s">
        <v>136</v>
      </c>
      <c r="O1487">
        <v>4</v>
      </c>
      <c r="P1487">
        <v>-2</v>
      </c>
      <c r="Q1487">
        <v>-0.01</v>
      </c>
      <c r="R1487">
        <v>-0.1</v>
      </c>
      <c r="S1487">
        <v>-0.2</v>
      </c>
      <c r="T1487">
        <v>-20</v>
      </c>
      <c r="U1487">
        <v>-0.5</v>
      </c>
      <c r="V1487">
        <v>-0.1</v>
      </c>
      <c r="W1487">
        <v>-0.02</v>
      </c>
      <c r="X1487">
        <v>-0.01</v>
      </c>
      <c r="Y1487">
        <v>-0.01</v>
      </c>
      <c r="Z1487">
        <v>-0.1</v>
      </c>
      <c r="AA1487">
        <v>-0.1</v>
      </c>
      <c r="AB1487">
        <v>-0.5</v>
      </c>
      <c r="AC1487">
        <v>-0.02</v>
      </c>
      <c r="AD1487">
        <v>-0.01</v>
      </c>
      <c r="AE1487">
        <v>-0.01</v>
      </c>
      <c r="AF1487">
        <v>-0.1</v>
      </c>
      <c r="AG1487">
        <v>-0.1</v>
      </c>
      <c r="AH1487">
        <v>-0.02</v>
      </c>
      <c r="AI1487">
        <v>7</v>
      </c>
      <c r="AJ1487">
        <v>-0.02</v>
      </c>
      <c r="AK1487">
        <v>-0.01</v>
      </c>
      <c r="AL1487">
        <v>-0.5</v>
      </c>
      <c r="AM1487">
        <v>-0.1</v>
      </c>
      <c r="AN1487">
        <v>-0.01</v>
      </c>
      <c r="AO1487">
        <v>-1</v>
      </c>
      <c r="AP1487">
        <v>-0.01</v>
      </c>
      <c r="AQ1487">
        <v>-1E-3</v>
      </c>
      <c r="AR1487">
        <v>-0.02</v>
      </c>
      <c r="AS1487">
        <v>-0.1</v>
      </c>
      <c r="AT1487">
        <v>-1E-3</v>
      </c>
      <c r="AU1487">
        <v>-0.01</v>
      </c>
      <c r="AV1487">
        <v>-10</v>
      </c>
      <c r="AW1487">
        <v>-2</v>
      </c>
      <c r="AX1487">
        <v>-0.1</v>
      </c>
      <c r="AY1487">
        <v>-1</v>
      </c>
      <c r="AZ1487">
        <v>-0.02</v>
      </c>
      <c r="BA1487">
        <v>-0.02</v>
      </c>
      <c r="BB1487">
        <v>-0.1</v>
      </c>
      <c r="BC1487">
        <v>-0.1</v>
      </c>
      <c r="BD1487">
        <v>-0.1</v>
      </c>
      <c r="BE1487">
        <v>-0.5</v>
      </c>
      <c r="BF1487">
        <v>-0.05</v>
      </c>
      <c r="BG1487">
        <v>-0.02</v>
      </c>
      <c r="BH1487">
        <v>-0.1</v>
      </c>
      <c r="BI1487">
        <v>-1E-3</v>
      </c>
      <c r="BJ1487">
        <v>-0.02</v>
      </c>
      <c r="BK1487">
        <v>-0.1</v>
      </c>
      <c r="BL1487">
        <v>-1</v>
      </c>
      <c r="BM1487">
        <v>-0.1</v>
      </c>
      <c r="BN1487">
        <v>-0.01</v>
      </c>
      <c r="BO1487">
        <v>-0.1</v>
      </c>
      <c r="BP1487">
        <v>-0.1</v>
      </c>
      <c r="BQ1487">
        <v>-0.02</v>
      </c>
      <c r="BR1487">
        <v>-0.02</v>
      </c>
      <c r="BS1487">
        <v>-0.02</v>
      </c>
      <c r="BT1487">
        <v>-0.02</v>
      </c>
      <c r="BU1487">
        <v>-0.02</v>
      </c>
      <c r="BV1487">
        <v>-0.02</v>
      </c>
      <c r="BW1487">
        <v>-0.02</v>
      </c>
      <c r="BX1487">
        <v>-0.02</v>
      </c>
      <c r="BY1487">
        <v>-0.02</v>
      </c>
      <c r="BZ1487">
        <v>-0.02</v>
      </c>
      <c r="CA1487">
        <v>-0.02</v>
      </c>
      <c r="CB1487">
        <v>-0.02</v>
      </c>
    </row>
    <row r="1488" spans="1:80" x14ac:dyDescent="0.3">
      <c r="A1488" t="s">
        <v>5414</v>
      </c>
      <c r="B1488" t="s">
        <v>5415</v>
      </c>
      <c r="C1488" s="1" t="str">
        <f>HYPERLINK("http://geochem.nrcan.gc.ca/cdogs/content/bdl/bdl211193_e.htm", "21:1193")</f>
        <v>21:1193</v>
      </c>
      <c r="D1488" s="1" t="str">
        <f>HYPERLINK("http://geochem.nrcan.gc.ca/cdogs/content/svy/svy_e.htm", "")</f>
        <v/>
      </c>
      <c r="G1488" s="1" t="str">
        <f>HYPERLINK("http://geochem.nrcan.gc.ca/cdogs/content/cr_/cr_00166_e.htm", "166")</f>
        <v>166</v>
      </c>
      <c r="J1488" t="s">
        <v>135</v>
      </c>
      <c r="K1488" t="s">
        <v>136</v>
      </c>
      <c r="O1488">
        <v>4</v>
      </c>
      <c r="P1488">
        <v>-2</v>
      </c>
      <c r="Q1488">
        <v>-0.01</v>
      </c>
      <c r="R1488">
        <v>-0.1</v>
      </c>
      <c r="S1488">
        <v>-0.2</v>
      </c>
      <c r="T1488">
        <v>-20</v>
      </c>
      <c r="U1488">
        <v>-0.5</v>
      </c>
      <c r="V1488">
        <v>-0.1</v>
      </c>
      <c r="W1488">
        <v>-0.02</v>
      </c>
      <c r="X1488">
        <v>-0.01</v>
      </c>
      <c r="Y1488">
        <v>-0.01</v>
      </c>
      <c r="Z1488">
        <v>-0.1</v>
      </c>
      <c r="AA1488">
        <v>-0.1</v>
      </c>
      <c r="AB1488">
        <v>-0.5</v>
      </c>
      <c r="AC1488">
        <v>-0.02</v>
      </c>
      <c r="AD1488">
        <v>-0.01</v>
      </c>
      <c r="AE1488">
        <v>-0.01</v>
      </c>
      <c r="AF1488">
        <v>-0.1</v>
      </c>
      <c r="AG1488">
        <v>-0.1</v>
      </c>
      <c r="AH1488">
        <v>-0.02</v>
      </c>
      <c r="AI1488">
        <v>-5</v>
      </c>
      <c r="AJ1488">
        <v>-0.02</v>
      </c>
      <c r="AK1488">
        <v>-0.01</v>
      </c>
      <c r="AL1488">
        <v>-0.5</v>
      </c>
      <c r="AM1488">
        <v>-0.1</v>
      </c>
      <c r="AN1488">
        <v>-0.01</v>
      </c>
      <c r="AO1488">
        <v>-1</v>
      </c>
      <c r="AP1488">
        <v>-0.01</v>
      </c>
      <c r="AQ1488">
        <v>-1E-3</v>
      </c>
      <c r="AR1488">
        <v>-0.02</v>
      </c>
      <c r="AS1488">
        <v>-0.1</v>
      </c>
      <c r="AT1488">
        <v>-1E-3</v>
      </c>
      <c r="AU1488">
        <v>0.03</v>
      </c>
      <c r="AV1488">
        <v>-10</v>
      </c>
      <c r="AW1488">
        <v>-2</v>
      </c>
      <c r="AX1488">
        <v>-0.1</v>
      </c>
      <c r="AY1488">
        <v>-1</v>
      </c>
      <c r="AZ1488">
        <v>-0.02</v>
      </c>
      <c r="BA1488">
        <v>-0.02</v>
      </c>
      <c r="BB1488">
        <v>-0.1</v>
      </c>
      <c r="BC1488">
        <v>-0.1</v>
      </c>
      <c r="BD1488">
        <v>-0.1</v>
      </c>
      <c r="BE1488">
        <v>-0.5</v>
      </c>
      <c r="BF1488">
        <v>-0.05</v>
      </c>
      <c r="BG1488">
        <v>-0.02</v>
      </c>
      <c r="BH1488">
        <v>-0.1</v>
      </c>
      <c r="BI1488">
        <v>-1E-3</v>
      </c>
      <c r="BJ1488">
        <v>-0.02</v>
      </c>
      <c r="BK1488">
        <v>-0.1</v>
      </c>
      <c r="BL1488">
        <v>-1</v>
      </c>
      <c r="BM1488">
        <v>-0.1</v>
      </c>
      <c r="BN1488">
        <v>-0.01</v>
      </c>
      <c r="BO1488">
        <v>-0.1</v>
      </c>
      <c r="BP1488">
        <v>-0.1</v>
      </c>
      <c r="BQ1488">
        <v>0.04</v>
      </c>
      <c r="BR1488">
        <v>-0.02</v>
      </c>
      <c r="BS1488">
        <v>-0.02</v>
      </c>
      <c r="BT1488">
        <v>-0.02</v>
      </c>
      <c r="BU1488">
        <v>-0.02</v>
      </c>
      <c r="BV1488">
        <v>-0.02</v>
      </c>
      <c r="BW1488">
        <v>-0.02</v>
      </c>
      <c r="BX1488">
        <v>-0.02</v>
      </c>
      <c r="BY1488">
        <v>-0.02</v>
      </c>
      <c r="BZ1488">
        <v>-0.02</v>
      </c>
      <c r="CA1488">
        <v>-0.02</v>
      </c>
      <c r="CB1488">
        <v>-0.02</v>
      </c>
    </row>
    <row r="1489" spans="1:80" x14ac:dyDescent="0.3">
      <c r="A1489" t="s">
        <v>5416</v>
      </c>
      <c r="B1489" t="s">
        <v>5417</v>
      </c>
      <c r="C1489" s="1" t="str">
        <f>HYPERLINK("http://geochem.nrcan.gc.ca/cdogs/content/bdl/bdl211193_e.htm", "21:1193")</f>
        <v>21:1193</v>
      </c>
      <c r="D1489" s="1" t="str">
        <f>HYPERLINK("http://geochem.nrcan.gc.ca/cdogs/content/svy/svy_e.htm", "")</f>
        <v/>
      </c>
      <c r="G1489" s="1" t="str">
        <f>HYPERLINK("http://geochem.nrcan.gc.ca/cdogs/content/cr_/cr_00166_e.htm", "166")</f>
        <v>166</v>
      </c>
      <c r="J1489" t="s">
        <v>135</v>
      </c>
      <c r="K1489" t="s">
        <v>136</v>
      </c>
      <c r="O1489">
        <v>4</v>
      </c>
      <c r="P1489">
        <v>-2</v>
      </c>
      <c r="Q1489">
        <v>-0.01</v>
      </c>
      <c r="R1489">
        <v>-0.1</v>
      </c>
      <c r="S1489">
        <v>-0.2</v>
      </c>
      <c r="T1489">
        <v>-20</v>
      </c>
      <c r="U1489">
        <v>-0.5</v>
      </c>
      <c r="V1489">
        <v>-0.1</v>
      </c>
      <c r="W1489">
        <v>-0.02</v>
      </c>
      <c r="X1489">
        <v>-0.01</v>
      </c>
      <c r="Y1489">
        <v>-0.01</v>
      </c>
      <c r="Z1489">
        <v>-0.1</v>
      </c>
      <c r="AA1489">
        <v>-0.1</v>
      </c>
      <c r="AB1489">
        <v>-0.5</v>
      </c>
      <c r="AC1489">
        <v>-0.02</v>
      </c>
      <c r="AD1489">
        <v>-0.01</v>
      </c>
      <c r="AE1489">
        <v>-0.01</v>
      </c>
      <c r="AF1489">
        <v>-0.1</v>
      </c>
      <c r="AG1489">
        <v>-0.1</v>
      </c>
      <c r="AH1489">
        <v>-0.02</v>
      </c>
      <c r="AI1489">
        <v>-5</v>
      </c>
      <c r="AJ1489">
        <v>-0.02</v>
      </c>
      <c r="AK1489">
        <v>-0.01</v>
      </c>
      <c r="AL1489">
        <v>-0.5</v>
      </c>
      <c r="AM1489">
        <v>-0.1</v>
      </c>
      <c r="AN1489">
        <v>-0.01</v>
      </c>
      <c r="AO1489">
        <v>-1</v>
      </c>
      <c r="AP1489">
        <v>-0.01</v>
      </c>
      <c r="AQ1489">
        <v>-1E-3</v>
      </c>
      <c r="AR1489">
        <v>-0.02</v>
      </c>
      <c r="AS1489">
        <v>-0.1</v>
      </c>
      <c r="AT1489">
        <v>-1E-3</v>
      </c>
      <c r="AU1489">
        <v>-0.01</v>
      </c>
      <c r="AV1489">
        <v>-10</v>
      </c>
      <c r="AW1489">
        <v>-2</v>
      </c>
      <c r="AX1489">
        <v>-0.1</v>
      </c>
      <c r="AY1489">
        <v>-1</v>
      </c>
      <c r="AZ1489">
        <v>-0.02</v>
      </c>
      <c r="BA1489">
        <v>-0.02</v>
      </c>
      <c r="BB1489">
        <v>-0.1</v>
      </c>
      <c r="BC1489">
        <v>-0.1</v>
      </c>
      <c r="BD1489">
        <v>-0.1</v>
      </c>
      <c r="BE1489">
        <v>-0.5</v>
      </c>
      <c r="BF1489">
        <v>-0.05</v>
      </c>
      <c r="BG1489">
        <v>-0.02</v>
      </c>
      <c r="BH1489">
        <v>-0.1</v>
      </c>
      <c r="BI1489">
        <v>-1E-3</v>
      </c>
      <c r="BJ1489">
        <v>-0.02</v>
      </c>
      <c r="BK1489">
        <v>-0.1</v>
      </c>
      <c r="BL1489">
        <v>-1</v>
      </c>
      <c r="BM1489">
        <v>-0.1</v>
      </c>
      <c r="BN1489">
        <v>-0.01</v>
      </c>
      <c r="BO1489">
        <v>-0.1</v>
      </c>
      <c r="BP1489">
        <v>-0.1</v>
      </c>
      <c r="BQ1489">
        <v>0.03</v>
      </c>
      <c r="BR1489">
        <v>-0.02</v>
      </c>
      <c r="BS1489">
        <v>-0.02</v>
      </c>
      <c r="BT1489">
        <v>-0.02</v>
      </c>
      <c r="BU1489">
        <v>-0.02</v>
      </c>
      <c r="BV1489">
        <v>-0.02</v>
      </c>
      <c r="BW1489">
        <v>-0.02</v>
      </c>
      <c r="BX1489">
        <v>-0.02</v>
      </c>
      <c r="BY1489">
        <v>-0.02</v>
      </c>
      <c r="BZ1489">
        <v>-0.02</v>
      </c>
      <c r="CA1489">
        <v>-0.02</v>
      </c>
      <c r="CB1489">
        <v>-0.02</v>
      </c>
    </row>
    <row r="1490" spans="1:80" x14ac:dyDescent="0.3">
      <c r="A1490" t="s">
        <v>5418</v>
      </c>
      <c r="B1490" t="s">
        <v>5419</v>
      </c>
      <c r="C1490" s="1" t="str">
        <f>HYPERLINK("http://geochem.nrcan.gc.ca/cdogs/content/bdl/bdl211193_e.htm", "21:1193")</f>
        <v>21:1193</v>
      </c>
      <c r="D1490" s="1" t="str">
        <f>HYPERLINK("http://geochem.nrcan.gc.ca/cdogs/content/svy/svy_e.htm", "")</f>
        <v/>
      </c>
      <c r="G1490" s="1" t="str">
        <f>HYPERLINK("http://geochem.nrcan.gc.ca/cdogs/content/cr_/cr_00166_e.htm", "166")</f>
        <v>166</v>
      </c>
      <c r="J1490" t="s">
        <v>135</v>
      </c>
      <c r="K1490" t="s">
        <v>136</v>
      </c>
      <c r="O1490">
        <v>4</v>
      </c>
      <c r="P1490">
        <v>-2</v>
      </c>
      <c r="Q1490">
        <v>-0.01</v>
      </c>
      <c r="R1490">
        <v>-0.1</v>
      </c>
      <c r="S1490">
        <v>-0.2</v>
      </c>
      <c r="T1490">
        <v>-20</v>
      </c>
      <c r="U1490">
        <v>-0.5</v>
      </c>
      <c r="V1490">
        <v>-0.1</v>
      </c>
      <c r="W1490">
        <v>-0.02</v>
      </c>
      <c r="X1490">
        <v>-0.01</v>
      </c>
      <c r="Y1490">
        <v>-0.01</v>
      </c>
      <c r="Z1490">
        <v>-0.1</v>
      </c>
      <c r="AA1490">
        <v>-0.1</v>
      </c>
      <c r="AB1490">
        <v>-0.5</v>
      </c>
      <c r="AC1490">
        <v>-0.02</v>
      </c>
      <c r="AD1490">
        <v>-0.01</v>
      </c>
      <c r="AE1490">
        <v>-0.01</v>
      </c>
      <c r="AF1490">
        <v>-0.1</v>
      </c>
      <c r="AG1490">
        <v>-0.1</v>
      </c>
      <c r="AH1490">
        <v>-0.02</v>
      </c>
      <c r="AI1490">
        <v>-5</v>
      </c>
      <c r="AJ1490">
        <v>-0.02</v>
      </c>
      <c r="AK1490">
        <v>-0.01</v>
      </c>
      <c r="AL1490">
        <v>-0.5</v>
      </c>
      <c r="AM1490">
        <v>-0.1</v>
      </c>
      <c r="AN1490">
        <v>-0.01</v>
      </c>
      <c r="AO1490">
        <v>-1</v>
      </c>
      <c r="AP1490">
        <v>-0.01</v>
      </c>
      <c r="AQ1490">
        <v>-1E-3</v>
      </c>
      <c r="AR1490">
        <v>-0.02</v>
      </c>
      <c r="AS1490">
        <v>-0.1</v>
      </c>
      <c r="AT1490">
        <v>-1E-3</v>
      </c>
      <c r="AU1490">
        <v>-0.01</v>
      </c>
      <c r="AV1490">
        <v>-10</v>
      </c>
      <c r="AW1490">
        <v>-2</v>
      </c>
      <c r="AX1490">
        <v>-0.1</v>
      </c>
      <c r="AY1490">
        <v>-1</v>
      </c>
      <c r="AZ1490">
        <v>-0.02</v>
      </c>
      <c r="BA1490">
        <v>-0.02</v>
      </c>
      <c r="BB1490">
        <v>-0.1</v>
      </c>
      <c r="BC1490">
        <v>-0.1</v>
      </c>
      <c r="BD1490">
        <v>-0.1</v>
      </c>
      <c r="BE1490">
        <v>-0.5</v>
      </c>
      <c r="BF1490">
        <v>-0.05</v>
      </c>
      <c r="BG1490">
        <v>-0.02</v>
      </c>
      <c r="BH1490">
        <v>-0.1</v>
      </c>
      <c r="BI1490">
        <v>-1E-3</v>
      </c>
      <c r="BJ1490">
        <v>-0.02</v>
      </c>
      <c r="BK1490">
        <v>-0.1</v>
      </c>
      <c r="BL1490">
        <v>-1</v>
      </c>
      <c r="BM1490">
        <v>-0.1</v>
      </c>
      <c r="BN1490">
        <v>-0.01</v>
      </c>
      <c r="BO1490">
        <v>-0.1</v>
      </c>
      <c r="BP1490">
        <v>-0.1</v>
      </c>
      <c r="BQ1490">
        <v>-0.02</v>
      </c>
      <c r="BR1490">
        <v>-0.02</v>
      </c>
      <c r="BS1490">
        <v>-0.02</v>
      </c>
      <c r="BT1490">
        <v>-0.02</v>
      </c>
      <c r="BU1490">
        <v>-0.02</v>
      </c>
      <c r="BV1490">
        <v>-0.02</v>
      </c>
      <c r="BW1490">
        <v>-0.02</v>
      </c>
      <c r="BX1490">
        <v>-0.02</v>
      </c>
      <c r="BY1490">
        <v>-0.02</v>
      </c>
      <c r="BZ1490">
        <v>-0.02</v>
      </c>
      <c r="CA1490">
        <v>-0.02</v>
      </c>
      <c r="CB1490">
        <v>-0.02</v>
      </c>
    </row>
    <row r="1491" spans="1:80" x14ac:dyDescent="0.3">
      <c r="A1491" t="s">
        <v>5420</v>
      </c>
      <c r="B1491" t="s">
        <v>5421</v>
      </c>
      <c r="C1491" s="1" t="str">
        <f>HYPERLINK("http://geochem.nrcan.gc.ca/cdogs/content/bdl/bdl211193_e.htm", "21:1193")</f>
        <v>21:1193</v>
      </c>
      <c r="D1491" s="1" t="str">
        <f>HYPERLINK("http://geochem.nrcan.gc.ca/cdogs/content/svy/svy210191_e.htm", "21:0191")</f>
        <v>21:0191</v>
      </c>
      <c r="E1491" t="s">
        <v>5422</v>
      </c>
      <c r="F1491" t="s">
        <v>5423</v>
      </c>
      <c r="H1491">
        <v>57.419018600000001</v>
      </c>
      <c r="I1491">
        <v>-107.01526990000001</v>
      </c>
      <c r="J1491" s="1" t="str">
        <f>HYPERLINK("http://geochem.nrcan.gc.ca/cdogs/content/kwd/kwd020027_e.htm", "NGR lake sediment grab sample")</f>
        <v>NGR lake sediment grab sample</v>
      </c>
      <c r="K1491" s="1" t="str">
        <f>HYPERLINK("http://geochem.nrcan.gc.ca/cdogs/content/kwd/kwd080006_e.htm", "&lt;177 micron (NGR)")</f>
        <v>&lt;177 micron (NGR)</v>
      </c>
      <c r="L1491">
        <v>59</v>
      </c>
      <c r="M1491" t="s">
        <v>142</v>
      </c>
      <c r="N1491">
        <v>1490</v>
      </c>
      <c r="O1491">
        <v>1</v>
      </c>
      <c r="P1491">
        <v>37</v>
      </c>
      <c r="Q1491">
        <v>0.38</v>
      </c>
      <c r="R1491">
        <v>2.4</v>
      </c>
      <c r="S1491">
        <v>0.3</v>
      </c>
      <c r="T1491">
        <v>-20</v>
      </c>
      <c r="U1491">
        <v>36.9</v>
      </c>
      <c r="V1491">
        <v>0.3</v>
      </c>
      <c r="W1491">
        <v>0.03</v>
      </c>
      <c r="X1491">
        <v>0.31</v>
      </c>
      <c r="Y1491">
        <v>0.52</v>
      </c>
      <c r="Z1491">
        <v>13.2</v>
      </c>
      <c r="AA1491">
        <v>5</v>
      </c>
      <c r="AB1491">
        <v>10.9</v>
      </c>
      <c r="AC1491">
        <v>0.3</v>
      </c>
      <c r="AD1491">
        <v>9.07</v>
      </c>
      <c r="AE1491">
        <v>1.1000000000000001</v>
      </c>
      <c r="AF1491">
        <v>0.8</v>
      </c>
      <c r="AG1491">
        <v>-0.1</v>
      </c>
      <c r="AH1491">
        <v>0.09</v>
      </c>
      <c r="AI1491">
        <v>83</v>
      </c>
      <c r="AJ1491">
        <v>-0.02</v>
      </c>
      <c r="AK1491">
        <v>0.03</v>
      </c>
      <c r="AL1491">
        <v>6.3</v>
      </c>
      <c r="AM1491">
        <v>2.4</v>
      </c>
      <c r="AN1491">
        <v>0.06</v>
      </c>
      <c r="AO1491">
        <v>259</v>
      </c>
      <c r="AP1491">
        <v>1.64</v>
      </c>
      <c r="AQ1491">
        <v>7.0000000000000001E-3</v>
      </c>
      <c r="AR1491">
        <v>0.36</v>
      </c>
      <c r="AS1491">
        <v>16.399999999999999</v>
      </c>
      <c r="AT1491">
        <v>4.3999999999999997E-2</v>
      </c>
      <c r="AU1491">
        <v>4.59</v>
      </c>
      <c r="AV1491">
        <v>-10</v>
      </c>
      <c r="AW1491">
        <v>-2</v>
      </c>
      <c r="AX1491">
        <v>2.9</v>
      </c>
      <c r="AY1491">
        <v>2</v>
      </c>
      <c r="AZ1491">
        <v>0.56999999999999995</v>
      </c>
      <c r="BA1491">
        <v>0.23</v>
      </c>
      <c r="BB1491">
        <v>1.4</v>
      </c>
      <c r="BC1491">
        <v>1.9</v>
      </c>
      <c r="BD1491">
        <v>0.2</v>
      </c>
      <c r="BE1491">
        <v>32.9</v>
      </c>
      <c r="BF1491">
        <v>-0.05</v>
      </c>
      <c r="BG1491">
        <v>-0.02</v>
      </c>
      <c r="BH1491">
        <v>1.1000000000000001</v>
      </c>
      <c r="BI1491">
        <v>8.9999999999999993E-3</v>
      </c>
      <c r="BJ1491">
        <v>0.06</v>
      </c>
      <c r="BK1491">
        <v>1.1000000000000001</v>
      </c>
      <c r="BL1491">
        <v>17</v>
      </c>
      <c r="BM1491">
        <v>0.1</v>
      </c>
      <c r="BN1491">
        <v>5.61</v>
      </c>
      <c r="BO1491">
        <v>105.4</v>
      </c>
      <c r="BP1491">
        <v>3.8</v>
      </c>
      <c r="BQ1491">
        <v>1.79</v>
      </c>
      <c r="BR1491">
        <v>7.62</v>
      </c>
      <c r="BS1491">
        <v>1.49</v>
      </c>
      <c r="BT1491">
        <v>0.3</v>
      </c>
      <c r="BU1491">
        <v>1.35</v>
      </c>
      <c r="BV1491">
        <v>0.18</v>
      </c>
      <c r="BW1491">
        <v>1.05</v>
      </c>
      <c r="BX1491">
        <v>0.21</v>
      </c>
      <c r="BY1491">
        <v>0.57999999999999996</v>
      </c>
      <c r="BZ1491">
        <v>0.09</v>
      </c>
      <c r="CA1491">
        <v>0.62</v>
      </c>
      <c r="CB1491">
        <v>0.09</v>
      </c>
    </row>
    <row r="1492" spans="1:80" x14ac:dyDescent="0.3">
      <c r="A1492" t="s">
        <v>5424</v>
      </c>
      <c r="B1492" t="s">
        <v>5425</v>
      </c>
      <c r="C1492" s="1" t="str">
        <f>HYPERLINK("http://geochem.nrcan.gc.ca/cdogs/content/bdl/bdl211193_e.htm", "21:1193")</f>
        <v>21:1193</v>
      </c>
      <c r="D1492" s="1" t="str">
        <f>HYPERLINK("http://geochem.nrcan.gc.ca/cdogs/content/svy/svy210191_e.htm", "21:0191")</f>
        <v>21:0191</v>
      </c>
      <c r="E1492" t="s">
        <v>5426</v>
      </c>
      <c r="F1492" t="s">
        <v>5427</v>
      </c>
      <c r="H1492">
        <v>57.390673900000003</v>
      </c>
      <c r="I1492">
        <v>-107.1002457</v>
      </c>
      <c r="J1492" s="1" t="str">
        <f>HYPERLINK("http://geochem.nrcan.gc.ca/cdogs/content/kwd/kwd020027_e.htm", "NGR lake sediment grab sample")</f>
        <v>NGR lake sediment grab sample</v>
      </c>
      <c r="K1492" s="1" t="str">
        <f>HYPERLINK("http://geochem.nrcan.gc.ca/cdogs/content/kwd/kwd080006_e.htm", "&lt;177 micron (NGR)")</f>
        <v>&lt;177 micron (NGR)</v>
      </c>
      <c r="L1492">
        <v>59</v>
      </c>
      <c r="M1492" t="s">
        <v>147</v>
      </c>
      <c r="N1492">
        <v>1491</v>
      </c>
      <c r="O1492">
        <v>1</v>
      </c>
      <c r="P1492">
        <v>34</v>
      </c>
      <c r="Q1492">
        <v>0.28999999999999998</v>
      </c>
      <c r="R1492">
        <v>1.1000000000000001</v>
      </c>
      <c r="S1492">
        <v>-0.2</v>
      </c>
      <c r="T1492">
        <v>-20</v>
      </c>
      <c r="U1492">
        <v>29.3</v>
      </c>
      <c r="V1492">
        <v>0.2</v>
      </c>
      <c r="W1492">
        <v>-0.02</v>
      </c>
      <c r="X1492">
        <v>0.28000000000000003</v>
      </c>
      <c r="Y1492">
        <v>0.41</v>
      </c>
      <c r="Z1492">
        <v>6.7</v>
      </c>
      <c r="AA1492">
        <v>2</v>
      </c>
      <c r="AB1492">
        <v>9.8000000000000007</v>
      </c>
      <c r="AC1492">
        <v>0.25</v>
      </c>
      <c r="AD1492">
        <v>3.44</v>
      </c>
      <c r="AE1492">
        <v>0.25</v>
      </c>
      <c r="AF1492">
        <v>0.8</v>
      </c>
      <c r="AG1492">
        <v>-0.1</v>
      </c>
      <c r="AH1492">
        <v>0.06</v>
      </c>
      <c r="AI1492">
        <v>49</v>
      </c>
      <c r="AJ1492">
        <v>-0.02</v>
      </c>
      <c r="AK1492">
        <v>0.02</v>
      </c>
      <c r="AL1492">
        <v>3.1</v>
      </c>
      <c r="AM1492">
        <v>1.1000000000000001</v>
      </c>
      <c r="AN1492">
        <v>0.04</v>
      </c>
      <c r="AO1492">
        <v>37</v>
      </c>
      <c r="AP1492">
        <v>1.42</v>
      </c>
      <c r="AQ1492">
        <v>6.0000000000000001E-3</v>
      </c>
      <c r="AR1492">
        <v>0.28000000000000003</v>
      </c>
      <c r="AS1492">
        <v>6.1</v>
      </c>
      <c r="AT1492">
        <v>0.05</v>
      </c>
      <c r="AU1492">
        <v>3.17</v>
      </c>
      <c r="AV1492">
        <v>-10</v>
      </c>
      <c r="AW1492">
        <v>-2</v>
      </c>
      <c r="AX1492">
        <v>1.7</v>
      </c>
      <c r="AY1492">
        <v>-1</v>
      </c>
      <c r="AZ1492">
        <v>0.23</v>
      </c>
      <c r="BA1492">
        <v>0.18</v>
      </c>
      <c r="BB1492">
        <v>0.7</v>
      </c>
      <c r="BC1492">
        <v>1.2</v>
      </c>
      <c r="BD1492">
        <v>0.2</v>
      </c>
      <c r="BE1492">
        <v>27.4</v>
      </c>
      <c r="BF1492">
        <v>-0.05</v>
      </c>
      <c r="BG1492">
        <v>-0.02</v>
      </c>
      <c r="BH1492">
        <v>0.4</v>
      </c>
      <c r="BI1492">
        <v>6.0000000000000001E-3</v>
      </c>
      <c r="BJ1492">
        <v>0.03</v>
      </c>
      <c r="BK1492">
        <v>0.5</v>
      </c>
      <c r="BL1492">
        <v>13</v>
      </c>
      <c r="BM1492">
        <v>0.1</v>
      </c>
      <c r="BN1492">
        <v>2.41</v>
      </c>
      <c r="BO1492">
        <v>79.900000000000006</v>
      </c>
      <c r="BP1492">
        <v>1.6</v>
      </c>
      <c r="BQ1492">
        <v>0.92</v>
      </c>
      <c r="BR1492">
        <v>3.5</v>
      </c>
      <c r="BS1492">
        <v>0.75</v>
      </c>
      <c r="BT1492">
        <v>0.14000000000000001</v>
      </c>
      <c r="BU1492">
        <v>0.74</v>
      </c>
      <c r="BV1492">
        <v>0.1</v>
      </c>
      <c r="BW1492">
        <v>0.48</v>
      </c>
      <c r="BX1492">
        <v>0.08</v>
      </c>
      <c r="BY1492">
        <v>0.3</v>
      </c>
      <c r="BZ1492">
        <v>0.04</v>
      </c>
      <c r="CA1492">
        <v>0.19</v>
      </c>
      <c r="CB1492">
        <v>0.04</v>
      </c>
    </row>
    <row r="1493" spans="1:80" x14ac:dyDescent="0.3">
      <c r="A1493" t="s">
        <v>5428</v>
      </c>
      <c r="B1493" t="s">
        <v>5429</v>
      </c>
      <c r="C1493" s="1" t="str">
        <f>HYPERLINK("http://geochem.nrcan.gc.ca/cdogs/content/bdl/bdl211193_e.htm", "21:1193")</f>
        <v>21:1193</v>
      </c>
      <c r="D1493" s="1" t="str">
        <f>HYPERLINK("http://geochem.nrcan.gc.ca/cdogs/content/svy/svy210191_e.htm", "21:0191")</f>
        <v>21:0191</v>
      </c>
      <c r="E1493" t="s">
        <v>5430</v>
      </c>
      <c r="F1493" t="s">
        <v>5431</v>
      </c>
      <c r="H1493">
        <v>57.36712</v>
      </c>
      <c r="I1493">
        <v>-107.1175748</v>
      </c>
      <c r="J1493" s="1" t="str">
        <f>HYPERLINK("http://geochem.nrcan.gc.ca/cdogs/content/kwd/kwd020027_e.htm", "NGR lake sediment grab sample")</f>
        <v>NGR lake sediment grab sample</v>
      </c>
      <c r="K1493" s="1" t="str">
        <f>HYPERLINK("http://geochem.nrcan.gc.ca/cdogs/content/kwd/kwd080006_e.htm", "&lt;177 micron (NGR)")</f>
        <v>&lt;177 micron (NGR)</v>
      </c>
      <c r="L1493">
        <v>59</v>
      </c>
      <c r="M1493" t="s">
        <v>152</v>
      </c>
      <c r="N1493">
        <v>1492</v>
      </c>
      <c r="O1493">
        <v>1</v>
      </c>
      <c r="P1493">
        <v>17</v>
      </c>
      <c r="Q1493">
        <v>0.4</v>
      </c>
      <c r="R1493">
        <v>3.1</v>
      </c>
      <c r="S1493">
        <v>0.3</v>
      </c>
      <c r="T1493">
        <v>-20</v>
      </c>
      <c r="U1493">
        <v>30.6</v>
      </c>
      <c r="V1493">
        <v>0.9</v>
      </c>
      <c r="W1493">
        <v>-0.02</v>
      </c>
      <c r="X1493">
        <v>0.1</v>
      </c>
      <c r="Y1493">
        <v>0.55000000000000004</v>
      </c>
      <c r="Z1493">
        <v>20.9</v>
      </c>
      <c r="AA1493">
        <v>4.4000000000000004</v>
      </c>
      <c r="AB1493">
        <v>14.4</v>
      </c>
      <c r="AC1493">
        <v>0.3</v>
      </c>
      <c r="AD1493">
        <v>5.2</v>
      </c>
      <c r="AE1493">
        <v>1.85</v>
      </c>
      <c r="AF1493">
        <v>0.7</v>
      </c>
      <c r="AG1493">
        <v>-0.1</v>
      </c>
      <c r="AH1493">
        <v>7.0000000000000007E-2</v>
      </c>
      <c r="AI1493">
        <v>42</v>
      </c>
      <c r="AJ1493">
        <v>-0.02</v>
      </c>
      <c r="AK1493">
        <v>0.03</v>
      </c>
      <c r="AL1493">
        <v>9.1</v>
      </c>
      <c r="AM1493">
        <v>1.5</v>
      </c>
      <c r="AN1493">
        <v>0.03</v>
      </c>
      <c r="AO1493">
        <v>83</v>
      </c>
      <c r="AP1493">
        <v>0.87</v>
      </c>
      <c r="AQ1493">
        <v>4.0000000000000001E-3</v>
      </c>
      <c r="AR1493">
        <v>0.33</v>
      </c>
      <c r="AS1493">
        <v>11.2</v>
      </c>
      <c r="AT1493">
        <v>4.4999999999999998E-2</v>
      </c>
      <c r="AU1493">
        <v>1.98</v>
      </c>
      <c r="AV1493">
        <v>-10</v>
      </c>
      <c r="AW1493">
        <v>-2</v>
      </c>
      <c r="AX1493">
        <v>2.1</v>
      </c>
      <c r="AY1493">
        <v>-1</v>
      </c>
      <c r="AZ1493">
        <v>0.22</v>
      </c>
      <c r="BA1493">
        <v>0.18</v>
      </c>
      <c r="BB1493">
        <v>2.2000000000000002</v>
      </c>
      <c r="BC1493">
        <v>1.4</v>
      </c>
      <c r="BD1493">
        <v>0.2</v>
      </c>
      <c r="BE1493">
        <v>15.3</v>
      </c>
      <c r="BF1493">
        <v>-0.05</v>
      </c>
      <c r="BG1493">
        <v>-0.02</v>
      </c>
      <c r="BH1493">
        <v>1.4</v>
      </c>
      <c r="BI1493">
        <v>7.0000000000000001E-3</v>
      </c>
      <c r="BJ1493">
        <v>0.13</v>
      </c>
      <c r="BK1493">
        <v>1.7</v>
      </c>
      <c r="BL1493">
        <v>41</v>
      </c>
      <c r="BM1493">
        <v>0.2</v>
      </c>
      <c r="BN1493">
        <v>10.29</v>
      </c>
      <c r="BO1493">
        <v>62.2</v>
      </c>
      <c r="BP1493">
        <v>4.0999999999999996</v>
      </c>
      <c r="BQ1493">
        <v>2.91</v>
      </c>
      <c r="BR1493">
        <v>13.35</v>
      </c>
      <c r="BS1493">
        <v>2.42</v>
      </c>
      <c r="BT1493">
        <v>0.61</v>
      </c>
      <c r="BU1493">
        <v>2.34</v>
      </c>
      <c r="BV1493">
        <v>0.32</v>
      </c>
      <c r="BW1493">
        <v>1.79</v>
      </c>
      <c r="BX1493">
        <v>0.39</v>
      </c>
      <c r="BY1493">
        <v>1.19</v>
      </c>
      <c r="BZ1493">
        <v>0.16</v>
      </c>
      <c r="CA1493">
        <v>0.94</v>
      </c>
      <c r="CB1493">
        <v>0.18</v>
      </c>
    </row>
    <row r="1494" spans="1:80" x14ac:dyDescent="0.3">
      <c r="A1494" t="s">
        <v>5432</v>
      </c>
      <c r="B1494" t="s">
        <v>5433</v>
      </c>
      <c r="C1494" s="1" t="str">
        <f>HYPERLINK("http://geochem.nrcan.gc.ca/cdogs/content/bdl/bdl211193_e.htm", "21:1193")</f>
        <v>21:1193</v>
      </c>
      <c r="D1494" s="1" t="str">
        <f>HYPERLINK("http://geochem.nrcan.gc.ca/cdogs/content/svy/svy210191_e.htm", "21:0191")</f>
        <v>21:0191</v>
      </c>
      <c r="E1494" t="s">
        <v>5434</v>
      </c>
      <c r="F1494" t="s">
        <v>5435</v>
      </c>
      <c r="H1494">
        <v>57.352733000000001</v>
      </c>
      <c r="I1494">
        <v>-107.19369880000001</v>
      </c>
      <c r="J1494" s="1" t="str">
        <f>HYPERLINK("http://geochem.nrcan.gc.ca/cdogs/content/kwd/kwd020027_e.htm", "NGR lake sediment grab sample")</f>
        <v>NGR lake sediment grab sample</v>
      </c>
      <c r="K1494" s="1" t="str">
        <f>HYPERLINK("http://geochem.nrcan.gc.ca/cdogs/content/kwd/kwd080006_e.htm", "&lt;177 micron (NGR)")</f>
        <v>&lt;177 micron (NGR)</v>
      </c>
      <c r="L1494">
        <v>59</v>
      </c>
      <c r="M1494" t="s">
        <v>157</v>
      </c>
      <c r="N1494">
        <v>1493</v>
      </c>
      <c r="O1494">
        <v>1</v>
      </c>
      <c r="P1494">
        <v>20</v>
      </c>
      <c r="Q1494">
        <v>0.28999999999999998</v>
      </c>
      <c r="R1494">
        <v>0.7</v>
      </c>
      <c r="S1494">
        <v>0.8</v>
      </c>
      <c r="T1494">
        <v>-20</v>
      </c>
      <c r="U1494">
        <v>20.100000000000001</v>
      </c>
      <c r="V1494">
        <v>0.3</v>
      </c>
      <c r="W1494">
        <v>-0.02</v>
      </c>
      <c r="X1494">
        <v>0.12</v>
      </c>
      <c r="Y1494">
        <v>0.15</v>
      </c>
      <c r="Z1494">
        <v>11.1</v>
      </c>
      <c r="AA1494">
        <v>1.6</v>
      </c>
      <c r="AB1494">
        <v>10.7</v>
      </c>
      <c r="AC1494">
        <v>0.36</v>
      </c>
      <c r="AD1494">
        <v>3.5</v>
      </c>
      <c r="AE1494">
        <v>0.28000000000000003</v>
      </c>
      <c r="AF1494">
        <v>0.8</v>
      </c>
      <c r="AG1494">
        <v>-0.1</v>
      </c>
      <c r="AH1494">
        <v>0.05</v>
      </c>
      <c r="AI1494">
        <v>40</v>
      </c>
      <c r="AJ1494">
        <v>-0.02</v>
      </c>
      <c r="AK1494">
        <v>0.03</v>
      </c>
      <c r="AL1494">
        <v>5.0999999999999996</v>
      </c>
      <c r="AM1494">
        <v>2.5</v>
      </c>
      <c r="AN1494">
        <v>0.05</v>
      </c>
      <c r="AO1494">
        <v>33</v>
      </c>
      <c r="AP1494">
        <v>0.53</v>
      </c>
      <c r="AQ1494">
        <v>5.0000000000000001E-3</v>
      </c>
      <c r="AR1494">
        <v>0.3</v>
      </c>
      <c r="AS1494">
        <v>5.5</v>
      </c>
      <c r="AT1494">
        <v>2.5000000000000001E-2</v>
      </c>
      <c r="AU1494">
        <v>1.7</v>
      </c>
      <c r="AV1494">
        <v>-10</v>
      </c>
      <c r="AW1494">
        <v>-2</v>
      </c>
      <c r="AX1494">
        <v>3.3</v>
      </c>
      <c r="AY1494">
        <v>-1</v>
      </c>
      <c r="AZ1494">
        <v>0.12</v>
      </c>
      <c r="BA1494">
        <v>0.09</v>
      </c>
      <c r="BB1494">
        <v>1.1000000000000001</v>
      </c>
      <c r="BC1494">
        <v>0.9</v>
      </c>
      <c r="BD1494">
        <v>0.2</v>
      </c>
      <c r="BE1494">
        <v>15.9</v>
      </c>
      <c r="BF1494">
        <v>-0.05</v>
      </c>
      <c r="BG1494">
        <v>-0.02</v>
      </c>
      <c r="BH1494">
        <v>1.3</v>
      </c>
      <c r="BI1494">
        <v>8.9999999999999993E-3</v>
      </c>
      <c r="BJ1494">
        <v>0.04</v>
      </c>
      <c r="BK1494">
        <v>0.6</v>
      </c>
      <c r="BL1494">
        <v>11</v>
      </c>
      <c r="BM1494">
        <v>0.1</v>
      </c>
      <c r="BN1494">
        <v>3.39</v>
      </c>
      <c r="BO1494">
        <v>30.9</v>
      </c>
      <c r="BP1494">
        <v>2.6</v>
      </c>
      <c r="BQ1494">
        <v>1.41</v>
      </c>
      <c r="BR1494">
        <v>6.34</v>
      </c>
      <c r="BS1494">
        <v>0.97</v>
      </c>
      <c r="BT1494">
        <v>0.21</v>
      </c>
      <c r="BU1494">
        <v>0.92</v>
      </c>
      <c r="BV1494">
        <v>0.13</v>
      </c>
      <c r="BW1494">
        <v>0.73</v>
      </c>
      <c r="BX1494">
        <v>0.12</v>
      </c>
      <c r="BY1494">
        <v>0.3</v>
      </c>
      <c r="BZ1494">
        <v>0.05</v>
      </c>
      <c r="CA1494">
        <v>0.33</v>
      </c>
      <c r="CB1494">
        <v>0.06</v>
      </c>
    </row>
    <row r="1495" spans="1:80" x14ac:dyDescent="0.3">
      <c r="A1495" t="s">
        <v>5436</v>
      </c>
      <c r="B1495" t="s">
        <v>5437</v>
      </c>
      <c r="C1495" s="1" t="str">
        <f>HYPERLINK("http://geochem.nrcan.gc.ca/cdogs/content/bdl/bdl211193_e.htm", "21:1193")</f>
        <v>21:1193</v>
      </c>
      <c r="D1495" s="1" t="str">
        <f>HYPERLINK("http://geochem.nrcan.gc.ca/cdogs/content/svy/svy210191_e.htm", "21:0191")</f>
        <v>21:0191</v>
      </c>
      <c r="E1495" t="s">
        <v>5438</v>
      </c>
      <c r="F1495" t="s">
        <v>5439</v>
      </c>
      <c r="H1495">
        <v>57.3506736</v>
      </c>
      <c r="I1495">
        <v>-107.2270389</v>
      </c>
      <c r="J1495" s="1" t="str">
        <f>HYPERLINK("http://geochem.nrcan.gc.ca/cdogs/content/kwd/kwd020027_e.htm", "NGR lake sediment grab sample")</f>
        <v>NGR lake sediment grab sample</v>
      </c>
      <c r="K1495" s="1" t="str">
        <f>HYPERLINK("http://geochem.nrcan.gc.ca/cdogs/content/kwd/kwd080006_e.htm", "&lt;177 micron (NGR)")</f>
        <v>&lt;177 micron (NGR)</v>
      </c>
      <c r="L1495">
        <v>59</v>
      </c>
      <c r="M1495" t="s">
        <v>162</v>
      </c>
      <c r="N1495">
        <v>1494</v>
      </c>
      <c r="O1495">
        <v>1</v>
      </c>
      <c r="P1495">
        <v>8</v>
      </c>
      <c r="Q1495">
        <v>0.26</v>
      </c>
      <c r="R1495">
        <v>1.1000000000000001</v>
      </c>
      <c r="S1495">
        <v>-0.2</v>
      </c>
      <c r="T1495">
        <v>-20</v>
      </c>
      <c r="U1495">
        <v>24</v>
      </c>
      <c r="V1495">
        <v>0.1</v>
      </c>
      <c r="W1495">
        <v>-0.02</v>
      </c>
      <c r="X1495">
        <v>0.17</v>
      </c>
      <c r="Y1495">
        <v>0.12</v>
      </c>
      <c r="Z1495">
        <v>7.7</v>
      </c>
      <c r="AA1495">
        <v>1.4</v>
      </c>
      <c r="AB1495">
        <v>8.9</v>
      </c>
      <c r="AC1495">
        <v>0.25</v>
      </c>
      <c r="AD1495">
        <v>3.04</v>
      </c>
      <c r="AE1495">
        <v>0.37</v>
      </c>
      <c r="AF1495">
        <v>0.6</v>
      </c>
      <c r="AG1495">
        <v>-0.1</v>
      </c>
      <c r="AH1495">
        <v>0.06</v>
      </c>
      <c r="AI1495">
        <v>62</v>
      </c>
      <c r="AJ1495">
        <v>-0.02</v>
      </c>
      <c r="AK1495">
        <v>0.02</v>
      </c>
      <c r="AL1495">
        <v>3.6</v>
      </c>
      <c r="AM1495">
        <v>2.1</v>
      </c>
      <c r="AN1495">
        <v>0.05</v>
      </c>
      <c r="AO1495">
        <v>82</v>
      </c>
      <c r="AP1495">
        <v>0.72</v>
      </c>
      <c r="AQ1495">
        <v>6.0000000000000001E-3</v>
      </c>
      <c r="AR1495">
        <v>0.24</v>
      </c>
      <c r="AS1495">
        <v>4.4000000000000004</v>
      </c>
      <c r="AT1495">
        <v>2.1000000000000001E-2</v>
      </c>
      <c r="AU1495">
        <v>1.46</v>
      </c>
      <c r="AV1495">
        <v>-10</v>
      </c>
      <c r="AW1495">
        <v>-2</v>
      </c>
      <c r="AX1495">
        <v>2.6</v>
      </c>
      <c r="AY1495">
        <v>1</v>
      </c>
      <c r="AZ1495">
        <v>0.21</v>
      </c>
      <c r="BA1495">
        <v>0.1</v>
      </c>
      <c r="BB1495">
        <v>0.9</v>
      </c>
      <c r="BC1495">
        <v>0.4</v>
      </c>
      <c r="BD1495">
        <v>0.2</v>
      </c>
      <c r="BE1495">
        <v>21.5</v>
      </c>
      <c r="BF1495">
        <v>-0.05</v>
      </c>
      <c r="BG1495">
        <v>-0.02</v>
      </c>
      <c r="BH1495">
        <v>1.2</v>
      </c>
      <c r="BI1495">
        <v>7.0000000000000001E-3</v>
      </c>
      <c r="BJ1495">
        <v>0.03</v>
      </c>
      <c r="BK1495">
        <v>0.4</v>
      </c>
      <c r="BL1495">
        <v>8</v>
      </c>
      <c r="BM1495">
        <v>0.2</v>
      </c>
      <c r="BN1495">
        <v>2.37</v>
      </c>
      <c r="BO1495">
        <v>29.1</v>
      </c>
      <c r="BP1495">
        <v>2.4</v>
      </c>
      <c r="BQ1495">
        <v>1.0900000000000001</v>
      </c>
      <c r="BR1495">
        <v>4.0599999999999996</v>
      </c>
      <c r="BS1495">
        <v>0.72</v>
      </c>
      <c r="BT1495">
        <v>0.12</v>
      </c>
      <c r="BU1495">
        <v>0.74</v>
      </c>
      <c r="BV1495">
        <v>0.08</v>
      </c>
      <c r="BW1495">
        <v>0.39</v>
      </c>
      <c r="BX1495">
        <v>0.08</v>
      </c>
      <c r="BY1495">
        <v>0.2</v>
      </c>
      <c r="BZ1495">
        <v>0.03</v>
      </c>
      <c r="CA1495">
        <v>0.23</v>
      </c>
      <c r="CB1495">
        <v>0.03</v>
      </c>
    </row>
    <row r="1496" spans="1:80" x14ac:dyDescent="0.3">
      <c r="A1496" t="s">
        <v>5440</v>
      </c>
      <c r="B1496" t="s">
        <v>5441</v>
      </c>
      <c r="C1496" s="1" t="str">
        <f>HYPERLINK("http://geochem.nrcan.gc.ca/cdogs/content/bdl/bdl211193_e.htm", "21:1193")</f>
        <v>21:1193</v>
      </c>
      <c r="D1496" s="1" t="str">
        <f>HYPERLINK("http://geochem.nrcan.gc.ca/cdogs/content/svy/svy210191_e.htm", "21:0191")</f>
        <v>21:0191</v>
      </c>
      <c r="E1496" t="s">
        <v>5442</v>
      </c>
      <c r="F1496" t="s">
        <v>5443</v>
      </c>
      <c r="H1496">
        <v>57.330128600000002</v>
      </c>
      <c r="I1496">
        <v>-107.2129687</v>
      </c>
      <c r="J1496" s="1" t="str">
        <f>HYPERLINK("http://geochem.nrcan.gc.ca/cdogs/content/kwd/kwd020027_e.htm", "NGR lake sediment grab sample")</f>
        <v>NGR lake sediment grab sample</v>
      </c>
      <c r="K1496" s="1" t="str">
        <f>HYPERLINK("http://geochem.nrcan.gc.ca/cdogs/content/kwd/kwd080006_e.htm", "&lt;177 micron (NGR)")</f>
        <v>&lt;177 micron (NGR)</v>
      </c>
      <c r="L1496">
        <v>59</v>
      </c>
      <c r="M1496" t="s">
        <v>167</v>
      </c>
      <c r="N1496">
        <v>1495</v>
      </c>
      <c r="O1496">
        <v>1</v>
      </c>
      <c r="P1496">
        <v>14</v>
      </c>
      <c r="Q1496">
        <v>0.41</v>
      </c>
      <c r="R1496">
        <v>3.6</v>
      </c>
      <c r="S1496">
        <v>-0.2</v>
      </c>
      <c r="T1496">
        <v>-20</v>
      </c>
      <c r="U1496">
        <v>44.1</v>
      </c>
      <c r="V1496">
        <v>0.2</v>
      </c>
      <c r="W1496">
        <v>-0.02</v>
      </c>
      <c r="X1496">
        <v>0.2</v>
      </c>
      <c r="Y1496">
        <v>0.37</v>
      </c>
      <c r="Z1496">
        <v>16.8</v>
      </c>
      <c r="AA1496">
        <v>4.3</v>
      </c>
      <c r="AB1496">
        <v>11</v>
      </c>
      <c r="AC1496">
        <v>0.32</v>
      </c>
      <c r="AD1496">
        <v>5.64</v>
      </c>
      <c r="AE1496">
        <v>1.17</v>
      </c>
      <c r="AF1496">
        <v>1.1000000000000001</v>
      </c>
      <c r="AG1496">
        <v>-0.1</v>
      </c>
      <c r="AH1496">
        <v>0.15</v>
      </c>
      <c r="AI1496">
        <v>39</v>
      </c>
      <c r="AJ1496">
        <v>-0.02</v>
      </c>
      <c r="AK1496">
        <v>0.06</v>
      </c>
      <c r="AL1496">
        <v>8.4</v>
      </c>
      <c r="AM1496">
        <v>4</v>
      </c>
      <c r="AN1496">
        <v>0.09</v>
      </c>
      <c r="AO1496">
        <v>285</v>
      </c>
      <c r="AP1496">
        <v>1.2</v>
      </c>
      <c r="AQ1496">
        <v>5.0000000000000001E-3</v>
      </c>
      <c r="AR1496">
        <v>0.64</v>
      </c>
      <c r="AS1496">
        <v>9.5</v>
      </c>
      <c r="AT1496">
        <v>1.7000000000000001E-2</v>
      </c>
      <c r="AU1496">
        <v>2.5</v>
      </c>
      <c r="AV1496">
        <v>-10</v>
      </c>
      <c r="AW1496">
        <v>-2</v>
      </c>
      <c r="AX1496">
        <v>5.3</v>
      </c>
      <c r="AY1496">
        <v>1</v>
      </c>
      <c r="AZ1496">
        <v>0.19</v>
      </c>
      <c r="BA1496">
        <v>0.05</v>
      </c>
      <c r="BB1496">
        <v>1.8</v>
      </c>
      <c r="BC1496">
        <v>0.8</v>
      </c>
      <c r="BD1496">
        <v>0.3</v>
      </c>
      <c r="BE1496">
        <v>23.7</v>
      </c>
      <c r="BF1496">
        <v>-0.05</v>
      </c>
      <c r="BG1496">
        <v>-0.02</v>
      </c>
      <c r="BH1496">
        <v>4.2</v>
      </c>
      <c r="BI1496">
        <v>1.6E-2</v>
      </c>
      <c r="BJ1496">
        <v>0.08</v>
      </c>
      <c r="BK1496">
        <v>0.9</v>
      </c>
      <c r="BL1496">
        <v>16</v>
      </c>
      <c r="BM1496">
        <v>0.3</v>
      </c>
      <c r="BN1496">
        <v>4.88</v>
      </c>
      <c r="BO1496">
        <v>66.400000000000006</v>
      </c>
      <c r="BP1496">
        <v>7.4</v>
      </c>
      <c r="BQ1496">
        <v>2.0499999999999998</v>
      </c>
      <c r="BR1496">
        <v>7.82</v>
      </c>
      <c r="BS1496">
        <v>1.33</v>
      </c>
      <c r="BT1496">
        <v>0.26</v>
      </c>
      <c r="BU1496">
        <v>1.32</v>
      </c>
      <c r="BV1496">
        <v>0.18</v>
      </c>
      <c r="BW1496">
        <v>0.77</v>
      </c>
      <c r="BX1496">
        <v>0.18</v>
      </c>
      <c r="BY1496">
        <v>0.53</v>
      </c>
      <c r="BZ1496">
        <v>7.0000000000000007E-2</v>
      </c>
      <c r="CA1496">
        <v>0.55000000000000004</v>
      </c>
      <c r="CB1496">
        <v>0.06</v>
      </c>
    </row>
    <row r="1497" spans="1:80" x14ac:dyDescent="0.3">
      <c r="A1497" t="s">
        <v>5444</v>
      </c>
      <c r="B1497" t="s">
        <v>5445</v>
      </c>
      <c r="C1497" s="1" t="str">
        <f>HYPERLINK("http://geochem.nrcan.gc.ca/cdogs/content/bdl/bdl211193_e.htm", "21:1193")</f>
        <v>21:1193</v>
      </c>
      <c r="D1497" s="1" t="str">
        <f>HYPERLINK("http://geochem.nrcan.gc.ca/cdogs/content/svy/svy210191_e.htm", "21:0191")</f>
        <v>21:0191</v>
      </c>
      <c r="E1497" t="s">
        <v>5446</v>
      </c>
      <c r="F1497" t="s">
        <v>5447</v>
      </c>
      <c r="H1497">
        <v>57.319794999999999</v>
      </c>
      <c r="I1497">
        <v>-107.24440389999999</v>
      </c>
      <c r="J1497" s="1" t="str">
        <f>HYPERLINK("http://geochem.nrcan.gc.ca/cdogs/content/kwd/kwd020027_e.htm", "NGR lake sediment grab sample")</f>
        <v>NGR lake sediment grab sample</v>
      </c>
      <c r="K1497" s="1" t="str">
        <f>HYPERLINK("http://geochem.nrcan.gc.ca/cdogs/content/kwd/kwd080006_e.htm", "&lt;177 micron (NGR)")</f>
        <v>&lt;177 micron (NGR)</v>
      </c>
      <c r="L1497">
        <v>59</v>
      </c>
      <c r="M1497" t="s">
        <v>172</v>
      </c>
      <c r="N1497">
        <v>1496</v>
      </c>
      <c r="O1497">
        <v>1</v>
      </c>
      <c r="P1497">
        <v>38</v>
      </c>
      <c r="Q1497">
        <v>0.8</v>
      </c>
      <c r="R1497">
        <v>2.2000000000000002</v>
      </c>
      <c r="S1497">
        <v>-0.2</v>
      </c>
      <c r="T1497">
        <v>-20</v>
      </c>
      <c r="U1497">
        <v>37.9</v>
      </c>
      <c r="V1497">
        <v>0.7</v>
      </c>
      <c r="W1497">
        <v>-0.02</v>
      </c>
      <c r="X1497">
        <v>0.19</v>
      </c>
      <c r="Y1497">
        <v>0.38</v>
      </c>
      <c r="Z1497">
        <v>49</v>
      </c>
      <c r="AA1497">
        <v>6.5</v>
      </c>
      <c r="AB1497">
        <v>27.4</v>
      </c>
      <c r="AC1497">
        <v>0.33</v>
      </c>
      <c r="AD1497">
        <v>12.36</v>
      </c>
      <c r="AE1497">
        <v>3.16</v>
      </c>
      <c r="AF1497">
        <v>1.3</v>
      </c>
      <c r="AG1497">
        <v>-0.1</v>
      </c>
      <c r="AH1497">
        <v>0.28000000000000003</v>
      </c>
      <c r="AI1497">
        <v>81</v>
      </c>
      <c r="AJ1497">
        <v>-0.02</v>
      </c>
      <c r="AK1497">
        <v>0.04</v>
      </c>
      <c r="AL1497">
        <v>23.1</v>
      </c>
      <c r="AM1497">
        <v>2.4</v>
      </c>
      <c r="AN1497">
        <v>0.06</v>
      </c>
      <c r="AO1497">
        <v>128</v>
      </c>
      <c r="AP1497">
        <v>1.69</v>
      </c>
      <c r="AQ1497">
        <v>6.0000000000000001E-3</v>
      </c>
      <c r="AR1497">
        <v>0.63</v>
      </c>
      <c r="AS1497">
        <v>19.100000000000001</v>
      </c>
      <c r="AT1497">
        <v>4.7E-2</v>
      </c>
      <c r="AU1497">
        <v>1.84</v>
      </c>
      <c r="AV1497">
        <v>-10</v>
      </c>
      <c r="AW1497">
        <v>-2</v>
      </c>
      <c r="AX1497">
        <v>3.8</v>
      </c>
      <c r="AY1497">
        <v>-1</v>
      </c>
      <c r="AZ1497">
        <v>0.28999999999999998</v>
      </c>
      <c r="BA1497">
        <v>0.05</v>
      </c>
      <c r="BB1497">
        <v>5.6</v>
      </c>
      <c r="BC1497">
        <v>1.3</v>
      </c>
      <c r="BD1497">
        <v>0.3</v>
      </c>
      <c r="BE1497">
        <v>21.9</v>
      </c>
      <c r="BF1497">
        <v>-0.05</v>
      </c>
      <c r="BG1497">
        <v>-0.02</v>
      </c>
      <c r="BH1497">
        <v>8.5</v>
      </c>
      <c r="BI1497">
        <v>1.4E-2</v>
      </c>
      <c r="BJ1497">
        <v>0.1</v>
      </c>
      <c r="BK1497">
        <v>7.2</v>
      </c>
      <c r="BL1497">
        <v>94</v>
      </c>
      <c r="BM1497">
        <v>0.1</v>
      </c>
      <c r="BN1497">
        <v>18.3</v>
      </c>
      <c r="BO1497">
        <v>85</v>
      </c>
      <c r="BP1497">
        <v>15.6</v>
      </c>
      <c r="BQ1497">
        <v>7.26</v>
      </c>
      <c r="BR1497">
        <v>29.19</v>
      </c>
      <c r="BS1497">
        <v>5.52</v>
      </c>
      <c r="BT1497">
        <v>1.08</v>
      </c>
      <c r="BU1497">
        <v>4.92</v>
      </c>
      <c r="BV1497">
        <v>0.66</v>
      </c>
      <c r="BW1497">
        <v>3.52</v>
      </c>
      <c r="BX1497">
        <v>0.73</v>
      </c>
      <c r="BY1497">
        <v>2.16</v>
      </c>
      <c r="BZ1497">
        <v>0.3</v>
      </c>
      <c r="CA1497">
        <v>1.79</v>
      </c>
      <c r="CB1497">
        <v>0.3</v>
      </c>
    </row>
    <row r="1498" spans="1:80" x14ac:dyDescent="0.3">
      <c r="A1498" t="s">
        <v>5448</v>
      </c>
      <c r="B1498" t="s">
        <v>5449</v>
      </c>
      <c r="C1498" s="1" t="str">
        <f>HYPERLINK("http://geochem.nrcan.gc.ca/cdogs/content/bdl/bdl211193_e.htm", "21:1193")</f>
        <v>21:1193</v>
      </c>
      <c r="D1498" s="1" t="str">
        <f>HYPERLINK("http://geochem.nrcan.gc.ca/cdogs/content/svy/svy210191_e.htm", "21:0191")</f>
        <v>21:0191</v>
      </c>
      <c r="E1498" t="s">
        <v>5450</v>
      </c>
      <c r="F1498" t="s">
        <v>5451</v>
      </c>
      <c r="H1498">
        <v>57.310389200000003</v>
      </c>
      <c r="I1498">
        <v>-107.19281909999999</v>
      </c>
      <c r="J1498" s="1" t="str">
        <f>HYPERLINK("http://geochem.nrcan.gc.ca/cdogs/content/kwd/kwd020027_e.htm", "NGR lake sediment grab sample")</f>
        <v>NGR lake sediment grab sample</v>
      </c>
      <c r="K1498" s="1" t="str">
        <f>HYPERLINK("http://geochem.nrcan.gc.ca/cdogs/content/kwd/kwd080006_e.htm", "&lt;177 micron (NGR)")</f>
        <v>&lt;177 micron (NGR)</v>
      </c>
      <c r="L1498">
        <v>59</v>
      </c>
      <c r="M1498" t="s">
        <v>177</v>
      </c>
      <c r="N1498">
        <v>1497</v>
      </c>
      <c r="O1498">
        <v>1</v>
      </c>
      <c r="P1498">
        <v>126</v>
      </c>
      <c r="Q1498">
        <v>1.41</v>
      </c>
      <c r="R1498">
        <v>6.4</v>
      </c>
      <c r="S1498">
        <v>0.7</v>
      </c>
      <c r="T1498">
        <v>-20</v>
      </c>
      <c r="U1498">
        <v>72.2</v>
      </c>
      <c r="V1498">
        <v>2.6</v>
      </c>
      <c r="W1498">
        <v>0.19</v>
      </c>
      <c r="X1498">
        <v>0.18</v>
      </c>
      <c r="Y1498">
        <v>0.96</v>
      </c>
      <c r="Z1498">
        <v>55.6</v>
      </c>
      <c r="AA1498">
        <v>25.3</v>
      </c>
      <c r="AB1498">
        <v>41.9</v>
      </c>
      <c r="AC1498">
        <v>0.56999999999999995</v>
      </c>
      <c r="AD1498">
        <v>39.590000000000003</v>
      </c>
      <c r="AE1498">
        <v>21.93</v>
      </c>
      <c r="AF1498">
        <v>2.2000000000000002</v>
      </c>
      <c r="AG1498">
        <v>0.1</v>
      </c>
      <c r="AH1498">
        <v>0.11</v>
      </c>
      <c r="AI1498">
        <v>97</v>
      </c>
      <c r="AJ1498">
        <v>-0.02</v>
      </c>
      <c r="AK1498">
        <v>0.06</v>
      </c>
      <c r="AL1498">
        <v>25.6</v>
      </c>
      <c r="AM1498">
        <v>4.5999999999999996</v>
      </c>
      <c r="AN1498">
        <v>0.12</v>
      </c>
      <c r="AO1498">
        <v>918</v>
      </c>
      <c r="AP1498">
        <v>3.55</v>
      </c>
      <c r="AQ1498">
        <v>5.0000000000000001E-3</v>
      </c>
      <c r="AR1498">
        <v>0.92</v>
      </c>
      <c r="AS1498">
        <v>48</v>
      </c>
      <c r="AT1498">
        <v>0.26600000000000001</v>
      </c>
      <c r="AU1498">
        <v>2.83</v>
      </c>
      <c r="AV1498">
        <v>15</v>
      </c>
      <c r="AW1498">
        <v>2</v>
      </c>
      <c r="AX1498">
        <v>6.8</v>
      </c>
      <c r="AY1498">
        <v>-1</v>
      </c>
      <c r="AZ1498">
        <v>0.46</v>
      </c>
      <c r="BA1498">
        <v>0.08</v>
      </c>
      <c r="BB1498">
        <v>9.1999999999999993</v>
      </c>
      <c r="BC1498">
        <v>2.8</v>
      </c>
      <c r="BD1498">
        <v>0.3</v>
      </c>
      <c r="BE1498">
        <v>18.3</v>
      </c>
      <c r="BF1498">
        <v>-0.05</v>
      </c>
      <c r="BG1498">
        <v>0.03</v>
      </c>
      <c r="BH1498">
        <v>7.2</v>
      </c>
      <c r="BI1498">
        <v>2.4E-2</v>
      </c>
      <c r="BJ1498">
        <v>0.21</v>
      </c>
      <c r="BK1498">
        <v>11.5</v>
      </c>
      <c r="BL1498">
        <v>118</v>
      </c>
      <c r="BM1498">
        <v>0.4</v>
      </c>
      <c r="BN1498">
        <v>28.73</v>
      </c>
      <c r="BO1498">
        <v>134.30000000000001</v>
      </c>
      <c r="BP1498">
        <v>6.9</v>
      </c>
      <c r="BQ1498">
        <v>10.130000000000001</v>
      </c>
      <c r="BR1498">
        <v>40.32</v>
      </c>
      <c r="BS1498">
        <v>8.5399999999999991</v>
      </c>
      <c r="BT1498">
        <v>2.0099999999999998</v>
      </c>
      <c r="BU1498">
        <v>7.28</v>
      </c>
      <c r="BV1498">
        <v>0.97</v>
      </c>
      <c r="BW1498">
        <v>5.47</v>
      </c>
      <c r="BX1498">
        <v>1.18</v>
      </c>
      <c r="BY1498">
        <v>3.28</v>
      </c>
      <c r="BZ1498">
        <v>0.47</v>
      </c>
      <c r="CA1498">
        <v>3.17</v>
      </c>
      <c r="CB1498">
        <v>0.52</v>
      </c>
    </row>
    <row r="1499" spans="1:80" x14ac:dyDescent="0.3">
      <c r="A1499" t="s">
        <v>5452</v>
      </c>
      <c r="B1499" t="s">
        <v>5453</v>
      </c>
      <c r="C1499" s="1" t="str">
        <f>HYPERLINK("http://geochem.nrcan.gc.ca/cdogs/content/bdl/bdl211193_e.htm", "21:1193")</f>
        <v>21:1193</v>
      </c>
      <c r="D1499" s="1" t="str">
        <f>HYPERLINK("http://geochem.nrcan.gc.ca/cdogs/content/svy/svy210191_e.htm", "21:0191")</f>
        <v>21:0191</v>
      </c>
      <c r="E1499" t="s">
        <v>5454</v>
      </c>
      <c r="F1499" t="s">
        <v>5455</v>
      </c>
      <c r="H1499">
        <v>57.317770099999997</v>
      </c>
      <c r="I1499">
        <v>-107.1128246</v>
      </c>
      <c r="J1499" s="1" t="str">
        <f>HYPERLINK("http://geochem.nrcan.gc.ca/cdogs/content/kwd/kwd020027_e.htm", "NGR lake sediment grab sample")</f>
        <v>NGR lake sediment grab sample</v>
      </c>
      <c r="K1499" s="1" t="str">
        <f>HYPERLINK("http://geochem.nrcan.gc.ca/cdogs/content/kwd/kwd080006_e.htm", "&lt;177 micron (NGR)")</f>
        <v>&lt;177 micron (NGR)</v>
      </c>
      <c r="L1499">
        <v>60</v>
      </c>
      <c r="M1499" t="s">
        <v>84</v>
      </c>
      <c r="N1499">
        <v>1498</v>
      </c>
      <c r="O1499">
        <v>7</v>
      </c>
      <c r="P1499">
        <v>93</v>
      </c>
      <c r="Q1499">
        <v>0.88</v>
      </c>
      <c r="R1499">
        <v>0.4</v>
      </c>
      <c r="S1499">
        <v>0.7</v>
      </c>
      <c r="T1499">
        <v>-20</v>
      </c>
      <c r="U1499">
        <v>68.099999999999994</v>
      </c>
      <c r="V1499">
        <v>0.6</v>
      </c>
      <c r="W1499">
        <v>0.05</v>
      </c>
      <c r="X1499">
        <v>0.32</v>
      </c>
      <c r="Y1499">
        <v>0.69</v>
      </c>
      <c r="Z1499">
        <v>29.2</v>
      </c>
      <c r="AA1499">
        <v>4.8</v>
      </c>
      <c r="AB1499">
        <v>21.2</v>
      </c>
      <c r="AC1499">
        <v>0.44</v>
      </c>
      <c r="AD1499">
        <v>35.880000000000003</v>
      </c>
      <c r="AE1499">
        <v>1.35</v>
      </c>
      <c r="AF1499">
        <v>1.5</v>
      </c>
      <c r="AG1499">
        <v>-0.1</v>
      </c>
      <c r="AH1499">
        <v>0.1</v>
      </c>
      <c r="AI1499">
        <v>81</v>
      </c>
      <c r="AJ1499">
        <v>-0.02</v>
      </c>
      <c r="AK1499">
        <v>0.04</v>
      </c>
      <c r="AL1499">
        <v>18.600000000000001</v>
      </c>
      <c r="AM1499">
        <v>5.3</v>
      </c>
      <c r="AN1499">
        <v>0.13</v>
      </c>
      <c r="AO1499">
        <v>256</v>
      </c>
      <c r="AP1499">
        <v>1.44</v>
      </c>
      <c r="AQ1499">
        <v>5.0000000000000001E-3</v>
      </c>
      <c r="AR1499">
        <v>0.37</v>
      </c>
      <c r="AS1499">
        <v>19.8</v>
      </c>
      <c r="AT1499">
        <v>9.8000000000000004E-2</v>
      </c>
      <c r="AU1499">
        <v>2.4900000000000002</v>
      </c>
      <c r="AV1499">
        <v>-10</v>
      </c>
      <c r="AW1499">
        <v>-2</v>
      </c>
      <c r="AX1499">
        <v>4.0999999999999996</v>
      </c>
      <c r="AY1499">
        <v>2</v>
      </c>
      <c r="AZ1499">
        <v>0.62</v>
      </c>
      <c r="BA1499">
        <v>0.11</v>
      </c>
      <c r="BB1499">
        <v>4.7</v>
      </c>
      <c r="BC1499">
        <v>2.9</v>
      </c>
      <c r="BD1499">
        <v>0.2</v>
      </c>
      <c r="BE1499">
        <v>24.3</v>
      </c>
      <c r="BF1499">
        <v>-0.05</v>
      </c>
      <c r="BG1499">
        <v>0.02</v>
      </c>
      <c r="BH1499">
        <v>1.6</v>
      </c>
      <c r="BI1499">
        <v>1.2E-2</v>
      </c>
      <c r="BJ1499">
        <v>7.0000000000000007E-2</v>
      </c>
      <c r="BK1499">
        <v>4.8</v>
      </c>
      <c r="BL1499">
        <v>34</v>
      </c>
      <c r="BM1499">
        <v>0.2</v>
      </c>
      <c r="BN1499">
        <v>14.9</v>
      </c>
      <c r="BO1499">
        <v>98</v>
      </c>
      <c r="BP1499">
        <v>3.7</v>
      </c>
      <c r="BQ1499">
        <v>5.09</v>
      </c>
      <c r="BR1499">
        <v>19.59</v>
      </c>
      <c r="BS1499">
        <v>3.8</v>
      </c>
      <c r="BT1499">
        <v>0.86</v>
      </c>
      <c r="BU1499">
        <v>3.44</v>
      </c>
      <c r="BV1499">
        <v>0.53</v>
      </c>
      <c r="BW1499">
        <v>2.7</v>
      </c>
      <c r="BX1499">
        <v>0.59</v>
      </c>
      <c r="BY1499">
        <v>1.69</v>
      </c>
      <c r="BZ1499">
        <v>0.28999999999999998</v>
      </c>
      <c r="CA1499">
        <v>1.51</v>
      </c>
      <c r="CB1499">
        <v>0.26</v>
      </c>
    </row>
    <row r="1500" spans="1:80" x14ac:dyDescent="0.3">
      <c r="A1500" t="s">
        <v>5456</v>
      </c>
      <c r="B1500" t="s">
        <v>5457</v>
      </c>
      <c r="C1500" s="1" t="str">
        <f>HYPERLINK("http://geochem.nrcan.gc.ca/cdogs/content/bdl/bdl211193_e.htm", "21:1193")</f>
        <v>21:1193</v>
      </c>
      <c r="D1500" s="1" t="str">
        <f>HYPERLINK("http://geochem.nrcan.gc.ca/cdogs/content/svy/svy210191_e.htm", "21:0191")</f>
        <v>21:0191</v>
      </c>
      <c r="E1500" t="s">
        <v>5454</v>
      </c>
      <c r="F1500" t="s">
        <v>5458</v>
      </c>
      <c r="H1500">
        <v>57.317770099999997</v>
      </c>
      <c r="I1500">
        <v>-107.1128246</v>
      </c>
      <c r="J1500" s="1" t="str">
        <f>HYPERLINK("http://geochem.nrcan.gc.ca/cdogs/content/kwd/kwd020027_e.htm", "NGR lake sediment grab sample")</f>
        <v>NGR lake sediment grab sample</v>
      </c>
      <c r="K1500" s="1" t="str">
        <f>HYPERLINK("http://geochem.nrcan.gc.ca/cdogs/content/kwd/kwd080006_e.htm", "&lt;177 micron (NGR)")</f>
        <v>&lt;177 micron (NGR)</v>
      </c>
      <c r="L1500">
        <v>60</v>
      </c>
      <c r="M1500" t="s">
        <v>112</v>
      </c>
      <c r="N1500">
        <v>1499</v>
      </c>
      <c r="O1500">
        <v>1</v>
      </c>
      <c r="P1500">
        <v>101</v>
      </c>
      <c r="Q1500">
        <v>0.88</v>
      </c>
      <c r="R1500">
        <v>0.3</v>
      </c>
      <c r="S1500">
        <v>1</v>
      </c>
      <c r="T1500">
        <v>-20</v>
      </c>
      <c r="U1500">
        <v>69</v>
      </c>
      <c r="V1500">
        <v>0.7</v>
      </c>
      <c r="W1500">
        <v>0.05</v>
      </c>
      <c r="X1500">
        <v>0.31</v>
      </c>
      <c r="Y1500">
        <v>0.73</v>
      </c>
      <c r="Z1500">
        <v>29.6</v>
      </c>
      <c r="AA1500">
        <v>4.8</v>
      </c>
      <c r="AB1500">
        <v>21.8</v>
      </c>
      <c r="AC1500">
        <v>0.45</v>
      </c>
      <c r="AD1500">
        <v>36.71</v>
      </c>
      <c r="AE1500">
        <v>1.37</v>
      </c>
      <c r="AF1500">
        <v>1.5</v>
      </c>
      <c r="AG1500">
        <v>-0.1</v>
      </c>
      <c r="AH1500">
        <v>0.1</v>
      </c>
      <c r="AI1500">
        <v>77</v>
      </c>
      <c r="AJ1500">
        <v>-0.02</v>
      </c>
      <c r="AK1500">
        <v>0.04</v>
      </c>
      <c r="AL1500">
        <v>18.8</v>
      </c>
      <c r="AM1500">
        <v>5.0999999999999996</v>
      </c>
      <c r="AN1500">
        <v>0.13</v>
      </c>
      <c r="AO1500">
        <v>248</v>
      </c>
      <c r="AP1500">
        <v>1.41</v>
      </c>
      <c r="AQ1500">
        <v>5.0000000000000001E-3</v>
      </c>
      <c r="AR1500">
        <v>0.35</v>
      </c>
      <c r="AS1500">
        <v>20</v>
      </c>
      <c r="AT1500">
        <v>0.11</v>
      </c>
      <c r="AU1500">
        <v>2.67</v>
      </c>
      <c r="AV1500">
        <v>-10</v>
      </c>
      <c r="AW1500">
        <v>-2</v>
      </c>
      <c r="AX1500">
        <v>4.2</v>
      </c>
      <c r="AY1500">
        <v>1</v>
      </c>
      <c r="AZ1500">
        <v>0.6</v>
      </c>
      <c r="BA1500">
        <v>0.1</v>
      </c>
      <c r="BB1500">
        <v>4.7</v>
      </c>
      <c r="BC1500">
        <v>3</v>
      </c>
      <c r="BD1500">
        <v>0.2</v>
      </c>
      <c r="BE1500">
        <v>24.1</v>
      </c>
      <c r="BF1500">
        <v>-0.05</v>
      </c>
      <c r="BG1500">
        <v>0.04</v>
      </c>
      <c r="BH1500">
        <v>1.4</v>
      </c>
      <c r="BI1500">
        <v>1.2E-2</v>
      </c>
      <c r="BJ1500">
        <v>7.0000000000000007E-2</v>
      </c>
      <c r="BK1500">
        <v>4.8</v>
      </c>
      <c r="BL1500">
        <v>33</v>
      </c>
      <c r="BM1500">
        <v>0.2</v>
      </c>
      <c r="BN1500">
        <v>14.74</v>
      </c>
      <c r="BO1500">
        <v>98.2</v>
      </c>
      <c r="BP1500">
        <v>3.5</v>
      </c>
      <c r="BQ1500">
        <v>5.16</v>
      </c>
      <c r="BR1500">
        <v>20.079999999999998</v>
      </c>
      <c r="BS1500">
        <v>3.75</v>
      </c>
      <c r="BT1500">
        <v>0.93</v>
      </c>
      <c r="BU1500">
        <v>3.8</v>
      </c>
      <c r="BV1500">
        <v>0.47</v>
      </c>
      <c r="BW1500">
        <v>2.76</v>
      </c>
      <c r="BX1500">
        <v>0.63</v>
      </c>
      <c r="BY1500">
        <v>1.77</v>
      </c>
      <c r="BZ1500">
        <v>0.24</v>
      </c>
      <c r="CA1500">
        <v>1.69</v>
      </c>
      <c r="CB1500">
        <v>0.26</v>
      </c>
    </row>
    <row r="1501" spans="1:80" x14ac:dyDescent="0.3">
      <c r="A1501" t="s">
        <v>5459</v>
      </c>
      <c r="B1501" t="s">
        <v>5460</v>
      </c>
      <c r="C1501" s="1" t="str">
        <f>HYPERLINK("http://geochem.nrcan.gc.ca/cdogs/content/bdl/bdl211193_e.htm", "21:1193")</f>
        <v>21:1193</v>
      </c>
      <c r="D1501" s="1" t="str">
        <f>HYPERLINK("http://geochem.nrcan.gc.ca/cdogs/content/svy/svy210191_e.htm", "21:0191")</f>
        <v>21:0191</v>
      </c>
      <c r="E1501" t="s">
        <v>5454</v>
      </c>
      <c r="F1501" t="s">
        <v>5461</v>
      </c>
      <c r="H1501">
        <v>57.317770099999997</v>
      </c>
      <c r="I1501">
        <v>-107.1128246</v>
      </c>
      <c r="J1501" s="1" t="str">
        <f>HYPERLINK("http://geochem.nrcan.gc.ca/cdogs/content/kwd/kwd020027_e.htm", "NGR lake sediment grab sample")</f>
        <v>NGR lake sediment grab sample</v>
      </c>
      <c r="K1501" s="1" t="str">
        <f>HYPERLINK("http://geochem.nrcan.gc.ca/cdogs/content/kwd/kwd080006_e.htm", "&lt;177 micron (NGR)")</f>
        <v>&lt;177 micron (NGR)</v>
      </c>
      <c r="L1501">
        <v>60</v>
      </c>
      <c r="M1501" t="s">
        <v>108</v>
      </c>
      <c r="N1501">
        <v>1500</v>
      </c>
      <c r="O1501">
        <v>1</v>
      </c>
      <c r="P1501">
        <v>112</v>
      </c>
      <c r="Q1501">
        <v>0.89</v>
      </c>
      <c r="R1501">
        <v>0.7</v>
      </c>
      <c r="S1501">
        <v>1.5</v>
      </c>
      <c r="T1501">
        <v>-20</v>
      </c>
      <c r="U1501">
        <v>66.5</v>
      </c>
      <c r="V1501">
        <v>0.7</v>
      </c>
      <c r="W1501">
        <v>0.06</v>
      </c>
      <c r="X1501">
        <v>0.28000000000000003</v>
      </c>
      <c r="Y1501">
        <v>0.71</v>
      </c>
      <c r="Z1501">
        <v>29.8</v>
      </c>
      <c r="AA1501">
        <v>5.8</v>
      </c>
      <c r="AB1501">
        <v>22.3</v>
      </c>
      <c r="AC1501">
        <v>0.43</v>
      </c>
      <c r="AD1501">
        <v>37.700000000000003</v>
      </c>
      <c r="AE1501">
        <v>1.96</v>
      </c>
      <c r="AF1501">
        <v>1.4</v>
      </c>
      <c r="AG1501">
        <v>-0.1</v>
      </c>
      <c r="AH1501">
        <v>0.15</v>
      </c>
      <c r="AI1501">
        <v>114</v>
      </c>
      <c r="AJ1501">
        <v>-0.02</v>
      </c>
      <c r="AK1501">
        <v>0.05</v>
      </c>
      <c r="AL1501">
        <v>19.8</v>
      </c>
      <c r="AM1501">
        <v>4.5999999999999996</v>
      </c>
      <c r="AN1501">
        <v>0.12</v>
      </c>
      <c r="AO1501">
        <v>276</v>
      </c>
      <c r="AP1501">
        <v>1.76</v>
      </c>
      <c r="AQ1501">
        <v>7.0000000000000001E-3</v>
      </c>
      <c r="AR1501">
        <v>0.37</v>
      </c>
      <c r="AS1501">
        <v>23.5</v>
      </c>
      <c r="AT1501">
        <v>0.11799999999999999</v>
      </c>
      <c r="AU1501">
        <v>2.5499999999999998</v>
      </c>
      <c r="AV1501">
        <v>-10</v>
      </c>
      <c r="AW1501">
        <v>2</v>
      </c>
      <c r="AX1501">
        <v>4.2</v>
      </c>
      <c r="AY1501">
        <v>3</v>
      </c>
      <c r="AZ1501">
        <v>0.63</v>
      </c>
      <c r="BA1501">
        <v>0.1</v>
      </c>
      <c r="BB1501">
        <v>5.2</v>
      </c>
      <c r="BC1501">
        <v>2.9</v>
      </c>
      <c r="BD1501">
        <v>0.2</v>
      </c>
      <c r="BE1501">
        <v>23.7</v>
      </c>
      <c r="BF1501">
        <v>-0.05</v>
      </c>
      <c r="BG1501">
        <v>0.03</v>
      </c>
      <c r="BH1501">
        <v>2.1</v>
      </c>
      <c r="BI1501">
        <v>1.2E-2</v>
      </c>
      <c r="BJ1501">
        <v>7.0000000000000007E-2</v>
      </c>
      <c r="BK1501">
        <v>4.5999999999999996</v>
      </c>
      <c r="BL1501">
        <v>34</v>
      </c>
      <c r="BM1501">
        <v>0.2</v>
      </c>
      <c r="BN1501">
        <v>15.07</v>
      </c>
      <c r="BO1501">
        <v>125.5</v>
      </c>
      <c r="BP1501">
        <v>5.0999999999999996</v>
      </c>
      <c r="BQ1501">
        <v>5.0999999999999996</v>
      </c>
      <c r="BR1501">
        <v>20.079999999999998</v>
      </c>
      <c r="BS1501">
        <v>3.81</v>
      </c>
      <c r="BT1501">
        <v>0.84</v>
      </c>
      <c r="BU1501">
        <v>3.07</v>
      </c>
      <c r="BV1501">
        <v>0.52</v>
      </c>
      <c r="BW1501">
        <v>2.89</v>
      </c>
      <c r="BX1501">
        <v>0.57999999999999996</v>
      </c>
      <c r="BY1501">
        <v>1.63</v>
      </c>
      <c r="BZ1501">
        <v>0.24</v>
      </c>
      <c r="CA1501">
        <v>1.52</v>
      </c>
      <c r="CB1501">
        <v>0.27</v>
      </c>
    </row>
    <row r="1502" spans="1:80" x14ac:dyDescent="0.3">
      <c r="A1502" t="s">
        <v>5462</v>
      </c>
      <c r="B1502" t="s">
        <v>5463</v>
      </c>
      <c r="C1502" s="1" t="str">
        <f>HYPERLINK("http://geochem.nrcan.gc.ca/cdogs/content/bdl/bdl211193_e.htm", "21:1193")</f>
        <v>21:1193</v>
      </c>
      <c r="D1502" s="1" t="str">
        <f>HYPERLINK("http://geochem.nrcan.gc.ca/cdogs/content/svy/svy_e.htm", "")</f>
        <v/>
      </c>
      <c r="G1502" s="1" t="str">
        <f>HYPERLINK("http://geochem.nrcan.gc.ca/cdogs/content/cr_/cr_00126_e.htm", "126")</f>
        <v>126</v>
      </c>
      <c r="J1502" t="s">
        <v>135</v>
      </c>
      <c r="K1502" t="s">
        <v>136</v>
      </c>
      <c r="L1502">
        <v>60</v>
      </c>
      <c r="M1502" t="s">
        <v>137</v>
      </c>
      <c r="N1502">
        <v>1501</v>
      </c>
      <c r="O1502">
        <v>8</v>
      </c>
      <c r="P1502">
        <v>838</v>
      </c>
      <c r="Q1502">
        <v>1.53</v>
      </c>
      <c r="R1502">
        <v>10.7</v>
      </c>
      <c r="S1502">
        <v>2.7</v>
      </c>
      <c r="T1502">
        <v>-20</v>
      </c>
      <c r="U1502">
        <v>221.7</v>
      </c>
      <c r="V1502">
        <v>0.9</v>
      </c>
      <c r="W1502">
        <v>1.28</v>
      </c>
      <c r="X1502">
        <v>0.56000000000000005</v>
      </c>
      <c r="Y1502">
        <v>0.9</v>
      </c>
      <c r="Z1502">
        <v>95.9</v>
      </c>
      <c r="AA1502">
        <v>16.899999999999999</v>
      </c>
      <c r="AB1502">
        <v>31.3</v>
      </c>
      <c r="AC1502">
        <v>1.41</v>
      </c>
      <c r="AD1502">
        <v>36.47</v>
      </c>
      <c r="AE1502">
        <v>3.36</v>
      </c>
      <c r="AF1502">
        <v>5</v>
      </c>
      <c r="AG1502">
        <v>-0.1</v>
      </c>
      <c r="AH1502">
        <v>0.09</v>
      </c>
      <c r="AI1502">
        <v>139</v>
      </c>
      <c r="AJ1502">
        <v>7.0000000000000007E-2</v>
      </c>
      <c r="AK1502">
        <v>0.22</v>
      </c>
      <c r="AL1502">
        <v>60.5</v>
      </c>
      <c r="AM1502">
        <v>16.7</v>
      </c>
      <c r="AN1502">
        <v>0.63</v>
      </c>
      <c r="AO1502">
        <v>1808</v>
      </c>
      <c r="AP1502">
        <v>1.21</v>
      </c>
      <c r="AQ1502">
        <v>2.8000000000000001E-2</v>
      </c>
      <c r="AR1502">
        <v>1.41</v>
      </c>
      <c r="AS1502">
        <v>25.8</v>
      </c>
      <c r="AT1502">
        <v>0.123</v>
      </c>
      <c r="AU1502">
        <v>38.21</v>
      </c>
      <c r="AV1502">
        <v>-10</v>
      </c>
      <c r="AW1502">
        <v>-2</v>
      </c>
      <c r="AX1502">
        <v>18</v>
      </c>
      <c r="AY1502">
        <v>-1</v>
      </c>
      <c r="AZ1502">
        <v>0.15</v>
      </c>
      <c r="BA1502">
        <v>0.54</v>
      </c>
      <c r="BB1502">
        <v>6.5</v>
      </c>
      <c r="BC1502">
        <v>0.9</v>
      </c>
      <c r="BD1502">
        <v>1.5</v>
      </c>
      <c r="BE1502">
        <v>28.8</v>
      </c>
      <c r="BF1502">
        <v>-0.05</v>
      </c>
      <c r="BG1502">
        <v>0.06</v>
      </c>
      <c r="BH1502">
        <v>8.1999999999999993</v>
      </c>
      <c r="BI1502">
        <v>7.3999999999999996E-2</v>
      </c>
      <c r="BJ1502">
        <v>0.28000000000000003</v>
      </c>
      <c r="BK1502">
        <v>6.8</v>
      </c>
      <c r="BL1502">
        <v>44</v>
      </c>
      <c r="BM1502">
        <v>0.4</v>
      </c>
      <c r="BN1502">
        <v>29.54</v>
      </c>
      <c r="BO1502">
        <v>200</v>
      </c>
      <c r="BP1502">
        <v>3.6</v>
      </c>
      <c r="BQ1502">
        <v>14.38</v>
      </c>
      <c r="BR1502">
        <v>54.85</v>
      </c>
      <c r="BS1502">
        <v>9.9600000000000009</v>
      </c>
      <c r="BT1502">
        <v>1.5</v>
      </c>
      <c r="BU1502">
        <v>7.96</v>
      </c>
      <c r="BV1502">
        <v>1.1100000000000001</v>
      </c>
      <c r="BW1502">
        <v>5.67</v>
      </c>
      <c r="BX1502">
        <v>1.1299999999999999</v>
      </c>
      <c r="BY1502">
        <v>3.11</v>
      </c>
      <c r="BZ1502">
        <v>0.43</v>
      </c>
      <c r="CA1502">
        <v>2.67</v>
      </c>
      <c r="CB1502">
        <v>0.41</v>
      </c>
    </row>
    <row r="1503" spans="1:80" x14ac:dyDescent="0.3">
      <c r="A1503" t="s">
        <v>5464</v>
      </c>
      <c r="B1503" t="s">
        <v>5465</v>
      </c>
      <c r="C1503" s="1" t="str">
        <f>HYPERLINK("http://geochem.nrcan.gc.ca/cdogs/content/bdl/bdl211193_e.htm", "21:1193")</f>
        <v>21:1193</v>
      </c>
      <c r="D1503" s="1" t="str">
        <f>HYPERLINK("http://geochem.nrcan.gc.ca/cdogs/content/svy/svy210191_e.htm", "21:0191")</f>
        <v>21:0191</v>
      </c>
      <c r="E1503" t="s">
        <v>5466</v>
      </c>
      <c r="F1503" t="s">
        <v>5467</v>
      </c>
      <c r="H1503">
        <v>57.310472400000002</v>
      </c>
      <c r="I1503">
        <v>-107.03555919999999</v>
      </c>
      <c r="J1503" s="1" t="str">
        <f>HYPERLINK("http://geochem.nrcan.gc.ca/cdogs/content/kwd/kwd020027_e.htm", "NGR lake sediment grab sample")</f>
        <v>NGR lake sediment grab sample</v>
      </c>
      <c r="K1503" s="1" t="str">
        <f>HYPERLINK("http://geochem.nrcan.gc.ca/cdogs/content/kwd/kwd080006_e.htm", "&lt;177 micron (NGR)")</f>
        <v>&lt;177 micron (NGR)</v>
      </c>
      <c r="L1503">
        <v>60</v>
      </c>
      <c r="M1503" t="s">
        <v>89</v>
      </c>
      <c r="N1503">
        <v>1502</v>
      </c>
      <c r="O1503">
        <v>1</v>
      </c>
      <c r="P1503">
        <v>24</v>
      </c>
      <c r="Q1503">
        <v>0.69</v>
      </c>
      <c r="R1503">
        <v>0.5</v>
      </c>
      <c r="S1503">
        <v>-0.2</v>
      </c>
      <c r="T1503">
        <v>-20</v>
      </c>
      <c r="U1503">
        <v>46.7</v>
      </c>
      <c r="V1503">
        <v>0.4</v>
      </c>
      <c r="W1503">
        <v>0.03</v>
      </c>
      <c r="X1503">
        <v>0.13</v>
      </c>
      <c r="Y1503">
        <v>0.22</v>
      </c>
      <c r="Z1503">
        <v>26.6</v>
      </c>
      <c r="AA1503">
        <v>3.8</v>
      </c>
      <c r="AB1503">
        <v>12.4</v>
      </c>
      <c r="AC1503">
        <v>0.54</v>
      </c>
      <c r="AD1503">
        <v>7.32</v>
      </c>
      <c r="AE1503">
        <v>1.02</v>
      </c>
      <c r="AF1503">
        <v>1.7</v>
      </c>
      <c r="AG1503">
        <v>-0.1</v>
      </c>
      <c r="AH1503">
        <v>-0.02</v>
      </c>
      <c r="AI1503">
        <v>27</v>
      </c>
      <c r="AJ1503">
        <v>-0.02</v>
      </c>
      <c r="AK1503">
        <v>0.06</v>
      </c>
      <c r="AL1503">
        <v>13.7</v>
      </c>
      <c r="AM1503">
        <v>7</v>
      </c>
      <c r="AN1503">
        <v>0.1</v>
      </c>
      <c r="AO1503">
        <v>121</v>
      </c>
      <c r="AP1503">
        <v>0.51</v>
      </c>
      <c r="AQ1503">
        <v>5.0000000000000001E-3</v>
      </c>
      <c r="AR1503">
        <v>0.51</v>
      </c>
      <c r="AS1503">
        <v>9</v>
      </c>
      <c r="AT1503">
        <v>3.5999999999999997E-2</v>
      </c>
      <c r="AU1503">
        <v>2.58</v>
      </c>
      <c r="AV1503">
        <v>-10</v>
      </c>
      <c r="AW1503">
        <v>-2</v>
      </c>
      <c r="AX1503">
        <v>7.8</v>
      </c>
      <c r="AY1503">
        <v>-1</v>
      </c>
      <c r="AZ1503">
        <v>0.09</v>
      </c>
      <c r="BA1503">
        <v>0.04</v>
      </c>
      <c r="BB1503">
        <v>1.4</v>
      </c>
      <c r="BC1503">
        <v>0.4</v>
      </c>
      <c r="BD1503">
        <v>0.3</v>
      </c>
      <c r="BE1503">
        <v>19.399999999999999</v>
      </c>
      <c r="BF1503">
        <v>-0.05</v>
      </c>
      <c r="BG1503">
        <v>-0.02</v>
      </c>
      <c r="BH1503">
        <v>0.8</v>
      </c>
      <c r="BI1503">
        <v>1.4E-2</v>
      </c>
      <c r="BJ1503">
        <v>7.0000000000000007E-2</v>
      </c>
      <c r="BK1503">
        <v>2.6</v>
      </c>
      <c r="BL1503">
        <v>17</v>
      </c>
      <c r="BM1503">
        <v>0.1</v>
      </c>
      <c r="BN1503">
        <v>6.26</v>
      </c>
      <c r="BO1503">
        <v>58.7</v>
      </c>
      <c r="BP1503">
        <v>0.5</v>
      </c>
      <c r="BQ1503">
        <v>3.32</v>
      </c>
      <c r="BR1503">
        <v>12</v>
      </c>
      <c r="BS1503">
        <v>2.16</v>
      </c>
      <c r="BT1503">
        <v>0.35</v>
      </c>
      <c r="BU1503">
        <v>1.88</v>
      </c>
      <c r="BV1503">
        <v>0.25</v>
      </c>
      <c r="BW1503">
        <v>1.17</v>
      </c>
      <c r="BX1503">
        <v>0.21</v>
      </c>
      <c r="BY1503">
        <v>0.6</v>
      </c>
      <c r="BZ1503">
        <v>0.08</v>
      </c>
      <c r="CA1503">
        <v>0.52</v>
      </c>
      <c r="CB1503">
        <v>7.0000000000000007E-2</v>
      </c>
    </row>
    <row r="1504" spans="1:80" x14ac:dyDescent="0.3">
      <c r="A1504" t="s">
        <v>5468</v>
      </c>
      <c r="B1504" t="s">
        <v>5469</v>
      </c>
      <c r="C1504" s="1" t="str">
        <f>HYPERLINK("http://geochem.nrcan.gc.ca/cdogs/content/bdl/bdl211193_e.htm", "21:1193")</f>
        <v>21:1193</v>
      </c>
      <c r="D1504" s="1" t="str">
        <f>HYPERLINK("http://geochem.nrcan.gc.ca/cdogs/content/svy/svy210191_e.htm", "21:0191")</f>
        <v>21:0191</v>
      </c>
      <c r="E1504" t="s">
        <v>5470</v>
      </c>
      <c r="F1504" t="s">
        <v>5471</v>
      </c>
      <c r="H1504">
        <v>57.293052899999999</v>
      </c>
      <c r="I1504">
        <v>-107.1148259</v>
      </c>
      <c r="J1504" s="1" t="str">
        <f>HYPERLINK("http://geochem.nrcan.gc.ca/cdogs/content/kwd/kwd020027_e.htm", "NGR lake sediment grab sample")</f>
        <v>NGR lake sediment grab sample</v>
      </c>
      <c r="K1504" s="1" t="str">
        <f>HYPERLINK("http://geochem.nrcan.gc.ca/cdogs/content/kwd/kwd080006_e.htm", "&lt;177 micron (NGR)")</f>
        <v>&lt;177 micron (NGR)</v>
      </c>
      <c r="L1504">
        <v>60</v>
      </c>
      <c r="M1504" t="s">
        <v>94</v>
      </c>
      <c r="N1504">
        <v>1503</v>
      </c>
      <c r="O1504">
        <v>1</v>
      </c>
      <c r="P1504">
        <v>35</v>
      </c>
      <c r="Q1504">
        <v>0.91</v>
      </c>
      <c r="R1504">
        <v>3.5</v>
      </c>
      <c r="S1504">
        <v>-0.2</v>
      </c>
      <c r="T1504">
        <v>-20</v>
      </c>
      <c r="U1504">
        <v>98.8</v>
      </c>
      <c r="V1504">
        <v>1.9</v>
      </c>
      <c r="W1504">
        <v>0.04</v>
      </c>
      <c r="X1504">
        <v>0.25</v>
      </c>
      <c r="Y1504">
        <v>0.42</v>
      </c>
      <c r="Z1504">
        <v>89</v>
      </c>
      <c r="AA1504">
        <v>10.3</v>
      </c>
      <c r="AB1504">
        <v>39.799999999999997</v>
      </c>
      <c r="AC1504">
        <v>0.37</v>
      </c>
      <c r="AD1504">
        <v>18.82</v>
      </c>
      <c r="AE1504">
        <v>3.4</v>
      </c>
      <c r="AF1504">
        <v>1.3</v>
      </c>
      <c r="AG1504">
        <v>0.1</v>
      </c>
      <c r="AH1504">
        <v>0.44</v>
      </c>
      <c r="AI1504">
        <v>79</v>
      </c>
      <c r="AJ1504">
        <v>-0.02</v>
      </c>
      <c r="AK1504">
        <v>0.04</v>
      </c>
      <c r="AL1504">
        <v>41.6</v>
      </c>
      <c r="AM1504">
        <v>2.1</v>
      </c>
      <c r="AN1504">
        <v>0.06</v>
      </c>
      <c r="AO1504">
        <v>254</v>
      </c>
      <c r="AP1504">
        <v>1.23</v>
      </c>
      <c r="AQ1504">
        <v>7.0000000000000001E-3</v>
      </c>
      <c r="AR1504">
        <v>0.73</v>
      </c>
      <c r="AS1504">
        <v>30.8</v>
      </c>
      <c r="AT1504">
        <v>4.8000000000000001E-2</v>
      </c>
      <c r="AU1504">
        <v>2.78</v>
      </c>
      <c r="AV1504">
        <v>-10</v>
      </c>
      <c r="AW1504">
        <v>-2</v>
      </c>
      <c r="AX1504">
        <v>4.5</v>
      </c>
      <c r="AY1504">
        <v>-1</v>
      </c>
      <c r="AZ1504">
        <v>0.36</v>
      </c>
      <c r="BA1504">
        <v>0.1</v>
      </c>
      <c r="BB1504">
        <v>9.6999999999999993</v>
      </c>
      <c r="BC1504">
        <v>1.8</v>
      </c>
      <c r="BD1504">
        <v>0.4</v>
      </c>
      <c r="BE1504">
        <v>23.8</v>
      </c>
      <c r="BF1504">
        <v>-0.05</v>
      </c>
      <c r="BG1504">
        <v>0.03</v>
      </c>
      <c r="BH1504">
        <v>6.4</v>
      </c>
      <c r="BI1504">
        <v>0.02</v>
      </c>
      <c r="BJ1504">
        <v>0.12</v>
      </c>
      <c r="BK1504">
        <v>6.1</v>
      </c>
      <c r="BL1504">
        <v>141</v>
      </c>
      <c r="BM1504">
        <v>0.2</v>
      </c>
      <c r="BN1504">
        <v>38.78</v>
      </c>
      <c r="BO1504">
        <v>96.7</v>
      </c>
      <c r="BP1504">
        <v>23.9</v>
      </c>
      <c r="BQ1504">
        <v>12.68</v>
      </c>
      <c r="BR1504">
        <v>53.22</v>
      </c>
      <c r="BS1504">
        <v>9.94</v>
      </c>
      <c r="BT1504">
        <v>2.1800000000000002</v>
      </c>
      <c r="BU1504">
        <v>9.3000000000000007</v>
      </c>
      <c r="BV1504">
        <v>1.31</v>
      </c>
      <c r="BW1504">
        <v>7.13</v>
      </c>
      <c r="BX1504">
        <v>1.5</v>
      </c>
      <c r="BY1504">
        <v>3.99</v>
      </c>
      <c r="BZ1504">
        <v>0.61</v>
      </c>
      <c r="CA1504">
        <v>3.92</v>
      </c>
      <c r="CB1504">
        <v>0.64</v>
      </c>
    </row>
    <row r="1505" spans="1:80" x14ac:dyDescent="0.3">
      <c r="A1505" t="s">
        <v>5472</v>
      </c>
      <c r="B1505" t="s">
        <v>5473</v>
      </c>
      <c r="C1505" s="1" t="str">
        <f>HYPERLINK("http://geochem.nrcan.gc.ca/cdogs/content/bdl/bdl211193_e.htm", "21:1193")</f>
        <v>21:1193</v>
      </c>
      <c r="D1505" s="1" t="str">
        <f>HYPERLINK("http://geochem.nrcan.gc.ca/cdogs/content/svy/svy210191_e.htm", "21:0191")</f>
        <v>21:0191</v>
      </c>
      <c r="E1505" t="s">
        <v>5474</v>
      </c>
      <c r="F1505" t="s">
        <v>5475</v>
      </c>
      <c r="H1505">
        <v>57.294801700000001</v>
      </c>
      <c r="I1505">
        <v>-107.19677110000001</v>
      </c>
      <c r="J1505" s="1" t="str">
        <f>HYPERLINK("http://geochem.nrcan.gc.ca/cdogs/content/kwd/kwd020027_e.htm", "NGR lake sediment grab sample")</f>
        <v>NGR lake sediment grab sample</v>
      </c>
      <c r="K1505" s="1" t="str">
        <f>HYPERLINK("http://geochem.nrcan.gc.ca/cdogs/content/kwd/kwd080006_e.htm", "&lt;177 micron (NGR)")</f>
        <v>&lt;177 micron (NGR)</v>
      </c>
      <c r="L1505">
        <v>60</v>
      </c>
      <c r="M1505" t="s">
        <v>99</v>
      </c>
      <c r="N1505">
        <v>1504</v>
      </c>
      <c r="O1505">
        <v>1</v>
      </c>
      <c r="P1505">
        <v>46</v>
      </c>
      <c r="Q1505">
        <v>0.48</v>
      </c>
      <c r="R1505">
        <v>7.1</v>
      </c>
      <c r="S1505">
        <v>0.4</v>
      </c>
      <c r="T1505">
        <v>-20</v>
      </c>
      <c r="U1505">
        <v>51.8</v>
      </c>
      <c r="V1505">
        <v>0.6</v>
      </c>
      <c r="W1505">
        <v>0.05</v>
      </c>
      <c r="X1505">
        <v>0.13</v>
      </c>
      <c r="Y1505">
        <v>0.23</v>
      </c>
      <c r="Z1505">
        <v>28.7</v>
      </c>
      <c r="AA1505">
        <v>10.199999999999999</v>
      </c>
      <c r="AB1505">
        <v>16.399999999999999</v>
      </c>
      <c r="AC1505">
        <v>0.41</v>
      </c>
      <c r="AD1505">
        <v>18.600000000000001</v>
      </c>
      <c r="AE1505">
        <v>5.21</v>
      </c>
      <c r="AF1505">
        <v>1.4</v>
      </c>
      <c r="AG1505">
        <v>-0.1</v>
      </c>
      <c r="AH1505">
        <v>0.03</v>
      </c>
      <c r="AI1505">
        <v>30</v>
      </c>
      <c r="AJ1505">
        <v>-0.02</v>
      </c>
      <c r="AK1505">
        <v>0.08</v>
      </c>
      <c r="AL1505">
        <v>14.4</v>
      </c>
      <c r="AM1505">
        <v>5.0999999999999996</v>
      </c>
      <c r="AN1505">
        <v>0.13</v>
      </c>
      <c r="AO1505">
        <v>628</v>
      </c>
      <c r="AP1505">
        <v>1.37</v>
      </c>
      <c r="AQ1505">
        <v>5.0000000000000001E-3</v>
      </c>
      <c r="AR1505">
        <v>0.64</v>
      </c>
      <c r="AS1505">
        <v>28.8</v>
      </c>
      <c r="AT1505">
        <v>0.08</v>
      </c>
      <c r="AU1505">
        <v>2.57</v>
      </c>
      <c r="AV1505">
        <v>-10</v>
      </c>
      <c r="AW1505">
        <v>-2</v>
      </c>
      <c r="AX1505">
        <v>7.5</v>
      </c>
      <c r="AY1505">
        <v>-1</v>
      </c>
      <c r="AZ1505">
        <v>0.22</v>
      </c>
      <c r="BA1505">
        <v>0.04</v>
      </c>
      <c r="BB1505">
        <v>3.7</v>
      </c>
      <c r="BC1505">
        <v>0.8</v>
      </c>
      <c r="BD1505">
        <v>0.3</v>
      </c>
      <c r="BE1505">
        <v>15.7</v>
      </c>
      <c r="BF1505">
        <v>-0.05</v>
      </c>
      <c r="BG1505">
        <v>-0.02</v>
      </c>
      <c r="BH1505">
        <v>4.3</v>
      </c>
      <c r="BI1505">
        <v>2.1000000000000001E-2</v>
      </c>
      <c r="BJ1505">
        <v>0.11</v>
      </c>
      <c r="BK1505">
        <v>3.1</v>
      </c>
      <c r="BL1505">
        <v>29</v>
      </c>
      <c r="BM1505">
        <v>0.1</v>
      </c>
      <c r="BN1505">
        <v>11.05</v>
      </c>
      <c r="BO1505">
        <v>49</v>
      </c>
      <c r="BP1505">
        <v>2.5</v>
      </c>
      <c r="BQ1505">
        <v>3.92</v>
      </c>
      <c r="BR1505">
        <v>15.91</v>
      </c>
      <c r="BS1505">
        <v>2.93</v>
      </c>
      <c r="BT1505">
        <v>0.68</v>
      </c>
      <c r="BU1505">
        <v>2.78</v>
      </c>
      <c r="BV1505">
        <v>0.38</v>
      </c>
      <c r="BW1505">
        <v>2.14</v>
      </c>
      <c r="BX1505">
        <v>0.43</v>
      </c>
      <c r="BY1505">
        <v>1.24</v>
      </c>
      <c r="BZ1505">
        <v>0.18</v>
      </c>
      <c r="CA1505">
        <v>1.05</v>
      </c>
      <c r="CB1505">
        <v>0.18</v>
      </c>
    </row>
    <row r="1506" spans="1:80" x14ac:dyDescent="0.3">
      <c r="A1506" t="s">
        <v>5476</v>
      </c>
      <c r="B1506" t="s">
        <v>5477</v>
      </c>
      <c r="C1506" s="1" t="str">
        <f>HYPERLINK("http://geochem.nrcan.gc.ca/cdogs/content/bdl/bdl211193_e.htm", "21:1193")</f>
        <v>21:1193</v>
      </c>
      <c r="D1506" s="1" t="str">
        <f>HYPERLINK("http://geochem.nrcan.gc.ca/cdogs/content/svy/svy210191_e.htm", "21:0191")</f>
        <v>21:0191</v>
      </c>
      <c r="E1506" t="s">
        <v>5478</v>
      </c>
      <c r="F1506" t="s">
        <v>5479</v>
      </c>
      <c r="H1506">
        <v>57.261115599999997</v>
      </c>
      <c r="I1506">
        <v>-107.20231</v>
      </c>
      <c r="J1506" s="1" t="str">
        <f>HYPERLINK("http://geochem.nrcan.gc.ca/cdogs/content/kwd/kwd020027_e.htm", "NGR lake sediment grab sample")</f>
        <v>NGR lake sediment grab sample</v>
      </c>
      <c r="K1506" s="1" t="str">
        <f>HYPERLINK("http://geochem.nrcan.gc.ca/cdogs/content/kwd/kwd080006_e.htm", "&lt;177 micron (NGR)")</f>
        <v>&lt;177 micron (NGR)</v>
      </c>
      <c r="L1506">
        <v>60</v>
      </c>
      <c r="M1506" t="s">
        <v>104</v>
      </c>
      <c r="N1506">
        <v>1505</v>
      </c>
      <c r="O1506">
        <v>1</v>
      </c>
      <c r="P1506">
        <v>42</v>
      </c>
      <c r="Q1506">
        <v>0.75</v>
      </c>
      <c r="R1506">
        <v>0.3</v>
      </c>
      <c r="S1506">
        <v>-0.2</v>
      </c>
      <c r="T1506">
        <v>-20</v>
      </c>
      <c r="U1506">
        <v>37.4</v>
      </c>
      <c r="V1506">
        <v>0.4</v>
      </c>
      <c r="W1506">
        <v>-0.02</v>
      </c>
      <c r="X1506">
        <v>0.21</v>
      </c>
      <c r="Y1506">
        <v>0.28000000000000003</v>
      </c>
      <c r="Z1506">
        <v>55</v>
      </c>
      <c r="AA1506">
        <v>4.8</v>
      </c>
      <c r="AB1506">
        <v>20.2</v>
      </c>
      <c r="AC1506">
        <v>0.47</v>
      </c>
      <c r="AD1506">
        <v>15.33</v>
      </c>
      <c r="AE1506">
        <v>1.69</v>
      </c>
      <c r="AF1506">
        <v>1.4</v>
      </c>
      <c r="AG1506">
        <v>-0.1</v>
      </c>
      <c r="AH1506">
        <v>-0.02</v>
      </c>
      <c r="AI1506">
        <v>45</v>
      </c>
      <c r="AJ1506">
        <v>-0.02</v>
      </c>
      <c r="AK1506">
        <v>0.04</v>
      </c>
      <c r="AL1506">
        <v>28</v>
      </c>
      <c r="AM1506">
        <v>4.7</v>
      </c>
      <c r="AN1506">
        <v>0.11</v>
      </c>
      <c r="AO1506">
        <v>213</v>
      </c>
      <c r="AP1506">
        <v>0.7</v>
      </c>
      <c r="AQ1506">
        <v>5.0000000000000001E-3</v>
      </c>
      <c r="AR1506">
        <v>0.53</v>
      </c>
      <c r="AS1506">
        <v>33.5</v>
      </c>
      <c r="AT1506">
        <v>0.1</v>
      </c>
      <c r="AU1506">
        <v>2.41</v>
      </c>
      <c r="AV1506">
        <v>-10</v>
      </c>
      <c r="AW1506">
        <v>-2</v>
      </c>
      <c r="AX1506">
        <v>5</v>
      </c>
      <c r="AY1506">
        <v>-1</v>
      </c>
      <c r="AZ1506">
        <v>0.25</v>
      </c>
      <c r="BA1506">
        <v>0.03</v>
      </c>
      <c r="BB1506">
        <v>2.2999999999999998</v>
      </c>
      <c r="BC1506">
        <v>0.6</v>
      </c>
      <c r="BD1506">
        <v>0.2</v>
      </c>
      <c r="BE1506">
        <v>15.8</v>
      </c>
      <c r="BF1506">
        <v>-0.05</v>
      </c>
      <c r="BG1506">
        <v>-0.02</v>
      </c>
      <c r="BH1506">
        <v>1</v>
      </c>
      <c r="BI1506">
        <v>1.9E-2</v>
      </c>
      <c r="BJ1506">
        <v>0.06</v>
      </c>
      <c r="BK1506">
        <v>3.3</v>
      </c>
      <c r="BL1506">
        <v>17</v>
      </c>
      <c r="BM1506">
        <v>-0.1</v>
      </c>
      <c r="BN1506">
        <v>11.68</v>
      </c>
      <c r="BO1506">
        <v>80.8</v>
      </c>
      <c r="BP1506">
        <v>0.3</v>
      </c>
      <c r="BQ1506">
        <v>6.77</v>
      </c>
      <c r="BR1506">
        <v>23.37</v>
      </c>
      <c r="BS1506">
        <v>4.34</v>
      </c>
      <c r="BT1506">
        <v>0.69</v>
      </c>
      <c r="BU1506">
        <v>3.72</v>
      </c>
      <c r="BV1506">
        <v>0.48</v>
      </c>
      <c r="BW1506">
        <v>2.61</v>
      </c>
      <c r="BX1506">
        <v>0.49</v>
      </c>
      <c r="BY1506">
        <v>1.23</v>
      </c>
      <c r="BZ1506">
        <v>0.19</v>
      </c>
      <c r="CA1506">
        <v>1.05</v>
      </c>
      <c r="CB1506">
        <v>0.18</v>
      </c>
    </row>
    <row r="1507" spans="1:80" x14ac:dyDescent="0.3">
      <c r="A1507" t="s">
        <v>5480</v>
      </c>
      <c r="B1507" t="s">
        <v>5481</v>
      </c>
      <c r="C1507" s="1" t="str">
        <f>HYPERLINK("http://geochem.nrcan.gc.ca/cdogs/content/bdl/bdl211193_e.htm", "21:1193")</f>
        <v>21:1193</v>
      </c>
      <c r="D1507" s="1" t="str">
        <f>HYPERLINK("http://geochem.nrcan.gc.ca/cdogs/content/svy/svy210191_e.htm", "21:0191")</f>
        <v>21:0191</v>
      </c>
      <c r="E1507" t="s">
        <v>5482</v>
      </c>
      <c r="F1507" t="s">
        <v>5483</v>
      </c>
      <c r="H1507">
        <v>57.241832799999997</v>
      </c>
      <c r="I1507">
        <v>-107.27833029999999</v>
      </c>
      <c r="J1507" s="1" t="str">
        <f>HYPERLINK("http://geochem.nrcan.gc.ca/cdogs/content/kwd/kwd020027_e.htm", "NGR lake sediment grab sample")</f>
        <v>NGR lake sediment grab sample</v>
      </c>
      <c r="K1507" s="1" t="str">
        <f>HYPERLINK("http://geochem.nrcan.gc.ca/cdogs/content/kwd/kwd080006_e.htm", "&lt;177 micron (NGR)")</f>
        <v>&lt;177 micron (NGR)</v>
      </c>
      <c r="L1507">
        <v>60</v>
      </c>
      <c r="M1507" t="s">
        <v>117</v>
      </c>
      <c r="N1507">
        <v>1506</v>
      </c>
      <c r="O1507">
        <v>1</v>
      </c>
      <c r="P1507">
        <v>54</v>
      </c>
      <c r="Q1507">
        <v>0.3</v>
      </c>
      <c r="R1507">
        <v>23.2</v>
      </c>
      <c r="S1507">
        <v>0.7</v>
      </c>
      <c r="T1507">
        <v>-20</v>
      </c>
      <c r="U1507">
        <v>33.799999999999997</v>
      </c>
      <c r="V1507">
        <v>1.3</v>
      </c>
      <c r="W1507">
        <v>0.03</v>
      </c>
      <c r="X1507">
        <v>0.18</v>
      </c>
      <c r="Y1507">
        <v>0.15</v>
      </c>
      <c r="Z1507">
        <v>32.1</v>
      </c>
      <c r="AA1507">
        <v>17.8</v>
      </c>
      <c r="AB1507">
        <v>26.4</v>
      </c>
      <c r="AC1507">
        <v>0.11</v>
      </c>
      <c r="AD1507">
        <v>16.71</v>
      </c>
      <c r="AE1507">
        <v>38.71</v>
      </c>
      <c r="AF1507">
        <v>0.6</v>
      </c>
      <c r="AG1507">
        <v>0.4</v>
      </c>
      <c r="AH1507">
        <v>7.0000000000000007E-2</v>
      </c>
      <c r="AI1507">
        <v>39</v>
      </c>
      <c r="AJ1507">
        <v>-0.02</v>
      </c>
      <c r="AK1507">
        <v>0.02</v>
      </c>
      <c r="AL1507">
        <v>15.2</v>
      </c>
      <c r="AM1507">
        <v>1.3</v>
      </c>
      <c r="AN1507">
        <v>0.05</v>
      </c>
      <c r="AO1507">
        <v>1552</v>
      </c>
      <c r="AP1507">
        <v>3.85</v>
      </c>
      <c r="AQ1507">
        <v>3.0000000000000001E-3</v>
      </c>
      <c r="AR1507">
        <v>0.22</v>
      </c>
      <c r="AS1507">
        <v>40</v>
      </c>
      <c r="AT1507">
        <v>0.22500000000000001</v>
      </c>
      <c r="AU1507">
        <v>0.89</v>
      </c>
      <c r="AV1507">
        <v>-10</v>
      </c>
      <c r="AW1507">
        <v>-2</v>
      </c>
      <c r="AX1507">
        <v>1.5</v>
      </c>
      <c r="AY1507">
        <v>-1</v>
      </c>
      <c r="AZ1507">
        <v>0.33</v>
      </c>
      <c r="BA1507">
        <v>0.04</v>
      </c>
      <c r="BB1507">
        <v>3.9</v>
      </c>
      <c r="BC1507">
        <v>1.6</v>
      </c>
      <c r="BD1507">
        <v>0.1</v>
      </c>
      <c r="BE1507">
        <v>10</v>
      </c>
      <c r="BF1507">
        <v>-0.05</v>
      </c>
      <c r="BG1507">
        <v>0.04</v>
      </c>
      <c r="BH1507">
        <v>3.2</v>
      </c>
      <c r="BI1507">
        <v>8.0000000000000002E-3</v>
      </c>
      <c r="BJ1507">
        <v>0.06</v>
      </c>
      <c r="BK1507">
        <v>2.9</v>
      </c>
      <c r="BL1507">
        <v>86</v>
      </c>
      <c r="BM1507">
        <v>1</v>
      </c>
      <c r="BN1507">
        <v>16.190000000000001</v>
      </c>
      <c r="BO1507">
        <v>41.4</v>
      </c>
      <c r="BP1507">
        <v>5.5</v>
      </c>
      <c r="BQ1507">
        <v>4.6100000000000003</v>
      </c>
      <c r="BR1507">
        <v>20.22</v>
      </c>
      <c r="BS1507">
        <v>3.81</v>
      </c>
      <c r="BT1507">
        <v>0.99</v>
      </c>
      <c r="BU1507">
        <v>3.69</v>
      </c>
      <c r="BV1507">
        <v>0.52</v>
      </c>
      <c r="BW1507">
        <v>2.81</v>
      </c>
      <c r="BX1507">
        <v>0.64</v>
      </c>
      <c r="BY1507">
        <v>1.72</v>
      </c>
      <c r="BZ1507">
        <v>0.24</v>
      </c>
      <c r="CA1507">
        <v>1.59</v>
      </c>
      <c r="CB1507">
        <v>0.25</v>
      </c>
    </row>
    <row r="1508" spans="1:80" x14ac:dyDescent="0.3">
      <c r="A1508" t="s">
        <v>5484</v>
      </c>
      <c r="B1508" t="s">
        <v>5485</v>
      </c>
      <c r="C1508" s="1" t="str">
        <f>HYPERLINK("http://geochem.nrcan.gc.ca/cdogs/content/bdl/bdl211193_e.htm", "21:1193")</f>
        <v>21:1193</v>
      </c>
      <c r="D1508" s="1" t="str">
        <f>HYPERLINK("http://geochem.nrcan.gc.ca/cdogs/content/svy/svy210191_e.htm", "21:0191")</f>
        <v>21:0191</v>
      </c>
      <c r="E1508" t="s">
        <v>5486</v>
      </c>
      <c r="F1508" t="s">
        <v>5487</v>
      </c>
      <c r="H1508">
        <v>57.214612899999999</v>
      </c>
      <c r="I1508">
        <v>-107.24746879999999</v>
      </c>
      <c r="J1508" s="1" t="str">
        <f>HYPERLINK("http://geochem.nrcan.gc.ca/cdogs/content/kwd/kwd020027_e.htm", "NGR lake sediment grab sample")</f>
        <v>NGR lake sediment grab sample</v>
      </c>
      <c r="K1508" s="1" t="str">
        <f>HYPERLINK("http://geochem.nrcan.gc.ca/cdogs/content/kwd/kwd080006_e.htm", "&lt;177 micron (NGR)")</f>
        <v>&lt;177 micron (NGR)</v>
      </c>
      <c r="L1508">
        <v>60</v>
      </c>
      <c r="M1508" t="s">
        <v>122</v>
      </c>
      <c r="N1508">
        <v>1507</v>
      </c>
      <c r="O1508">
        <v>1</v>
      </c>
      <c r="P1508">
        <v>145</v>
      </c>
      <c r="Q1508">
        <v>0.56000000000000005</v>
      </c>
      <c r="R1508">
        <v>9.3000000000000007</v>
      </c>
      <c r="S1508">
        <v>0.3</v>
      </c>
      <c r="T1508">
        <v>-20</v>
      </c>
      <c r="U1508">
        <v>34.9</v>
      </c>
      <c r="V1508">
        <v>1.5</v>
      </c>
      <c r="W1508">
        <v>0.03</v>
      </c>
      <c r="X1508">
        <v>0.15</v>
      </c>
      <c r="Y1508">
        <v>0.73</v>
      </c>
      <c r="Z1508">
        <v>43.1</v>
      </c>
      <c r="AA1508">
        <v>34.200000000000003</v>
      </c>
      <c r="AB1508">
        <v>43.2</v>
      </c>
      <c r="AC1508">
        <v>0.22</v>
      </c>
      <c r="AD1508">
        <v>29.5</v>
      </c>
      <c r="AE1508">
        <v>24.32</v>
      </c>
      <c r="AF1508">
        <v>1.6</v>
      </c>
      <c r="AG1508">
        <v>0.2</v>
      </c>
      <c r="AH1508">
        <v>0.1</v>
      </c>
      <c r="AI1508">
        <v>58</v>
      </c>
      <c r="AJ1508">
        <v>-0.02</v>
      </c>
      <c r="AK1508">
        <v>0.04</v>
      </c>
      <c r="AL1508">
        <v>23.9</v>
      </c>
      <c r="AM1508">
        <v>2.6</v>
      </c>
      <c r="AN1508">
        <v>7.0000000000000007E-2</v>
      </c>
      <c r="AO1508">
        <v>480</v>
      </c>
      <c r="AP1508">
        <v>8.9600000000000009</v>
      </c>
      <c r="AQ1508">
        <v>6.0000000000000001E-3</v>
      </c>
      <c r="AR1508">
        <v>0.45</v>
      </c>
      <c r="AS1508">
        <v>173</v>
      </c>
      <c r="AT1508">
        <v>0.38300000000000001</v>
      </c>
      <c r="AU1508">
        <v>2.66</v>
      </c>
      <c r="AV1508">
        <v>-10</v>
      </c>
      <c r="AW1508">
        <v>-2</v>
      </c>
      <c r="AX1508">
        <v>3.4</v>
      </c>
      <c r="AY1508">
        <v>-1</v>
      </c>
      <c r="AZ1508">
        <v>0.75</v>
      </c>
      <c r="BA1508">
        <v>0.17</v>
      </c>
      <c r="BB1508">
        <v>4.2</v>
      </c>
      <c r="BC1508">
        <v>4.4000000000000004</v>
      </c>
      <c r="BD1508">
        <v>0.2</v>
      </c>
      <c r="BE1508">
        <v>14.9</v>
      </c>
      <c r="BF1508">
        <v>-0.05</v>
      </c>
      <c r="BG1508">
        <v>0.03</v>
      </c>
      <c r="BH1508">
        <v>3.8</v>
      </c>
      <c r="BI1508">
        <v>1.2999999999999999E-2</v>
      </c>
      <c r="BJ1508">
        <v>0.12</v>
      </c>
      <c r="BK1508">
        <v>8.1</v>
      </c>
      <c r="BL1508">
        <v>149</v>
      </c>
      <c r="BM1508">
        <v>1</v>
      </c>
      <c r="BN1508">
        <v>20.37</v>
      </c>
      <c r="BO1508">
        <v>94.3</v>
      </c>
      <c r="BP1508">
        <v>5</v>
      </c>
      <c r="BQ1508">
        <v>7.48</v>
      </c>
      <c r="BR1508">
        <v>30.5</v>
      </c>
      <c r="BS1508">
        <v>5.75</v>
      </c>
      <c r="BT1508">
        <v>1.04</v>
      </c>
      <c r="BU1508">
        <v>4.8600000000000003</v>
      </c>
      <c r="BV1508">
        <v>0.71</v>
      </c>
      <c r="BW1508">
        <v>3.83</v>
      </c>
      <c r="BX1508">
        <v>0.82</v>
      </c>
      <c r="BY1508">
        <v>2.3199999999999998</v>
      </c>
      <c r="BZ1508">
        <v>0.34</v>
      </c>
      <c r="CA1508">
        <v>2.29</v>
      </c>
      <c r="CB1508">
        <v>0.43</v>
      </c>
    </row>
    <row r="1509" spans="1:80" x14ac:dyDescent="0.3">
      <c r="A1509" t="s">
        <v>5488</v>
      </c>
      <c r="B1509" t="s">
        <v>5489</v>
      </c>
      <c r="C1509" s="1" t="str">
        <f>HYPERLINK("http://geochem.nrcan.gc.ca/cdogs/content/bdl/bdl211193_e.htm", "21:1193")</f>
        <v>21:1193</v>
      </c>
      <c r="D1509" s="1" t="str">
        <f>HYPERLINK("http://geochem.nrcan.gc.ca/cdogs/content/svy/svy210191_e.htm", "21:0191")</f>
        <v>21:0191</v>
      </c>
      <c r="E1509" t="s">
        <v>5490</v>
      </c>
      <c r="F1509" t="s">
        <v>5491</v>
      </c>
      <c r="H1509">
        <v>57.224118300000001</v>
      </c>
      <c r="I1509">
        <v>-107.2060178</v>
      </c>
      <c r="J1509" s="1" t="str">
        <f>HYPERLINK("http://geochem.nrcan.gc.ca/cdogs/content/kwd/kwd020027_e.htm", "NGR lake sediment grab sample")</f>
        <v>NGR lake sediment grab sample</v>
      </c>
      <c r="K1509" s="1" t="str">
        <f>HYPERLINK("http://geochem.nrcan.gc.ca/cdogs/content/kwd/kwd080006_e.htm", "&lt;177 micron (NGR)")</f>
        <v>&lt;177 micron (NGR)</v>
      </c>
      <c r="L1509">
        <v>60</v>
      </c>
      <c r="M1509" t="s">
        <v>127</v>
      </c>
      <c r="N1509">
        <v>1508</v>
      </c>
      <c r="O1509">
        <v>1</v>
      </c>
      <c r="P1509">
        <v>151</v>
      </c>
      <c r="Q1509">
        <v>1.06</v>
      </c>
      <c r="R1509">
        <v>6</v>
      </c>
      <c r="S1509">
        <v>0.9</v>
      </c>
      <c r="T1509">
        <v>-20</v>
      </c>
      <c r="U1509">
        <v>80.7</v>
      </c>
      <c r="V1509">
        <v>4.5</v>
      </c>
      <c r="W1509">
        <v>0.08</v>
      </c>
      <c r="X1509">
        <v>0.21</v>
      </c>
      <c r="Y1509">
        <v>0.72</v>
      </c>
      <c r="Z1509">
        <v>236.7</v>
      </c>
      <c r="AA1509">
        <v>15.5</v>
      </c>
      <c r="AB1509">
        <v>128.9</v>
      </c>
      <c r="AC1509">
        <v>0.23</v>
      </c>
      <c r="AD1509">
        <v>36.5</v>
      </c>
      <c r="AE1509">
        <v>24.29</v>
      </c>
      <c r="AF1509">
        <v>1.9</v>
      </c>
      <c r="AG1509">
        <v>0.4</v>
      </c>
      <c r="AH1509">
        <v>0.64</v>
      </c>
      <c r="AI1509">
        <v>75</v>
      </c>
      <c r="AJ1509">
        <v>0.05</v>
      </c>
      <c r="AK1509">
        <v>0.03</v>
      </c>
      <c r="AL1509">
        <v>108.9</v>
      </c>
      <c r="AM1509">
        <v>2.2999999999999998</v>
      </c>
      <c r="AN1509">
        <v>0.08</v>
      </c>
      <c r="AO1509">
        <v>919</v>
      </c>
      <c r="AP1509">
        <v>9.7899999999999991</v>
      </c>
      <c r="AQ1509">
        <v>7.0000000000000001E-3</v>
      </c>
      <c r="AR1509">
        <v>2.44</v>
      </c>
      <c r="AS1509">
        <v>151.19999999999999</v>
      </c>
      <c r="AT1509">
        <v>0.26600000000000001</v>
      </c>
      <c r="AU1509">
        <v>2.71</v>
      </c>
      <c r="AV1509">
        <v>45</v>
      </c>
      <c r="AW1509">
        <v>-2</v>
      </c>
      <c r="AX1509">
        <v>3.2</v>
      </c>
      <c r="AY1509">
        <v>1</v>
      </c>
      <c r="AZ1509">
        <v>0.45</v>
      </c>
      <c r="BA1509">
        <v>7.0000000000000007E-2</v>
      </c>
      <c r="BB1509">
        <v>22.3</v>
      </c>
      <c r="BC1509">
        <v>2.6</v>
      </c>
      <c r="BD1509">
        <v>1.7</v>
      </c>
      <c r="BE1509">
        <v>18.7</v>
      </c>
      <c r="BF1509">
        <v>-0.05</v>
      </c>
      <c r="BG1509">
        <v>0.05</v>
      </c>
      <c r="BH1509">
        <v>25.5</v>
      </c>
      <c r="BI1509">
        <v>5.6000000000000001E-2</v>
      </c>
      <c r="BJ1509">
        <v>0.17</v>
      </c>
      <c r="BK1509">
        <v>14.7</v>
      </c>
      <c r="BL1509">
        <v>571</v>
      </c>
      <c r="BM1509">
        <v>1.3</v>
      </c>
      <c r="BN1509">
        <v>52.26</v>
      </c>
      <c r="BO1509">
        <v>100.8</v>
      </c>
      <c r="BP1509">
        <v>35.700000000000003</v>
      </c>
      <c r="BQ1509">
        <v>28.18</v>
      </c>
      <c r="BR1509">
        <v>105.55</v>
      </c>
      <c r="BS1509">
        <v>18.02</v>
      </c>
      <c r="BT1509">
        <v>3.06</v>
      </c>
      <c r="BU1509">
        <v>16.38</v>
      </c>
      <c r="BV1509">
        <v>2.1800000000000002</v>
      </c>
      <c r="BW1509">
        <v>11.29</v>
      </c>
      <c r="BX1509">
        <v>2.17</v>
      </c>
      <c r="BY1509">
        <v>6.32</v>
      </c>
      <c r="BZ1509">
        <v>0.91</v>
      </c>
      <c r="CA1509">
        <v>5.5</v>
      </c>
      <c r="CB1509">
        <v>0.91</v>
      </c>
    </row>
    <row r="1510" spans="1:80" x14ac:dyDescent="0.3">
      <c r="A1510" t="s">
        <v>5492</v>
      </c>
      <c r="B1510" t="s">
        <v>5493</v>
      </c>
      <c r="C1510" s="1" t="str">
        <f>HYPERLINK("http://geochem.nrcan.gc.ca/cdogs/content/bdl/bdl211193_e.htm", "21:1193")</f>
        <v>21:1193</v>
      </c>
      <c r="D1510" s="1" t="str">
        <f>HYPERLINK("http://geochem.nrcan.gc.ca/cdogs/content/svy/svy210191_e.htm", "21:0191")</f>
        <v>21:0191</v>
      </c>
      <c r="E1510" t="s">
        <v>5494</v>
      </c>
      <c r="F1510" t="s">
        <v>5495</v>
      </c>
      <c r="H1510">
        <v>57.2360416</v>
      </c>
      <c r="I1510">
        <v>-107.1730898</v>
      </c>
      <c r="J1510" s="1" t="str">
        <f>HYPERLINK("http://geochem.nrcan.gc.ca/cdogs/content/kwd/kwd020027_e.htm", "NGR lake sediment grab sample")</f>
        <v>NGR lake sediment grab sample</v>
      </c>
      <c r="K1510" s="1" t="str">
        <f>HYPERLINK("http://geochem.nrcan.gc.ca/cdogs/content/kwd/kwd080006_e.htm", "&lt;177 micron (NGR)")</f>
        <v>&lt;177 micron (NGR)</v>
      </c>
      <c r="L1510">
        <v>60</v>
      </c>
      <c r="M1510" t="s">
        <v>132</v>
      </c>
      <c r="N1510">
        <v>1509</v>
      </c>
      <c r="O1510">
        <v>1</v>
      </c>
      <c r="P1510">
        <v>152</v>
      </c>
      <c r="Q1510">
        <v>1.62</v>
      </c>
      <c r="R1510">
        <v>2.4</v>
      </c>
      <c r="S1510">
        <v>1.5</v>
      </c>
      <c r="T1510">
        <v>-20</v>
      </c>
      <c r="U1510">
        <v>109.4</v>
      </c>
      <c r="V1510">
        <v>4.5</v>
      </c>
      <c r="W1510">
        <v>0.09</v>
      </c>
      <c r="X1510">
        <v>0.23</v>
      </c>
      <c r="Y1510">
        <v>0.76</v>
      </c>
      <c r="Z1510">
        <v>379.8</v>
      </c>
      <c r="AA1510">
        <v>18.600000000000001</v>
      </c>
      <c r="AB1510">
        <v>92</v>
      </c>
      <c r="AC1510">
        <v>0.33</v>
      </c>
      <c r="AD1510">
        <v>53.39</v>
      </c>
      <c r="AE1510">
        <v>12.45</v>
      </c>
      <c r="AF1510">
        <v>1.7</v>
      </c>
      <c r="AG1510">
        <v>0.3</v>
      </c>
      <c r="AH1510">
        <v>0.92</v>
      </c>
      <c r="AI1510">
        <v>96</v>
      </c>
      <c r="AJ1510">
        <v>0.03</v>
      </c>
      <c r="AK1510">
        <v>0.04</v>
      </c>
      <c r="AL1510">
        <v>182.3</v>
      </c>
      <c r="AM1510">
        <v>2.7</v>
      </c>
      <c r="AN1510">
        <v>0.09</v>
      </c>
      <c r="AO1510">
        <v>492</v>
      </c>
      <c r="AP1510">
        <v>8.9499999999999993</v>
      </c>
      <c r="AQ1510">
        <v>8.9999999999999993E-3</v>
      </c>
      <c r="AR1510">
        <v>1.36</v>
      </c>
      <c r="AS1510">
        <v>83.2</v>
      </c>
      <c r="AT1510">
        <v>0.13</v>
      </c>
      <c r="AU1510">
        <v>3</v>
      </c>
      <c r="AV1510">
        <v>20</v>
      </c>
      <c r="AW1510">
        <v>3</v>
      </c>
      <c r="AX1510">
        <v>4.3</v>
      </c>
      <c r="AY1510">
        <v>2</v>
      </c>
      <c r="AZ1510">
        <v>0.62</v>
      </c>
      <c r="BA1510">
        <v>7.0000000000000007E-2</v>
      </c>
      <c r="BB1510">
        <v>24.8</v>
      </c>
      <c r="BC1510">
        <v>3.4</v>
      </c>
      <c r="BD1510">
        <v>0.6</v>
      </c>
      <c r="BE1510">
        <v>22.7</v>
      </c>
      <c r="BF1510">
        <v>-0.05</v>
      </c>
      <c r="BG1510">
        <v>0.04</v>
      </c>
      <c r="BH1510">
        <v>31</v>
      </c>
      <c r="BI1510">
        <v>3.2000000000000001E-2</v>
      </c>
      <c r="BJ1510">
        <v>0.17</v>
      </c>
      <c r="BK1510">
        <v>18.8</v>
      </c>
      <c r="BL1510">
        <v>298</v>
      </c>
      <c r="BM1510">
        <v>0.4</v>
      </c>
      <c r="BN1510">
        <v>76.930000000000007</v>
      </c>
      <c r="BO1510">
        <v>135.69999999999999</v>
      </c>
      <c r="BP1510">
        <v>46.4</v>
      </c>
      <c r="BQ1510">
        <v>45.92</v>
      </c>
      <c r="BR1510">
        <v>168.44</v>
      </c>
      <c r="BS1510">
        <v>28.9</v>
      </c>
      <c r="BT1510">
        <v>4</v>
      </c>
      <c r="BU1510">
        <v>23.52</v>
      </c>
      <c r="BV1510">
        <v>3.22</v>
      </c>
      <c r="BW1510">
        <v>16.47</v>
      </c>
      <c r="BX1510">
        <v>3.28</v>
      </c>
      <c r="BY1510">
        <v>8.99</v>
      </c>
      <c r="BZ1510">
        <v>1.2</v>
      </c>
      <c r="CA1510">
        <v>7.38</v>
      </c>
      <c r="CB1510">
        <v>1.1399999999999999</v>
      </c>
    </row>
    <row r="1511" spans="1:80" x14ac:dyDescent="0.3">
      <c r="A1511" t="s">
        <v>5496</v>
      </c>
      <c r="B1511" t="s">
        <v>5497</v>
      </c>
      <c r="C1511" s="1" t="str">
        <f>HYPERLINK("http://geochem.nrcan.gc.ca/cdogs/content/bdl/bdl211193_e.htm", "21:1193")</f>
        <v>21:1193</v>
      </c>
      <c r="D1511" s="1" t="str">
        <f>HYPERLINK("http://geochem.nrcan.gc.ca/cdogs/content/svy/svy210191_e.htm", "21:0191")</f>
        <v>21:0191</v>
      </c>
      <c r="E1511" t="s">
        <v>5498</v>
      </c>
      <c r="F1511" t="s">
        <v>5499</v>
      </c>
      <c r="H1511">
        <v>57.250286699999997</v>
      </c>
      <c r="I1511">
        <v>-107.14259610000001</v>
      </c>
      <c r="J1511" s="1" t="str">
        <f>HYPERLINK("http://geochem.nrcan.gc.ca/cdogs/content/kwd/kwd020027_e.htm", "NGR lake sediment grab sample")</f>
        <v>NGR lake sediment grab sample</v>
      </c>
      <c r="K1511" s="1" t="str">
        <f>HYPERLINK("http://geochem.nrcan.gc.ca/cdogs/content/kwd/kwd080006_e.htm", "&lt;177 micron (NGR)")</f>
        <v>&lt;177 micron (NGR)</v>
      </c>
      <c r="L1511">
        <v>60</v>
      </c>
      <c r="M1511" t="s">
        <v>142</v>
      </c>
      <c r="N1511">
        <v>1510</v>
      </c>
      <c r="O1511">
        <v>1</v>
      </c>
      <c r="P1511">
        <v>36</v>
      </c>
      <c r="Q1511">
        <v>0.61</v>
      </c>
      <c r="R1511">
        <v>2.9</v>
      </c>
      <c r="S1511">
        <v>-0.2</v>
      </c>
      <c r="T1511">
        <v>-20</v>
      </c>
      <c r="U1511">
        <v>80</v>
      </c>
      <c r="V1511">
        <v>0.4</v>
      </c>
      <c r="W1511">
        <v>0.03</v>
      </c>
      <c r="X1511">
        <v>0.12</v>
      </c>
      <c r="Y1511">
        <v>0.2</v>
      </c>
      <c r="Z1511">
        <v>32.200000000000003</v>
      </c>
      <c r="AA1511">
        <v>4.5</v>
      </c>
      <c r="AB1511">
        <v>14.3</v>
      </c>
      <c r="AC1511">
        <v>0.69</v>
      </c>
      <c r="AD1511">
        <v>7.32</v>
      </c>
      <c r="AE1511">
        <v>1.91</v>
      </c>
      <c r="AF1511">
        <v>1.9</v>
      </c>
      <c r="AG1511">
        <v>-0.1</v>
      </c>
      <c r="AH1511">
        <v>0.12</v>
      </c>
      <c r="AI1511">
        <v>26</v>
      </c>
      <c r="AJ1511">
        <v>-0.02</v>
      </c>
      <c r="AK1511">
        <v>0.09</v>
      </c>
      <c r="AL1511">
        <v>15.9</v>
      </c>
      <c r="AM1511">
        <v>7.9</v>
      </c>
      <c r="AN1511">
        <v>0.15</v>
      </c>
      <c r="AO1511">
        <v>794</v>
      </c>
      <c r="AP1511">
        <v>1.22</v>
      </c>
      <c r="AQ1511">
        <v>7.0000000000000001E-3</v>
      </c>
      <c r="AR1511">
        <v>0.82</v>
      </c>
      <c r="AS1511">
        <v>12.5</v>
      </c>
      <c r="AT1511">
        <v>4.3999999999999997E-2</v>
      </c>
      <c r="AU1511">
        <v>2.95</v>
      </c>
      <c r="AV1511">
        <v>-10</v>
      </c>
      <c r="AW1511">
        <v>-2</v>
      </c>
      <c r="AX1511">
        <v>10.8</v>
      </c>
      <c r="AY1511">
        <v>-1</v>
      </c>
      <c r="AZ1511">
        <v>0.12</v>
      </c>
      <c r="BA1511">
        <v>0.06</v>
      </c>
      <c r="BB1511">
        <v>2</v>
      </c>
      <c r="BC1511">
        <v>0.6</v>
      </c>
      <c r="BD1511">
        <v>0.4</v>
      </c>
      <c r="BE1511">
        <v>20.100000000000001</v>
      </c>
      <c r="BF1511">
        <v>-0.05</v>
      </c>
      <c r="BG1511">
        <v>-0.02</v>
      </c>
      <c r="BH1511">
        <v>4.8</v>
      </c>
      <c r="BI1511">
        <v>3.1E-2</v>
      </c>
      <c r="BJ1511">
        <v>0.1</v>
      </c>
      <c r="BK1511">
        <v>1.7</v>
      </c>
      <c r="BL1511">
        <v>19</v>
      </c>
      <c r="BM1511">
        <v>-0.1</v>
      </c>
      <c r="BN1511">
        <v>6.39</v>
      </c>
      <c r="BO1511">
        <v>53.5</v>
      </c>
      <c r="BP1511">
        <v>4.9000000000000004</v>
      </c>
      <c r="BQ1511">
        <v>3.83</v>
      </c>
      <c r="BR1511">
        <v>13.65</v>
      </c>
      <c r="BS1511">
        <v>2.46</v>
      </c>
      <c r="BT1511">
        <v>0.36</v>
      </c>
      <c r="BU1511">
        <v>1.97</v>
      </c>
      <c r="BV1511">
        <v>0.27</v>
      </c>
      <c r="BW1511">
        <v>1.26</v>
      </c>
      <c r="BX1511">
        <v>0.25</v>
      </c>
      <c r="BY1511">
        <v>0.62</v>
      </c>
      <c r="BZ1511">
        <v>0.1</v>
      </c>
      <c r="CA1511">
        <v>0.56999999999999995</v>
      </c>
      <c r="CB1511">
        <v>0.09</v>
      </c>
    </row>
    <row r="1512" spans="1:80" x14ac:dyDescent="0.3">
      <c r="A1512" t="s">
        <v>5500</v>
      </c>
      <c r="B1512" t="s">
        <v>5501</v>
      </c>
      <c r="C1512" s="1" t="str">
        <f>HYPERLINK("http://geochem.nrcan.gc.ca/cdogs/content/bdl/bdl211193_e.htm", "21:1193")</f>
        <v>21:1193</v>
      </c>
      <c r="D1512" s="1" t="str">
        <f>HYPERLINK("http://geochem.nrcan.gc.ca/cdogs/content/svy/svy210191_e.htm", "21:0191")</f>
        <v>21:0191</v>
      </c>
      <c r="E1512" t="s">
        <v>5502</v>
      </c>
      <c r="F1512" t="s">
        <v>5503</v>
      </c>
      <c r="H1512">
        <v>57.2337487</v>
      </c>
      <c r="I1512">
        <v>-107.134395</v>
      </c>
      <c r="J1512" s="1" t="str">
        <f>HYPERLINK("http://geochem.nrcan.gc.ca/cdogs/content/kwd/kwd020027_e.htm", "NGR lake sediment grab sample")</f>
        <v>NGR lake sediment grab sample</v>
      </c>
      <c r="K1512" s="1" t="str">
        <f>HYPERLINK("http://geochem.nrcan.gc.ca/cdogs/content/kwd/kwd080006_e.htm", "&lt;177 micron (NGR)")</f>
        <v>&lt;177 micron (NGR)</v>
      </c>
      <c r="L1512">
        <v>60</v>
      </c>
      <c r="M1512" t="s">
        <v>147</v>
      </c>
      <c r="N1512">
        <v>1511</v>
      </c>
      <c r="O1512">
        <v>1</v>
      </c>
      <c r="P1512">
        <v>38</v>
      </c>
      <c r="Q1512">
        <v>0.55000000000000004</v>
      </c>
      <c r="R1512">
        <v>0.3</v>
      </c>
      <c r="S1512">
        <v>-0.2</v>
      </c>
      <c r="T1512">
        <v>-20</v>
      </c>
      <c r="U1512">
        <v>70.099999999999994</v>
      </c>
      <c r="V1512">
        <v>0.2</v>
      </c>
      <c r="W1512">
        <v>-0.02</v>
      </c>
      <c r="X1512">
        <v>0.2</v>
      </c>
      <c r="Y1512">
        <v>0.31</v>
      </c>
      <c r="Z1512">
        <v>24.8</v>
      </c>
      <c r="AA1512">
        <v>2.5</v>
      </c>
      <c r="AB1512">
        <v>7.6</v>
      </c>
      <c r="AC1512">
        <v>0.2</v>
      </c>
      <c r="AD1512">
        <v>8.1</v>
      </c>
      <c r="AE1512">
        <v>0.56999999999999995</v>
      </c>
      <c r="AF1512">
        <v>0.8</v>
      </c>
      <c r="AG1512">
        <v>-0.1</v>
      </c>
      <c r="AH1512">
        <v>-0.02</v>
      </c>
      <c r="AI1512">
        <v>74</v>
      </c>
      <c r="AJ1512">
        <v>-0.02</v>
      </c>
      <c r="AK1512">
        <v>0.02</v>
      </c>
      <c r="AL1512">
        <v>11.3</v>
      </c>
      <c r="AM1512">
        <v>1</v>
      </c>
      <c r="AN1512">
        <v>0.03</v>
      </c>
      <c r="AO1512">
        <v>54</v>
      </c>
      <c r="AP1512">
        <v>0.43</v>
      </c>
      <c r="AQ1512">
        <v>6.0000000000000001E-3</v>
      </c>
      <c r="AR1512">
        <v>0.36</v>
      </c>
      <c r="AS1512">
        <v>11.6</v>
      </c>
      <c r="AT1512">
        <v>5.5E-2</v>
      </c>
      <c r="AU1512">
        <v>2.52</v>
      </c>
      <c r="AV1512">
        <v>-10</v>
      </c>
      <c r="AW1512">
        <v>-2</v>
      </c>
      <c r="AX1512">
        <v>2.4</v>
      </c>
      <c r="AY1512">
        <v>-1</v>
      </c>
      <c r="AZ1512">
        <v>0.17</v>
      </c>
      <c r="BA1512">
        <v>0.05</v>
      </c>
      <c r="BB1512">
        <v>1.2</v>
      </c>
      <c r="BC1512">
        <v>0.9</v>
      </c>
      <c r="BD1512">
        <v>0.2</v>
      </c>
      <c r="BE1512">
        <v>29.5</v>
      </c>
      <c r="BF1512">
        <v>-0.05</v>
      </c>
      <c r="BG1512">
        <v>-0.02</v>
      </c>
      <c r="BH1512">
        <v>0.6</v>
      </c>
      <c r="BI1512">
        <v>8.0000000000000002E-3</v>
      </c>
      <c r="BJ1512">
        <v>0.04</v>
      </c>
      <c r="BK1512">
        <v>1.1000000000000001</v>
      </c>
      <c r="BL1512">
        <v>13</v>
      </c>
      <c r="BM1512">
        <v>-0.1</v>
      </c>
      <c r="BN1512">
        <v>7.32</v>
      </c>
      <c r="BO1512">
        <v>57.7</v>
      </c>
      <c r="BP1512">
        <v>0.8</v>
      </c>
      <c r="BQ1512">
        <v>3.33</v>
      </c>
      <c r="BR1512">
        <v>12.76</v>
      </c>
      <c r="BS1512">
        <v>2.5499999999999998</v>
      </c>
      <c r="BT1512">
        <v>0.36</v>
      </c>
      <c r="BU1512">
        <v>1.95</v>
      </c>
      <c r="BV1512">
        <v>0.28000000000000003</v>
      </c>
      <c r="BW1512">
        <v>1.49</v>
      </c>
      <c r="BX1512">
        <v>0.31</v>
      </c>
      <c r="BY1512">
        <v>0.78</v>
      </c>
      <c r="BZ1512">
        <v>0.1</v>
      </c>
      <c r="CA1512">
        <v>0.68</v>
      </c>
      <c r="CB1512">
        <v>0.08</v>
      </c>
    </row>
    <row r="1513" spans="1:80" x14ac:dyDescent="0.3">
      <c r="A1513" t="s">
        <v>5504</v>
      </c>
      <c r="B1513" t="s">
        <v>5505</v>
      </c>
      <c r="C1513" s="1" t="str">
        <f>HYPERLINK("http://geochem.nrcan.gc.ca/cdogs/content/bdl/bdl211193_e.htm", "21:1193")</f>
        <v>21:1193</v>
      </c>
      <c r="D1513" s="1" t="str">
        <f>HYPERLINK("http://geochem.nrcan.gc.ca/cdogs/content/svy/svy210191_e.htm", "21:0191")</f>
        <v>21:0191</v>
      </c>
      <c r="E1513" t="s">
        <v>5506</v>
      </c>
      <c r="F1513" t="s">
        <v>5507</v>
      </c>
      <c r="H1513">
        <v>57.237361200000002</v>
      </c>
      <c r="I1513">
        <v>-107.066675</v>
      </c>
      <c r="J1513" s="1" t="str">
        <f>HYPERLINK("http://geochem.nrcan.gc.ca/cdogs/content/kwd/kwd020027_e.htm", "NGR lake sediment grab sample")</f>
        <v>NGR lake sediment grab sample</v>
      </c>
      <c r="K1513" s="1" t="str">
        <f>HYPERLINK("http://geochem.nrcan.gc.ca/cdogs/content/kwd/kwd080006_e.htm", "&lt;177 micron (NGR)")</f>
        <v>&lt;177 micron (NGR)</v>
      </c>
      <c r="L1513">
        <v>60</v>
      </c>
      <c r="M1513" t="s">
        <v>152</v>
      </c>
      <c r="N1513">
        <v>1512</v>
      </c>
      <c r="O1513">
        <v>1</v>
      </c>
      <c r="P1513">
        <v>35</v>
      </c>
      <c r="Q1513">
        <v>0.44</v>
      </c>
      <c r="R1513">
        <v>1.9</v>
      </c>
      <c r="S1513">
        <v>0.4</v>
      </c>
      <c r="T1513">
        <v>-20</v>
      </c>
      <c r="U1513">
        <v>40.9</v>
      </c>
      <c r="V1513">
        <v>0.3</v>
      </c>
      <c r="W1513">
        <v>-0.02</v>
      </c>
      <c r="X1513">
        <v>0.26</v>
      </c>
      <c r="Y1513">
        <v>0.24</v>
      </c>
      <c r="Z1513">
        <v>21.8</v>
      </c>
      <c r="AA1513">
        <v>4.5</v>
      </c>
      <c r="AB1513">
        <v>13.8</v>
      </c>
      <c r="AC1513">
        <v>0.39</v>
      </c>
      <c r="AD1513">
        <v>9.3000000000000007</v>
      </c>
      <c r="AE1513">
        <v>1.37</v>
      </c>
      <c r="AF1513">
        <v>1.2</v>
      </c>
      <c r="AG1513">
        <v>-0.1</v>
      </c>
      <c r="AH1513">
        <v>0.15</v>
      </c>
      <c r="AI1513">
        <v>66</v>
      </c>
      <c r="AJ1513">
        <v>-0.02</v>
      </c>
      <c r="AK1513">
        <v>0.05</v>
      </c>
      <c r="AL1513">
        <v>10.8</v>
      </c>
      <c r="AM1513">
        <v>3.5</v>
      </c>
      <c r="AN1513">
        <v>0.09</v>
      </c>
      <c r="AO1513">
        <v>213</v>
      </c>
      <c r="AP1513">
        <v>1.25</v>
      </c>
      <c r="AQ1513">
        <v>8.0000000000000002E-3</v>
      </c>
      <c r="AR1513">
        <v>0.62</v>
      </c>
      <c r="AS1513">
        <v>15</v>
      </c>
      <c r="AT1513">
        <v>3.7999999999999999E-2</v>
      </c>
      <c r="AU1513">
        <v>1.91</v>
      </c>
      <c r="AV1513">
        <v>-10</v>
      </c>
      <c r="AW1513">
        <v>-2</v>
      </c>
      <c r="AX1513">
        <v>5.4</v>
      </c>
      <c r="AY1513">
        <v>1</v>
      </c>
      <c r="AZ1513">
        <v>0.4</v>
      </c>
      <c r="BA1513">
        <v>0.1</v>
      </c>
      <c r="BB1513">
        <v>2.2000000000000002</v>
      </c>
      <c r="BC1513">
        <v>1.5</v>
      </c>
      <c r="BD1513">
        <v>0.2</v>
      </c>
      <c r="BE1513">
        <v>25.9</v>
      </c>
      <c r="BF1513">
        <v>-0.05</v>
      </c>
      <c r="BG1513">
        <v>-0.02</v>
      </c>
      <c r="BH1513">
        <v>3.1</v>
      </c>
      <c r="BI1513">
        <v>1.6E-2</v>
      </c>
      <c r="BJ1513">
        <v>0.06</v>
      </c>
      <c r="BK1513">
        <v>1.3</v>
      </c>
      <c r="BL1513">
        <v>18</v>
      </c>
      <c r="BM1513">
        <v>0.1</v>
      </c>
      <c r="BN1513">
        <v>5.46</v>
      </c>
      <c r="BO1513">
        <v>62.6</v>
      </c>
      <c r="BP1513">
        <v>6.5</v>
      </c>
      <c r="BQ1513">
        <v>2.72</v>
      </c>
      <c r="BR1513">
        <v>9.68</v>
      </c>
      <c r="BS1513">
        <v>1.6</v>
      </c>
      <c r="BT1513">
        <v>0.28000000000000003</v>
      </c>
      <c r="BU1513">
        <v>1.36</v>
      </c>
      <c r="BV1513">
        <v>0.2</v>
      </c>
      <c r="BW1513">
        <v>1.05</v>
      </c>
      <c r="BX1513">
        <v>0.22</v>
      </c>
      <c r="BY1513">
        <v>0.6</v>
      </c>
      <c r="BZ1513">
        <v>7.0000000000000007E-2</v>
      </c>
      <c r="CA1513">
        <v>0.56999999999999995</v>
      </c>
      <c r="CB1513">
        <v>0.1</v>
      </c>
    </row>
    <row r="1514" spans="1:80" x14ac:dyDescent="0.3">
      <c r="A1514" t="s">
        <v>5508</v>
      </c>
      <c r="B1514" t="s">
        <v>5509</v>
      </c>
      <c r="C1514" s="1" t="str">
        <f>HYPERLINK("http://geochem.nrcan.gc.ca/cdogs/content/bdl/bdl211193_e.htm", "21:1193")</f>
        <v>21:1193</v>
      </c>
      <c r="D1514" s="1" t="str">
        <f>HYPERLINK("http://geochem.nrcan.gc.ca/cdogs/content/svy/svy210191_e.htm", "21:0191")</f>
        <v>21:0191</v>
      </c>
      <c r="E1514" t="s">
        <v>5510</v>
      </c>
      <c r="F1514" t="s">
        <v>5511</v>
      </c>
      <c r="H1514">
        <v>57.205875800000001</v>
      </c>
      <c r="I1514">
        <v>-107.0584569</v>
      </c>
      <c r="J1514" s="1" t="str">
        <f>HYPERLINK("http://geochem.nrcan.gc.ca/cdogs/content/kwd/kwd020027_e.htm", "NGR lake sediment grab sample")</f>
        <v>NGR lake sediment grab sample</v>
      </c>
      <c r="K1514" s="1" t="str">
        <f>HYPERLINK("http://geochem.nrcan.gc.ca/cdogs/content/kwd/kwd080006_e.htm", "&lt;177 micron (NGR)")</f>
        <v>&lt;177 micron (NGR)</v>
      </c>
      <c r="L1514">
        <v>60</v>
      </c>
      <c r="M1514" t="s">
        <v>157</v>
      </c>
      <c r="N1514">
        <v>1513</v>
      </c>
      <c r="O1514">
        <v>1</v>
      </c>
      <c r="P1514">
        <v>149</v>
      </c>
      <c r="Q1514">
        <v>0.69</v>
      </c>
      <c r="R1514">
        <v>1.6</v>
      </c>
      <c r="S1514">
        <v>0.3</v>
      </c>
      <c r="T1514">
        <v>-20</v>
      </c>
      <c r="U1514">
        <v>58.1</v>
      </c>
      <c r="V1514">
        <v>1</v>
      </c>
      <c r="W1514">
        <v>7.0000000000000007E-2</v>
      </c>
      <c r="X1514">
        <v>0.26</v>
      </c>
      <c r="Y1514">
        <v>0.76</v>
      </c>
      <c r="Z1514">
        <v>64.7</v>
      </c>
      <c r="AA1514">
        <v>14.6</v>
      </c>
      <c r="AB1514">
        <v>23.3</v>
      </c>
      <c r="AC1514">
        <v>0.38</v>
      </c>
      <c r="AD1514">
        <v>31.45</v>
      </c>
      <c r="AE1514">
        <v>1.24</v>
      </c>
      <c r="AF1514">
        <v>2.2999999999999998</v>
      </c>
      <c r="AG1514">
        <v>-0.1</v>
      </c>
      <c r="AH1514">
        <v>0.18</v>
      </c>
      <c r="AI1514">
        <v>129</v>
      </c>
      <c r="AJ1514">
        <v>-0.02</v>
      </c>
      <c r="AK1514">
        <v>0.08</v>
      </c>
      <c r="AL1514">
        <v>36.700000000000003</v>
      </c>
      <c r="AM1514">
        <v>5.9</v>
      </c>
      <c r="AN1514">
        <v>0.12</v>
      </c>
      <c r="AO1514">
        <v>58</v>
      </c>
      <c r="AP1514">
        <v>1.73</v>
      </c>
      <c r="AQ1514">
        <v>1.2999999999999999E-2</v>
      </c>
      <c r="AR1514">
        <v>0.77</v>
      </c>
      <c r="AS1514">
        <v>36</v>
      </c>
      <c r="AT1514">
        <v>4.2000000000000003E-2</v>
      </c>
      <c r="AU1514">
        <v>3.65</v>
      </c>
      <c r="AV1514">
        <v>-10</v>
      </c>
      <c r="AW1514">
        <v>-2</v>
      </c>
      <c r="AX1514">
        <v>7.9</v>
      </c>
      <c r="AY1514">
        <v>1</v>
      </c>
      <c r="AZ1514">
        <v>0.47</v>
      </c>
      <c r="BA1514">
        <v>0.08</v>
      </c>
      <c r="BB1514">
        <v>3.9</v>
      </c>
      <c r="BC1514">
        <v>3.6</v>
      </c>
      <c r="BD1514">
        <v>0.6</v>
      </c>
      <c r="BE1514">
        <v>26.3</v>
      </c>
      <c r="BF1514">
        <v>-0.05</v>
      </c>
      <c r="BG1514">
        <v>-0.02</v>
      </c>
      <c r="BH1514">
        <v>4.5</v>
      </c>
      <c r="BI1514">
        <v>0.02</v>
      </c>
      <c r="BJ1514">
        <v>0.11</v>
      </c>
      <c r="BK1514">
        <v>2.6</v>
      </c>
      <c r="BL1514">
        <v>48</v>
      </c>
      <c r="BM1514">
        <v>0.3</v>
      </c>
      <c r="BN1514">
        <v>34.020000000000003</v>
      </c>
      <c r="BO1514">
        <v>67.099999999999994</v>
      </c>
      <c r="BP1514">
        <v>8.6999999999999993</v>
      </c>
      <c r="BQ1514">
        <v>11.85</v>
      </c>
      <c r="BR1514">
        <v>48.52</v>
      </c>
      <c r="BS1514">
        <v>8.93</v>
      </c>
      <c r="BT1514">
        <v>1.43</v>
      </c>
      <c r="BU1514">
        <v>7.33</v>
      </c>
      <c r="BV1514">
        <v>0.94</v>
      </c>
      <c r="BW1514">
        <v>5</v>
      </c>
      <c r="BX1514">
        <v>1.21</v>
      </c>
      <c r="BY1514">
        <v>3.57</v>
      </c>
      <c r="BZ1514">
        <v>0.52</v>
      </c>
      <c r="CA1514">
        <v>3.26</v>
      </c>
      <c r="CB1514">
        <v>0.63</v>
      </c>
    </row>
    <row r="1515" spans="1:80" x14ac:dyDescent="0.3">
      <c r="A1515" t="s">
        <v>5512</v>
      </c>
      <c r="B1515" t="s">
        <v>5513</v>
      </c>
      <c r="C1515" s="1" t="str">
        <f>HYPERLINK("http://geochem.nrcan.gc.ca/cdogs/content/bdl/bdl211193_e.htm", "21:1193")</f>
        <v>21:1193</v>
      </c>
      <c r="D1515" s="1" t="str">
        <f>HYPERLINK("http://geochem.nrcan.gc.ca/cdogs/content/svy/svy210191_e.htm", "21:0191")</f>
        <v>21:0191</v>
      </c>
      <c r="E1515" t="s">
        <v>5514</v>
      </c>
      <c r="F1515" t="s">
        <v>5515</v>
      </c>
      <c r="H1515">
        <v>57.177660600000003</v>
      </c>
      <c r="I1515">
        <v>-107.0699413</v>
      </c>
      <c r="J1515" s="1" t="str">
        <f>HYPERLINK("http://geochem.nrcan.gc.ca/cdogs/content/kwd/kwd020027_e.htm", "NGR lake sediment grab sample")</f>
        <v>NGR lake sediment grab sample</v>
      </c>
      <c r="K1515" s="1" t="str">
        <f>HYPERLINK("http://geochem.nrcan.gc.ca/cdogs/content/kwd/kwd080006_e.htm", "&lt;177 micron (NGR)")</f>
        <v>&lt;177 micron (NGR)</v>
      </c>
      <c r="L1515">
        <v>60</v>
      </c>
      <c r="M1515" t="s">
        <v>162</v>
      </c>
      <c r="N1515">
        <v>1514</v>
      </c>
      <c r="O1515">
        <v>1</v>
      </c>
      <c r="P1515">
        <v>70</v>
      </c>
      <c r="Q1515">
        <v>0.31</v>
      </c>
      <c r="R1515">
        <v>-0.1</v>
      </c>
      <c r="S1515">
        <v>-0.2</v>
      </c>
      <c r="T1515">
        <v>-20</v>
      </c>
      <c r="U1515">
        <v>38.9</v>
      </c>
      <c r="V1515">
        <v>0.5</v>
      </c>
      <c r="W1515">
        <v>-0.02</v>
      </c>
      <c r="X1515">
        <v>0.33</v>
      </c>
      <c r="Y1515">
        <v>0.59</v>
      </c>
      <c r="Z1515">
        <v>20.2</v>
      </c>
      <c r="AA1515">
        <v>8.3000000000000007</v>
      </c>
      <c r="AB1515">
        <v>13.4</v>
      </c>
      <c r="AC1515">
        <v>0.2</v>
      </c>
      <c r="AD1515">
        <v>15</v>
      </c>
      <c r="AE1515">
        <v>0.42</v>
      </c>
      <c r="AF1515">
        <v>1</v>
      </c>
      <c r="AG1515">
        <v>-0.1</v>
      </c>
      <c r="AH1515">
        <v>0.03</v>
      </c>
      <c r="AI1515">
        <v>88</v>
      </c>
      <c r="AJ1515">
        <v>-0.02</v>
      </c>
      <c r="AK1515">
        <v>0.03</v>
      </c>
      <c r="AL1515">
        <v>18</v>
      </c>
      <c r="AM1515">
        <v>2.6</v>
      </c>
      <c r="AN1515">
        <v>7.0000000000000007E-2</v>
      </c>
      <c r="AO1515">
        <v>113</v>
      </c>
      <c r="AP1515">
        <v>1.95</v>
      </c>
      <c r="AQ1515">
        <v>8.9999999999999993E-3</v>
      </c>
      <c r="AR1515">
        <v>0.28000000000000003</v>
      </c>
      <c r="AS1515">
        <v>31.9</v>
      </c>
      <c r="AT1515">
        <v>4.7E-2</v>
      </c>
      <c r="AU1515">
        <v>2.2400000000000002</v>
      </c>
      <c r="AV1515">
        <v>-10</v>
      </c>
      <c r="AW1515">
        <v>-2</v>
      </c>
      <c r="AX1515">
        <v>2.8</v>
      </c>
      <c r="AY1515">
        <v>-1</v>
      </c>
      <c r="AZ1515">
        <v>0.5</v>
      </c>
      <c r="BA1515">
        <v>0.06</v>
      </c>
      <c r="BB1515">
        <v>1.6</v>
      </c>
      <c r="BC1515">
        <v>1.8</v>
      </c>
      <c r="BD1515">
        <v>0.2</v>
      </c>
      <c r="BE1515">
        <v>26.2</v>
      </c>
      <c r="BF1515">
        <v>-0.05</v>
      </c>
      <c r="BG1515">
        <v>-0.02</v>
      </c>
      <c r="BH1515">
        <v>1.2</v>
      </c>
      <c r="BI1515">
        <v>0.01</v>
      </c>
      <c r="BJ1515">
        <v>0.04</v>
      </c>
      <c r="BK1515">
        <v>2.1</v>
      </c>
      <c r="BL1515">
        <v>19</v>
      </c>
      <c r="BM1515">
        <v>-0.1</v>
      </c>
      <c r="BN1515">
        <v>10.68</v>
      </c>
      <c r="BO1515">
        <v>71.5</v>
      </c>
      <c r="BP1515">
        <v>1.4</v>
      </c>
      <c r="BQ1515">
        <v>4.99</v>
      </c>
      <c r="BR1515">
        <v>19.77</v>
      </c>
      <c r="BS1515">
        <v>3.39</v>
      </c>
      <c r="BT1515">
        <v>0.4</v>
      </c>
      <c r="BU1515">
        <v>2.58</v>
      </c>
      <c r="BV1515">
        <v>0.3</v>
      </c>
      <c r="BW1515">
        <v>1.61</v>
      </c>
      <c r="BX1515">
        <v>0.39</v>
      </c>
      <c r="BY1515">
        <v>1.1100000000000001</v>
      </c>
      <c r="BZ1515">
        <v>0.18</v>
      </c>
      <c r="CA1515">
        <v>1.25</v>
      </c>
      <c r="CB1515">
        <v>0.21</v>
      </c>
    </row>
    <row r="1516" spans="1:80" x14ac:dyDescent="0.3">
      <c r="A1516" t="s">
        <v>5516</v>
      </c>
      <c r="B1516" t="s">
        <v>5517</v>
      </c>
      <c r="C1516" s="1" t="str">
        <f>HYPERLINK("http://geochem.nrcan.gc.ca/cdogs/content/bdl/bdl211193_e.htm", "21:1193")</f>
        <v>21:1193</v>
      </c>
      <c r="D1516" s="1" t="str">
        <f>HYPERLINK("http://geochem.nrcan.gc.ca/cdogs/content/svy/svy210191_e.htm", "21:0191")</f>
        <v>21:0191</v>
      </c>
      <c r="E1516" t="s">
        <v>5518</v>
      </c>
      <c r="F1516" t="s">
        <v>5519</v>
      </c>
      <c r="H1516">
        <v>57.1430626</v>
      </c>
      <c r="I1516">
        <v>-107.1773194</v>
      </c>
      <c r="J1516" s="1" t="str">
        <f>HYPERLINK("http://geochem.nrcan.gc.ca/cdogs/content/kwd/kwd020027_e.htm", "NGR lake sediment grab sample")</f>
        <v>NGR lake sediment grab sample</v>
      </c>
      <c r="K1516" s="1" t="str">
        <f>HYPERLINK("http://geochem.nrcan.gc.ca/cdogs/content/kwd/kwd080006_e.htm", "&lt;177 micron (NGR)")</f>
        <v>&lt;177 micron (NGR)</v>
      </c>
      <c r="L1516">
        <v>60</v>
      </c>
      <c r="M1516" t="s">
        <v>167</v>
      </c>
      <c r="N1516">
        <v>1515</v>
      </c>
      <c r="O1516">
        <v>1</v>
      </c>
      <c r="P1516">
        <v>40</v>
      </c>
      <c r="Q1516">
        <v>0.48</v>
      </c>
      <c r="R1516">
        <v>2.9</v>
      </c>
      <c r="S1516">
        <v>-0.2</v>
      </c>
      <c r="T1516">
        <v>-20</v>
      </c>
      <c r="U1516">
        <v>61.7</v>
      </c>
      <c r="V1516">
        <v>0.5</v>
      </c>
      <c r="W1516">
        <v>-0.02</v>
      </c>
      <c r="X1516">
        <v>0.3</v>
      </c>
      <c r="Y1516">
        <v>0.35</v>
      </c>
      <c r="Z1516">
        <v>55.8</v>
      </c>
      <c r="AA1516">
        <v>4.5999999999999996</v>
      </c>
      <c r="AB1516">
        <v>20.9</v>
      </c>
      <c r="AC1516">
        <v>0.16</v>
      </c>
      <c r="AD1516">
        <v>9.24</v>
      </c>
      <c r="AE1516">
        <v>2.96</v>
      </c>
      <c r="AF1516">
        <v>0.8</v>
      </c>
      <c r="AG1516">
        <v>0.1</v>
      </c>
      <c r="AH1516">
        <v>0.09</v>
      </c>
      <c r="AI1516">
        <v>54</v>
      </c>
      <c r="AJ1516">
        <v>-0.02</v>
      </c>
      <c r="AK1516">
        <v>0.02</v>
      </c>
      <c r="AL1516">
        <v>32.1</v>
      </c>
      <c r="AM1516">
        <v>0.8</v>
      </c>
      <c r="AN1516">
        <v>0.05</v>
      </c>
      <c r="AO1516">
        <v>259</v>
      </c>
      <c r="AP1516">
        <v>1.0900000000000001</v>
      </c>
      <c r="AQ1516">
        <v>6.0000000000000001E-3</v>
      </c>
      <c r="AR1516">
        <v>0.38</v>
      </c>
      <c r="AS1516">
        <v>13.2</v>
      </c>
      <c r="AT1516">
        <v>6.2E-2</v>
      </c>
      <c r="AU1516">
        <v>1.54</v>
      </c>
      <c r="AV1516">
        <v>-10</v>
      </c>
      <c r="AW1516">
        <v>-2</v>
      </c>
      <c r="AX1516">
        <v>1.5</v>
      </c>
      <c r="AY1516">
        <v>-1</v>
      </c>
      <c r="AZ1516">
        <v>0.27</v>
      </c>
      <c r="BA1516">
        <v>0.04</v>
      </c>
      <c r="BB1516">
        <v>4.3</v>
      </c>
      <c r="BC1516">
        <v>1.1000000000000001</v>
      </c>
      <c r="BD1516">
        <v>0.2</v>
      </c>
      <c r="BE1516">
        <v>22.2</v>
      </c>
      <c r="BF1516">
        <v>-0.05</v>
      </c>
      <c r="BG1516">
        <v>0.03</v>
      </c>
      <c r="BH1516">
        <v>4</v>
      </c>
      <c r="BI1516">
        <v>1.0999999999999999E-2</v>
      </c>
      <c r="BJ1516">
        <v>7.0000000000000007E-2</v>
      </c>
      <c r="BK1516">
        <v>0.8</v>
      </c>
      <c r="BL1516">
        <v>29</v>
      </c>
      <c r="BM1516">
        <v>0.4</v>
      </c>
      <c r="BN1516">
        <v>11.93</v>
      </c>
      <c r="BO1516">
        <v>62.5</v>
      </c>
      <c r="BP1516">
        <v>5.7</v>
      </c>
      <c r="BQ1516">
        <v>7.08</v>
      </c>
      <c r="BR1516">
        <v>24.61</v>
      </c>
      <c r="BS1516">
        <v>3.87</v>
      </c>
      <c r="BT1516">
        <v>0.38</v>
      </c>
      <c r="BU1516">
        <v>3</v>
      </c>
      <c r="BV1516">
        <v>0.43</v>
      </c>
      <c r="BW1516">
        <v>2.12</v>
      </c>
      <c r="BX1516">
        <v>0.46</v>
      </c>
      <c r="BY1516">
        <v>1.33</v>
      </c>
      <c r="BZ1516">
        <v>0.16</v>
      </c>
      <c r="CA1516">
        <v>1.0900000000000001</v>
      </c>
      <c r="CB1516">
        <v>0.19</v>
      </c>
    </row>
    <row r="1517" spans="1:80" x14ac:dyDescent="0.3">
      <c r="A1517" t="s">
        <v>5520</v>
      </c>
      <c r="B1517" t="s">
        <v>5521</v>
      </c>
      <c r="C1517" s="1" t="str">
        <f>HYPERLINK("http://geochem.nrcan.gc.ca/cdogs/content/bdl/bdl211193_e.htm", "21:1193")</f>
        <v>21:1193</v>
      </c>
      <c r="D1517" s="1" t="str">
        <f>HYPERLINK("http://geochem.nrcan.gc.ca/cdogs/content/svy/svy210191_e.htm", "21:0191")</f>
        <v>21:0191</v>
      </c>
      <c r="E1517" t="s">
        <v>5522</v>
      </c>
      <c r="F1517" t="s">
        <v>5523</v>
      </c>
      <c r="H1517">
        <v>57.114421999999998</v>
      </c>
      <c r="I1517">
        <v>-107.1763971</v>
      </c>
      <c r="J1517" s="1" t="str">
        <f>HYPERLINK("http://geochem.nrcan.gc.ca/cdogs/content/kwd/kwd020027_e.htm", "NGR lake sediment grab sample")</f>
        <v>NGR lake sediment grab sample</v>
      </c>
      <c r="K1517" s="1" t="str">
        <f>HYPERLINK("http://geochem.nrcan.gc.ca/cdogs/content/kwd/kwd080006_e.htm", "&lt;177 micron (NGR)")</f>
        <v>&lt;177 micron (NGR)</v>
      </c>
      <c r="L1517">
        <v>60</v>
      </c>
      <c r="M1517" t="s">
        <v>172</v>
      </c>
      <c r="N1517">
        <v>1516</v>
      </c>
      <c r="O1517">
        <v>1</v>
      </c>
      <c r="P1517">
        <v>37</v>
      </c>
      <c r="Q1517">
        <v>0.34</v>
      </c>
      <c r="R1517">
        <v>5.8</v>
      </c>
      <c r="S1517">
        <v>-0.2</v>
      </c>
      <c r="T1517">
        <v>-20</v>
      </c>
      <c r="U1517">
        <v>100</v>
      </c>
      <c r="V1517">
        <v>0.3</v>
      </c>
      <c r="W1517">
        <v>-0.02</v>
      </c>
      <c r="X1517">
        <v>0.18</v>
      </c>
      <c r="Y1517">
        <v>0.24</v>
      </c>
      <c r="Z1517">
        <v>18.399999999999999</v>
      </c>
      <c r="AA1517">
        <v>5.9</v>
      </c>
      <c r="AB1517">
        <v>14.6</v>
      </c>
      <c r="AC1517">
        <v>0.2</v>
      </c>
      <c r="AD1517">
        <v>7.46</v>
      </c>
      <c r="AE1517">
        <v>11.72</v>
      </c>
      <c r="AF1517">
        <v>0.7</v>
      </c>
      <c r="AG1517">
        <v>0.1</v>
      </c>
      <c r="AH1517">
        <v>0.06</v>
      </c>
      <c r="AI1517">
        <v>57</v>
      </c>
      <c r="AJ1517">
        <v>-0.02</v>
      </c>
      <c r="AK1517">
        <v>0.02</v>
      </c>
      <c r="AL1517">
        <v>9</v>
      </c>
      <c r="AM1517">
        <v>1.3</v>
      </c>
      <c r="AN1517">
        <v>0.04</v>
      </c>
      <c r="AO1517">
        <v>1111</v>
      </c>
      <c r="AP1517">
        <v>1.96</v>
      </c>
      <c r="AQ1517">
        <v>5.0000000000000001E-3</v>
      </c>
      <c r="AR1517">
        <v>0.43</v>
      </c>
      <c r="AS1517">
        <v>6.9</v>
      </c>
      <c r="AT1517">
        <v>0.38100000000000001</v>
      </c>
      <c r="AU1517">
        <v>1.1499999999999999</v>
      </c>
      <c r="AV1517">
        <v>-10</v>
      </c>
      <c r="AW1517">
        <v>-2</v>
      </c>
      <c r="AX1517">
        <v>1.7</v>
      </c>
      <c r="AY1517">
        <v>-1</v>
      </c>
      <c r="AZ1517">
        <v>0.55000000000000004</v>
      </c>
      <c r="BA1517">
        <v>0.03</v>
      </c>
      <c r="BB1517">
        <v>1.8</v>
      </c>
      <c r="BC1517">
        <v>1.1000000000000001</v>
      </c>
      <c r="BD1517">
        <v>0.1</v>
      </c>
      <c r="BE1517">
        <v>15.8</v>
      </c>
      <c r="BF1517">
        <v>-0.05</v>
      </c>
      <c r="BG1517">
        <v>-0.02</v>
      </c>
      <c r="BH1517">
        <v>2.1</v>
      </c>
      <c r="BI1517">
        <v>1.2E-2</v>
      </c>
      <c r="BJ1517">
        <v>0.04</v>
      </c>
      <c r="BK1517">
        <v>0.8</v>
      </c>
      <c r="BL1517">
        <v>40</v>
      </c>
      <c r="BM1517">
        <v>0.9</v>
      </c>
      <c r="BN1517">
        <v>5.03</v>
      </c>
      <c r="BO1517">
        <v>55.3</v>
      </c>
      <c r="BP1517">
        <v>3.8</v>
      </c>
      <c r="BQ1517">
        <v>2.2000000000000002</v>
      </c>
      <c r="BR1517">
        <v>8.57</v>
      </c>
      <c r="BS1517">
        <v>1.53</v>
      </c>
      <c r="BT1517">
        <v>0.2</v>
      </c>
      <c r="BU1517">
        <v>1.21</v>
      </c>
      <c r="BV1517">
        <v>0.19</v>
      </c>
      <c r="BW1517">
        <v>0.86</v>
      </c>
      <c r="BX1517">
        <v>0.19</v>
      </c>
      <c r="BY1517">
        <v>0.55000000000000004</v>
      </c>
      <c r="BZ1517">
        <v>0.08</v>
      </c>
      <c r="CA1517">
        <v>0.51</v>
      </c>
      <c r="CB1517">
        <v>7.0000000000000007E-2</v>
      </c>
    </row>
    <row r="1518" spans="1:80" x14ac:dyDescent="0.3">
      <c r="A1518" t="s">
        <v>5524</v>
      </c>
      <c r="B1518" t="s">
        <v>5525</v>
      </c>
      <c r="C1518" s="1" t="str">
        <f>HYPERLINK("http://geochem.nrcan.gc.ca/cdogs/content/bdl/bdl211193_e.htm", "21:1193")</f>
        <v>21:1193</v>
      </c>
      <c r="D1518" s="1" t="str">
        <f>HYPERLINK("http://geochem.nrcan.gc.ca/cdogs/content/svy/svy210191_e.htm", "21:0191")</f>
        <v>21:0191</v>
      </c>
      <c r="E1518" t="s">
        <v>5526</v>
      </c>
      <c r="F1518" t="s">
        <v>5527</v>
      </c>
      <c r="H1518">
        <v>57.139247599999997</v>
      </c>
      <c r="I1518">
        <v>-107.1379067</v>
      </c>
      <c r="J1518" s="1" t="str">
        <f>HYPERLINK("http://geochem.nrcan.gc.ca/cdogs/content/kwd/kwd020027_e.htm", "NGR lake sediment grab sample")</f>
        <v>NGR lake sediment grab sample</v>
      </c>
      <c r="K1518" s="1" t="str">
        <f>HYPERLINK("http://geochem.nrcan.gc.ca/cdogs/content/kwd/kwd080006_e.htm", "&lt;177 micron (NGR)")</f>
        <v>&lt;177 micron (NGR)</v>
      </c>
      <c r="L1518">
        <v>60</v>
      </c>
      <c r="M1518" t="s">
        <v>177</v>
      </c>
      <c r="N1518">
        <v>1517</v>
      </c>
      <c r="O1518">
        <v>1</v>
      </c>
      <c r="P1518">
        <v>51</v>
      </c>
      <c r="Q1518">
        <v>0.47</v>
      </c>
      <c r="R1518">
        <v>1.6</v>
      </c>
      <c r="S1518">
        <v>-0.2</v>
      </c>
      <c r="T1518">
        <v>-20</v>
      </c>
      <c r="U1518">
        <v>85.2</v>
      </c>
      <c r="V1518">
        <v>0.7</v>
      </c>
      <c r="W1518">
        <v>-0.02</v>
      </c>
      <c r="X1518">
        <v>0.2</v>
      </c>
      <c r="Y1518">
        <v>0.36</v>
      </c>
      <c r="Z1518">
        <v>91.3</v>
      </c>
      <c r="AA1518">
        <v>3.6</v>
      </c>
      <c r="AB1518">
        <v>25.5</v>
      </c>
      <c r="AC1518">
        <v>0.33</v>
      </c>
      <c r="AD1518">
        <v>13.36</v>
      </c>
      <c r="AE1518">
        <v>2.93</v>
      </c>
      <c r="AF1518">
        <v>1.1000000000000001</v>
      </c>
      <c r="AG1518">
        <v>0.1</v>
      </c>
      <c r="AH1518">
        <v>0.13</v>
      </c>
      <c r="AI1518">
        <v>80</v>
      </c>
      <c r="AJ1518">
        <v>-0.02</v>
      </c>
      <c r="AK1518">
        <v>0.02</v>
      </c>
      <c r="AL1518">
        <v>51.7</v>
      </c>
      <c r="AM1518">
        <v>2.2000000000000002</v>
      </c>
      <c r="AN1518">
        <v>0.06</v>
      </c>
      <c r="AO1518">
        <v>204</v>
      </c>
      <c r="AP1518">
        <v>0.91</v>
      </c>
      <c r="AQ1518">
        <v>6.0000000000000001E-3</v>
      </c>
      <c r="AR1518">
        <v>0.67</v>
      </c>
      <c r="AS1518">
        <v>11.9</v>
      </c>
      <c r="AT1518">
        <v>9.4E-2</v>
      </c>
      <c r="AU1518">
        <v>1.59</v>
      </c>
      <c r="AV1518">
        <v>-10</v>
      </c>
      <c r="AW1518">
        <v>-2</v>
      </c>
      <c r="AX1518">
        <v>2.8</v>
      </c>
      <c r="AY1518">
        <v>-1</v>
      </c>
      <c r="AZ1518">
        <v>0.33</v>
      </c>
      <c r="BA1518">
        <v>0.02</v>
      </c>
      <c r="BB1518">
        <v>4.8</v>
      </c>
      <c r="BC1518">
        <v>1.5</v>
      </c>
      <c r="BD1518">
        <v>0.2</v>
      </c>
      <c r="BE1518">
        <v>16</v>
      </c>
      <c r="BF1518">
        <v>-0.05</v>
      </c>
      <c r="BG1518">
        <v>-0.02</v>
      </c>
      <c r="BH1518">
        <v>6.6</v>
      </c>
      <c r="BI1518">
        <v>1.7999999999999999E-2</v>
      </c>
      <c r="BJ1518">
        <v>0.06</v>
      </c>
      <c r="BK1518">
        <v>1.5</v>
      </c>
      <c r="BL1518">
        <v>31</v>
      </c>
      <c r="BM1518">
        <v>0.4</v>
      </c>
      <c r="BN1518">
        <v>16.559999999999999</v>
      </c>
      <c r="BO1518">
        <v>54.9</v>
      </c>
      <c r="BP1518">
        <v>6.7</v>
      </c>
      <c r="BQ1518">
        <v>11.48</v>
      </c>
      <c r="BR1518">
        <v>39.6</v>
      </c>
      <c r="BS1518">
        <v>5.84</v>
      </c>
      <c r="BT1518">
        <v>0.61</v>
      </c>
      <c r="BU1518">
        <v>4.42</v>
      </c>
      <c r="BV1518">
        <v>0.6</v>
      </c>
      <c r="BW1518">
        <v>3.01</v>
      </c>
      <c r="BX1518">
        <v>0.61</v>
      </c>
      <c r="BY1518">
        <v>1.67</v>
      </c>
      <c r="BZ1518">
        <v>0.23</v>
      </c>
      <c r="CA1518">
        <v>1.39</v>
      </c>
      <c r="CB1518">
        <v>0.22</v>
      </c>
    </row>
    <row r="1519" spans="1:80" x14ac:dyDescent="0.3">
      <c r="A1519" t="s">
        <v>5528</v>
      </c>
      <c r="B1519" t="s">
        <v>5529</v>
      </c>
      <c r="C1519" s="1" t="str">
        <f>HYPERLINK("http://geochem.nrcan.gc.ca/cdogs/content/bdl/bdl211193_e.htm", "21:1193")</f>
        <v>21:1193</v>
      </c>
      <c r="D1519" s="1" t="str">
        <f>HYPERLINK("http://geochem.nrcan.gc.ca/cdogs/content/svy/svy210191_e.htm", "21:0191")</f>
        <v>21:0191</v>
      </c>
      <c r="E1519" t="s">
        <v>5530</v>
      </c>
      <c r="F1519" t="s">
        <v>5531</v>
      </c>
      <c r="H1519">
        <v>57.1569918</v>
      </c>
      <c r="I1519">
        <v>-107.0970952</v>
      </c>
      <c r="J1519" s="1" t="str">
        <f>HYPERLINK("http://geochem.nrcan.gc.ca/cdogs/content/kwd/kwd020027_e.htm", "NGR lake sediment grab sample")</f>
        <v>NGR lake sediment grab sample</v>
      </c>
      <c r="K1519" s="1" t="str">
        <f>HYPERLINK("http://geochem.nrcan.gc.ca/cdogs/content/kwd/kwd080006_e.htm", "&lt;177 micron (NGR)")</f>
        <v>&lt;177 micron (NGR)</v>
      </c>
      <c r="L1519">
        <v>61</v>
      </c>
      <c r="M1519" t="s">
        <v>84</v>
      </c>
      <c r="N1519">
        <v>1518</v>
      </c>
      <c r="O1519">
        <v>7</v>
      </c>
      <c r="P1519">
        <v>50</v>
      </c>
      <c r="Q1519">
        <v>0.27</v>
      </c>
      <c r="R1519">
        <v>9.1</v>
      </c>
      <c r="S1519">
        <v>0.4</v>
      </c>
      <c r="T1519">
        <v>-20</v>
      </c>
      <c r="U1519">
        <v>1014.1</v>
      </c>
      <c r="V1519">
        <v>0.1</v>
      </c>
      <c r="W1519">
        <v>-0.02</v>
      </c>
      <c r="X1519">
        <v>0.2</v>
      </c>
      <c r="Y1519">
        <v>0.27</v>
      </c>
      <c r="Z1519">
        <v>7.1</v>
      </c>
      <c r="AA1519">
        <v>4.5</v>
      </c>
      <c r="AB1519">
        <v>14.8</v>
      </c>
      <c r="AC1519">
        <v>0.15</v>
      </c>
      <c r="AD1519">
        <v>5.27</v>
      </c>
      <c r="AE1519">
        <v>20.440000000000001</v>
      </c>
      <c r="AF1519">
        <v>0.7</v>
      </c>
      <c r="AG1519">
        <v>0.3</v>
      </c>
      <c r="AH1519">
        <v>0.03</v>
      </c>
      <c r="AI1519">
        <v>41</v>
      </c>
      <c r="AJ1519">
        <v>-0.02</v>
      </c>
      <c r="AK1519">
        <v>0.02</v>
      </c>
      <c r="AL1519">
        <v>3.8</v>
      </c>
      <c r="AM1519">
        <v>2.1</v>
      </c>
      <c r="AN1519">
        <v>0.06</v>
      </c>
      <c r="AO1519">
        <v>10000</v>
      </c>
      <c r="AP1519">
        <v>4.2</v>
      </c>
      <c r="AQ1519">
        <v>5.0000000000000001E-3</v>
      </c>
      <c r="AR1519">
        <v>0.1</v>
      </c>
      <c r="AS1519">
        <v>7.1</v>
      </c>
      <c r="AT1519">
        <v>0.46</v>
      </c>
      <c r="AU1519">
        <v>1.1000000000000001</v>
      </c>
      <c r="AV1519">
        <v>-10</v>
      </c>
      <c r="AW1519">
        <v>2</v>
      </c>
      <c r="AX1519">
        <v>2.1</v>
      </c>
      <c r="AY1519">
        <v>-1</v>
      </c>
      <c r="AZ1519">
        <v>0.14000000000000001</v>
      </c>
      <c r="BA1519">
        <v>0.04</v>
      </c>
      <c r="BB1519">
        <v>1.8</v>
      </c>
      <c r="BC1519">
        <v>1.3</v>
      </c>
      <c r="BD1519">
        <v>0.1</v>
      </c>
      <c r="BE1519">
        <v>12.2</v>
      </c>
      <c r="BF1519">
        <v>-0.05</v>
      </c>
      <c r="BG1519">
        <v>-0.02</v>
      </c>
      <c r="BH1519">
        <v>1.1000000000000001</v>
      </c>
      <c r="BI1519">
        <v>8.9999999999999993E-3</v>
      </c>
      <c r="BJ1519">
        <v>0.04</v>
      </c>
      <c r="BK1519">
        <v>0.3</v>
      </c>
      <c r="BL1519">
        <v>14</v>
      </c>
      <c r="BM1519">
        <v>0.9</v>
      </c>
      <c r="BN1519">
        <v>1.67</v>
      </c>
      <c r="BO1519">
        <v>45.2</v>
      </c>
      <c r="BP1519">
        <v>1.4</v>
      </c>
      <c r="BQ1519">
        <v>0.82</v>
      </c>
      <c r="BR1519">
        <v>3.38</v>
      </c>
      <c r="BS1519">
        <v>0.43</v>
      </c>
      <c r="BT1519">
        <v>0.18</v>
      </c>
      <c r="BU1519">
        <v>0.44</v>
      </c>
      <c r="BV1519">
        <v>7.0000000000000007E-2</v>
      </c>
      <c r="BW1519">
        <v>0.34</v>
      </c>
      <c r="BX1519">
        <v>0.05</v>
      </c>
      <c r="BY1519">
        <v>0.15</v>
      </c>
      <c r="BZ1519">
        <v>-0.02</v>
      </c>
      <c r="CA1519">
        <v>0.2</v>
      </c>
      <c r="CB1519">
        <v>0.03</v>
      </c>
    </row>
    <row r="1520" spans="1:80" x14ac:dyDescent="0.3">
      <c r="A1520" t="s">
        <v>5532</v>
      </c>
      <c r="B1520" t="s">
        <v>5533</v>
      </c>
      <c r="C1520" s="1" t="str">
        <f>HYPERLINK("http://geochem.nrcan.gc.ca/cdogs/content/bdl/bdl211193_e.htm", "21:1193")</f>
        <v>21:1193</v>
      </c>
      <c r="D1520" s="1" t="str">
        <f>HYPERLINK("http://geochem.nrcan.gc.ca/cdogs/content/svy/svy210191_e.htm", "21:0191")</f>
        <v>21:0191</v>
      </c>
      <c r="E1520" t="s">
        <v>5530</v>
      </c>
      <c r="F1520" t="s">
        <v>5534</v>
      </c>
      <c r="H1520">
        <v>57.1569918</v>
      </c>
      <c r="I1520">
        <v>-107.0970952</v>
      </c>
      <c r="J1520" s="1" t="str">
        <f>HYPERLINK("http://geochem.nrcan.gc.ca/cdogs/content/kwd/kwd020027_e.htm", "NGR lake sediment grab sample")</f>
        <v>NGR lake sediment grab sample</v>
      </c>
      <c r="K1520" s="1" t="str">
        <f>HYPERLINK("http://geochem.nrcan.gc.ca/cdogs/content/kwd/kwd080006_e.htm", "&lt;177 micron (NGR)")</f>
        <v>&lt;177 micron (NGR)</v>
      </c>
      <c r="L1520">
        <v>61</v>
      </c>
      <c r="M1520" t="s">
        <v>108</v>
      </c>
      <c r="N1520">
        <v>1519</v>
      </c>
      <c r="O1520">
        <v>1</v>
      </c>
      <c r="P1520">
        <v>58</v>
      </c>
      <c r="Q1520">
        <v>0.27</v>
      </c>
      <c r="R1520">
        <v>9.8000000000000007</v>
      </c>
      <c r="S1520">
        <v>0.3</v>
      </c>
      <c r="T1520">
        <v>-20</v>
      </c>
      <c r="U1520">
        <v>431</v>
      </c>
      <c r="V1520">
        <v>0.2</v>
      </c>
      <c r="W1520">
        <v>-0.02</v>
      </c>
      <c r="X1520">
        <v>0.16</v>
      </c>
      <c r="Y1520">
        <v>0.28000000000000003</v>
      </c>
      <c r="Z1520">
        <v>8.1</v>
      </c>
      <c r="AA1520">
        <v>4.4000000000000004</v>
      </c>
      <c r="AB1520">
        <v>16.7</v>
      </c>
      <c r="AC1520">
        <v>0.17</v>
      </c>
      <c r="AD1520">
        <v>6.56</v>
      </c>
      <c r="AE1520">
        <v>21.9</v>
      </c>
      <c r="AF1520">
        <v>1</v>
      </c>
      <c r="AG1520">
        <v>0.3</v>
      </c>
      <c r="AH1520">
        <v>0.05</v>
      </c>
      <c r="AI1520">
        <v>41</v>
      </c>
      <c r="AJ1520">
        <v>-0.02</v>
      </c>
      <c r="AK1520">
        <v>0.02</v>
      </c>
      <c r="AL1520">
        <v>4.4000000000000004</v>
      </c>
      <c r="AM1520">
        <v>2.2000000000000002</v>
      </c>
      <c r="AN1520">
        <v>7.0000000000000007E-2</v>
      </c>
      <c r="AO1520">
        <v>10000</v>
      </c>
      <c r="AP1520">
        <v>3.26</v>
      </c>
      <c r="AQ1520">
        <v>5.0000000000000001E-3</v>
      </c>
      <c r="AR1520">
        <v>0.16</v>
      </c>
      <c r="AS1520">
        <v>7.5</v>
      </c>
      <c r="AT1520">
        <v>0.52</v>
      </c>
      <c r="AU1520">
        <v>1.34</v>
      </c>
      <c r="AV1520">
        <v>-10</v>
      </c>
      <c r="AW1520">
        <v>-2</v>
      </c>
      <c r="AX1520">
        <v>2.5</v>
      </c>
      <c r="AY1520">
        <v>1</v>
      </c>
      <c r="AZ1520">
        <v>0.15</v>
      </c>
      <c r="BA1520">
        <v>0.04</v>
      </c>
      <c r="BB1520">
        <v>1.9</v>
      </c>
      <c r="BC1520">
        <v>1.5</v>
      </c>
      <c r="BD1520">
        <v>0.1</v>
      </c>
      <c r="BE1520">
        <v>11.9</v>
      </c>
      <c r="BF1520">
        <v>-0.05</v>
      </c>
      <c r="BG1520">
        <v>-0.02</v>
      </c>
      <c r="BH1520">
        <v>1.4</v>
      </c>
      <c r="BI1520">
        <v>1.0999999999999999E-2</v>
      </c>
      <c r="BJ1520">
        <v>0.04</v>
      </c>
      <c r="BK1520">
        <v>0.4</v>
      </c>
      <c r="BL1520">
        <v>15</v>
      </c>
      <c r="BM1520">
        <v>0.9</v>
      </c>
      <c r="BN1520">
        <v>1.89</v>
      </c>
      <c r="BO1520">
        <v>56.3</v>
      </c>
      <c r="BP1520">
        <v>2.1</v>
      </c>
      <c r="BQ1520">
        <v>0.95</v>
      </c>
      <c r="BR1520">
        <v>3.37</v>
      </c>
      <c r="BS1520">
        <v>0.46</v>
      </c>
      <c r="BT1520">
        <v>0.13</v>
      </c>
      <c r="BU1520">
        <v>0.59</v>
      </c>
      <c r="BV1520">
        <v>0.08</v>
      </c>
      <c r="BW1520">
        <v>0.37</v>
      </c>
      <c r="BX1520">
        <v>0.06</v>
      </c>
      <c r="BY1520">
        <v>0.2</v>
      </c>
      <c r="BZ1520">
        <v>0.03</v>
      </c>
      <c r="CA1520">
        <v>0.18</v>
      </c>
      <c r="CB1520">
        <v>-0.02</v>
      </c>
    </row>
    <row r="1521" spans="1:80" x14ac:dyDescent="0.3">
      <c r="A1521" t="s">
        <v>5535</v>
      </c>
      <c r="B1521" t="s">
        <v>5536</v>
      </c>
      <c r="C1521" s="1" t="str">
        <f>HYPERLINK("http://geochem.nrcan.gc.ca/cdogs/content/bdl/bdl211193_e.htm", "21:1193")</f>
        <v>21:1193</v>
      </c>
      <c r="D1521" s="1" t="str">
        <f>HYPERLINK("http://geochem.nrcan.gc.ca/cdogs/content/svy/svy210191_e.htm", "21:0191")</f>
        <v>21:0191</v>
      </c>
      <c r="E1521" t="s">
        <v>5530</v>
      </c>
      <c r="F1521" t="s">
        <v>5537</v>
      </c>
      <c r="H1521">
        <v>57.1569918</v>
      </c>
      <c r="I1521">
        <v>-107.0970952</v>
      </c>
      <c r="J1521" s="1" t="str">
        <f>HYPERLINK("http://geochem.nrcan.gc.ca/cdogs/content/kwd/kwd020027_e.htm", "NGR lake sediment grab sample")</f>
        <v>NGR lake sediment grab sample</v>
      </c>
      <c r="K1521" s="1" t="str">
        <f>HYPERLINK("http://geochem.nrcan.gc.ca/cdogs/content/kwd/kwd080006_e.htm", "&lt;177 micron (NGR)")</f>
        <v>&lt;177 micron (NGR)</v>
      </c>
      <c r="L1521">
        <v>61</v>
      </c>
      <c r="M1521" t="s">
        <v>112</v>
      </c>
      <c r="N1521">
        <v>1520</v>
      </c>
      <c r="O1521">
        <v>1</v>
      </c>
      <c r="P1521">
        <v>41</v>
      </c>
      <c r="Q1521">
        <v>0.28999999999999998</v>
      </c>
      <c r="R1521">
        <v>7.6</v>
      </c>
      <c r="S1521">
        <v>0.3</v>
      </c>
      <c r="T1521">
        <v>-20</v>
      </c>
      <c r="U1521">
        <v>1231.5999999999999</v>
      </c>
      <c r="V1521">
        <v>0.2</v>
      </c>
      <c r="W1521">
        <v>-0.02</v>
      </c>
      <c r="X1521">
        <v>0.21</v>
      </c>
      <c r="Y1521">
        <v>0.26</v>
      </c>
      <c r="Z1521">
        <v>7.5</v>
      </c>
      <c r="AA1521">
        <v>4.8</v>
      </c>
      <c r="AB1521">
        <v>15.6</v>
      </c>
      <c r="AC1521">
        <v>0.17</v>
      </c>
      <c r="AD1521">
        <v>5.44</v>
      </c>
      <c r="AE1521">
        <v>19.510000000000002</v>
      </c>
      <c r="AF1521">
        <v>1.3</v>
      </c>
      <c r="AG1521">
        <v>0.2</v>
      </c>
      <c r="AH1521">
        <v>0.03</v>
      </c>
      <c r="AI1521">
        <v>36</v>
      </c>
      <c r="AJ1521">
        <v>-0.02</v>
      </c>
      <c r="AK1521">
        <v>0.02</v>
      </c>
      <c r="AL1521">
        <v>3.9</v>
      </c>
      <c r="AM1521">
        <v>2.2000000000000002</v>
      </c>
      <c r="AN1521">
        <v>7.0000000000000007E-2</v>
      </c>
      <c r="AO1521">
        <v>10000</v>
      </c>
      <c r="AP1521">
        <v>4.72</v>
      </c>
      <c r="AQ1521">
        <v>4.0000000000000001E-3</v>
      </c>
      <c r="AR1521">
        <v>0.1</v>
      </c>
      <c r="AS1521">
        <v>7.5</v>
      </c>
      <c r="AT1521">
        <v>0.36499999999999999</v>
      </c>
      <c r="AU1521">
        <v>1.2</v>
      </c>
      <c r="AV1521">
        <v>-10</v>
      </c>
      <c r="AW1521">
        <v>-2</v>
      </c>
      <c r="AX1521">
        <v>2.2999999999999998</v>
      </c>
      <c r="AY1521">
        <v>-1</v>
      </c>
      <c r="AZ1521">
        <v>0.14000000000000001</v>
      </c>
      <c r="BA1521">
        <v>0.04</v>
      </c>
      <c r="BB1521">
        <v>0.9</v>
      </c>
      <c r="BC1521">
        <v>1.5</v>
      </c>
      <c r="BD1521">
        <v>-0.1</v>
      </c>
      <c r="BE1521">
        <v>12.5</v>
      </c>
      <c r="BF1521">
        <v>-0.05</v>
      </c>
      <c r="BG1521">
        <v>0.03</v>
      </c>
      <c r="BH1521">
        <v>1.4</v>
      </c>
      <c r="BI1521">
        <v>8.9999999999999993E-3</v>
      </c>
      <c r="BJ1521">
        <v>0.04</v>
      </c>
      <c r="BK1521">
        <v>0.3</v>
      </c>
      <c r="BL1521">
        <v>14</v>
      </c>
      <c r="BM1521">
        <v>0.9</v>
      </c>
      <c r="BN1521">
        <v>1.64</v>
      </c>
      <c r="BO1521">
        <v>37.1</v>
      </c>
      <c r="BP1521">
        <v>1.1000000000000001</v>
      </c>
      <c r="BQ1521">
        <v>0.95</v>
      </c>
      <c r="BR1521">
        <v>3.08</v>
      </c>
      <c r="BS1521">
        <v>0.45</v>
      </c>
      <c r="BT1521">
        <v>-0.02</v>
      </c>
      <c r="BU1521">
        <v>0.38</v>
      </c>
      <c r="BV1521">
        <v>7.0000000000000007E-2</v>
      </c>
      <c r="BW1521">
        <v>0.27</v>
      </c>
      <c r="BX1521">
        <v>0.04</v>
      </c>
      <c r="BY1521">
        <v>0.13</v>
      </c>
      <c r="BZ1521">
        <v>0.02</v>
      </c>
      <c r="CA1521">
        <v>0.18</v>
      </c>
      <c r="CB1521">
        <v>0.02</v>
      </c>
    </row>
    <row r="1522" spans="1:80" x14ac:dyDescent="0.3">
      <c r="A1522" t="s">
        <v>5538</v>
      </c>
      <c r="B1522" t="s">
        <v>5539</v>
      </c>
      <c r="C1522" s="1" t="str">
        <f>HYPERLINK("http://geochem.nrcan.gc.ca/cdogs/content/bdl/bdl211193_e.htm", "21:1193")</f>
        <v>21:1193</v>
      </c>
      <c r="D1522" s="1" t="str">
        <f>HYPERLINK("http://geochem.nrcan.gc.ca/cdogs/content/svy/svy210191_e.htm", "21:0191")</f>
        <v>21:0191</v>
      </c>
      <c r="E1522" t="s">
        <v>5540</v>
      </c>
      <c r="F1522" t="s">
        <v>5541</v>
      </c>
      <c r="H1522">
        <v>57.210124700000001</v>
      </c>
      <c r="I1522">
        <v>-106.98601429999999</v>
      </c>
      <c r="J1522" s="1" t="str">
        <f>HYPERLINK("http://geochem.nrcan.gc.ca/cdogs/content/kwd/kwd020027_e.htm", "NGR lake sediment grab sample")</f>
        <v>NGR lake sediment grab sample</v>
      </c>
      <c r="K1522" s="1" t="str">
        <f>HYPERLINK("http://geochem.nrcan.gc.ca/cdogs/content/kwd/kwd080006_e.htm", "&lt;177 micron (NGR)")</f>
        <v>&lt;177 micron (NGR)</v>
      </c>
      <c r="L1522">
        <v>61</v>
      </c>
      <c r="M1522" t="s">
        <v>89</v>
      </c>
      <c r="N1522">
        <v>1521</v>
      </c>
      <c r="O1522">
        <v>1</v>
      </c>
      <c r="P1522">
        <v>147</v>
      </c>
      <c r="Q1522">
        <v>0.67</v>
      </c>
      <c r="R1522">
        <v>0.2</v>
      </c>
      <c r="S1522">
        <v>0.5</v>
      </c>
      <c r="T1522">
        <v>-20</v>
      </c>
      <c r="U1522">
        <v>37.5</v>
      </c>
      <c r="V1522">
        <v>0.7</v>
      </c>
      <c r="W1522">
        <v>0.04</v>
      </c>
      <c r="X1522">
        <v>0.25</v>
      </c>
      <c r="Y1522">
        <v>0.8</v>
      </c>
      <c r="Z1522">
        <v>52.7</v>
      </c>
      <c r="AA1522">
        <v>10.199999999999999</v>
      </c>
      <c r="AB1522">
        <v>20.3</v>
      </c>
      <c r="AC1522">
        <v>0.39</v>
      </c>
      <c r="AD1522">
        <v>22.99</v>
      </c>
      <c r="AE1522">
        <v>2</v>
      </c>
      <c r="AF1522">
        <v>2.1</v>
      </c>
      <c r="AG1522">
        <v>-0.1</v>
      </c>
      <c r="AH1522">
        <v>0.19</v>
      </c>
      <c r="AI1522">
        <v>115</v>
      </c>
      <c r="AJ1522">
        <v>-0.02</v>
      </c>
      <c r="AK1522">
        <v>0.04</v>
      </c>
      <c r="AL1522">
        <v>25.9</v>
      </c>
      <c r="AM1522">
        <v>5.7</v>
      </c>
      <c r="AN1522">
        <v>0.09</v>
      </c>
      <c r="AO1522">
        <v>138</v>
      </c>
      <c r="AP1522">
        <v>1.48</v>
      </c>
      <c r="AQ1522">
        <v>8.0000000000000002E-3</v>
      </c>
      <c r="AR1522">
        <v>0.82</v>
      </c>
      <c r="AS1522">
        <v>22.9</v>
      </c>
      <c r="AT1522">
        <v>4.7E-2</v>
      </c>
      <c r="AU1522">
        <v>2.99</v>
      </c>
      <c r="AV1522">
        <v>-10</v>
      </c>
      <c r="AW1522">
        <v>-2</v>
      </c>
      <c r="AX1522">
        <v>5.8</v>
      </c>
      <c r="AY1522">
        <v>2</v>
      </c>
      <c r="AZ1522">
        <v>0.94</v>
      </c>
      <c r="BA1522">
        <v>0.11</v>
      </c>
      <c r="BB1522">
        <v>4.4000000000000004</v>
      </c>
      <c r="BC1522">
        <v>2.4</v>
      </c>
      <c r="BD1522">
        <v>0.3</v>
      </c>
      <c r="BE1522">
        <v>20.6</v>
      </c>
      <c r="BF1522">
        <v>-0.05</v>
      </c>
      <c r="BG1522">
        <v>0.02</v>
      </c>
      <c r="BH1522">
        <v>6.4</v>
      </c>
      <c r="BI1522">
        <v>1.7999999999999999E-2</v>
      </c>
      <c r="BJ1522">
        <v>0.13</v>
      </c>
      <c r="BK1522">
        <v>1.9</v>
      </c>
      <c r="BL1522">
        <v>62</v>
      </c>
      <c r="BM1522">
        <v>-0.1</v>
      </c>
      <c r="BN1522">
        <v>14.55</v>
      </c>
      <c r="BO1522">
        <v>128.9</v>
      </c>
      <c r="BP1522">
        <v>9.4</v>
      </c>
      <c r="BQ1522">
        <v>6.52</v>
      </c>
      <c r="BR1522">
        <v>25.59</v>
      </c>
      <c r="BS1522">
        <v>4.32</v>
      </c>
      <c r="BT1522">
        <v>0.74</v>
      </c>
      <c r="BU1522">
        <v>3.7</v>
      </c>
      <c r="BV1522">
        <v>0.51</v>
      </c>
      <c r="BW1522">
        <v>2.69</v>
      </c>
      <c r="BX1522">
        <v>0.53</v>
      </c>
      <c r="BY1522">
        <v>1.58</v>
      </c>
      <c r="BZ1522">
        <v>0.2</v>
      </c>
      <c r="CA1522">
        <v>1.28</v>
      </c>
      <c r="CB1522">
        <v>0.2</v>
      </c>
    </row>
    <row r="1523" spans="1:80" x14ac:dyDescent="0.3">
      <c r="A1523" t="s">
        <v>5542</v>
      </c>
      <c r="B1523" t="s">
        <v>5543</v>
      </c>
      <c r="C1523" s="1" t="str">
        <f>HYPERLINK("http://geochem.nrcan.gc.ca/cdogs/content/bdl/bdl211193_e.htm", "21:1193")</f>
        <v>21:1193</v>
      </c>
      <c r="D1523" s="1" t="str">
        <f>HYPERLINK("http://geochem.nrcan.gc.ca/cdogs/content/svy/svy210191_e.htm", "21:0191")</f>
        <v>21:0191</v>
      </c>
      <c r="E1523" t="s">
        <v>5544</v>
      </c>
      <c r="F1523" t="s">
        <v>5545</v>
      </c>
      <c r="H1523">
        <v>57.2425104</v>
      </c>
      <c r="I1523">
        <v>-106.9294179</v>
      </c>
      <c r="J1523" s="1" t="str">
        <f>HYPERLINK("http://geochem.nrcan.gc.ca/cdogs/content/kwd/kwd020027_e.htm", "NGR lake sediment grab sample")</f>
        <v>NGR lake sediment grab sample</v>
      </c>
      <c r="K1523" s="1" t="str">
        <f>HYPERLINK("http://geochem.nrcan.gc.ca/cdogs/content/kwd/kwd080006_e.htm", "&lt;177 micron (NGR)")</f>
        <v>&lt;177 micron (NGR)</v>
      </c>
      <c r="L1523">
        <v>61</v>
      </c>
      <c r="M1523" t="s">
        <v>94</v>
      </c>
      <c r="N1523">
        <v>1522</v>
      </c>
      <c r="O1523">
        <v>1</v>
      </c>
      <c r="P1523">
        <v>80</v>
      </c>
      <c r="Q1523">
        <v>1.01</v>
      </c>
      <c r="R1523">
        <v>1.1000000000000001</v>
      </c>
      <c r="S1523">
        <v>-0.2</v>
      </c>
      <c r="T1523">
        <v>-20</v>
      </c>
      <c r="U1523">
        <v>89.7</v>
      </c>
      <c r="V1523">
        <v>0.8</v>
      </c>
      <c r="W1523">
        <v>-0.02</v>
      </c>
      <c r="X1523">
        <v>0.22</v>
      </c>
      <c r="Y1523">
        <v>0.81</v>
      </c>
      <c r="Z1523">
        <v>48.8</v>
      </c>
      <c r="AA1523">
        <v>9.1999999999999993</v>
      </c>
      <c r="AB1523">
        <v>20.399999999999999</v>
      </c>
      <c r="AC1523">
        <v>0.3</v>
      </c>
      <c r="AD1523">
        <v>27.52</v>
      </c>
      <c r="AE1523">
        <v>4.6399999999999997</v>
      </c>
      <c r="AF1523">
        <v>1.6</v>
      </c>
      <c r="AG1523">
        <v>-0.1</v>
      </c>
      <c r="AH1523">
        <v>0.05</v>
      </c>
      <c r="AI1523">
        <v>91</v>
      </c>
      <c r="AJ1523">
        <v>-0.02</v>
      </c>
      <c r="AK1523">
        <v>0.03</v>
      </c>
      <c r="AL1523">
        <v>24.7</v>
      </c>
      <c r="AM1523">
        <v>2.6</v>
      </c>
      <c r="AN1523">
        <v>0.05</v>
      </c>
      <c r="AO1523">
        <v>466</v>
      </c>
      <c r="AP1523">
        <v>2.36</v>
      </c>
      <c r="AQ1523">
        <v>6.0000000000000001E-3</v>
      </c>
      <c r="AR1523">
        <v>0.49</v>
      </c>
      <c r="AS1523">
        <v>17.3</v>
      </c>
      <c r="AT1523">
        <v>0.13500000000000001</v>
      </c>
      <c r="AU1523">
        <v>2.27</v>
      </c>
      <c r="AV1523">
        <v>-10</v>
      </c>
      <c r="AW1523">
        <v>-2</v>
      </c>
      <c r="AX1523">
        <v>3.3</v>
      </c>
      <c r="AY1523">
        <v>1</v>
      </c>
      <c r="AZ1523">
        <v>0.5</v>
      </c>
      <c r="BA1523">
        <v>0.09</v>
      </c>
      <c r="BB1523">
        <v>5.0999999999999996</v>
      </c>
      <c r="BC1523">
        <v>1.9</v>
      </c>
      <c r="BD1523">
        <v>0.2</v>
      </c>
      <c r="BE1523">
        <v>20.5</v>
      </c>
      <c r="BF1523">
        <v>-0.05</v>
      </c>
      <c r="BG1523">
        <v>-0.02</v>
      </c>
      <c r="BH1523">
        <v>2.1</v>
      </c>
      <c r="BI1523">
        <v>1.4999999999999999E-2</v>
      </c>
      <c r="BJ1523">
        <v>0.1</v>
      </c>
      <c r="BK1523">
        <v>2.2999999999999998</v>
      </c>
      <c r="BL1523">
        <v>62</v>
      </c>
      <c r="BM1523">
        <v>0.1</v>
      </c>
      <c r="BN1523">
        <v>15.01</v>
      </c>
      <c r="BO1523">
        <v>153.9</v>
      </c>
      <c r="BP1523">
        <v>1.7</v>
      </c>
      <c r="BQ1523">
        <v>6.89</v>
      </c>
      <c r="BR1523">
        <v>26.69</v>
      </c>
      <c r="BS1523">
        <v>4.62</v>
      </c>
      <c r="BT1523">
        <v>0.9</v>
      </c>
      <c r="BU1523">
        <v>3.91</v>
      </c>
      <c r="BV1523">
        <v>0.55000000000000004</v>
      </c>
      <c r="BW1523">
        <v>3.02</v>
      </c>
      <c r="BX1523">
        <v>0.57999999999999996</v>
      </c>
      <c r="BY1523">
        <v>1.75</v>
      </c>
      <c r="BZ1523">
        <v>0.22</v>
      </c>
      <c r="CA1523">
        <v>1.54</v>
      </c>
      <c r="CB1523">
        <v>0.26</v>
      </c>
    </row>
    <row r="1524" spans="1:80" x14ac:dyDescent="0.3">
      <c r="A1524" t="s">
        <v>5546</v>
      </c>
      <c r="B1524" t="s">
        <v>5547</v>
      </c>
      <c r="C1524" s="1" t="str">
        <f>HYPERLINK("http://geochem.nrcan.gc.ca/cdogs/content/bdl/bdl211193_e.htm", "21:1193")</f>
        <v>21:1193</v>
      </c>
      <c r="D1524" s="1" t="str">
        <f>HYPERLINK("http://geochem.nrcan.gc.ca/cdogs/content/svy/svy210191_e.htm", "21:0191")</f>
        <v>21:0191</v>
      </c>
      <c r="E1524" t="s">
        <v>5548</v>
      </c>
      <c r="F1524" t="s">
        <v>5549</v>
      </c>
      <c r="H1524">
        <v>57.271674400000002</v>
      </c>
      <c r="I1524">
        <v>-106.95744910000001</v>
      </c>
      <c r="J1524" s="1" t="str">
        <f>HYPERLINK("http://geochem.nrcan.gc.ca/cdogs/content/kwd/kwd020027_e.htm", "NGR lake sediment grab sample")</f>
        <v>NGR lake sediment grab sample</v>
      </c>
      <c r="K1524" s="1" t="str">
        <f>HYPERLINK("http://geochem.nrcan.gc.ca/cdogs/content/kwd/kwd080006_e.htm", "&lt;177 micron (NGR)")</f>
        <v>&lt;177 micron (NGR)</v>
      </c>
      <c r="L1524">
        <v>61</v>
      </c>
      <c r="M1524" t="s">
        <v>99</v>
      </c>
      <c r="N1524">
        <v>1523</v>
      </c>
      <c r="O1524">
        <v>1</v>
      </c>
      <c r="P1524">
        <v>6</v>
      </c>
      <c r="Q1524">
        <v>0.21</v>
      </c>
      <c r="R1524">
        <v>0.5</v>
      </c>
      <c r="S1524">
        <v>4.5999999999999996</v>
      </c>
      <c r="T1524">
        <v>-20</v>
      </c>
      <c r="U1524">
        <v>23.8</v>
      </c>
      <c r="V1524">
        <v>0.2</v>
      </c>
      <c r="W1524">
        <v>-0.02</v>
      </c>
      <c r="X1524">
        <v>0.04</v>
      </c>
      <c r="Y1524">
        <v>0.03</v>
      </c>
      <c r="Z1524">
        <v>14.1</v>
      </c>
      <c r="AA1524">
        <v>1.7</v>
      </c>
      <c r="AB1524">
        <v>6.1</v>
      </c>
      <c r="AC1524">
        <v>0.3</v>
      </c>
      <c r="AD1524">
        <v>2.02</v>
      </c>
      <c r="AE1524">
        <v>0.37</v>
      </c>
      <c r="AF1524">
        <v>0.9</v>
      </c>
      <c r="AG1524">
        <v>-0.1</v>
      </c>
      <c r="AH1524">
        <v>0.06</v>
      </c>
      <c r="AI1524">
        <v>18</v>
      </c>
      <c r="AJ1524">
        <v>-0.02</v>
      </c>
      <c r="AK1524">
        <v>0.05</v>
      </c>
      <c r="AL1524">
        <v>7.2</v>
      </c>
      <c r="AM1524">
        <v>3.1</v>
      </c>
      <c r="AN1524">
        <v>7.0000000000000007E-2</v>
      </c>
      <c r="AO1524">
        <v>74</v>
      </c>
      <c r="AP1524">
        <v>0.26</v>
      </c>
      <c r="AQ1524">
        <v>4.0000000000000001E-3</v>
      </c>
      <c r="AR1524">
        <v>0.37</v>
      </c>
      <c r="AS1524">
        <v>3.8</v>
      </c>
      <c r="AT1524">
        <v>8.9999999999999993E-3</v>
      </c>
      <c r="AU1524">
        <v>1.53</v>
      </c>
      <c r="AV1524">
        <v>-10</v>
      </c>
      <c r="AW1524">
        <v>-2</v>
      </c>
      <c r="AX1524">
        <v>5.4</v>
      </c>
      <c r="AY1524">
        <v>-1</v>
      </c>
      <c r="AZ1524">
        <v>0.05</v>
      </c>
      <c r="BA1524">
        <v>-0.02</v>
      </c>
      <c r="BB1524">
        <v>0.9</v>
      </c>
      <c r="BC1524">
        <v>0.3</v>
      </c>
      <c r="BD1524">
        <v>0.1</v>
      </c>
      <c r="BE1524">
        <v>10.5</v>
      </c>
      <c r="BF1524">
        <v>-0.05</v>
      </c>
      <c r="BG1524">
        <v>-0.02</v>
      </c>
      <c r="BH1524">
        <v>2.8</v>
      </c>
      <c r="BI1524">
        <v>1.7999999999999999E-2</v>
      </c>
      <c r="BJ1524">
        <v>0.03</v>
      </c>
      <c r="BK1524">
        <v>0.3</v>
      </c>
      <c r="BL1524">
        <v>7</v>
      </c>
      <c r="BM1524">
        <v>-0.1</v>
      </c>
      <c r="BN1524">
        <v>1.94</v>
      </c>
      <c r="BO1524">
        <v>14.2</v>
      </c>
      <c r="BP1524">
        <v>2.2999999999999998</v>
      </c>
      <c r="BQ1524">
        <v>1.68</v>
      </c>
      <c r="BR1524">
        <v>5.82</v>
      </c>
      <c r="BS1524">
        <v>1.05</v>
      </c>
      <c r="BT1524">
        <v>0.1</v>
      </c>
      <c r="BU1524">
        <v>0.68</v>
      </c>
      <c r="BV1524">
        <v>0.1</v>
      </c>
      <c r="BW1524">
        <v>0.42</v>
      </c>
      <c r="BX1524">
        <v>7.0000000000000007E-2</v>
      </c>
      <c r="BY1524">
        <v>0.19</v>
      </c>
      <c r="BZ1524">
        <v>0.02</v>
      </c>
      <c r="CA1524">
        <v>0.15</v>
      </c>
      <c r="CB1524">
        <v>0.03</v>
      </c>
    </row>
    <row r="1525" spans="1:80" x14ac:dyDescent="0.3">
      <c r="A1525" t="s">
        <v>5550</v>
      </c>
      <c r="B1525" t="s">
        <v>5551</v>
      </c>
      <c r="C1525" s="1" t="str">
        <f>HYPERLINK("http://geochem.nrcan.gc.ca/cdogs/content/bdl/bdl211193_e.htm", "21:1193")</f>
        <v>21:1193</v>
      </c>
      <c r="D1525" s="1" t="str">
        <f>HYPERLINK("http://geochem.nrcan.gc.ca/cdogs/content/svy/svy210191_e.htm", "21:0191")</f>
        <v>21:0191</v>
      </c>
      <c r="E1525" t="s">
        <v>5552</v>
      </c>
      <c r="F1525" t="s">
        <v>5553</v>
      </c>
      <c r="H1525">
        <v>57.300950499999999</v>
      </c>
      <c r="I1525">
        <v>-106.8627607</v>
      </c>
      <c r="J1525" s="1" t="str">
        <f>HYPERLINK("http://geochem.nrcan.gc.ca/cdogs/content/kwd/kwd020027_e.htm", "NGR lake sediment grab sample")</f>
        <v>NGR lake sediment grab sample</v>
      </c>
      <c r="K1525" s="1" t="str">
        <f>HYPERLINK("http://geochem.nrcan.gc.ca/cdogs/content/kwd/kwd080006_e.htm", "&lt;177 micron (NGR)")</f>
        <v>&lt;177 micron (NGR)</v>
      </c>
      <c r="L1525">
        <v>61</v>
      </c>
      <c r="M1525" t="s">
        <v>104</v>
      </c>
      <c r="N1525">
        <v>1524</v>
      </c>
      <c r="O1525">
        <v>1</v>
      </c>
      <c r="P1525">
        <v>77</v>
      </c>
      <c r="Q1525">
        <v>0.55000000000000004</v>
      </c>
      <c r="R1525">
        <v>1.2</v>
      </c>
      <c r="S1525">
        <v>0.5</v>
      </c>
      <c r="T1525">
        <v>-20</v>
      </c>
      <c r="U1525">
        <v>66.8</v>
      </c>
      <c r="V1525">
        <v>0.3</v>
      </c>
      <c r="W1525">
        <v>-0.02</v>
      </c>
      <c r="X1525">
        <v>0.2</v>
      </c>
      <c r="Y1525">
        <v>0.73</v>
      </c>
      <c r="Z1525">
        <v>16.5</v>
      </c>
      <c r="AA1525">
        <v>4.3</v>
      </c>
      <c r="AB1525">
        <v>11.1</v>
      </c>
      <c r="AC1525">
        <v>0.47</v>
      </c>
      <c r="AD1525">
        <v>8.4</v>
      </c>
      <c r="AE1525">
        <v>0.93</v>
      </c>
      <c r="AF1525">
        <v>1.4</v>
      </c>
      <c r="AG1525">
        <v>-0.1</v>
      </c>
      <c r="AH1525">
        <v>7.0000000000000007E-2</v>
      </c>
      <c r="AI1525">
        <v>77</v>
      </c>
      <c r="AJ1525">
        <v>-0.02</v>
      </c>
      <c r="AK1525">
        <v>0.04</v>
      </c>
      <c r="AL1525">
        <v>7.6</v>
      </c>
      <c r="AM1525">
        <v>4.2</v>
      </c>
      <c r="AN1525">
        <v>7.0000000000000007E-2</v>
      </c>
      <c r="AO1525">
        <v>199</v>
      </c>
      <c r="AP1525">
        <v>0.69</v>
      </c>
      <c r="AQ1525">
        <v>8.0000000000000002E-3</v>
      </c>
      <c r="AR1525">
        <v>0.41</v>
      </c>
      <c r="AS1525">
        <v>9.3000000000000007</v>
      </c>
      <c r="AT1525">
        <v>7.0999999999999994E-2</v>
      </c>
      <c r="AU1525">
        <v>2.92</v>
      </c>
      <c r="AV1525">
        <v>-10</v>
      </c>
      <c r="AW1525">
        <v>-2</v>
      </c>
      <c r="AX1525">
        <v>4.8</v>
      </c>
      <c r="AY1525">
        <v>-1</v>
      </c>
      <c r="AZ1525">
        <v>0.37</v>
      </c>
      <c r="BA1525">
        <v>0.06</v>
      </c>
      <c r="BB1525">
        <v>1.5</v>
      </c>
      <c r="BC1525">
        <v>1.3</v>
      </c>
      <c r="BD1525">
        <v>0.3</v>
      </c>
      <c r="BE1525">
        <v>27.1</v>
      </c>
      <c r="BF1525">
        <v>-0.05</v>
      </c>
      <c r="BG1525">
        <v>-0.02</v>
      </c>
      <c r="BH1525">
        <v>1.4</v>
      </c>
      <c r="BI1525">
        <v>1.0999999999999999E-2</v>
      </c>
      <c r="BJ1525">
        <v>0.1</v>
      </c>
      <c r="BK1525">
        <v>0.7</v>
      </c>
      <c r="BL1525">
        <v>16</v>
      </c>
      <c r="BM1525">
        <v>0.1</v>
      </c>
      <c r="BN1525">
        <v>5.45</v>
      </c>
      <c r="BO1525">
        <v>102.5</v>
      </c>
      <c r="BP1525">
        <v>2.7</v>
      </c>
      <c r="BQ1525">
        <v>2.2400000000000002</v>
      </c>
      <c r="BR1525">
        <v>9.16</v>
      </c>
      <c r="BS1525">
        <v>1.48</v>
      </c>
      <c r="BT1525">
        <v>0.33</v>
      </c>
      <c r="BU1525">
        <v>1.5</v>
      </c>
      <c r="BV1525">
        <v>0.19</v>
      </c>
      <c r="BW1525">
        <v>0.89</v>
      </c>
      <c r="BX1525">
        <v>0.18</v>
      </c>
      <c r="BY1525">
        <v>0.55000000000000004</v>
      </c>
      <c r="BZ1525">
        <v>0.08</v>
      </c>
      <c r="CA1525">
        <v>0.57999999999999996</v>
      </c>
      <c r="CB1525">
        <v>0.11</v>
      </c>
    </row>
    <row r="1526" spans="1:80" x14ac:dyDescent="0.3">
      <c r="A1526" t="s">
        <v>5554</v>
      </c>
      <c r="B1526" t="s">
        <v>5555</v>
      </c>
      <c r="C1526" s="1" t="str">
        <f>HYPERLINK("http://geochem.nrcan.gc.ca/cdogs/content/bdl/bdl211193_e.htm", "21:1193")</f>
        <v>21:1193</v>
      </c>
      <c r="D1526" s="1" t="str">
        <f>HYPERLINK("http://geochem.nrcan.gc.ca/cdogs/content/svy/svy210191_e.htm", "21:0191")</f>
        <v>21:0191</v>
      </c>
      <c r="E1526" t="s">
        <v>5556</v>
      </c>
      <c r="F1526" t="s">
        <v>5557</v>
      </c>
      <c r="H1526">
        <v>57.306170600000002</v>
      </c>
      <c r="I1526">
        <v>-106.8073926</v>
      </c>
      <c r="J1526" s="1" t="str">
        <f>HYPERLINK("http://geochem.nrcan.gc.ca/cdogs/content/kwd/kwd020027_e.htm", "NGR lake sediment grab sample")</f>
        <v>NGR lake sediment grab sample</v>
      </c>
      <c r="K1526" s="1" t="str">
        <f>HYPERLINK("http://geochem.nrcan.gc.ca/cdogs/content/kwd/kwd080006_e.htm", "&lt;177 micron (NGR)")</f>
        <v>&lt;177 micron (NGR)</v>
      </c>
      <c r="L1526">
        <v>61</v>
      </c>
      <c r="M1526" t="s">
        <v>117</v>
      </c>
      <c r="N1526">
        <v>1525</v>
      </c>
      <c r="O1526">
        <v>1</v>
      </c>
      <c r="P1526">
        <v>59</v>
      </c>
      <c r="Q1526">
        <v>0.36</v>
      </c>
      <c r="R1526">
        <v>2.7</v>
      </c>
      <c r="S1526">
        <v>2.9</v>
      </c>
      <c r="T1526">
        <v>-20</v>
      </c>
      <c r="U1526">
        <v>47.2</v>
      </c>
      <c r="V1526">
        <v>0.2</v>
      </c>
      <c r="W1526">
        <v>-0.02</v>
      </c>
      <c r="X1526">
        <v>0.21</v>
      </c>
      <c r="Y1526">
        <v>0.46</v>
      </c>
      <c r="Z1526">
        <v>13.1</v>
      </c>
      <c r="AA1526">
        <v>9.1</v>
      </c>
      <c r="AB1526">
        <v>10.7</v>
      </c>
      <c r="AC1526">
        <v>0.27</v>
      </c>
      <c r="AD1526">
        <v>14.49</v>
      </c>
      <c r="AE1526">
        <v>1.83</v>
      </c>
      <c r="AF1526">
        <v>1.2</v>
      </c>
      <c r="AG1526">
        <v>-0.1</v>
      </c>
      <c r="AH1526">
        <v>0.08</v>
      </c>
      <c r="AI1526">
        <v>116</v>
      </c>
      <c r="AJ1526">
        <v>-0.02</v>
      </c>
      <c r="AK1526">
        <v>0.02</v>
      </c>
      <c r="AL1526">
        <v>5.6</v>
      </c>
      <c r="AM1526">
        <v>2.6</v>
      </c>
      <c r="AN1526">
        <v>0.05</v>
      </c>
      <c r="AO1526">
        <v>75</v>
      </c>
      <c r="AP1526">
        <v>1.35</v>
      </c>
      <c r="AQ1526">
        <v>3.0000000000000001E-3</v>
      </c>
      <c r="AR1526">
        <v>0.19</v>
      </c>
      <c r="AS1526">
        <v>14.9</v>
      </c>
      <c r="AT1526">
        <v>7.6999999999999999E-2</v>
      </c>
      <c r="AU1526">
        <v>2.6</v>
      </c>
      <c r="AV1526">
        <v>-10</v>
      </c>
      <c r="AW1526">
        <v>-2</v>
      </c>
      <c r="AX1526">
        <v>2.5</v>
      </c>
      <c r="AY1526">
        <v>1</v>
      </c>
      <c r="AZ1526">
        <v>0.47</v>
      </c>
      <c r="BA1526">
        <v>7.0000000000000007E-2</v>
      </c>
      <c r="BB1526">
        <v>2.4</v>
      </c>
      <c r="BC1526">
        <v>1.6</v>
      </c>
      <c r="BD1526">
        <v>0.1</v>
      </c>
      <c r="BE1526">
        <v>21.6</v>
      </c>
      <c r="BF1526">
        <v>-0.05</v>
      </c>
      <c r="BG1526">
        <v>-0.02</v>
      </c>
      <c r="BH1526">
        <v>1</v>
      </c>
      <c r="BI1526">
        <v>7.0000000000000001E-3</v>
      </c>
      <c r="BJ1526">
        <v>0.05</v>
      </c>
      <c r="BK1526">
        <v>0.5</v>
      </c>
      <c r="BL1526">
        <v>43</v>
      </c>
      <c r="BM1526">
        <v>-0.1</v>
      </c>
      <c r="BN1526">
        <v>7.98</v>
      </c>
      <c r="BO1526">
        <v>115.1</v>
      </c>
      <c r="BP1526">
        <v>3.3</v>
      </c>
      <c r="BQ1526">
        <v>1.96</v>
      </c>
      <c r="BR1526">
        <v>8.4</v>
      </c>
      <c r="BS1526">
        <v>1.87</v>
      </c>
      <c r="BT1526">
        <v>0.41</v>
      </c>
      <c r="BU1526">
        <v>1.6</v>
      </c>
      <c r="BV1526">
        <v>0.26</v>
      </c>
      <c r="BW1526">
        <v>1.29</v>
      </c>
      <c r="BX1526">
        <v>0.3</v>
      </c>
      <c r="BY1526">
        <v>0.95</v>
      </c>
      <c r="BZ1526">
        <v>0.11</v>
      </c>
      <c r="CA1526">
        <v>0.81</v>
      </c>
      <c r="CB1526">
        <v>0.13</v>
      </c>
    </row>
    <row r="1527" spans="1:80" x14ac:dyDescent="0.3">
      <c r="A1527" t="s">
        <v>5558</v>
      </c>
      <c r="B1527" t="s">
        <v>5559</v>
      </c>
      <c r="C1527" s="1" t="str">
        <f>HYPERLINK("http://geochem.nrcan.gc.ca/cdogs/content/bdl/bdl211193_e.htm", "21:1193")</f>
        <v>21:1193</v>
      </c>
      <c r="D1527" s="1" t="str">
        <f>HYPERLINK("http://geochem.nrcan.gc.ca/cdogs/content/svy/svy210191_e.htm", "21:0191")</f>
        <v>21:0191</v>
      </c>
      <c r="E1527" t="s">
        <v>5560</v>
      </c>
      <c r="F1527" t="s">
        <v>5561</v>
      </c>
      <c r="H1527">
        <v>57.282722999999997</v>
      </c>
      <c r="I1527">
        <v>-106.7788346</v>
      </c>
      <c r="J1527" s="1" t="str">
        <f>HYPERLINK("http://geochem.nrcan.gc.ca/cdogs/content/kwd/kwd020027_e.htm", "NGR lake sediment grab sample")</f>
        <v>NGR lake sediment grab sample</v>
      </c>
      <c r="K1527" s="1" t="str">
        <f>HYPERLINK("http://geochem.nrcan.gc.ca/cdogs/content/kwd/kwd080006_e.htm", "&lt;177 micron (NGR)")</f>
        <v>&lt;177 micron (NGR)</v>
      </c>
      <c r="L1527">
        <v>61</v>
      </c>
      <c r="M1527" t="s">
        <v>122</v>
      </c>
      <c r="N1527">
        <v>1526</v>
      </c>
      <c r="O1527">
        <v>1</v>
      </c>
      <c r="P1527">
        <v>72</v>
      </c>
      <c r="Q1527">
        <v>0.6</v>
      </c>
      <c r="R1527">
        <v>4.4000000000000004</v>
      </c>
      <c r="S1527">
        <v>1</v>
      </c>
      <c r="T1527">
        <v>-20</v>
      </c>
      <c r="U1527">
        <v>44.4</v>
      </c>
      <c r="V1527">
        <v>0.5</v>
      </c>
      <c r="W1527">
        <v>-0.02</v>
      </c>
      <c r="X1527">
        <v>0.1</v>
      </c>
      <c r="Y1527">
        <v>0.64</v>
      </c>
      <c r="Z1527">
        <v>17.7</v>
      </c>
      <c r="AA1527">
        <v>4.7</v>
      </c>
      <c r="AB1527">
        <v>20.9</v>
      </c>
      <c r="AC1527">
        <v>0.41</v>
      </c>
      <c r="AD1527">
        <v>9.57</v>
      </c>
      <c r="AE1527">
        <v>7.77</v>
      </c>
      <c r="AF1527">
        <v>1.6</v>
      </c>
      <c r="AG1527">
        <v>-0.1</v>
      </c>
      <c r="AH1527">
        <v>0.08</v>
      </c>
      <c r="AI1527">
        <v>40</v>
      </c>
      <c r="AJ1527">
        <v>-0.02</v>
      </c>
      <c r="AK1527">
        <v>0.04</v>
      </c>
      <c r="AL1527">
        <v>8.6</v>
      </c>
      <c r="AM1527">
        <v>3.4</v>
      </c>
      <c r="AN1527">
        <v>0.05</v>
      </c>
      <c r="AO1527">
        <v>73</v>
      </c>
      <c r="AP1527">
        <v>1.85</v>
      </c>
      <c r="AQ1527">
        <v>6.0000000000000001E-3</v>
      </c>
      <c r="AR1527">
        <v>0.39</v>
      </c>
      <c r="AS1527">
        <v>14.6</v>
      </c>
      <c r="AT1527">
        <v>0.25900000000000001</v>
      </c>
      <c r="AU1527">
        <v>2.86</v>
      </c>
      <c r="AV1527">
        <v>-10</v>
      </c>
      <c r="AW1527">
        <v>2</v>
      </c>
      <c r="AX1527">
        <v>4.0999999999999996</v>
      </c>
      <c r="AY1527">
        <v>-1</v>
      </c>
      <c r="AZ1527">
        <v>0.54</v>
      </c>
      <c r="BA1527">
        <v>0.14000000000000001</v>
      </c>
      <c r="BB1527">
        <v>1.8</v>
      </c>
      <c r="BC1527">
        <v>2.4</v>
      </c>
      <c r="BD1527">
        <v>0.2</v>
      </c>
      <c r="BE1527">
        <v>18</v>
      </c>
      <c r="BF1527">
        <v>-0.05</v>
      </c>
      <c r="BG1527">
        <v>0.02</v>
      </c>
      <c r="BH1527">
        <v>2.2000000000000002</v>
      </c>
      <c r="BI1527">
        <v>1.2E-2</v>
      </c>
      <c r="BJ1527">
        <v>0.12</v>
      </c>
      <c r="BK1527">
        <v>1.2</v>
      </c>
      <c r="BL1527">
        <v>22</v>
      </c>
      <c r="BM1527">
        <v>0.2</v>
      </c>
      <c r="BN1527">
        <v>8.42</v>
      </c>
      <c r="BO1527">
        <v>100.9</v>
      </c>
      <c r="BP1527">
        <v>3.6</v>
      </c>
      <c r="BQ1527">
        <v>2.76</v>
      </c>
      <c r="BR1527">
        <v>11.25</v>
      </c>
      <c r="BS1527">
        <v>2.27</v>
      </c>
      <c r="BT1527">
        <v>0.5</v>
      </c>
      <c r="BU1527">
        <v>2.0299999999999998</v>
      </c>
      <c r="BV1527">
        <v>0.28999999999999998</v>
      </c>
      <c r="BW1527">
        <v>1.57</v>
      </c>
      <c r="BX1527">
        <v>0.31</v>
      </c>
      <c r="BY1527">
        <v>0.99</v>
      </c>
      <c r="BZ1527">
        <v>0.13</v>
      </c>
      <c r="CA1527">
        <v>0.88</v>
      </c>
      <c r="CB1527">
        <v>0.16</v>
      </c>
    </row>
    <row r="1528" spans="1:80" x14ac:dyDescent="0.3">
      <c r="A1528" t="s">
        <v>5562</v>
      </c>
      <c r="B1528" t="s">
        <v>5563</v>
      </c>
      <c r="C1528" s="1" t="str">
        <f>HYPERLINK("http://geochem.nrcan.gc.ca/cdogs/content/bdl/bdl211193_e.htm", "21:1193")</f>
        <v>21:1193</v>
      </c>
      <c r="D1528" s="1" t="str">
        <f>HYPERLINK("http://geochem.nrcan.gc.ca/cdogs/content/svy/svy210191_e.htm", "21:0191")</f>
        <v>21:0191</v>
      </c>
      <c r="E1528" t="s">
        <v>5564</v>
      </c>
      <c r="F1528" t="s">
        <v>5565</v>
      </c>
      <c r="H1528">
        <v>57.2906914</v>
      </c>
      <c r="I1528">
        <v>-106.6990189</v>
      </c>
      <c r="J1528" s="1" t="str">
        <f>HYPERLINK("http://geochem.nrcan.gc.ca/cdogs/content/kwd/kwd020027_e.htm", "NGR lake sediment grab sample")</f>
        <v>NGR lake sediment grab sample</v>
      </c>
      <c r="K1528" s="1" t="str">
        <f>HYPERLINK("http://geochem.nrcan.gc.ca/cdogs/content/kwd/kwd080006_e.htm", "&lt;177 micron (NGR)")</f>
        <v>&lt;177 micron (NGR)</v>
      </c>
      <c r="L1528">
        <v>61</v>
      </c>
      <c r="M1528" t="s">
        <v>127</v>
      </c>
      <c r="N1528">
        <v>1527</v>
      </c>
      <c r="O1528">
        <v>1</v>
      </c>
      <c r="P1528">
        <v>60</v>
      </c>
      <c r="Q1528">
        <v>0.31</v>
      </c>
      <c r="R1528">
        <v>1.5</v>
      </c>
      <c r="S1528">
        <v>-0.2</v>
      </c>
      <c r="T1528">
        <v>-20</v>
      </c>
      <c r="U1528">
        <v>39.6</v>
      </c>
      <c r="V1528">
        <v>-0.1</v>
      </c>
      <c r="W1528">
        <v>-0.02</v>
      </c>
      <c r="X1528">
        <v>0.25</v>
      </c>
      <c r="Y1528">
        <v>0.48</v>
      </c>
      <c r="Z1528">
        <v>6.2</v>
      </c>
      <c r="AA1528">
        <v>2.7</v>
      </c>
      <c r="AB1528">
        <v>22.3</v>
      </c>
      <c r="AC1528">
        <v>0.15</v>
      </c>
      <c r="AD1528">
        <v>14.31</v>
      </c>
      <c r="AE1528">
        <v>1.66</v>
      </c>
      <c r="AF1528">
        <v>1</v>
      </c>
      <c r="AG1528">
        <v>-0.1</v>
      </c>
      <c r="AH1528">
        <v>0.04</v>
      </c>
      <c r="AI1528">
        <v>194</v>
      </c>
      <c r="AJ1528">
        <v>-0.02</v>
      </c>
      <c r="AK1528">
        <v>0.02</v>
      </c>
      <c r="AL1528">
        <v>3.1</v>
      </c>
      <c r="AM1528">
        <v>1.4</v>
      </c>
      <c r="AN1528">
        <v>0.04</v>
      </c>
      <c r="AO1528">
        <v>115</v>
      </c>
      <c r="AP1528">
        <v>4.6500000000000004</v>
      </c>
      <c r="AQ1528">
        <v>0.01</v>
      </c>
      <c r="AR1528">
        <v>0.14000000000000001</v>
      </c>
      <c r="AS1528">
        <v>12.2</v>
      </c>
      <c r="AT1528">
        <v>0.11700000000000001</v>
      </c>
      <c r="AU1528">
        <v>1.73</v>
      </c>
      <c r="AV1528">
        <v>-10</v>
      </c>
      <c r="AW1528">
        <v>2</v>
      </c>
      <c r="AX1528">
        <v>1.4</v>
      </c>
      <c r="AY1528">
        <v>2</v>
      </c>
      <c r="AZ1528">
        <v>1.01</v>
      </c>
      <c r="BA1528">
        <v>0.15</v>
      </c>
      <c r="BB1528">
        <v>1.5</v>
      </c>
      <c r="BC1528">
        <v>3.4</v>
      </c>
      <c r="BD1528">
        <v>0.1</v>
      </c>
      <c r="BE1528">
        <v>22.7</v>
      </c>
      <c r="BF1528">
        <v>-0.05</v>
      </c>
      <c r="BG1528">
        <v>-0.02</v>
      </c>
      <c r="BH1528">
        <v>0.6</v>
      </c>
      <c r="BI1528">
        <v>5.0000000000000001E-3</v>
      </c>
      <c r="BJ1528">
        <v>0.08</v>
      </c>
      <c r="BK1528">
        <v>0.7</v>
      </c>
      <c r="BL1528">
        <v>50</v>
      </c>
      <c r="BM1528">
        <v>0.1</v>
      </c>
      <c r="BN1528">
        <v>3.19</v>
      </c>
      <c r="BO1528">
        <v>92</v>
      </c>
      <c r="BP1528">
        <v>1.5</v>
      </c>
      <c r="BQ1528">
        <v>0.94</v>
      </c>
      <c r="BR1528">
        <v>4.05</v>
      </c>
      <c r="BS1528">
        <v>0.77</v>
      </c>
      <c r="BT1528">
        <v>0.16</v>
      </c>
      <c r="BU1528">
        <v>0.67</v>
      </c>
      <c r="BV1528">
        <v>0.14000000000000001</v>
      </c>
      <c r="BW1528">
        <v>0.56999999999999995</v>
      </c>
      <c r="BX1528">
        <v>0.11</v>
      </c>
      <c r="BY1528">
        <v>0.37</v>
      </c>
      <c r="BZ1528">
        <v>0.03</v>
      </c>
      <c r="CA1528">
        <v>0.33</v>
      </c>
      <c r="CB1528">
        <v>0.05</v>
      </c>
    </row>
    <row r="1529" spans="1:80" x14ac:dyDescent="0.3">
      <c r="A1529" t="s">
        <v>5566</v>
      </c>
      <c r="B1529" t="s">
        <v>5567</v>
      </c>
      <c r="C1529" s="1" t="str">
        <f>HYPERLINK("http://geochem.nrcan.gc.ca/cdogs/content/bdl/bdl211193_e.htm", "21:1193")</f>
        <v>21:1193</v>
      </c>
      <c r="D1529" s="1" t="str">
        <f>HYPERLINK("http://geochem.nrcan.gc.ca/cdogs/content/svy/svy210191_e.htm", "21:0191")</f>
        <v>21:0191</v>
      </c>
      <c r="E1529" t="s">
        <v>5568</v>
      </c>
      <c r="F1529" t="s">
        <v>5569</v>
      </c>
      <c r="H1529">
        <v>57.301898199999997</v>
      </c>
      <c r="I1529">
        <v>-106.6563779</v>
      </c>
      <c r="J1529" s="1" t="str">
        <f>HYPERLINK("http://geochem.nrcan.gc.ca/cdogs/content/kwd/kwd020027_e.htm", "NGR lake sediment grab sample")</f>
        <v>NGR lake sediment grab sample</v>
      </c>
      <c r="K1529" s="1" t="str">
        <f>HYPERLINK("http://geochem.nrcan.gc.ca/cdogs/content/kwd/kwd080006_e.htm", "&lt;177 micron (NGR)")</f>
        <v>&lt;177 micron (NGR)</v>
      </c>
      <c r="L1529">
        <v>61</v>
      </c>
      <c r="M1529" t="s">
        <v>132</v>
      </c>
      <c r="N1529">
        <v>1528</v>
      </c>
      <c r="O1529">
        <v>1</v>
      </c>
      <c r="P1529">
        <v>40</v>
      </c>
      <c r="Q1529">
        <v>0.25</v>
      </c>
      <c r="R1529">
        <v>0.5</v>
      </c>
      <c r="S1529">
        <v>0.8</v>
      </c>
      <c r="T1529">
        <v>-20</v>
      </c>
      <c r="U1529">
        <v>36.6</v>
      </c>
      <c r="V1529">
        <v>0.5</v>
      </c>
      <c r="W1529">
        <v>-0.02</v>
      </c>
      <c r="X1529">
        <v>0.16</v>
      </c>
      <c r="Y1529">
        <v>0.96</v>
      </c>
      <c r="Z1529">
        <v>12.5</v>
      </c>
      <c r="AA1529">
        <v>4.3</v>
      </c>
      <c r="AB1529">
        <v>21.3</v>
      </c>
      <c r="AC1529">
        <v>0.15</v>
      </c>
      <c r="AD1529">
        <v>11.45</v>
      </c>
      <c r="AE1529">
        <v>1.81</v>
      </c>
      <c r="AF1529">
        <v>0.6</v>
      </c>
      <c r="AG1529">
        <v>-0.1</v>
      </c>
      <c r="AH1529">
        <v>0.03</v>
      </c>
      <c r="AI1529">
        <v>102</v>
      </c>
      <c r="AJ1529">
        <v>-0.02</v>
      </c>
      <c r="AK1529">
        <v>0.02</v>
      </c>
      <c r="AL1529">
        <v>6.7</v>
      </c>
      <c r="AM1529">
        <v>1</v>
      </c>
      <c r="AN1529">
        <v>0.03</v>
      </c>
      <c r="AO1529">
        <v>115</v>
      </c>
      <c r="AP1529">
        <v>1.58</v>
      </c>
      <c r="AQ1529">
        <v>5.0000000000000001E-3</v>
      </c>
      <c r="AR1529">
        <v>0.11</v>
      </c>
      <c r="AS1529">
        <v>33.200000000000003</v>
      </c>
      <c r="AT1529">
        <v>0.26500000000000001</v>
      </c>
      <c r="AU1529">
        <v>1.78</v>
      </c>
      <c r="AV1529">
        <v>-10</v>
      </c>
      <c r="AW1529">
        <v>-2</v>
      </c>
      <c r="AX1529">
        <v>1.4</v>
      </c>
      <c r="AY1529">
        <v>3</v>
      </c>
      <c r="AZ1529">
        <v>0.56000000000000005</v>
      </c>
      <c r="BA1529">
        <v>0.19</v>
      </c>
      <c r="BB1529">
        <v>1.3</v>
      </c>
      <c r="BC1529">
        <v>6.1</v>
      </c>
      <c r="BD1529">
        <v>-0.1</v>
      </c>
      <c r="BE1529">
        <v>14.6</v>
      </c>
      <c r="BF1529">
        <v>-0.05</v>
      </c>
      <c r="BG1529">
        <v>-0.02</v>
      </c>
      <c r="BH1529">
        <v>0.7</v>
      </c>
      <c r="BI1529">
        <v>5.0000000000000001E-3</v>
      </c>
      <c r="BJ1529">
        <v>0.11</v>
      </c>
      <c r="BK1529">
        <v>2.1</v>
      </c>
      <c r="BL1529">
        <v>29</v>
      </c>
      <c r="BM1529">
        <v>0.1</v>
      </c>
      <c r="BN1529">
        <v>9.58</v>
      </c>
      <c r="BO1529">
        <v>72.7</v>
      </c>
      <c r="BP1529">
        <v>1.3</v>
      </c>
      <c r="BQ1529">
        <v>2.58</v>
      </c>
      <c r="BR1529">
        <v>10.94</v>
      </c>
      <c r="BS1529">
        <v>2.2999999999999998</v>
      </c>
      <c r="BT1529">
        <v>0.48</v>
      </c>
      <c r="BU1529">
        <v>2.04</v>
      </c>
      <c r="BV1529">
        <v>0.32</v>
      </c>
      <c r="BW1529">
        <v>1.69</v>
      </c>
      <c r="BX1529">
        <v>0.38</v>
      </c>
      <c r="BY1529">
        <v>0.99</v>
      </c>
      <c r="BZ1529">
        <v>0.15</v>
      </c>
      <c r="CA1529">
        <v>1.02</v>
      </c>
      <c r="CB1529">
        <v>0.2</v>
      </c>
    </row>
    <row r="1530" spans="1:80" x14ac:dyDescent="0.3">
      <c r="A1530" t="s">
        <v>5570</v>
      </c>
      <c r="B1530" t="s">
        <v>5571</v>
      </c>
      <c r="C1530" s="1" t="str">
        <f>HYPERLINK("http://geochem.nrcan.gc.ca/cdogs/content/bdl/bdl211193_e.htm", "21:1193")</f>
        <v>21:1193</v>
      </c>
      <c r="D1530" s="1" t="str">
        <f>HYPERLINK("http://geochem.nrcan.gc.ca/cdogs/content/svy/svy210191_e.htm", "21:0191")</f>
        <v>21:0191</v>
      </c>
      <c r="E1530" t="s">
        <v>5572</v>
      </c>
      <c r="F1530" t="s">
        <v>5573</v>
      </c>
      <c r="H1530">
        <v>57.288601900000003</v>
      </c>
      <c r="I1530">
        <v>-106.6099506</v>
      </c>
      <c r="J1530" s="1" t="str">
        <f>HYPERLINK("http://geochem.nrcan.gc.ca/cdogs/content/kwd/kwd020027_e.htm", "NGR lake sediment grab sample")</f>
        <v>NGR lake sediment grab sample</v>
      </c>
      <c r="K1530" s="1" t="str">
        <f>HYPERLINK("http://geochem.nrcan.gc.ca/cdogs/content/kwd/kwd080006_e.htm", "&lt;177 micron (NGR)")</f>
        <v>&lt;177 micron (NGR)</v>
      </c>
      <c r="L1530">
        <v>61</v>
      </c>
      <c r="M1530" t="s">
        <v>142</v>
      </c>
      <c r="N1530">
        <v>1529</v>
      </c>
      <c r="O1530">
        <v>1</v>
      </c>
      <c r="P1530">
        <v>103</v>
      </c>
      <c r="Q1530">
        <v>0.75</v>
      </c>
      <c r="R1530">
        <v>8.6</v>
      </c>
      <c r="S1530">
        <v>-0.2</v>
      </c>
      <c r="T1530">
        <v>-20</v>
      </c>
      <c r="U1530">
        <v>462.4</v>
      </c>
      <c r="V1530">
        <v>1</v>
      </c>
      <c r="W1530">
        <v>-0.02</v>
      </c>
      <c r="X1530">
        <v>0.19</v>
      </c>
      <c r="Y1530">
        <v>0.79</v>
      </c>
      <c r="Z1530">
        <v>28.3</v>
      </c>
      <c r="AA1530">
        <v>11.8</v>
      </c>
      <c r="AB1530">
        <v>31.3</v>
      </c>
      <c r="AC1530">
        <v>0.21</v>
      </c>
      <c r="AD1530">
        <v>12.51</v>
      </c>
      <c r="AE1530">
        <v>22.26</v>
      </c>
      <c r="AF1530">
        <v>0.9</v>
      </c>
      <c r="AG1530">
        <v>0.2</v>
      </c>
      <c r="AH1530">
        <v>0.24</v>
      </c>
      <c r="AI1530">
        <v>66</v>
      </c>
      <c r="AJ1530">
        <v>-0.02</v>
      </c>
      <c r="AK1530">
        <v>0.02</v>
      </c>
      <c r="AL1530">
        <v>15.5</v>
      </c>
      <c r="AM1530">
        <v>1.4</v>
      </c>
      <c r="AN1530">
        <v>0.05</v>
      </c>
      <c r="AO1530">
        <v>10000</v>
      </c>
      <c r="AP1530">
        <v>3.11</v>
      </c>
      <c r="AQ1530">
        <v>4.0000000000000001E-3</v>
      </c>
      <c r="AR1530">
        <v>0.26</v>
      </c>
      <c r="AS1530">
        <v>17.2</v>
      </c>
      <c r="AT1530">
        <v>0.42299999999999999</v>
      </c>
      <c r="AU1530">
        <v>1.82</v>
      </c>
      <c r="AV1530">
        <v>-10</v>
      </c>
      <c r="AW1530">
        <v>-2</v>
      </c>
      <c r="AX1530">
        <v>1.9</v>
      </c>
      <c r="AY1530">
        <v>-1</v>
      </c>
      <c r="AZ1530">
        <v>0.22</v>
      </c>
      <c r="BA1530">
        <v>0.05</v>
      </c>
      <c r="BB1530">
        <v>4.0999999999999996</v>
      </c>
      <c r="BC1530">
        <v>1.7</v>
      </c>
      <c r="BD1530">
        <v>0.2</v>
      </c>
      <c r="BE1530">
        <v>18.2</v>
      </c>
      <c r="BF1530">
        <v>-0.05</v>
      </c>
      <c r="BG1530">
        <v>0.03</v>
      </c>
      <c r="BH1530">
        <v>2.9</v>
      </c>
      <c r="BI1530">
        <v>1.0999999999999999E-2</v>
      </c>
      <c r="BJ1530">
        <v>0.21</v>
      </c>
      <c r="BK1530">
        <v>1.5</v>
      </c>
      <c r="BL1530">
        <v>38</v>
      </c>
      <c r="BM1530">
        <v>0.2</v>
      </c>
      <c r="BN1530">
        <v>14.03</v>
      </c>
      <c r="BO1530">
        <v>130</v>
      </c>
      <c r="BP1530">
        <v>8</v>
      </c>
      <c r="BQ1530">
        <v>4.4400000000000004</v>
      </c>
      <c r="BR1530">
        <v>18.05</v>
      </c>
      <c r="BS1530">
        <v>3.37</v>
      </c>
      <c r="BT1530">
        <v>0.64</v>
      </c>
      <c r="BU1530">
        <v>3.01</v>
      </c>
      <c r="BV1530">
        <v>0.45</v>
      </c>
      <c r="BW1530">
        <v>2.4500000000000002</v>
      </c>
      <c r="BX1530">
        <v>0.5</v>
      </c>
      <c r="BY1530">
        <v>1.55</v>
      </c>
      <c r="BZ1530">
        <v>0.2</v>
      </c>
      <c r="CA1530">
        <v>1.5</v>
      </c>
      <c r="CB1530">
        <v>0.26</v>
      </c>
    </row>
    <row r="1531" spans="1:80" x14ac:dyDescent="0.3">
      <c r="A1531" t="s">
        <v>5574</v>
      </c>
      <c r="B1531" t="s">
        <v>5575</v>
      </c>
      <c r="C1531" s="1" t="str">
        <f>HYPERLINK("http://geochem.nrcan.gc.ca/cdogs/content/bdl/bdl211193_e.htm", "21:1193")</f>
        <v>21:1193</v>
      </c>
      <c r="D1531" s="1" t="str">
        <f>HYPERLINK("http://geochem.nrcan.gc.ca/cdogs/content/svy/svy210191_e.htm", "21:0191")</f>
        <v>21:0191</v>
      </c>
      <c r="E1531" t="s">
        <v>5576</v>
      </c>
      <c r="F1531" t="s">
        <v>5577</v>
      </c>
      <c r="H1531">
        <v>57.3162278</v>
      </c>
      <c r="I1531">
        <v>-106.5382611</v>
      </c>
      <c r="J1531" s="1" t="str">
        <f>HYPERLINK("http://geochem.nrcan.gc.ca/cdogs/content/kwd/kwd020027_e.htm", "NGR lake sediment grab sample")</f>
        <v>NGR lake sediment grab sample</v>
      </c>
      <c r="K1531" s="1" t="str">
        <f>HYPERLINK("http://geochem.nrcan.gc.ca/cdogs/content/kwd/kwd080006_e.htm", "&lt;177 micron (NGR)")</f>
        <v>&lt;177 micron (NGR)</v>
      </c>
      <c r="L1531">
        <v>61</v>
      </c>
      <c r="M1531" t="s">
        <v>147</v>
      </c>
      <c r="N1531">
        <v>1530</v>
      </c>
      <c r="O1531">
        <v>1</v>
      </c>
      <c r="P1531">
        <v>30</v>
      </c>
      <c r="Q1531">
        <v>0.32</v>
      </c>
      <c r="R1531">
        <v>3.2</v>
      </c>
      <c r="S1531">
        <v>-0.2</v>
      </c>
      <c r="T1531">
        <v>-20</v>
      </c>
      <c r="U1531">
        <v>42.6</v>
      </c>
      <c r="V1531">
        <v>0.3</v>
      </c>
      <c r="W1531">
        <v>0.09</v>
      </c>
      <c r="X1531">
        <v>0.26</v>
      </c>
      <c r="Y1531">
        <v>0.19</v>
      </c>
      <c r="Z1531">
        <v>9</v>
      </c>
      <c r="AA1531">
        <v>3.8</v>
      </c>
      <c r="AB1531">
        <v>6.7</v>
      </c>
      <c r="AC1531">
        <v>0.23</v>
      </c>
      <c r="AD1531">
        <v>4.55</v>
      </c>
      <c r="AE1531">
        <v>1.85</v>
      </c>
      <c r="AF1531">
        <v>0.8</v>
      </c>
      <c r="AG1531">
        <v>-0.1</v>
      </c>
      <c r="AH1531">
        <v>0.06</v>
      </c>
      <c r="AI1531">
        <v>70</v>
      </c>
      <c r="AJ1531">
        <v>-0.02</v>
      </c>
      <c r="AK1531">
        <v>0.02</v>
      </c>
      <c r="AL1531">
        <v>4.5</v>
      </c>
      <c r="AM1531">
        <v>1.6</v>
      </c>
      <c r="AN1531">
        <v>0.06</v>
      </c>
      <c r="AO1531">
        <v>293</v>
      </c>
      <c r="AP1531">
        <v>0.78</v>
      </c>
      <c r="AQ1531">
        <v>7.0000000000000001E-3</v>
      </c>
      <c r="AR1531">
        <v>0.33</v>
      </c>
      <c r="AS1531">
        <v>7.6</v>
      </c>
      <c r="AT1531">
        <v>4.4999999999999998E-2</v>
      </c>
      <c r="AU1531">
        <v>3.72</v>
      </c>
      <c r="AV1531">
        <v>-10</v>
      </c>
      <c r="AW1531">
        <v>-2</v>
      </c>
      <c r="AX1531">
        <v>2.4</v>
      </c>
      <c r="AY1531">
        <v>-1</v>
      </c>
      <c r="AZ1531">
        <v>0.16</v>
      </c>
      <c r="BA1531">
        <v>0.11</v>
      </c>
      <c r="BB1531">
        <v>0.9</v>
      </c>
      <c r="BC1531">
        <v>0.7</v>
      </c>
      <c r="BD1531">
        <v>0.3</v>
      </c>
      <c r="BE1531">
        <v>23.4</v>
      </c>
      <c r="BF1531">
        <v>-0.05</v>
      </c>
      <c r="BG1531">
        <v>-0.02</v>
      </c>
      <c r="BH1531">
        <v>1.4</v>
      </c>
      <c r="BI1531">
        <v>7.0000000000000001E-3</v>
      </c>
      <c r="BJ1531">
        <v>0.04</v>
      </c>
      <c r="BK1531">
        <v>0.5</v>
      </c>
      <c r="BL1531">
        <v>8</v>
      </c>
      <c r="BM1531">
        <v>-0.1</v>
      </c>
      <c r="BN1531">
        <v>3.06</v>
      </c>
      <c r="BO1531">
        <v>62.3</v>
      </c>
      <c r="BP1531">
        <v>2.1</v>
      </c>
      <c r="BQ1531">
        <v>1.21</v>
      </c>
      <c r="BR1531">
        <v>4.1500000000000004</v>
      </c>
      <c r="BS1531">
        <v>0.74</v>
      </c>
      <c r="BT1531">
        <v>0.17</v>
      </c>
      <c r="BU1531">
        <v>0.64</v>
      </c>
      <c r="BV1531">
        <v>0.11</v>
      </c>
      <c r="BW1531">
        <v>0.53</v>
      </c>
      <c r="BX1531">
        <v>0.1</v>
      </c>
      <c r="BY1531">
        <v>0.3</v>
      </c>
      <c r="BZ1531">
        <v>0.05</v>
      </c>
      <c r="CA1531">
        <v>0.31</v>
      </c>
      <c r="CB1531">
        <v>0.06</v>
      </c>
    </row>
    <row r="1532" spans="1:80" x14ac:dyDescent="0.3">
      <c r="A1532" t="s">
        <v>5578</v>
      </c>
      <c r="B1532" t="s">
        <v>5579</v>
      </c>
      <c r="C1532" s="1" t="str">
        <f>HYPERLINK("http://geochem.nrcan.gc.ca/cdogs/content/bdl/bdl211193_e.htm", "21:1193")</f>
        <v>21:1193</v>
      </c>
      <c r="D1532" s="1" t="str">
        <f>HYPERLINK("http://geochem.nrcan.gc.ca/cdogs/content/svy/svy210191_e.htm", "21:0191")</f>
        <v>21:0191</v>
      </c>
      <c r="E1532" t="s">
        <v>5580</v>
      </c>
      <c r="F1532" t="s">
        <v>5581</v>
      </c>
      <c r="H1532">
        <v>57.306926099999998</v>
      </c>
      <c r="I1532">
        <v>-106.46238839999999</v>
      </c>
      <c r="J1532" s="1" t="str">
        <f>HYPERLINK("http://geochem.nrcan.gc.ca/cdogs/content/kwd/kwd020027_e.htm", "NGR lake sediment grab sample")</f>
        <v>NGR lake sediment grab sample</v>
      </c>
      <c r="K1532" s="1" t="str">
        <f>HYPERLINK("http://geochem.nrcan.gc.ca/cdogs/content/kwd/kwd080006_e.htm", "&lt;177 micron (NGR)")</f>
        <v>&lt;177 micron (NGR)</v>
      </c>
      <c r="L1532">
        <v>61</v>
      </c>
      <c r="M1532" t="s">
        <v>152</v>
      </c>
      <c r="N1532">
        <v>1531</v>
      </c>
      <c r="O1532">
        <v>1</v>
      </c>
      <c r="P1532">
        <v>15</v>
      </c>
      <c r="Q1532">
        <v>0.53</v>
      </c>
      <c r="R1532">
        <v>1</v>
      </c>
      <c r="S1532">
        <v>0.3</v>
      </c>
      <c r="T1532">
        <v>-20</v>
      </c>
      <c r="U1532">
        <v>46.2</v>
      </c>
      <c r="V1532">
        <v>0.3</v>
      </c>
      <c r="W1532">
        <v>0.06</v>
      </c>
      <c r="X1532">
        <v>0.16</v>
      </c>
      <c r="Y1532">
        <v>0.17</v>
      </c>
      <c r="Z1532">
        <v>14.3</v>
      </c>
      <c r="AA1532">
        <v>1.9</v>
      </c>
      <c r="AB1532">
        <v>9</v>
      </c>
      <c r="AC1532">
        <v>0.42</v>
      </c>
      <c r="AD1532">
        <v>3.33</v>
      </c>
      <c r="AE1532">
        <v>0.46</v>
      </c>
      <c r="AF1532">
        <v>1.3</v>
      </c>
      <c r="AG1532">
        <v>-0.1</v>
      </c>
      <c r="AH1532">
        <v>0.09</v>
      </c>
      <c r="AI1532">
        <v>36</v>
      </c>
      <c r="AJ1532">
        <v>-0.02</v>
      </c>
      <c r="AK1532">
        <v>0.04</v>
      </c>
      <c r="AL1532">
        <v>6.8</v>
      </c>
      <c r="AM1532">
        <v>3.4</v>
      </c>
      <c r="AN1532">
        <v>7.0000000000000007E-2</v>
      </c>
      <c r="AO1532">
        <v>167</v>
      </c>
      <c r="AP1532">
        <v>0.39</v>
      </c>
      <c r="AQ1532">
        <v>8.9999999999999993E-3</v>
      </c>
      <c r="AR1532">
        <v>0.37</v>
      </c>
      <c r="AS1532">
        <v>8.6999999999999993</v>
      </c>
      <c r="AT1532">
        <v>2.1999999999999999E-2</v>
      </c>
      <c r="AU1532">
        <v>2.04</v>
      </c>
      <c r="AV1532">
        <v>-10</v>
      </c>
      <c r="AW1532">
        <v>-2</v>
      </c>
      <c r="AX1532">
        <v>4.9000000000000004</v>
      </c>
      <c r="AY1532">
        <v>-1</v>
      </c>
      <c r="AZ1532">
        <v>0.09</v>
      </c>
      <c r="BA1532">
        <v>0.03</v>
      </c>
      <c r="BB1532">
        <v>1.1000000000000001</v>
      </c>
      <c r="BC1532">
        <v>0.3</v>
      </c>
      <c r="BD1532">
        <v>0.3</v>
      </c>
      <c r="BE1532">
        <v>22.8</v>
      </c>
      <c r="BF1532">
        <v>-0.05</v>
      </c>
      <c r="BG1532">
        <v>-0.02</v>
      </c>
      <c r="BH1532">
        <v>1.8</v>
      </c>
      <c r="BI1532">
        <v>1.0999999999999999E-2</v>
      </c>
      <c r="BJ1532">
        <v>0.06</v>
      </c>
      <c r="BK1532">
        <v>0.7</v>
      </c>
      <c r="BL1532">
        <v>12</v>
      </c>
      <c r="BM1532">
        <v>0.1</v>
      </c>
      <c r="BN1532">
        <v>3.58</v>
      </c>
      <c r="BO1532">
        <v>35.6</v>
      </c>
      <c r="BP1532">
        <v>2.7</v>
      </c>
      <c r="BQ1532">
        <v>1.71</v>
      </c>
      <c r="BR1532">
        <v>6.51</v>
      </c>
      <c r="BS1532">
        <v>1.25</v>
      </c>
      <c r="BT1532">
        <v>0.2</v>
      </c>
      <c r="BU1532">
        <v>1.06</v>
      </c>
      <c r="BV1532">
        <v>0.14000000000000001</v>
      </c>
      <c r="BW1532">
        <v>0.75</v>
      </c>
      <c r="BX1532">
        <v>0.14000000000000001</v>
      </c>
      <c r="BY1532">
        <v>0.35</v>
      </c>
      <c r="BZ1532">
        <v>0.06</v>
      </c>
      <c r="CA1532">
        <v>0.37</v>
      </c>
      <c r="CB1532">
        <v>7.0000000000000007E-2</v>
      </c>
    </row>
    <row r="1533" spans="1:80" x14ac:dyDescent="0.3">
      <c r="A1533" t="s">
        <v>5582</v>
      </c>
      <c r="B1533" t="s">
        <v>5583</v>
      </c>
      <c r="C1533" s="1" t="str">
        <f>HYPERLINK("http://geochem.nrcan.gc.ca/cdogs/content/bdl/bdl211193_e.htm", "21:1193")</f>
        <v>21:1193</v>
      </c>
      <c r="D1533" s="1" t="str">
        <f>HYPERLINK("http://geochem.nrcan.gc.ca/cdogs/content/svy/svy210191_e.htm", "21:0191")</f>
        <v>21:0191</v>
      </c>
      <c r="E1533" t="s">
        <v>5584</v>
      </c>
      <c r="F1533" t="s">
        <v>5585</v>
      </c>
      <c r="H1533">
        <v>57.304479999999998</v>
      </c>
      <c r="I1533">
        <v>-106.4202277</v>
      </c>
      <c r="J1533" s="1" t="str">
        <f>HYPERLINK("http://geochem.nrcan.gc.ca/cdogs/content/kwd/kwd020027_e.htm", "NGR lake sediment grab sample")</f>
        <v>NGR lake sediment grab sample</v>
      </c>
      <c r="K1533" s="1" t="str">
        <f>HYPERLINK("http://geochem.nrcan.gc.ca/cdogs/content/kwd/kwd080006_e.htm", "&lt;177 micron (NGR)")</f>
        <v>&lt;177 micron (NGR)</v>
      </c>
      <c r="L1533">
        <v>61</v>
      </c>
      <c r="M1533" t="s">
        <v>157</v>
      </c>
      <c r="N1533">
        <v>1532</v>
      </c>
      <c r="O1533">
        <v>1</v>
      </c>
      <c r="P1533">
        <v>35</v>
      </c>
      <c r="Q1533">
        <v>0.41</v>
      </c>
      <c r="R1533">
        <v>1.4</v>
      </c>
      <c r="S1533">
        <v>0.3</v>
      </c>
      <c r="T1533">
        <v>-20</v>
      </c>
      <c r="U1533">
        <v>49.1</v>
      </c>
      <c r="V1533">
        <v>0.3</v>
      </c>
      <c r="W1533">
        <v>0.03</v>
      </c>
      <c r="X1533">
        <v>0.22</v>
      </c>
      <c r="Y1533">
        <v>0.27</v>
      </c>
      <c r="Z1533">
        <v>14.7</v>
      </c>
      <c r="AA1533">
        <v>2.2000000000000002</v>
      </c>
      <c r="AB1533">
        <v>14.4</v>
      </c>
      <c r="AC1533">
        <v>0.3</v>
      </c>
      <c r="AD1533">
        <v>6.88</v>
      </c>
      <c r="AE1533">
        <v>0.75</v>
      </c>
      <c r="AF1533">
        <v>0.8</v>
      </c>
      <c r="AG1533">
        <v>-0.1</v>
      </c>
      <c r="AH1533">
        <v>0.15</v>
      </c>
      <c r="AI1533">
        <v>49</v>
      </c>
      <c r="AJ1533">
        <v>-0.02</v>
      </c>
      <c r="AK1533">
        <v>0.03</v>
      </c>
      <c r="AL1533">
        <v>7.7</v>
      </c>
      <c r="AM1533">
        <v>2.1</v>
      </c>
      <c r="AN1533">
        <v>7.0000000000000007E-2</v>
      </c>
      <c r="AO1533">
        <v>231</v>
      </c>
      <c r="AP1533">
        <v>0.93</v>
      </c>
      <c r="AQ1533">
        <v>0.01</v>
      </c>
      <c r="AR1533">
        <v>0.38</v>
      </c>
      <c r="AS1533">
        <v>10.3</v>
      </c>
      <c r="AT1533">
        <v>3.7999999999999999E-2</v>
      </c>
      <c r="AU1533">
        <v>1.81</v>
      </c>
      <c r="AV1533">
        <v>-10</v>
      </c>
      <c r="AW1533">
        <v>-2</v>
      </c>
      <c r="AX1533">
        <v>3</v>
      </c>
      <c r="AY1533">
        <v>-1</v>
      </c>
      <c r="AZ1533">
        <v>0.27</v>
      </c>
      <c r="BA1533">
        <v>0.03</v>
      </c>
      <c r="BB1533">
        <v>1.3</v>
      </c>
      <c r="BC1533">
        <v>0.7</v>
      </c>
      <c r="BD1533">
        <v>0.2</v>
      </c>
      <c r="BE1533">
        <v>21.5</v>
      </c>
      <c r="BF1533">
        <v>-0.05</v>
      </c>
      <c r="BG1533">
        <v>-0.02</v>
      </c>
      <c r="BH1533">
        <v>1.9</v>
      </c>
      <c r="BI1533">
        <v>1.0999999999999999E-2</v>
      </c>
      <c r="BJ1533">
        <v>0.05</v>
      </c>
      <c r="BK1533">
        <v>1</v>
      </c>
      <c r="BL1533">
        <v>12</v>
      </c>
      <c r="BM1533">
        <v>0.2</v>
      </c>
      <c r="BN1533">
        <v>5.89</v>
      </c>
      <c r="BO1533">
        <v>56.2</v>
      </c>
      <c r="BP1533">
        <v>4.3</v>
      </c>
      <c r="BQ1533">
        <v>2.04</v>
      </c>
      <c r="BR1533">
        <v>7.59</v>
      </c>
      <c r="BS1533">
        <v>1.47</v>
      </c>
      <c r="BT1533">
        <v>0.23</v>
      </c>
      <c r="BU1533">
        <v>1.27</v>
      </c>
      <c r="BV1533">
        <v>0.16</v>
      </c>
      <c r="BW1533">
        <v>0.88</v>
      </c>
      <c r="BX1533">
        <v>0.18</v>
      </c>
      <c r="BY1533">
        <v>0.55000000000000004</v>
      </c>
      <c r="BZ1533">
        <v>0.09</v>
      </c>
      <c r="CA1533">
        <v>0.62</v>
      </c>
      <c r="CB1533">
        <v>0.09</v>
      </c>
    </row>
    <row r="1534" spans="1:80" x14ac:dyDescent="0.3">
      <c r="A1534" t="s">
        <v>5586</v>
      </c>
      <c r="B1534" t="s">
        <v>5587</v>
      </c>
      <c r="C1534" s="1" t="str">
        <f>HYPERLINK("http://geochem.nrcan.gc.ca/cdogs/content/bdl/bdl211193_e.htm", "21:1193")</f>
        <v>21:1193</v>
      </c>
      <c r="D1534" s="1" t="str">
        <f>HYPERLINK("http://geochem.nrcan.gc.ca/cdogs/content/svy/svy_e.htm", "")</f>
        <v/>
      </c>
      <c r="G1534" s="1" t="str">
        <f>HYPERLINK("http://geochem.nrcan.gc.ca/cdogs/content/cr_/cr_00128_e.htm", "128")</f>
        <v>128</v>
      </c>
      <c r="J1534" t="s">
        <v>135</v>
      </c>
      <c r="K1534" t="s">
        <v>136</v>
      </c>
      <c r="L1534">
        <v>61</v>
      </c>
      <c r="M1534" t="s">
        <v>137</v>
      </c>
      <c r="N1534">
        <v>1533</v>
      </c>
      <c r="O1534">
        <v>8</v>
      </c>
      <c r="P1534">
        <v>250</v>
      </c>
      <c r="Q1534">
        <v>1.26</v>
      </c>
      <c r="R1534">
        <v>14</v>
      </c>
      <c r="S1534">
        <v>2.2000000000000002</v>
      </c>
      <c r="T1534">
        <v>-20</v>
      </c>
      <c r="U1534">
        <v>137.5</v>
      </c>
      <c r="V1534">
        <v>0.4</v>
      </c>
      <c r="W1534">
        <v>0.55000000000000004</v>
      </c>
      <c r="X1534">
        <v>0.88</v>
      </c>
      <c r="Y1534">
        <v>2.1800000000000002</v>
      </c>
      <c r="Z1534">
        <v>38.6</v>
      </c>
      <c r="AA1534">
        <v>9.8000000000000007</v>
      </c>
      <c r="AB1534">
        <v>21.4</v>
      </c>
      <c r="AC1534">
        <v>1.01</v>
      </c>
      <c r="AD1534">
        <v>30.99</v>
      </c>
      <c r="AE1534">
        <v>2.46</v>
      </c>
      <c r="AF1534">
        <v>4.0999999999999996</v>
      </c>
      <c r="AG1534">
        <v>-0.1</v>
      </c>
      <c r="AH1534">
        <v>0.03</v>
      </c>
      <c r="AI1534">
        <v>186</v>
      </c>
      <c r="AJ1534">
        <v>0.06</v>
      </c>
      <c r="AK1534">
        <v>0.11</v>
      </c>
      <c r="AL1534">
        <v>21.9</v>
      </c>
      <c r="AM1534">
        <v>10</v>
      </c>
      <c r="AN1534">
        <v>0.37</v>
      </c>
      <c r="AO1534">
        <v>412</v>
      </c>
      <c r="AP1534">
        <v>1.69</v>
      </c>
      <c r="AQ1534">
        <v>1.4999999999999999E-2</v>
      </c>
      <c r="AR1534">
        <v>1.1100000000000001</v>
      </c>
      <c r="AS1534">
        <v>35</v>
      </c>
      <c r="AT1534">
        <v>0.125</v>
      </c>
      <c r="AU1534">
        <v>98.42</v>
      </c>
      <c r="AV1534">
        <v>21</v>
      </c>
      <c r="AW1534">
        <v>-2</v>
      </c>
      <c r="AX1534">
        <v>9.3000000000000007</v>
      </c>
      <c r="AY1534">
        <v>4</v>
      </c>
      <c r="AZ1534">
        <v>0.95</v>
      </c>
      <c r="BA1534">
        <v>1.04</v>
      </c>
      <c r="BB1534">
        <v>3.5</v>
      </c>
      <c r="BC1534">
        <v>2.1</v>
      </c>
      <c r="BD1534">
        <v>3.4</v>
      </c>
      <c r="BE1534">
        <v>39.200000000000003</v>
      </c>
      <c r="BF1534">
        <v>-0.05</v>
      </c>
      <c r="BG1534">
        <v>0.12</v>
      </c>
      <c r="BH1534">
        <v>1.7</v>
      </c>
      <c r="BI1534">
        <v>5.0999999999999997E-2</v>
      </c>
      <c r="BJ1534">
        <v>0.4</v>
      </c>
      <c r="BK1534">
        <v>31.9</v>
      </c>
      <c r="BL1534">
        <v>32</v>
      </c>
      <c r="BM1534">
        <v>0.2</v>
      </c>
      <c r="BN1534">
        <v>16.61</v>
      </c>
      <c r="BO1534">
        <v>191.7</v>
      </c>
      <c r="BP1534">
        <v>1.2</v>
      </c>
      <c r="BQ1534">
        <v>5.73</v>
      </c>
      <c r="BR1534">
        <v>21.13</v>
      </c>
      <c r="BS1534">
        <v>3.91</v>
      </c>
      <c r="BT1534">
        <v>0.89</v>
      </c>
      <c r="BU1534">
        <v>3.77</v>
      </c>
      <c r="BV1534">
        <v>0.52</v>
      </c>
      <c r="BW1534">
        <v>2.86</v>
      </c>
      <c r="BX1534">
        <v>0.59</v>
      </c>
      <c r="BY1534">
        <v>1.57</v>
      </c>
      <c r="BZ1534">
        <v>0.24</v>
      </c>
      <c r="CA1534">
        <v>1.6</v>
      </c>
      <c r="CB1534">
        <v>0.24</v>
      </c>
    </row>
    <row r="1535" spans="1:80" x14ac:dyDescent="0.3">
      <c r="A1535" t="s">
        <v>5588</v>
      </c>
      <c r="B1535" t="s">
        <v>5589</v>
      </c>
      <c r="C1535" s="1" t="str">
        <f>HYPERLINK("http://geochem.nrcan.gc.ca/cdogs/content/bdl/bdl211193_e.htm", "21:1193")</f>
        <v>21:1193</v>
      </c>
      <c r="D1535" s="1" t="str">
        <f>HYPERLINK("http://geochem.nrcan.gc.ca/cdogs/content/svy/svy210191_e.htm", "21:0191")</f>
        <v>21:0191</v>
      </c>
      <c r="E1535" t="s">
        <v>5590</v>
      </c>
      <c r="F1535" t="s">
        <v>5591</v>
      </c>
      <c r="H1535">
        <v>57.242138099999998</v>
      </c>
      <c r="I1535">
        <v>-106.2679723</v>
      </c>
      <c r="J1535" s="1" t="str">
        <f>HYPERLINK("http://geochem.nrcan.gc.ca/cdogs/content/kwd/kwd020027_e.htm", "NGR lake sediment grab sample")</f>
        <v>NGR lake sediment grab sample</v>
      </c>
      <c r="K1535" s="1" t="str">
        <f>HYPERLINK("http://geochem.nrcan.gc.ca/cdogs/content/kwd/kwd080006_e.htm", "&lt;177 micron (NGR)")</f>
        <v>&lt;177 micron (NGR)</v>
      </c>
      <c r="L1535">
        <v>61</v>
      </c>
      <c r="M1535" t="s">
        <v>162</v>
      </c>
      <c r="N1535">
        <v>1534</v>
      </c>
      <c r="O1535">
        <v>1</v>
      </c>
      <c r="P1535">
        <v>17</v>
      </c>
      <c r="Q1535">
        <v>0.53</v>
      </c>
      <c r="R1535">
        <v>1.5</v>
      </c>
      <c r="S1535">
        <v>-0.2</v>
      </c>
      <c r="T1535">
        <v>-20</v>
      </c>
      <c r="U1535">
        <v>55.2</v>
      </c>
      <c r="V1535">
        <v>0.4</v>
      </c>
      <c r="W1535">
        <v>-0.02</v>
      </c>
      <c r="X1535">
        <v>0.16</v>
      </c>
      <c r="Y1535">
        <v>0.22</v>
      </c>
      <c r="Z1535">
        <v>18.899999999999999</v>
      </c>
      <c r="AA1535">
        <v>1.7</v>
      </c>
      <c r="AB1535">
        <v>15.2</v>
      </c>
      <c r="AC1535">
        <v>0.22</v>
      </c>
      <c r="AD1535">
        <v>2.36</v>
      </c>
      <c r="AE1535">
        <v>1.26</v>
      </c>
      <c r="AF1535">
        <v>1</v>
      </c>
      <c r="AG1535">
        <v>-0.1</v>
      </c>
      <c r="AH1535">
        <v>0.09</v>
      </c>
      <c r="AI1535">
        <v>66</v>
      </c>
      <c r="AJ1535">
        <v>-0.02</v>
      </c>
      <c r="AK1535">
        <v>0.02</v>
      </c>
      <c r="AL1535">
        <v>8.5</v>
      </c>
      <c r="AM1535">
        <v>1.2</v>
      </c>
      <c r="AN1535">
        <v>0.05</v>
      </c>
      <c r="AO1535">
        <v>124</v>
      </c>
      <c r="AP1535">
        <v>0.63</v>
      </c>
      <c r="AQ1535">
        <v>7.0000000000000001E-3</v>
      </c>
      <c r="AR1535">
        <v>0.27</v>
      </c>
      <c r="AS1535">
        <v>4.5999999999999996</v>
      </c>
      <c r="AT1535">
        <v>3.2000000000000001E-2</v>
      </c>
      <c r="AU1535">
        <v>1.99</v>
      </c>
      <c r="AV1535">
        <v>-10</v>
      </c>
      <c r="AW1535">
        <v>-2</v>
      </c>
      <c r="AX1535">
        <v>2.2000000000000002</v>
      </c>
      <c r="AY1535">
        <v>-1</v>
      </c>
      <c r="AZ1535">
        <v>0.25</v>
      </c>
      <c r="BA1535">
        <v>0.04</v>
      </c>
      <c r="BB1535">
        <v>1.4</v>
      </c>
      <c r="BC1535">
        <v>0.5</v>
      </c>
      <c r="BD1535">
        <v>-0.1</v>
      </c>
      <c r="BE1535">
        <v>15.6</v>
      </c>
      <c r="BF1535">
        <v>-0.05</v>
      </c>
      <c r="BG1535">
        <v>-0.02</v>
      </c>
      <c r="BH1535">
        <v>2</v>
      </c>
      <c r="BI1535">
        <v>8.9999999999999993E-3</v>
      </c>
      <c r="BJ1535">
        <v>0.05</v>
      </c>
      <c r="BK1535">
        <v>0.7</v>
      </c>
      <c r="BL1535">
        <v>14</v>
      </c>
      <c r="BM1535">
        <v>-0.1</v>
      </c>
      <c r="BN1535">
        <v>6.91</v>
      </c>
      <c r="BO1535">
        <v>52.2</v>
      </c>
      <c r="BP1535">
        <v>3.2</v>
      </c>
      <c r="BQ1535">
        <v>2.5299999999999998</v>
      </c>
      <c r="BR1535">
        <v>9.61</v>
      </c>
      <c r="BS1535">
        <v>1.81</v>
      </c>
      <c r="BT1535">
        <v>0.33</v>
      </c>
      <c r="BU1535">
        <v>1.67</v>
      </c>
      <c r="BV1535">
        <v>0.22</v>
      </c>
      <c r="BW1535">
        <v>1.18</v>
      </c>
      <c r="BX1535">
        <v>0.24</v>
      </c>
      <c r="BY1535">
        <v>0.66</v>
      </c>
      <c r="BZ1535">
        <v>0.1</v>
      </c>
      <c r="CA1535">
        <v>0.68</v>
      </c>
      <c r="CB1535">
        <v>0.1</v>
      </c>
    </row>
    <row r="1536" spans="1:80" x14ac:dyDescent="0.3">
      <c r="A1536" t="s">
        <v>5592</v>
      </c>
      <c r="B1536" t="s">
        <v>5593</v>
      </c>
      <c r="C1536" s="1" t="str">
        <f>HYPERLINK("http://geochem.nrcan.gc.ca/cdogs/content/bdl/bdl211193_e.htm", "21:1193")</f>
        <v>21:1193</v>
      </c>
      <c r="D1536" s="1" t="str">
        <f>HYPERLINK("http://geochem.nrcan.gc.ca/cdogs/content/svy/svy210191_e.htm", "21:0191")</f>
        <v>21:0191</v>
      </c>
      <c r="E1536" t="s">
        <v>5594</v>
      </c>
      <c r="F1536" t="s">
        <v>5595</v>
      </c>
      <c r="H1536">
        <v>57.231025299999999</v>
      </c>
      <c r="I1536">
        <v>-106.21886979999999</v>
      </c>
      <c r="J1536" s="1" t="str">
        <f>HYPERLINK("http://geochem.nrcan.gc.ca/cdogs/content/kwd/kwd020027_e.htm", "NGR lake sediment grab sample")</f>
        <v>NGR lake sediment grab sample</v>
      </c>
      <c r="K1536" s="1" t="str">
        <f>HYPERLINK("http://geochem.nrcan.gc.ca/cdogs/content/kwd/kwd080006_e.htm", "&lt;177 micron (NGR)")</f>
        <v>&lt;177 micron (NGR)</v>
      </c>
      <c r="L1536">
        <v>61</v>
      </c>
      <c r="M1536" t="s">
        <v>167</v>
      </c>
      <c r="N1536">
        <v>1535</v>
      </c>
      <c r="O1536">
        <v>1</v>
      </c>
      <c r="P1536">
        <v>19</v>
      </c>
      <c r="Q1536">
        <v>0.28000000000000003</v>
      </c>
      <c r="R1536">
        <v>0.5</v>
      </c>
      <c r="S1536">
        <v>0.4</v>
      </c>
      <c r="T1536">
        <v>-20</v>
      </c>
      <c r="U1536">
        <v>21.2</v>
      </c>
      <c r="V1536">
        <v>-0.1</v>
      </c>
      <c r="W1536">
        <v>-0.02</v>
      </c>
      <c r="X1536">
        <v>0.23</v>
      </c>
      <c r="Y1536">
        <v>0.19</v>
      </c>
      <c r="Z1536">
        <v>8.4</v>
      </c>
      <c r="AA1536">
        <v>1.7</v>
      </c>
      <c r="AB1536">
        <v>17.5</v>
      </c>
      <c r="AC1536">
        <v>0.16</v>
      </c>
      <c r="AD1536">
        <v>3.45</v>
      </c>
      <c r="AE1536">
        <v>0.28999999999999998</v>
      </c>
      <c r="AF1536">
        <v>0.5</v>
      </c>
      <c r="AG1536">
        <v>-0.1</v>
      </c>
      <c r="AH1536">
        <v>0.05</v>
      </c>
      <c r="AI1536">
        <v>46</v>
      </c>
      <c r="AJ1536">
        <v>-0.02</v>
      </c>
      <c r="AK1536">
        <v>0.02</v>
      </c>
      <c r="AL1536">
        <v>4.0999999999999996</v>
      </c>
      <c r="AM1536">
        <v>1.1000000000000001</v>
      </c>
      <c r="AN1536">
        <v>0.05</v>
      </c>
      <c r="AO1536">
        <v>58</v>
      </c>
      <c r="AP1536">
        <v>0.81</v>
      </c>
      <c r="AQ1536">
        <v>8.9999999999999993E-3</v>
      </c>
      <c r="AR1536">
        <v>0.21</v>
      </c>
      <c r="AS1536">
        <v>7.4</v>
      </c>
      <c r="AT1536">
        <v>0.04</v>
      </c>
      <c r="AU1536">
        <v>1.31</v>
      </c>
      <c r="AV1536">
        <v>-10</v>
      </c>
      <c r="AW1536">
        <v>-2</v>
      </c>
      <c r="AX1536">
        <v>1.4</v>
      </c>
      <c r="AY1536">
        <v>-1</v>
      </c>
      <c r="AZ1536">
        <v>0.22</v>
      </c>
      <c r="BA1536">
        <v>0.05</v>
      </c>
      <c r="BB1536">
        <v>0.9</v>
      </c>
      <c r="BC1536">
        <v>1.2</v>
      </c>
      <c r="BD1536">
        <v>-0.1</v>
      </c>
      <c r="BE1536">
        <v>23.8</v>
      </c>
      <c r="BF1536">
        <v>-0.05</v>
      </c>
      <c r="BG1536">
        <v>-0.02</v>
      </c>
      <c r="BH1536">
        <v>0.9</v>
      </c>
      <c r="BI1536">
        <v>7.0000000000000001E-3</v>
      </c>
      <c r="BJ1536">
        <v>0.02</v>
      </c>
      <c r="BK1536">
        <v>0.8</v>
      </c>
      <c r="BL1536">
        <v>7</v>
      </c>
      <c r="BM1536">
        <v>-0.1</v>
      </c>
      <c r="BN1536">
        <v>3.12</v>
      </c>
      <c r="BO1536">
        <v>34.200000000000003</v>
      </c>
      <c r="BP1536">
        <v>1.9</v>
      </c>
      <c r="BQ1536">
        <v>1.2</v>
      </c>
      <c r="BR1536">
        <v>4.46</v>
      </c>
      <c r="BS1536">
        <v>0.93</v>
      </c>
      <c r="BT1536">
        <v>0.17</v>
      </c>
      <c r="BU1536">
        <v>0.65</v>
      </c>
      <c r="BV1536">
        <v>0.09</v>
      </c>
      <c r="BW1536">
        <v>0.54</v>
      </c>
      <c r="BX1536">
        <v>0.09</v>
      </c>
      <c r="BY1536">
        <v>0.32</v>
      </c>
      <c r="BZ1536">
        <v>0.05</v>
      </c>
      <c r="CA1536">
        <v>0.34</v>
      </c>
      <c r="CB1536">
        <v>0.05</v>
      </c>
    </row>
    <row r="1537" spans="1:80" x14ac:dyDescent="0.3">
      <c r="A1537" t="s">
        <v>5596</v>
      </c>
      <c r="B1537" t="s">
        <v>5597</v>
      </c>
      <c r="C1537" s="1" t="str">
        <f>HYPERLINK("http://geochem.nrcan.gc.ca/cdogs/content/bdl/bdl211193_e.htm", "21:1193")</f>
        <v>21:1193</v>
      </c>
      <c r="D1537" s="1" t="str">
        <f>HYPERLINK("http://geochem.nrcan.gc.ca/cdogs/content/svy/svy210191_e.htm", "21:0191")</f>
        <v>21:0191</v>
      </c>
      <c r="E1537" t="s">
        <v>5598</v>
      </c>
      <c r="F1537" t="s">
        <v>5599</v>
      </c>
      <c r="H1537">
        <v>57.214285199999999</v>
      </c>
      <c r="I1537">
        <v>-106.1901019</v>
      </c>
      <c r="J1537" s="1" t="str">
        <f>HYPERLINK("http://geochem.nrcan.gc.ca/cdogs/content/kwd/kwd020027_e.htm", "NGR lake sediment grab sample")</f>
        <v>NGR lake sediment grab sample</v>
      </c>
      <c r="K1537" s="1" t="str">
        <f>HYPERLINK("http://geochem.nrcan.gc.ca/cdogs/content/kwd/kwd080006_e.htm", "&lt;177 micron (NGR)")</f>
        <v>&lt;177 micron (NGR)</v>
      </c>
      <c r="L1537">
        <v>61</v>
      </c>
      <c r="M1537" t="s">
        <v>172</v>
      </c>
      <c r="N1537">
        <v>1536</v>
      </c>
      <c r="O1537">
        <v>1</v>
      </c>
      <c r="P1537">
        <v>24</v>
      </c>
      <c r="Q1537">
        <v>0.22</v>
      </c>
      <c r="R1537">
        <v>1.8</v>
      </c>
      <c r="S1537">
        <v>-0.2</v>
      </c>
      <c r="T1537">
        <v>-20</v>
      </c>
      <c r="U1537">
        <v>48.7</v>
      </c>
      <c r="V1537">
        <v>0.1</v>
      </c>
      <c r="W1537">
        <v>-0.02</v>
      </c>
      <c r="X1537">
        <v>0.37</v>
      </c>
      <c r="Y1537">
        <v>0.32</v>
      </c>
      <c r="Z1537">
        <v>5.3</v>
      </c>
      <c r="AA1537">
        <v>1</v>
      </c>
      <c r="AB1537">
        <v>13.6</v>
      </c>
      <c r="AC1537">
        <v>0.17</v>
      </c>
      <c r="AD1537">
        <v>3.25</v>
      </c>
      <c r="AE1537">
        <v>0.22</v>
      </c>
      <c r="AF1537">
        <v>0.4</v>
      </c>
      <c r="AG1537">
        <v>-0.1</v>
      </c>
      <c r="AH1537">
        <v>0.05</v>
      </c>
      <c r="AI1537">
        <v>59</v>
      </c>
      <c r="AJ1537">
        <v>-0.02</v>
      </c>
      <c r="AK1537">
        <v>0.02</v>
      </c>
      <c r="AL1537">
        <v>2.7</v>
      </c>
      <c r="AM1537">
        <v>0.7</v>
      </c>
      <c r="AN1537">
        <v>0.05</v>
      </c>
      <c r="AO1537">
        <v>82</v>
      </c>
      <c r="AP1537">
        <v>1.72</v>
      </c>
      <c r="AQ1537">
        <v>1.9E-2</v>
      </c>
      <c r="AR1537">
        <v>0.16</v>
      </c>
      <c r="AS1537">
        <v>4.0999999999999996</v>
      </c>
      <c r="AT1537">
        <v>3.3000000000000002E-2</v>
      </c>
      <c r="AU1537">
        <v>1.1399999999999999</v>
      </c>
      <c r="AV1537">
        <v>-10</v>
      </c>
      <c r="AW1537">
        <v>-2</v>
      </c>
      <c r="AX1537">
        <v>1.2</v>
      </c>
      <c r="AY1537">
        <v>-1</v>
      </c>
      <c r="AZ1537">
        <v>0.34</v>
      </c>
      <c r="BA1537">
        <v>0.14000000000000001</v>
      </c>
      <c r="BB1537">
        <v>0.6</v>
      </c>
      <c r="BC1537">
        <v>1.2</v>
      </c>
      <c r="BD1537">
        <v>0.1</v>
      </c>
      <c r="BE1537">
        <v>48.6</v>
      </c>
      <c r="BF1537">
        <v>-0.05</v>
      </c>
      <c r="BG1537">
        <v>-0.02</v>
      </c>
      <c r="BH1537">
        <v>0.5</v>
      </c>
      <c r="BI1537">
        <v>4.0000000000000001E-3</v>
      </c>
      <c r="BJ1537">
        <v>0.04</v>
      </c>
      <c r="BK1537">
        <v>0.4</v>
      </c>
      <c r="BL1537">
        <v>10</v>
      </c>
      <c r="BM1537">
        <v>-0.1</v>
      </c>
      <c r="BN1537">
        <v>1.97</v>
      </c>
      <c r="BO1537">
        <v>84.6</v>
      </c>
      <c r="BP1537">
        <v>1.7</v>
      </c>
      <c r="BQ1537">
        <v>0.7</v>
      </c>
      <c r="BR1537">
        <v>2.67</v>
      </c>
      <c r="BS1537">
        <v>0.49</v>
      </c>
      <c r="BT1537">
        <v>0.1</v>
      </c>
      <c r="BU1537">
        <v>0.5</v>
      </c>
      <c r="BV1537">
        <v>0.05</v>
      </c>
      <c r="BW1537">
        <v>0.36</v>
      </c>
      <c r="BX1537">
        <v>7.0000000000000007E-2</v>
      </c>
      <c r="BY1537">
        <v>0.18</v>
      </c>
      <c r="BZ1537">
        <v>0.03</v>
      </c>
      <c r="CA1537">
        <v>0.18</v>
      </c>
      <c r="CB1537">
        <v>0.03</v>
      </c>
    </row>
    <row r="1538" spans="1:80" x14ac:dyDescent="0.3">
      <c r="A1538" t="s">
        <v>5600</v>
      </c>
      <c r="B1538" t="s">
        <v>5601</v>
      </c>
      <c r="C1538" s="1" t="str">
        <f>HYPERLINK("http://geochem.nrcan.gc.ca/cdogs/content/bdl/bdl211193_e.htm", "21:1193")</f>
        <v>21:1193</v>
      </c>
      <c r="D1538" s="1" t="str">
        <f>HYPERLINK("http://geochem.nrcan.gc.ca/cdogs/content/svy/svy210191_e.htm", "21:0191")</f>
        <v>21:0191</v>
      </c>
      <c r="E1538" t="s">
        <v>5602</v>
      </c>
      <c r="F1538" t="s">
        <v>5603</v>
      </c>
      <c r="H1538">
        <v>57.170445000000001</v>
      </c>
      <c r="I1538">
        <v>-106.1765358</v>
      </c>
      <c r="J1538" s="1" t="str">
        <f>HYPERLINK("http://geochem.nrcan.gc.ca/cdogs/content/kwd/kwd020027_e.htm", "NGR lake sediment grab sample")</f>
        <v>NGR lake sediment grab sample</v>
      </c>
      <c r="K1538" s="1" t="str">
        <f>HYPERLINK("http://geochem.nrcan.gc.ca/cdogs/content/kwd/kwd080006_e.htm", "&lt;177 micron (NGR)")</f>
        <v>&lt;177 micron (NGR)</v>
      </c>
      <c r="L1538">
        <v>61</v>
      </c>
      <c r="M1538" t="s">
        <v>177</v>
      </c>
      <c r="N1538">
        <v>1537</v>
      </c>
      <c r="O1538">
        <v>1</v>
      </c>
      <c r="P1538">
        <v>12</v>
      </c>
      <c r="Q1538">
        <v>0.16</v>
      </c>
      <c r="R1538">
        <v>2.2000000000000002</v>
      </c>
      <c r="S1538">
        <v>0.4</v>
      </c>
      <c r="T1538">
        <v>-20</v>
      </c>
      <c r="U1538">
        <v>18.7</v>
      </c>
      <c r="V1538">
        <v>0.1</v>
      </c>
      <c r="W1538">
        <v>-0.02</v>
      </c>
      <c r="X1538">
        <v>0.05</v>
      </c>
      <c r="Y1538">
        <v>0.2</v>
      </c>
      <c r="Z1538">
        <v>12.1</v>
      </c>
      <c r="AA1538">
        <v>1.6</v>
      </c>
      <c r="AB1538">
        <v>6.7</v>
      </c>
      <c r="AC1538">
        <v>0.19</v>
      </c>
      <c r="AD1538">
        <v>2.17</v>
      </c>
      <c r="AE1538">
        <v>0.68</v>
      </c>
      <c r="AF1538">
        <v>0.5</v>
      </c>
      <c r="AG1538">
        <v>-0.1</v>
      </c>
      <c r="AH1538">
        <v>0.05</v>
      </c>
      <c r="AI1538">
        <v>30</v>
      </c>
      <c r="AJ1538">
        <v>-0.02</v>
      </c>
      <c r="AK1538">
        <v>0.03</v>
      </c>
      <c r="AL1538">
        <v>6.2</v>
      </c>
      <c r="AM1538">
        <v>1.5</v>
      </c>
      <c r="AN1538">
        <v>0.04</v>
      </c>
      <c r="AO1538">
        <v>93</v>
      </c>
      <c r="AP1538">
        <v>0.88</v>
      </c>
      <c r="AQ1538">
        <v>5.0000000000000001E-3</v>
      </c>
      <c r="AR1538">
        <v>0.23</v>
      </c>
      <c r="AS1538">
        <v>3.5</v>
      </c>
      <c r="AT1538">
        <v>1.6E-2</v>
      </c>
      <c r="AU1538">
        <v>1.1000000000000001</v>
      </c>
      <c r="AV1538">
        <v>-10</v>
      </c>
      <c r="AW1538">
        <v>2</v>
      </c>
      <c r="AX1538">
        <v>2.9</v>
      </c>
      <c r="AY1538">
        <v>-1</v>
      </c>
      <c r="AZ1538">
        <v>0.09</v>
      </c>
      <c r="BA1538">
        <v>0.03</v>
      </c>
      <c r="BB1538">
        <v>0.6</v>
      </c>
      <c r="BC1538">
        <v>0.3</v>
      </c>
      <c r="BD1538">
        <v>0.2</v>
      </c>
      <c r="BE1538">
        <v>7.7</v>
      </c>
      <c r="BF1538">
        <v>-0.05</v>
      </c>
      <c r="BG1538">
        <v>-0.02</v>
      </c>
      <c r="BH1538">
        <v>2.2999999999999998</v>
      </c>
      <c r="BI1538">
        <v>8.0000000000000002E-3</v>
      </c>
      <c r="BJ1538">
        <v>0.06</v>
      </c>
      <c r="BK1538">
        <v>0.9</v>
      </c>
      <c r="BL1538">
        <v>8</v>
      </c>
      <c r="BM1538">
        <v>-0.1</v>
      </c>
      <c r="BN1538">
        <v>2.68</v>
      </c>
      <c r="BO1538">
        <v>31</v>
      </c>
      <c r="BP1538">
        <v>2</v>
      </c>
      <c r="BQ1538">
        <v>1.51</v>
      </c>
      <c r="BR1538">
        <v>5.29</v>
      </c>
      <c r="BS1538">
        <v>0.95</v>
      </c>
      <c r="BT1538">
        <v>0.1</v>
      </c>
      <c r="BU1538">
        <v>0.74</v>
      </c>
      <c r="BV1538">
        <v>0.09</v>
      </c>
      <c r="BW1538">
        <v>0.53</v>
      </c>
      <c r="BX1538">
        <v>0.09</v>
      </c>
      <c r="BY1538">
        <v>0.25</v>
      </c>
      <c r="BZ1538">
        <v>0.04</v>
      </c>
      <c r="CA1538">
        <v>0.28999999999999998</v>
      </c>
      <c r="CB1538">
        <v>0.04</v>
      </c>
    </row>
    <row r="1539" spans="1:80" x14ac:dyDescent="0.3">
      <c r="A1539" t="s">
        <v>5604</v>
      </c>
      <c r="B1539" t="s">
        <v>5605</v>
      </c>
      <c r="C1539" s="1" t="str">
        <f>HYPERLINK("http://geochem.nrcan.gc.ca/cdogs/content/bdl/bdl211193_e.htm", "21:1193")</f>
        <v>21:1193</v>
      </c>
      <c r="D1539" s="1" t="str">
        <f>HYPERLINK("http://geochem.nrcan.gc.ca/cdogs/content/svy/svy210191_e.htm", "21:0191")</f>
        <v>21:0191</v>
      </c>
      <c r="E1539" t="s">
        <v>5606</v>
      </c>
      <c r="F1539" t="s">
        <v>5607</v>
      </c>
      <c r="H1539">
        <v>57.037571</v>
      </c>
      <c r="I1539">
        <v>-106.11030049999999</v>
      </c>
      <c r="J1539" s="1" t="str">
        <f>HYPERLINK("http://geochem.nrcan.gc.ca/cdogs/content/kwd/kwd020027_e.htm", "NGR lake sediment grab sample")</f>
        <v>NGR lake sediment grab sample</v>
      </c>
      <c r="K1539" s="1" t="str">
        <f>HYPERLINK("http://geochem.nrcan.gc.ca/cdogs/content/kwd/kwd080006_e.htm", "&lt;177 micron (NGR)")</f>
        <v>&lt;177 micron (NGR)</v>
      </c>
      <c r="L1539">
        <v>62</v>
      </c>
      <c r="M1539" t="s">
        <v>84</v>
      </c>
      <c r="N1539">
        <v>1538</v>
      </c>
      <c r="O1539">
        <v>7</v>
      </c>
      <c r="P1539">
        <v>46</v>
      </c>
      <c r="Q1539">
        <v>0.5</v>
      </c>
      <c r="R1539">
        <v>0.4</v>
      </c>
      <c r="S1539">
        <v>0.7</v>
      </c>
      <c r="T1539">
        <v>-20</v>
      </c>
      <c r="U1539">
        <v>79.7</v>
      </c>
      <c r="V1539">
        <v>0.4</v>
      </c>
      <c r="W1539">
        <v>0.04</v>
      </c>
      <c r="X1539">
        <v>0.31</v>
      </c>
      <c r="Y1539">
        <v>0.52</v>
      </c>
      <c r="Z1539">
        <v>13.9</v>
      </c>
      <c r="AA1539">
        <v>2.6</v>
      </c>
      <c r="AB1539">
        <v>15.1</v>
      </c>
      <c r="AC1539">
        <v>0.37</v>
      </c>
      <c r="AD1539">
        <v>6.44</v>
      </c>
      <c r="AE1539">
        <v>0.35</v>
      </c>
      <c r="AF1539">
        <v>1.2</v>
      </c>
      <c r="AG1539">
        <v>-0.1</v>
      </c>
      <c r="AH1539">
        <v>0.05</v>
      </c>
      <c r="AI1539">
        <v>55</v>
      </c>
      <c r="AJ1539">
        <v>-0.02</v>
      </c>
      <c r="AK1539">
        <v>0.04</v>
      </c>
      <c r="AL1539">
        <v>6.9</v>
      </c>
      <c r="AM1539">
        <v>2.2999999999999998</v>
      </c>
      <c r="AN1539">
        <v>7.0000000000000007E-2</v>
      </c>
      <c r="AO1539">
        <v>95</v>
      </c>
      <c r="AP1539">
        <v>1.9</v>
      </c>
      <c r="AQ1539">
        <v>0.01</v>
      </c>
      <c r="AR1539">
        <v>0.44</v>
      </c>
      <c r="AS1539">
        <v>6.2</v>
      </c>
      <c r="AT1539">
        <v>3.1E-2</v>
      </c>
      <c r="AU1539">
        <v>2.39</v>
      </c>
      <c r="AV1539">
        <v>-10</v>
      </c>
      <c r="AW1539">
        <v>-2</v>
      </c>
      <c r="AX1539">
        <v>3.9</v>
      </c>
      <c r="AY1539">
        <v>-1</v>
      </c>
      <c r="AZ1539">
        <v>0.25</v>
      </c>
      <c r="BA1539">
        <v>7.0000000000000007E-2</v>
      </c>
      <c r="BB1539">
        <v>0.9</v>
      </c>
      <c r="BC1539">
        <v>1.1000000000000001</v>
      </c>
      <c r="BD1539">
        <v>0.2</v>
      </c>
      <c r="BE1539">
        <v>29.8</v>
      </c>
      <c r="BF1539">
        <v>-0.05</v>
      </c>
      <c r="BG1539">
        <v>-0.02</v>
      </c>
      <c r="BH1539">
        <v>0.6</v>
      </c>
      <c r="BI1539">
        <v>1.2999999999999999E-2</v>
      </c>
      <c r="BJ1539">
        <v>0.06</v>
      </c>
      <c r="BK1539">
        <v>1.1000000000000001</v>
      </c>
      <c r="BL1539">
        <v>22</v>
      </c>
      <c r="BM1539">
        <v>0.1</v>
      </c>
      <c r="BN1539">
        <v>3.93</v>
      </c>
      <c r="BO1539">
        <v>85.6</v>
      </c>
      <c r="BP1539">
        <v>1.4</v>
      </c>
      <c r="BQ1539">
        <v>1.72</v>
      </c>
      <c r="BR1539">
        <v>6.4</v>
      </c>
      <c r="BS1539">
        <v>1.21</v>
      </c>
      <c r="BT1539">
        <v>0.17</v>
      </c>
      <c r="BU1539">
        <v>0.98</v>
      </c>
      <c r="BV1539">
        <v>0.13</v>
      </c>
      <c r="BW1539">
        <v>0.74</v>
      </c>
      <c r="BX1539">
        <v>0.13</v>
      </c>
      <c r="BY1539">
        <v>0.39</v>
      </c>
      <c r="BZ1539">
        <v>7.0000000000000007E-2</v>
      </c>
      <c r="CA1539">
        <v>0.38</v>
      </c>
      <c r="CB1539">
        <v>0.06</v>
      </c>
    </row>
    <row r="1540" spans="1:80" x14ac:dyDescent="0.3">
      <c r="A1540" t="s">
        <v>5608</v>
      </c>
      <c r="B1540" t="s">
        <v>5609</v>
      </c>
      <c r="C1540" s="1" t="str">
        <f>HYPERLINK("http://geochem.nrcan.gc.ca/cdogs/content/bdl/bdl211193_e.htm", "21:1193")</f>
        <v>21:1193</v>
      </c>
      <c r="D1540" s="1" t="str">
        <f>HYPERLINK("http://geochem.nrcan.gc.ca/cdogs/content/svy/svy210191_e.htm", "21:0191")</f>
        <v>21:0191</v>
      </c>
      <c r="E1540" t="s">
        <v>5610</v>
      </c>
      <c r="F1540" t="s">
        <v>5611</v>
      </c>
      <c r="H1540">
        <v>57.126155300000001</v>
      </c>
      <c r="I1540">
        <v>-106.12134399999999</v>
      </c>
      <c r="J1540" s="1" t="str">
        <f>HYPERLINK("http://geochem.nrcan.gc.ca/cdogs/content/kwd/kwd020027_e.htm", "NGR lake sediment grab sample")</f>
        <v>NGR lake sediment grab sample</v>
      </c>
      <c r="K1540" s="1" t="str">
        <f>HYPERLINK("http://geochem.nrcan.gc.ca/cdogs/content/kwd/kwd080006_e.htm", "&lt;177 micron (NGR)")</f>
        <v>&lt;177 micron (NGR)</v>
      </c>
      <c r="L1540">
        <v>62</v>
      </c>
      <c r="M1540" t="s">
        <v>89</v>
      </c>
      <c r="N1540">
        <v>1539</v>
      </c>
      <c r="O1540">
        <v>1</v>
      </c>
      <c r="P1540">
        <v>35</v>
      </c>
      <c r="Q1540">
        <v>0.4</v>
      </c>
      <c r="R1540">
        <v>1</v>
      </c>
      <c r="S1540">
        <v>0.9</v>
      </c>
      <c r="T1540">
        <v>-20</v>
      </c>
      <c r="U1540">
        <v>61.2</v>
      </c>
      <c r="V1540">
        <v>0.2</v>
      </c>
      <c r="W1540">
        <v>0.02</v>
      </c>
      <c r="X1540">
        <v>0.22</v>
      </c>
      <c r="Y1540">
        <v>0.37</v>
      </c>
      <c r="Z1540">
        <v>13.9</v>
      </c>
      <c r="AA1540">
        <v>2.1</v>
      </c>
      <c r="AB1540">
        <v>18.100000000000001</v>
      </c>
      <c r="AC1540">
        <v>0.28000000000000003</v>
      </c>
      <c r="AD1540">
        <v>5.37</v>
      </c>
      <c r="AE1540">
        <v>0.57999999999999996</v>
      </c>
      <c r="AF1540">
        <v>1</v>
      </c>
      <c r="AG1540">
        <v>-0.1</v>
      </c>
      <c r="AH1540">
        <v>0.04</v>
      </c>
      <c r="AI1540">
        <v>58</v>
      </c>
      <c r="AJ1540">
        <v>-0.02</v>
      </c>
      <c r="AK1540">
        <v>0.04</v>
      </c>
      <c r="AL1540">
        <v>7</v>
      </c>
      <c r="AM1540">
        <v>2</v>
      </c>
      <c r="AN1540">
        <v>7.0000000000000007E-2</v>
      </c>
      <c r="AO1540">
        <v>94</v>
      </c>
      <c r="AP1540">
        <v>2.58</v>
      </c>
      <c r="AQ1540">
        <v>1.2999999999999999E-2</v>
      </c>
      <c r="AR1540">
        <v>0.38</v>
      </c>
      <c r="AS1540">
        <v>6.9</v>
      </c>
      <c r="AT1540">
        <v>4.5999999999999999E-2</v>
      </c>
      <c r="AU1540">
        <v>1.89</v>
      </c>
      <c r="AV1540">
        <v>-10</v>
      </c>
      <c r="AW1540">
        <v>-2</v>
      </c>
      <c r="AX1540">
        <v>3.6</v>
      </c>
      <c r="AY1540">
        <v>-1</v>
      </c>
      <c r="AZ1540">
        <v>0.33</v>
      </c>
      <c r="BA1540">
        <v>7.0000000000000007E-2</v>
      </c>
      <c r="BB1540">
        <v>1</v>
      </c>
      <c r="BC1540">
        <v>1.1000000000000001</v>
      </c>
      <c r="BD1540">
        <v>0.2</v>
      </c>
      <c r="BE1540">
        <v>20.6</v>
      </c>
      <c r="BF1540">
        <v>-0.05</v>
      </c>
      <c r="BG1540">
        <v>-0.02</v>
      </c>
      <c r="BH1540">
        <v>1</v>
      </c>
      <c r="BI1540">
        <v>1.0999999999999999E-2</v>
      </c>
      <c r="BJ1540">
        <v>0.06</v>
      </c>
      <c r="BK1540">
        <v>1.6</v>
      </c>
      <c r="BL1540">
        <v>19</v>
      </c>
      <c r="BM1540">
        <v>0.1</v>
      </c>
      <c r="BN1540">
        <v>4.03</v>
      </c>
      <c r="BO1540">
        <v>73.5</v>
      </c>
      <c r="BP1540">
        <v>1.6</v>
      </c>
      <c r="BQ1540">
        <v>1.92</v>
      </c>
      <c r="BR1540">
        <v>6.95</v>
      </c>
      <c r="BS1540">
        <v>1.21</v>
      </c>
      <c r="BT1540">
        <v>0.16</v>
      </c>
      <c r="BU1540">
        <v>0.97</v>
      </c>
      <c r="BV1540">
        <v>0.14000000000000001</v>
      </c>
      <c r="BW1540">
        <v>0.77</v>
      </c>
      <c r="BX1540">
        <v>0.12</v>
      </c>
      <c r="BY1540">
        <v>0.42</v>
      </c>
      <c r="BZ1540">
        <v>0.05</v>
      </c>
      <c r="CA1540">
        <v>0.4</v>
      </c>
      <c r="CB1540">
        <v>0.06</v>
      </c>
    </row>
    <row r="1541" spans="1:80" x14ac:dyDescent="0.3">
      <c r="A1541" t="s">
        <v>5612</v>
      </c>
      <c r="B1541" t="s">
        <v>5613</v>
      </c>
      <c r="C1541" s="1" t="str">
        <f>HYPERLINK("http://geochem.nrcan.gc.ca/cdogs/content/bdl/bdl211193_e.htm", "21:1193")</f>
        <v>21:1193</v>
      </c>
      <c r="D1541" s="1" t="str">
        <f>HYPERLINK("http://geochem.nrcan.gc.ca/cdogs/content/svy/svy210191_e.htm", "21:0191")</f>
        <v>21:0191</v>
      </c>
      <c r="E1541" t="s">
        <v>5606</v>
      </c>
      <c r="F1541" t="s">
        <v>5614</v>
      </c>
      <c r="H1541">
        <v>57.037571</v>
      </c>
      <c r="I1541">
        <v>-106.11030049999999</v>
      </c>
      <c r="J1541" s="1" t="str">
        <f>HYPERLINK("http://geochem.nrcan.gc.ca/cdogs/content/kwd/kwd020027_e.htm", "NGR lake sediment grab sample")</f>
        <v>NGR lake sediment grab sample</v>
      </c>
      <c r="K1541" s="1" t="str">
        <f>HYPERLINK("http://geochem.nrcan.gc.ca/cdogs/content/kwd/kwd080006_e.htm", "&lt;177 micron (NGR)")</f>
        <v>&lt;177 micron (NGR)</v>
      </c>
      <c r="L1541">
        <v>62</v>
      </c>
      <c r="M1541" t="s">
        <v>108</v>
      </c>
      <c r="N1541">
        <v>1540</v>
      </c>
      <c r="O1541">
        <v>1</v>
      </c>
      <c r="P1541">
        <v>43</v>
      </c>
      <c r="Q1541">
        <v>0.56999999999999995</v>
      </c>
      <c r="R1541">
        <v>0.7</v>
      </c>
      <c r="S1541">
        <v>0.9</v>
      </c>
      <c r="T1541">
        <v>-20</v>
      </c>
      <c r="U1541">
        <v>98.3</v>
      </c>
      <c r="V1541">
        <v>0.2</v>
      </c>
      <c r="W1541">
        <v>0.04</v>
      </c>
      <c r="X1541">
        <v>0.28999999999999998</v>
      </c>
      <c r="Y1541">
        <v>0.47</v>
      </c>
      <c r="Z1541">
        <v>15.8</v>
      </c>
      <c r="AA1541">
        <v>2.9</v>
      </c>
      <c r="AB1541">
        <v>14.9</v>
      </c>
      <c r="AC1541">
        <v>0.43</v>
      </c>
      <c r="AD1541">
        <v>6.87</v>
      </c>
      <c r="AE1541">
        <v>0.46</v>
      </c>
      <c r="AF1541">
        <v>1.5</v>
      </c>
      <c r="AG1541">
        <v>-0.1</v>
      </c>
      <c r="AH1541">
        <v>0.05</v>
      </c>
      <c r="AI1541">
        <v>47</v>
      </c>
      <c r="AJ1541">
        <v>-0.02</v>
      </c>
      <c r="AK1541">
        <v>0.05</v>
      </c>
      <c r="AL1541">
        <v>7.9</v>
      </c>
      <c r="AM1541">
        <v>2.8</v>
      </c>
      <c r="AN1541">
        <v>0.09</v>
      </c>
      <c r="AO1541">
        <v>97</v>
      </c>
      <c r="AP1541">
        <v>2.19</v>
      </c>
      <c r="AQ1541">
        <v>1.4E-2</v>
      </c>
      <c r="AR1541">
        <v>0.59</v>
      </c>
      <c r="AS1541">
        <v>7.3</v>
      </c>
      <c r="AT1541">
        <v>3.2000000000000001E-2</v>
      </c>
      <c r="AU1541">
        <v>2.27</v>
      </c>
      <c r="AV1541">
        <v>-10</v>
      </c>
      <c r="AW1541">
        <v>-2</v>
      </c>
      <c r="AX1541">
        <v>5.4</v>
      </c>
      <c r="AY1541">
        <v>2</v>
      </c>
      <c r="AZ1541">
        <v>0.24</v>
      </c>
      <c r="BA1541">
        <v>0.08</v>
      </c>
      <c r="BB1541">
        <v>1</v>
      </c>
      <c r="BC1541">
        <v>1</v>
      </c>
      <c r="BD1541">
        <v>0.2</v>
      </c>
      <c r="BE1541">
        <v>30.3</v>
      </c>
      <c r="BF1541">
        <v>-0.05</v>
      </c>
      <c r="BG1541">
        <v>-0.02</v>
      </c>
      <c r="BH1541">
        <v>0.7</v>
      </c>
      <c r="BI1541">
        <v>1.6E-2</v>
      </c>
      <c r="BJ1541">
        <v>0.08</v>
      </c>
      <c r="BK1541">
        <v>1.3</v>
      </c>
      <c r="BL1541">
        <v>25</v>
      </c>
      <c r="BM1541">
        <v>0.2</v>
      </c>
      <c r="BN1541">
        <v>4.33</v>
      </c>
      <c r="BO1541">
        <v>92.9</v>
      </c>
      <c r="BP1541">
        <v>2</v>
      </c>
      <c r="BQ1541">
        <v>1.89</v>
      </c>
      <c r="BR1541">
        <v>6.99</v>
      </c>
      <c r="BS1541">
        <v>1.2</v>
      </c>
      <c r="BT1541">
        <v>0.22</v>
      </c>
      <c r="BU1541">
        <v>1.1399999999999999</v>
      </c>
      <c r="BV1541">
        <v>0.15</v>
      </c>
      <c r="BW1541">
        <v>0.83</v>
      </c>
      <c r="BX1541">
        <v>0.17</v>
      </c>
      <c r="BY1541">
        <v>0.45</v>
      </c>
      <c r="BZ1541">
        <v>0.06</v>
      </c>
      <c r="CA1541">
        <v>0.43</v>
      </c>
      <c r="CB1541">
        <v>0.06</v>
      </c>
    </row>
    <row r="1542" spans="1:80" x14ac:dyDescent="0.3">
      <c r="A1542" t="s">
        <v>5615</v>
      </c>
      <c r="B1542" t="s">
        <v>5616</v>
      </c>
      <c r="C1542" s="1" t="str">
        <f>HYPERLINK("http://geochem.nrcan.gc.ca/cdogs/content/bdl/bdl211193_e.htm", "21:1193")</f>
        <v>21:1193</v>
      </c>
      <c r="D1542" s="1" t="str">
        <f>HYPERLINK("http://geochem.nrcan.gc.ca/cdogs/content/svy/svy210191_e.htm", "21:0191")</f>
        <v>21:0191</v>
      </c>
      <c r="E1542" t="s">
        <v>5606</v>
      </c>
      <c r="F1542" t="s">
        <v>5617</v>
      </c>
      <c r="H1542">
        <v>57.037571</v>
      </c>
      <c r="I1542">
        <v>-106.11030049999999</v>
      </c>
      <c r="J1542" s="1" t="str">
        <f>HYPERLINK("http://geochem.nrcan.gc.ca/cdogs/content/kwd/kwd020027_e.htm", "NGR lake sediment grab sample")</f>
        <v>NGR lake sediment grab sample</v>
      </c>
      <c r="K1542" s="1" t="str">
        <f>HYPERLINK("http://geochem.nrcan.gc.ca/cdogs/content/kwd/kwd080006_e.htm", "&lt;177 micron (NGR)")</f>
        <v>&lt;177 micron (NGR)</v>
      </c>
      <c r="L1542">
        <v>62</v>
      </c>
      <c r="M1542" t="s">
        <v>112</v>
      </c>
      <c r="N1542">
        <v>1541</v>
      </c>
      <c r="O1542">
        <v>1</v>
      </c>
      <c r="P1542">
        <v>45</v>
      </c>
      <c r="Q1542">
        <v>0.55000000000000004</v>
      </c>
      <c r="R1542">
        <v>0.5</v>
      </c>
      <c r="S1542">
        <v>0.4</v>
      </c>
      <c r="T1542">
        <v>-20</v>
      </c>
      <c r="U1542">
        <v>71.2</v>
      </c>
      <c r="V1542">
        <v>0.3</v>
      </c>
      <c r="W1542">
        <v>0.03</v>
      </c>
      <c r="X1542">
        <v>0.32</v>
      </c>
      <c r="Y1542">
        <v>0.62</v>
      </c>
      <c r="Z1542">
        <v>14</v>
      </c>
      <c r="AA1542">
        <v>2.6</v>
      </c>
      <c r="AB1542">
        <v>15.5</v>
      </c>
      <c r="AC1542">
        <v>0.4</v>
      </c>
      <c r="AD1542">
        <v>6.34</v>
      </c>
      <c r="AE1542">
        <v>0.35</v>
      </c>
      <c r="AF1542">
        <v>1.3</v>
      </c>
      <c r="AG1542">
        <v>-0.1</v>
      </c>
      <c r="AH1542">
        <v>0.03</v>
      </c>
      <c r="AI1542">
        <v>48</v>
      </c>
      <c r="AJ1542">
        <v>-0.02</v>
      </c>
      <c r="AK1542">
        <v>0.04</v>
      </c>
      <c r="AL1542">
        <v>6.9</v>
      </c>
      <c r="AM1542">
        <v>2.2999999999999998</v>
      </c>
      <c r="AN1542">
        <v>7.0000000000000007E-2</v>
      </c>
      <c r="AO1542">
        <v>93</v>
      </c>
      <c r="AP1542">
        <v>1.84</v>
      </c>
      <c r="AQ1542">
        <v>8.9999999999999993E-3</v>
      </c>
      <c r="AR1542">
        <v>0.45</v>
      </c>
      <c r="AS1542">
        <v>6.4</v>
      </c>
      <c r="AT1542">
        <v>3.2000000000000001E-2</v>
      </c>
      <c r="AU1542">
        <v>2.56</v>
      </c>
      <c r="AV1542">
        <v>-10</v>
      </c>
      <c r="AW1542">
        <v>-2</v>
      </c>
      <c r="AX1542">
        <v>3.9</v>
      </c>
      <c r="AY1542">
        <v>-1</v>
      </c>
      <c r="AZ1542">
        <v>0.25</v>
      </c>
      <c r="BA1542">
        <v>7.0000000000000007E-2</v>
      </c>
      <c r="BB1542">
        <v>0.9</v>
      </c>
      <c r="BC1542">
        <v>1</v>
      </c>
      <c r="BD1542">
        <v>0.2</v>
      </c>
      <c r="BE1542">
        <v>31.4</v>
      </c>
      <c r="BF1542">
        <v>-0.05</v>
      </c>
      <c r="BG1542">
        <v>-0.02</v>
      </c>
      <c r="BH1542">
        <v>0.4</v>
      </c>
      <c r="BI1542">
        <v>1.2999999999999999E-2</v>
      </c>
      <c r="BJ1542">
        <v>0.06</v>
      </c>
      <c r="BK1542">
        <v>1.1000000000000001</v>
      </c>
      <c r="BL1542">
        <v>22</v>
      </c>
      <c r="BM1542">
        <v>0.1</v>
      </c>
      <c r="BN1542">
        <v>3.84</v>
      </c>
      <c r="BO1542">
        <v>87.8</v>
      </c>
      <c r="BP1542">
        <v>1.2</v>
      </c>
      <c r="BQ1542">
        <v>1.68</v>
      </c>
      <c r="BR1542">
        <v>6.27</v>
      </c>
      <c r="BS1542">
        <v>1.0900000000000001</v>
      </c>
      <c r="BT1542">
        <v>0.22</v>
      </c>
      <c r="BU1542">
        <v>1.04</v>
      </c>
      <c r="BV1542">
        <v>0.14000000000000001</v>
      </c>
      <c r="BW1542">
        <v>0.81</v>
      </c>
      <c r="BX1542">
        <v>0.14000000000000001</v>
      </c>
      <c r="BY1542">
        <v>0.42</v>
      </c>
      <c r="BZ1542">
        <v>0.06</v>
      </c>
      <c r="CA1542">
        <v>0.41</v>
      </c>
      <c r="CB1542">
        <v>0.06</v>
      </c>
    </row>
    <row r="1543" spans="1:80" x14ac:dyDescent="0.3">
      <c r="A1543" t="s">
        <v>5618</v>
      </c>
      <c r="B1543" t="s">
        <v>5619</v>
      </c>
      <c r="C1543" s="1" t="str">
        <f>HYPERLINK("http://geochem.nrcan.gc.ca/cdogs/content/bdl/bdl211193_e.htm", "21:1193")</f>
        <v>21:1193</v>
      </c>
      <c r="D1543" s="1" t="str">
        <f>HYPERLINK("http://geochem.nrcan.gc.ca/cdogs/content/svy/svy_e.htm", "")</f>
        <v/>
      </c>
      <c r="G1543" s="1" t="str">
        <f>HYPERLINK("http://geochem.nrcan.gc.ca/cdogs/content/cr_/cr_00126_e.htm", "126")</f>
        <v>126</v>
      </c>
      <c r="J1543" t="s">
        <v>135</v>
      </c>
      <c r="K1543" t="s">
        <v>136</v>
      </c>
      <c r="L1543">
        <v>62</v>
      </c>
      <c r="M1543" t="s">
        <v>137</v>
      </c>
      <c r="N1543">
        <v>1542</v>
      </c>
      <c r="O1543">
        <v>8</v>
      </c>
      <c r="P1543">
        <v>767</v>
      </c>
      <c r="Q1543">
        <v>1.45</v>
      </c>
      <c r="R1543">
        <v>8.9</v>
      </c>
      <c r="S1543">
        <v>1.4</v>
      </c>
      <c r="T1543">
        <v>-20</v>
      </c>
      <c r="U1543">
        <v>206.2</v>
      </c>
      <c r="V1543">
        <v>0.8</v>
      </c>
      <c r="W1543">
        <v>1.19</v>
      </c>
      <c r="X1543">
        <v>0.55000000000000004</v>
      </c>
      <c r="Y1543">
        <v>0.82</v>
      </c>
      <c r="Z1543">
        <v>90.4</v>
      </c>
      <c r="AA1543">
        <v>14.9</v>
      </c>
      <c r="AB1543">
        <v>29.6</v>
      </c>
      <c r="AC1543">
        <v>1.21</v>
      </c>
      <c r="AD1543">
        <v>34.74</v>
      </c>
      <c r="AE1543">
        <v>3.19</v>
      </c>
      <c r="AF1543">
        <v>4.5999999999999996</v>
      </c>
      <c r="AG1543">
        <v>-0.1</v>
      </c>
      <c r="AH1543">
        <v>0.08</v>
      </c>
      <c r="AI1543">
        <v>169</v>
      </c>
      <c r="AJ1543">
        <v>0.06</v>
      </c>
      <c r="AK1543">
        <v>0.21</v>
      </c>
      <c r="AL1543">
        <v>53.8</v>
      </c>
      <c r="AM1543">
        <v>17.399999999999999</v>
      </c>
      <c r="AN1543">
        <v>0.63</v>
      </c>
      <c r="AO1543">
        <v>1775</v>
      </c>
      <c r="AP1543">
        <v>1.1499999999999999</v>
      </c>
      <c r="AQ1543">
        <v>2.5000000000000001E-2</v>
      </c>
      <c r="AR1543">
        <v>1.3</v>
      </c>
      <c r="AS1543">
        <v>24.4</v>
      </c>
      <c r="AT1543">
        <v>0.11600000000000001</v>
      </c>
      <c r="AU1543">
        <v>39.130000000000003</v>
      </c>
      <c r="AV1543">
        <v>-10</v>
      </c>
      <c r="AW1543">
        <v>-2</v>
      </c>
      <c r="AX1543">
        <v>16</v>
      </c>
      <c r="AY1543">
        <v>2</v>
      </c>
      <c r="AZ1543">
        <v>0.15</v>
      </c>
      <c r="BA1543">
        <v>0.45</v>
      </c>
      <c r="BB1543">
        <v>5.4</v>
      </c>
      <c r="BC1543">
        <v>0.7</v>
      </c>
      <c r="BD1543">
        <v>1.1000000000000001</v>
      </c>
      <c r="BE1543">
        <v>24.5</v>
      </c>
      <c r="BF1543">
        <v>-0.05</v>
      </c>
      <c r="BG1543">
        <v>0.04</v>
      </c>
      <c r="BH1543">
        <v>7.8</v>
      </c>
      <c r="BI1543">
        <v>6.6000000000000003E-2</v>
      </c>
      <c r="BJ1543">
        <v>0.28000000000000003</v>
      </c>
      <c r="BK1543">
        <v>6.7</v>
      </c>
      <c r="BL1543">
        <v>42</v>
      </c>
      <c r="BM1543">
        <v>0.3</v>
      </c>
      <c r="BN1543">
        <v>26.56</v>
      </c>
      <c r="BO1543">
        <v>189.6</v>
      </c>
      <c r="BP1543">
        <v>3.6</v>
      </c>
      <c r="BQ1543">
        <v>13.47</v>
      </c>
      <c r="BR1543">
        <v>50.71</v>
      </c>
      <c r="BS1543">
        <v>8.4499999999999993</v>
      </c>
      <c r="BT1543">
        <v>1.36</v>
      </c>
      <c r="BU1543">
        <v>6.34</v>
      </c>
      <c r="BV1543">
        <v>0.91</v>
      </c>
      <c r="BW1543">
        <v>4.8</v>
      </c>
      <c r="BX1543">
        <v>0.93</v>
      </c>
      <c r="BY1543">
        <v>2.5099999999999998</v>
      </c>
      <c r="BZ1543">
        <v>0.39</v>
      </c>
      <c r="CA1543">
        <v>2.5</v>
      </c>
      <c r="CB1543">
        <v>0.36</v>
      </c>
    </row>
    <row r="1544" spans="1:80" x14ac:dyDescent="0.3">
      <c r="A1544" t="s">
        <v>5620</v>
      </c>
      <c r="B1544" t="s">
        <v>5621</v>
      </c>
      <c r="C1544" s="1" t="str">
        <f>HYPERLINK("http://geochem.nrcan.gc.ca/cdogs/content/bdl/bdl211193_e.htm", "21:1193")</f>
        <v>21:1193</v>
      </c>
      <c r="D1544" s="1" t="str">
        <f>HYPERLINK("http://geochem.nrcan.gc.ca/cdogs/content/svy/svy210191_e.htm", "21:0191")</f>
        <v>21:0191</v>
      </c>
      <c r="E1544" t="s">
        <v>4552</v>
      </c>
      <c r="F1544" t="s">
        <v>4556</v>
      </c>
      <c r="H1544">
        <v>57.462094999999998</v>
      </c>
      <c r="I1544">
        <v>-107.91029949999999</v>
      </c>
      <c r="J1544" s="1" t="str">
        <f>HYPERLINK("http://geochem.nrcan.gc.ca/cdogs/content/kwd/kwd020027_e.htm", "NGR lake sediment grab sample")</f>
        <v>NGR lake sediment grab sample</v>
      </c>
      <c r="K1544" s="1" t="str">
        <f>HYPERLINK("http://geochem.nrcan.gc.ca/cdogs/content/kwd/kwd080006_e.htm", "&lt;177 micron (NGR)")</f>
        <v>&lt;177 micron (NGR)</v>
      </c>
      <c r="O1544">
        <v>7</v>
      </c>
    </row>
    <row r="1545" spans="1:80" x14ac:dyDescent="0.3">
      <c r="A1545" t="s">
        <v>5622</v>
      </c>
      <c r="B1545" t="s">
        <v>5623</v>
      </c>
      <c r="C1545" s="1" t="str">
        <f>HYPERLINK("http://geochem.nrcan.gc.ca/cdogs/content/bdl/bdl211193_e.htm", "21:1193")</f>
        <v>21:1193</v>
      </c>
      <c r="D1545" s="1" t="str">
        <f>HYPERLINK("http://geochem.nrcan.gc.ca/cdogs/content/svy/svy210191_e.htm", "21:0191")</f>
        <v>21:0191</v>
      </c>
      <c r="E1545" t="s">
        <v>4856</v>
      </c>
      <c r="F1545" t="s">
        <v>4863</v>
      </c>
      <c r="H1545">
        <v>57.028030000000001</v>
      </c>
      <c r="I1545">
        <v>-107.2545776</v>
      </c>
      <c r="J1545" s="1" t="str">
        <f>HYPERLINK("http://geochem.nrcan.gc.ca/cdogs/content/kwd/kwd020027_e.htm", "NGR lake sediment grab sample")</f>
        <v>NGR lake sediment grab sample</v>
      </c>
      <c r="K1545" s="1" t="str">
        <f>HYPERLINK("http://geochem.nrcan.gc.ca/cdogs/content/kwd/kwd080006_e.htm", "&lt;177 micron (NGR)")</f>
        <v>&lt;177 micron (NGR)</v>
      </c>
      <c r="O1545">
        <v>7</v>
      </c>
    </row>
    <row r="1546" spans="1:80" x14ac:dyDescent="0.3">
      <c r="A1546" t="s">
        <v>5624</v>
      </c>
      <c r="B1546" t="s">
        <v>5625</v>
      </c>
      <c r="C1546" s="1" t="str">
        <f>HYPERLINK("http://geochem.nrcan.gc.ca/cdogs/content/bdl/bdl211193_e.htm", "21:1193")</f>
        <v>21:1193</v>
      </c>
      <c r="D1546" s="1" t="str">
        <f>HYPERLINK("http://geochem.nrcan.gc.ca/cdogs/content/svy/svy210191_e.htm", "21:0191")</f>
        <v>21:0191</v>
      </c>
      <c r="E1546" t="s">
        <v>4932</v>
      </c>
      <c r="F1546" t="s">
        <v>4936</v>
      </c>
      <c r="H1546">
        <v>57.439550799999999</v>
      </c>
      <c r="I1546">
        <v>-107.5499535</v>
      </c>
      <c r="J1546" s="1" t="str">
        <f>HYPERLINK("http://geochem.nrcan.gc.ca/cdogs/content/kwd/kwd020027_e.htm", "NGR lake sediment grab sample")</f>
        <v>NGR lake sediment grab sample</v>
      </c>
      <c r="K1546" s="1" t="str">
        <f>HYPERLINK("http://geochem.nrcan.gc.ca/cdogs/content/kwd/kwd080006_e.htm", "&lt;177 micron (NGR)")</f>
        <v>&lt;177 micron (NGR)</v>
      </c>
      <c r="O1546">
        <v>7</v>
      </c>
    </row>
    <row r="1547" spans="1:80" x14ac:dyDescent="0.3">
      <c r="A1547" t="s">
        <v>5626</v>
      </c>
      <c r="B1547" t="s">
        <v>5627</v>
      </c>
      <c r="C1547" s="1" t="str">
        <f>HYPERLINK("http://geochem.nrcan.gc.ca/cdogs/content/bdl/bdl211193_e.htm", "21:1193")</f>
        <v>21:1193</v>
      </c>
      <c r="D1547" s="1" t="str">
        <f>HYPERLINK("http://geochem.nrcan.gc.ca/cdogs/content/svy/svy210191_e.htm", "21:0191")</f>
        <v>21:0191</v>
      </c>
      <c r="E1547" t="s">
        <v>5312</v>
      </c>
      <c r="F1547" t="s">
        <v>5318</v>
      </c>
      <c r="H1547">
        <v>57.293087200000002</v>
      </c>
      <c r="I1547">
        <v>-107.2605361</v>
      </c>
      <c r="J1547" s="1" t="str">
        <f>HYPERLINK("http://geochem.nrcan.gc.ca/cdogs/content/kwd/kwd020027_e.htm", "NGR lake sediment grab sample")</f>
        <v>NGR lake sediment grab sample</v>
      </c>
      <c r="K1547" s="1" t="str">
        <f>HYPERLINK("http://geochem.nrcan.gc.ca/cdogs/content/kwd/kwd080006_e.htm", "&lt;177 micron (NGR)")</f>
        <v>&lt;177 micron (NGR)</v>
      </c>
      <c r="O1547">
        <v>7</v>
      </c>
    </row>
    <row r="1548" spans="1:80" x14ac:dyDescent="0.3">
      <c r="A1548" t="s">
        <v>5628</v>
      </c>
      <c r="B1548" t="s">
        <v>5629</v>
      </c>
      <c r="C1548" s="1" t="str">
        <f>HYPERLINK("http://geochem.nrcan.gc.ca/cdogs/content/bdl/bdl211193_e.htm", "21:1193")</f>
        <v>21:1193</v>
      </c>
      <c r="D1548" s="1" t="str">
        <f>HYPERLINK("http://geochem.nrcan.gc.ca/cdogs/content/svy/svy210191_e.htm", "21:0191")</f>
        <v>21:0191</v>
      </c>
      <c r="E1548" t="s">
        <v>5530</v>
      </c>
      <c r="F1548" t="s">
        <v>5534</v>
      </c>
      <c r="H1548">
        <v>57.1569918</v>
      </c>
      <c r="I1548">
        <v>-107.0970952</v>
      </c>
      <c r="J1548" s="1" t="str">
        <f>HYPERLINK("http://geochem.nrcan.gc.ca/cdogs/content/kwd/kwd020027_e.htm", "NGR lake sediment grab sample")</f>
        <v>NGR lake sediment grab sample</v>
      </c>
      <c r="K1548" s="1" t="str">
        <f>HYPERLINK("http://geochem.nrcan.gc.ca/cdogs/content/kwd/kwd080006_e.htm", "&lt;177 micron (NGR)")</f>
        <v>&lt;177 micron (NGR)</v>
      </c>
      <c r="O1548">
        <v>7</v>
      </c>
    </row>
    <row r="1549" spans="1:80" x14ac:dyDescent="0.3">
      <c r="A1549" t="s">
        <v>5630</v>
      </c>
      <c r="B1549" t="s">
        <v>5631</v>
      </c>
      <c r="C1549" s="1" t="str">
        <f>HYPERLINK("http://geochem.nrcan.gc.ca/cdogs/content/bdl/bdl211193_e.htm", "21:1193")</f>
        <v>21:1193</v>
      </c>
      <c r="D1549" s="1" t="str">
        <f>HYPERLINK("http://geochem.nrcan.gc.ca/cdogs/content/svy/svy210191_e.htm", "21:0191")</f>
        <v>21:0191</v>
      </c>
      <c r="E1549" t="s">
        <v>5606</v>
      </c>
      <c r="F1549" t="s">
        <v>5614</v>
      </c>
      <c r="H1549">
        <v>57.037571</v>
      </c>
      <c r="I1549">
        <v>-106.11030049999999</v>
      </c>
      <c r="J1549" s="1" t="str">
        <f>HYPERLINK("http://geochem.nrcan.gc.ca/cdogs/content/kwd/kwd020027_e.htm", "NGR lake sediment grab sample")</f>
        <v>NGR lake sediment grab sample</v>
      </c>
      <c r="K1549" s="1" t="str">
        <f>HYPERLINK("http://geochem.nrcan.gc.ca/cdogs/content/kwd/kwd080006_e.htm", "&lt;177 micron (NGR)")</f>
        <v>&lt;177 micron (NGR)</v>
      </c>
      <c r="O1549">
        <v>7</v>
      </c>
    </row>
    <row r="1550" spans="1:80" x14ac:dyDescent="0.3">
      <c r="A1550" t="s">
        <v>5632</v>
      </c>
      <c r="B1550" t="s">
        <v>5633</v>
      </c>
      <c r="C1550" s="1" t="str">
        <f>HYPERLINK("http://geochem.nrcan.gc.ca/cdogs/content/bdl/bdl211193_e.htm", "21:1193")</f>
        <v>21:1193</v>
      </c>
      <c r="D1550" s="1" t="str">
        <f>HYPERLINK("http://geochem.nrcan.gc.ca/cdogs/content/svy/svy210191_e.htm", "21:0191")</f>
        <v>21:0191</v>
      </c>
      <c r="E1550" t="s">
        <v>5634</v>
      </c>
      <c r="F1550" t="s">
        <v>5635</v>
      </c>
      <c r="H1550">
        <v>57.080760900000001</v>
      </c>
      <c r="I1550">
        <v>-106.4933166</v>
      </c>
      <c r="J1550" s="1" t="str">
        <f>HYPERLINK("http://geochem.nrcan.gc.ca/cdogs/content/kwd/kwd020027_e.htm", "NGR lake sediment grab sample")</f>
        <v>NGR lake sediment grab sample</v>
      </c>
      <c r="K1550" s="1" t="str">
        <f>HYPERLINK("http://geochem.nrcan.gc.ca/cdogs/content/kwd/kwd080006_e.htm", "&lt;177 micron (NGR)")</f>
        <v>&lt;177 micron (NGR)</v>
      </c>
      <c r="L1550">
        <v>63</v>
      </c>
      <c r="M1550" t="s">
        <v>84</v>
      </c>
      <c r="N1550">
        <v>1549</v>
      </c>
      <c r="O1550">
        <v>7</v>
      </c>
      <c r="P1550">
        <v>83</v>
      </c>
      <c r="Q1550">
        <v>0.48</v>
      </c>
      <c r="R1550">
        <v>8</v>
      </c>
      <c r="S1550">
        <v>0.9</v>
      </c>
      <c r="T1550">
        <v>-20</v>
      </c>
      <c r="U1550">
        <v>53.9</v>
      </c>
      <c r="V1550">
        <v>0.6</v>
      </c>
      <c r="W1550">
        <v>-0.02</v>
      </c>
      <c r="X1550">
        <v>0.17</v>
      </c>
      <c r="Y1550">
        <v>0.48</v>
      </c>
      <c r="Z1550">
        <v>28</v>
      </c>
      <c r="AA1550">
        <v>12.9</v>
      </c>
      <c r="AB1550">
        <v>38.700000000000003</v>
      </c>
      <c r="AC1550">
        <v>0.12</v>
      </c>
      <c r="AD1550">
        <v>16.78</v>
      </c>
      <c r="AE1550">
        <v>19.21</v>
      </c>
      <c r="AF1550">
        <v>1.1000000000000001</v>
      </c>
      <c r="AG1550">
        <v>0.3</v>
      </c>
      <c r="AH1550">
        <v>0.13</v>
      </c>
      <c r="AI1550">
        <v>62</v>
      </c>
      <c r="AJ1550">
        <v>-0.02</v>
      </c>
      <c r="AK1550">
        <v>0.02</v>
      </c>
      <c r="AL1550">
        <v>14.2</v>
      </c>
      <c r="AM1550">
        <v>1.3</v>
      </c>
      <c r="AN1550">
        <v>0.06</v>
      </c>
      <c r="AO1550">
        <v>574</v>
      </c>
      <c r="AP1550">
        <v>2.14</v>
      </c>
      <c r="AQ1550">
        <v>8.0000000000000002E-3</v>
      </c>
      <c r="AR1550">
        <v>0.31</v>
      </c>
      <c r="AS1550">
        <v>55.2</v>
      </c>
      <c r="AT1550">
        <v>0.36799999999999999</v>
      </c>
      <c r="AU1550">
        <v>1.79</v>
      </c>
      <c r="AV1550">
        <v>-10</v>
      </c>
      <c r="AW1550">
        <v>-2</v>
      </c>
      <c r="AX1550">
        <v>1.8</v>
      </c>
      <c r="AY1550">
        <v>1</v>
      </c>
      <c r="AZ1550">
        <v>0.36</v>
      </c>
      <c r="BA1550">
        <v>-0.02</v>
      </c>
      <c r="BB1550">
        <v>2.4</v>
      </c>
      <c r="BC1550">
        <v>1.9</v>
      </c>
      <c r="BD1550">
        <v>-0.1</v>
      </c>
      <c r="BE1550">
        <v>12.2</v>
      </c>
      <c r="BF1550">
        <v>-0.05</v>
      </c>
      <c r="BG1550">
        <v>-0.02</v>
      </c>
      <c r="BH1550">
        <v>3.2</v>
      </c>
      <c r="BI1550">
        <v>0.01</v>
      </c>
      <c r="BJ1550">
        <v>0.08</v>
      </c>
      <c r="BK1550">
        <v>2</v>
      </c>
      <c r="BL1550">
        <v>49</v>
      </c>
      <c r="BM1550">
        <v>0.4</v>
      </c>
      <c r="BN1550">
        <v>15.08</v>
      </c>
      <c r="BO1550">
        <v>79</v>
      </c>
      <c r="BP1550">
        <v>5.8</v>
      </c>
      <c r="BQ1550">
        <v>4.26</v>
      </c>
      <c r="BR1550">
        <v>17.45</v>
      </c>
      <c r="BS1550">
        <v>3.3</v>
      </c>
      <c r="BT1550">
        <v>0.49</v>
      </c>
      <c r="BU1550">
        <v>3.08</v>
      </c>
      <c r="BV1550">
        <v>0.41</v>
      </c>
      <c r="BW1550">
        <v>2.52</v>
      </c>
      <c r="BX1550">
        <v>0.52</v>
      </c>
      <c r="BY1550">
        <v>1.56</v>
      </c>
      <c r="BZ1550">
        <v>0.24</v>
      </c>
      <c r="CA1550">
        <v>1.54</v>
      </c>
      <c r="CB1550">
        <v>0.26</v>
      </c>
    </row>
    <row r="1551" spans="1:80" x14ac:dyDescent="0.3">
      <c r="A1551" t="s">
        <v>5636</v>
      </c>
      <c r="B1551" t="s">
        <v>5637</v>
      </c>
      <c r="C1551" s="1" t="str">
        <f>HYPERLINK("http://geochem.nrcan.gc.ca/cdogs/content/bdl/bdl211193_e.htm", "21:1193")</f>
        <v>21:1193</v>
      </c>
      <c r="D1551" s="1" t="str">
        <f>HYPERLINK("http://geochem.nrcan.gc.ca/cdogs/content/svy/svy210191_e.htm", "21:0191")</f>
        <v>21:0191</v>
      </c>
      <c r="E1551" t="s">
        <v>5638</v>
      </c>
      <c r="F1551" t="s">
        <v>5639</v>
      </c>
      <c r="H1551">
        <v>57.016465500000002</v>
      </c>
      <c r="I1551">
        <v>-106.5342552</v>
      </c>
      <c r="J1551" s="1" t="str">
        <f>HYPERLINK("http://geochem.nrcan.gc.ca/cdogs/content/kwd/kwd020027_e.htm", "NGR lake sediment grab sample")</f>
        <v>NGR lake sediment grab sample</v>
      </c>
      <c r="K1551" s="1" t="str">
        <f>HYPERLINK("http://geochem.nrcan.gc.ca/cdogs/content/kwd/kwd080006_e.htm", "&lt;177 micron (NGR)")</f>
        <v>&lt;177 micron (NGR)</v>
      </c>
      <c r="L1551">
        <v>63</v>
      </c>
      <c r="M1551" t="s">
        <v>89</v>
      </c>
      <c r="N1551">
        <v>1550</v>
      </c>
      <c r="O1551">
        <v>1</v>
      </c>
      <c r="P1551">
        <v>38</v>
      </c>
      <c r="Q1551">
        <v>0.9</v>
      </c>
      <c r="R1551">
        <v>0.2</v>
      </c>
      <c r="S1551">
        <v>0.4</v>
      </c>
      <c r="T1551">
        <v>-20</v>
      </c>
      <c r="U1551">
        <v>65.099999999999994</v>
      </c>
      <c r="V1551">
        <v>0.5</v>
      </c>
      <c r="W1551">
        <v>-0.02</v>
      </c>
      <c r="X1551">
        <v>0.15</v>
      </c>
      <c r="Y1551">
        <v>0.39</v>
      </c>
      <c r="Z1551">
        <v>46.5</v>
      </c>
      <c r="AA1551">
        <v>4.3</v>
      </c>
      <c r="AB1551">
        <v>15.4</v>
      </c>
      <c r="AC1551">
        <v>0.18</v>
      </c>
      <c r="AD1551">
        <v>8.27</v>
      </c>
      <c r="AE1551">
        <v>3.8</v>
      </c>
      <c r="AF1551">
        <v>1.3</v>
      </c>
      <c r="AG1551">
        <v>-0.1</v>
      </c>
      <c r="AH1551">
        <v>-0.02</v>
      </c>
      <c r="AI1551">
        <v>68</v>
      </c>
      <c r="AJ1551">
        <v>-0.02</v>
      </c>
      <c r="AK1551">
        <v>0.02</v>
      </c>
      <c r="AL1551">
        <v>22.4</v>
      </c>
      <c r="AM1551">
        <v>1.1000000000000001</v>
      </c>
      <c r="AN1551">
        <v>0.04</v>
      </c>
      <c r="AO1551">
        <v>147</v>
      </c>
      <c r="AP1551">
        <v>1.04</v>
      </c>
      <c r="AQ1551">
        <v>8.0000000000000002E-3</v>
      </c>
      <c r="AR1551">
        <v>0.8</v>
      </c>
      <c r="AS1551">
        <v>11.8</v>
      </c>
      <c r="AT1551">
        <v>9.1999999999999998E-2</v>
      </c>
      <c r="AU1551">
        <v>1.96</v>
      </c>
      <c r="AV1551">
        <v>-10</v>
      </c>
      <c r="AW1551">
        <v>-2</v>
      </c>
      <c r="AX1551">
        <v>1.7</v>
      </c>
      <c r="AY1551">
        <v>1</v>
      </c>
      <c r="AZ1551">
        <v>0.21</v>
      </c>
      <c r="BA1551">
        <v>0.02</v>
      </c>
      <c r="BB1551">
        <v>2.5</v>
      </c>
      <c r="BC1551">
        <v>0.7</v>
      </c>
      <c r="BD1551">
        <v>-0.1</v>
      </c>
      <c r="BE1551">
        <v>14</v>
      </c>
      <c r="BF1551">
        <v>-0.05</v>
      </c>
      <c r="BG1551">
        <v>-0.02</v>
      </c>
      <c r="BH1551">
        <v>1.9</v>
      </c>
      <c r="BI1551">
        <v>1.6E-2</v>
      </c>
      <c r="BJ1551">
        <v>0.08</v>
      </c>
      <c r="BK1551">
        <v>1.9</v>
      </c>
      <c r="BL1551">
        <v>58</v>
      </c>
      <c r="BM1551">
        <v>-0.1</v>
      </c>
      <c r="BN1551">
        <v>11.48</v>
      </c>
      <c r="BO1551">
        <v>86.9</v>
      </c>
      <c r="BP1551">
        <v>0.9</v>
      </c>
      <c r="BQ1551">
        <v>5.65</v>
      </c>
      <c r="BR1551">
        <v>19.87</v>
      </c>
      <c r="BS1551">
        <v>3.4</v>
      </c>
      <c r="BT1551">
        <v>0.42</v>
      </c>
      <c r="BU1551">
        <v>3.25</v>
      </c>
      <c r="BV1551">
        <v>0.38</v>
      </c>
      <c r="BW1551">
        <v>2</v>
      </c>
      <c r="BX1551">
        <v>0.42</v>
      </c>
      <c r="BY1551">
        <v>1.1000000000000001</v>
      </c>
      <c r="BZ1551">
        <v>0.17</v>
      </c>
      <c r="CA1551">
        <v>1.1200000000000001</v>
      </c>
      <c r="CB1551">
        <v>0.15</v>
      </c>
    </row>
    <row r="1552" spans="1:80" x14ac:dyDescent="0.3">
      <c r="A1552" t="s">
        <v>5640</v>
      </c>
      <c r="B1552" t="s">
        <v>5641</v>
      </c>
      <c r="C1552" s="1" t="str">
        <f>HYPERLINK("http://geochem.nrcan.gc.ca/cdogs/content/bdl/bdl211193_e.htm", "21:1193")</f>
        <v>21:1193</v>
      </c>
      <c r="D1552" s="1" t="str">
        <f>HYPERLINK("http://geochem.nrcan.gc.ca/cdogs/content/svy/svy210191_e.htm", "21:0191")</f>
        <v>21:0191</v>
      </c>
      <c r="E1552" t="s">
        <v>5642</v>
      </c>
      <c r="F1552" t="s">
        <v>5643</v>
      </c>
      <c r="H1552">
        <v>57.058477500000002</v>
      </c>
      <c r="I1552">
        <v>-106.48511670000001</v>
      </c>
      <c r="J1552" s="1" t="str">
        <f>HYPERLINK("http://geochem.nrcan.gc.ca/cdogs/content/kwd/kwd020027_e.htm", "NGR lake sediment grab sample")</f>
        <v>NGR lake sediment grab sample</v>
      </c>
      <c r="K1552" s="1" t="str">
        <f>HYPERLINK("http://geochem.nrcan.gc.ca/cdogs/content/kwd/kwd080006_e.htm", "&lt;177 micron (NGR)")</f>
        <v>&lt;177 micron (NGR)</v>
      </c>
      <c r="L1552">
        <v>63</v>
      </c>
      <c r="M1552" t="s">
        <v>94</v>
      </c>
      <c r="N1552">
        <v>1551</v>
      </c>
      <c r="O1552">
        <v>1</v>
      </c>
      <c r="P1552">
        <v>51</v>
      </c>
      <c r="Q1552">
        <v>0.92</v>
      </c>
      <c r="R1552">
        <v>4.0999999999999996</v>
      </c>
      <c r="S1552">
        <v>0.2</v>
      </c>
      <c r="T1552">
        <v>-20</v>
      </c>
      <c r="U1552">
        <v>58.4</v>
      </c>
      <c r="V1552">
        <v>1.1000000000000001</v>
      </c>
      <c r="W1552">
        <v>0.02</v>
      </c>
      <c r="X1552">
        <v>0.28999999999999998</v>
      </c>
      <c r="Y1552">
        <v>0.42</v>
      </c>
      <c r="Z1552">
        <v>75.599999999999994</v>
      </c>
      <c r="AA1552">
        <v>8.9</v>
      </c>
      <c r="AB1552">
        <v>32.6</v>
      </c>
      <c r="AC1552">
        <v>0.36</v>
      </c>
      <c r="AD1552">
        <v>9.2899999999999991</v>
      </c>
      <c r="AE1552">
        <v>18.260000000000002</v>
      </c>
      <c r="AF1552">
        <v>1.7</v>
      </c>
      <c r="AG1552">
        <v>0.2</v>
      </c>
      <c r="AH1552">
        <v>0.26</v>
      </c>
      <c r="AI1552">
        <v>61</v>
      </c>
      <c r="AJ1552">
        <v>-0.02</v>
      </c>
      <c r="AK1552">
        <v>0.04</v>
      </c>
      <c r="AL1552">
        <v>39.1</v>
      </c>
      <c r="AM1552">
        <v>3</v>
      </c>
      <c r="AN1552">
        <v>0.12</v>
      </c>
      <c r="AO1552">
        <v>581</v>
      </c>
      <c r="AP1552">
        <v>3.26</v>
      </c>
      <c r="AQ1552">
        <v>6.0000000000000001E-3</v>
      </c>
      <c r="AR1552">
        <v>0.87</v>
      </c>
      <c r="AS1552">
        <v>15.5</v>
      </c>
      <c r="AT1552">
        <v>0.19800000000000001</v>
      </c>
      <c r="AU1552">
        <v>2.27</v>
      </c>
      <c r="AV1552">
        <v>-10</v>
      </c>
      <c r="AW1552">
        <v>-2</v>
      </c>
      <c r="AX1552">
        <v>4.9000000000000004</v>
      </c>
      <c r="AY1552">
        <v>-1</v>
      </c>
      <c r="AZ1552">
        <v>0.18</v>
      </c>
      <c r="BA1552">
        <v>-0.02</v>
      </c>
      <c r="BB1552">
        <v>4.0999999999999996</v>
      </c>
      <c r="BC1552">
        <v>1.1000000000000001</v>
      </c>
      <c r="BD1552">
        <v>0.2</v>
      </c>
      <c r="BE1552">
        <v>19.3</v>
      </c>
      <c r="BF1552">
        <v>-0.05</v>
      </c>
      <c r="BG1552">
        <v>-0.02</v>
      </c>
      <c r="BH1552">
        <v>8.3000000000000007</v>
      </c>
      <c r="BI1552">
        <v>2.3E-2</v>
      </c>
      <c r="BJ1552">
        <v>0.09</v>
      </c>
      <c r="BK1552">
        <v>2.1</v>
      </c>
      <c r="BL1552">
        <v>80</v>
      </c>
      <c r="BM1552">
        <v>0.2</v>
      </c>
      <c r="BN1552">
        <v>19.59</v>
      </c>
      <c r="BO1552">
        <v>100.6</v>
      </c>
      <c r="BP1552">
        <v>14.9</v>
      </c>
      <c r="BQ1552">
        <v>10.210000000000001</v>
      </c>
      <c r="BR1552">
        <v>37.58</v>
      </c>
      <c r="BS1552">
        <v>6.3</v>
      </c>
      <c r="BT1552">
        <v>0.6</v>
      </c>
      <c r="BU1552">
        <v>4.95</v>
      </c>
      <c r="BV1552">
        <v>0.61</v>
      </c>
      <c r="BW1552">
        <v>3.38</v>
      </c>
      <c r="BX1552">
        <v>0.67</v>
      </c>
      <c r="BY1552">
        <v>1.93</v>
      </c>
      <c r="BZ1552">
        <v>0.32</v>
      </c>
      <c r="CA1552">
        <v>2.11</v>
      </c>
      <c r="CB1552">
        <v>0.35</v>
      </c>
    </row>
    <row r="1553" spans="1:80" x14ac:dyDescent="0.3">
      <c r="A1553" t="s">
        <v>5644</v>
      </c>
      <c r="B1553" t="s">
        <v>5645</v>
      </c>
      <c r="C1553" s="1" t="str">
        <f>HYPERLINK("http://geochem.nrcan.gc.ca/cdogs/content/bdl/bdl211193_e.htm", "21:1193")</f>
        <v>21:1193</v>
      </c>
      <c r="D1553" s="1" t="str">
        <f>HYPERLINK("http://geochem.nrcan.gc.ca/cdogs/content/svy/svy_e.htm", "")</f>
        <v/>
      </c>
      <c r="G1553" s="1" t="str">
        <f>HYPERLINK("http://geochem.nrcan.gc.ca/cdogs/content/cr_/cr_00128_e.htm", "128")</f>
        <v>128</v>
      </c>
      <c r="J1553" t="s">
        <v>135</v>
      </c>
      <c r="K1553" t="s">
        <v>136</v>
      </c>
      <c r="L1553">
        <v>63</v>
      </c>
      <c r="M1553" t="s">
        <v>137</v>
      </c>
      <c r="N1553">
        <v>1552</v>
      </c>
      <c r="O1553">
        <v>8</v>
      </c>
      <c r="P1553">
        <v>245</v>
      </c>
      <c r="Q1553">
        <v>1.29</v>
      </c>
      <c r="R1553">
        <v>14.4</v>
      </c>
      <c r="S1553">
        <v>2.9</v>
      </c>
      <c r="T1553">
        <v>-20</v>
      </c>
      <c r="U1553">
        <v>137.80000000000001</v>
      </c>
      <c r="V1553">
        <v>0.6</v>
      </c>
      <c r="W1553">
        <v>0.52</v>
      </c>
      <c r="X1553">
        <v>0.88</v>
      </c>
      <c r="Y1553">
        <v>2.08</v>
      </c>
      <c r="Z1553">
        <v>40</v>
      </c>
      <c r="AA1553">
        <v>10.3</v>
      </c>
      <c r="AB1553">
        <v>21.5</v>
      </c>
      <c r="AC1553">
        <v>1.07</v>
      </c>
      <c r="AD1553">
        <v>33.119999999999997</v>
      </c>
      <c r="AE1553">
        <v>2.4700000000000002</v>
      </c>
      <c r="AF1553">
        <v>4.0999999999999996</v>
      </c>
      <c r="AG1553">
        <v>0.1</v>
      </c>
      <c r="AH1553">
        <v>0.04</v>
      </c>
      <c r="AI1553">
        <v>195</v>
      </c>
      <c r="AJ1553">
        <v>0.05</v>
      </c>
      <c r="AK1553">
        <v>0.11</v>
      </c>
      <c r="AL1553">
        <v>22.4</v>
      </c>
      <c r="AM1553">
        <v>10.1</v>
      </c>
      <c r="AN1553">
        <v>0.38</v>
      </c>
      <c r="AO1553">
        <v>417</v>
      </c>
      <c r="AP1553">
        <v>1.75</v>
      </c>
      <c r="AQ1553">
        <v>1.6E-2</v>
      </c>
      <c r="AR1553">
        <v>1.1599999999999999</v>
      </c>
      <c r="AS1553">
        <v>35.299999999999997</v>
      </c>
      <c r="AT1553">
        <v>0.13300000000000001</v>
      </c>
      <c r="AU1553">
        <v>97.84</v>
      </c>
      <c r="AV1553">
        <v>22</v>
      </c>
      <c r="AW1553">
        <v>-2</v>
      </c>
      <c r="AX1553">
        <v>10.1</v>
      </c>
      <c r="AY1553">
        <v>4</v>
      </c>
      <c r="AZ1553">
        <v>0.95</v>
      </c>
      <c r="BA1553">
        <v>1.1100000000000001</v>
      </c>
      <c r="BB1553">
        <v>3.7</v>
      </c>
      <c r="BC1553">
        <v>2.5</v>
      </c>
      <c r="BD1553">
        <v>3.3</v>
      </c>
      <c r="BE1553">
        <v>41.5</v>
      </c>
      <c r="BF1553">
        <v>-0.05</v>
      </c>
      <c r="BG1553">
        <v>0.13</v>
      </c>
      <c r="BH1553">
        <v>1.7</v>
      </c>
      <c r="BI1553">
        <v>5.5E-2</v>
      </c>
      <c r="BJ1553">
        <v>0.42</v>
      </c>
      <c r="BK1553">
        <v>31.2</v>
      </c>
      <c r="BL1553">
        <v>31</v>
      </c>
      <c r="BM1553">
        <v>0.3</v>
      </c>
      <c r="BN1553">
        <v>17.170000000000002</v>
      </c>
      <c r="BO1553">
        <v>188.6</v>
      </c>
      <c r="BP1553">
        <v>1.3</v>
      </c>
      <c r="BQ1553">
        <v>5.89</v>
      </c>
      <c r="BR1553">
        <v>22.04</v>
      </c>
      <c r="BS1553">
        <v>4.16</v>
      </c>
      <c r="BT1553">
        <v>0.93</v>
      </c>
      <c r="BU1553">
        <v>3.54</v>
      </c>
      <c r="BV1553">
        <v>0.51</v>
      </c>
      <c r="BW1553">
        <v>3.03</v>
      </c>
      <c r="BX1553">
        <v>0.61</v>
      </c>
      <c r="BY1553">
        <v>1.56</v>
      </c>
      <c r="BZ1553">
        <v>0.24</v>
      </c>
      <c r="CA1553">
        <v>1.5</v>
      </c>
      <c r="CB1553">
        <v>0.25</v>
      </c>
    </row>
    <row r="1554" spans="1:80" x14ac:dyDescent="0.3">
      <c r="A1554" t="s">
        <v>5646</v>
      </c>
      <c r="B1554" t="s">
        <v>5647</v>
      </c>
      <c r="C1554" s="1" t="str">
        <f>HYPERLINK("http://geochem.nrcan.gc.ca/cdogs/content/bdl/bdl211193_e.htm", "21:1193")</f>
        <v>21:1193</v>
      </c>
      <c r="D1554" s="1" t="str">
        <f>HYPERLINK("http://geochem.nrcan.gc.ca/cdogs/content/svy/svy210191_e.htm", "21:0191")</f>
        <v>21:0191</v>
      </c>
      <c r="E1554" t="s">
        <v>5648</v>
      </c>
      <c r="F1554" t="s">
        <v>5649</v>
      </c>
      <c r="H1554">
        <v>57.057425500000001</v>
      </c>
      <c r="I1554">
        <v>-106.5248306</v>
      </c>
      <c r="J1554" s="1" t="str">
        <f>HYPERLINK("http://geochem.nrcan.gc.ca/cdogs/content/kwd/kwd020027_e.htm", "NGR lake sediment grab sample")</f>
        <v>NGR lake sediment grab sample</v>
      </c>
      <c r="K1554" s="1" t="str">
        <f>HYPERLINK("http://geochem.nrcan.gc.ca/cdogs/content/kwd/kwd080006_e.htm", "&lt;177 micron (NGR)")</f>
        <v>&lt;177 micron (NGR)</v>
      </c>
      <c r="L1554">
        <v>63</v>
      </c>
      <c r="M1554" t="s">
        <v>99</v>
      </c>
      <c r="N1554">
        <v>1553</v>
      </c>
      <c r="O1554">
        <v>1</v>
      </c>
      <c r="P1554">
        <v>75</v>
      </c>
      <c r="Q1554">
        <v>1.1000000000000001</v>
      </c>
      <c r="R1554">
        <v>2.1</v>
      </c>
      <c r="S1554">
        <v>0.5</v>
      </c>
      <c r="T1554">
        <v>-20</v>
      </c>
      <c r="U1554">
        <v>116.1</v>
      </c>
      <c r="V1554">
        <v>1</v>
      </c>
      <c r="W1554">
        <v>0.03</v>
      </c>
      <c r="X1554">
        <v>0.22</v>
      </c>
      <c r="Y1554">
        <v>0.74</v>
      </c>
      <c r="Z1554">
        <v>83.8</v>
      </c>
      <c r="AA1554">
        <v>12</v>
      </c>
      <c r="AB1554">
        <v>36.6</v>
      </c>
      <c r="AC1554">
        <v>0.44</v>
      </c>
      <c r="AD1554">
        <v>12.11</v>
      </c>
      <c r="AE1554">
        <v>9.1</v>
      </c>
      <c r="AF1554">
        <v>2.6</v>
      </c>
      <c r="AG1554">
        <v>-0.1</v>
      </c>
      <c r="AH1554">
        <v>0.28999999999999998</v>
      </c>
      <c r="AI1554">
        <v>87</v>
      </c>
      <c r="AJ1554">
        <v>-0.02</v>
      </c>
      <c r="AK1554">
        <v>0.05</v>
      </c>
      <c r="AL1554">
        <v>40.700000000000003</v>
      </c>
      <c r="AM1554">
        <v>3.9</v>
      </c>
      <c r="AN1554">
        <v>0.13</v>
      </c>
      <c r="AO1554">
        <v>710</v>
      </c>
      <c r="AP1554">
        <v>2.2000000000000002</v>
      </c>
      <c r="AQ1554">
        <v>1.2E-2</v>
      </c>
      <c r="AR1554">
        <v>1.31</v>
      </c>
      <c r="AS1554">
        <v>21</v>
      </c>
      <c r="AT1554">
        <v>8.2000000000000003E-2</v>
      </c>
      <c r="AU1554">
        <v>2.64</v>
      </c>
      <c r="AV1554">
        <v>-10</v>
      </c>
      <c r="AW1554">
        <v>-2</v>
      </c>
      <c r="AX1554">
        <v>5.9</v>
      </c>
      <c r="AY1554">
        <v>1</v>
      </c>
      <c r="AZ1554">
        <v>0.33</v>
      </c>
      <c r="BA1554">
        <v>0.03</v>
      </c>
      <c r="BB1554">
        <v>4.9000000000000004</v>
      </c>
      <c r="BC1554">
        <v>1.3</v>
      </c>
      <c r="BD1554">
        <v>0.3</v>
      </c>
      <c r="BE1554">
        <v>18.2</v>
      </c>
      <c r="BF1554">
        <v>-0.05</v>
      </c>
      <c r="BG1554">
        <v>-0.02</v>
      </c>
      <c r="BH1554">
        <v>8.4</v>
      </c>
      <c r="BI1554">
        <v>3.4000000000000002E-2</v>
      </c>
      <c r="BJ1554">
        <v>0.15</v>
      </c>
      <c r="BK1554">
        <v>2.2000000000000002</v>
      </c>
      <c r="BL1554">
        <v>73</v>
      </c>
      <c r="BM1554">
        <v>0.2</v>
      </c>
      <c r="BN1554">
        <v>20.99</v>
      </c>
      <c r="BO1554">
        <v>116.4</v>
      </c>
      <c r="BP1554">
        <v>13.4</v>
      </c>
      <c r="BQ1554">
        <v>10.78</v>
      </c>
      <c r="BR1554">
        <v>39.53</v>
      </c>
      <c r="BS1554">
        <v>6.03</v>
      </c>
      <c r="BT1554">
        <v>0.67</v>
      </c>
      <c r="BU1554">
        <v>5.0199999999999996</v>
      </c>
      <c r="BV1554">
        <v>0.64</v>
      </c>
      <c r="BW1554">
        <v>3.22</v>
      </c>
      <c r="BX1554">
        <v>0.74</v>
      </c>
      <c r="BY1554">
        <v>1.81</v>
      </c>
      <c r="BZ1554">
        <v>0.3</v>
      </c>
      <c r="CA1554">
        <v>1.99</v>
      </c>
      <c r="CB1554">
        <v>0.32</v>
      </c>
    </row>
    <row r="1555" spans="1:80" x14ac:dyDescent="0.3">
      <c r="A1555" t="s">
        <v>5650</v>
      </c>
      <c r="B1555" t="s">
        <v>5651</v>
      </c>
      <c r="C1555" s="1" t="str">
        <f>HYPERLINK("http://geochem.nrcan.gc.ca/cdogs/content/bdl/bdl211193_e.htm", "21:1193")</f>
        <v>21:1193</v>
      </c>
      <c r="D1555" s="1" t="str">
        <f>HYPERLINK("http://geochem.nrcan.gc.ca/cdogs/content/svy/svy210191_e.htm", "21:0191")</f>
        <v>21:0191</v>
      </c>
      <c r="E1555" t="s">
        <v>5652</v>
      </c>
      <c r="F1555" t="s">
        <v>5653</v>
      </c>
      <c r="H1555">
        <v>57.070033299999999</v>
      </c>
      <c r="I1555">
        <v>-106.5224281</v>
      </c>
      <c r="J1555" s="1" t="str">
        <f>HYPERLINK("http://geochem.nrcan.gc.ca/cdogs/content/kwd/kwd020027_e.htm", "NGR lake sediment grab sample")</f>
        <v>NGR lake sediment grab sample</v>
      </c>
      <c r="K1555" s="1" t="str">
        <f>HYPERLINK("http://geochem.nrcan.gc.ca/cdogs/content/kwd/kwd080006_e.htm", "&lt;177 micron (NGR)")</f>
        <v>&lt;177 micron (NGR)</v>
      </c>
      <c r="L1555">
        <v>63</v>
      </c>
      <c r="M1555" t="s">
        <v>104</v>
      </c>
      <c r="N1555">
        <v>1554</v>
      </c>
      <c r="O1555">
        <v>1</v>
      </c>
      <c r="P1555">
        <v>68</v>
      </c>
      <c r="Q1555">
        <v>0.6</v>
      </c>
      <c r="R1555">
        <v>12.9</v>
      </c>
      <c r="S1555">
        <v>-0.2</v>
      </c>
      <c r="T1555">
        <v>-20</v>
      </c>
      <c r="U1555">
        <v>460.9</v>
      </c>
      <c r="V1555">
        <v>0.7</v>
      </c>
      <c r="W1555">
        <v>0.04</v>
      </c>
      <c r="X1555">
        <v>0.17</v>
      </c>
      <c r="Y1555">
        <v>0.53</v>
      </c>
      <c r="Z1555">
        <v>45.6</v>
      </c>
      <c r="AA1555">
        <v>13.8</v>
      </c>
      <c r="AB1555">
        <v>22.9</v>
      </c>
      <c r="AC1555">
        <v>0.21</v>
      </c>
      <c r="AD1555">
        <v>8.74</v>
      </c>
      <c r="AE1555">
        <v>22.78</v>
      </c>
      <c r="AF1555">
        <v>1.2</v>
      </c>
      <c r="AG1555">
        <v>0.2</v>
      </c>
      <c r="AH1555">
        <v>0.1</v>
      </c>
      <c r="AI1555">
        <v>43</v>
      </c>
      <c r="AJ1555">
        <v>-0.02</v>
      </c>
      <c r="AK1555">
        <v>0.02</v>
      </c>
      <c r="AL1555">
        <v>23.4</v>
      </c>
      <c r="AM1555">
        <v>1.5</v>
      </c>
      <c r="AN1555">
        <v>0.06</v>
      </c>
      <c r="AO1555">
        <v>10000</v>
      </c>
      <c r="AP1555">
        <v>5.65</v>
      </c>
      <c r="AQ1555">
        <v>7.0000000000000001E-3</v>
      </c>
      <c r="AR1555">
        <v>0.25</v>
      </c>
      <c r="AS1555">
        <v>30.6</v>
      </c>
      <c r="AT1555">
        <v>0.373</v>
      </c>
      <c r="AU1555">
        <v>1.74</v>
      </c>
      <c r="AV1555">
        <v>12</v>
      </c>
      <c r="AW1555">
        <v>3</v>
      </c>
      <c r="AX1555">
        <v>2.5</v>
      </c>
      <c r="AY1555">
        <v>-1</v>
      </c>
      <c r="AZ1555">
        <v>0.14000000000000001</v>
      </c>
      <c r="BA1555">
        <v>0.03</v>
      </c>
      <c r="BB1555">
        <v>3.9</v>
      </c>
      <c r="BC1555">
        <v>0.9</v>
      </c>
      <c r="BD1555">
        <v>0.1</v>
      </c>
      <c r="BE1555">
        <v>16.2</v>
      </c>
      <c r="BF1555">
        <v>-0.05</v>
      </c>
      <c r="BG1555">
        <v>-0.02</v>
      </c>
      <c r="BH1555">
        <v>3.5</v>
      </c>
      <c r="BI1555">
        <v>1.2E-2</v>
      </c>
      <c r="BJ1555">
        <v>0.11</v>
      </c>
      <c r="BK1555">
        <v>1.4</v>
      </c>
      <c r="BL1555">
        <v>53</v>
      </c>
      <c r="BM1555">
        <v>0.2</v>
      </c>
      <c r="BN1555">
        <v>14.74</v>
      </c>
      <c r="BO1555">
        <v>91.9</v>
      </c>
      <c r="BP1555">
        <v>3.6</v>
      </c>
      <c r="BQ1555">
        <v>6.19</v>
      </c>
      <c r="BR1555">
        <v>24.16</v>
      </c>
      <c r="BS1555">
        <v>4.26</v>
      </c>
      <c r="BT1555">
        <v>0.52</v>
      </c>
      <c r="BU1555">
        <v>3.56</v>
      </c>
      <c r="BV1555">
        <v>0.45</v>
      </c>
      <c r="BW1555">
        <v>2.57</v>
      </c>
      <c r="BX1555">
        <v>0.5</v>
      </c>
      <c r="BY1555">
        <v>1.42</v>
      </c>
      <c r="BZ1555">
        <v>0.23</v>
      </c>
      <c r="CA1555">
        <v>1.5</v>
      </c>
      <c r="CB1555">
        <v>0.25</v>
      </c>
    </row>
    <row r="1556" spans="1:80" x14ac:dyDescent="0.3">
      <c r="A1556" t="s">
        <v>5654</v>
      </c>
      <c r="B1556" t="s">
        <v>5655</v>
      </c>
      <c r="C1556" s="1" t="str">
        <f>HYPERLINK("http://geochem.nrcan.gc.ca/cdogs/content/bdl/bdl211193_e.htm", "21:1193")</f>
        <v>21:1193</v>
      </c>
      <c r="D1556" s="1" t="str">
        <f>HYPERLINK("http://geochem.nrcan.gc.ca/cdogs/content/svy/svy210191_e.htm", "21:0191")</f>
        <v>21:0191</v>
      </c>
      <c r="E1556" t="s">
        <v>5634</v>
      </c>
      <c r="F1556" t="s">
        <v>5656</v>
      </c>
      <c r="H1556">
        <v>57.080760900000001</v>
      </c>
      <c r="I1556">
        <v>-106.4933166</v>
      </c>
      <c r="J1556" s="1" t="str">
        <f>HYPERLINK("http://geochem.nrcan.gc.ca/cdogs/content/kwd/kwd020027_e.htm", "NGR lake sediment grab sample")</f>
        <v>NGR lake sediment grab sample</v>
      </c>
      <c r="K1556" s="1" t="str">
        <f>HYPERLINK("http://geochem.nrcan.gc.ca/cdogs/content/kwd/kwd080006_e.htm", "&lt;177 micron (NGR)")</f>
        <v>&lt;177 micron (NGR)</v>
      </c>
      <c r="L1556">
        <v>63</v>
      </c>
      <c r="M1556" t="s">
        <v>112</v>
      </c>
      <c r="N1556">
        <v>1555</v>
      </c>
      <c r="O1556">
        <v>1</v>
      </c>
      <c r="P1556">
        <v>83</v>
      </c>
      <c r="Q1556">
        <v>0.51</v>
      </c>
      <c r="R1556">
        <v>7.9</v>
      </c>
      <c r="S1556">
        <v>0.5</v>
      </c>
      <c r="T1556">
        <v>-20</v>
      </c>
      <c r="U1556">
        <v>54.4</v>
      </c>
      <c r="V1556">
        <v>0.6</v>
      </c>
      <c r="W1556">
        <v>-0.02</v>
      </c>
      <c r="X1556">
        <v>0.18</v>
      </c>
      <c r="Y1556">
        <v>0.52</v>
      </c>
      <c r="Z1556">
        <v>28.9</v>
      </c>
      <c r="AA1556">
        <v>13.3</v>
      </c>
      <c r="AB1556">
        <v>39.9</v>
      </c>
      <c r="AC1556">
        <v>0.13</v>
      </c>
      <c r="AD1556">
        <v>16.93</v>
      </c>
      <c r="AE1556">
        <v>19.28</v>
      </c>
      <c r="AF1556">
        <v>1.2</v>
      </c>
      <c r="AG1556">
        <v>0.2</v>
      </c>
      <c r="AH1556">
        <v>0.15</v>
      </c>
      <c r="AI1556">
        <v>59</v>
      </c>
      <c r="AJ1556">
        <v>-0.02</v>
      </c>
      <c r="AK1556">
        <v>0.02</v>
      </c>
      <c r="AL1556">
        <v>14.2</v>
      </c>
      <c r="AM1556">
        <v>1.4</v>
      </c>
      <c r="AN1556">
        <v>0.06</v>
      </c>
      <c r="AO1556">
        <v>578</v>
      </c>
      <c r="AP1556">
        <v>2.2200000000000002</v>
      </c>
      <c r="AQ1556">
        <v>8.9999999999999993E-3</v>
      </c>
      <c r="AR1556">
        <v>0.34</v>
      </c>
      <c r="AS1556">
        <v>58.3</v>
      </c>
      <c r="AT1556">
        <v>0.37</v>
      </c>
      <c r="AU1556">
        <v>1.64</v>
      </c>
      <c r="AV1556">
        <v>11</v>
      </c>
      <c r="AW1556">
        <v>-2</v>
      </c>
      <c r="AX1556">
        <v>2</v>
      </c>
      <c r="AY1556">
        <v>-1</v>
      </c>
      <c r="AZ1556">
        <v>0.38</v>
      </c>
      <c r="BA1556">
        <v>0.02</v>
      </c>
      <c r="BB1556">
        <v>2.5</v>
      </c>
      <c r="BC1556">
        <v>2.2000000000000002</v>
      </c>
      <c r="BD1556">
        <v>-0.1</v>
      </c>
      <c r="BE1556">
        <v>13.1</v>
      </c>
      <c r="BF1556">
        <v>-0.05</v>
      </c>
      <c r="BG1556">
        <v>-0.02</v>
      </c>
      <c r="BH1556">
        <v>3.1</v>
      </c>
      <c r="BI1556">
        <v>1.0999999999999999E-2</v>
      </c>
      <c r="BJ1556">
        <v>0.09</v>
      </c>
      <c r="BK1556">
        <v>2.1</v>
      </c>
      <c r="BL1556">
        <v>51</v>
      </c>
      <c r="BM1556">
        <v>0.5</v>
      </c>
      <c r="BN1556">
        <v>15.69</v>
      </c>
      <c r="BO1556">
        <v>80.900000000000006</v>
      </c>
      <c r="BP1556">
        <v>5.9</v>
      </c>
      <c r="BQ1556">
        <v>4.4800000000000004</v>
      </c>
      <c r="BR1556">
        <v>17.79</v>
      </c>
      <c r="BS1556">
        <v>3.53</v>
      </c>
      <c r="BT1556">
        <v>0.51</v>
      </c>
      <c r="BU1556">
        <v>3.13</v>
      </c>
      <c r="BV1556">
        <v>0.41</v>
      </c>
      <c r="BW1556">
        <v>2.4700000000000002</v>
      </c>
      <c r="BX1556">
        <v>0.52</v>
      </c>
      <c r="BY1556">
        <v>1.44</v>
      </c>
      <c r="BZ1556">
        <v>0.25</v>
      </c>
      <c r="CA1556">
        <v>1.65</v>
      </c>
      <c r="CB1556">
        <v>0.27</v>
      </c>
    </row>
    <row r="1557" spans="1:80" x14ac:dyDescent="0.3">
      <c r="A1557" t="s">
        <v>5657</v>
      </c>
      <c r="B1557" t="s">
        <v>5658</v>
      </c>
      <c r="C1557" s="1" t="str">
        <f>HYPERLINK("http://geochem.nrcan.gc.ca/cdogs/content/bdl/bdl211193_e.htm", "21:1193")</f>
        <v>21:1193</v>
      </c>
      <c r="D1557" s="1" t="str">
        <f>HYPERLINK("http://geochem.nrcan.gc.ca/cdogs/content/svy/svy210191_e.htm", "21:0191")</f>
        <v>21:0191</v>
      </c>
      <c r="E1557" t="s">
        <v>5634</v>
      </c>
      <c r="F1557" t="s">
        <v>5659</v>
      </c>
      <c r="H1557">
        <v>57.080760900000001</v>
      </c>
      <c r="I1557">
        <v>-106.4933166</v>
      </c>
      <c r="J1557" s="1" t="str">
        <f>HYPERLINK("http://geochem.nrcan.gc.ca/cdogs/content/kwd/kwd020027_e.htm", "NGR lake sediment grab sample")</f>
        <v>NGR lake sediment grab sample</v>
      </c>
      <c r="K1557" s="1" t="str">
        <f>HYPERLINK("http://geochem.nrcan.gc.ca/cdogs/content/kwd/kwd080006_e.htm", "&lt;177 micron (NGR)")</f>
        <v>&lt;177 micron (NGR)</v>
      </c>
      <c r="L1557">
        <v>63</v>
      </c>
      <c r="M1557" t="s">
        <v>108</v>
      </c>
      <c r="N1557">
        <v>1556</v>
      </c>
      <c r="O1557">
        <v>1</v>
      </c>
      <c r="P1557">
        <v>75</v>
      </c>
      <c r="Q1557">
        <v>0.47</v>
      </c>
      <c r="R1557">
        <v>8</v>
      </c>
      <c r="S1557">
        <v>0.4</v>
      </c>
      <c r="T1557">
        <v>-20</v>
      </c>
      <c r="U1557">
        <v>52.1</v>
      </c>
      <c r="V1557">
        <v>0.5</v>
      </c>
      <c r="W1557">
        <v>-0.02</v>
      </c>
      <c r="X1557">
        <v>0.16</v>
      </c>
      <c r="Y1557">
        <v>0.4</v>
      </c>
      <c r="Z1557">
        <v>25.3</v>
      </c>
      <c r="AA1557">
        <v>11.6</v>
      </c>
      <c r="AB1557">
        <v>36.4</v>
      </c>
      <c r="AC1557">
        <v>0.12</v>
      </c>
      <c r="AD1557">
        <v>14.65</v>
      </c>
      <c r="AE1557">
        <v>20.21</v>
      </c>
      <c r="AF1557">
        <v>1.2</v>
      </c>
      <c r="AG1557">
        <v>0.2</v>
      </c>
      <c r="AH1557">
        <v>0.1</v>
      </c>
      <c r="AI1557">
        <v>70</v>
      </c>
      <c r="AJ1557">
        <v>-0.02</v>
      </c>
      <c r="AK1557">
        <v>0.02</v>
      </c>
      <c r="AL1557">
        <v>13.2</v>
      </c>
      <c r="AM1557">
        <v>1.2</v>
      </c>
      <c r="AN1557">
        <v>0.06</v>
      </c>
      <c r="AO1557">
        <v>569</v>
      </c>
      <c r="AP1557">
        <v>2.0099999999999998</v>
      </c>
      <c r="AQ1557">
        <v>7.0000000000000001E-3</v>
      </c>
      <c r="AR1557">
        <v>0.31</v>
      </c>
      <c r="AS1557">
        <v>46.8</v>
      </c>
      <c r="AT1557">
        <v>0.40899999999999997</v>
      </c>
      <c r="AU1557">
        <v>1.93</v>
      </c>
      <c r="AV1557">
        <v>-10</v>
      </c>
      <c r="AW1557">
        <v>-2</v>
      </c>
      <c r="AX1557">
        <v>1.8</v>
      </c>
      <c r="AY1557">
        <v>1</v>
      </c>
      <c r="AZ1557">
        <v>0.37</v>
      </c>
      <c r="BA1557">
        <v>0.03</v>
      </c>
      <c r="BB1557">
        <v>2.2000000000000002</v>
      </c>
      <c r="BC1557">
        <v>1.7</v>
      </c>
      <c r="BD1557">
        <v>-0.1</v>
      </c>
      <c r="BE1557">
        <v>11.3</v>
      </c>
      <c r="BF1557">
        <v>-0.05</v>
      </c>
      <c r="BG1557">
        <v>-0.02</v>
      </c>
      <c r="BH1557">
        <v>2.7</v>
      </c>
      <c r="BI1557">
        <v>0.01</v>
      </c>
      <c r="BJ1557">
        <v>0.06</v>
      </c>
      <c r="BK1557">
        <v>1.8</v>
      </c>
      <c r="BL1557">
        <v>47</v>
      </c>
      <c r="BM1557">
        <v>0.4</v>
      </c>
      <c r="BN1557">
        <v>14.33</v>
      </c>
      <c r="BO1557">
        <v>64.5</v>
      </c>
      <c r="BP1557">
        <v>5.0999999999999996</v>
      </c>
      <c r="BQ1557">
        <v>4.01</v>
      </c>
      <c r="BR1557">
        <v>16.52</v>
      </c>
      <c r="BS1557">
        <v>3.15</v>
      </c>
      <c r="BT1557">
        <v>0.47</v>
      </c>
      <c r="BU1557">
        <v>3.1</v>
      </c>
      <c r="BV1557">
        <v>0.39</v>
      </c>
      <c r="BW1557">
        <v>2.0499999999999998</v>
      </c>
      <c r="BX1557">
        <v>0.47</v>
      </c>
      <c r="BY1557">
        <v>1.49</v>
      </c>
      <c r="BZ1557">
        <v>0.2</v>
      </c>
      <c r="CA1557">
        <v>1.35</v>
      </c>
      <c r="CB1557">
        <v>0.23</v>
      </c>
    </row>
    <row r="1558" spans="1:80" x14ac:dyDescent="0.3">
      <c r="A1558" t="s">
        <v>5660</v>
      </c>
      <c r="B1558" t="s">
        <v>5661</v>
      </c>
      <c r="C1558" s="1" t="str">
        <f>HYPERLINK("http://geochem.nrcan.gc.ca/cdogs/content/bdl/bdl211193_e.htm", "21:1193")</f>
        <v>21:1193</v>
      </c>
      <c r="D1558" s="1" t="str">
        <f>HYPERLINK("http://geochem.nrcan.gc.ca/cdogs/content/svy/svy210191_e.htm", "21:0191")</f>
        <v>21:0191</v>
      </c>
      <c r="E1558" t="s">
        <v>5662</v>
      </c>
      <c r="F1558" t="s">
        <v>5663</v>
      </c>
      <c r="H1558">
        <v>57.103758300000003</v>
      </c>
      <c r="I1558">
        <v>-106.5787076</v>
      </c>
      <c r="J1558" s="1" t="str">
        <f>HYPERLINK("http://geochem.nrcan.gc.ca/cdogs/content/kwd/kwd020027_e.htm", "NGR lake sediment grab sample")</f>
        <v>NGR lake sediment grab sample</v>
      </c>
      <c r="K1558" s="1" t="str">
        <f>HYPERLINK("http://geochem.nrcan.gc.ca/cdogs/content/kwd/kwd080006_e.htm", "&lt;177 micron (NGR)")</f>
        <v>&lt;177 micron (NGR)</v>
      </c>
      <c r="L1558">
        <v>63</v>
      </c>
      <c r="M1558" t="s">
        <v>117</v>
      </c>
      <c r="N1558">
        <v>1557</v>
      </c>
      <c r="O1558">
        <v>1</v>
      </c>
      <c r="P1558">
        <v>142</v>
      </c>
      <c r="Q1558">
        <v>0.78</v>
      </c>
      <c r="R1558">
        <v>-0.1</v>
      </c>
      <c r="S1558">
        <v>0.7</v>
      </c>
      <c r="T1558">
        <v>-20</v>
      </c>
      <c r="U1558">
        <v>38.5</v>
      </c>
      <c r="V1558">
        <v>1</v>
      </c>
      <c r="W1558">
        <v>0.03</v>
      </c>
      <c r="X1558">
        <v>0.31</v>
      </c>
      <c r="Y1558">
        <v>0.9</v>
      </c>
      <c r="Z1558">
        <v>48.5</v>
      </c>
      <c r="AA1558">
        <v>9.5</v>
      </c>
      <c r="AB1558">
        <v>50.1</v>
      </c>
      <c r="AC1558">
        <v>0.31</v>
      </c>
      <c r="AD1558">
        <v>38.94</v>
      </c>
      <c r="AE1558">
        <v>5.66</v>
      </c>
      <c r="AF1558">
        <v>2</v>
      </c>
      <c r="AG1558">
        <v>0.1</v>
      </c>
      <c r="AH1558">
        <v>0.03</v>
      </c>
      <c r="AI1558">
        <v>136</v>
      </c>
      <c r="AJ1558">
        <v>-0.02</v>
      </c>
      <c r="AK1558">
        <v>0.04</v>
      </c>
      <c r="AL1558">
        <v>33.700000000000003</v>
      </c>
      <c r="AM1558">
        <v>3.9</v>
      </c>
      <c r="AN1558">
        <v>0.13</v>
      </c>
      <c r="AO1558">
        <v>194</v>
      </c>
      <c r="AP1558">
        <v>5.59</v>
      </c>
      <c r="AQ1558">
        <v>1.6E-2</v>
      </c>
      <c r="AR1558">
        <v>0.57999999999999996</v>
      </c>
      <c r="AS1558">
        <v>73.099999999999994</v>
      </c>
      <c r="AT1558">
        <v>0.104</v>
      </c>
      <c r="AU1558">
        <v>2.5</v>
      </c>
      <c r="AV1558">
        <v>-10</v>
      </c>
      <c r="AW1558">
        <v>3</v>
      </c>
      <c r="AX1558">
        <v>4.2</v>
      </c>
      <c r="AY1558">
        <v>3</v>
      </c>
      <c r="AZ1558">
        <v>1.45</v>
      </c>
      <c r="BA1558">
        <v>0.15</v>
      </c>
      <c r="BB1558">
        <v>6</v>
      </c>
      <c r="BC1558">
        <v>3.2</v>
      </c>
      <c r="BD1558">
        <v>-0.1</v>
      </c>
      <c r="BE1558">
        <v>22.6</v>
      </c>
      <c r="BF1558">
        <v>-0.05</v>
      </c>
      <c r="BG1558">
        <v>-0.02</v>
      </c>
      <c r="BH1558">
        <v>2.4</v>
      </c>
      <c r="BI1558">
        <v>1.6E-2</v>
      </c>
      <c r="BJ1558">
        <v>0.19</v>
      </c>
      <c r="BK1558">
        <v>8.3000000000000007</v>
      </c>
      <c r="BL1558">
        <v>84</v>
      </c>
      <c r="BM1558">
        <v>0.3</v>
      </c>
      <c r="BN1558">
        <v>28.29</v>
      </c>
      <c r="BO1558">
        <v>147.1</v>
      </c>
      <c r="BP1558">
        <v>2.2999999999999998</v>
      </c>
      <c r="BQ1558">
        <v>11.23</v>
      </c>
      <c r="BR1558">
        <v>43.4</v>
      </c>
      <c r="BS1558">
        <v>7.62</v>
      </c>
      <c r="BT1558">
        <v>1.1499999999999999</v>
      </c>
      <c r="BU1558">
        <v>6.3</v>
      </c>
      <c r="BV1558">
        <v>0.77</v>
      </c>
      <c r="BW1558">
        <v>4.4800000000000004</v>
      </c>
      <c r="BX1558">
        <v>1.01</v>
      </c>
      <c r="BY1558">
        <v>2.8</v>
      </c>
      <c r="BZ1558">
        <v>0.41</v>
      </c>
      <c r="CA1558">
        <v>2.98</v>
      </c>
      <c r="CB1558">
        <v>0.5</v>
      </c>
    </row>
    <row r="1559" spans="1:80" x14ac:dyDescent="0.3">
      <c r="A1559" t="s">
        <v>5664</v>
      </c>
      <c r="B1559" t="s">
        <v>5665</v>
      </c>
      <c r="C1559" s="1" t="str">
        <f>HYPERLINK("http://geochem.nrcan.gc.ca/cdogs/content/bdl/bdl211193_e.htm", "21:1193")</f>
        <v>21:1193</v>
      </c>
      <c r="D1559" s="1" t="str">
        <f>HYPERLINK("http://geochem.nrcan.gc.ca/cdogs/content/svy/svy210191_e.htm", "21:0191")</f>
        <v>21:0191</v>
      </c>
      <c r="E1559" t="s">
        <v>5666</v>
      </c>
      <c r="F1559" t="s">
        <v>5667</v>
      </c>
      <c r="H1559">
        <v>57.123919299999997</v>
      </c>
      <c r="I1559">
        <v>-106.62938819999999</v>
      </c>
      <c r="J1559" s="1" t="str">
        <f>HYPERLINK("http://geochem.nrcan.gc.ca/cdogs/content/kwd/kwd020027_e.htm", "NGR lake sediment grab sample")</f>
        <v>NGR lake sediment grab sample</v>
      </c>
      <c r="K1559" s="1" t="str">
        <f>HYPERLINK("http://geochem.nrcan.gc.ca/cdogs/content/kwd/kwd080006_e.htm", "&lt;177 micron (NGR)")</f>
        <v>&lt;177 micron (NGR)</v>
      </c>
      <c r="L1559">
        <v>63</v>
      </c>
      <c r="M1559" t="s">
        <v>122</v>
      </c>
      <c r="N1559">
        <v>1558</v>
      </c>
      <c r="O1559">
        <v>1</v>
      </c>
      <c r="P1559">
        <v>42</v>
      </c>
      <c r="Q1559">
        <v>0.63</v>
      </c>
      <c r="R1559">
        <v>1.7</v>
      </c>
      <c r="S1559">
        <v>-0.2</v>
      </c>
      <c r="T1559">
        <v>-20</v>
      </c>
      <c r="U1559">
        <v>71.900000000000006</v>
      </c>
      <c r="V1559">
        <v>0.3</v>
      </c>
      <c r="W1559">
        <v>-0.02</v>
      </c>
      <c r="X1559">
        <v>0.45</v>
      </c>
      <c r="Y1559">
        <v>0.45</v>
      </c>
      <c r="Z1559">
        <v>31.7</v>
      </c>
      <c r="AA1559">
        <v>6.5</v>
      </c>
      <c r="AB1559">
        <v>17.7</v>
      </c>
      <c r="AC1559">
        <v>0.16</v>
      </c>
      <c r="AD1559">
        <v>7.9</v>
      </c>
      <c r="AE1559">
        <v>2.6</v>
      </c>
      <c r="AF1559">
        <v>0.8</v>
      </c>
      <c r="AG1559">
        <v>-0.1</v>
      </c>
      <c r="AH1559">
        <v>0.09</v>
      </c>
      <c r="AI1559">
        <v>64</v>
      </c>
      <c r="AJ1559">
        <v>-0.02</v>
      </c>
      <c r="AK1559">
        <v>0.02</v>
      </c>
      <c r="AL1559">
        <v>15</v>
      </c>
      <c r="AM1559">
        <v>0.7</v>
      </c>
      <c r="AN1559">
        <v>0.08</v>
      </c>
      <c r="AO1559">
        <v>300</v>
      </c>
      <c r="AP1559">
        <v>1.1000000000000001</v>
      </c>
      <c r="AQ1559">
        <v>1.2999999999999999E-2</v>
      </c>
      <c r="AR1559">
        <v>0.41</v>
      </c>
      <c r="AS1559">
        <v>11.5</v>
      </c>
      <c r="AT1559">
        <v>5.1999999999999998E-2</v>
      </c>
      <c r="AU1559">
        <v>1.1599999999999999</v>
      </c>
      <c r="AV1559">
        <v>-10</v>
      </c>
      <c r="AW1559">
        <v>2</v>
      </c>
      <c r="AX1559">
        <v>1.9</v>
      </c>
      <c r="AY1559">
        <v>-1</v>
      </c>
      <c r="AZ1559">
        <v>0.26</v>
      </c>
      <c r="BA1559">
        <v>0.02</v>
      </c>
      <c r="BB1559">
        <v>3.4</v>
      </c>
      <c r="BC1559">
        <v>1</v>
      </c>
      <c r="BD1559">
        <v>-0.1</v>
      </c>
      <c r="BE1559">
        <v>24.1</v>
      </c>
      <c r="BF1559">
        <v>-0.05</v>
      </c>
      <c r="BG1559">
        <v>-0.02</v>
      </c>
      <c r="BH1559">
        <v>2.4</v>
      </c>
      <c r="BI1559">
        <v>8.9999999999999993E-3</v>
      </c>
      <c r="BJ1559">
        <v>0.12</v>
      </c>
      <c r="BK1559">
        <v>0.8</v>
      </c>
      <c r="BL1559">
        <v>30</v>
      </c>
      <c r="BM1559">
        <v>0.3</v>
      </c>
      <c r="BN1559">
        <v>10.34</v>
      </c>
      <c r="BO1559">
        <v>124.8</v>
      </c>
      <c r="BP1559">
        <v>4.3</v>
      </c>
      <c r="BQ1559">
        <v>4.1100000000000003</v>
      </c>
      <c r="BR1559">
        <v>15.89</v>
      </c>
      <c r="BS1559">
        <v>2.8</v>
      </c>
      <c r="BT1559">
        <v>0.38</v>
      </c>
      <c r="BU1559">
        <v>2.23</v>
      </c>
      <c r="BV1559">
        <v>0.28999999999999998</v>
      </c>
      <c r="BW1559">
        <v>1.56</v>
      </c>
      <c r="BX1559">
        <v>0.34</v>
      </c>
      <c r="BY1559">
        <v>1.02</v>
      </c>
      <c r="BZ1559">
        <v>0.16</v>
      </c>
      <c r="CA1559">
        <v>1.05</v>
      </c>
      <c r="CB1559">
        <v>0.15</v>
      </c>
    </row>
    <row r="1560" spans="1:80" x14ac:dyDescent="0.3">
      <c r="A1560" t="s">
        <v>5668</v>
      </c>
      <c r="B1560" t="s">
        <v>5669</v>
      </c>
      <c r="C1560" s="1" t="str">
        <f>HYPERLINK("http://geochem.nrcan.gc.ca/cdogs/content/bdl/bdl211193_e.htm", "21:1193")</f>
        <v>21:1193</v>
      </c>
      <c r="D1560" s="1" t="str">
        <f>HYPERLINK("http://geochem.nrcan.gc.ca/cdogs/content/svy/svy210191_e.htm", "21:0191")</f>
        <v>21:0191</v>
      </c>
      <c r="E1560" t="s">
        <v>5670</v>
      </c>
      <c r="F1560" t="s">
        <v>5671</v>
      </c>
      <c r="H1560">
        <v>57.115677599999998</v>
      </c>
      <c r="I1560">
        <v>-106.6644687</v>
      </c>
      <c r="J1560" s="1" t="str">
        <f>HYPERLINK("http://geochem.nrcan.gc.ca/cdogs/content/kwd/kwd020027_e.htm", "NGR lake sediment grab sample")</f>
        <v>NGR lake sediment grab sample</v>
      </c>
      <c r="K1560" s="1" t="str">
        <f>HYPERLINK("http://geochem.nrcan.gc.ca/cdogs/content/kwd/kwd080006_e.htm", "&lt;177 micron (NGR)")</f>
        <v>&lt;177 micron (NGR)</v>
      </c>
      <c r="L1560">
        <v>63</v>
      </c>
      <c r="M1560" t="s">
        <v>127</v>
      </c>
      <c r="N1560">
        <v>1559</v>
      </c>
      <c r="O1560">
        <v>1</v>
      </c>
      <c r="P1560">
        <v>34</v>
      </c>
      <c r="Q1560">
        <v>0.68</v>
      </c>
      <c r="R1560">
        <v>0.4</v>
      </c>
      <c r="S1560">
        <v>0.5</v>
      </c>
      <c r="T1560">
        <v>-20</v>
      </c>
      <c r="U1560">
        <v>61</v>
      </c>
      <c r="V1560">
        <v>0.5</v>
      </c>
      <c r="W1560">
        <v>-0.02</v>
      </c>
      <c r="X1560">
        <v>0.2</v>
      </c>
      <c r="Y1560">
        <v>0.43</v>
      </c>
      <c r="Z1560">
        <v>47.8</v>
      </c>
      <c r="AA1560">
        <v>3.7</v>
      </c>
      <c r="AB1560">
        <v>29.8</v>
      </c>
      <c r="AC1560">
        <v>0.19</v>
      </c>
      <c r="AD1560">
        <v>8.82</v>
      </c>
      <c r="AE1560">
        <v>1.7</v>
      </c>
      <c r="AF1560">
        <v>1</v>
      </c>
      <c r="AG1560">
        <v>-0.1</v>
      </c>
      <c r="AH1560">
        <v>0.04</v>
      </c>
      <c r="AI1560">
        <v>77</v>
      </c>
      <c r="AJ1560">
        <v>-0.02</v>
      </c>
      <c r="AK1560">
        <v>0.02</v>
      </c>
      <c r="AL1560">
        <v>23.3</v>
      </c>
      <c r="AM1560">
        <v>1</v>
      </c>
      <c r="AN1560">
        <v>0.04</v>
      </c>
      <c r="AO1560">
        <v>185</v>
      </c>
      <c r="AP1560">
        <v>0.93</v>
      </c>
      <c r="AQ1560">
        <v>8.0000000000000002E-3</v>
      </c>
      <c r="AR1560">
        <v>0.4</v>
      </c>
      <c r="AS1560">
        <v>13.8</v>
      </c>
      <c r="AT1560">
        <v>4.1000000000000002E-2</v>
      </c>
      <c r="AU1560">
        <v>1.54</v>
      </c>
      <c r="AV1560">
        <v>-10</v>
      </c>
      <c r="AW1560">
        <v>-2</v>
      </c>
      <c r="AX1560">
        <v>2</v>
      </c>
      <c r="AY1560">
        <v>-1</v>
      </c>
      <c r="AZ1560">
        <v>0.26</v>
      </c>
      <c r="BA1560">
        <v>-0.02</v>
      </c>
      <c r="BB1560">
        <v>3.9</v>
      </c>
      <c r="BC1560">
        <v>0.9</v>
      </c>
      <c r="BD1560">
        <v>-0.1</v>
      </c>
      <c r="BE1560">
        <v>16.2</v>
      </c>
      <c r="BF1560">
        <v>-0.05</v>
      </c>
      <c r="BG1560">
        <v>-0.02</v>
      </c>
      <c r="BH1560">
        <v>1.8</v>
      </c>
      <c r="BI1560">
        <v>8.9999999999999993E-3</v>
      </c>
      <c r="BJ1560">
        <v>7.0000000000000007E-2</v>
      </c>
      <c r="BK1560">
        <v>1.4</v>
      </c>
      <c r="BL1560">
        <v>47</v>
      </c>
      <c r="BM1560">
        <v>-0.1</v>
      </c>
      <c r="BN1560">
        <v>13.84</v>
      </c>
      <c r="BO1560">
        <v>71.5</v>
      </c>
      <c r="BP1560">
        <v>2.6</v>
      </c>
      <c r="BQ1560">
        <v>5.79</v>
      </c>
      <c r="BR1560">
        <v>22.39</v>
      </c>
      <c r="BS1560">
        <v>3.72</v>
      </c>
      <c r="BT1560">
        <v>0.5</v>
      </c>
      <c r="BU1560">
        <v>3.13</v>
      </c>
      <c r="BV1560">
        <v>0.43</v>
      </c>
      <c r="BW1560">
        <v>2.48</v>
      </c>
      <c r="BX1560">
        <v>0.5</v>
      </c>
      <c r="BY1560">
        <v>1.41</v>
      </c>
      <c r="BZ1560">
        <v>0.2</v>
      </c>
      <c r="CA1560">
        <v>1.29</v>
      </c>
      <c r="CB1560">
        <v>0.22</v>
      </c>
    </row>
    <row r="1561" spans="1:80" x14ac:dyDescent="0.3">
      <c r="A1561" t="s">
        <v>5672</v>
      </c>
      <c r="B1561" t="s">
        <v>5673</v>
      </c>
      <c r="C1561" s="1" t="str">
        <f>HYPERLINK("http://geochem.nrcan.gc.ca/cdogs/content/bdl/bdl211193_e.htm", "21:1193")</f>
        <v>21:1193</v>
      </c>
      <c r="D1561" s="1" t="str">
        <f>HYPERLINK("http://geochem.nrcan.gc.ca/cdogs/content/svy/svy210191_e.htm", "21:0191")</f>
        <v>21:0191</v>
      </c>
      <c r="E1561" t="s">
        <v>5674</v>
      </c>
      <c r="F1561" t="s">
        <v>5675</v>
      </c>
      <c r="H1561">
        <v>57.103345300000001</v>
      </c>
      <c r="I1561">
        <v>-106.7408868</v>
      </c>
      <c r="J1561" s="1" t="str">
        <f>HYPERLINK("http://geochem.nrcan.gc.ca/cdogs/content/kwd/kwd020027_e.htm", "NGR lake sediment grab sample")</f>
        <v>NGR lake sediment grab sample</v>
      </c>
      <c r="K1561" s="1" t="str">
        <f>HYPERLINK("http://geochem.nrcan.gc.ca/cdogs/content/kwd/kwd080006_e.htm", "&lt;177 micron (NGR)")</f>
        <v>&lt;177 micron (NGR)</v>
      </c>
      <c r="L1561">
        <v>63</v>
      </c>
      <c r="M1561" t="s">
        <v>132</v>
      </c>
      <c r="N1561">
        <v>1560</v>
      </c>
      <c r="O1561">
        <v>1</v>
      </c>
      <c r="P1561">
        <v>22</v>
      </c>
      <c r="Q1561">
        <v>0.75</v>
      </c>
      <c r="R1561">
        <v>-0.1</v>
      </c>
      <c r="S1561">
        <v>0.2</v>
      </c>
      <c r="T1561">
        <v>-20</v>
      </c>
      <c r="U1561">
        <v>47.5</v>
      </c>
      <c r="V1561">
        <v>0.8</v>
      </c>
      <c r="W1561">
        <v>-0.02</v>
      </c>
      <c r="X1561">
        <v>0.3</v>
      </c>
      <c r="Y1561">
        <v>0.37</v>
      </c>
      <c r="Z1561">
        <v>51.5</v>
      </c>
      <c r="AA1561">
        <v>1.6</v>
      </c>
      <c r="AB1561">
        <v>40.5</v>
      </c>
      <c r="AC1561">
        <v>0.16</v>
      </c>
      <c r="AD1561">
        <v>5.35</v>
      </c>
      <c r="AE1561">
        <v>2.8</v>
      </c>
      <c r="AF1561">
        <v>0.6</v>
      </c>
      <c r="AG1561">
        <v>-0.1</v>
      </c>
      <c r="AH1561">
        <v>0.05</v>
      </c>
      <c r="AI1561">
        <v>71</v>
      </c>
      <c r="AJ1561">
        <v>-0.02</v>
      </c>
      <c r="AK1561">
        <v>0.01</v>
      </c>
      <c r="AL1561">
        <v>24.4</v>
      </c>
      <c r="AM1561">
        <v>0.6</v>
      </c>
      <c r="AN1561">
        <v>0.04</v>
      </c>
      <c r="AO1561">
        <v>279</v>
      </c>
      <c r="AP1561">
        <v>0.81</v>
      </c>
      <c r="AQ1561">
        <v>8.0000000000000002E-3</v>
      </c>
      <c r="AR1561">
        <v>0.64</v>
      </c>
      <c r="AS1561">
        <v>7.8</v>
      </c>
      <c r="AT1561">
        <v>6.4000000000000001E-2</v>
      </c>
      <c r="AU1561">
        <v>0.78</v>
      </c>
      <c r="AV1561">
        <v>-10</v>
      </c>
      <c r="AW1561">
        <v>-2</v>
      </c>
      <c r="AX1561">
        <v>1.1000000000000001</v>
      </c>
      <c r="AY1561">
        <v>-1</v>
      </c>
      <c r="AZ1561">
        <v>0.25</v>
      </c>
      <c r="BA1561">
        <v>-0.02</v>
      </c>
      <c r="BB1561">
        <v>5</v>
      </c>
      <c r="BC1561">
        <v>1.1000000000000001</v>
      </c>
      <c r="BD1561">
        <v>0.1</v>
      </c>
      <c r="BE1561">
        <v>18.7</v>
      </c>
      <c r="BF1561">
        <v>-0.05</v>
      </c>
      <c r="BG1561">
        <v>-0.02</v>
      </c>
      <c r="BH1561">
        <v>1.6</v>
      </c>
      <c r="BI1561">
        <v>1.4999999999999999E-2</v>
      </c>
      <c r="BJ1561">
        <v>0.05</v>
      </c>
      <c r="BK1561">
        <v>1.5</v>
      </c>
      <c r="BL1561">
        <v>96</v>
      </c>
      <c r="BM1561">
        <v>0.2</v>
      </c>
      <c r="BN1561">
        <v>16.22</v>
      </c>
      <c r="BO1561">
        <v>79.5</v>
      </c>
      <c r="BP1561">
        <v>4.2</v>
      </c>
      <c r="BQ1561">
        <v>6.23</v>
      </c>
      <c r="BR1561">
        <v>24.29</v>
      </c>
      <c r="BS1561">
        <v>4.38</v>
      </c>
      <c r="BT1561">
        <v>0.62</v>
      </c>
      <c r="BU1561">
        <v>3.46</v>
      </c>
      <c r="BV1561">
        <v>0.5</v>
      </c>
      <c r="BW1561">
        <v>2.68</v>
      </c>
      <c r="BX1561">
        <v>0.55000000000000004</v>
      </c>
      <c r="BY1561">
        <v>1.61</v>
      </c>
      <c r="BZ1561">
        <v>0.24</v>
      </c>
      <c r="CA1561">
        <v>1.68</v>
      </c>
      <c r="CB1561">
        <v>0.23</v>
      </c>
    </row>
    <row r="1562" spans="1:80" x14ac:dyDescent="0.3">
      <c r="A1562" t="s">
        <v>5676</v>
      </c>
      <c r="B1562" t="s">
        <v>5677</v>
      </c>
      <c r="C1562" s="1" t="str">
        <f>HYPERLINK("http://geochem.nrcan.gc.ca/cdogs/content/bdl/bdl211193_e.htm", "21:1193")</f>
        <v>21:1193</v>
      </c>
      <c r="D1562" s="1" t="str">
        <f>HYPERLINK("http://geochem.nrcan.gc.ca/cdogs/content/svy/svy210191_e.htm", "21:0191")</f>
        <v>21:0191</v>
      </c>
      <c r="E1562" t="s">
        <v>5678</v>
      </c>
      <c r="F1562" t="s">
        <v>5679</v>
      </c>
      <c r="H1562">
        <v>57.111393300000003</v>
      </c>
      <c r="I1562">
        <v>-106.7989982</v>
      </c>
      <c r="J1562" s="1" t="str">
        <f>HYPERLINK("http://geochem.nrcan.gc.ca/cdogs/content/kwd/kwd020027_e.htm", "NGR lake sediment grab sample")</f>
        <v>NGR lake sediment grab sample</v>
      </c>
      <c r="K1562" s="1" t="str">
        <f>HYPERLINK("http://geochem.nrcan.gc.ca/cdogs/content/kwd/kwd080006_e.htm", "&lt;177 micron (NGR)")</f>
        <v>&lt;177 micron (NGR)</v>
      </c>
      <c r="L1562">
        <v>63</v>
      </c>
      <c r="M1562" t="s">
        <v>142</v>
      </c>
      <c r="N1562">
        <v>1561</v>
      </c>
      <c r="O1562">
        <v>1</v>
      </c>
      <c r="P1562">
        <v>32</v>
      </c>
      <c r="Q1562">
        <v>0.41</v>
      </c>
      <c r="R1562">
        <v>-0.1</v>
      </c>
      <c r="S1562">
        <v>0.6</v>
      </c>
      <c r="T1562">
        <v>-20</v>
      </c>
      <c r="U1562">
        <v>44.2</v>
      </c>
      <c r="V1562">
        <v>0.2</v>
      </c>
      <c r="W1562">
        <v>-0.02</v>
      </c>
      <c r="X1562">
        <v>0.43</v>
      </c>
      <c r="Y1562">
        <v>0.42</v>
      </c>
      <c r="Z1562">
        <v>20.5</v>
      </c>
      <c r="AA1562">
        <v>5</v>
      </c>
      <c r="AB1562">
        <v>31.6</v>
      </c>
      <c r="AC1562">
        <v>0.15</v>
      </c>
      <c r="AD1562">
        <v>5.0199999999999996</v>
      </c>
      <c r="AE1562">
        <v>4.4000000000000004</v>
      </c>
      <c r="AF1562">
        <v>0.5</v>
      </c>
      <c r="AG1562">
        <v>-0.1</v>
      </c>
      <c r="AH1562">
        <v>0.12</v>
      </c>
      <c r="AI1562">
        <v>68</v>
      </c>
      <c r="AJ1562">
        <v>-0.02</v>
      </c>
      <c r="AK1562">
        <v>0.01</v>
      </c>
      <c r="AL1562">
        <v>9.8000000000000007</v>
      </c>
      <c r="AM1562">
        <v>0.5</v>
      </c>
      <c r="AN1562">
        <v>0.06</v>
      </c>
      <c r="AO1562">
        <v>213</v>
      </c>
      <c r="AP1562">
        <v>0.91</v>
      </c>
      <c r="AQ1562">
        <v>8.0000000000000002E-3</v>
      </c>
      <c r="AR1562">
        <v>0.22</v>
      </c>
      <c r="AS1562">
        <v>11.9</v>
      </c>
      <c r="AT1562">
        <v>4.4999999999999998E-2</v>
      </c>
      <c r="AU1562">
        <v>0.92</v>
      </c>
      <c r="AV1562">
        <v>-10</v>
      </c>
      <c r="AW1562">
        <v>-2</v>
      </c>
      <c r="AX1562">
        <v>1.1000000000000001</v>
      </c>
      <c r="AY1562">
        <v>1</v>
      </c>
      <c r="AZ1562">
        <v>0.28000000000000003</v>
      </c>
      <c r="BA1562">
        <v>-0.02</v>
      </c>
      <c r="BB1562">
        <v>3.3</v>
      </c>
      <c r="BC1562">
        <v>1.2</v>
      </c>
      <c r="BD1562">
        <v>-0.1</v>
      </c>
      <c r="BE1562">
        <v>19.3</v>
      </c>
      <c r="BF1562">
        <v>-0.05</v>
      </c>
      <c r="BG1562">
        <v>-0.02</v>
      </c>
      <c r="BH1562">
        <v>2.5</v>
      </c>
      <c r="BI1562">
        <v>6.0000000000000001E-3</v>
      </c>
      <c r="BJ1562">
        <v>7.0000000000000007E-2</v>
      </c>
      <c r="BK1562">
        <v>1.1000000000000001</v>
      </c>
      <c r="BL1562">
        <v>42</v>
      </c>
      <c r="BM1562">
        <v>-0.1</v>
      </c>
      <c r="BN1562">
        <v>7.59</v>
      </c>
      <c r="BO1562">
        <v>108.3</v>
      </c>
      <c r="BP1562">
        <v>5.5</v>
      </c>
      <c r="BQ1562">
        <v>2.57</v>
      </c>
      <c r="BR1562">
        <v>10.57</v>
      </c>
      <c r="BS1562">
        <v>1.87</v>
      </c>
      <c r="BT1562">
        <v>0.2</v>
      </c>
      <c r="BU1562">
        <v>1.44</v>
      </c>
      <c r="BV1562">
        <v>0.18</v>
      </c>
      <c r="BW1562">
        <v>1.23</v>
      </c>
      <c r="BX1562">
        <v>0.27</v>
      </c>
      <c r="BY1562">
        <v>0.8</v>
      </c>
      <c r="BZ1562">
        <v>0.12</v>
      </c>
      <c r="CA1562">
        <v>0.85</v>
      </c>
      <c r="CB1562">
        <v>0.13</v>
      </c>
    </row>
    <row r="1563" spans="1:80" x14ac:dyDescent="0.3">
      <c r="A1563" t="s">
        <v>5680</v>
      </c>
      <c r="B1563" t="s">
        <v>5681</v>
      </c>
      <c r="C1563" s="1" t="str">
        <f>HYPERLINK("http://geochem.nrcan.gc.ca/cdogs/content/bdl/bdl211193_e.htm", "21:1193")</f>
        <v>21:1193</v>
      </c>
      <c r="D1563" s="1" t="str">
        <f>HYPERLINK("http://geochem.nrcan.gc.ca/cdogs/content/svy/svy210191_e.htm", "21:0191")</f>
        <v>21:0191</v>
      </c>
      <c r="E1563" t="s">
        <v>5682</v>
      </c>
      <c r="F1563" t="s">
        <v>5683</v>
      </c>
      <c r="H1563">
        <v>57.089641200000003</v>
      </c>
      <c r="I1563">
        <v>-106.834238</v>
      </c>
      <c r="J1563" s="1" t="str">
        <f>HYPERLINK("http://geochem.nrcan.gc.ca/cdogs/content/kwd/kwd020027_e.htm", "NGR lake sediment grab sample")</f>
        <v>NGR lake sediment grab sample</v>
      </c>
      <c r="K1563" s="1" t="str">
        <f>HYPERLINK("http://geochem.nrcan.gc.ca/cdogs/content/kwd/kwd080006_e.htm", "&lt;177 micron (NGR)")</f>
        <v>&lt;177 micron (NGR)</v>
      </c>
      <c r="L1563">
        <v>63</v>
      </c>
      <c r="M1563" t="s">
        <v>147</v>
      </c>
      <c r="N1563">
        <v>1562</v>
      </c>
      <c r="O1563">
        <v>1</v>
      </c>
      <c r="P1563">
        <v>63</v>
      </c>
      <c r="Q1563">
        <v>1.1599999999999999</v>
      </c>
      <c r="R1563">
        <v>0.5</v>
      </c>
      <c r="S1563">
        <v>0.8</v>
      </c>
      <c r="T1563">
        <v>-20</v>
      </c>
      <c r="U1563">
        <v>86.4</v>
      </c>
      <c r="V1563">
        <v>0.9</v>
      </c>
      <c r="W1563">
        <v>-0.02</v>
      </c>
      <c r="X1563">
        <v>0.17</v>
      </c>
      <c r="Y1563">
        <v>0.43</v>
      </c>
      <c r="Z1563">
        <v>89.9</v>
      </c>
      <c r="AA1563">
        <v>13.2</v>
      </c>
      <c r="AB1563">
        <v>52.1</v>
      </c>
      <c r="AC1563">
        <v>0.42</v>
      </c>
      <c r="AD1563">
        <v>16.32</v>
      </c>
      <c r="AE1563">
        <v>11.81</v>
      </c>
      <c r="AF1563">
        <v>2.6</v>
      </c>
      <c r="AG1563">
        <v>0.1</v>
      </c>
      <c r="AH1563">
        <v>0.17</v>
      </c>
      <c r="AI1563">
        <v>78</v>
      </c>
      <c r="AJ1563">
        <v>-0.02</v>
      </c>
      <c r="AK1563">
        <v>0.03</v>
      </c>
      <c r="AL1563">
        <v>42.5</v>
      </c>
      <c r="AM1563">
        <v>9.6999999999999993</v>
      </c>
      <c r="AN1563">
        <v>0.16</v>
      </c>
      <c r="AO1563">
        <v>809</v>
      </c>
      <c r="AP1563">
        <v>2.83</v>
      </c>
      <c r="AQ1563">
        <v>8.0000000000000002E-3</v>
      </c>
      <c r="AR1563">
        <v>1.24</v>
      </c>
      <c r="AS1563">
        <v>19.899999999999999</v>
      </c>
      <c r="AT1563">
        <v>0.114</v>
      </c>
      <c r="AU1563">
        <v>1.46</v>
      </c>
      <c r="AV1563">
        <v>-10</v>
      </c>
      <c r="AW1563">
        <v>-2</v>
      </c>
      <c r="AX1563">
        <v>4.3</v>
      </c>
      <c r="AY1563">
        <v>-1</v>
      </c>
      <c r="AZ1563">
        <v>0.3</v>
      </c>
      <c r="BA1563">
        <v>-0.02</v>
      </c>
      <c r="BB1563">
        <v>9.6</v>
      </c>
      <c r="BC1563">
        <v>1.1000000000000001</v>
      </c>
      <c r="BD1563">
        <v>0.3</v>
      </c>
      <c r="BE1563">
        <v>12.3</v>
      </c>
      <c r="BF1563">
        <v>-0.05</v>
      </c>
      <c r="BG1563">
        <v>-0.02</v>
      </c>
      <c r="BH1563">
        <v>10.7</v>
      </c>
      <c r="BI1563">
        <v>3.5999999999999997E-2</v>
      </c>
      <c r="BJ1563">
        <v>0.14000000000000001</v>
      </c>
      <c r="BK1563">
        <v>4.5</v>
      </c>
      <c r="BL1563">
        <v>120</v>
      </c>
      <c r="BM1563">
        <v>0.3</v>
      </c>
      <c r="BN1563">
        <v>20.75</v>
      </c>
      <c r="BO1563">
        <v>87.5</v>
      </c>
      <c r="BP1563">
        <v>9</v>
      </c>
      <c r="BQ1563">
        <v>10.78</v>
      </c>
      <c r="BR1563">
        <v>41</v>
      </c>
      <c r="BS1563">
        <v>6.78</v>
      </c>
      <c r="BT1563">
        <v>0.77</v>
      </c>
      <c r="BU1563">
        <v>5.6</v>
      </c>
      <c r="BV1563">
        <v>0.7</v>
      </c>
      <c r="BW1563">
        <v>3.67</v>
      </c>
      <c r="BX1563">
        <v>0.73</v>
      </c>
      <c r="BY1563">
        <v>1.96</v>
      </c>
      <c r="BZ1563">
        <v>0.33</v>
      </c>
      <c r="CA1563">
        <v>2.2000000000000002</v>
      </c>
      <c r="CB1563">
        <v>0.32</v>
      </c>
    </row>
    <row r="1564" spans="1:80" x14ac:dyDescent="0.3">
      <c r="A1564" t="s">
        <v>5684</v>
      </c>
      <c r="B1564" t="s">
        <v>5685</v>
      </c>
      <c r="C1564" s="1" t="str">
        <f>HYPERLINK("http://geochem.nrcan.gc.ca/cdogs/content/bdl/bdl211193_e.htm", "21:1193")</f>
        <v>21:1193</v>
      </c>
      <c r="D1564" s="1" t="str">
        <f>HYPERLINK("http://geochem.nrcan.gc.ca/cdogs/content/svy/svy210191_e.htm", "21:0191")</f>
        <v>21:0191</v>
      </c>
      <c r="E1564" t="s">
        <v>5686</v>
      </c>
      <c r="F1564" t="s">
        <v>5687</v>
      </c>
      <c r="H1564">
        <v>57.087046800000003</v>
      </c>
      <c r="I1564">
        <v>-106.875963</v>
      </c>
      <c r="J1564" s="1" t="str">
        <f>HYPERLINK("http://geochem.nrcan.gc.ca/cdogs/content/kwd/kwd020027_e.htm", "NGR lake sediment grab sample")</f>
        <v>NGR lake sediment grab sample</v>
      </c>
      <c r="K1564" s="1" t="str">
        <f>HYPERLINK("http://geochem.nrcan.gc.ca/cdogs/content/kwd/kwd080006_e.htm", "&lt;177 micron (NGR)")</f>
        <v>&lt;177 micron (NGR)</v>
      </c>
      <c r="L1564">
        <v>63</v>
      </c>
      <c r="M1564" t="s">
        <v>152</v>
      </c>
      <c r="N1564">
        <v>1563</v>
      </c>
      <c r="O1564">
        <v>1</v>
      </c>
      <c r="P1564">
        <v>50</v>
      </c>
      <c r="Q1564">
        <v>0.98</v>
      </c>
      <c r="R1564">
        <v>0.9</v>
      </c>
      <c r="S1564">
        <v>-0.2</v>
      </c>
      <c r="T1564">
        <v>-20</v>
      </c>
      <c r="U1564">
        <v>58.3</v>
      </c>
      <c r="V1564">
        <v>0.7</v>
      </c>
      <c r="W1564">
        <v>-0.02</v>
      </c>
      <c r="X1564">
        <v>0.16</v>
      </c>
      <c r="Y1564">
        <v>0.28000000000000003</v>
      </c>
      <c r="Z1564">
        <v>84.1</v>
      </c>
      <c r="AA1564">
        <v>10.6</v>
      </c>
      <c r="AB1564">
        <v>51.6</v>
      </c>
      <c r="AC1564">
        <v>0.27</v>
      </c>
      <c r="AD1564">
        <v>12.94</v>
      </c>
      <c r="AE1564">
        <v>18.829999999999998</v>
      </c>
      <c r="AF1564">
        <v>1.9</v>
      </c>
      <c r="AG1564">
        <v>0.2</v>
      </c>
      <c r="AH1564">
        <v>0.19</v>
      </c>
      <c r="AI1564">
        <v>66</v>
      </c>
      <c r="AJ1564">
        <v>-0.02</v>
      </c>
      <c r="AK1564">
        <v>0.02</v>
      </c>
      <c r="AL1564">
        <v>38.9</v>
      </c>
      <c r="AM1564">
        <v>5.0999999999999996</v>
      </c>
      <c r="AN1564">
        <v>0.11</v>
      </c>
      <c r="AO1564">
        <v>800</v>
      </c>
      <c r="AP1564">
        <v>2.17</v>
      </c>
      <c r="AQ1564">
        <v>7.0000000000000001E-3</v>
      </c>
      <c r="AR1564">
        <v>0.86</v>
      </c>
      <c r="AS1564">
        <v>16.100000000000001</v>
      </c>
      <c r="AT1564">
        <v>0.125</v>
      </c>
      <c r="AU1564">
        <v>1.29</v>
      </c>
      <c r="AV1564">
        <v>-10</v>
      </c>
      <c r="AW1564">
        <v>-2</v>
      </c>
      <c r="AX1564">
        <v>2.5</v>
      </c>
      <c r="AY1564">
        <v>1</v>
      </c>
      <c r="AZ1564">
        <v>0.26</v>
      </c>
      <c r="BA1564">
        <v>-0.02</v>
      </c>
      <c r="BB1564">
        <v>8.5</v>
      </c>
      <c r="BC1564">
        <v>0.9</v>
      </c>
      <c r="BD1564">
        <v>0.2</v>
      </c>
      <c r="BE1564">
        <v>10.199999999999999</v>
      </c>
      <c r="BF1564">
        <v>-0.05</v>
      </c>
      <c r="BG1564">
        <v>-0.02</v>
      </c>
      <c r="BH1564">
        <v>8.5</v>
      </c>
      <c r="BI1564">
        <v>2.5000000000000001E-2</v>
      </c>
      <c r="BJ1564">
        <v>0.09</v>
      </c>
      <c r="BK1564">
        <v>2.9</v>
      </c>
      <c r="BL1564">
        <v>153</v>
      </c>
      <c r="BM1564">
        <v>0.4</v>
      </c>
      <c r="BN1564">
        <v>20.100000000000001</v>
      </c>
      <c r="BO1564">
        <v>79.900000000000006</v>
      </c>
      <c r="BP1564">
        <v>11.6</v>
      </c>
      <c r="BQ1564">
        <v>10.24</v>
      </c>
      <c r="BR1564">
        <v>36.67</v>
      </c>
      <c r="BS1564">
        <v>5.82</v>
      </c>
      <c r="BT1564">
        <v>0.75</v>
      </c>
      <c r="BU1564">
        <v>4.8099999999999996</v>
      </c>
      <c r="BV1564">
        <v>0.64</v>
      </c>
      <c r="BW1564">
        <v>3.77</v>
      </c>
      <c r="BX1564">
        <v>0.71</v>
      </c>
      <c r="BY1564">
        <v>1.89</v>
      </c>
      <c r="BZ1564">
        <v>0.3</v>
      </c>
      <c r="CA1564">
        <v>1.93</v>
      </c>
      <c r="CB1564">
        <v>0.32</v>
      </c>
    </row>
    <row r="1565" spans="1:80" x14ac:dyDescent="0.3">
      <c r="A1565" t="s">
        <v>5688</v>
      </c>
      <c r="B1565" t="s">
        <v>5689</v>
      </c>
      <c r="C1565" s="1" t="str">
        <f>HYPERLINK("http://geochem.nrcan.gc.ca/cdogs/content/bdl/bdl211193_e.htm", "21:1193")</f>
        <v>21:1193</v>
      </c>
      <c r="D1565" s="1" t="str">
        <f>HYPERLINK("http://geochem.nrcan.gc.ca/cdogs/content/svy/svy210191_e.htm", "21:0191")</f>
        <v>21:0191</v>
      </c>
      <c r="E1565" t="s">
        <v>5690</v>
      </c>
      <c r="F1565" t="s">
        <v>5691</v>
      </c>
      <c r="H1565">
        <v>57.058121300000003</v>
      </c>
      <c r="I1565">
        <v>-106.8628109</v>
      </c>
      <c r="J1565" s="1" t="str">
        <f>HYPERLINK("http://geochem.nrcan.gc.ca/cdogs/content/kwd/kwd020027_e.htm", "NGR lake sediment grab sample")</f>
        <v>NGR lake sediment grab sample</v>
      </c>
      <c r="K1565" s="1" t="str">
        <f>HYPERLINK("http://geochem.nrcan.gc.ca/cdogs/content/kwd/kwd080006_e.htm", "&lt;177 micron (NGR)")</f>
        <v>&lt;177 micron (NGR)</v>
      </c>
      <c r="L1565">
        <v>63</v>
      </c>
      <c r="M1565" t="s">
        <v>157</v>
      </c>
      <c r="N1565">
        <v>1564</v>
      </c>
      <c r="O1565">
        <v>1</v>
      </c>
      <c r="P1565">
        <v>33</v>
      </c>
      <c r="Q1565">
        <v>0.56999999999999995</v>
      </c>
      <c r="R1565">
        <v>0.1</v>
      </c>
      <c r="S1565">
        <v>0.9</v>
      </c>
      <c r="T1565">
        <v>-20</v>
      </c>
      <c r="U1565">
        <v>37.1</v>
      </c>
      <c r="V1565">
        <v>0.3</v>
      </c>
      <c r="W1565">
        <v>-0.02</v>
      </c>
      <c r="X1565">
        <v>0.17</v>
      </c>
      <c r="Y1565">
        <v>0.26</v>
      </c>
      <c r="Z1565">
        <v>42.5</v>
      </c>
      <c r="AA1565">
        <v>5.4</v>
      </c>
      <c r="AB1565">
        <v>18.5</v>
      </c>
      <c r="AC1565">
        <v>0.11</v>
      </c>
      <c r="AD1565">
        <v>14.23</v>
      </c>
      <c r="AE1565">
        <v>1.52</v>
      </c>
      <c r="AF1565">
        <v>0.8</v>
      </c>
      <c r="AG1565">
        <v>-0.1</v>
      </c>
      <c r="AH1565">
        <v>-0.02</v>
      </c>
      <c r="AI1565">
        <v>49</v>
      </c>
      <c r="AJ1565">
        <v>-0.02</v>
      </c>
      <c r="AK1565">
        <v>0.01</v>
      </c>
      <c r="AL1565">
        <v>22.1</v>
      </c>
      <c r="AM1565">
        <v>1.2</v>
      </c>
      <c r="AN1565">
        <v>0.05</v>
      </c>
      <c r="AO1565">
        <v>84</v>
      </c>
      <c r="AP1565">
        <v>0.78</v>
      </c>
      <c r="AQ1565">
        <v>7.0000000000000001E-3</v>
      </c>
      <c r="AR1565">
        <v>0.42</v>
      </c>
      <c r="AS1565">
        <v>16.399999999999999</v>
      </c>
      <c r="AT1565">
        <v>3.1E-2</v>
      </c>
      <c r="AU1565">
        <v>0.94</v>
      </c>
      <c r="AV1565">
        <v>-10</v>
      </c>
      <c r="AW1565">
        <v>-2</v>
      </c>
      <c r="AX1565">
        <v>1.4</v>
      </c>
      <c r="AY1565">
        <v>-1</v>
      </c>
      <c r="AZ1565">
        <v>0.17</v>
      </c>
      <c r="BA1565">
        <v>0.02</v>
      </c>
      <c r="BB1565">
        <v>3.2</v>
      </c>
      <c r="BC1565">
        <v>0.5</v>
      </c>
      <c r="BD1565">
        <v>-0.1</v>
      </c>
      <c r="BE1565">
        <v>10.8</v>
      </c>
      <c r="BF1565">
        <v>-0.05</v>
      </c>
      <c r="BG1565">
        <v>-0.02</v>
      </c>
      <c r="BH1565">
        <v>1.6</v>
      </c>
      <c r="BI1565">
        <v>8.9999999999999993E-3</v>
      </c>
      <c r="BJ1565">
        <v>0.1</v>
      </c>
      <c r="BK1565">
        <v>1.5</v>
      </c>
      <c r="BL1565">
        <v>31</v>
      </c>
      <c r="BM1565">
        <v>-0.1</v>
      </c>
      <c r="BN1565">
        <v>12.28</v>
      </c>
      <c r="BO1565">
        <v>57.9</v>
      </c>
      <c r="BP1565">
        <v>0.7</v>
      </c>
      <c r="BQ1565">
        <v>6.4</v>
      </c>
      <c r="BR1565">
        <v>24.78</v>
      </c>
      <c r="BS1565">
        <v>4.2699999999999996</v>
      </c>
      <c r="BT1565">
        <v>0.5</v>
      </c>
      <c r="BU1565">
        <v>3.12</v>
      </c>
      <c r="BV1565">
        <v>0.44</v>
      </c>
      <c r="BW1565">
        <v>2.29</v>
      </c>
      <c r="BX1565">
        <v>0.45</v>
      </c>
      <c r="BY1565">
        <v>1.31</v>
      </c>
      <c r="BZ1565">
        <v>0.18</v>
      </c>
      <c r="CA1565">
        <v>1.22</v>
      </c>
      <c r="CB1565">
        <v>0.2</v>
      </c>
    </row>
    <row r="1566" spans="1:80" x14ac:dyDescent="0.3">
      <c r="A1566" t="s">
        <v>5692</v>
      </c>
      <c r="B1566" t="s">
        <v>5693</v>
      </c>
      <c r="C1566" s="1" t="str">
        <f>HYPERLINK("http://geochem.nrcan.gc.ca/cdogs/content/bdl/bdl211193_e.htm", "21:1193")</f>
        <v>21:1193</v>
      </c>
      <c r="D1566" s="1" t="str">
        <f>HYPERLINK("http://geochem.nrcan.gc.ca/cdogs/content/svy/svy210191_e.htm", "21:0191")</f>
        <v>21:0191</v>
      </c>
      <c r="E1566" t="s">
        <v>5694</v>
      </c>
      <c r="F1566" t="s">
        <v>5695</v>
      </c>
      <c r="H1566">
        <v>57.053865500000001</v>
      </c>
      <c r="I1566">
        <v>-106.90146230000001</v>
      </c>
      <c r="J1566" s="1" t="str">
        <f>HYPERLINK("http://geochem.nrcan.gc.ca/cdogs/content/kwd/kwd020027_e.htm", "NGR lake sediment grab sample")</f>
        <v>NGR lake sediment grab sample</v>
      </c>
      <c r="K1566" s="1" t="str">
        <f>HYPERLINK("http://geochem.nrcan.gc.ca/cdogs/content/kwd/kwd080006_e.htm", "&lt;177 micron (NGR)")</f>
        <v>&lt;177 micron (NGR)</v>
      </c>
      <c r="L1566">
        <v>63</v>
      </c>
      <c r="M1566" t="s">
        <v>162</v>
      </c>
      <c r="N1566">
        <v>1565</v>
      </c>
      <c r="O1566">
        <v>1</v>
      </c>
      <c r="P1566">
        <v>82</v>
      </c>
      <c r="Q1566">
        <v>0.54</v>
      </c>
      <c r="R1566">
        <v>0.2</v>
      </c>
      <c r="S1566">
        <v>0.5</v>
      </c>
      <c r="T1566">
        <v>-20</v>
      </c>
      <c r="U1566">
        <v>34.9</v>
      </c>
      <c r="V1566">
        <v>0.3</v>
      </c>
      <c r="W1566">
        <v>-0.02</v>
      </c>
      <c r="X1566">
        <v>0.26</v>
      </c>
      <c r="Y1566">
        <v>0.34</v>
      </c>
      <c r="Z1566">
        <v>44.3</v>
      </c>
      <c r="AA1566">
        <v>13</v>
      </c>
      <c r="AB1566">
        <v>32.299999999999997</v>
      </c>
      <c r="AC1566">
        <v>0.11</v>
      </c>
      <c r="AD1566">
        <v>21.57</v>
      </c>
      <c r="AE1566">
        <v>22.13</v>
      </c>
      <c r="AF1566">
        <v>0.8</v>
      </c>
      <c r="AG1566">
        <v>0.1</v>
      </c>
      <c r="AH1566">
        <v>0.2</v>
      </c>
      <c r="AI1566">
        <v>57</v>
      </c>
      <c r="AJ1566">
        <v>-0.02</v>
      </c>
      <c r="AK1566">
        <v>0.02</v>
      </c>
      <c r="AL1566">
        <v>31.2</v>
      </c>
      <c r="AM1566">
        <v>1.1000000000000001</v>
      </c>
      <c r="AN1566">
        <v>0.1</v>
      </c>
      <c r="AO1566">
        <v>278</v>
      </c>
      <c r="AP1566">
        <v>3.53</v>
      </c>
      <c r="AQ1566">
        <v>1.6E-2</v>
      </c>
      <c r="AR1566">
        <v>0.25</v>
      </c>
      <c r="AS1566">
        <v>49.4</v>
      </c>
      <c r="AT1566">
        <v>3.4000000000000002E-2</v>
      </c>
      <c r="AU1566">
        <v>1.01</v>
      </c>
      <c r="AV1566">
        <v>-10</v>
      </c>
      <c r="AW1566">
        <v>3</v>
      </c>
      <c r="AX1566">
        <v>1.3</v>
      </c>
      <c r="AY1566">
        <v>-1</v>
      </c>
      <c r="AZ1566">
        <v>0.47</v>
      </c>
      <c r="BA1566">
        <v>-0.02</v>
      </c>
      <c r="BB1566">
        <v>6.5</v>
      </c>
      <c r="BC1566">
        <v>1.2</v>
      </c>
      <c r="BD1566">
        <v>-0.1</v>
      </c>
      <c r="BE1566">
        <v>12.8</v>
      </c>
      <c r="BF1566">
        <v>-0.05</v>
      </c>
      <c r="BG1566">
        <v>-0.02</v>
      </c>
      <c r="BH1566">
        <v>6.7</v>
      </c>
      <c r="BI1566">
        <v>6.0000000000000001E-3</v>
      </c>
      <c r="BJ1566">
        <v>0.13</v>
      </c>
      <c r="BK1566">
        <v>5</v>
      </c>
      <c r="BL1566">
        <v>36</v>
      </c>
      <c r="BM1566">
        <v>-0.1</v>
      </c>
      <c r="BN1566">
        <v>18.71</v>
      </c>
      <c r="BO1566">
        <v>100.3</v>
      </c>
      <c r="BP1566">
        <v>10.9</v>
      </c>
      <c r="BQ1566">
        <v>8.9499999999999993</v>
      </c>
      <c r="BR1566">
        <v>33.86</v>
      </c>
      <c r="BS1566">
        <v>5.74</v>
      </c>
      <c r="BT1566">
        <v>0.59</v>
      </c>
      <c r="BU1566">
        <v>4.49</v>
      </c>
      <c r="BV1566">
        <v>0.54</v>
      </c>
      <c r="BW1566">
        <v>2.96</v>
      </c>
      <c r="BX1566">
        <v>0.61</v>
      </c>
      <c r="BY1566">
        <v>1.91</v>
      </c>
      <c r="BZ1566">
        <v>0.27</v>
      </c>
      <c r="CA1566">
        <v>2.04</v>
      </c>
      <c r="CB1566">
        <v>0.31</v>
      </c>
    </row>
    <row r="1567" spans="1:80" x14ac:dyDescent="0.3">
      <c r="A1567" t="s">
        <v>5696</v>
      </c>
      <c r="B1567" t="s">
        <v>5697</v>
      </c>
      <c r="C1567" s="1" t="str">
        <f>HYPERLINK("http://geochem.nrcan.gc.ca/cdogs/content/bdl/bdl211193_e.htm", "21:1193")</f>
        <v>21:1193</v>
      </c>
      <c r="D1567" s="1" t="str">
        <f>HYPERLINK("http://geochem.nrcan.gc.ca/cdogs/content/svy/svy210191_e.htm", "21:0191")</f>
        <v>21:0191</v>
      </c>
      <c r="E1567" t="s">
        <v>5698</v>
      </c>
      <c r="F1567" t="s">
        <v>5699</v>
      </c>
      <c r="H1567">
        <v>57.0554512</v>
      </c>
      <c r="I1567">
        <v>-106.9594891</v>
      </c>
      <c r="J1567" s="1" t="str">
        <f>HYPERLINK("http://geochem.nrcan.gc.ca/cdogs/content/kwd/kwd020027_e.htm", "NGR lake sediment grab sample")</f>
        <v>NGR lake sediment grab sample</v>
      </c>
      <c r="K1567" s="1" t="str">
        <f>HYPERLINK("http://geochem.nrcan.gc.ca/cdogs/content/kwd/kwd080006_e.htm", "&lt;177 micron (NGR)")</f>
        <v>&lt;177 micron (NGR)</v>
      </c>
      <c r="L1567">
        <v>63</v>
      </c>
      <c r="M1567" t="s">
        <v>167</v>
      </c>
      <c r="N1567">
        <v>1566</v>
      </c>
      <c r="O1567">
        <v>1</v>
      </c>
      <c r="P1567">
        <v>138</v>
      </c>
      <c r="Q1567">
        <v>1.48</v>
      </c>
      <c r="R1567">
        <v>0.5</v>
      </c>
      <c r="S1567">
        <v>0.7</v>
      </c>
      <c r="T1567">
        <v>22</v>
      </c>
      <c r="U1567">
        <v>146.1</v>
      </c>
      <c r="V1567">
        <v>1.3</v>
      </c>
      <c r="W1567">
        <v>0.03</v>
      </c>
      <c r="X1567">
        <v>0.28000000000000003</v>
      </c>
      <c r="Y1567">
        <v>0.95</v>
      </c>
      <c r="Z1567">
        <v>153.6</v>
      </c>
      <c r="AA1567">
        <v>14.6</v>
      </c>
      <c r="AB1567">
        <v>107.6</v>
      </c>
      <c r="AC1567">
        <v>0.4</v>
      </c>
      <c r="AD1567">
        <v>29.51</v>
      </c>
      <c r="AE1567">
        <v>7.55</v>
      </c>
      <c r="AF1567">
        <v>2.7</v>
      </c>
      <c r="AG1567">
        <v>0.2</v>
      </c>
      <c r="AH1567">
        <v>0.38</v>
      </c>
      <c r="AI1567">
        <v>111</v>
      </c>
      <c r="AJ1567">
        <v>-0.02</v>
      </c>
      <c r="AK1567">
        <v>0.04</v>
      </c>
      <c r="AL1567">
        <v>72</v>
      </c>
      <c r="AM1567">
        <v>4.3</v>
      </c>
      <c r="AN1567">
        <v>0.15</v>
      </c>
      <c r="AO1567">
        <v>440</v>
      </c>
      <c r="AP1567">
        <v>2.71</v>
      </c>
      <c r="AQ1567">
        <v>1.7999999999999999E-2</v>
      </c>
      <c r="AR1567">
        <v>1.18</v>
      </c>
      <c r="AS1567">
        <v>39.9</v>
      </c>
      <c r="AT1567">
        <v>0.115</v>
      </c>
      <c r="AU1567">
        <v>3.18</v>
      </c>
      <c r="AV1567">
        <v>-10</v>
      </c>
      <c r="AW1567">
        <v>4</v>
      </c>
      <c r="AX1567">
        <v>5.0999999999999996</v>
      </c>
      <c r="AY1567">
        <v>3</v>
      </c>
      <c r="AZ1567">
        <v>0.5</v>
      </c>
      <c r="BA1567">
        <v>0.05</v>
      </c>
      <c r="BB1567">
        <v>16.5</v>
      </c>
      <c r="BC1567">
        <v>2.2999999999999998</v>
      </c>
      <c r="BD1567">
        <v>0.3</v>
      </c>
      <c r="BE1567">
        <v>21.2</v>
      </c>
      <c r="BF1567">
        <v>-0.05</v>
      </c>
      <c r="BG1567">
        <v>0.04</v>
      </c>
      <c r="BH1567">
        <v>13.7</v>
      </c>
      <c r="BI1567">
        <v>3.4000000000000002E-2</v>
      </c>
      <c r="BJ1567">
        <v>0.16</v>
      </c>
      <c r="BK1567">
        <v>3.8</v>
      </c>
      <c r="BL1567">
        <v>209</v>
      </c>
      <c r="BM1567">
        <v>0.7</v>
      </c>
      <c r="BN1567">
        <v>40.71</v>
      </c>
      <c r="BO1567">
        <v>145.80000000000001</v>
      </c>
      <c r="BP1567">
        <v>21.6</v>
      </c>
      <c r="BQ1567">
        <v>19.649999999999999</v>
      </c>
      <c r="BR1567">
        <v>74.510000000000005</v>
      </c>
      <c r="BS1567">
        <v>12.66</v>
      </c>
      <c r="BT1567">
        <v>1.59</v>
      </c>
      <c r="BU1567">
        <v>9.92</v>
      </c>
      <c r="BV1567">
        <v>1.28</v>
      </c>
      <c r="BW1567">
        <v>6.99</v>
      </c>
      <c r="BX1567">
        <v>1.37</v>
      </c>
      <c r="BY1567">
        <v>3.76</v>
      </c>
      <c r="BZ1567">
        <v>0.57999999999999996</v>
      </c>
      <c r="CA1567">
        <v>4.01</v>
      </c>
      <c r="CB1567">
        <v>0.63</v>
      </c>
    </row>
    <row r="1568" spans="1:80" x14ac:dyDescent="0.3">
      <c r="A1568" t="s">
        <v>5700</v>
      </c>
      <c r="B1568" t="s">
        <v>5701</v>
      </c>
      <c r="C1568" s="1" t="str">
        <f>HYPERLINK("http://geochem.nrcan.gc.ca/cdogs/content/bdl/bdl211193_e.htm", "21:1193")</f>
        <v>21:1193</v>
      </c>
      <c r="D1568" s="1" t="str">
        <f>HYPERLINK("http://geochem.nrcan.gc.ca/cdogs/content/svy/svy210191_e.htm", "21:0191")</f>
        <v>21:0191</v>
      </c>
      <c r="E1568" t="s">
        <v>5702</v>
      </c>
      <c r="F1568" t="s">
        <v>5703</v>
      </c>
      <c r="H1568">
        <v>57.046821299999998</v>
      </c>
      <c r="I1568">
        <v>-107.001767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63</v>
      </c>
      <c r="M1568" t="s">
        <v>172</v>
      </c>
      <c r="N1568">
        <v>1567</v>
      </c>
      <c r="O1568">
        <v>1</v>
      </c>
      <c r="P1568">
        <v>93</v>
      </c>
      <c r="Q1568">
        <v>1.02</v>
      </c>
      <c r="R1568">
        <v>-0.1</v>
      </c>
      <c r="S1568">
        <v>0.6</v>
      </c>
      <c r="T1568">
        <v>-20</v>
      </c>
      <c r="U1568">
        <v>86.5</v>
      </c>
      <c r="V1568">
        <v>0.5</v>
      </c>
      <c r="W1568">
        <v>0.04</v>
      </c>
      <c r="X1568">
        <v>0.28000000000000003</v>
      </c>
      <c r="Y1568">
        <v>0.7</v>
      </c>
      <c r="Z1568">
        <v>42.2</v>
      </c>
      <c r="AA1568">
        <v>5</v>
      </c>
      <c r="AB1568">
        <v>23.7</v>
      </c>
      <c r="AC1568">
        <v>0.43</v>
      </c>
      <c r="AD1568">
        <v>24.76</v>
      </c>
      <c r="AE1568">
        <v>1.29</v>
      </c>
      <c r="AF1568">
        <v>2.2000000000000002</v>
      </c>
      <c r="AG1568">
        <v>-0.1</v>
      </c>
      <c r="AH1568">
        <v>-0.02</v>
      </c>
      <c r="AI1568">
        <v>100</v>
      </c>
      <c r="AJ1568">
        <v>-0.02</v>
      </c>
      <c r="AK1568">
        <v>0.04</v>
      </c>
      <c r="AL1568">
        <v>21.3</v>
      </c>
      <c r="AM1568">
        <v>4.4000000000000004</v>
      </c>
      <c r="AN1568">
        <v>0.12</v>
      </c>
      <c r="AO1568">
        <v>219</v>
      </c>
      <c r="AP1568">
        <v>1.67</v>
      </c>
      <c r="AQ1568">
        <v>1.6E-2</v>
      </c>
      <c r="AR1568">
        <v>0.69</v>
      </c>
      <c r="AS1568">
        <v>18</v>
      </c>
      <c r="AT1568">
        <v>0.14899999999999999</v>
      </c>
      <c r="AU1568">
        <v>2.99</v>
      </c>
      <c r="AV1568">
        <v>-10</v>
      </c>
      <c r="AW1568">
        <v>-2</v>
      </c>
      <c r="AX1568">
        <v>5.4</v>
      </c>
      <c r="AY1568">
        <v>2</v>
      </c>
      <c r="AZ1568">
        <v>0.42</v>
      </c>
      <c r="BA1568">
        <v>0.08</v>
      </c>
      <c r="BB1568">
        <v>2.7</v>
      </c>
      <c r="BC1568">
        <v>1.9</v>
      </c>
      <c r="BD1568">
        <v>0.2</v>
      </c>
      <c r="BE1568">
        <v>25.6</v>
      </c>
      <c r="BF1568">
        <v>-0.05</v>
      </c>
      <c r="BG1568">
        <v>-0.02</v>
      </c>
      <c r="BH1568">
        <v>0.7</v>
      </c>
      <c r="BI1568">
        <v>1.6E-2</v>
      </c>
      <c r="BJ1568">
        <v>0.12</v>
      </c>
      <c r="BK1568">
        <v>2.6</v>
      </c>
      <c r="BL1568">
        <v>34</v>
      </c>
      <c r="BM1568">
        <v>-0.1</v>
      </c>
      <c r="BN1568">
        <v>15</v>
      </c>
      <c r="BO1568">
        <v>107.4</v>
      </c>
      <c r="BP1568">
        <v>1.3</v>
      </c>
      <c r="BQ1568">
        <v>6.41</v>
      </c>
      <c r="BR1568">
        <v>25.43</v>
      </c>
      <c r="BS1568">
        <v>4.6100000000000003</v>
      </c>
      <c r="BT1568">
        <v>0.72</v>
      </c>
      <c r="BU1568">
        <v>3.85</v>
      </c>
      <c r="BV1568">
        <v>0.51</v>
      </c>
      <c r="BW1568">
        <v>2.77</v>
      </c>
      <c r="BX1568">
        <v>0.57999999999999996</v>
      </c>
      <c r="BY1568">
        <v>1.61</v>
      </c>
      <c r="BZ1568">
        <v>0.27</v>
      </c>
      <c r="CA1568">
        <v>1.68</v>
      </c>
      <c r="CB1568">
        <v>0.26</v>
      </c>
    </row>
    <row r="1569" spans="1:80" x14ac:dyDescent="0.3">
      <c r="A1569" t="s">
        <v>5704</v>
      </c>
      <c r="B1569" t="s">
        <v>5705</v>
      </c>
      <c r="C1569" s="1" t="str">
        <f>HYPERLINK("http://geochem.nrcan.gc.ca/cdogs/content/bdl/bdl211193_e.htm", "21:1193")</f>
        <v>21:1193</v>
      </c>
      <c r="D1569" s="1" t="str">
        <f>HYPERLINK("http://geochem.nrcan.gc.ca/cdogs/content/svy/svy210191_e.htm", "21:0191")</f>
        <v>21:0191</v>
      </c>
      <c r="E1569" t="s">
        <v>5706</v>
      </c>
      <c r="F1569" t="s">
        <v>5707</v>
      </c>
      <c r="H1569">
        <v>57.019455000000001</v>
      </c>
      <c r="I1569">
        <v>-107.0716463</v>
      </c>
      <c r="J1569" s="1" t="str">
        <f>HYPERLINK("http://geochem.nrcan.gc.ca/cdogs/content/kwd/kwd020027_e.htm", "NGR lake sediment grab sample")</f>
        <v>NGR lake sediment grab sample</v>
      </c>
      <c r="K1569" s="1" t="str">
        <f>HYPERLINK("http://geochem.nrcan.gc.ca/cdogs/content/kwd/kwd080006_e.htm", "&lt;177 micron (NGR)")</f>
        <v>&lt;177 micron (NGR)</v>
      </c>
      <c r="L1569">
        <v>63</v>
      </c>
      <c r="M1569" t="s">
        <v>177</v>
      </c>
      <c r="N1569">
        <v>1568</v>
      </c>
      <c r="O1569">
        <v>1</v>
      </c>
      <c r="P1569">
        <v>88</v>
      </c>
      <c r="Q1569">
        <v>1.22</v>
      </c>
      <c r="R1569">
        <v>-0.1</v>
      </c>
      <c r="S1569">
        <v>0.8</v>
      </c>
      <c r="T1569">
        <v>-20</v>
      </c>
      <c r="U1569">
        <v>113.9</v>
      </c>
      <c r="V1569">
        <v>0.6</v>
      </c>
      <c r="W1569">
        <v>-0.02</v>
      </c>
      <c r="X1569">
        <v>0.24</v>
      </c>
      <c r="Y1569">
        <v>0.51</v>
      </c>
      <c r="Z1569">
        <v>95.5</v>
      </c>
      <c r="AA1569">
        <v>8</v>
      </c>
      <c r="AB1569">
        <v>19.600000000000001</v>
      </c>
      <c r="AC1569">
        <v>0.19</v>
      </c>
      <c r="AD1569">
        <v>26.21</v>
      </c>
      <c r="AE1569">
        <v>3.61</v>
      </c>
      <c r="AF1569">
        <v>1.4</v>
      </c>
      <c r="AG1569">
        <v>-0.1</v>
      </c>
      <c r="AH1569">
        <v>-0.02</v>
      </c>
      <c r="AI1569">
        <v>104</v>
      </c>
      <c r="AJ1569">
        <v>-0.02</v>
      </c>
      <c r="AK1569">
        <v>0.02</v>
      </c>
      <c r="AL1569">
        <v>50.8</v>
      </c>
      <c r="AM1569">
        <v>1.3</v>
      </c>
      <c r="AN1569">
        <v>0.06</v>
      </c>
      <c r="AO1569">
        <v>350</v>
      </c>
      <c r="AP1569">
        <v>2.68</v>
      </c>
      <c r="AQ1569">
        <v>0.01</v>
      </c>
      <c r="AR1569">
        <v>0.5</v>
      </c>
      <c r="AS1569">
        <v>16.3</v>
      </c>
      <c r="AT1569">
        <v>0.186</v>
      </c>
      <c r="AU1569">
        <v>2.2599999999999998</v>
      </c>
      <c r="AV1569">
        <v>-10</v>
      </c>
      <c r="AW1569">
        <v>-2</v>
      </c>
      <c r="AX1569">
        <v>2</v>
      </c>
      <c r="AY1569">
        <v>-1</v>
      </c>
      <c r="AZ1569">
        <v>0.53</v>
      </c>
      <c r="BA1569">
        <v>0.05</v>
      </c>
      <c r="BB1569">
        <v>4.5</v>
      </c>
      <c r="BC1569">
        <v>1.1000000000000001</v>
      </c>
      <c r="BD1569">
        <v>-0.1</v>
      </c>
      <c r="BE1569">
        <v>19.2</v>
      </c>
      <c r="BF1569">
        <v>-0.05</v>
      </c>
      <c r="BG1569">
        <v>-0.02</v>
      </c>
      <c r="BH1569">
        <v>1.3</v>
      </c>
      <c r="BI1569">
        <v>1.2E-2</v>
      </c>
      <c r="BJ1569">
        <v>0.1</v>
      </c>
      <c r="BK1569">
        <v>1.6</v>
      </c>
      <c r="BL1569">
        <v>46</v>
      </c>
      <c r="BM1569">
        <v>0.1</v>
      </c>
      <c r="BN1569">
        <v>20.3</v>
      </c>
      <c r="BO1569">
        <v>107.5</v>
      </c>
      <c r="BP1569">
        <v>0.9</v>
      </c>
      <c r="BQ1569">
        <v>12.37</v>
      </c>
      <c r="BR1569">
        <v>45.02</v>
      </c>
      <c r="BS1569">
        <v>6.81</v>
      </c>
      <c r="BT1569">
        <v>0.95</v>
      </c>
      <c r="BU1569">
        <v>6.12</v>
      </c>
      <c r="BV1569">
        <v>0.66</v>
      </c>
      <c r="BW1569">
        <v>3.77</v>
      </c>
      <c r="BX1569">
        <v>0.75</v>
      </c>
      <c r="BY1569">
        <v>1.94</v>
      </c>
      <c r="BZ1569">
        <v>0.28999999999999998</v>
      </c>
      <c r="CA1569">
        <v>1.77</v>
      </c>
      <c r="CB1569">
        <v>0.25</v>
      </c>
    </row>
    <row r="1570" spans="1:80" x14ac:dyDescent="0.3">
      <c r="A1570" t="s">
        <v>5708</v>
      </c>
      <c r="B1570" t="s">
        <v>5709</v>
      </c>
      <c r="C1570" s="1" t="str">
        <f>HYPERLINK("http://geochem.nrcan.gc.ca/cdogs/content/bdl/bdl211193_e.htm", "21:1193")</f>
        <v>21:1193</v>
      </c>
      <c r="D1570" s="1" t="str">
        <f>HYPERLINK("http://geochem.nrcan.gc.ca/cdogs/content/svy/svy210191_e.htm", "21:0191")</f>
        <v>21:0191</v>
      </c>
      <c r="E1570" t="s">
        <v>5710</v>
      </c>
      <c r="F1570" t="s">
        <v>5711</v>
      </c>
      <c r="H1570">
        <v>57.153588900000003</v>
      </c>
      <c r="I1570">
        <v>-107.596598</v>
      </c>
      <c r="J1570" s="1" t="str">
        <f>HYPERLINK("http://geochem.nrcan.gc.ca/cdogs/content/kwd/kwd020027_e.htm", "NGR lake sediment grab sample")</f>
        <v>NGR lake sediment grab sample</v>
      </c>
      <c r="K1570" s="1" t="str">
        <f>HYPERLINK("http://geochem.nrcan.gc.ca/cdogs/content/kwd/kwd080006_e.htm", "&lt;177 micron (NGR)")</f>
        <v>&lt;177 micron (NGR)</v>
      </c>
      <c r="L1570">
        <v>64</v>
      </c>
      <c r="M1570" t="s">
        <v>84</v>
      </c>
      <c r="N1570">
        <v>1569</v>
      </c>
      <c r="O1570">
        <v>7</v>
      </c>
      <c r="P1570">
        <v>122</v>
      </c>
      <c r="Q1570">
        <v>0.54</v>
      </c>
      <c r="R1570">
        <v>13.5</v>
      </c>
      <c r="S1570">
        <v>0.3</v>
      </c>
      <c r="T1570">
        <v>-20</v>
      </c>
      <c r="U1570">
        <v>63.5</v>
      </c>
      <c r="V1570">
        <v>1.5</v>
      </c>
      <c r="W1570">
        <v>0.05</v>
      </c>
      <c r="X1570">
        <v>0.16</v>
      </c>
      <c r="Y1570">
        <v>0.45</v>
      </c>
      <c r="Z1570">
        <v>96.6</v>
      </c>
      <c r="AA1570">
        <v>22</v>
      </c>
      <c r="AB1570">
        <v>52.1</v>
      </c>
      <c r="AC1570">
        <v>0.17</v>
      </c>
      <c r="AD1570">
        <v>19.29</v>
      </c>
      <c r="AE1570">
        <v>34.659999999999997</v>
      </c>
      <c r="AF1570">
        <v>1.2</v>
      </c>
      <c r="AG1570">
        <v>0.3</v>
      </c>
      <c r="AH1570">
        <v>0.13</v>
      </c>
      <c r="AI1570">
        <v>44</v>
      </c>
      <c r="AJ1570">
        <v>-0.02</v>
      </c>
      <c r="AK1570">
        <v>0.02</v>
      </c>
      <c r="AL1570">
        <v>39.4</v>
      </c>
      <c r="AM1570">
        <v>1.7</v>
      </c>
      <c r="AN1570">
        <v>0.06</v>
      </c>
      <c r="AO1570">
        <v>2181</v>
      </c>
      <c r="AP1570">
        <v>14.59</v>
      </c>
      <c r="AQ1570">
        <v>8.0000000000000002E-3</v>
      </c>
      <c r="AR1570">
        <v>0.49</v>
      </c>
      <c r="AS1570">
        <v>39.9</v>
      </c>
      <c r="AT1570">
        <v>0.36299999999999999</v>
      </c>
      <c r="AU1570">
        <v>2.42</v>
      </c>
      <c r="AV1570">
        <v>-10</v>
      </c>
      <c r="AW1570">
        <v>-2</v>
      </c>
      <c r="AX1570">
        <v>2.2999999999999998</v>
      </c>
      <c r="AY1570">
        <v>-1</v>
      </c>
      <c r="AZ1570">
        <v>0.26</v>
      </c>
      <c r="BA1570">
        <v>0.03</v>
      </c>
      <c r="BB1570">
        <v>9.9</v>
      </c>
      <c r="BC1570">
        <v>1.4</v>
      </c>
      <c r="BD1570">
        <v>-0.1</v>
      </c>
      <c r="BE1570">
        <v>12.5</v>
      </c>
      <c r="BF1570">
        <v>-0.05</v>
      </c>
      <c r="BG1570">
        <v>0.03</v>
      </c>
      <c r="BH1570">
        <v>11.5</v>
      </c>
      <c r="BI1570">
        <v>1.4E-2</v>
      </c>
      <c r="BJ1570">
        <v>0.09</v>
      </c>
      <c r="BK1570">
        <v>7.7</v>
      </c>
      <c r="BL1570">
        <v>234</v>
      </c>
      <c r="BM1570">
        <v>0.5</v>
      </c>
      <c r="BN1570">
        <v>26.72</v>
      </c>
      <c r="BO1570">
        <v>84.4</v>
      </c>
      <c r="BP1570">
        <v>9.8000000000000007</v>
      </c>
      <c r="BQ1570">
        <v>11.94</v>
      </c>
      <c r="BR1570">
        <v>46.03</v>
      </c>
      <c r="BS1570">
        <v>7.88</v>
      </c>
      <c r="BT1570">
        <v>1.32</v>
      </c>
      <c r="BU1570">
        <v>7.15</v>
      </c>
      <c r="BV1570">
        <v>0.84</v>
      </c>
      <c r="BW1570">
        <v>4.8899999999999997</v>
      </c>
      <c r="BX1570">
        <v>1.01</v>
      </c>
      <c r="BY1570">
        <v>2.81</v>
      </c>
      <c r="BZ1570">
        <v>0.41</v>
      </c>
      <c r="CA1570">
        <v>2.72</v>
      </c>
      <c r="CB1570">
        <v>0.45</v>
      </c>
    </row>
    <row r="1571" spans="1:80" x14ac:dyDescent="0.3">
      <c r="A1571" t="s">
        <v>5712</v>
      </c>
      <c r="B1571" t="s">
        <v>5713</v>
      </c>
      <c r="C1571" s="1" t="str">
        <f>HYPERLINK("http://geochem.nrcan.gc.ca/cdogs/content/bdl/bdl211193_e.htm", "21:1193")</f>
        <v>21:1193</v>
      </c>
      <c r="D1571" s="1" t="str">
        <f>HYPERLINK("http://geochem.nrcan.gc.ca/cdogs/content/svy/svy210191_e.htm", "21:0191")</f>
        <v>21:0191</v>
      </c>
      <c r="E1571" t="s">
        <v>5714</v>
      </c>
      <c r="F1571" t="s">
        <v>5715</v>
      </c>
      <c r="H1571">
        <v>57.0654319</v>
      </c>
      <c r="I1571">
        <v>-107.3944913</v>
      </c>
      <c r="J1571" s="1" t="str">
        <f>HYPERLINK("http://geochem.nrcan.gc.ca/cdogs/content/kwd/kwd020027_e.htm", "NGR lake sediment grab sample")</f>
        <v>NGR lake sediment grab sample</v>
      </c>
      <c r="K1571" s="1" t="str">
        <f>HYPERLINK("http://geochem.nrcan.gc.ca/cdogs/content/kwd/kwd080006_e.htm", "&lt;177 micron (NGR)")</f>
        <v>&lt;177 micron (NGR)</v>
      </c>
      <c r="L1571">
        <v>64</v>
      </c>
      <c r="M1571" t="s">
        <v>89</v>
      </c>
      <c r="N1571">
        <v>1570</v>
      </c>
      <c r="O1571">
        <v>1</v>
      </c>
      <c r="P1571">
        <v>124</v>
      </c>
      <c r="Q1571">
        <v>0.74</v>
      </c>
      <c r="R1571">
        <v>-0.1</v>
      </c>
      <c r="S1571">
        <v>1.9</v>
      </c>
      <c r="T1571">
        <v>23</v>
      </c>
      <c r="U1571">
        <v>82.6</v>
      </c>
      <c r="V1571">
        <v>0.4</v>
      </c>
      <c r="W1571">
        <v>7.0000000000000007E-2</v>
      </c>
      <c r="X1571">
        <v>0.34</v>
      </c>
      <c r="Y1571">
        <v>0.47</v>
      </c>
      <c r="Z1571">
        <v>30.5</v>
      </c>
      <c r="AA1571">
        <v>6.2</v>
      </c>
      <c r="AB1571">
        <v>143</v>
      </c>
      <c r="AC1571">
        <v>0.71</v>
      </c>
      <c r="AD1571">
        <v>24.63</v>
      </c>
      <c r="AE1571">
        <v>1.29</v>
      </c>
      <c r="AF1571">
        <v>3.1</v>
      </c>
      <c r="AG1571">
        <v>-0.1</v>
      </c>
      <c r="AH1571">
        <v>7.0000000000000007E-2</v>
      </c>
      <c r="AI1571">
        <v>61</v>
      </c>
      <c r="AJ1571">
        <v>-0.02</v>
      </c>
      <c r="AK1571">
        <v>0.11</v>
      </c>
      <c r="AL1571">
        <v>18.2</v>
      </c>
      <c r="AM1571">
        <v>12.4</v>
      </c>
      <c r="AN1571">
        <v>0.35</v>
      </c>
      <c r="AO1571">
        <v>328</v>
      </c>
      <c r="AP1571">
        <v>2.5099999999999998</v>
      </c>
      <c r="AQ1571">
        <v>1.0999999999999999E-2</v>
      </c>
      <c r="AR1571">
        <v>1.4</v>
      </c>
      <c r="AS1571">
        <v>74.099999999999994</v>
      </c>
      <c r="AT1571">
        <v>7.1999999999999995E-2</v>
      </c>
      <c r="AU1571">
        <v>3.59</v>
      </c>
      <c r="AV1571">
        <v>-10</v>
      </c>
      <c r="AW1571">
        <v>3</v>
      </c>
      <c r="AX1571">
        <v>16.3</v>
      </c>
      <c r="AY1571">
        <v>2</v>
      </c>
      <c r="AZ1571">
        <v>0.56000000000000005</v>
      </c>
      <c r="BA1571">
        <v>7.0000000000000007E-2</v>
      </c>
      <c r="BB1571">
        <v>2.2000000000000002</v>
      </c>
      <c r="BC1571">
        <v>2.6</v>
      </c>
      <c r="BD1571">
        <v>0.2</v>
      </c>
      <c r="BE1571">
        <v>20</v>
      </c>
      <c r="BF1571">
        <v>-0.05</v>
      </c>
      <c r="BG1571">
        <v>0.02</v>
      </c>
      <c r="BH1571">
        <v>3.6</v>
      </c>
      <c r="BI1571">
        <v>4.1000000000000002E-2</v>
      </c>
      <c r="BJ1571">
        <v>0.15</v>
      </c>
      <c r="BK1571">
        <v>3.8</v>
      </c>
      <c r="BL1571">
        <v>33</v>
      </c>
      <c r="BM1571">
        <v>0.2</v>
      </c>
      <c r="BN1571">
        <v>6.25</v>
      </c>
      <c r="BO1571">
        <v>132.1</v>
      </c>
      <c r="BP1571">
        <v>2.5</v>
      </c>
      <c r="BQ1571">
        <v>3.88</v>
      </c>
      <c r="BR1571">
        <v>15.27</v>
      </c>
      <c r="BS1571">
        <v>2.42</v>
      </c>
      <c r="BT1571">
        <v>0.33</v>
      </c>
      <c r="BU1571">
        <v>1.85</v>
      </c>
      <c r="BV1571">
        <v>0.22</v>
      </c>
      <c r="BW1571">
        <v>1.18</v>
      </c>
      <c r="BX1571">
        <v>0.22</v>
      </c>
      <c r="BY1571">
        <v>0.5</v>
      </c>
      <c r="BZ1571">
        <v>7.0000000000000007E-2</v>
      </c>
      <c r="CA1571">
        <v>0.5</v>
      </c>
      <c r="CB1571">
        <v>0.08</v>
      </c>
    </row>
    <row r="1572" spans="1:80" x14ac:dyDescent="0.3">
      <c r="A1572" t="s">
        <v>5716</v>
      </c>
      <c r="B1572" t="s">
        <v>5717</v>
      </c>
      <c r="C1572" s="1" t="str">
        <f>HYPERLINK("http://geochem.nrcan.gc.ca/cdogs/content/bdl/bdl211193_e.htm", "21:1193")</f>
        <v>21:1193</v>
      </c>
      <c r="D1572" s="1" t="str">
        <f>HYPERLINK("http://geochem.nrcan.gc.ca/cdogs/content/svy/svy210191_e.htm", "21:0191")</f>
        <v>21:0191</v>
      </c>
      <c r="E1572" t="s">
        <v>5718</v>
      </c>
      <c r="F1572" t="s">
        <v>5719</v>
      </c>
      <c r="H1572">
        <v>57.065652200000002</v>
      </c>
      <c r="I1572">
        <v>-107.4417531</v>
      </c>
      <c r="J1572" s="1" t="str">
        <f>HYPERLINK("http://geochem.nrcan.gc.ca/cdogs/content/kwd/kwd020027_e.htm", "NGR lake sediment grab sample")</f>
        <v>NGR lake sediment grab sample</v>
      </c>
      <c r="K1572" s="1" t="str">
        <f>HYPERLINK("http://geochem.nrcan.gc.ca/cdogs/content/kwd/kwd080006_e.htm", "&lt;177 micron (NGR)")</f>
        <v>&lt;177 micron (NGR)</v>
      </c>
      <c r="L1572">
        <v>64</v>
      </c>
      <c r="M1572" t="s">
        <v>94</v>
      </c>
      <c r="N1572">
        <v>1571</v>
      </c>
      <c r="O1572">
        <v>1</v>
      </c>
      <c r="P1572">
        <v>197</v>
      </c>
      <c r="Q1572">
        <v>1.02</v>
      </c>
      <c r="R1572">
        <v>2.5</v>
      </c>
      <c r="S1572">
        <v>1.1000000000000001</v>
      </c>
      <c r="T1572">
        <v>21</v>
      </c>
      <c r="U1572">
        <v>130.5</v>
      </c>
      <c r="V1572">
        <v>0.6</v>
      </c>
      <c r="W1572">
        <v>0.14000000000000001</v>
      </c>
      <c r="X1572">
        <v>0.37</v>
      </c>
      <c r="Y1572">
        <v>0.83</v>
      </c>
      <c r="Z1572">
        <v>37.700000000000003</v>
      </c>
      <c r="AA1572">
        <v>16.3</v>
      </c>
      <c r="AB1572">
        <v>131.69999999999999</v>
      </c>
      <c r="AC1572">
        <v>0.94</v>
      </c>
      <c r="AD1572">
        <v>35.78</v>
      </c>
      <c r="AE1572">
        <v>4.51</v>
      </c>
      <c r="AF1572">
        <v>4.0999999999999996</v>
      </c>
      <c r="AG1572">
        <v>-0.1</v>
      </c>
      <c r="AH1572">
        <v>0.13</v>
      </c>
      <c r="AI1572">
        <v>108</v>
      </c>
      <c r="AJ1572">
        <v>-0.02</v>
      </c>
      <c r="AK1572">
        <v>0.17</v>
      </c>
      <c r="AL1572">
        <v>18</v>
      </c>
      <c r="AM1572">
        <v>17.7</v>
      </c>
      <c r="AN1572">
        <v>0.55000000000000004</v>
      </c>
      <c r="AO1572">
        <v>645</v>
      </c>
      <c r="AP1572">
        <v>9.8000000000000007</v>
      </c>
      <c r="AQ1572">
        <v>1.4999999999999999E-2</v>
      </c>
      <c r="AR1572">
        <v>2.04</v>
      </c>
      <c r="AS1572">
        <v>198</v>
      </c>
      <c r="AT1572">
        <v>7.8E-2</v>
      </c>
      <c r="AU1572">
        <v>4.6900000000000004</v>
      </c>
      <c r="AV1572">
        <v>-10</v>
      </c>
      <c r="AW1572">
        <v>4</v>
      </c>
      <c r="AX1572">
        <v>22.3</v>
      </c>
      <c r="AY1572">
        <v>8</v>
      </c>
      <c r="AZ1572">
        <v>1.08</v>
      </c>
      <c r="BA1572">
        <v>7.0000000000000007E-2</v>
      </c>
      <c r="BB1572">
        <v>3.7</v>
      </c>
      <c r="BC1572">
        <v>3.6</v>
      </c>
      <c r="BD1572">
        <v>0.4</v>
      </c>
      <c r="BE1572">
        <v>19</v>
      </c>
      <c r="BF1572">
        <v>-0.05</v>
      </c>
      <c r="BG1572">
        <v>0.04</v>
      </c>
      <c r="BH1572">
        <v>6.7</v>
      </c>
      <c r="BI1572">
        <v>6.2E-2</v>
      </c>
      <c r="BJ1572">
        <v>0.21</v>
      </c>
      <c r="BK1572">
        <v>6.8</v>
      </c>
      <c r="BL1572">
        <v>57</v>
      </c>
      <c r="BM1572">
        <v>1.3</v>
      </c>
      <c r="BN1572">
        <v>8.19</v>
      </c>
      <c r="BO1572">
        <v>150.5</v>
      </c>
      <c r="BP1572">
        <v>6.6</v>
      </c>
      <c r="BQ1572">
        <v>4.1500000000000004</v>
      </c>
      <c r="BR1572">
        <v>16.100000000000001</v>
      </c>
      <c r="BS1572">
        <v>2.68</v>
      </c>
      <c r="BT1572">
        <v>0.39</v>
      </c>
      <c r="BU1572">
        <v>1.89</v>
      </c>
      <c r="BV1572">
        <v>0.27</v>
      </c>
      <c r="BW1572">
        <v>1.42</v>
      </c>
      <c r="BX1572">
        <v>0.27</v>
      </c>
      <c r="BY1572">
        <v>0.72</v>
      </c>
      <c r="BZ1572">
        <v>0.11</v>
      </c>
      <c r="CA1572">
        <v>0.7</v>
      </c>
      <c r="CB1572">
        <v>0.12</v>
      </c>
    </row>
    <row r="1573" spans="1:80" x14ac:dyDescent="0.3">
      <c r="A1573" t="s">
        <v>5720</v>
      </c>
      <c r="B1573" t="s">
        <v>5721</v>
      </c>
      <c r="C1573" s="1" t="str">
        <f>HYPERLINK("http://geochem.nrcan.gc.ca/cdogs/content/bdl/bdl211193_e.htm", "21:1193")</f>
        <v>21:1193</v>
      </c>
      <c r="D1573" s="1" t="str">
        <f>HYPERLINK("http://geochem.nrcan.gc.ca/cdogs/content/svy/svy210191_e.htm", "21:0191")</f>
        <v>21:0191</v>
      </c>
      <c r="E1573" t="s">
        <v>5722</v>
      </c>
      <c r="F1573" t="s">
        <v>5723</v>
      </c>
      <c r="H1573">
        <v>57.0878084</v>
      </c>
      <c r="I1573">
        <v>-107.4599489</v>
      </c>
      <c r="J1573" s="1" t="str">
        <f>HYPERLINK("http://geochem.nrcan.gc.ca/cdogs/content/kwd/kwd020027_e.htm", "NGR lake sediment grab sample")</f>
        <v>NGR lake sediment grab sample</v>
      </c>
      <c r="K1573" s="1" t="str">
        <f>HYPERLINK("http://geochem.nrcan.gc.ca/cdogs/content/kwd/kwd080006_e.htm", "&lt;177 micron (NGR)")</f>
        <v>&lt;177 micron (NGR)</v>
      </c>
      <c r="L1573">
        <v>64</v>
      </c>
      <c r="M1573" t="s">
        <v>99</v>
      </c>
      <c r="N1573">
        <v>1572</v>
      </c>
      <c r="O1573">
        <v>1</v>
      </c>
      <c r="P1573">
        <v>51</v>
      </c>
      <c r="Q1573">
        <v>0.5</v>
      </c>
      <c r="R1573">
        <v>1.3</v>
      </c>
      <c r="S1573">
        <v>-0.2</v>
      </c>
      <c r="T1573">
        <v>-20</v>
      </c>
      <c r="U1573">
        <v>86.6</v>
      </c>
      <c r="V1573">
        <v>1</v>
      </c>
      <c r="W1573">
        <v>0.05</v>
      </c>
      <c r="X1573">
        <v>0.22</v>
      </c>
      <c r="Y1573">
        <v>0.25</v>
      </c>
      <c r="Z1573">
        <v>47.1</v>
      </c>
      <c r="AA1573">
        <v>8.6999999999999993</v>
      </c>
      <c r="AB1573">
        <v>77.8</v>
      </c>
      <c r="AC1573">
        <v>0.23</v>
      </c>
      <c r="AD1573">
        <v>8.02</v>
      </c>
      <c r="AE1573">
        <v>24.87</v>
      </c>
      <c r="AF1573">
        <v>0.8</v>
      </c>
      <c r="AG1573">
        <v>0.2</v>
      </c>
      <c r="AH1573">
        <v>0.31</v>
      </c>
      <c r="AI1573">
        <v>60</v>
      </c>
      <c r="AJ1573">
        <v>-0.02</v>
      </c>
      <c r="AK1573">
        <v>0.02</v>
      </c>
      <c r="AL1573">
        <v>18.600000000000001</v>
      </c>
      <c r="AM1573">
        <v>2.5</v>
      </c>
      <c r="AN1573">
        <v>0.08</v>
      </c>
      <c r="AO1573">
        <v>1210</v>
      </c>
      <c r="AP1573">
        <v>2.29</v>
      </c>
      <c r="AQ1573">
        <v>4.0000000000000001E-3</v>
      </c>
      <c r="AR1573">
        <v>0.73</v>
      </c>
      <c r="AS1573">
        <v>22.7</v>
      </c>
      <c r="AT1573">
        <v>0.19500000000000001</v>
      </c>
      <c r="AU1573">
        <v>1.1000000000000001</v>
      </c>
      <c r="AV1573">
        <v>-10</v>
      </c>
      <c r="AW1573">
        <v>2</v>
      </c>
      <c r="AX1573">
        <v>2.6</v>
      </c>
      <c r="AY1573">
        <v>1</v>
      </c>
      <c r="AZ1573">
        <v>0.21</v>
      </c>
      <c r="BA1573">
        <v>-0.02</v>
      </c>
      <c r="BB1573">
        <v>4.8</v>
      </c>
      <c r="BC1573">
        <v>0.4</v>
      </c>
      <c r="BD1573">
        <v>0.1</v>
      </c>
      <c r="BE1573">
        <v>11.7</v>
      </c>
      <c r="BF1573">
        <v>-0.05</v>
      </c>
      <c r="BG1573">
        <v>0.03</v>
      </c>
      <c r="BH1573">
        <v>11.2</v>
      </c>
      <c r="BI1573">
        <v>1.6E-2</v>
      </c>
      <c r="BJ1573">
        <v>0.08</v>
      </c>
      <c r="BK1573">
        <v>4.9000000000000004</v>
      </c>
      <c r="BL1573">
        <v>111</v>
      </c>
      <c r="BM1573">
        <v>0.9</v>
      </c>
      <c r="BN1573">
        <v>11.98</v>
      </c>
      <c r="BO1573">
        <v>91.2</v>
      </c>
      <c r="BP1573">
        <v>18.8</v>
      </c>
      <c r="BQ1573">
        <v>4.72</v>
      </c>
      <c r="BR1573">
        <v>18.32</v>
      </c>
      <c r="BS1573">
        <v>3.01</v>
      </c>
      <c r="BT1573">
        <v>0.6</v>
      </c>
      <c r="BU1573">
        <v>3.17</v>
      </c>
      <c r="BV1573">
        <v>0.41</v>
      </c>
      <c r="BW1573">
        <v>2.09</v>
      </c>
      <c r="BX1573">
        <v>0.46</v>
      </c>
      <c r="BY1573">
        <v>1.3</v>
      </c>
      <c r="BZ1573">
        <v>0.19</v>
      </c>
      <c r="CA1573">
        <v>1.31</v>
      </c>
      <c r="CB1573">
        <v>0.21</v>
      </c>
    </row>
    <row r="1574" spans="1:80" x14ac:dyDescent="0.3">
      <c r="A1574" t="s">
        <v>5724</v>
      </c>
      <c r="B1574" t="s">
        <v>5725</v>
      </c>
      <c r="C1574" s="1" t="str">
        <f>HYPERLINK("http://geochem.nrcan.gc.ca/cdogs/content/bdl/bdl211193_e.htm", "21:1193")</f>
        <v>21:1193</v>
      </c>
      <c r="D1574" s="1" t="str">
        <f>HYPERLINK("http://geochem.nrcan.gc.ca/cdogs/content/svy/svy210191_e.htm", "21:0191")</f>
        <v>21:0191</v>
      </c>
      <c r="E1574" t="s">
        <v>5726</v>
      </c>
      <c r="F1574" t="s">
        <v>5727</v>
      </c>
      <c r="H1574">
        <v>57.087061499999997</v>
      </c>
      <c r="I1574">
        <v>-107.4913949</v>
      </c>
      <c r="J1574" s="1" t="str">
        <f>HYPERLINK("http://geochem.nrcan.gc.ca/cdogs/content/kwd/kwd020027_e.htm", "NGR lake sediment grab sample")</f>
        <v>NGR lake sediment grab sample</v>
      </c>
      <c r="K1574" s="1" t="str">
        <f>HYPERLINK("http://geochem.nrcan.gc.ca/cdogs/content/kwd/kwd080006_e.htm", "&lt;177 micron (NGR)")</f>
        <v>&lt;177 micron (NGR)</v>
      </c>
      <c r="L1574">
        <v>64</v>
      </c>
      <c r="M1574" t="s">
        <v>104</v>
      </c>
      <c r="N1574">
        <v>1573</v>
      </c>
      <c r="O1574">
        <v>1</v>
      </c>
      <c r="P1574">
        <v>38</v>
      </c>
      <c r="Q1574">
        <v>0.24</v>
      </c>
      <c r="R1574">
        <v>17.100000000000001</v>
      </c>
      <c r="S1574">
        <v>-0.2</v>
      </c>
      <c r="T1574">
        <v>-20</v>
      </c>
      <c r="U1574">
        <v>63.8</v>
      </c>
      <c r="V1574">
        <v>0.6</v>
      </c>
      <c r="W1574">
        <v>0.03</v>
      </c>
      <c r="X1574">
        <v>0.33</v>
      </c>
      <c r="Y1574">
        <v>0.23</v>
      </c>
      <c r="Z1574">
        <v>15.5</v>
      </c>
      <c r="AA1574">
        <v>8.3000000000000007</v>
      </c>
      <c r="AB1574">
        <v>33.700000000000003</v>
      </c>
      <c r="AC1574">
        <v>0.24</v>
      </c>
      <c r="AD1574">
        <v>5.94</v>
      </c>
      <c r="AE1574">
        <v>22.98</v>
      </c>
      <c r="AF1574">
        <v>1</v>
      </c>
      <c r="AG1574">
        <v>0.2</v>
      </c>
      <c r="AH1574">
        <v>0.08</v>
      </c>
      <c r="AI1574">
        <v>40</v>
      </c>
      <c r="AJ1574">
        <v>-0.02</v>
      </c>
      <c r="AK1574">
        <v>0.04</v>
      </c>
      <c r="AL1574">
        <v>8.4</v>
      </c>
      <c r="AM1574">
        <v>2.7</v>
      </c>
      <c r="AN1574">
        <v>0.14000000000000001</v>
      </c>
      <c r="AO1574">
        <v>1371</v>
      </c>
      <c r="AP1574">
        <v>1.24</v>
      </c>
      <c r="AQ1574">
        <v>3.0000000000000001E-3</v>
      </c>
      <c r="AR1574">
        <v>0.24</v>
      </c>
      <c r="AS1574">
        <v>41.7</v>
      </c>
      <c r="AT1574">
        <v>0.158</v>
      </c>
      <c r="AU1574">
        <v>1.26</v>
      </c>
      <c r="AV1574">
        <v>-10</v>
      </c>
      <c r="AW1574">
        <v>-2</v>
      </c>
      <c r="AX1574">
        <v>4.5999999999999996</v>
      </c>
      <c r="AY1574">
        <v>2</v>
      </c>
      <c r="AZ1574">
        <v>0.52</v>
      </c>
      <c r="BA1574">
        <v>-0.02</v>
      </c>
      <c r="BB1574">
        <v>1.3</v>
      </c>
      <c r="BC1574">
        <v>0.8</v>
      </c>
      <c r="BD1574">
        <v>-0.1</v>
      </c>
      <c r="BE1574">
        <v>8.6</v>
      </c>
      <c r="BF1574">
        <v>-0.05</v>
      </c>
      <c r="BG1574">
        <v>-0.02</v>
      </c>
      <c r="BH1574">
        <v>2.8</v>
      </c>
      <c r="BI1574">
        <v>1.2999999999999999E-2</v>
      </c>
      <c r="BJ1574">
        <v>0.05</v>
      </c>
      <c r="BK1574">
        <v>3</v>
      </c>
      <c r="BL1574">
        <v>20</v>
      </c>
      <c r="BM1574">
        <v>2.9</v>
      </c>
      <c r="BN1574">
        <v>6.23</v>
      </c>
      <c r="BO1574">
        <v>43.2</v>
      </c>
      <c r="BP1574">
        <v>4</v>
      </c>
      <c r="BQ1574">
        <v>1.9</v>
      </c>
      <c r="BR1574">
        <v>7.62</v>
      </c>
      <c r="BS1574">
        <v>1.33</v>
      </c>
      <c r="BT1574">
        <v>0.21</v>
      </c>
      <c r="BU1574">
        <v>1.0900000000000001</v>
      </c>
      <c r="BV1574">
        <v>0.16</v>
      </c>
      <c r="BW1574">
        <v>0.87</v>
      </c>
      <c r="BX1574">
        <v>0.2</v>
      </c>
      <c r="BY1574">
        <v>0.54</v>
      </c>
      <c r="BZ1574">
        <v>7.0000000000000007E-2</v>
      </c>
      <c r="CA1574">
        <v>0.51</v>
      </c>
      <c r="CB1574">
        <v>0.09</v>
      </c>
    </row>
    <row r="1575" spans="1:80" x14ac:dyDescent="0.3">
      <c r="A1575" t="s">
        <v>5728</v>
      </c>
      <c r="B1575" t="s">
        <v>5729</v>
      </c>
      <c r="C1575" s="1" t="str">
        <f>HYPERLINK("http://geochem.nrcan.gc.ca/cdogs/content/bdl/bdl211193_e.htm", "21:1193")</f>
        <v>21:1193</v>
      </c>
      <c r="D1575" s="1" t="str">
        <f>HYPERLINK("http://geochem.nrcan.gc.ca/cdogs/content/svy/svy210191_e.htm", "21:0191")</f>
        <v>21:0191</v>
      </c>
      <c r="E1575" t="s">
        <v>5730</v>
      </c>
      <c r="F1575" t="s">
        <v>5731</v>
      </c>
      <c r="H1575">
        <v>57.115291800000001</v>
      </c>
      <c r="I1575">
        <v>-107.4853956</v>
      </c>
      <c r="J1575" s="1" t="str">
        <f>HYPERLINK("http://geochem.nrcan.gc.ca/cdogs/content/kwd/kwd020027_e.htm", "NGR lake sediment grab sample")</f>
        <v>NGR lake sediment grab sample</v>
      </c>
      <c r="K1575" s="1" t="str">
        <f>HYPERLINK("http://geochem.nrcan.gc.ca/cdogs/content/kwd/kwd080006_e.htm", "&lt;177 micron (NGR)")</f>
        <v>&lt;177 micron (NGR)</v>
      </c>
      <c r="L1575">
        <v>64</v>
      </c>
      <c r="M1575" t="s">
        <v>117</v>
      </c>
      <c r="N1575">
        <v>1574</v>
      </c>
      <c r="O1575">
        <v>1</v>
      </c>
      <c r="P1575">
        <v>78</v>
      </c>
      <c r="Q1575">
        <v>0.54</v>
      </c>
      <c r="R1575">
        <v>12.1</v>
      </c>
      <c r="S1575">
        <v>-0.2</v>
      </c>
      <c r="T1575">
        <v>-20</v>
      </c>
      <c r="U1575">
        <v>273.7</v>
      </c>
      <c r="V1575">
        <v>1</v>
      </c>
      <c r="W1575">
        <v>0.09</v>
      </c>
      <c r="X1575">
        <v>0.56999999999999995</v>
      </c>
      <c r="Y1575">
        <v>0.67</v>
      </c>
      <c r="Z1575">
        <v>54.6</v>
      </c>
      <c r="AA1575">
        <v>12.2</v>
      </c>
      <c r="AB1575">
        <v>36.799999999999997</v>
      </c>
      <c r="AC1575">
        <v>0.44</v>
      </c>
      <c r="AD1575">
        <v>20.98</v>
      </c>
      <c r="AE1575">
        <v>11.16</v>
      </c>
      <c r="AF1575">
        <v>2.1</v>
      </c>
      <c r="AG1575">
        <v>0.4</v>
      </c>
      <c r="AH1575">
        <v>0.24</v>
      </c>
      <c r="AI1575">
        <v>48</v>
      </c>
      <c r="AJ1575">
        <v>-0.02</v>
      </c>
      <c r="AK1575">
        <v>0.06</v>
      </c>
      <c r="AL1575">
        <v>28.7</v>
      </c>
      <c r="AM1575">
        <v>5.6</v>
      </c>
      <c r="AN1575">
        <v>0.2</v>
      </c>
      <c r="AO1575">
        <v>3515</v>
      </c>
      <c r="AP1575">
        <v>2.4</v>
      </c>
      <c r="AQ1575">
        <v>0.01</v>
      </c>
      <c r="AR1575">
        <v>0.43</v>
      </c>
      <c r="AS1575">
        <v>32.6</v>
      </c>
      <c r="AT1575">
        <v>0.24199999999999999</v>
      </c>
      <c r="AU1575">
        <v>2.96</v>
      </c>
      <c r="AV1575">
        <v>-10</v>
      </c>
      <c r="AW1575">
        <v>2</v>
      </c>
      <c r="AX1575">
        <v>6.2</v>
      </c>
      <c r="AY1575">
        <v>2</v>
      </c>
      <c r="AZ1575">
        <v>0.26</v>
      </c>
      <c r="BA1575">
        <v>0.04</v>
      </c>
      <c r="BB1575">
        <v>4.9000000000000004</v>
      </c>
      <c r="BC1575">
        <v>1.5</v>
      </c>
      <c r="BD1575">
        <v>0.2</v>
      </c>
      <c r="BE1575">
        <v>19.8</v>
      </c>
      <c r="BF1575">
        <v>-0.05</v>
      </c>
      <c r="BG1575">
        <v>-0.02</v>
      </c>
      <c r="BH1575">
        <v>8.6</v>
      </c>
      <c r="BI1575">
        <v>1.9E-2</v>
      </c>
      <c r="BJ1575">
        <v>0.12</v>
      </c>
      <c r="BK1575">
        <v>10.1</v>
      </c>
      <c r="BL1575">
        <v>43</v>
      </c>
      <c r="BM1575">
        <v>3.3</v>
      </c>
      <c r="BN1575">
        <v>26.27</v>
      </c>
      <c r="BO1575">
        <v>79.8</v>
      </c>
      <c r="BP1575">
        <v>10.1</v>
      </c>
      <c r="BQ1575">
        <v>9.9499999999999993</v>
      </c>
      <c r="BR1575">
        <v>40.61</v>
      </c>
      <c r="BS1575">
        <v>7.42</v>
      </c>
      <c r="BT1575">
        <v>1.53</v>
      </c>
      <c r="BU1575">
        <v>6.81</v>
      </c>
      <c r="BV1575">
        <v>0.88</v>
      </c>
      <c r="BW1575">
        <v>4.66</v>
      </c>
      <c r="BX1575">
        <v>1.03</v>
      </c>
      <c r="BY1575">
        <v>2.64</v>
      </c>
      <c r="BZ1575">
        <v>0.4</v>
      </c>
      <c r="CA1575">
        <v>2.63</v>
      </c>
      <c r="CB1575">
        <v>0.41</v>
      </c>
    </row>
    <row r="1576" spans="1:80" x14ac:dyDescent="0.3">
      <c r="A1576" t="s">
        <v>5732</v>
      </c>
      <c r="B1576" t="s">
        <v>5733</v>
      </c>
      <c r="C1576" s="1" t="str">
        <f>HYPERLINK("http://geochem.nrcan.gc.ca/cdogs/content/bdl/bdl211193_e.htm", "21:1193")</f>
        <v>21:1193</v>
      </c>
      <c r="D1576" s="1" t="str">
        <f>HYPERLINK("http://geochem.nrcan.gc.ca/cdogs/content/svy/svy210191_e.htm", "21:0191")</f>
        <v>21:0191</v>
      </c>
      <c r="E1576" t="s">
        <v>5734</v>
      </c>
      <c r="F1576" t="s">
        <v>5735</v>
      </c>
      <c r="H1576">
        <v>57.149361900000002</v>
      </c>
      <c r="I1576">
        <v>-107.5038867</v>
      </c>
      <c r="J1576" s="1" t="str">
        <f>HYPERLINK("http://geochem.nrcan.gc.ca/cdogs/content/kwd/kwd020027_e.htm", "NGR lake sediment grab sample")</f>
        <v>NGR lake sediment grab sample</v>
      </c>
      <c r="K1576" s="1" t="str">
        <f>HYPERLINK("http://geochem.nrcan.gc.ca/cdogs/content/kwd/kwd080006_e.htm", "&lt;177 micron (NGR)")</f>
        <v>&lt;177 micron (NGR)</v>
      </c>
      <c r="L1576">
        <v>64</v>
      </c>
      <c r="M1576" t="s">
        <v>122</v>
      </c>
      <c r="N1576">
        <v>1575</v>
      </c>
      <c r="O1576">
        <v>1</v>
      </c>
      <c r="P1576">
        <v>43</v>
      </c>
      <c r="Q1576">
        <v>0.3</v>
      </c>
      <c r="R1576">
        <v>0.5</v>
      </c>
      <c r="S1576">
        <v>0.6</v>
      </c>
      <c r="T1576">
        <v>-20</v>
      </c>
      <c r="U1576">
        <v>25.4</v>
      </c>
      <c r="V1576">
        <v>0.2</v>
      </c>
      <c r="W1576">
        <v>-0.02</v>
      </c>
      <c r="X1576">
        <v>0.16</v>
      </c>
      <c r="Y1576">
        <v>0.28000000000000003</v>
      </c>
      <c r="Z1576">
        <v>13.4</v>
      </c>
      <c r="AA1576">
        <v>2.2000000000000002</v>
      </c>
      <c r="AB1576">
        <v>7.8</v>
      </c>
      <c r="AC1576">
        <v>0.35</v>
      </c>
      <c r="AD1576">
        <v>11.25</v>
      </c>
      <c r="AE1576">
        <v>0.71</v>
      </c>
      <c r="AF1576">
        <v>1.1000000000000001</v>
      </c>
      <c r="AG1576">
        <v>-0.1</v>
      </c>
      <c r="AH1576">
        <v>0.02</v>
      </c>
      <c r="AI1576">
        <v>42</v>
      </c>
      <c r="AJ1576">
        <v>-0.02</v>
      </c>
      <c r="AK1576">
        <v>0.05</v>
      </c>
      <c r="AL1576">
        <v>7.4</v>
      </c>
      <c r="AM1576">
        <v>3.6</v>
      </c>
      <c r="AN1576">
        <v>0.09</v>
      </c>
      <c r="AO1576">
        <v>108</v>
      </c>
      <c r="AP1576">
        <v>1.26</v>
      </c>
      <c r="AQ1576">
        <v>8.0000000000000002E-3</v>
      </c>
      <c r="AR1576">
        <v>0.47</v>
      </c>
      <c r="AS1576">
        <v>12.8</v>
      </c>
      <c r="AT1576">
        <v>3.1E-2</v>
      </c>
      <c r="AU1576">
        <v>1.83</v>
      </c>
      <c r="AV1576">
        <v>-10</v>
      </c>
      <c r="AW1576">
        <v>-2</v>
      </c>
      <c r="AX1576">
        <v>5.3</v>
      </c>
      <c r="AY1576">
        <v>2</v>
      </c>
      <c r="AZ1576">
        <v>0.4</v>
      </c>
      <c r="BA1576">
        <v>0.06</v>
      </c>
      <c r="BB1576">
        <v>1.2</v>
      </c>
      <c r="BC1576">
        <v>1.1000000000000001</v>
      </c>
      <c r="BD1576">
        <v>0.2</v>
      </c>
      <c r="BE1576">
        <v>12.5</v>
      </c>
      <c r="BF1576">
        <v>-0.05</v>
      </c>
      <c r="BG1576">
        <v>0.03</v>
      </c>
      <c r="BH1576">
        <v>1.8</v>
      </c>
      <c r="BI1576">
        <v>1.4999999999999999E-2</v>
      </c>
      <c r="BJ1576">
        <v>0.08</v>
      </c>
      <c r="BK1576">
        <v>3</v>
      </c>
      <c r="BL1576">
        <v>11</v>
      </c>
      <c r="BM1576">
        <v>-0.1</v>
      </c>
      <c r="BN1576">
        <v>3.41</v>
      </c>
      <c r="BO1576">
        <v>66.599999999999994</v>
      </c>
      <c r="BP1576">
        <v>1.5</v>
      </c>
      <c r="BQ1576">
        <v>1.68</v>
      </c>
      <c r="BR1576">
        <v>6.31</v>
      </c>
      <c r="BS1576">
        <v>1.07</v>
      </c>
      <c r="BT1576">
        <v>0.21</v>
      </c>
      <c r="BU1576">
        <v>0.79</v>
      </c>
      <c r="BV1576">
        <v>0.12</v>
      </c>
      <c r="BW1576">
        <v>0.69</v>
      </c>
      <c r="BX1576">
        <v>0.13</v>
      </c>
      <c r="BY1576">
        <v>0.35</v>
      </c>
      <c r="BZ1576">
        <v>0.05</v>
      </c>
      <c r="CA1576">
        <v>0.32</v>
      </c>
      <c r="CB1576">
        <v>0.05</v>
      </c>
    </row>
    <row r="1577" spans="1:80" x14ac:dyDescent="0.3">
      <c r="A1577" t="s">
        <v>5736</v>
      </c>
      <c r="B1577" t="s">
        <v>5737</v>
      </c>
      <c r="C1577" s="1" t="str">
        <f>HYPERLINK("http://geochem.nrcan.gc.ca/cdogs/content/bdl/bdl211193_e.htm", "21:1193")</f>
        <v>21:1193</v>
      </c>
      <c r="D1577" s="1" t="str">
        <f>HYPERLINK("http://geochem.nrcan.gc.ca/cdogs/content/svy/svy_e.htm", "")</f>
        <v/>
      </c>
      <c r="G1577" s="1" t="str">
        <f>HYPERLINK("http://geochem.nrcan.gc.ca/cdogs/content/cr_/cr_00126_e.htm", "126")</f>
        <v>126</v>
      </c>
      <c r="J1577" t="s">
        <v>135</v>
      </c>
      <c r="K1577" t="s">
        <v>136</v>
      </c>
      <c r="L1577">
        <v>64</v>
      </c>
      <c r="M1577" t="s">
        <v>137</v>
      </c>
      <c r="N1577">
        <v>1576</v>
      </c>
      <c r="O1577">
        <v>8</v>
      </c>
      <c r="P1577">
        <v>822</v>
      </c>
      <c r="Q1577">
        <v>1.38</v>
      </c>
      <c r="R1577">
        <v>9.4</v>
      </c>
      <c r="S1577">
        <v>2</v>
      </c>
      <c r="T1577">
        <v>-20</v>
      </c>
      <c r="U1577">
        <v>213.1</v>
      </c>
      <c r="V1577">
        <v>0.9</v>
      </c>
      <c r="W1577">
        <v>1.26</v>
      </c>
      <c r="X1577">
        <v>0.52</v>
      </c>
      <c r="Y1577">
        <v>0.78</v>
      </c>
      <c r="Z1577">
        <v>95.5</v>
      </c>
      <c r="AA1577">
        <v>15.1</v>
      </c>
      <c r="AB1577">
        <v>27.4</v>
      </c>
      <c r="AC1577">
        <v>1.26</v>
      </c>
      <c r="AD1577">
        <v>34.340000000000003</v>
      </c>
      <c r="AE1577">
        <v>3.15</v>
      </c>
      <c r="AF1577">
        <v>4.8</v>
      </c>
      <c r="AG1577">
        <v>0.1</v>
      </c>
      <c r="AH1577">
        <v>0.09</v>
      </c>
      <c r="AI1577">
        <v>165</v>
      </c>
      <c r="AJ1577">
        <v>0.05</v>
      </c>
      <c r="AK1577">
        <v>0.19</v>
      </c>
      <c r="AL1577">
        <v>58.1</v>
      </c>
      <c r="AM1577">
        <v>16.399999999999999</v>
      </c>
      <c r="AN1577">
        <v>0.61</v>
      </c>
      <c r="AO1577">
        <v>1719</v>
      </c>
      <c r="AP1577">
        <v>1.02</v>
      </c>
      <c r="AQ1577">
        <v>2.1999999999999999E-2</v>
      </c>
      <c r="AR1577">
        <v>1.41</v>
      </c>
      <c r="AS1577">
        <v>23.1</v>
      </c>
      <c r="AT1577">
        <v>0.11600000000000001</v>
      </c>
      <c r="AU1577">
        <v>37.14</v>
      </c>
      <c r="AV1577">
        <v>-10</v>
      </c>
      <c r="AW1577">
        <v>3</v>
      </c>
      <c r="AX1577">
        <v>16.399999999999999</v>
      </c>
      <c r="AY1577">
        <v>-1</v>
      </c>
      <c r="AZ1577">
        <v>0.14000000000000001</v>
      </c>
      <c r="BA1577">
        <v>0.54</v>
      </c>
      <c r="BB1577">
        <v>5.8</v>
      </c>
      <c r="BC1577">
        <v>1</v>
      </c>
      <c r="BD1577">
        <v>1.3</v>
      </c>
      <c r="BE1577">
        <v>25.6</v>
      </c>
      <c r="BF1577">
        <v>-0.05</v>
      </c>
      <c r="BG1577">
        <v>0.03</v>
      </c>
      <c r="BH1577">
        <v>7.3</v>
      </c>
      <c r="BI1577">
        <v>6.4000000000000001E-2</v>
      </c>
      <c r="BJ1577">
        <v>0.27</v>
      </c>
      <c r="BK1577">
        <v>6.7</v>
      </c>
      <c r="BL1577">
        <v>41</v>
      </c>
      <c r="BM1577">
        <v>0.3</v>
      </c>
      <c r="BN1577">
        <v>28.7</v>
      </c>
      <c r="BO1577">
        <v>194.2</v>
      </c>
      <c r="BP1577">
        <v>3.5</v>
      </c>
      <c r="BQ1577">
        <v>14.48</v>
      </c>
      <c r="BR1577">
        <v>54.38</v>
      </c>
      <c r="BS1577">
        <v>9.1199999999999992</v>
      </c>
      <c r="BT1577">
        <v>1.39</v>
      </c>
      <c r="BU1577">
        <v>7.08</v>
      </c>
      <c r="BV1577">
        <v>0.99</v>
      </c>
      <c r="BW1577">
        <v>5.14</v>
      </c>
      <c r="BX1577">
        <v>1.0900000000000001</v>
      </c>
      <c r="BY1577">
        <v>2.9</v>
      </c>
      <c r="BZ1577">
        <v>0.41</v>
      </c>
      <c r="CA1577">
        <v>2.7</v>
      </c>
      <c r="CB1577">
        <v>0.4</v>
      </c>
    </row>
    <row r="1578" spans="1:80" x14ac:dyDescent="0.3">
      <c r="A1578" t="s">
        <v>5738</v>
      </c>
      <c r="B1578" t="s">
        <v>5739</v>
      </c>
      <c r="C1578" s="1" t="str">
        <f>HYPERLINK("http://geochem.nrcan.gc.ca/cdogs/content/bdl/bdl211193_e.htm", "21:1193")</f>
        <v>21:1193</v>
      </c>
      <c r="D1578" s="1" t="str">
        <f>HYPERLINK("http://geochem.nrcan.gc.ca/cdogs/content/svy/svy210191_e.htm", "21:0191")</f>
        <v>21:0191</v>
      </c>
      <c r="E1578" t="s">
        <v>5740</v>
      </c>
      <c r="F1578" t="s">
        <v>5741</v>
      </c>
      <c r="H1578">
        <v>57.1447918</v>
      </c>
      <c r="I1578">
        <v>-107.5443314</v>
      </c>
      <c r="J1578" s="1" t="str">
        <f>HYPERLINK("http://geochem.nrcan.gc.ca/cdogs/content/kwd/kwd020027_e.htm", "NGR lake sediment grab sample")</f>
        <v>NGR lake sediment grab sample</v>
      </c>
      <c r="K1578" s="1" t="str">
        <f>HYPERLINK("http://geochem.nrcan.gc.ca/cdogs/content/kwd/kwd080006_e.htm", "&lt;177 micron (NGR)")</f>
        <v>&lt;177 micron (NGR)</v>
      </c>
      <c r="L1578">
        <v>64</v>
      </c>
      <c r="M1578" t="s">
        <v>127</v>
      </c>
      <c r="N1578">
        <v>1577</v>
      </c>
      <c r="O1578">
        <v>1</v>
      </c>
      <c r="P1578">
        <v>7</v>
      </c>
      <c r="Q1578">
        <v>7.0000000000000007E-2</v>
      </c>
      <c r="R1578">
        <v>0.2</v>
      </c>
      <c r="S1578">
        <v>-0.2</v>
      </c>
      <c r="T1578">
        <v>-20</v>
      </c>
      <c r="U1578">
        <v>11.7</v>
      </c>
      <c r="V1578">
        <v>-0.1</v>
      </c>
      <c r="W1578">
        <v>-0.02</v>
      </c>
      <c r="X1578">
        <v>0.04</v>
      </c>
      <c r="Y1578">
        <v>0.05</v>
      </c>
      <c r="Z1578">
        <v>11.6</v>
      </c>
      <c r="AA1578">
        <v>0.7</v>
      </c>
      <c r="AB1578">
        <v>12.3</v>
      </c>
      <c r="AC1578">
        <v>0.09</v>
      </c>
      <c r="AD1578">
        <v>2.4</v>
      </c>
      <c r="AE1578">
        <v>0.16</v>
      </c>
      <c r="AF1578">
        <v>0.4</v>
      </c>
      <c r="AG1578">
        <v>-0.1</v>
      </c>
      <c r="AH1578">
        <v>0.03</v>
      </c>
      <c r="AI1578">
        <v>10</v>
      </c>
      <c r="AJ1578">
        <v>-0.02</v>
      </c>
      <c r="AK1578">
        <v>0.02</v>
      </c>
      <c r="AL1578">
        <v>5.7</v>
      </c>
      <c r="AM1578">
        <v>1.1000000000000001</v>
      </c>
      <c r="AN1578">
        <v>0.03</v>
      </c>
      <c r="AO1578">
        <v>72</v>
      </c>
      <c r="AP1578">
        <v>0.36</v>
      </c>
      <c r="AQ1578">
        <v>2E-3</v>
      </c>
      <c r="AR1578">
        <v>0.11</v>
      </c>
      <c r="AS1578">
        <v>4.4000000000000004</v>
      </c>
      <c r="AT1578">
        <v>7.0000000000000001E-3</v>
      </c>
      <c r="AU1578">
        <v>0.68</v>
      </c>
      <c r="AV1578">
        <v>-10</v>
      </c>
      <c r="AW1578">
        <v>2</v>
      </c>
      <c r="AX1578">
        <v>1.5</v>
      </c>
      <c r="AY1578">
        <v>-1</v>
      </c>
      <c r="AZ1578">
        <v>0.05</v>
      </c>
      <c r="BA1578">
        <v>-0.02</v>
      </c>
      <c r="BB1578">
        <v>0.4</v>
      </c>
      <c r="BC1578">
        <v>-0.1</v>
      </c>
      <c r="BD1578">
        <v>0.4</v>
      </c>
      <c r="BE1578">
        <v>3.8</v>
      </c>
      <c r="BF1578">
        <v>-0.05</v>
      </c>
      <c r="BG1578">
        <v>-0.02</v>
      </c>
      <c r="BH1578">
        <v>2.2000000000000002</v>
      </c>
      <c r="BI1578">
        <v>5.0000000000000001E-3</v>
      </c>
      <c r="BJ1578">
        <v>-0.02</v>
      </c>
      <c r="BK1578">
        <v>0.6</v>
      </c>
      <c r="BL1578">
        <v>4</v>
      </c>
      <c r="BM1578">
        <v>-0.1</v>
      </c>
      <c r="BN1578">
        <v>1.71</v>
      </c>
      <c r="BO1578">
        <v>12.7</v>
      </c>
      <c r="BP1578">
        <v>0.9</v>
      </c>
      <c r="BQ1578">
        <v>1.31</v>
      </c>
      <c r="BR1578">
        <v>4.38</v>
      </c>
      <c r="BS1578">
        <v>0.83</v>
      </c>
      <c r="BT1578">
        <v>0.1</v>
      </c>
      <c r="BU1578">
        <v>0.4</v>
      </c>
      <c r="BV1578">
        <v>7.0000000000000007E-2</v>
      </c>
      <c r="BW1578">
        <v>0.33</v>
      </c>
      <c r="BX1578">
        <v>0.06</v>
      </c>
      <c r="BY1578">
        <v>0.17</v>
      </c>
      <c r="BZ1578">
        <v>0.03</v>
      </c>
      <c r="CA1578">
        <v>0.13</v>
      </c>
      <c r="CB1578">
        <v>-0.02</v>
      </c>
    </row>
    <row r="1579" spans="1:80" x14ac:dyDescent="0.3">
      <c r="A1579" t="s">
        <v>5742</v>
      </c>
      <c r="B1579" t="s">
        <v>5743</v>
      </c>
      <c r="C1579" s="1" t="str">
        <f>HYPERLINK("http://geochem.nrcan.gc.ca/cdogs/content/bdl/bdl211193_e.htm", "21:1193")</f>
        <v>21:1193</v>
      </c>
      <c r="D1579" s="1" t="str">
        <f>HYPERLINK("http://geochem.nrcan.gc.ca/cdogs/content/svy/svy210191_e.htm", "21:0191")</f>
        <v>21:0191</v>
      </c>
      <c r="E1579" t="s">
        <v>5744</v>
      </c>
      <c r="F1579" t="s">
        <v>5745</v>
      </c>
      <c r="H1579">
        <v>57.135868899999998</v>
      </c>
      <c r="I1579">
        <v>-107.56545439999999</v>
      </c>
      <c r="J1579" s="1" t="str">
        <f>HYPERLINK("http://geochem.nrcan.gc.ca/cdogs/content/kwd/kwd020027_e.htm", "NGR lake sediment grab sample")</f>
        <v>NGR lake sediment grab sample</v>
      </c>
      <c r="K1579" s="1" t="str">
        <f>HYPERLINK("http://geochem.nrcan.gc.ca/cdogs/content/kwd/kwd080006_e.htm", "&lt;177 micron (NGR)")</f>
        <v>&lt;177 micron (NGR)</v>
      </c>
      <c r="L1579">
        <v>64</v>
      </c>
      <c r="M1579" t="s">
        <v>132</v>
      </c>
      <c r="N1579">
        <v>1578</v>
      </c>
      <c r="O1579">
        <v>1</v>
      </c>
      <c r="P1579">
        <v>94</v>
      </c>
      <c r="Q1579">
        <v>0.3</v>
      </c>
      <c r="R1579">
        <v>0.4</v>
      </c>
      <c r="S1579">
        <v>1.2</v>
      </c>
      <c r="T1579">
        <v>-20</v>
      </c>
      <c r="U1579">
        <v>27.6</v>
      </c>
      <c r="V1579">
        <v>0.2</v>
      </c>
      <c r="W1579">
        <v>0.03</v>
      </c>
      <c r="X1579">
        <v>0.17</v>
      </c>
      <c r="Y1579">
        <v>0.72</v>
      </c>
      <c r="Z1579">
        <v>14.7</v>
      </c>
      <c r="AA1579">
        <v>2.5</v>
      </c>
      <c r="AB1579">
        <v>24.9</v>
      </c>
      <c r="AC1579">
        <v>0.24</v>
      </c>
      <c r="AD1579">
        <v>12.3</v>
      </c>
      <c r="AE1579">
        <v>1.1100000000000001</v>
      </c>
      <c r="AF1579">
        <v>0.8</v>
      </c>
      <c r="AG1579">
        <v>-0.1</v>
      </c>
      <c r="AH1579">
        <v>0.04</v>
      </c>
      <c r="AI1579">
        <v>50</v>
      </c>
      <c r="AJ1579">
        <v>-0.02</v>
      </c>
      <c r="AK1579">
        <v>0.03</v>
      </c>
      <c r="AL1579">
        <v>6.9</v>
      </c>
      <c r="AM1579">
        <v>1.7</v>
      </c>
      <c r="AN1579">
        <v>0.05</v>
      </c>
      <c r="AO1579">
        <v>129</v>
      </c>
      <c r="AP1579">
        <v>2.88</v>
      </c>
      <c r="AQ1579">
        <v>8.9999999999999993E-3</v>
      </c>
      <c r="AR1579">
        <v>0.26</v>
      </c>
      <c r="AS1579">
        <v>9.4</v>
      </c>
      <c r="AT1579">
        <v>6.3E-2</v>
      </c>
      <c r="AU1579">
        <v>1.68</v>
      </c>
      <c r="AV1579">
        <v>-10</v>
      </c>
      <c r="AW1579">
        <v>-2</v>
      </c>
      <c r="AX1579">
        <v>2.7</v>
      </c>
      <c r="AY1579">
        <v>2</v>
      </c>
      <c r="AZ1579">
        <v>0.56000000000000005</v>
      </c>
      <c r="BA1579">
        <v>7.0000000000000007E-2</v>
      </c>
      <c r="BB1579">
        <v>1.5</v>
      </c>
      <c r="BC1579">
        <v>2.2999999999999998</v>
      </c>
      <c r="BD1579">
        <v>0.9</v>
      </c>
      <c r="BE1579">
        <v>13.6</v>
      </c>
      <c r="BF1579">
        <v>-0.05</v>
      </c>
      <c r="BG1579">
        <v>0.02</v>
      </c>
      <c r="BH1579">
        <v>1.1000000000000001</v>
      </c>
      <c r="BI1579">
        <v>7.0000000000000001E-3</v>
      </c>
      <c r="BJ1579">
        <v>7.0000000000000007E-2</v>
      </c>
      <c r="BK1579">
        <v>2.1</v>
      </c>
      <c r="BL1579">
        <v>20</v>
      </c>
      <c r="BM1579">
        <v>-0.1</v>
      </c>
      <c r="BN1579">
        <v>3.94</v>
      </c>
      <c r="BO1579">
        <v>110.8</v>
      </c>
      <c r="BP1579">
        <v>1.8</v>
      </c>
      <c r="BQ1579">
        <v>1.79</v>
      </c>
      <c r="BR1579">
        <v>6.33</v>
      </c>
      <c r="BS1579">
        <v>1.35</v>
      </c>
      <c r="BT1579">
        <v>0.22</v>
      </c>
      <c r="BU1579">
        <v>1.19</v>
      </c>
      <c r="BV1579">
        <v>0.12</v>
      </c>
      <c r="BW1579">
        <v>0.67</v>
      </c>
      <c r="BX1579">
        <v>0.13</v>
      </c>
      <c r="BY1579">
        <v>0.4</v>
      </c>
      <c r="BZ1579">
        <v>0.06</v>
      </c>
      <c r="CA1579">
        <v>0.38</v>
      </c>
      <c r="CB1579">
        <v>0.08</v>
      </c>
    </row>
    <row r="1580" spans="1:80" x14ac:dyDescent="0.3">
      <c r="A1580" t="s">
        <v>5746</v>
      </c>
      <c r="B1580" t="s">
        <v>5747</v>
      </c>
      <c r="C1580" s="1" t="str">
        <f>HYPERLINK("http://geochem.nrcan.gc.ca/cdogs/content/bdl/bdl211193_e.htm", "21:1193")</f>
        <v>21:1193</v>
      </c>
      <c r="D1580" s="1" t="str">
        <f>HYPERLINK("http://geochem.nrcan.gc.ca/cdogs/content/svy/svy210191_e.htm", "21:0191")</f>
        <v>21:0191</v>
      </c>
      <c r="E1580" t="s">
        <v>5710</v>
      </c>
      <c r="F1580" t="s">
        <v>5748</v>
      </c>
      <c r="H1580">
        <v>57.153588900000003</v>
      </c>
      <c r="I1580">
        <v>-107.596598</v>
      </c>
      <c r="J1580" s="1" t="str">
        <f>HYPERLINK("http://geochem.nrcan.gc.ca/cdogs/content/kwd/kwd020027_e.htm", "NGR lake sediment grab sample")</f>
        <v>NGR lake sediment grab sample</v>
      </c>
      <c r="K1580" s="1" t="str">
        <f>HYPERLINK("http://geochem.nrcan.gc.ca/cdogs/content/kwd/kwd080006_e.htm", "&lt;177 micron (NGR)")</f>
        <v>&lt;177 micron (NGR)</v>
      </c>
      <c r="L1580">
        <v>64</v>
      </c>
      <c r="M1580" t="s">
        <v>108</v>
      </c>
      <c r="N1580">
        <v>1579</v>
      </c>
      <c r="O1580">
        <v>1</v>
      </c>
      <c r="P1580">
        <v>134</v>
      </c>
      <c r="Q1580">
        <v>0.62</v>
      </c>
      <c r="R1580">
        <v>4.3</v>
      </c>
      <c r="S1580">
        <v>0.9</v>
      </c>
      <c r="T1580">
        <v>-20</v>
      </c>
      <c r="U1580">
        <v>60.9</v>
      </c>
      <c r="V1580">
        <v>1.6</v>
      </c>
      <c r="W1580">
        <v>0.06</v>
      </c>
      <c r="X1580">
        <v>0.17</v>
      </c>
      <c r="Y1580">
        <v>0.44</v>
      </c>
      <c r="Z1580">
        <v>96.7</v>
      </c>
      <c r="AA1580">
        <v>18.600000000000001</v>
      </c>
      <c r="AB1580">
        <v>50.7</v>
      </c>
      <c r="AC1580">
        <v>0.16</v>
      </c>
      <c r="AD1580">
        <v>21.59</v>
      </c>
      <c r="AE1580">
        <v>32.76</v>
      </c>
      <c r="AF1580">
        <v>1.2</v>
      </c>
      <c r="AG1580">
        <v>0.3</v>
      </c>
      <c r="AH1580">
        <v>0.17</v>
      </c>
      <c r="AI1580">
        <v>34</v>
      </c>
      <c r="AJ1580">
        <v>-0.02</v>
      </c>
      <c r="AK1580">
        <v>0.03</v>
      </c>
      <c r="AL1580">
        <v>39.700000000000003</v>
      </c>
      <c r="AM1580">
        <v>1.6</v>
      </c>
      <c r="AN1580">
        <v>0.06</v>
      </c>
      <c r="AO1580">
        <v>1714</v>
      </c>
      <c r="AP1580">
        <v>13</v>
      </c>
      <c r="AQ1580">
        <v>8.0000000000000002E-3</v>
      </c>
      <c r="AR1580">
        <v>0.64</v>
      </c>
      <c r="AS1580">
        <v>36.6</v>
      </c>
      <c r="AT1580">
        <v>0.35</v>
      </c>
      <c r="AU1580">
        <v>2.37</v>
      </c>
      <c r="AV1580">
        <v>12</v>
      </c>
      <c r="AW1580">
        <v>-2</v>
      </c>
      <c r="AX1580">
        <v>2.2000000000000002</v>
      </c>
      <c r="AY1580">
        <v>1</v>
      </c>
      <c r="AZ1580">
        <v>0.34</v>
      </c>
      <c r="BA1580">
        <v>0.04</v>
      </c>
      <c r="BB1580">
        <v>11</v>
      </c>
      <c r="BC1580">
        <v>1.6</v>
      </c>
      <c r="BD1580">
        <v>0.3</v>
      </c>
      <c r="BE1580">
        <v>12.8</v>
      </c>
      <c r="BF1580">
        <v>-0.05</v>
      </c>
      <c r="BG1580">
        <v>-0.02</v>
      </c>
      <c r="BH1580">
        <v>9.4</v>
      </c>
      <c r="BI1580">
        <v>1.4999999999999999E-2</v>
      </c>
      <c r="BJ1580">
        <v>7.0000000000000007E-2</v>
      </c>
      <c r="BK1580">
        <v>7.5</v>
      </c>
      <c r="BL1580">
        <v>236</v>
      </c>
      <c r="BM1580">
        <v>0.5</v>
      </c>
      <c r="BN1580">
        <v>26.58</v>
      </c>
      <c r="BO1580">
        <v>95</v>
      </c>
      <c r="BP1580">
        <v>9.9</v>
      </c>
      <c r="BQ1580">
        <v>11.71</v>
      </c>
      <c r="BR1580">
        <v>45.06</v>
      </c>
      <c r="BS1580">
        <v>8.02</v>
      </c>
      <c r="BT1580">
        <v>1.35</v>
      </c>
      <c r="BU1580">
        <v>6.85</v>
      </c>
      <c r="BV1580">
        <v>0.93</v>
      </c>
      <c r="BW1580">
        <v>4.88</v>
      </c>
      <c r="BX1580">
        <v>1.05</v>
      </c>
      <c r="BY1580">
        <v>3.04</v>
      </c>
      <c r="BZ1580">
        <v>0.42</v>
      </c>
      <c r="CA1580">
        <v>2.72</v>
      </c>
      <c r="CB1580">
        <v>0.46</v>
      </c>
    </row>
    <row r="1581" spans="1:80" x14ac:dyDescent="0.3">
      <c r="A1581" t="s">
        <v>5749</v>
      </c>
      <c r="B1581" t="s">
        <v>5750</v>
      </c>
      <c r="C1581" s="1" t="str">
        <f>HYPERLINK("http://geochem.nrcan.gc.ca/cdogs/content/bdl/bdl211193_e.htm", "21:1193")</f>
        <v>21:1193</v>
      </c>
      <c r="D1581" s="1" t="str">
        <f>HYPERLINK("http://geochem.nrcan.gc.ca/cdogs/content/svy/svy210191_e.htm", "21:0191")</f>
        <v>21:0191</v>
      </c>
      <c r="E1581" t="s">
        <v>5710</v>
      </c>
      <c r="F1581" t="s">
        <v>5751</v>
      </c>
      <c r="H1581">
        <v>57.153588900000003</v>
      </c>
      <c r="I1581">
        <v>-107.596598</v>
      </c>
      <c r="J1581" s="1" t="str">
        <f>HYPERLINK("http://geochem.nrcan.gc.ca/cdogs/content/kwd/kwd020027_e.htm", "NGR lake sediment grab sample")</f>
        <v>NGR lake sediment grab sample</v>
      </c>
      <c r="K1581" s="1" t="str">
        <f>HYPERLINK("http://geochem.nrcan.gc.ca/cdogs/content/kwd/kwd080006_e.htm", "&lt;177 micron (NGR)")</f>
        <v>&lt;177 micron (NGR)</v>
      </c>
      <c r="L1581">
        <v>64</v>
      </c>
      <c r="M1581" t="s">
        <v>112</v>
      </c>
      <c r="N1581">
        <v>1580</v>
      </c>
      <c r="O1581">
        <v>1</v>
      </c>
      <c r="P1581">
        <v>112</v>
      </c>
      <c r="Q1581">
        <v>0.45</v>
      </c>
      <c r="R1581">
        <v>19.399999999999999</v>
      </c>
      <c r="S1581">
        <v>1.9</v>
      </c>
      <c r="T1581">
        <v>-20</v>
      </c>
      <c r="U1581">
        <v>57.5</v>
      </c>
      <c r="V1581">
        <v>1.7</v>
      </c>
      <c r="W1581">
        <v>0.04</v>
      </c>
      <c r="X1581">
        <v>0.15</v>
      </c>
      <c r="Y1581">
        <v>0.28999999999999998</v>
      </c>
      <c r="Z1581">
        <v>84.2</v>
      </c>
      <c r="AA1581">
        <v>23.1</v>
      </c>
      <c r="AB1581">
        <v>49.7</v>
      </c>
      <c r="AC1581">
        <v>0.13</v>
      </c>
      <c r="AD1581">
        <v>18.77</v>
      </c>
      <c r="AE1581">
        <v>35.5</v>
      </c>
      <c r="AF1581">
        <v>1</v>
      </c>
      <c r="AG1581">
        <v>0.3</v>
      </c>
      <c r="AH1581">
        <v>0.08</v>
      </c>
      <c r="AI1581">
        <v>34</v>
      </c>
      <c r="AJ1581">
        <v>-0.02</v>
      </c>
      <c r="AK1581">
        <v>0.02</v>
      </c>
      <c r="AL1581">
        <v>34.6</v>
      </c>
      <c r="AM1581">
        <v>1.2</v>
      </c>
      <c r="AN1581">
        <v>0.05</v>
      </c>
      <c r="AO1581">
        <v>2424</v>
      </c>
      <c r="AP1581">
        <v>13.89</v>
      </c>
      <c r="AQ1581">
        <v>6.0000000000000001E-3</v>
      </c>
      <c r="AR1581">
        <v>0.48</v>
      </c>
      <c r="AS1581">
        <v>40.4</v>
      </c>
      <c r="AT1581">
        <v>0.38100000000000001</v>
      </c>
      <c r="AU1581">
        <v>2.19</v>
      </c>
      <c r="AV1581">
        <v>20</v>
      </c>
      <c r="AW1581">
        <v>2</v>
      </c>
      <c r="AX1581">
        <v>2</v>
      </c>
      <c r="AY1581">
        <v>2</v>
      </c>
      <c r="AZ1581">
        <v>0.23</v>
      </c>
      <c r="BA1581">
        <v>0.03</v>
      </c>
      <c r="BB1581">
        <v>9.4</v>
      </c>
      <c r="BC1581">
        <v>1.5</v>
      </c>
      <c r="BD1581">
        <v>0.2</v>
      </c>
      <c r="BE1581">
        <v>11.8</v>
      </c>
      <c r="BF1581">
        <v>-0.05</v>
      </c>
      <c r="BG1581">
        <v>0.04</v>
      </c>
      <c r="BH1581">
        <v>8.6999999999999993</v>
      </c>
      <c r="BI1581">
        <v>1.2999999999999999E-2</v>
      </c>
      <c r="BJ1581">
        <v>0.08</v>
      </c>
      <c r="BK1581">
        <v>7</v>
      </c>
      <c r="BL1581">
        <v>217</v>
      </c>
      <c r="BM1581">
        <v>0.4</v>
      </c>
      <c r="BN1581">
        <v>25.91</v>
      </c>
      <c r="BO1581">
        <v>77.7</v>
      </c>
      <c r="BP1581">
        <v>8.1</v>
      </c>
      <c r="BQ1581">
        <v>10.130000000000001</v>
      </c>
      <c r="BR1581">
        <v>40.36</v>
      </c>
      <c r="BS1581">
        <v>7.54</v>
      </c>
      <c r="BT1581">
        <v>1.26</v>
      </c>
      <c r="BU1581">
        <v>6.34</v>
      </c>
      <c r="BV1581">
        <v>0.87</v>
      </c>
      <c r="BW1581">
        <v>4.58</v>
      </c>
      <c r="BX1581">
        <v>1</v>
      </c>
      <c r="BY1581">
        <v>2.81</v>
      </c>
      <c r="BZ1581">
        <v>0.44</v>
      </c>
      <c r="CA1581">
        <v>2.95</v>
      </c>
      <c r="CB1581">
        <v>0.5</v>
      </c>
    </row>
    <row r="1582" spans="1:80" x14ac:dyDescent="0.3">
      <c r="A1582" t="s">
        <v>5752</v>
      </c>
      <c r="B1582" t="s">
        <v>5753</v>
      </c>
      <c r="C1582" s="1" t="str">
        <f>HYPERLINK("http://geochem.nrcan.gc.ca/cdogs/content/bdl/bdl211193_e.htm", "21:1193")</f>
        <v>21:1193</v>
      </c>
      <c r="D1582" s="1" t="str">
        <f>HYPERLINK("http://geochem.nrcan.gc.ca/cdogs/content/svy/svy210191_e.htm", "21:0191")</f>
        <v>21:0191</v>
      </c>
      <c r="E1582" t="s">
        <v>5754</v>
      </c>
      <c r="F1582" t="s">
        <v>5755</v>
      </c>
      <c r="H1582">
        <v>57.160569299999999</v>
      </c>
      <c r="I1582">
        <v>-107.6935028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64</v>
      </c>
      <c r="M1582" t="s">
        <v>142</v>
      </c>
      <c r="N1582">
        <v>1581</v>
      </c>
      <c r="O1582">
        <v>1</v>
      </c>
      <c r="P1582">
        <v>19</v>
      </c>
      <c r="Q1582">
        <v>0.53</v>
      </c>
      <c r="R1582">
        <v>0.9</v>
      </c>
      <c r="S1582">
        <v>0.7</v>
      </c>
      <c r="T1582">
        <v>-20</v>
      </c>
      <c r="U1582">
        <v>54.8</v>
      </c>
      <c r="V1582">
        <v>0.5</v>
      </c>
      <c r="W1582">
        <v>-0.02</v>
      </c>
      <c r="X1582">
        <v>0.16</v>
      </c>
      <c r="Y1582">
        <v>0.28999999999999998</v>
      </c>
      <c r="Z1582">
        <v>37.200000000000003</v>
      </c>
      <c r="AA1582">
        <v>3.1</v>
      </c>
      <c r="AB1582">
        <v>19.399999999999999</v>
      </c>
      <c r="AC1582">
        <v>0.2</v>
      </c>
      <c r="AD1582">
        <v>5.42</v>
      </c>
      <c r="AE1582">
        <v>2.2400000000000002</v>
      </c>
      <c r="AF1582">
        <v>0.8</v>
      </c>
      <c r="AG1582">
        <v>-0.1</v>
      </c>
      <c r="AH1582">
        <v>0.16</v>
      </c>
      <c r="AI1582">
        <v>54</v>
      </c>
      <c r="AJ1582">
        <v>-0.02</v>
      </c>
      <c r="AK1582">
        <v>0.03</v>
      </c>
      <c r="AL1582">
        <v>16.2</v>
      </c>
      <c r="AM1582">
        <v>1.4</v>
      </c>
      <c r="AN1582">
        <v>0.05</v>
      </c>
      <c r="AO1582">
        <v>282</v>
      </c>
      <c r="AP1582">
        <v>0.9</v>
      </c>
      <c r="AQ1582">
        <v>8.0000000000000002E-3</v>
      </c>
      <c r="AR1582">
        <v>0.62</v>
      </c>
      <c r="AS1582">
        <v>9.9</v>
      </c>
      <c r="AT1582">
        <v>4.2999999999999997E-2</v>
      </c>
      <c r="AU1582">
        <v>1.77</v>
      </c>
      <c r="AV1582">
        <v>-10</v>
      </c>
      <c r="AW1582">
        <v>-2</v>
      </c>
      <c r="AX1582">
        <v>2.2999999999999998</v>
      </c>
      <c r="AY1582">
        <v>-1</v>
      </c>
      <c r="AZ1582">
        <v>0.21</v>
      </c>
      <c r="BA1582">
        <v>0.04</v>
      </c>
      <c r="BB1582">
        <v>3.7</v>
      </c>
      <c r="BC1582">
        <v>0.9</v>
      </c>
      <c r="BD1582">
        <v>0.2</v>
      </c>
      <c r="BE1582">
        <v>16.8</v>
      </c>
      <c r="BF1582">
        <v>-0.05</v>
      </c>
      <c r="BG1582">
        <v>0.03</v>
      </c>
      <c r="BH1582">
        <v>3.4</v>
      </c>
      <c r="BI1582">
        <v>1.6E-2</v>
      </c>
      <c r="BJ1582">
        <v>0.04</v>
      </c>
      <c r="BK1582">
        <v>2.7</v>
      </c>
      <c r="BL1582">
        <v>52</v>
      </c>
      <c r="BM1582">
        <v>0.1</v>
      </c>
      <c r="BN1582">
        <v>10.6</v>
      </c>
      <c r="BO1582">
        <v>48.3</v>
      </c>
      <c r="BP1582">
        <v>7.9</v>
      </c>
      <c r="BQ1582">
        <v>4.2</v>
      </c>
      <c r="BR1582">
        <v>16.54</v>
      </c>
      <c r="BS1582">
        <v>3.13</v>
      </c>
      <c r="BT1582">
        <v>0.49</v>
      </c>
      <c r="BU1582">
        <v>2.82</v>
      </c>
      <c r="BV1582">
        <v>0.35</v>
      </c>
      <c r="BW1582">
        <v>1.82</v>
      </c>
      <c r="BX1582">
        <v>0.44</v>
      </c>
      <c r="BY1582">
        <v>1.21</v>
      </c>
      <c r="BZ1582">
        <v>0.17</v>
      </c>
      <c r="CA1582">
        <v>1.04</v>
      </c>
      <c r="CB1582">
        <v>0.14000000000000001</v>
      </c>
    </row>
    <row r="1583" spans="1:80" x14ac:dyDescent="0.3">
      <c r="A1583" t="s">
        <v>5756</v>
      </c>
      <c r="B1583" t="s">
        <v>5757</v>
      </c>
      <c r="C1583" s="1" t="str">
        <f>HYPERLINK("http://geochem.nrcan.gc.ca/cdogs/content/bdl/bdl211193_e.htm", "21:1193")</f>
        <v>21:1193</v>
      </c>
      <c r="D1583" s="1" t="str">
        <f>HYPERLINK("http://geochem.nrcan.gc.ca/cdogs/content/svy/svy210191_e.htm", "21:0191")</f>
        <v>21:0191</v>
      </c>
      <c r="E1583" t="s">
        <v>5758</v>
      </c>
      <c r="F1583" t="s">
        <v>5759</v>
      </c>
      <c r="H1583">
        <v>57.186410000000002</v>
      </c>
      <c r="I1583">
        <v>-107.75591660000001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64</v>
      </c>
      <c r="M1583" t="s">
        <v>147</v>
      </c>
      <c r="N1583">
        <v>1582</v>
      </c>
      <c r="O1583">
        <v>1</v>
      </c>
      <c r="P1583">
        <v>56</v>
      </c>
      <c r="Q1583">
        <v>1.03</v>
      </c>
      <c r="R1583">
        <v>1</v>
      </c>
      <c r="S1583">
        <v>-0.2</v>
      </c>
      <c r="T1583">
        <v>-20</v>
      </c>
      <c r="U1583">
        <v>40.6</v>
      </c>
      <c r="V1583">
        <v>1.3</v>
      </c>
      <c r="W1583">
        <v>0.06</v>
      </c>
      <c r="X1583">
        <v>0.15</v>
      </c>
      <c r="Y1583">
        <v>0.26</v>
      </c>
      <c r="Z1583">
        <v>68.8</v>
      </c>
      <c r="AA1583">
        <v>7.1</v>
      </c>
      <c r="AB1583">
        <v>23.5</v>
      </c>
      <c r="AC1583">
        <v>0.13</v>
      </c>
      <c r="AD1583">
        <v>12.76</v>
      </c>
      <c r="AE1583">
        <v>6.52</v>
      </c>
      <c r="AF1583">
        <v>0.8</v>
      </c>
      <c r="AG1583">
        <v>0.1</v>
      </c>
      <c r="AH1583">
        <v>0.16</v>
      </c>
      <c r="AI1583">
        <v>70</v>
      </c>
      <c r="AJ1583">
        <v>-0.02</v>
      </c>
      <c r="AK1583">
        <v>0.02</v>
      </c>
      <c r="AL1583">
        <v>33.299999999999997</v>
      </c>
      <c r="AM1583">
        <v>0.8</v>
      </c>
      <c r="AN1583">
        <v>0.03</v>
      </c>
      <c r="AO1583">
        <v>306</v>
      </c>
      <c r="AP1583">
        <v>1.89</v>
      </c>
      <c r="AQ1583">
        <v>2.1000000000000001E-2</v>
      </c>
      <c r="AR1583">
        <v>0.9</v>
      </c>
      <c r="AS1583">
        <v>11.3</v>
      </c>
      <c r="AT1583">
        <v>0.17</v>
      </c>
      <c r="AU1583">
        <v>1.9</v>
      </c>
      <c r="AV1583">
        <v>-10</v>
      </c>
      <c r="AW1583">
        <v>3</v>
      </c>
      <c r="AX1583">
        <v>1.3</v>
      </c>
      <c r="AY1583">
        <v>-1</v>
      </c>
      <c r="AZ1583">
        <v>0.38</v>
      </c>
      <c r="BA1583">
        <v>0.05</v>
      </c>
      <c r="BB1583">
        <v>5.0999999999999996</v>
      </c>
      <c r="BC1583">
        <v>1.2</v>
      </c>
      <c r="BD1583">
        <v>0.3</v>
      </c>
      <c r="BE1583">
        <v>13.5</v>
      </c>
      <c r="BF1583">
        <v>-0.05</v>
      </c>
      <c r="BG1583">
        <v>-0.02</v>
      </c>
      <c r="BH1583">
        <v>3.6</v>
      </c>
      <c r="BI1583">
        <v>1.9E-2</v>
      </c>
      <c r="BJ1583">
        <v>0.06</v>
      </c>
      <c r="BK1583">
        <v>8.1</v>
      </c>
      <c r="BL1583">
        <v>105</v>
      </c>
      <c r="BM1583">
        <v>0.2</v>
      </c>
      <c r="BN1583">
        <v>16.899999999999999</v>
      </c>
      <c r="BO1583">
        <v>75.400000000000006</v>
      </c>
      <c r="BP1583">
        <v>8.6999999999999993</v>
      </c>
      <c r="BQ1583">
        <v>8.43</v>
      </c>
      <c r="BR1583">
        <v>31.79</v>
      </c>
      <c r="BS1583">
        <v>5.5</v>
      </c>
      <c r="BT1583">
        <v>1.01</v>
      </c>
      <c r="BU1583">
        <v>4.3899999999999997</v>
      </c>
      <c r="BV1583">
        <v>0.57999999999999996</v>
      </c>
      <c r="BW1583">
        <v>3.05</v>
      </c>
      <c r="BX1583">
        <v>0.64</v>
      </c>
      <c r="BY1583">
        <v>1.71</v>
      </c>
      <c r="BZ1583">
        <v>0.25</v>
      </c>
      <c r="CA1583">
        <v>1.58</v>
      </c>
      <c r="CB1583">
        <v>0.24</v>
      </c>
    </row>
    <row r="1584" spans="1:80" x14ac:dyDescent="0.3">
      <c r="A1584" t="s">
        <v>5760</v>
      </c>
      <c r="B1584" t="s">
        <v>5761</v>
      </c>
      <c r="C1584" s="1" t="str">
        <f>HYPERLINK("http://geochem.nrcan.gc.ca/cdogs/content/bdl/bdl211193_e.htm", "21:1193")</f>
        <v>21:1193</v>
      </c>
      <c r="D1584" s="1" t="str">
        <f>HYPERLINK("http://geochem.nrcan.gc.ca/cdogs/content/svy/svy210191_e.htm", "21:0191")</f>
        <v>21:0191</v>
      </c>
      <c r="E1584" t="s">
        <v>5762</v>
      </c>
      <c r="F1584" t="s">
        <v>5763</v>
      </c>
      <c r="H1584">
        <v>57.214063099999997</v>
      </c>
      <c r="I1584">
        <v>-107.7366419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64</v>
      </c>
      <c r="M1584" t="s">
        <v>152</v>
      </c>
      <c r="N1584">
        <v>1583</v>
      </c>
      <c r="O1584">
        <v>1</v>
      </c>
      <c r="P1584">
        <v>72</v>
      </c>
      <c r="Q1584">
        <v>0.72</v>
      </c>
      <c r="R1584">
        <v>1.9</v>
      </c>
      <c r="S1584">
        <v>0.6</v>
      </c>
      <c r="T1584">
        <v>-20</v>
      </c>
      <c r="U1584">
        <v>40.200000000000003</v>
      </c>
      <c r="V1584">
        <v>1.7</v>
      </c>
      <c r="W1584">
        <v>0.04</v>
      </c>
      <c r="X1584">
        <v>0.13</v>
      </c>
      <c r="Y1584">
        <v>0.21</v>
      </c>
      <c r="Z1584">
        <v>115.7</v>
      </c>
      <c r="AA1584">
        <v>5.3</v>
      </c>
      <c r="AB1584">
        <v>33.200000000000003</v>
      </c>
      <c r="AC1584">
        <v>0.31</v>
      </c>
      <c r="AD1584">
        <v>17.27</v>
      </c>
      <c r="AE1584">
        <v>12.03</v>
      </c>
      <c r="AF1584">
        <v>1</v>
      </c>
      <c r="AG1584">
        <v>0.2</v>
      </c>
      <c r="AH1584">
        <v>0.48</v>
      </c>
      <c r="AI1584">
        <v>59</v>
      </c>
      <c r="AJ1584">
        <v>-0.02</v>
      </c>
      <c r="AK1584">
        <v>0.03</v>
      </c>
      <c r="AL1584">
        <v>55</v>
      </c>
      <c r="AM1584">
        <v>2.2999999999999998</v>
      </c>
      <c r="AN1584">
        <v>0.05</v>
      </c>
      <c r="AO1584">
        <v>230</v>
      </c>
      <c r="AP1584">
        <v>1.1599999999999999</v>
      </c>
      <c r="AQ1584">
        <v>1.7999999999999999E-2</v>
      </c>
      <c r="AR1584">
        <v>0.99</v>
      </c>
      <c r="AS1584">
        <v>11.2</v>
      </c>
      <c r="AT1584">
        <v>0.245</v>
      </c>
      <c r="AU1584">
        <v>2.97</v>
      </c>
      <c r="AV1584">
        <v>-10</v>
      </c>
      <c r="AW1584">
        <v>-2</v>
      </c>
      <c r="AX1584">
        <v>4.4000000000000004</v>
      </c>
      <c r="AY1584">
        <v>-1</v>
      </c>
      <c r="AZ1584">
        <v>0.49</v>
      </c>
      <c r="BA1584">
        <v>7.0000000000000007E-2</v>
      </c>
      <c r="BB1584">
        <v>9.6</v>
      </c>
      <c r="BC1584">
        <v>1.5</v>
      </c>
      <c r="BD1584">
        <v>0.2</v>
      </c>
      <c r="BE1584">
        <v>14.7</v>
      </c>
      <c r="BF1584">
        <v>-0.05</v>
      </c>
      <c r="BG1584">
        <v>0.03</v>
      </c>
      <c r="BH1584">
        <v>10</v>
      </c>
      <c r="BI1584">
        <v>1.7999999999999999E-2</v>
      </c>
      <c r="BJ1584">
        <v>7.0000000000000007E-2</v>
      </c>
      <c r="BK1584">
        <v>10.6</v>
      </c>
      <c r="BL1584">
        <v>95</v>
      </c>
      <c r="BM1584">
        <v>0.3</v>
      </c>
      <c r="BN1584">
        <v>30.42</v>
      </c>
      <c r="BO1584">
        <v>66.599999999999994</v>
      </c>
      <c r="BP1584">
        <v>25.5</v>
      </c>
      <c r="BQ1584">
        <v>14.78</v>
      </c>
      <c r="BR1584">
        <v>55.69</v>
      </c>
      <c r="BS1584">
        <v>9.66</v>
      </c>
      <c r="BT1584">
        <v>1.79</v>
      </c>
      <c r="BU1584">
        <v>7.58</v>
      </c>
      <c r="BV1584">
        <v>1.03</v>
      </c>
      <c r="BW1584">
        <v>5.37</v>
      </c>
      <c r="BX1584">
        <v>1.1299999999999999</v>
      </c>
      <c r="BY1584">
        <v>3.15</v>
      </c>
      <c r="BZ1584">
        <v>0.44</v>
      </c>
      <c r="CA1584">
        <v>3.12</v>
      </c>
      <c r="CB1584">
        <v>0.5</v>
      </c>
    </row>
    <row r="1585" spans="1:80" x14ac:dyDescent="0.3">
      <c r="A1585" t="s">
        <v>5764</v>
      </c>
      <c r="B1585" t="s">
        <v>5765</v>
      </c>
      <c r="C1585" s="1" t="str">
        <f>HYPERLINK("http://geochem.nrcan.gc.ca/cdogs/content/bdl/bdl211193_e.htm", "21:1193")</f>
        <v>21:1193</v>
      </c>
      <c r="D1585" s="1" t="str">
        <f>HYPERLINK("http://geochem.nrcan.gc.ca/cdogs/content/svy/svy210191_e.htm", "21:0191")</f>
        <v>21:0191</v>
      </c>
      <c r="E1585" t="s">
        <v>5766</v>
      </c>
      <c r="F1585" t="s">
        <v>5767</v>
      </c>
      <c r="H1585">
        <v>57.221583199999998</v>
      </c>
      <c r="I1585">
        <v>-107.80238060000001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64</v>
      </c>
      <c r="M1585" t="s">
        <v>157</v>
      </c>
      <c r="N1585">
        <v>1584</v>
      </c>
      <c r="O1585">
        <v>1</v>
      </c>
      <c r="P1585">
        <v>110</v>
      </c>
      <c r="Q1585">
        <v>0.31</v>
      </c>
      <c r="R1585">
        <v>28.2</v>
      </c>
      <c r="S1585">
        <v>0.5</v>
      </c>
      <c r="T1585">
        <v>-20</v>
      </c>
      <c r="U1585">
        <v>78</v>
      </c>
      <c r="V1585">
        <v>0.7</v>
      </c>
      <c r="W1585">
        <v>0.15</v>
      </c>
      <c r="X1585">
        <v>0.14000000000000001</v>
      </c>
      <c r="Y1585">
        <v>0.61</v>
      </c>
      <c r="Z1585">
        <v>23.6</v>
      </c>
      <c r="AA1585">
        <v>25</v>
      </c>
      <c r="AB1585">
        <v>13</v>
      </c>
      <c r="AC1585">
        <v>0.21</v>
      </c>
      <c r="AD1585">
        <v>21.73</v>
      </c>
      <c r="AE1585">
        <v>25.29</v>
      </c>
      <c r="AF1585">
        <v>0.9</v>
      </c>
      <c r="AG1585">
        <v>0.3</v>
      </c>
      <c r="AH1585">
        <v>0.12</v>
      </c>
      <c r="AI1585">
        <v>31</v>
      </c>
      <c r="AJ1585">
        <v>-0.02</v>
      </c>
      <c r="AK1585">
        <v>0.03</v>
      </c>
      <c r="AL1585">
        <v>12.3</v>
      </c>
      <c r="AM1585">
        <v>1.7</v>
      </c>
      <c r="AN1585">
        <v>0.05</v>
      </c>
      <c r="AO1585">
        <v>3471</v>
      </c>
      <c r="AP1585">
        <v>13.51</v>
      </c>
      <c r="AQ1585">
        <v>1.7999999999999999E-2</v>
      </c>
      <c r="AR1585">
        <v>0.3</v>
      </c>
      <c r="AS1585">
        <v>19.8</v>
      </c>
      <c r="AT1585">
        <v>0.65100000000000002</v>
      </c>
      <c r="AU1585">
        <v>2.14</v>
      </c>
      <c r="AV1585">
        <v>-10</v>
      </c>
      <c r="AW1585">
        <v>-2</v>
      </c>
      <c r="AX1585">
        <v>2.7</v>
      </c>
      <c r="AY1585">
        <v>3</v>
      </c>
      <c r="AZ1585">
        <v>0.47</v>
      </c>
      <c r="BA1585">
        <v>7.0000000000000007E-2</v>
      </c>
      <c r="BB1585">
        <v>2.7</v>
      </c>
      <c r="BC1585">
        <v>1.9</v>
      </c>
      <c r="BD1585">
        <v>0.1</v>
      </c>
      <c r="BE1585">
        <v>12.3</v>
      </c>
      <c r="BF1585">
        <v>-0.05</v>
      </c>
      <c r="BG1585">
        <v>0.03</v>
      </c>
      <c r="BH1585">
        <v>2.4</v>
      </c>
      <c r="BI1585">
        <v>0.01</v>
      </c>
      <c r="BJ1585">
        <v>0.1</v>
      </c>
      <c r="BK1585">
        <v>3.7</v>
      </c>
      <c r="BL1585">
        <v>35</v>
      </c>
      <c r="BM1585">
        <v>1.2</v>
      </c>
      <c r="BN1585">
        <v>9.4700000000000006</v>
      </c>
      <c r="BO1585">
        <v>69</v>
      </c>
      <c r="BP1585">
        <v>4.7</v>
      </c>
      <c r="BQ1585">
        <v>3.41</v>
      </c>
      <c r="BR1585">
        <v>13.68</v>
      </c>
      <c r="BS1585">
        <v>2.4900000000000002</v>
      </c>
      <c r="BT1585">
        <v>0.49</v>
      </c>
      <c r="BU1585">
        <v>2.39</v>
      </c>
      <c r="BV1585">
        <v>0.28999999999999998</v>
      </c>
      <c r="BW1585">
        <v>1.59</v>
      </c>
      <c r="BX1585">
        <v>0.35</v>
      </c>
      <c r="BY1585">
        <v>1.07</v>
      </c>
      <c r="BZ1585">
        <v>0.15</v>
      </c>
      <c r="CA1585">
        <v>1.04</v>
      </c>
      <c r="CB1585">
        <v>0.2</v>
      </c>
    </row>
    <row r="1586" spans="1:80" x14ac:dyDescent="0.3">
      <c r="A1586" t="s">
        <v>5768</v>
      </c>
      <c r="B1586" t="s">
        <v>5769</v>
      </c>
      <c r="C1586" s="1" t="str">
        <f>HYPERLINK("http://geochem.nrcan.gc.ca/cdogs/content/bdl/bdl211193_e.htm", "21:1193")</f>
        <v>21:1193</v>
      </c>
      <c r="D1586" s="1" t="str">
        <f>HYPERLINK("http://geochem.nrcan.gc.ca/cdogs/content/svy/svy210191_e.htm", "21:0191")</f>
        <v>21:0191</v>
      </c>
      <c r="E1586" t="s">
        <v>5770</v>
      </c>
      <c r="F1586" t="s">
        <v>5771</v>
      </c>
      <c r="H1586">
        <v>57.253846799999998</v>
      </c>
      <c r="I1586">
        <v>-107.7931553</v>
      </c>
      <c r="J1586" s="1" t="str">
        <f>HYPERLINK("http://geochem.nrcan.gc.ca/cdogs/content/kwd/kwd020027_e.htm", "NGR lake sediment grab sample")</f>
        <v>NGR lake sediment grab sample</v>
      </c>
      <c r="K1586" s="1" t="str">
        <f>HYPERLINK("http://geochem.nrcan.gc.ca/cdogs/content/kwd/kwd080006_e.htm", "&lt;177 micron (NGR)")</f>
        <v>&lt;177 micron (NGR)</v>
      </c>
      <c r="L1586">
        <v>64</v>
      </c>
      <c r="M1586" t="s">
        <v>162</v>
      </c>
      <c r="N1586">
        <v>1585</v>
      </c>
      <c r="O1586">
        <v>1</v>
      </c>
      <c r="P1586">
        <v>107</v>
      </c>
      <c r="Q1586">
        <v>1.62</v>
      </c>
      <c r="R1586">
        <v>10.9</v>
      </c>
      <c r="S1586">
        <v>-0.2</v>
      </c>
      <c r="T1586">
        <v>-20</v>
      </c>
      <c r="U1586">
        <v>61.1</v>
      </c>
      <c r="V1586">
        <v>3.2</v>
      </c>
      <c r="W1586">
        <v>0.16</v>
      </c>
      <c r="X1586">
        <v>0.15</v>
      </c>
      <c r="Y1586">
        <v>0.52</v>
      </c>
      <c r="Z1586">
        <v>255</v>
      </c>
      <c r="AA1586">
        <v>16.5</v>
      </c>
      <c r="AB1586">
        <v>58.3</v>
      </c>
      <c r="AC1586">
        <v>0.65</v>
      </c>
      <c r="AD1586">
        <v>26.14</v>
      </c>
      <c r="AE1586">
        <v>16.88</v>
      </c>
      <c r="AF1586">
        <v>1.7</v>
      </c>
      <c r="AG1586">
        <v>0.2</v>
      </c>
      <c r="AH1586">
        <v>0.3</v>
      </c>
      <c r="AI1586">
        <v>52</v>
      </c>
      <c r="AJ1586">
        <v>-0.02</v>
      </c>
      <c r="AK1586">
        <v>0.05</v>
      </c>
      <c r="AL1586">
        <v>121.2</v>
      </c>
      <c r="AM1586">
        <v>4.8</v>
      </c>
      <c r="AN1586">
        <v>0.1</v>
      </c>
      <c r="AO1586">
        <v>904</v>
      </c>
      <c r="AP1586">
        <v>1.62</v>
      </c>
      <c r="AQ1586">
        <v>1.2999999999999999E-2</v>
      </c>
      <c r="AR1586">
        <v>1.56</v>
      </c>
      <c r="AS1586">
        <v>19.2</v>
      </c>
      <c r="AT1586">
        <v>0.13900000000000001</v>
      </c>
      <c r="AU1586">
        <v>2.81</v>
      </c>
      <c r="AV1586">
        <v>-10</v>
      </c>
      <c r="AW1586">
        <v>-2</v>
      </c>
      <c r="AX1586">
        <v>5.5</v>
      </c>
      <c r="AY1586">
        <v>-1</v>
      </c>
      <c r="AZ1586">
        <v>0.39</v>
      </c>
      <c r="BA1586">
        <v>0.16</v>
      </c>
      <c r="BB1586">
        <v>10.7</v>
      </c>
      <c r="BC1586">
        <v>2.2000000000000002</v>
      </c>
      <c r="BD1586">
        <v>0.6</v>
      </c>
      <c r="BE1586">
        <v>14.9</v>
      </c>
      <c r="BF1586">
        <v>-0.05</v>
      </c>
      <c r="BG1586">
        <v>0.03</v>
      </c>
      <c r="BH1586">
        <v>13.1</v>
      </c>
      <c r="BI1586">
        <v>2.4E-2</v>
      </c>
      <c r="BJ1586">
        <v>0.19</v>
      </c>
      <c r="BK1586">
        <v>33.6</v>
      </c>
      <c r="BL1586">
        <v>145</v>
      </c>
      <c r="BM1586">
        <v>1.3</v>
      </c>
      <c r="BN1586">
        <v>57.89</v>
      </c>
      <c r="BO1586">
        <v>80.400000000000006</v>
      </c>
      <c r="BP1586">
        <v>17.7</v>
      </c>
      <c r="BQ1586">
        <v>31.79</v>
      </c>
      <c r="BR1586">
        <v>118.45</v>
      </c>
      <c r="BS1586">
        <v>20.07</v>
      </c>
      <c r="BT1586">
        <v>3.7</v>
      </c>
      <c r="BU1586">
        <v>16.47</v>
      </c>
      <c r="BV1586">
        <v>2.04</v>
      </c>
      <c r="BW1586">
        <v>10.28</v>
      </c>
      <c r="BX1586">
        <v>2.16</v>
      </c>
      <c r="BY1586">
        <v>6.06</v>
      </c>
      <c r="BZ1586">
        <v>0.86</v>
      </c>
      <c r="CA1586">
        <v>5.5</v>
      </c>
      <c r="CB1586">
        <v>0.89</v>
      </c>
    </row>
    <row r="1587" spans="1:80" x14ac:dyDescent="0.3">
      <c r="A1587" t="s">
        <v>5772</v>
      </c>
      <c r="B1587" t="s">
        <v>5773</v>
      </c>
      <c r="C1587" s="1" t="str">
        <f>HYPERLINK("http://geochem.nrcan.gc.ca/cdogs/content/bdl/bdl211193_e.htm", "21:1193")</f>
        <v>21:1193</v>
      </c>
      <c r="D1587" s="1" t="str">
        <f>HYPERLINK("http://geochem.nrcan.gc.ca/cdogs/content/svy/svy210191_e.htm", "21:0191")</f>
        <v>21:0191</v>
      </c>
      <c r="E1587" t="s">
        <v>5774</v>
      </c>
      <c r="F1587" t="s">
        <v>5775</v>
      </c>
      <c r="H1587">
        <v>57.256031700000001</v>
      </c>
      <c r="I1587">
        <v>-107.7404332</v>
      </c>
      <c r="J1587" s="1" t="str">
        <f>HYPERLINK("http://geochem.nrcan.gc.ca/cdogs/content/kwd/kwd020027_e.htm", "NGR lake sediment grab sample")</f>
        <v>NGR lake sediment grab sample</v>
      </c>
      <c r="K1587" s="1" t="str">
        <f>HYPERLINK("http://geochem.nrcan.gc.ca/cdogs/content/kwd/kwd080006_e.htm", "&lt;177 micron (NGR)")</f>
        <v>&lt;177 micron (NGR)</v>
      </c>
      <c r="L1587">
        <v>64</v>
      </c>
      <c r="M1587" t="s">
        <v>167</v>
      </c>
      <c r="N1587">
        <v>1586</v>
      </c>
      <c r="O1587">
        <v>1</v>
      </c>
      <c r="P1587">
        <v>49</v>
      </c>
      <c r="Q1587">
        <v>0.62</v>
      </c>
      <c r="R1587">
        <v>1</v>
      </c>
      <c r="S1587">
        <v>-0.2</v>
      </c>
      <c r="T1587">
        <v>-20</v>
      </c>
      <c r="U1587">
        <v>63.1</v>
      </c>
      <c r="V1587">
        <v>0.9</v>
      </c>
      <c r="W1587">
        <v>0.02</v>
      </c>
      <c r="X1587">
        <v>0.17</v>
      </c>
      <c r="Y1587">
        <v>0.38</v>
      </c>
      <c r="Z1587">
        <v>63.5</v>
      </c>
      <c r="AA1587">
        <v>7.3</v>
      </c>
      <c r="AB1587">
        <v>17.2</v>
      </c>
      <c r="AC1587">
        <v>0.28999999999999998</v>
      </c>
      <c r="AD1587">
        <v>11.08</v>
      </c>
      <c r="AE1587">
        <v>2.33</v>
      </c>
      <c r="AF1587">
        <v>0.8</v>
      </c>
      <c r="AG1587">
        <v>-0.1</v>
      </c>
      <c r="AH1587">
        <v>0.17</v>
      </c>
      <c r="AI1587">
        <v>61</v>
      </c>
      <c r="AJ1587">
        <v>-0.02</v>
      </c>
      <c r="AK1587">
        <v>0.03</v>
      </c>
      <c r="AL1587">
        <v>30.2</v>
      </c>
      <c r="AM1587">
        <v>1</v>
      </c>
      <c r="AN1587">
        <v>0.03</v>
      </c>
      <c r="AO1587">
        <v>254</v>
      </c>
      <c r="AP1587">
        <v>1.42</v>
      </c>
      <c r="AQ1587">
        <v>1.2E-2</v>
      </c>
      <c r="AR1587">
        <v>0.45</v>
      </c>
      <c r="AS1587">
        <v>11.9</v>
      </c>
      <c r="AT1587">
        <v>4.2000000000000003E-2</v>
      </c>
      <c r="AU1587">
        <v>1.84</v>
      </c>
      <c r="AV1587">
        <v>-10</v>
      </c>
      <c r="AW1587">
        <v>-2</v>
      </c>
      <c r="AX1587">
        <v>2.5</v>
      </c>
      <c r="AY1587">
        <v>-1</v>
      </c>
      <c r="AZ1587">
        <v>0.39</v>
      </c>
      <c r="BA1587">
        <v>0.04</v>
      </c>
      <c r="BB1587">
        <v>3.3</v>
      </c>
      <c r="BC1587">
        <v>1.6</v>
      </c>
      <c r="BD1587">
        <v>0.2</v>
      </c>
      <c r="BE1587">
        <v>16.7</v>
      </c>
      <c r="BF1587">
        <v>-0.05</v>
      </c>
      <c r="BG1587">
        <v>-0.02</v>
      </c>
      <c r="BH1587">
        <v>4.4000000000000004</v>
      </c>
      <c r="BI1587">
        <v>0.01</v>
      </c>
      <c r="BJ1587">
        <v>0.09</v>
      </c>
      <c r="BK1587">
        <v>5.3</v>
      </c>
      <c r="BL1587">
        <v>35</v>
      </c>
      <c r="BM1587">
        <v>0.2</v>
      </c>
      <c r="BN1587">
        <v>18.27</v>
      </c>
      <c r="BO1587">
        <v>75.5</v>
      </c>
      <c r="BP1587">
        <v>8.8000000000000007</v>
      </c>
      <c r="BQ1587">
        <v>8.34</v>
      </c>
      <c r="BR1587">
        <v>33.44</v>
      </c>
      <c r="BS1587">
        <v>5.91</v>
      </c>
      <c r="BT1587">
        <v>1</v>
      </c>
      <c r="BU1587">
        <v>5.19</v>
      </c>
      <c r="BV1587">
        <v>0.63</v>
      </c>
      <c r="BW1587">
        <v>3.34</v>
      </c>
      <c r="BX1587">
        <v>0.69</v>
      </c>
      <c r="BY1587">
        <v>2.0499999999999998</v>
      </c>
      <c r="BZ1587">
        <v>0.3</v>
      </c>
      <c r="CA1587">
        <v>1.79</v>
      </c>
      <c r="CB1587">
        <v>0.3</v>
      </c>
    </row>
    <row r="1588" spans="1:80" x14ac:dyDescent="0.3">
      <c r="A1588" t="s">
        <v>5776</v>
      </c>
      <c r="B1588" t="s">
        <v>5777</v>
      </c>
      <c r="C1588" s="1" t="str">
        <f>HYPERLINK("http://geochem.nrcan.gc.ca/cdogs/content/bdl/bdl211193_e.htm", "21:1193")</f>
        <v>21:1193</v>
      </c>
      <c r="D1588" s="1" t="str">
        <f>HYPERLINK("http://geochem.nrcan.gc.ca/cdogs/content/svy/svy210191_e.htm", "21:0191")</f>
        <v>21:0191</v>
      </c>
      <c r="E1588" t="s">
        <v>5778</v>
      </c>
      <c r="F1588" t="s">
        <v>5779</v>
      </c>
      <c r="H1588">
        <v>57.280030600000003</v>
      </c>
      <c r="I1588">
        <v>-107.70585800000001</v>
      </c>
      <c r="J1588" s="1" t="str">
        <f>HYPERLINK("http://geochem.nrcan.gc.ca/cdogs/content/kwd/kwd020027_e.htm", "NGR lake sediment grab sample")</f>
        <v>NGR lake sediment grab sample</v>
      </c>
      <c r="K1588" s="1" t="str">
        <f>HYPERLINK("http://geochem.nrcan.gc.ca/cdogs/content/kwd/kwd080006_e.htm", "&lt;177 micron (NGR)")</f>
        <v>&lt;177 micron (NGR)</v>
      </c>
      <c r="L1588">
        <v>64</v>
      </c>
      <c r="M1588" t="s">
        <v>172</v>
      </c>
      <c r="N1588">
        <v>1587</v>
      </c>
      <c r="O1588">
        <v>1</v>
      </c>
      <c r="P1588">
        <v>133</v>
      </c>
      <c r="Q1588">
        <v>1.1200000000000001</v>
      </c>
      <c r="R1588">
        <v>5.3</v>
      </c>
      <c r="S1588">
        <v>0.4</v>
      </c>
      <c r="T1588">
        <v>-20</v>
      </c>
      <c r="U1588">
        <v>52.2</v>
      </c>
      <c r="V1588">
        <v>3</v>
      </c>
      <c r="W1588">
        <v>0.15</v>
      </c>
      <c r="X1588">
        <v>0.14000000000000001</v>
      </c>
      <c r="Y1588">
        <v>0.53</v>
      </c>
      <c r="Z1588">
        <v>221.9</v>
      </c>
      <c r="AA1588">
        <v>14.3</v>
      </c>
      <c r="AB1588">
        <v>46</v>
      </c>
      <c r="AC1588">
        <v>0.27</v>
      </c>
      <c r="AD1588">
        <v>23.12</v>
      </c>
      <c r="AE1588">
        <v>35.67</v>
      </c>
      <c r="AF1588">
        <v>1.4</v>
      </c>
      <c r="AG1588">
        <v>0.4</v>
      </c>
      <c r="AH1588">
        <v>0.19</v>
      </c>
      <c r="AI1588">
        <v>56</v>
      </c>
      <c r="AJ1588">
        <v>-0.02</v>
      </c>
      <c r="AK1588">
        <v>0.02</v>
      </c>
      <c r="AL1588">
        <v>108.2</v>
      </c>
      <c r="AM1588">
        <v>1.6</v>
      </c>
      <c r="AN1588">
        <v>0.05</v>
      </c>
      <c r="AO1588">
        <v>2152</v>
      </c>
      <c r="AP1588">
        <v>4.83</v>
      </c>
      <c r="AQ1588">
        <v>4.0000000000000001E-3</v>
      </c>
      <c r="AR1588">
        <v>0.91</v>
      </c>
      <c r="AS1588">
        <v>19.100000000000001</v>
      </c>
      <c r="AT1588">
        <v>0.26400000000000001</v>
      </c>
      <c r="AU1588">
        <v>2.87</v>
      </c>
      <c r="AV1588">
        <v>18</v>
      </c>
      <c r="AW1588">
        <v>-2</v>
      </c>
      <c r="AX1588">
        <v>2.8</v>
      </c>
      <c r="AY1588">
        <v>1</v>
      </c>
      <c r="AZ1588">
        <v>0.22</v>
      </c>
      <c r="BA1588">
        <v>0.03</v>
      </c>
      <c r="BB1588">
        <v>12.3</v>
      </c>
      <c r="BC1588">
        <v>1.8</v>
      </c>
      <c r="BD1588">
        <v>0.4</v>
      </c>
      <c r="BE1588">
        <v>13.2</v>
      </c>
      <c r="BF1588">
        <v>-0.05</v>
      </c>
      <c r="BG1588">
        <v>0.04</v>
      </c>
      <c r="BH1588">
        <v>18.399999999999999</v>
      </c>
      <c r="BI1588">
        <v>2.1000000000000001E-2</v>
      </c>
      <c r="BJ1588">
        <v>0.14000000000000001</v>
      </c>
      <c r="BK1588">
        <v>22.8</v>
      </c>
      <c r="BL1588">
        <v>157</v>
      </c>
      <c r="BM1588">
        <v>0.4</v>
      </c>
      <c r="BN1588">
        <v>40.49</v>
      </c>
      <c r="BO1588">
        <v>141.9</v>
      </c>
      <c r="BP1588">
        <v>12.8</v>
      </c>
      <c r="BQ1588">
        <v>26.3</v>
      </c>
      <c r="BR1588">
        <v>94.2</v>
      </c>
      <c r="BS1588">
        <v>16.48</v>
      </c>
      <c r="BT1588">
        <v>2.44</v>
      </c>
      <c r="BU1588">
        <v>11.49</v>
      </c>
      <c r="BV1588">
        <v>1.63</v>
      </c>
      <c r="BW1588">
        <v>8.18</v>
      </c>
      <c r="BX1588">
        <v>1.58</v>
      </c>
      <c r="BY1588">
        <v>4.62</v>
      </c>
      <c r="BZ1588">
        <v>0.68</v>
      </c>
      <c r="CA1588">
        <v>4.04</v>
      </c>
      <c r="CB1588">
        <v>0.71</v>
      </c>
    </row>
    <row r="1589" spans="1:80" x14ac:dyDescent="0.3">
      <c r="A1589" t="s">
        <v>5780</v>
      </c>
      <c r="B1589" t="s">
        <v>5781</v>
      </c>
      <c r="C1589" s="1" t="str">
        <f>HYPERLINK("http://geochem.nrcan.gc.ca/cdogs/content/bdl/bdl211193_e.htm", "21:1193")</f>
        <v>21:1193</v>
      </c>
      <c r="D1589" s="1" t="str">
        <f>HYPERLINK("http://geochem.nrcan.gc.ca/cdogs/content/svy/svy210191_e.htm", "21:0191")</f>
        <v>21:0191</v>
      </c>
      <c r="E1589" t="s">
        <v>5782</v>
      </c>
      <c r="F1589" t="s">
        <v>5783</v>
      </c>
      <c r="H1589">
        <v>57.287074699999998</v>
      </c>
      <c r="I1589">
        <v>-107.74038419999999</v>
      </c>
      <c r="J1589" s="1" t="str">
        <f>HYPERLINK("http://geochem.nrcan.gc.ca/cdogs/content/kwd/kwd020027_e.htm", "NGR lake sediment grab sample")</f>
        <v>NGR lake sediment grab sample</v>
      </c>
      <c r="K1589" s="1" t="str">
        <f>HYPERLINK("http://geochem.nrcan.gc.ca/cdogs/content/kwd/kwd080006_e.htm", "&lt;177 micron (NGR)")</f>
        <v>&lt;177 micron (NGR)</v>
      </c>
      <c r="L1589">
        <v>64</v>
      </c>
      <c r="M1589" t="s">
        <v>177</v>
      </c>
      <c r="N1589">
        <v>1588</v>
      </c>
      <c r="O1589">
        <v>1</v>
      </c>
      <c r="P1589">
        <v>19</v>
      </c>
      <c r="Q1589">
        <v>0.74</v>
      </c>
      <c r="R1589">
        <v>2.2999999999999998</v>
      </c>
      <c r="S1589">
        <v>-0.2</v>
      </c>
      <c r="T1589">
        <v>-20</v>
      </c>
      <c r="U1589">
        <v>32</v>
      </c>
      <c r="V1589">
        <v>1.2</v>
      </c>
      <c r="W1589">
        <v>-0.02</v>
      </c>
      <c r="X1589">
        <v>0.09</v>
      </c>
      <c r="Y1589">
        <v>0.69</v>
      </c>
      <c r="Z1589">
        <v>32.4</v>
      </c>
      <c r="AA1589">
        <v>4</v>
      </c>
      <c r="AB1589">
        <v>18.100000000000001</v>
      </c>
      <c r="AC1589">
        <v>0.09</v>
      </c>
      <c r="AD1589">
        <v>4.26</v>
      </c>
      <c r="AE1589">
        <v>7.41</v>
      </c>
      <c r="AF1589">
        <v>0.6</v>
      </c>
      <c r="AG1589">
        <v>-0.1</v>
      </c>
      <c r="AH1589">
        <v>0.04</v>
      </c>
      <c r="AI1589">
        <v>43</v>
      </c>
      <c r="AJ1589">
        <v>-0.02</v>
      </c>
      <c r="AK1589">
        <v>0.01</v>
      </c>
      <c r="AL1589">
        <v>14.6</v>
      </c>
      <c r="AM1589">
        <v>0.5</v>
      </c>
      <c r="AN1589">
        <v>0.01</v>
      </c>
      <c r="AO1589">
        <v>138</v>
      </c>
      <c r="AP1589">
        <v>1.97</v>
      </c>
      <c r="AQ1589">
        <v>4.0000000000000001E-3</v>
      </c>
      <c r="AR1589">
        <v>0.76</v>
      </c>
      <c r="AS1589">
        <v>5.9</v>
      </c>
      <c r="AT1589">
        <v>5.1999999999999998E-2</v>
      </c>
      <c r="AU1589">
        <v>0.95</v>
      </c>
      <c r="AV1589">
        <v>-10</v>
      </c>
      <c r="AW1589">
        <v>-2</v>
      </c>
      <c r="AX1589">
        <v>1</v>
      </c>
      <c r="AY1589">
        <v>-1</v>
      </c>
      <c r="AZ1589">
        <v>0.1</v>
      </c>
      <c r="BA1589">
        <v>0.04</v>
      </c>
      <c r="BB1589">
        <v>2.7</v>
      </c>
      <c r="BC1589">
        <v>0.4</v>
      </c>
      <c r="BD1589">
        <v>0.2</v>
      </c>
      <c r="BE1589">
        <v>9.6</v>
      </c>
      <c r="BF1589">
        <v>-0.05</v>
      </c>
      <c r="BG1589">
        <v>-0.02</v>
      </c>
      <c r="BH1589">
        <v>3.2</v>
      </c>
      <c r="BI1589">
        <v>1.2999999999999999E-2</v>
      </c>
      <c r="BJ1589">
        <v>7.0000000000000007E-2</v>
      </c>
      <c r="BK1589">
        <v>2.2999999999999998</v>
      </c>
      <c r="BL1589">
        <v>76</v>
      </c>
      <c r="BM1589">
        <v>0.4</v>
      </c>
      <c r="BN1589">
        <v>9.73</v>
      </c>
      <c r="BO1589">
        <v>84.1</v>
      </c>
      <c r="BP1589">
        <v>2.8</v>
      </c>
      <c r="BQ1589">
        <v>3.89</v>
      </c>
      <c r="BR1589">
        <v>14.94</v>
      </c>
      <c r="BS1589">
        <v>2.69</v>
      </c>
      <c r="BT1589">
        <v>0.56000000000000005</v>
      </c>
      <c r="BU1589">
        <v>2.39</v>
      </c>
      <c r="BV1589">
        <v>0.34</v>
      </c>
      <c r="BW1589">
        <v>1.91</v>
      </c>
      <c r="BX1589">
        <v>0.38</v>
      </c>
      <c r="BY1589">
        <v>1.02</v>
      </c>
      <c r="BZ1589">
        <v>0.16</v>
      </c>
      <c r="CA1589">
        <v>1.08</v>
      </c>
      <c r="CB1589">
        <v>0.17</v>
      </c>
    </row>
    <row r="1590" spans="1:80" x14ac:dyDescent="0.3">
      <c r="A1590" t="s">
        <v>5784</v>
      </c>
      <c r="B1590" t="s">
        <v>5785</v>
      </c>
      <c r="C1590" s="1" t="str">
        <f>HYPERLINK("http://geochem.nrcan.gc.ca/cdogs/content/bdl/bdl211193_e.htm", "21:1193")</f>
        <v>21:1193</v>
      </c>
      <c r="D1590" s="1" t="str">
        <f>HYPERLINK("http://geochem.nrcan.gc.ca/cdogs/content/svy/svy210191_e.htm", "21:0191")</f>
        <v>21:0191</v>
      </c>
      <c r="E1590" t="s">
        <v>5786</v>
      </c>
      <c r="F1590" t="s">
        <v>5787</v>
      </c>
      <c r="H1590">
        <v>57.288133199999997</v>
      </c>
      <c r="I1590">
        <v>-107.7659251</v>
      </c>
      <c r="J1590" s="1" t="str">
        <f>HYPERLINK("http://geochem.nrcan.gc.ca/cdogs/content/kwd/kwd020027_e.htm", "NGR lake sediment grab sample")</f>
        <v>NGR lake sediment grab sample</v>
      </c>
      <c r="K1590" s="1" t="str">
        <f>HYPERLINK("http://geochem.nrcan.gc.ca/cdogs/content/kwd/kwd080006_e.htm", "&lt;177 micron (NGR)")</f>
        <v>&lt;177 micron (NGR)</v>
      </c>
      <c r="L1590">
        <v>65</v>
      </c>
      <c r="M1590" t="s">
        <v>84</v>
      </c>
      <c r="N1590">
        <v>1589</v>
      </c>
      <c r="O1590">
        <v>7</v>
      </c>
      <c r="P1590">
        <v>70</v>
      </c>
      <c r="Q1590">
        <v>1.44</v>
      </c>
      <c r="R1590">
        <v>1.5</v>
      </c>
      <c r="S1590">
        <v>-0.2</v>
      </c>
      <c r="T1590">
        <v>-20</v>
      </c>
      <c r="U1590">
        <v>88.8</v>
      </c>
      <c r="V1590">
        <v>1.3</v>
      </c>
      <c r="W1590">
        <v>0.04</v>
      </c>
      <c r="X1590">
        <v>0.2</v>
      </c>
      <c r="Y1590">
        <v>0.53</v>
      </c>
      <c r="Z1590">
        <v>102.1</v>
      </c>
      <c r="AA1590">
        <v>12.2</v>
      </c>
      <c r="AB1590">
        <v>29.1</v>
      </c>
      <c r="AC1590">
        <v>0.24</v>
      </c>
      <c r="AD1590">
        <v>12.09</v>
      </c>
      <c r="AE1590">
        <v>6.45</v>
      </c>
      <c r="AF1590">
        <v>1.1000000000000001</v>
      </c>
      <c r="AG1590">
        <v>0.1</v>
      </c>
      <c r="AH1590">
        <v>0.05</v>
      </c>
      <c r="AI1590">
        <v>106</v>
      </c>
      <c r="AJ1590">
        <v>-0.02</v>
      </c>
      <c r="AK1590">
        <v>0.02</v>
      </c>
      <c r="AL1590">
        <v>47.2</v>
      </c>
      <c r="AM1590">
        <v>0.8</v>
      </c>
      <c r="AN1590">
        <v>0.03</v>
      </c>
      <c r="AO1590">
        <v>494</v>
      </c>
      <c r="AP1590">
        <v>1.46</v>
      </c>
      <c r="AQ1590">
        <v>6.0000000000000001E-3</v>
      </c>
      <c r="AR1590">
        <v>1.1299999999999999</v>
      </c>
      <c r="AS1590">
        <v>14.6</v>
      </c>
      <c r="AT1590">
        <v>0.184</v>
      </c>
      <c r="AU1590">
        <v>1.86</v>
      </c>
      <c r="AV1590">
        <v>-10</v>
      </c>
      <c r="AW1590">
        <v>-2</v>
      </c>
      <c r="AX1590">
        <v>1.7</v>
      </c>
      <c r="AY1590">
        <v>-1</v>
      </c>
      <c r="AZ1590">
        <v>0.36</v>
      </c>
      <c r="BA1590">
        <v>0.06</v>
      </c>
      <c r="BB1590">
        <v>4.7</v>
      </c>
      <c r="BC1590">
        <v>1.5</v>
      </c>
      <c r="BD1590">
        <v>0.3</v>
      </c>
      <c r="BE1590">
        <v>19.3</v>
      </c>
      <c r="BF1590">
        <v>-0.05</v>
      </c>
      <c r="BG1590">
        <v>-0.02</v>
      </c>
      <c r="BH1590">
        <v>2.2999999999999998</v>
      </c>
      <c r="BI1590">
        <v>1.9E-2</v>
      </c>
      <c r="BJ1590">
        <v>0.12</v>
      </c>
      <c r="BK1590">
        <v>5.4</v>
      </c>
      <c r="BL1590">
        <v>78</v>
      </c>
      <c r="BM1590">
        <v>0.7</v>
      </c>
      <c r="BN1590">
        <v>25.95</v>
      </c>
      <c r="BO1590">
        <v>101.1</v>
      </c>
      <c r="BP1590">
        <v>3</v>
      </c>
      <c r="BQ1590">
        <v>12.3</v>
      </c>
      <c r="BR1590">
        <v>46.46</v>
      </c>
      <c r="BS1590">
        <v>7.98</v>
      </c>
      <c r="BT1590">
        <v>1.52</v>
      </c>
      <c r="BU1590">
        <v>6.72</v>
      </c>
      <c r="BV1590">
        <v>0.9</v>
      </c>
      <c r="BW1590">
        <v>4.8</v>
      </c>
      <c r="BX1590">
        <v>0.96</v>
      </c>
      <c r="BY1590">
        <v>2.58</v>
      </c>
      <c r="BZ1590">
        <v>0.38</v>
      </c>
      <c r="CA1590">
        <v>2.29</v>
      </c>
      <c r="CB1590">
        <v>0.36</v>
      </c>
    </row>
    <row r="1591" spans="1:80" x14ac:dyDescent="0.3">
      <c r="A1591" t="s">
        <v>5788</v>
      </c>
      <c r="B1591" t="s">
        <v>5789</v>
      </c>
      <c r="C1591" s="1" t="str">
        <f>HYPERLINK("http://geochem.nrcan.gc.ca/cdogs/content/bdl/bdl211193_e.htm", "21:1193")</f>
        <v>21:1193</v>
      </c>
      <c r="D1591" s="1" t="str">
        <f>HYPERLINK("http://geochem.nrcan.gc.ca/cdogs/content/svy/svy210191_e.htm", "21:0191")</f>
        <v>21:0191</v>
      </c>
      <c r="E1591" t="s">
        <v>5786</v>
      </c>
      <c r="F1591" t="s">
        <v>5790</v>
      </c>
      <c r="H1591">
        <v>57.288133199999997</v>
      </c>
      <c r="I1591">
        <v>-107.7659251</v>
      </c>
      <c r="J1591" s="1" t="str">
        <f>HYPERLINK("http://geochem.nrcan.gc.ca/cdogs/content/kwd/kwd020027_e.htm", "NGR lake sediment grab sample")</f>
        <v>NGR lake sediment grab sample</v>
      </c>
      <c r="K1591" s="1" t="str">
        <f>HYPERLINK("http://geochem.nrcan.gc.ca/cdogs/content/kwd/kwd080006_e.htm", "&lt;177 micron (NGR)")</f>
        <v>&lt;177 micron (NGR)</v>
      </c>
      <c r="L1591">
        <v>65</v>
      </c>
      <c r="M1591" t="s">
        <v>108</v>
      </c>
      <c r="N1591">
        <v>1590</v>
      </c>
      <c r="O1591">
        <v>1</v>
      </c>
      <c r="P1591">
        <v>68</v>
      </c>
      <c r="Q1591">
        <v>1.46</v>
      </c>
      <c r="R1591">
        <v>1.7</v>
      </c>
      <c r="S1591">
        <v>0.4</v>
      </c>
      <c r="T1591">
        <v>-20</v>
      </c>
      <c r="U1591">
        <v>86.1</v>
      </c>
      <c r="V1591">
        <v>1.4</v>
      </c>
      <c r="W1591">
        <v>0.04</v>
      </c>
      <c r="X1591">
        <v>0.25</v>
      </c>
      <c r="Y1591">
        <v>0.56000000000000005</v>
      </c>
      <c r="Z1591">
        <v>101</v>
      </c>
      <c r="AA1591">
        <v>9.3000000000000007</v>
      </c>
      <c r="AB1591">
        <v>30.1</v>
      </c>
      <c r="AC1591">
        <v>0.28000000000000003</v>
      </c>
      <c r="AD1591">
        <v>12.03</v>
      </c>
      <c r="AE1591">
        <v>5.39</v>
      </c>
      <c r="AF1591">
        <v>1.2</v>
      </c>
      <c r="AG1591">
        <v>-0.1</v>
      </c>
      <c r="AH1591">
        <v>0.03</v>
      </c>
      <c r="AI1591">
        <v>130</v>
      </c>
      <c r="AJ1591">
        <v>-0.02</v>
      </c>
      <c r="AK1591">
        <v>0.02</v>
      </c>
      <c r="AL1591">
        <v>46.1</v>
      </c>
      <c r="AM1591">
        <v>1</v>
      </c>
      <c r="AN1591">
        <v>0.04</v>
      </c>
      <c r="AO1591">
        <v>491</v>
      </c>
      <c r="AP1591">
        <v>1.37</v>
      </c>
      <c r="AQ1591">
        <v>5.0000000000000001E-3</v>
      </c>
      <c r="AR1591">
        <v>1.21</v>
      </c>
      <c r="AS1591">
        <v>14.5</v>
      </c>
      <c r="AT1591">
        <v>0.16</v>
      </c>
      <c r="AU1591">
        <v>1.75</v>
      </c>
      <c r="AV1591">
        <v>-10</v>
      </c>
      <c r="AW1591">
        <v>4</v>
      </c>
      <c r="AX1591">
        <v>1.8</v>
      </c>
      <c r="AY1591">
        <v>1</v>
      </c>
      <c r="AZ1591">
        <v>0.37</v>
      </c>
      <c r="BA1591">
        <v>0.06</v>
      </c>
      <c r="BB1591">
        <v>4.3</v>
      </c>
      <c r="BC1591">
        <v>1.3</v>
      </c>
      <c r="BD1591">
        <v>0.4</v>
      </c>
      <c r="BE1591">
        <v>22.6</v>
      </c>
      <c r="BF1591">
        <v>-0.05</v>
      </c>
      <c r="BG1591">
        <v>-0.02</v>
      </c>
      <c r="BH1591">
        <v>1.9</v>
      </c>
      <c r="BI1591">
        <v>1.9E-2</v>
      </c>
      <c r="BJ1591">
        <v>0.13</v>
      </c>
      <c r="BK1591">
        <v>5.7</v>
      </c>
      <c r="BL1591">
        <v>77</v>
      </c>
      <c r="BM1591">
        <v>0.7</v>
      </c>
      <c r="BN1591">
        <v>27</v>
      </c>
      <c r="BO1591">
        <v>99.9</v>
      </c>
      <c r="BP1591">
        <v>2.6</v>
      </c>
      <c r="BQ1591">
        <v>12.56</v>
      </c>
      <c r="BR1591">
        <v>46.83</v>
      </c>
      <c r="BS1591">
        <v>8.19</v>
      </c>
      <c r="BT1591">
        <v>1.55</v>
      </c>
      <c r="BU1591">
        <v>6.14</v>
      </c>
      <c r="BV1591">
        <v>0.9</v>
      </c>
      <c r="BW1591">
        <v>5</v>
      </c>
      <c r="BX1591">
        <v>0.99</v>
      </c>
      <c r="BY1591">
        <v>2.84</v>
      </c>
      <c r="BZ1591">
        <v>0.38</v>
      </c>
      <c r="CA1591">
        <v>2.41</v>
      </c>
      <c r="CB1591">
        <v>0.43</v>
      </c>
    </row>
    <row r="1592" spans="1:80" x14ac:dyDescent="0.3">
      <c r="A1592" t="s">
        <v>5791</v>
      </c>
      <c r="B1592" t="s">
        <v>5792</v>
      </c>
      <c r="C1592" s="1" t="str">
        <f>HYPERLINK("http://geochem.nrcan.gc.ca/cdogs/content/bdl/bdl211193_e.htm", "21:1193")</f>
        <v>21:1193</v>
      </c>
      <c r="D1592" s="1" t="str">
        <f>HYPERLINK("http://geochem.nrcan.gc.ca/cdogs/content/svy/svy210191_e.htm", "21:0191")</f>
        <v>21:0191</v>
      </c>
      <c r="E1592" t="s">
        <v>5786</v>
      </c>
      <c r="F1592" t="s">
        <v>5793</v>
      </c>
      <c r="H1592">
        <v>57.288133199999997</v>
      </c>
      <c r="I1592">
        <v>-107.7659251</v>
      </c>
      <c r="J1592" s="1" t="str">
        <f>HYPERLINK("http://geochem.nrcan.gc.ca/cdogs/content/kwd/kwd020027_e.htm", "NGR lake sediment grab sample")</f>
        <v>NGR lake sediment grab sample</v>
      </c>
      <c r="K1592" s="1" t="str">
        <f>HYPERLINK("http://geochem.nrcan.gc.ca/cdogs/content/kwd/kwd080006_e.htm", "&lt;177 micron (NGR)")</f>
        <v>&lt;177 micron (NGR)</v>
      </c>
      <c r="L1592">
        <v>65</v>
      </c>
      <c r="M1592" t="s">
        <v>112</v>
      </c>
      <c r="N1592">
        <v>1591</v>
      </c>
      <c r="O1592">
        <v>1</v>
      </c>
      <c r="P1592">
        <v>62</v>
      </c>
      <c r="Q1592">
        <v>1.47</v>
      </c>
      <c r="R1592">
        <v>1.6</v>
      </c>
      <c r="S1592">
        <v>0.3</v>
      </c>
      <c r="T1592">
        <v>-20</v>
      </c>
      <c r="U1592">
        <v>91.3</v>
      </c>
      <c r="V1592">
        <v>2.1</v>
      </c>
      <c r="W1592">
        <v>0.04</v>
      </c>
      <c r="X1592">
        <v>0.22</v>
      </c>
      <c r="Y1592">
        <v>0.5</v>
      </c>
      <c r="Z1592">
        <v>105.8</v>
      </c>
      <c r="AA1592">
        <v>12.6</v>
      </c>
      <c r="AB1592">
        <v>29.5</v>
      </c>
      <c r="AC1592">
        <v>0.26</v>
      </c>
      <c r="AD1592">
        <v>12.79</v>
      </c>
      <c r="AE1592">
        <v>6.49</v>
      </c>
      <c r="AF1592">
        <v>1.1000000000000001</v>
      </c>
      <c r="AG1592">
        <v>-0.1</v>
      </c>
      <c r="AH1592">
        <v>0.04</v>
      </c>
      <c r="AI1592">
        <v>117</v>
      </c>
      <c r="AJ1592">
        <v>-0.02</v>
      </c>
      <c r="AK1592">
        <v>0.02</v>
      </c>
      <c r="AL1592">
        <v>48.6</v>
      </c>
      <c r="AM1592">
        <v>0.9</v>
      </c>
      <c r="AN1592">
        <v>0.03</v>
      </c>
      <c r="AO1592">
        <v>535</v>
      </c>
      <c r="AP1592">
        <v>1.47</v>
      </c>
      <c r="AQ1592">
        <v>6.0000000000000001E-3</v>
      </c>
      <c r="AR1592">
        <v>1.18</v>
      </c>
      <c r="AS1592">
        <v>15</v>
      </c>
      <c r="AT1592">
        <v>0.193</v>
      </c>
      <c r="AU1592">
        <v>1.69</v>
      </c>
      <c r="AV1592">
        <v>-10</v>
      </c>
      <c r="AW1592">
        <v>-2</v>
      </c>
      <c r="AX1592">
        <v>1.8</v>
      </c>
      <c r="AY1592">
        <v>-1</v>
      </c>
      <c r="AZ1592">
        <v>0.35</v>
      </c>
      <c r="BA1592">
        <v>0.05</v>
      </c>
      <c r="BB1592">
        <v>4.7</v>
      </c>
      <c r="BC1592">
        <v>1.3</v>
      </c>
      <c r="BD1592">
        <v>0.3</v>
      </c>
      <c r="BE1592">
        <v>20.9</v>
      </c>
      <c r="BF1592">
        <v>-0.05</v>
      </c>
      <c r="BG1592">
        <v>-0.02</v>
      </c>
      <c r="BH1592">
        <v>2.4</v>
      </c>
      <c r="BI1592">
        <v>0.02</v>
      </c>
      <c r="BJ1592">
        <v>0.13</v>
      </c>
      <c r="BK1592">
        <v>5.6</v>
      </c>
      <c r="BL1592">
        <v>77</v>
      </c>
      <c r="BM1592">
        <v>0.6</v>
      </c>
      <c r="BN1592">
        <v>27.12</v>
      </c>
      <c r="BO1592">
        <v>111.1</v>
      </c>
      <c r="BP1592">
        <v>2.9</v>
      </c>
      <c r="BQ1592">
        <v>12.77</v>
      </c>
      <c r="BR1592">
        <v>47.22</v>
      </c>
      <c r="BS1592">
        <v>8.65</v>
      </c>
      <c r="BT1592">
        <v>1.54</v>
      </c>
      <c r="BU1592">
        <v>6.52</v>
      </c>
      <c r="BV1592">
        <v>0.88</v>
      </c>
      <c r="BW1592">
        <v>4.84</v>
      </c>
      <c r="BX1592">
        <v>0.97</v>
      </c>
      <c r="BY1592">
        <v>2.71</v>
      </c>
      <c r="BZ1592">
        <v>0.4</v>
      </c>
      <c r="CA1592">
        <v>2.4900000000000002</v>
      </c>
      <c r="CB1592">
        <v>0.39</v>
      </c>
    </row>
    <row r="1593" spans="1:80" x14ac:dyDescent="0.3">
      <c r="A1593" t="s">
        <v>5794</v>
      </c>
      <c r="B1593" t="s">
        <v>5795</v>
      </c>
      <c r="C1593" s="1" t="str">
        <f>HYPERLINK("http://geochem.nrcan.gc.ca/cdogs/content/bdl/bdl211193_e.htm", "21:1193")</f>
        <v>21:1193</v>
      </c>
      <c r="D1593" s="1" t="str">
        <f>HYPERLINK("http://geochem.nrcan.gc.ca/cdogs/content/svy/svy210191_e.htm", "21:0191")</f>
        <v>21:0191</v>
      </c>
      <c r="E1593" t="s">
        <v>5796</v>
      </c>
      <c r="F1593" t="s">
        <v>5797</v>
      </c>
      <c r="H1593">
        <v>57.3201076</v>
      </c>
      <c r="I1593">
        <v>-107.7483917</v>
      </c>
      <c r="J1593" s="1" t="str">
        <f>HYPERLINK("http://geochem.nrcan.gc.ca/cdogs/content/kwd/kwd020027_e.htm", "NGR lake sediment grab sample")</f>
        <v>NGR lake sediment grab sample</v>
      </c>
      <c r="K1593" s="1" t="str">
        <f>HYPERLINK("http://geochem.nrcan.gc.ca/cdogs/content/kwd/kwd080006_e.htm", "&lt;177 micron (NGR)")</f>
        <v>&lt;177 micron (NGR)</v>
      </c>
      <c r="L1593">
        <v>65</v>
      </c>
      <c r="M1593" t="s">
        <v>89</v>
      </c>
      <c r="N1593">
        <v>1592</v>
      </c>
      <c r="O1593">
        <v>1</v>
      </c>
      <c r="P1593">
        <v>86</v>
      </c>
      <c r="Q1593">
        <v>0.96</v>
      </c>
      <c r="R1593">
        <v>1.3</v>
      </c>
      <c r="S1593">
        <v>-0.2</v>
      </c>
      <c r="T1593">
        <v>-20</v>
      </c>
      <c r="U1593">
        <v>115.7</v>
      </c>
      <c r="V1593">
        <v>1</v>
      </c>
      <c r="W1593">
        <v>0.02</v>
      </c>
      <c r="X1593">
        <v>0.25</v>
      </c>
      <c r="Y1593">
        <v>1.08</v>
      </c>
      <c r="Z1593">
        <v>64.599999999999994</v>
      </c>
      <c r="AA1593">
        <v>6.9</v>
      </c>
      <c r="AB1593">
        <v>20.2</v>
      </c>
      <c r="AC1593">
        <v>0.34</v>
      </c>
      <c r="AD1593">
        <v>15.81</v>
      </c>
      <c r="AE1593">
        <v>1.64</v>
      </c>
      <c r="AF1593">
        <v>1.4</v>
      </c>
      <c r="AG1593">
        <v>-0.1</v>
      </c>
      <c r="AH1593">
        <v>0.06</v>
      </c>
      <c r="AI1593">
        <v>109</v>
      </c>
      <c r="AJ1593">
        <v>-0.02</v>
      </c>
      <c r="AK1593">
        <v>0.03</v>
      </c>
      <c r="AL1593">
        <v>29.7</v>
      </c>
      <c r="AM1593">
        <v>2</v>
      </c>
      <c r="AN1593">
        <v>0.05</v>
      </c>
      <c r="AO1593">
        <v>609</v>
      </c>
      <c r="AP1593">
        <v>2.13</v>
      </c>
      <c r="AQ1593">
        <v>8.9999999999999993E-3</v>
      </c>
      <c r="AR1593">
        <v>0.64</v>
      </c>
      <c r="AS1593">
        <v>11.5</v>
      </c>
      <c r="AT1593">
        <v>0.17299999999999999</v>
      </c>
      <c r="AU1593">
        <v>2.06</v>
      </c>
      <c r="AV1593">
        <v>-10</v>
      </c>
      <c r="AW1593">
        <v>2</v>
      </c>
      <c r="AX1593">
        <v>2.7</v>
      </c>
      <c r="AY1593">
        <v>1</v>
      </c>
      <c r="AZ1593">
        <v>0.62</v>
      </c>
      <c r="BA1593">
        <v>0.12</v>
      </c>
      <c r="BB1593">
        <v>1.7</v>
      </c>
      <c r="BC1593">
        <v>2.2999999999999998</v>
      </c>
      <c r="BD1593">
        <v>0.1</v>
      </c>
      <c r="BE1593">
        <v>26.5</v>
      </c>
      <c r="BF1593">
        <v>-0.05</v>
      </c>
      <c r="BG1593">
        <v>-0.02</v>
      </c>
      <c r="BH1593">
        <v>0.4</v>
      </c>
      <c r="BI1593">
        <v>0.01</v>
      </c>
      <c r="BJ1593">
        <v>0.16</v>
      </c>
      <c r="BK1593">
        <v>6.2</v>
      </c>
      <c r="BL1593">
        <v>53</v>
      </c>
      <c r="BM1593">
        <v>0.3</v>
      </c>
      <c r="BN1593">
        <v>20.05</v>
      </c>
      <c r="BO1593">
        <v>146.4</v>
      </c>
      <c r="BP1593">
        <v>1.1000000000000001</v>
      </c>
      <c r="BQ1593">
        <v>8.6199999999999992</v>
      </c>
      <c r="BR1593">
        <v>35.11</v>
      </c>
      <c r="BS1593">
        <v>6.41</v>
      </c>
      <c r="BT1593">
        <v>1.27</v>
      </c>
      <c r="BU1593">
        <v>5.41</v>
      </c>
      <c r="BV1593">
        <v>0.71</v>
      </c>
      <c r="BW1593">
        <v>3.5</v>
      </c>
      <c r="BX1593">
        <v>0.75</v>
      </c>
      <c r="BY1593">
        <v>1.96</v>
      </c>
      <c r="BZ1593">
        <v>0.31</v>
      </c>
      <c r="CA1593">
        <v>1.88</v>
      </c>
      <c r="CB1593">
        <v>0.26</v>
      </c>
    </row>
    <row r="1594" spans="1:80" x14ac:dyDescent="0.3">
      <c r="A1594" t="s">
        <v>5798</v>
      </c>
      <c r="B1594" t="s">
        <v>5799</v>
      </c>
      <c r="C1594" s="1" t="str">
        <f>HYPERLINK("http://geochem.nrcan.gc.ca/cdogs/content/bdl/bdl211193_e.htm", "21:1193")</f>
        <v>21:1193</v>
      </c>
      <c r="D1594" s="1" t="str">
        <f>HYPERLINK("http://geochem.nrcan.gc.ca/cdogs/content/svy/svy210191_e.htm", "21:0191")</f>
        <v>21:0191</v>
      </c>
      <c r="E1594" t="s">
        <v>5800</v>
      </c>
      <c r="F1594" t="s">
        <v>5801</v>
      </c>
      <c r="H1594">
        <v>57.327336000000003</v>
      </c>
      <c r="I1594">
        <v>-107.7943774</v>
      </c>
      <c r="J1594" s="1" t="str">
        <f>HYPERLINK("http://geochem.nrcan.gc.ca/cdogs/content/kwd/kwd020027_e.htm", "NGR lake sediment grab sample")</f>
        <v>NGR lake sediment grab sample</v>
      </c>
      <c r="K1594" s="1" t="str">
        <f>HYPERLINK("http://geochem.nrcan.gc.ca/cdogs/content/kwd/kwd080006_e.htm", "&lt;177 micron (NGR)")</f>
        <v>&lt;177 micron (NGR)</v>
      </c>
      <c r="L1594">
        <v>65</v>
      </c>
      <c r="M1594" t="s">
        <v>94</v>
      </c>
      <c r="N1594">
        <v>1593</v>
      </c>
      <c r="O1594">
        <v>1</v>
      </c>
      <c r="P1594">
        <v>72</v>
      </c>
      <c r="Q1594">
        <v>0.36</v>
      </c>
      <c r="R1594">
        <v>19.399999999999999</v>
      </c>
      <c r="S1594">
        <v>0.4</v>
      </c>
      <c r="T1594">
        <v>-20</v>
      </c>
      <c r="U1594">
        <v>57.8</v>
      </c>
      <c r="V1594">
        <v>0.3</v>
      </c>
      <c r="W1594">
        <v>0.33</v>
      </c>
      <c r="X1594">
        <v>0.36</v>
      </c>
      <c r="Y1594">
        <v>0.48</v>
      </c>
      <c r="Z1594">
        <v>15.2</v>
      </c>
      <c r="AA1594">
        <v>17.5</v>
      </c>
      <c r="AB1594">
        <v>13</v>
      </c>
      <c r="AC1594">
        <v>0.28000000000000003</v>
      </c>
      <c r="AD1594">
        <v>19.940000000000001</v>
      </c>
      <c r="AE1594">
        <v>1.26</v>
      </c>
      <c r="AF1594">
        <v>0.6</v>
      </c>
      <c r="AG1594">
        <v>-0.1</v>
      </c>
      <c r="AH1594">
        <v>0.11</v>
      </c>
      <c r="AI1594">
        <v>119</v>
      </c>
      <c r="AJ1594">
        <v>-0.02</v>
      </c>
      <c r="AK1594">
        <v>0.03</v>
      </c>
      <c r="AL1594">
        <v>7.2</v>
      </c>
      <c r="AM1594">
        <v>2</v>
      </c>
      <c r="AN1594">
        <v>7.0000000000000007E-2</v>
      </c>
      <c r="AO1594">
        <v>236</v>
      </c>
      <c r="AP1594">
        <v>1.45</v>
      </c>
      <c r="AQ1594">
        <v>8.0000000000000002E-3</v>
      </c>
      <c r="AR1594">
        <v>0.18</v>
      </c>
      <c r="AS1594">
        <v>33.5</v>
      </c>
      <c r="AT1594">
        <v>6.8000000000000005E-2</v>
      </c>
      <c r="AU1594">
        <v>1.57</v>
      </c>
      <c r="AV1594">
        <v>-10</v>
      </c>
      <c r="AW1594">
        <v>4</v>
      </c>
      <c r="AX1594">
        <v>2.2000000000000002</v>
      </c>
      <c r="AY1594">
        <v>4</v>
      </c>
      <c r="AZ1594">
        <v>1.27</v>
      </c>
      <c r="BA1594">
        <v>0.68</v>
      </c>
      <c r="BB1594">
        <v>2.4</v>
      </c>
      <c r="BC1594">
        <v>2.8</v>
      </c>
      <c r="BD1594">
        <v>-0.1</v>
      </c>
      <c r="BE1594">
        <v>22.8</v>
      </c>
      <c r="BF1594">
        <v>-0.05</v>
      </c>
      <c r="BG1594">
        <v>-0.02</v>
      </c>
      <c r="BH1594">
        <v>1</v>
      </c>
      <c r="BI1594">
        <v>5.0000000000000001E-3</v>
      </c>
      <c r="BJ1594">
        <v>0.12</v>
      </c>
      <c r="BK1594">
        <v>4</v>
      </c>
      <c r="BL1594">
        <v>14</v>
      </c>
      <c r="BM1594">
        <v>-0.1</v>
      </c>
      <c r="BN1594">
        <v>9.9</v>
      </c>
      <c r="BO1594">
        <v>86.9</v>
      </c>
      <c r="BP1594">
        <v>4.0999999999999996</v>
      </c>
      <c r="BQ1594">
        <v>2.48</v>
      </c>
      <c r="BR1594">
        <v>10.23</v>
      </c>
      <c r="BS1594">
        <v>2.16</v>
      </c>
      <c r="BT1594">
        <v>0.5</v>
      </c>
      <c r="BU1594">
        <v>1.87</v>
      </c>
      <c r="BV1594">
        <v>0.3</v>
      </c>
      <c r="BW1594">
        <v>1.41</v>
      </c>
      <c r="BX1594">
        <v>0.34</v>
      </c>
      <c r="BY1594">
        <v>1.03</v>
      </c>
      <c r="BZ1594">
        <v>0.15</v>
      </c>
      <c r="CA1594">
        <v>1.01</v>
      </c>
      <c r="CB1594">
        <v>0.16</v>
      </c>
    </row>
    <row r="1595" spans="1:80" x14ac:dyDescent="0.3">
      <c r="A1595" t="s">
        <v>5802</v>
      </c>
      <c r="B1595" t="s">
        <v>5803</v>
      </c>
      <c r="C1595" s="1" t="str">
        <f>HYPERLINK("http://geochem.nrcan.gc.ca/cdogs/content/bdl/bdl211193_e.htm", "21:1193")</f>
        <v>21:1193</v>
      </c>
      <c r="D1595" s="1" t="str">
        <f>HYPERLINK("http://geochem.nrcan.gc.ca/cdogs/content/svy/svy_e.htm", "")</f>
        <v/>
      </c>
      <c r="G1595" s="1" t="str">
        <f>HYPERLINK("http://geochem.nrcan.gc.ca/cdogs/content/cr_/cr_00128_e.htm", "128")</f>
        <v>128</v>
      </c>
      <c r="J1595" t="s">
        <v>135</v>
      </c>
      <c r="K1595" t="s">
        <v>136</v>
      </c>
      <c r="L1595">
        <v>65</v>
      </c>
      <c r="M1595" t="s">
        <v>137</v>
      </c>
      <c r="N1595">
        <v>1594</v>
      </c>
      <c r="O1595">
        <v>8</v>
      </c>
      <c r="P1595">
        <v>232</v>
      </c>
      <c r="Q1595">
        <v>1.24</v>
      </c>
      <c r="R1595">
        <v>14.2</v>
      </c>
      <c r="S1595">
        <v>1.8</v>
      </c>
      <c r="T1595">
        <v>-20</v>
      </c>
      <c r="U1595">
        <v>140.19999999999999</v>
      </c>
      <c r="V1595">
        <v>0.4</v>
      </c>
      <c r="W1595">
        <v>0.5</v>
      </c>
      <c r="X1595">
        <v>0.86</v>
      </c>
      <c r="Y1595">
        <v>2.15</v>
      </c>
      <c r="Z1595">
        <v>41.1</v>
      </c>
      <c r="AA1595">
        <v>9.1999999999999993</v>
      </c>
      <c r="AB1595">
        <v>20.3</v>
      </c>
      <c r="AC1595">
        <v>1.05</v>
      </c>
      <c r="AD1595">
        <v>30.24</v>
      </c>
      <c r="AE1595">
        <v>2.42</v>
      </c>
      <c r="AF1595">
        <v>4.0999999999999996</v>
      </c>
      <c r="AG1595">
        <v>0.1</v>
      </c>
      <c r="AH1595">
        <v>0.04</v>
      </c>
      <c r="AI1595">
        <v>162</v>
      </c>
      <c r="AJ1595">
        <v>0.05</v>
      </c>
      <c r="AK1595">
        <v>0.1</v>
      </c>
      <c r="AL1595">
        <v>22.3</v>
      </c>
      <c r="AM1595">
        <v>8.8000000000000007</v>
      </c>
      <c r="AN1595">
        <v>0.37</v>
      </c>
      <c r="AO1595">
        <v>406</v>
      </c>
      <c r="AP1595">
        <v>1.69</v>
      </c>
      <c r="AQ1595">
        <v>1.6E-2</v>
      </c>
      <c r="AR1595">
        <v>1.1299999999999999</v>
      </c>
      <c r="AS1595">
        <v>33.299999999999997</v>
      </c>
      <c r="AT1595">
        <v>0.128</v>
      </c>
      <c r="AU1595">
        <v>92.43</v>
      </c>
      <c r="AV1595">
        <v>-10</v>
      </c>
      <c r="AW1595">
        <v>-2</v>
      </c>
      <c r="AX1595">
        <v>9.9</v>
      </c>
      <c r="AY1595">
        <v>5</v>
      </c>
      <c r="AZ1595">
        <v>1</v>
      </c>
      <c r="BA1595">
        <v>1.1100000000000001</v>
      </c>
      <c r="BB1595">
        <v>3.8</v>
      </c>
      <c r="BC1595">
        <v>2.4</v>
      </c>
      <c r="BD1595">
        <v>3.3</v>
      </c>
      <c r="BE1595">
        <v>41.1</v>
      </c>
      <c r="BF1595">
        <v>-0.05</v>
      </c>
      <c r="BG1595">
        <v>0.12</v>
      </c>
      <c r="BH1595">
        <v>1.3</v>
      </c>
      <c r="BI1595">
        <v>5.0999999999999997E-2</v>
      </c>
      <c r="BJ1595">
        <v>0.41</v>
      </c>
      <c r="BK1595">
        <v>31.1</v>
      </c>
      <c r="BL1595">
        <v>30</v>
      </c>
      <c r="BM1595">
        <v>0.2</v>
      </c>
      <c r="BN1595">
        <v>17.45</v>
      </c>
      <c r="BO1595">
        <v>184.1</v>
      </c>
      <c r="BP1595">
        <v>1</v>
      </c>
      <c r="BQ1595">
        <v>6.14</v>
      </c>
      <c r="BR1595">
        <v>23.26</v>
      </c>
      <c r="BS1595">
        <v>4.0599999999999996</v>
      </c>
      <c r="BT1595">
        <v>1</v>
      </c>
      <c r="BU1595">
        <v>3.68</v>
      </c>
      <c r="BV1595">
        <v>0.56000000000000005</v>
      </c>
      <c r="BW1595">
        <v>3.34</v>
      </c>
      <c r="BX1595">
        <v>0.65</v>
      </c>
      <c r="BY1595">
        <v>1.77</v>
      </c>
      <c r="BZ1595">
        <v>0.28999999999999998</v>
      </c>
      <c r="CA1595">
        <v>1.63</v>
      </c>
      <c r="CB1595">
        <v>0.25</v>
      </c>
    </row>
    <row r="1596" spans="1:80" x14ac:dyDescent="0.3">
      <c r="A1596" t="s">
        <v>5804</v>
      </c>
      <c r="B1596" t="s">
        <v>5805</v>
      </c>
      <c r="C1596" s="1" t="str">
        <f>HYPERLINK("http://geochem.nrcan.gc.ca/cdogs/content/bdl/bdl211193_e.htm", "21:1193")</f>
        <v>21:1193</v>
      </c>
      <c r="D1596" s="1" t="str">
        <f>HYPERLINK("http://geochem.nrcan.gc.ca/cdogs/content/svy/svy210191_e.htm", "21:0191")</f>
        <v>21:0191</v>
      </c>
      <c r="E1596" t="s">
        <v>5806</v>
      </c>
      <c r="F1596" t="s">
        <v>5807</v>
      </c>
      <c r="H1596">
        <v>57.364287300000001</v>
      </c>
      <c r="I1596">
        <v>-107.7689779</v>
      </c>
      <c r="J1596" s="1" t="str">
        <f>HYPERLINK("http://geochem.nrcan.gc.ca/cdogs/content/kwd/kwd020027_e.htm", "NGR lake sediment grab sample")</f>
        <v>NGR lake sediment grab sample</v>
      </c>
      <c r="K1596" s="1" t="str">
        <f>HYPERLINK("http://geochem.nrcan.gc.ca/cdogs/content/kwd/kwd080006_e.htm", "&lt;177 micron (NGR)")</f>
        <v>&lt;177 micron (NGR)</v>
      </c>
      <c r="L1596">
        <v>65</v>
      </c>
      <c r="M1596" t="s">
        <v>99</v>
      </c>
      <c r="N1596">
        <v>1595</v>
      </c>
      <c r="O1596">
        <v>1</v>
      </c>
      <c r="P1596">
        <v>69</v>
      </c>
      <c r="Q1596">
        <v>1.1000000000000001</v>
      </c>
      <c r="R1596">
        <v>14</v>
      </c>
      <c r="S1596">
        <v>1.1000000000000001</v>
      </c>
      <c r="T1596">
        <v>-20</v>
      </c>
      <c r="U1596">
        <v>84.6</v>
      </c>
      <c r="V1596">
        <v>2.2999999999999998</v>
      </c>
      <c r="W1596">
        <v>7.0000000000000007E-2</v>
      </c>
      <c r="X1596">
        <v>0.15</v>
      </c>
      <c r="Y1596">
        <v>0.47</v>
      </c>
      <c r="Z1596">
        <v>83.1</v>
      </c>
      <c r="AA1596">
        <v>14.7</v>
      </c>
      <c r="AB1596">
        <v>49.2</v>
      </c>
      <c r="AC1596">
        <v>0.22</v>
      </c>
      <c r="AD1596">
        <v>8.35</v>
      </c>
      <c r="AE1596">
        <v>18.86</v>
      </c>
      <c r="AF1596">
        <v>0.9</v>
      </c>
      <c r="AG1596">
        <v>0.2</v>
      </c>
      <c r="AH1596">
        <v>0.53</v>
      </c>
      <c r="AI1596">
        <v>74</v>
      </c>
      <c r="AJ1596">
        <v>-0.02</v>
      </c>
      <c r="AK1596">
        <v>0.02</v>
      </c>
      <c r="AL1596">
        <v>32.799999999999997</v>
      </c>
      <c r="AM1596">
        <v>1.7</v>
      </c>
      <c r="AN1596">
        <v>0.05</v>
      </c>
      <c r="AO1596">
        <v>822</v>
      </c>
      <c r="AP1596">
        <v>4.12</v>
      </c>
      <c r="AQ1596">
        <v>6.0000000000000001E-3</v>
      </c>
      <c r="AR1596">
        <v>1.53</v>
      </c>
      <c r="AS1596">
        <v>14.6</v>
      </c>
      <c r="AT1596">
        <v>0.42399999999999999</v>
      </c>
      <c r="AU1596">
        <v>1.6</v>
      </c>
      <c r="AV1596">
        <v>17</v>
      </c>
      <c r="AW1596">
        <v>-2</v>
      </c>
      <c r="AX1596">
        <v>1.6</v>
      </c>
      <c r="AY1596">
        <v>4</v>
      </c>
      <c r="AZ1596">
        <v>0.3</v>
      </c>
      <c r="BA1596">
        <v>0.13</v>
      </c>
      <c r="BB1596">
        <v>9.1</v>
      </c>
      <c r="BC1596">
        <v>2.6</v>
      </c>
      <c r="BD1596">
        <v>0.5</v>
      </c>
      <c r="BE1596">
        <v>18.3</v>
      </c>
      <c r="BF1596">
        <v>-0.05</v>
      </c>
      <c r="BG1596">
        <v>-0.02</v>
      </c>
      <c r="BH1596">
        <v>7.8</v>
      </c>
      <c r="BI1596">
        <v>2.3E-2</v>
      </c>
      <c r="BJ1596">
        <v>0.13</v>
      </c>
      <c r="BK1596">
        <v>3.9</v>
      </c>
      <c r="BL1596">
        <v>156</v>
      </c>
      <c r="BM1596">
        <v>1.1000000000000001</v>
      </c>
      <c r="BN1596">
        <v>39.04</v>
      </c>
      <c r="BO1596">
        <v>133.80000000000001</v>
      </c>
      <c r="BP1596">
        <v>30.9</v>
      </c>
      <c r="BQ1596">
        <v>11.07</v>
      </c>
      <c r="BR1596">
        <v>46.54</v>
      </c>
      <c r="BS1596">
        <v>8.75</v>
      </c>
      <c r="BT1596">
        <v>1.92</v>
      </c>
      <c r="BU1596">
        <v>8.2799999999999994</v>
      </c>
      <c r="BV1596">
        <v>1.21</v>
      </c>
      <c r="BW1596">
        <v>6.41</v>
      </c>
      <c r="BX1596">
        <v>1.45</v>
      </c>
      <c r="BY1596">
        <v>4.2</v>
      </c>
      <c r="BZ1596">
        <v>0.61</v>
      </c>
      <c r="CA1596">
        <v>3.79</v>
      </c>
      <c r="CB1596">
        <v>0.61</v>
      </c>
    </row>
    <row r="1597" spans="1:80" x14ac:dyDescent="0.3">
      <c r="A1597" t="s">
        <v>5808</v>
      </c>
      <c r="B1597" t="s">
        <v>5809</v>
      </c>
      <c r="C1597" s="1" t="str">
        <f>HYPERLINK("http://geochem.nrcan.gc.ca/cdogs/content/bdl/bdl211193_e.htm", "21:1193")</f>
        <v>21:1193</v>
      </c>
      <c r="D1597" s="1" t="str">
        <f>HYPERLINK("http://geochem.nrcan.gc.ca/cdogs/content/svy/svy210191_e.htm", "21:0191")</f>
        <v>21:0191</v>
      </c>
      <c r="E1597" t="s">
        <v>5810</v>
      </c>
      <c r="F1597" t="s">
        <v>5811</v>
      </c>
      <c r="H1597">
        <v>57.391519899999999</v>
      </c>
      <c r="I1597">
        <v>-107.8022428</v>
      </c>
      <c r="J1597" s="1" t="str">
        <f>HYPERLINK("http://geochem.nrcan.gc.ca/cdogs/content/kwd/kwd020027_e.htm", "NGR lake sediment grab sample")</f>
        <v>NGR lake sediment grab sample</v>
      </c>
      <c r="K1597" s="1" t="str">
        <f>HYPERLINK("http://geochem.nrcan.gc.ca/cdogs/content/kwd/kwd080006_e.htm", "&lt;177 micron (NGR)")</f>
        <v>&lt;177 micron (NGR)</v>
      </c>
      <c r="L1597">
        <v>65</v>
      </c>
      <c r="M1597" t="s">
        <v>104</v>
      </c>
      <c r="N1597">
        <v>1596</v>
      </c>
      <c r="O1597">
        <v>1</v>
      </c>
      <c r="P1597">
        <v>65</v>
      </c>
      <c r="Q1597">
        <v>0.69</v>
      </c>
      <c r="R1597">
        <v>0.5</v>
      </c>
      <c r="S1597">
        <v>-0.2</v>
      </c>
      <c r="T1597">
        <v>-20</v>
      </c>
      <c r="U1597">
        <v>69.099999999999994</v>
      </c>
      <c r="V1597">
        <v>0.3</v>
      </c>
      <c r="W1597">
        <v>-0.02</v>
      </c>
      <c r="X1597">
        <v>0.34</v>
      </c>
      <c r="Y1597">
        <v>0.65</v>
      </c>
      <c r="Z1597">
        <v>27.9</v>
      </c>
      <c r="AA1597">
        <v>6</v>
      </c>
      <c r="AB1597">
        <v>15.9</v>
      </c>
      <c r="AC1597">
        <v>0.24</v>
      </c>
      <c r="AD1597">
        <v>11.16</v>
      </c>
      <c r="AE1597">
        <v>1.76</v>
      </c>
      <c r="AF1597">
        <v>0.9</v>
      </c>
      <c r="AG1597">
        <v>-0.1</v>
      </c>
      <c r="AH1597">
        <v>-0.02</v>
      </c>
      <c r="AI1597">
        <v>78</v>
      </c>
      <c r="AJ1597">
        <v>-0.02</v>
      </c>
      <c r="AK1597">
        <v>0.02</v>
      </c>
      <c r="AL1597">
        <v>12.7</v>
      </c>
      <c r="AM1597">
        <v>0.8</v>
      </c>
      <c r="AN1597">
        <v>0.05</v>
      </c>
      <c r="AO1597">
        <v>202</v>
      </c>
      <c r="AP1597">
        <v>0.59</v>
      </c>
      <c r="AQ1597">
        <v>7.0000000000000001E-3</v>
      </c>
      <c r="AR1597">
        <v>0.49</v>
      </c>
      <c r="AS1597">
        <v>11.3</v>
      </c>
      <c r="AT1597">
        <v>9.1999999999999998E-2</v>
      </c>
      <c r="AU1597">
        <v>1.65</v>
      </c>
      <c r="AV1597">
        <v>-10</v>
      </c>
      <c r="AW1597">
        <v>-2</v>
      </c>
      <c r="AX1597">
        <v>1.5</v>
      </c>
      <c r="AY1597">
        <v>-1</v>
      </c>
      <c r="AZ1597">
        <v>0.31</v>
      </c>
      <c r="BA1597">
        <v>0.04</v>
      </c>
      <c r="BB1597">
        <v>1.4</v>
      </c>
      <c r="BC1597">
        <v>1.4</v>
      </c>
      <c r="BD1597">
        <v>0.1</v>
      </c>
      <c r="BE1597">
        <v>27.7</v>
      </c>
      <c r="BF1597">
        <v>-0.05</v>
      </c>
      <c r="BG1597">
        <v>-0.02</v>
      </c>
      <c r="BH1597">
        <v>0.2</v>
      </c>
      <c r="BI1597">
        <v>8.0000000000000002E-3</v>
      </c>
      <c r="BJ1597">
        <v>7.0000000000000007E-2</v>
      </c>
      <c r="BK1597">
        <v>2.2999999999999998</v>
      </c>
      <c r="BL1597">
        <v>33</v>
      </c>
      <c r="BM1597">
        <v>0.1</v>
      </c>
      <c r="BN1597">
        <v>12.18</v>
      </c>
      <c r="BO1597">
        <v>114.4</v>
      </c>
      <c r="BP1597">
        <v>1.1000000000000001</v>
      </c>
      <c r="BQ1597">
        <v>3.44</v>
      </c>
      <c r="BR1597">
        <v>13.76</v>
      </c>
      <c r="BS1597">
        <v>2.93</v>
      </c>
      <c r="BT1597">
        <v>0.5</v>
      </c>
      <c r="BU1597">
        <v>2.68</v>
      </c>
      <c r="BV1597">
        <v>0.38</v>
      </c>
      <c r="BW1597">
        <v>2.04</v>
      </c>
      <c r="BX1597">
        <v>0.46</v>
      </c>
      <c r="BY1597">
        <v>1.1200000000000001</v>
      </c>
      <c r="BZ1597">
        <v>0.2</v>
      </c>
      <c r="CA1597">
        <v>1.2</v>
      </c>
      <c r="CB1597">
        <v>0.18</v>
      </c>
    </row>
    <row r="1598" spans="1:80" x14ac:dyDescent="0.3">
      <c r="A1598" t="s">
        <v>5812</v>
      </c>
      <c r="B1598" t="s">
        <v>5813</v>
      </c>
      <c r="C1598" s="1" t="str">
        <f>HYPERLINK("http://geochem.nrcan.gc.ca/cdogs/content/bdl/bdl211193_e.htm", "21:1193")</f>
        <v>21:1193</v>
      </c>
      <c r="D1598" s="1" t="str">
        <f>HYPERLINK("http://geochem.nrcan.gc.ca/cdogs/content/svy/svy210191_e.htm", "21:0191")</f>
        <v>21:0191</v>
      </c>
      <c r="E1598" t="s">
        <v>5814</v>
      </c>
      <c r="F1598" t="s">
        <v>5815</v>
      </c>
      <c r="H1598">
        <v>57.385671600000002</v>
      </c>
      <c r="I1598">
        <v>-107.72598929999999</v>
      </c>
      <c r="J1598" s="1" t="str">
        <f>HYPERLINK("http://geochem.nrcan.gc.ca/cdogs/content/kwd/kwd020027_e.htm", "NGR lake sediment grab sample")</f>
        <v>NGR lake sediment grab sample</v>
      </c>
      <c r="K1598" s="1" t="str">
        <f>HYPERLINK("http://geochem.nrcan.gc.ca/cdogs/content/kwd/kwd080006_e.htm", "&lt;177 micron (NGR)")</f>
        <v>&lt;177 micron (NGR)</v>
      </c>
      <c r="L1598">
        <v>65</v>
      </c>
      <c r="M1598" t="s">
        <v>117</v>
      </c>
      <c r="N1598">
        <v>1597</v>
      </c>
      <c r="O1598">
        <v>1</v>
      </c>
      <c r="P1598">
        <v>22</v>
      </c>
      <c r="Q1598">
        <v>0.46</v>
      </c>
      <c r="R1598">
        <v>6</v>
      </c>
      <c r="S1598">
        <v>-0.2</v>
      </c>
      <c r="T1598">
        <v>-20</v>
      </c>
      <c r="U1598">
        <v>26.3</v>
      </c>
      <c r="V1598">
        <v>0.6</v>
      </c>
      <c r="W1598">
        <v>-0.02</v>
      </c>
      <c r="X1598">
        <v>0.11</v>
      </c>
      <c r="Y1598">
        <v>0.19</v>
      </c>
      <c r="Z1598">
        <v>33.9</v>
      </c>
      <c r="AA1598">
        <v>4.5</v>
      </c>
      <c r="AB1598">
        <v>16.399999999999999</v>
      </c>
      <c r="AC1598">
        <v>0.16</v>
      </c>
      <c r="AD1598">
        <v>4.4400000000000004</v>
      </c>
      <c r="AE1598">
        <v>0.88</v>
      </c>
      <c r="AF1598">
        <v>0.5</v>
      </c>
      <c r="AG1598">
        <v>-0.1</v>
      </c>
      <c r="AH1598">
        <v>0.13</v>
      </c>
      <c r="AI1598">
        <v>70</v>
      </c>
      <c r="AJ1598">
        <v>-0.02</v>
      </c>
      <c r="AK1598">
        <v>0.02</v>
      </c>
      <c r="AL1598">
        <v>14.6</v>
      </c>
      <c r="AM1598">
        <v>1.4</v>
      </c>
      <c r="AN1598">
        <v>0.04</v>
      </c>
      <c r="AO1598">
        <v>47</v>
      </c>
      <c r="AP1598">
        <v>3.33</v>
      </c>
      <c r="AQ1598">
        <v>8.9999999999999993E-3</v>
      </c>
      <c r="AR1598">
        <v>0.41</v>
      </c>
      <c r="AS1598">
        <v>10.9</v>
      </c>
      <c r="AT1598">
        <v>3.4000000000000002E-2</v>
      </c>
      <c r="AU1598">
        <v>1.1499999999999999</v>
      </c>
      <c r="AV1598">
        <v>-10</v>
      </c>
      <c r="AW1598">
        <v>2</v>
      </c>
      <c r="AX1598">
        <v>1.8</v>
      </c>
      <c r="AY1598">
        <v>6</v>
      </c>
      <c r="AZ1598">
        <v>0.28000000000000003</v>
      </c>
      <c r="BA1598">
        <v>0.22</v>
      </c>
      <c r="BB1598">
        <v>2.7</v>
      </c>
      <c r="BC1598">
        <v>2.1</v>
      </c>
      <c r="BD1598">
        <v>0.2</v>
      </c>
      <c r="BE1598">
        <v>16.399999999999999</v>
      </c>
      <c r="BF1598">
        <v>-0.05</v>
      </c>
      <c r="BG1598">
        <v>-0.02</v>
      </c>
      <c r="BH1598">
        <v>2.9</v>
      </c>
      <c r="BI1598">
        <v>8.0000000000000002E-3</v>
      </c>
      <c r="BJ1598">
        <v>0.06</v>
      </c>
      <c r="BK1598">
        <v>2</v>
      </c>
      <c r="BL1598">
        <v>35</v>
      </c>
      <c r="BM1598">
        <v>0.4</v>
      </c>
      <c r="BN1598">
        <v>11.89</v>
      </c>
      <c r="BO1598">
        <v>41.1</v>
      </c>
      <c r="BP1598">
        <v>7.3</v>
      </c>
      <c r="BQ1598">
        <v>4.3499999999999996</v>
      </c>
      <c r="BR1598">
        <v>16.54</v>
      </c>
      <c r="BS1598">
        <v>3.24</v>
      </c>
      <c r="BT1598">
        <v>0.7</v>
      </c>
      <c r="BU1598">
        <v>2.38</v>
      </c>
      <c r="BV1598">
        <v>0.41</v>
      </c>
      <c r="BW1598">
        <v>1.87</v>
      </c>
      <c r="BX1598">
        <v>0.41</v>
      </c>
      <c r="BY1598">
        <v>1.19</v>
      </c>
      <c r="BZ1598">
        <v>0.19</v>
      </c>
      <c r="CA1598">
        <v>1.03</v>
      </c>
      <c r="CB1598">
        <v>0.19</v>
      </c>
    </row>
    <row r="1599" spans="1:80" x14ac:dyDescent="0.3">
      <c r="A1599" t="s">
        <v>5816</v>
      </c>
      <c r="B1599" t="s">
        <v>5817</v>
      </c>
      <c r="C1599" s="1" t="str">
        <f>HYPERLINK("http://geochem.nrcan.gc.ca/cdogs/content/bdl/bdl211193_e.htm", "21:1193")</f>
        <v>21:1193</v>
      </c>
      <c r="D1599" s="1" t="str">
        <f>HYPERLINK("http://geochem.nrcan.gc.ca/cdogs/content/svy/svy210191_e.htm", "21:0191")</f>
        <v>21:0191</v>
      </c>
      <c r="E1599" t="s">
        <v>5818</v>
      </c>
      <c r="F1599" t="s">
        <v>5819</v>
      </c>
      <c r="H1599">
        <v>57.416449100000001</v>
      </c>
      <c r="I1599">
        <v>-107.74560030000001</v>
      </c>
      <c r="J1599" s="1" t="str">
        <f>HYPERLINK("http://geochem.nrcan.gc.ca/cdogs/content/kwd/kwd020027_e.htm", "NGR lake sediment grab sample")</f>
        <v>NGR lake sediment grab sample</v>
      </c>
      <c r="K1599" s="1" t="str">
        <f>HYPERLINK("http://geochem.nrcan.gc.ca/cdogs/content/kwd/kwd080006_e.htm", "&lt;177 micron (NGR)")</f>
        <v>&lt;177 micron (NGR)</v>
      </c>
      <c r="L1599">
        <v>65</v>
      </c>
      <c r="M1599" t="s">
        <v>122</v>
      </c>
      <c r="N1599">
        <v>1598</v>
      </c>
      <c r="O1599">
        <v>1</v>
      </c>
      <c r="P1599">
        <v>48</v>
      </c>
      <c r="Q1599">
        <v>0.42</v>
      </c>
      <c r="R1599">
        <v>15.2</v>
      </c>
      <c r="S1599">
        <v>0.3</v>
      </c>
      <c r="T1599">
        <v>-20</v>
      </c>
      <c r="U1599">
        <v>38.4</v>
      </c>
      <c r="V1599">
        <v>1.3</v>
      </c>
      <c r="W1599">
        <v>0.43</v>
      </c>
      <c r="X1599">
        <v>0.12</v>
      </c>
      <c r="Y1599">
        <v>0.75</v>
      </c>
      <c r="Z1599">
        <v>47.3</v>
      </c>
      <c r="AA1599">
        <v>3.8</v>
      </c>
      <c r="AB1599">
        <v>30.4</v>
      </c>
      <c r="AC1599">
        <v>0.33</v>
      </c>
      <c r="AD1599">
        <v>18.760000000000002</v>
      </c>
      <c r="AE1599">
        <v>1.25</v>
      </c>
      <c r="AF1599">
        <v>1.1000000000000001</v>
      </c>
      <c r="AG1599">
        <v>-0.1</v>
      </c>
      <c r="AH1599">
        <v>0.47</v>
      </c>
      <c r="AI1599">
        <v>55</v>
      </c>
      <c r="AJ1599">
        <v>-0.02</v>
      </c>
      <c r="AK1599">
        <v>0.03</v>
      </c>
      <c r="AL1599">
        <v>20.100000000000001</v>
      </c>
      <c r="AM1599">
        <v>2.5</v>
      </c>
      <c r="AN1599">
        <v>0.06</v>
      </c>
      <c r="AO1599">
        <v>111</v>
      </c>
      <c r="AP1599">
        <v>2.96</v>
      </c>
      <c r="AQ1599">
        <v>7.0000000000000001E-3</v>
      </c>
      <c r="AR1599">
        <v>0.45</v>
      </c>
      <c r="AS1599">
        <v>28.2</v>
      </c>
      <c r="AT1599">
        <v>2.5000000000000001E-2</v>
      </c>
      <c r="AU1599">
        <v>6.12</v>
      </c>
      <c r="AV1599">
        <v>18</v>
      </c>
      <c r="AW1599">
        <v>4</v>
      </c>
      <c r="AX1599">
        <v>2.9</v>
      </c>
      <c r="AY1599">
        <v>3</v>
      </c>
      <c r="AZ1599">
        <v>0.39</v>
      </c>
      <c r="BA1599">
        <v>3.47</v>
      </c>
      <c r="BB1599">
        <v>7.6</v>
      </c>
      <c r="BC1599">
        <v>2.8</v>
      </c>
      <c r="BD1599">
        <v>0.3</v>
      </c>
      <c r="BE1599">
        <v>20.6</v>
      </c>
      <c r="BF1599">
        <v>-0.05</v>
      </c>
      <c r="BG1599">
        <v>0.02</v>
      </c>
      <c r="BH1599">
        <v>5.5</v>
      </c>
      <c r="BI1599">
        <v>8.9999999999999993E-3</v>
      </c>
      <c r="BJ1599">
        <v>0.08</v>
      </c>
      <c r="BK1599">
        <v>5.2</v>
      </c>
      <c r="BL1599">
        <v>53</v>
      </c>
      <c r="BM1599">
        <v>0.2</v>
      </c>
      <c r="BN1599">
        <v>33.18</v>
      </c>
      <c r="BO1599">
        <v>64</v>
      </c>
      <c r="BP1599">
        <v>27.9</v>
      </c>
      <c r="BQ1599">
        <v>6.71</v>
      </c>
      <c r="BR1599">
        <v>28.38</v>
      </c>
      <c r="BS1599">
        <v>6.2</v>
      </c>
      <c r="BT1599">
        <v>1.41</v>
      </c>
      <c r="BU1599">
        <v>6.16</v>
      </c>
      <c r="BV1599">
        <v>0.92</v>
      </c>
      <c r="BW1599">
        <v>5.0199999999999996</v>
      </c>
      <c r="BX1599">
        <v>1.2</v>
      </c>
      <c r="BY1599">
        <v>3.45</v>
      </c>
      <c r="BZ1599">
        <v>0.49</v>
      </c>
      <c r="CA1599">
        <v>3.2</v>
      </c>
      <c r="CB1599">
        <v>0.55000000000000004</v>
      </c>
    </row>
    <row r="1600" spans="1:80" x14ac:dyDescent="0.3">
      <c r="A1600" t="s">
        <v>5820</v>
      </c>
      <c r="B1600" t="s">
        <v>5821</v>
      </c>
      <c r="C1600" s="1" t="str">
        <f>HYPERLINK("http://geochem.nrcan.gc.ca/cdogs/content/bdl/bdl211193_e.htm", "21:1193")</f>
        <v>21:1193</v>
      </c>
      <c r="D1600" s="1" t="str">
        <f>HYPERLINK("http://geochem.nrcan.gc.ca/cdogs/content/svy/svy210191_e.htm", "21:0191")</f>
        <v>21:0191</v>
      </c>
      <c r="E1600" t="s">
        <v>5822</v>
      </c>
      <c r="F1600" t="s">
        <v>5823</v>
      </c>
      <c r="H1600">
        <v>57.442524900000002</v>
      </c>
      <c r="I1600">
        <v>-107.77537460000001</v>
      </c>
      <c r="J1600" s="1" t="str">
        <f>HYPERLINK("http://geochem.nrcan.gc.ca/cdogs/content/kwd/kwd020027_e.htm", "NGR lake sediment grab sample")</f>
        <v>NGR lake sediment grab sample</v>
      </c>
      <c r="K1600" s="1" t="str">
        <f>HYPERLINK("http://geochem.nrcan.gc.ca/cdogs/content/kwd/kwd080006_e.htm", "&lt;177 micron (NGR)")</f>
        <v>&lt;177 micron (NGR)</v>
      </c>
      <c r="L1600">
        <v>65</v>
      </c>
      <c r="M1600" t="s">
        <v>127</v>
      </c>
      <c r="N1600">
        <v>1599</v>
      </c>
      <c r="O1600">
        <v>1</v>
      </c>
      <c r="P1600">
        <v>36</v>
      </c>
      <c r="Q1600">
        <v>0.59</v>
      </c>
      <c r="R1600">
        <v>5.3</v>
      </c>
      <c r="S1600">
        <v>-0.2</v>
      </c>
      <c r="T1600">
        <v>21</v>
      </c>
      <c r="U1600">
        <v>66.099999999999994</v>
      </c>
      <c r="V1600">
        <v>0.7</v>
      </c>
      <c r="W1600">
        <v>-0.02</v>
      </c>
      <c r="X1600">
        <v>0.1</v>
      </c>
      <c r="Y1600">
        <v>0.63</v>
      </c>
      <c r="Z1600">
        <v>28.6</v>
      </c>
      <c r="AA1600">
        <v>4.9000000000000004</v>
      </c>
      <c r="AB1600">
        <v>11.4</v>
      </c>
      <c r="AC1600">
        <v>0.28000000000000003</v>
      </c>
      <c r="AD1600">
        <v>6.51</v>
      </c>
      <c r="AE1600">
        <v>3.33</v>
      </c>
      <c r="AF1600">
        <v>0.9</v>
      </c>
      <c r="AG1600">
        <v>-0.1</v>
      </c>
      <c r="AH1600">
        <v>0.26</v>
      </c>
      <c r="AI1600">
        <v>34</v>
      </c>
      <c r="AJ1600">
        <v>-0.02</v>
      </c>
      <c r="AK1600">
        <v>0.03</v>
      </c>
      <c r="AL1600">
        <v>12.9</v>
      </c>
      <c r="AM1600">
        <v>1.6</v>
      </c>
      <c r="AN1600">
        <v>0.04</v>
      </c>
      <c r="AO1600">
        <v>177</v>
      </c>
      <c r="AP1600">
        <v>1.53</v>
      </c>
      <c r="AQ1600">
        <v>8.0000000000000002E-3</v>
      </c>
      <c r="AR1600">
        <v>0.52</v>
      </c>
      <c r="AS1600">
        <v>12</v>
      </c>
      <c r="AT1600">
        <v>4.9000000000000002E-2</v>
      </c>
      <c r="AU1600">
        <v>1.57</v>
      </c>
      <c r="AV1600">
        <v>-10</v>
      </c>
      <c r="AW1600">
        <v>-2</v>
      </c>
      <c r="AX1600">
        <v>2.5</v>
      </c>
      <c r="AY1600">
        <v>1</v>
      </c>
      <c r="AZ1600">
        <v>0.23</v>
      </c>
      <c r="BA1600">
        <v>0.09</v>
      </c>
      <c r="BB1600">
        <v>2</v>
      </c>
      <c r="BC1600">
        <v>1.4</v>
      </c>
      <c r="BD1600">
        <v>0.2</v>
      </c>
      <c r="BE1600">
        <v>14.6</v>
      </c>
      <c r="BF1600">
        <v>-0.05</v>
      </c>
      <c r="BG1600">
        <v>-0.02</v>
      </c>
      <c r="BH1600">
        <v>4.4000000000000004</v>
      </c>
      <c r="BI1600">
        <v>1.2E-2</v>
      </c>
      <c r="BJ1600">
        <v>0.14000000000000001</v>
      </c>
      <c r="BK1600">
        <v>1.7</v>
      </c>
      <c r="BL1600">
        <v>28</v>
      </c>
      <c r="BM1600">
        <v>0.2</v>
      </c>
      <c r="BN1600">
        <v>11.18</v>
      </c>
      <c r="BO1600">
        <v>65.5</v>
      </c>
      <c r="BP1600">
        <v>11.9</v>
      </c>
      <c r="BQ1600">
        <v>4</v>
      </c>
      <c r="BR1600">
        <v>15.94</v>
      </c>
      <c r="BS1600">
        <v>2.95</v>
      </c>
      <c r="BT1600">
        <v>0.64</v>
      </c>
      <c r="BU1600">
        <v>2.73</v>
      </c>
      <c r="BV1600">
        <v>0.34</v>
      </c>
      <c r="BW1600">
        <v>1.96</v>
      </c>
      <c r="BX1600">
        <v>0.42</v>
      </c>
      <c r="BY1600">
        <v>1.26</v>
      </c>
      <c r="BZ1600">
        <v>0.17</v>
      </c>
      <c r="CA1600">
        <v>1.1200000000000001</v>
      </c>
      <c r="CB1600">
        <v>0.18</v>
      </c>
    </row>
    <row r="1601" spans="1:80" x14ac:dyDescent="0.3">
      <c r="A1601" t="s">
        <v>5824</v>
      </c>
      <c r="B1601" t="s">
        <v>5825</v>
      </c>
      <c r="C1601" s="1" t="str">
        <f>HYPERLINK("http://geochem.nrcan.gc.ca/cdogs/content/bdl/bdl211193_e.htm", "21:1193")</f>
        <v>21:1193</v>
      </c>
      <c r="D1601" s="1" t="str">
        <f>HYPERLINK("http://geochem.nrcan.gc.ca/cdogs/content/svy/svy210191_e.htm", "21:0191")</f>
        <v>21:0191</v>
      </c>
      <c r="E1601" t="s">
        <v>5826</v>
      </c>
      <c r="F1601" t="s">
        <v>5827</v>
      </c>
      <c r="H1601">
        <v>57.479292299999997</v>
      </c>
      <c r="I1601">
        <v>-107.75897670000001</v>
      </c>
      <c r="J1601" s="1" t="str">
        <f>HYPERLINK("http://geochem.nrcan.gc.ca/cdogs/content/kwd/kwd020027_e.htm", "NGR lake sediment grab sample")</f>
        <v>NGR lake sediment grab sample</v>
      </c>
      <c r="K1601" s="1" t="str">
        <f>HYPERLINK("http://geochem.nrcan.gc.ca/cdogs/content/kwd/kwd080006_e.htm", "&lt;177 micron (NGR)")</f>
        <v>&lt;177 micron (NGR)</v>
      </c>
      <c r="L1601">
        <v>65</v>
      </c>
      <c r="M1601" t="s">
        <v>132</v>
      </c>
      <c r="N1601">
        <v>1600</v>
      </c>
      <c r="O1601">
        <v>1</v>
      </c>
      <c r="P1601">
        <v>40</v>
      </c>
      <c r="Q1601">
        <v>0.26</v>
      </c>
      <c r="R1601">
        <v>0.5</v>
      </c>
      <c r="S1601">
        <v>-0.2</v>
      </c>
      <c r="T1601">
        <v>-20</v>
      </c>
      <c r="U1601">
        <v>17.7</v>
      </c>
      <c r="V1601">
        <v>0.3</v>
      </c>
      <c r="W1601">
        <v>-0.02</v>
      </c>
      <c r="X1601">
        <v>0.14000000000000001</v>
      </c>
      <c r="Y1601">
        <v>0.28000000000000003</v>
      </c>
      <c r="Z1601">
        <v>21.5</v>
      </c>
      <c r="AA1601">
        <v>3.1</v>
      </c>
      <c r="AB1601">
        <v>9.5</v>
      </c>
      <c r="AC1601">
        <v>0.18</v>
      </c>
      <c r="AD1601">
        <v>8.2100000000000009</v>
      </c>
      <c r="AE1601">
        <v>0.44</v>
      </c>
      <c r="AF1601">
        <v>0.6</v>
      </c>
      <c r="AG1601">
        <v>-0.1</v>
      </c>
      <c r="AH1601">
        <v>0.03</v>
      </c>
      <c r="AI1601">
        <v>55</v>
      </c>
      <c r="AJ1601">
        <v>-0.02</v>
      </c>
      <c r="AK1601">
        <v>0.02</v>
      </c>
      <c r="AL1601">
        <v>10</v>
      </c>
      <c r="AM1601">
        <v>1.1000000000000001</v>
      </c>
      <c r="AN1601">
        <v>0.03</v>
      </c>
      <c r="AO1601">
        <v>38</v>
      </c>
      <c r="AP1601">
        <v>1.57</v>
      </c>
      <c r="AQ1601">
        <v>0.01</v>
      </c>
      <c r="AR1601">
        <v>0.2</v>
      </c>
      <c r="AS1601">
        <v>11.2</v>
      </c>
      <c r="AT1601">
        <v>3.1E-2</v>
      </c>
      <c r="AU1601">
        <v>1.33</v>
      </c>
      <c r="AV1601">
        <v>-10</v>
      </c>
      <c r="AW1601">
        <v>-2</v>
      </c>
      <c r="AX1601">
        <v>1.9</v>
      </c>
      <c r="AY1601">
        <v>2</v>
      </c>
      <c r="AZ1601">
        <v>0.37</v>
      </c>
      <c r="BA1601">
        <v>0.2</v>
      </c>
      <c r="BB1601">
        <v>1.1000000000000001</v>
      </c>
      <c r="BC1601">
        <v>2.6</v>
      </c>
      <c r="BD1601">
        <v>0.1</v>
      </c>
      <c r="BE1601">
        <v>16.399999999999999</v>
      </c>
      <c r="BF1601">
        <v>-0.05</v>
      </c>
      <c r="BG1601">
        <v>-0.02</v>
      </c>
      <c r="BH1601">
        <v>0.8</v>
      </c>
      <c r="BI1601">
        <v>6.0000000000000001E-3</v>
      </c>
      <c r="BJ1601">
        <v>7.0000000000000007E-2</v>
      </c>
      <c r="BK1601">
        <v>1.8</v>
      </c>
      <c r="BL1601">
        <v>22</v>
      </c>
      <c r="BM1601">
        <v>0.1</v>
      </c>
      <c r="BN1601">
        <v>8.98</v>
      </c>
      <c r="BO1601">
        <v>43.2</v>
      </c>
      <c r="BP1601">
        <v>1.5</v>
      </c>
      <c r="BQ1601">
        <v>3.06</v>
      </c>
      <c r="BR1601">
        <v>12.88</v>
      </c>
      <c r="BS1601">
        <v>2.5499999999999998</v>
      </c>
      <c r="BT1601">
        <v>0.52</v>
      </c>
      <c r="BU1601">
        <v>2.02</v>
      </c>
      <c r="BV1601">
        <v>0.28999999999999998</v>
      </c>
      <c r="BW1601">
        <v>1.55</v>
      </c>
      <c r="BX1601">
        <v>0.31</v>
      </c>
      <c r="BY1601">
        <v>0.88</v>
      </c>
      <c r="BZ1601">
        <v>0.13</v>
      </c>
      <c r="CA1601">
        <v>0.87</v>
      </c>
      <c r="CB1601">
        <v>0.17</v>
      </c>
    </row>
    <row r="1602" spans="1:80" x14ac:dyDescent="0.3">
      <c r="A1602" t="s">
        <v>5828</v>
      </c>
      <c r="B1602" t="s">
        <v>5829</v>
      </c>
      <c r="C1602" s="1" t="str">
        <f>HYPERLINK("http://geochem.nrcan.gc.ca/cdogs/content/bdl/bdl211193_e.htm", "21:1193")</f>
        <v>21:1193</v>
      </c>
      <c r="D1602" s="1" t="str">
        <f>HYPERLINK("http://geochem.nrcan.gc.ca/cdogs/content/svy/svy210191_e.htm", "21:0191")</f>
        <v>21:0191</v>
      </c>
      <c r="E1602" t="s">
        <v>5830</v>
      </c>
      <c r="F1602" t="s">
        <v>5831</v>
      </c>
      <c r="H1602">
        <v>57.441127899999998</v>
      </c>
      <c r="I1602">
        <v>-107.727816</v>
      </c>
      <c r="J1602" s="1" t="str">
        <f>HYPERLINK("http://geochem.nrcan.gc.ca/cdogs/content/kwd/kwd020027_e.htm", "NGR lake sediment grab sample")</f>
        <v>NGR lake sediment grab sample</v>
      </c>
      <c r="K1602" s="1" t="str">
        <f>HYPERLINK("http://geochem.nrcan.gc.ca/cdogs/content/kwd/kwd080006_e.htm", "&lt;177 micron (NGR)")</f>
        <v>&lt;177 micron (NGR)</v>
      </c>
      <c r="L1602">
        <v>65</v>
      </c>
      <c r="M1602" t="s">
        <v>142</v>
      </c>
      <c r="N1602">
        <v>1601</v>
      </c>
      <c r="O1602">
        <v>1</v>
      </c>
      <c r="P1602">
        <v>106</v>
      </c>
      <c r="Q1602">
        <v>0.7</v>
      </c>
      <c r="R1602">
        <v>10.3</v>
      </c>
      <c r="S1602">
        <v>1.3</v>
      </c>
      <c r="T1602">
        <v>-20</v>
      </c>
      <c r="U1602">
        <v>97.3</v>
      </c>
      <c r="V1602">
        <v>1.9</v>
      </c>
      <c r="W1602">
        <v>0.13</v>
      </c>
      <c r="X1602">
        <v>0.2</v>
      </c>
      <c r="Y1602">
        <v>1.27</v>
      </c>
      <c r="Z1602">
        <v>53.1</v>
      </c>
      <c r="AA1602">
        <v>16.899999999999999</v>
      </c>
      <c r="AB1602">
        <v>20.5</v>
      </c>
      <c r="AC1602">
        <v>0.51</v>
      </c>
      <c r="AD1602">
        <v>22.19</v>
      </c>
      <c r="AE1602">
        <v>7.58</v>
      </c>
      <c r="AF1602">
        <v>1.6</v>
      </c>
      <c r="AG1602">
        <v>-0.1</v>
      </c>
      <c r="AH1602">
        <v>0.3</v>
      </c>
      <c r="AI1602">
        <v>38</v>
      </c>
      <c r="AJ1602">
        <v>0.03</v>
      </c>
      <c r="AK1602">
        <v>0.06</v>
      </c>
      <c r="AL1602">
        <v>24</v>
      </c>
      <c r="AM1602">
        <v>3.7</v>
      </c>
      <c r="AN1602">
        <v>0.1</v>
      </c>
      <c r="AO1602">
        <v>1681</v>
      </c>
      <c r="AP1602">
        <v>5.84</v>
      </c>
      <c r="AQ1602">
        <v>1.2999999999999999E-2</v>
      </c>
      <c r="AR1602">
        <v>0.53</v>
      </c>
      <c r="AS1602">
        <v>63</v>
      </c>
      <c r="AT1602">
        <v>0.16300000000000001</v>
      </c>
      <c r="AU1602">
        <v>3.32</v>
      </c>
      <c r="AV1602">
        <v>15</v>
      </c>
      <c r="AW1602">
        <v>6</v>
      </c>
      <c r="AX1602">
        <v>4.8</v>
      </c>
      <c r="AY1602">
        <v>6</v>
      </c>
      <c r="AZ1602">
        <v>0.28999999999999998</v>
      </c>
      <c r="BA1602">
        <v>0.64</v>
      </c>
      <c r="BB1602">
        <v>3.1</v>
      </c>
      <c r="BC1602">
        <v>4.2</v>
      </c>
      <c r="BD1602">
        <v>0.3</v>
      </c>
      <c r="BE1602">
        <v>28.2</v>
      </c>
      <c r="BF1602">
        <v>-0.05</v>
      </c>
      <c r="BG1602">
        <v>-0.02</v>
      </c>
      <c r="BH1602">
        <v>5.4</v>
      </c>
      <c r="BI1602">
        <v>1.4E-2</v>
      </c>
      <c r="BJ1602">
        <v>0.45</v>
      </c>
      <c r="BK1602">
        <v>7.1</v>
      </c>
      <c r="BL1602">
        <v>64</v>
      </c>
      <c r="BM1602">
        <v>0.4</v>
      </c>
      <c r="BN1602">
        <v>22.7</v>
      </c>
      <c r="BO1602">
        <v>177</v>
      </c>
      <c r="BP1602">
        <v>11.3</v>
      </c>
      <c r="BQ1602">
        <v>7.58</v>
      </c>
      <c r="BR1602">
        <v>31.42</v>
      </c>
      <c r="BS1602">
        <v>5.27</v>
      </c>
      <c r="BT1602">
        <v>1.21</v>
      </c>
      <c r="BU1602">
        <v>4.87</v>
      </c>
      <c r="BV1602">
        <v>0.72</v>
      </c>
      <c r="BW1602">
        <v>3.93</v>
      </c>
      <c r="BX1602">
        <v>0.83</v>
      </c>
      <c r="BY1602">
        <v>2.48</v>
      </c>
      <c r="BZ1602">
        <v>0.37</v>
      </c>
      <c r="CA1602">
        <v>2.15</v>
      </c>
      <c r="CB1602">
        <v>0.42</v>
      </c>
    </row>
    <row r="1603" spans="1:80" x14ac:dyDescent="0.3">
      <c r="A1603" t="s">
        <v>5832</v>
      </c>
      <c r="B1603" t="s">
        <v>5833</v>
      </c>
      <c r="C1603" s="1" t="str">
        <f>HYPERLINK("http://geochem.nrcan.gc.ca/cdogs/content/bdl/bdl211193_e.htm", "21:1193")</f>
        <v>21:1193</v>
      </c>
      <c r="D1603" s="1" t="str">
        <f>HYPERLINK("http://geochem.nrcan.gc.ca/cdogs/content/svy/svy210191_e.htm", "21:0191")</f>
        <v>21:0191</v>
      </c>
      <c r="E1603" t="s">
        <v>5834</v>
      </c>
      <c r="F1603" t="s">
        <v>5835</v>
      </c>
      <c r="H1603">
        <v>57.410756200000002</v>
      </c>
      <c r="I1603">
        <v>-107.6424389</v>
      </c>
      <c r="J1603" s="1" t="str">
        <f>HYPERLINK("http://geochem.nrcan.gc.ca/cdogs/content/kwd/kwd020027_e.htm", "NGR lake sediment grab sample")</f>
        <v>NGR lake sediment grab sample</v>
      </c>
      <c r="K1603" s="1" t="str">
        <f>HYPERLINK("http://geochem.nrcan.gc.ca/cdogs/content/kwd/kwd080006_e.htm", "&lt;177 micron (NGR)")</f>
        <v>&lt;177 micron (NGR)</v>
      </c>
      <c r="L1603">
        <v>65</v>
      </c>
      <c r="M1603" t="s">
        <v>147</v>
      </c>
      <c r="N1603">
        <v>1602</v>
      </c>
      <c r="O1603">
        <v>1</v>
      </c>
      <c r="P1603">
        <v>32</v>
      </c>
      <c r="Q1603">
        <v>0.82</v>
      </c>
      <c r="R1603">
        <v>1.3</v>
      </c>
      <c r="S1603">
        <v>0.9</v>
      </c>
      <c r="T1603">
        <v>-20</v>
      </c>
      <c r="U1603">
        <v>83.7</v>
      </c>
      <c r="V1603">
        <v>1.1000000000000001</v>
      </c>
      <c r="W1603">
        <v>0.04</v>
      </c>
      <c r="X1603">
        <v>0.42</v>
      </c>
      <c r="Y1603">
        <v>0.41</v>
      </c>
      <c r="Z1603">
        <v>59</v>
      </c>
      <c r="AA1603">
        <v>2.4</v>
      </c>
      <c r="AB1603">
        <v>23.5</v>
      </c>
      <c r="AC1603">
        <v>0.16</v>
      </c>
      <c r="AD1603">
        <v>5.68</v>
      </c>
      <c r="AE1603">
        <v>0.4</v>
      </c>
      <c r="AF1603">
        <v>0.6</v>
      </c>
      <c r="AG1603">
        <v>-0.1</v>
      </c>
      <c r="AH1603">
        <v>0.05</v>
      </c>
      <c r="AI1603">
        <v>65</v>
      </c>
      <c r="AJ1603">
        <v>-0.02</v>
      </c>
      <c r="AK1603">
        <v>0.01</v>
      </c>
      <c r="AL1603">
        <v>25.9</v>
      </c>
      <c r="AM1603">
        <v>0.5</v>
      </c>
      <c r="AN1603">
        <v>0.03</v>
      </c>
      <c r="AO1603">
        <v>81</v>
      </c>
      <c r="AP1603">
        <v>1.25</v>
      </c>
      <c r="AQ1603">
        <v>1.4E-2</v>
      </c>
      <c r="AR1603">
        <v>1.26</v>
      </c>
      <c r="AS1603">
        <v>12.8</v>
      </c>
      <c r="AT1603">
        <v>5.8000000000000003E-2</v>
      </c>
      <c r="AU1603">
        <v>4.96</v>
      </c>
      <c r="AV1603">
        <v>-10</v>
      </c>
      <c r="AW1603">
        <v>-2</v>
      </c>
      <c r="AX1603">
        <v>1.2</v>
      </c>
      <c r="AY1603">
        <v>3</v>
      </c>
      <c r="AZ1603">
        <v>0.39</v>
      </c>
      <c r="BA1603">
        <v>0.09</v>
      </c>
      <c r="BB1603">
        <v>1</v>
      </c>
      <c r="BC1603">
        <v>3.1</v>
      </c>
      <c r="BD1603">
        <v>0.5</v>
      </c>
      <c r="BE1603">
        <v>57.1</v>
      </c>
      <c r="BF1603">
        <v>-0.05</v>
      </c>
      <c r="BG1603">
        <v>0.03</v>
      </c>
      <c r="BH1603">
        <v>0.3</v>
      </c>
      <c r="BI1603">
        <v>1.2999999999999999E-2</v>
      </c>
      <c r="BJ1603">
        <v>0.06</v>
      </c>
      <c r="BK1603">
        <v>2.7</v>
      </c>
      <c r="BL1603">
        <v>56</v>
      </c>
      <c r="BM1603">
        <v>0.3</v>
      </c>
      <c r="BN1603">
        <v>16.41</v>
      </c>
      <c r="BO1603">
        <v>91.5</v>
      </c>
      <c r="BP1603">
        <v>2.4</v>
      </c>
      <c r="BQ1603">
        <v>6.88</v>
      </c>
      <c r="BR1603">
        <v>27.14</v>
      </c>
      <c r="BS1603">
        <v>5.05</v>
      </c>
      <c r="BT1603">
        <v>1</v>
      </c>
      <c r="BU1603">
        <v>4.51</v>
      </c>
      <c r="BV1603">
        <v>0.56000000000000005</v>
      </c>
      <c r="BW1603">
        <v>2.85</v>
      </c>
      <c r="BX1603">
        <v>0.62</v>
      </c>
      <c r="BY1603">
        <v>1.64</v>
      </c>
      <c r="BZ1603">
        <v>0.28000000000000003</v>
      </c>
      <c r="CA1603">
        <v>1.44</v>
      </c>
      <c r="CB1603">
        <v>0.21</v>
      </c>
    </row>
    <row r="1604" spans="1:80" x14ac:dyDescent="0.3">
      <c r="A1604" t="s">
        <v>5836</v>
      </c>
      <c r="B1604" t="s">
        <v>5837</v>
      </c>
      <c r="C1604" s="1" t="str">
        <f>HYPERLINK("http://geochem.nrcan.gc.ca/cdogs/content/bdl/bdl211193_e.htm", "21:1193")</f>
        <v>21:1193</v>
      </c>
      <c r="D1604" s="1" t="str">
        <f>HYPERLINK("http://geochem.nrcan.gc.ca/cdogs/content/svy/svy210191_e.htm", "21:0191")</f>
        <v>21:0191</v>
      </c>
      <c r="E1604" t="s">
        <v>5838</v>
      </c>
      <c r="F1604" t="s">
        <v>5839</v>
      </c>
      <c r="H1604">
        <v>57.380529500000002</v>
      </c>
      <c r="I1604">
        <v>-107.6647725</v>
      </c>
      <c r="J1604" s="1" t="str">
        <f>HYPERLINK("http://geochem.nrcan.gc.ca/cdogs/content/kwd/kwd020027_e.htm", "NGR lake sediment grab sample")</f>
        <v>NGR lake sediment grab sample</v>
      </c>
      <c r="K1604" s="1" t="str">
        <f>HYPERLINK("http://geochem.nrcan.gc.ca/cdogs/content/kwd/kwd080006_e.htm", "&lt;177 micron (NGR)")</f>
        <v>&lt;177 micron (NGR)</v>
      </c>
      <c r="L1604">
        <v>65</v>
      </c>
      <c r="M1604" t="s">
        <v>152</v>
      </c>
      <c r="N1604">
        <v>1603</v>
      </c>
      <c r="O1604">
        <v>1</v>
      </c>
      <c r="P1604">
        <v>45</v>
      </c>
      <c r="Q1604">
        <v>0.53</v>
      </c>
      <c r="R1604">
        <v>1.1000000000000001</v>
      </c>
      <c r="S1604">
        <v>0.6</v>
      </c>
      <c r="T1604">
        <v>-20</v>
      </c>
      <c r="U1604">
        <v>48.4</v>
      </c>
      <c r="V1604">
        <v>0.4</v>
      </c>
      <c r="W1604">
        <v>-0.02</v>
      </c>
      <c r="X1604">
        <v>0.21</v>
      </c>
      <c r="Y1604">
        <v>0.52</v>
      </c>
      <c r="Z1604">
        <v>21.5</v>
      </c>
      <c r="AA1604">
        <v>1.5</v>
      </c>
      <c r="AB1604">
        <v>14.3</v>
      </c>
      <c r="AC1604">
        <v>0.21</v>
      </c>
      <c r="AD1604">
        <v>6.49</v>
      </c>
      <c r="AE1604">
        <v>0.83</v>
      </c>
      <c r="AF1604">
        <v>0.8</v>
      </c>
      <c r="AG1604">
        <v>-0.1</v>
      </c>
      <c r="AH1604">
        <v>0.04</v>
      </c>
      <c r="AI1604">
        <v>109</v>
      </c>
      <c r="AJ1604">
        <v>-0.02</v>
      </c>
      <c r="AK1604">
        <v>0.01</v>
      </c>
      <c r="AL1604">
        <v>8.8000000000000007</v>
      </c>
      <c r="AM1604">
        <v>0.4</v>
      </c>
      <c r="AN1604">
        <v>0.03</v>
      </c>
      <c r="AO1604">
        <v>55</v>
      </c>
      <c r="AP1604">
        <v>0.49</v>
      </c>
      <c r="AQ1604">
        <v>8.9999999999999993E-3</v>
      </c>
      <c r="AR1604">
        <v>0.62</v>
      </c>
      <c r="AS1604">
        <v>9.5</v>
      </c>
      <c r="AT1604">
        <v>6.0999999999999999E-2</v>
      </c>
      <c r="AU1604">
        <v>1.4</v>
      </c>
      <c r="AV1604">
        <v>-10</v>
      </c>
      <c r="AW1604">
        <v>-2</v>
      </c>
      <c r="AX1604">
        <v>1.2</v>
      </c>
      <c r="AY1604">
        <v>1</v>
      </c>
      <c r="AZ1604">
        <v>0.18</v>
      </c>
      <c r="BA1604">
        <v>0.03</v>
      </c>
      <c r="BB1604">
        <v>1</v>
      </c>
      <c r="BC1604">
        <v>1</v>
      </c>
      <c r="BD1604">
        <v>0.2</v>
      </c>
      <c r="BE1604">
        <v>21</v>
      </c>
      <c r="BF1604">
        <v>-0.05</v>
      </c>
      <c r="BG1604">
        <v>-0.02</v>
      </c>
      <c r="BH1604">
        <v>0.1</v>
      </c>
      <c r="BI1604">
        <v>8.0000000000000002E-3</v>
      </c>
      <c r="BJ1604">
        <v>0.02</v>
      </c>
      <c r="BK1604">
        <v>1.3</v>
      </c>
      <c r="BL1604">
        <v>24</v>
      </c>
      <c r="BM1604">
        <v>0.1</v>
      </c>
      <c r="BN1604">
        <v>9.7899999999999991</v>
      </c>
      <c r="BO1604">
        <v>47.7</v>
      </c>
      <c r="BP1604">
        <v>2.1</v>
      </c>
      <c r="BQ1604">
        <v>2.79</v>
      </c>
      <c r="BR1604">
        <v>11.34</v>
      </c>
      <c r="BS1604">
        <v>2.4500000000000002</v>
      </c>
      <c r="BT1604">
        <v>0.57999999999999996</v>
      </c>
      <c r="BU1604">
        <v>2.0099999999999998</v>
      </c>
      <c r="BV1604">
        <v>0.32</v>
      </c>
      <c r="BW1604">
        <v>1.57</v>
      </c>
      <c r="BX1604">
        <v>0.33</v>
      </c>
      <c r="BY1604">
        <v>1</v>
      </c>
      <c r="BZ1604">
        <v>0.15</v>
      </c>
      <c r="CA1604">
        <v>0.84</v>
      </c>
      <c r="CB1604">
        <v>0.14000000000000001</v>
      </c>
    </row>
    <row r="1605" spans="1:80" x14ac:dyDescent="0.3">
      <c r="A1605" t="s">
        <v>5840</v>
      </c>
      <c r="B1605" t="s">
        <v>5841</v>
      </c>
      <c r="C1605" s="1" t="str">
        <f>HYPERLINK("http://geochem.nrcan.gc.ca/cdogs/content/bdl/bdl211193_e.htm", "21:1193")</f>
        <v>21:1193</v>
      </c>
      <c r="D1605" s="1" t="str">
        <f>HYPERLINK("http://geochem.nrcan.gc.ca/cdogs/content/svy/svy210191_e.htm", "21:0191")</f>
        <v>21:0191</v>
      </c>
      <c r="E1605" t="s">
        <v>5842</v>
      </c>
      <c r="F1605" t="s">
        <v>5843</v>
      </c>
      <c r="H1605">
        <v>57.341467799999997</v>
      </c>
      <c r="I1605">
        <v>-107.7228769</v>
      </c>
      <c r="J1605" s="1" t="str">
        <f>HYPERLINK("http://geochem.nrcan.gc.ca/cdogs/content/kwd/kwd020027_e.htm", "NGR lake sediment grab sample")</f>
        <v>NGR lake sediment grab sample</v>
      </c>
      <c r="K1605" s="1" t="str">
        <f>HYPERLINK("http://geochem.nrcan.gc.ca/cdogs/content/kwd/kwd080006_e.htm", "&lt;177 micron (NGR)")</f>
        <v>&lt;177 micron (NGR)</v>
      </c>
      <c r="L1605">
        <v>65</v>
      </c>
      <c r="M1605" t="s">
        <v>157</v>
      </c>
      <c r="N1605">
        <v>1604</v>
      </c>
      <c r="O1605">
        <v>1</v>
      </c>
      <c r="P1605">
        <v>96</v>
      </c>
      <c r="Q1605">
        <v>1.52</v>
      </c>
      <c r="R1605">
        <v>3.1</v>
      </c>
      <c r="S1605">
        <v>0.9</v>
      </c>
      <c r="T1605">
        <v>-20</v>
      </c>
      <c r="U1605">
        <v>86.5</v>
      </c>
      <c r="V1605">
        <v>1.8</v>
      </c>
      <c r="W1605">
        <v>7.0000000000000007E-2</v>
      </c>
      <c r="X1605">
        <v>0.19</v>
      </c>
      <c r="Y1605">
        <v>0.62</v>
      </c>
      <c r="Z1605">
        <v>54.2</v>
      </c>
      <c r="AA1605">
        <v>10.7</v>
      </c>
      <c r="AB1605">
        <v>34</v>
      </c>
      <c r="AC1605">
        <v>0.44</v>
      </c>
      <c r="AD1605">
        <v>17.350000000000001</v>
      </c>
      <c r="AE1605">
        <v>12.53</v>
      </c>
      <c r="AF1605">
        <v>1.7</v>
      </c>
      <c r="AG1605">
        <v>0.1</v>
      </c>
      <c r="AH1605">
        <v>0.66</v>
      </c>
      <c r="AI1605">
        <v>59</v>
      </c>
      <c r="AJ1605">
        <v>-0.02</v>
      </c>
      <c r="AK1605">
        <v>0.05</v>
      </c>
      <c r="AL1605">
        <v>23.8</v>
      </c>
      <c r="AM1605">
        <v>2.8</v>
      </c>
      <c r="AN1605">
        <v>0.08</v>
      </c>
      <c r="AO1605">
        <v>261</v>
      </c>
      <c r="AP1605">
        <v>2.77</v>
      </c>
      <c r="AQ1605">
        <v>2.3E-2</v>
      </c>
      <c r="AR1605">
        <v>1.07</v>
      </c>
      <c r="AS1605">
        <v>21</v>
      </c>
      <c r="AT1605">
        <v>0.19600000000000001</v>
      </c>
      <c r="AU1605">
        <v>2.4900000000000002</v>
      </c>
      <c r="AV1605">
        <v>27</v>
      </c>
      <c r="AW1605">
        <v>-2</v>
      </c>
      <c r="AX1605">
        <v>4.5</v>
      </c>
      <c r="AY1605">
        <v>-1</v>
      </c>
      <c r="AZ1605">
        <v>0.51</v>
      </c>
      <c r="BA1605">
        <v>0.09</v>
      </c>
      <c r="BB1605">
        <v>6.3</v>
      </c>
      <c r="BC1605">
        <v>2.2999999999999998</v>
      </c>
      <c r="BD1605">
        <v>0.4</v>
      </c>
      <c r="BE1605">
        <v>21</v>
      </c>
      <c r="BF1605">
        <v>-0.05</v>
      </c>
      <c r="BG1605">
        <v>-0.02</v>
      </c>
      <c r="BH1605">
        <v>8.6999999999999993</v>
      </c>
      <c r="BI1605">
        <v>2.1999999999999999E-2</v>
      </c>
      <c r="BJ1605">
        <v>0.12</v>
      </c>
      <c r="BK1605">
        <v>7.5</v>
      </c>
      <c r="BL1605">
        <v>82</v>
      </c>
      <c r="BM1605">
        <v>0.5</v>
      </c>
      <c r="BN1605">
        <v>21.24</v>
      </c>
      <c r="BO1605">
        <v>146.1</v>
      </c>
      <c r="BP1605">
        <v>25</v>
      </c>
      <c r="BQ1605">
        <v>6.89</v>
      </c>
      <c r="BR1605">
        <v>28.12</v>
      </c>
      <c r="BS1605">
        <v>5.8</v>
      </c>
      <c r="BT1605">
        <v>1.32</v>
      </c>
      <c r="BU1605">
        <v>5.5</v>
      </c>
      <c r="BV1605">
        <v>0.7</v>
      </c>
      <c r="BW1605">
        <v>4.0999999999999996</v>
      </c>
      <c r="BX1605">
        <v>0.8</v>
      </c>
      <c r="BY1605">
        <v>2.42</v>
      </c>
      <c r="BZ1605">
        <v>0.31</v>
      </c>
      <c r="CA1605">
        <v>2</v>
      </c>
      <c r="CB1605">
        <v>0.38</v>
      </c>
    </row>
    <row r="1606" spans="1:80" x14ac:dyDescent="0.3">
      <c r="A1606" t="s">
        <v>5844</v>
      </c>
      <c r="B1606" t="s">
        <v>5845</v>
      </c>
      <c r="C1606" s="1" t="str">
        <f>HYPERLINK("http://geochem.nrcan.gc.ca/cdogs/content/bdl/bdl211193_e.htm", "21:1193")</f>
        <v>21:1193</v>
      </c>
      <c r="D1606" s="1" t="str">
        <f>HYPERLINK("http://geochem.nrcan.gc.ca/cdogs/content/svy/svy210191_e.htm", "21:0191")</f>
        <v>21:0191</v>
      </c>
      <c r="E1606" t="s">
        <v>5846</v>
      </c>
      <c r="F1606" t="s">
        <v>5847</v>
      </c>
      <c r="H1606">
        <v>57.341000000000001</v>
      </c>
      <c r="I1606">
        <v>-107.6789438</v>
      </c>
      <c r="J1606" s="1" t="str">
        <f>HYPERLINK("http://geochem.nrcan.gc.ca/cdogs/content/kwd/kwd020027_e.htm", "NGR lake sediment grab sample")</f>
        <v>NGR lake sediment grab sample</v>
      </c>
      <c r="K1606" s="1" t="str">
        <f>HYPERLINK("http://geochem.nrcan.gc.ca/cdogs/content/kwd/kwd080006_e.htm", "&lt;177 micron (NGR)")</f>
        <v>&lt;177 micron (NGR)</v>
      </c>
      <c r="L1606">
        <v>65</v>
      </c>
      <c r="M1606" t="s">
        <v>162</v>
      </c>
      <c r="N1606">
        <v>1605</v>
      </c>
      <c r="O1606">
        <v>1</v>
      </c>
      <c r="P1606">
        <v>28</v>
      </c>
      <c r="Q1606">
        <v>0.41</v>
      </c>
      <c r="R1606">
        <v>0.8</v>
      </c>
      <c r="S1606">
        <v>0.3</v>
      </c>
      <c r="T1606">
        <v>-20</v>
      </c>
      <c r="U1606">
        <v>31.9</v>
      </c>
      <c r="V1606">
        <v>0.4</v>
      </c>
      <c r="W1606">
        <v>-0.02</v>
      </c>
      <c r="X1606">
        <v>0.12</v>
      </c>
      <c r="Y1606">
        <v>0.28000000000000003</v>
      </c>
      <c r="Z1606">
        <v>14.7</v>
      </c>
      <c r="AA1606">
        <v>1</v>
      </c>
      <c r="AB1606">
        <v>8.6999999999999993</v>
      </c>
      <c r="AC1606">
        <v>0.16</v>
      </c>
      <c r="AD1606">
        <v>5.59</v>
      </c>
      <c r="AE1606">
        <v>0.46</v>
      </c>
      <c r="AF1606">
        <v>0.7</v>
      </c>
      <c r="AG1606">
        <v>-0.1</v>
      </c>
      <c r="AH1606">
        <v>-0.02</v>
      </c>
      <c r="AI1606">
        <v>55</v>
      </c>
      <c r="AJ1606">
        <v>-0.02</v>
      </c>
      <c r="AK1606">
        <v>0.02</v>
      </c>
      <c r="AL1606">
        <v>6.4</v>
      </c>
      <c r="AM1606">
        <v>0.7</v>
      </c>
      <c r="AN1606">
        <v>0.02</v>
      </c>
      <c r="AO1606">
        <v>40</v>
      </c>
      <c r="AP1606">
        <v>0.48</v>
      </c>
      <c r="AQ1606">
        <v>1.2E-2</v>
      </c>
      <c r="AR1606">
        <v>0.35</v>
      </c>
      <c r="AS1606">
        <v>7.4</v>
      </c>
      <c r="AT1606">
        <v>5.8000000000000003E-2</v>
      </c>
      <c r="AU1606">
        <v>0.94</v>
      </c>
      <c r="AV1606">
        <v>-10</v>
      </c>
      <c r="AW1606">
        <v>-2</v>
      </c>
      <c r="AX1606">
        <v>1.4</v>
      </c>
      <c r="AY1606">
        <v>-1</v>
      </c>
      <c r="AZ1606">
        <v>0.11</v>
      </c>
      <c r="BA1606">
        <v>-0.02</v>
      </c>
      <c r="BB1606">
        <v>0.9</v>
      </c>
      <c r="BC1606">
        <v>0.3</v>
      </c>
      <c r="BD1606">
        <v>0.2</v>
      </c>
      <c r="BE1606">
        <v>15.9</v>
      </c>
      <c r="BF1606">
        <v>-0.05</v>
      </c>
      <c r="BG1606">
        <v>-0.02</v>
      </c>
      <c r="BH1606">
        <v>0.2</v>
      </c>
      <c r="BI1606">
        <v>8.9999999999999993E-3</v>
      </c>
      <c r="BJ1606">
        <v>0.03</v>
      </c>
      <c r="BK1606">
        <v>1.4</v>
      </c>
      <c r="BL1606">
        <v>17</v>
      </c>
      <c r="BM1606">
        <v>0.1</v>
      </c>
      <c r="BN1606">
        <v>5.1100000000000003</v>
      </c>
      <c r="BO1606">
        <v>34.4</v>
      </c>
      <c r="BP1606">
        <v>0.5</v>
      </c>
      <c r="BQ1606">
        <v>1.94</v>
      </c>
      <c r="BR1606">
        <v>7.57</v>
      </c>
      <c r="BS1606">
        <v>1.54</v>
      </c>
      <c r="BT1606">
        <v>0.32</v>
      </c>
      <c r="BU1606">
        <v>1.39</v>
      </c>
      <c r="BV1606">
        <v>0.19</v>
      </c>
      <c r="BW1606">
        <v>0.94</v>
      </c>
      <c r="BX1606">
        <v>0.21</v>
      </c>
      <c r="BY1606">
        <v>0.65</v>
      </c>
      <c r="BZ1606">
        <v>0.08</v>
      </c>
      <c r="CA1606">
        <v>0.41</v>
      </c>
      <c r="CB1606">
        <v>7.0000000000000007E-2</v>
      </c>
    </row>
    <row r="1607" spans="1:80" x14ac:dyDescent="0.3">
      <c r="A1607" t="s">
        <v>5848</v>
      </c>
      <c r="B1607" t="s">
        <v>5849</v>
      </c>
      <c r="C1607" s="1" t="str">
        <f>HYPERLINK("http://geochem.nrcan.gc.ca/cdogs/content/bdl/bdl211193_e.htm", "21:1193")</f>
        <v>21:1193</v>
      </c>
      <c r="D1607" s="1" t="str">
        <f>HYPERLINK("http://geochem.nrcan.gc.ca/cdogs/content/svy/svy210191_e.htm", "21:0191")</f>
        <v>21:0191</v>
      </c>
      <c r="E1607" t="s">
        <v>5850</v>
      </c>
      <c r="F1607" t="s">
        <v>5851</v>
      </c>
      <c r="H1607">
        <v>57.3227464</v>
      </c>
      <c r="I1607">
        <v>-107.6937133</v>
      </c>
      <c r="J1607" s="1" t="str">
        <f>HYPERLINK("http://geochem.nrcan.gc.ca/cdogs/content/kwd/kwd020027_e.htm", "NGR lake sediment grab sample")</f>
        <v>NGR lake sediment grab sample</v>
      </c>
      <c r="K1607" s="1" t="str">
        <f>HYPERLINK("http://geochem.nrcan.gc.ca/cdogs/content/kwd/kwd080006_e.htm", "&lt;177 micron (NGR)")</f>
        <v>&lt;177 micron (NGR)</v>
      </c>
      <c r="L1607">
        <v>65</v>
      </c>
      <c r="M1607" t="s">
        <v>167</v>
      </c>
      <c r="N1607">
        <v>1606</v>
      </c>
      <c r="O1607">
        <v>1</v>
      </c>
      <c r="P1607">
        <v>4</v>
      </c>
      <c r="Q1607">
        <v>7.0000000000000007E-2</v>
      </c>
      <c r="R1607">
        <v>0.5</v>
      </c>
      <c r="S1607">
        <v>-0.2</v>
      </c>
      <c r="T1607">
        <v>-20</v>
      </c>
      <c r="U1607">
        <v>13.5</v>
      </c>
      <c r="V1607">
        <v>-0.1</v>
      </c>
      <c r="W1607">
        <v>-0.02</v>
      </c>
      <c r="X1607">
        <v>0.02</v>
      </c>
      <c r="Y1607">
        <v>0.11</v>
      </c>
      <c r="Z1607">
        <v>6.2</v>
      </c>
      <c r="AA1607">
        <v>1.2</v>
      </c>
      <c r="AB1607">
        <v>2.2000000000000002</v>
      </c>
      <c r="AC1607">
        <v>7.0000000000000007E-2</v>
      </c>
      <c r="AD1607">
        <v>1.0900000000000001</v>
      </c>
      <c r="AE1607">
        <v>0.53</v>
      </c>
      <c r="AF1607">
        <v>0.2</v>
      </c>
      <c r="AG1607">
        <v>-0.1</v>
      </c>
      <c r="AH1607">
        <v>-0.02</v>
      </c>
      <c r="AI1607">
        <v>13</v>
      </c>
      <c r="AJ1607">
        <v>-0.02</v>
      </c>
      <c r="AK1607">
        <v>0.01</v>
      </c>
      <c r="AL1607">
        <v>3</v>
      </c>
      <c r="AM1607">
        <v>0.8</v>
      </c>
      <c r="AN1607">
        <v>0.01</v>
      </c>
      <c r="AO1607">
        <v>149</v>
      </c>
      <c r="AP1607">
        <v>0.18</v>
      </c>
      <c r="AQ1607">
        <v>2E-3</v>
      </c>
      <c r="AR1607">
        <v>0.1</v>
      </c>
      <c r="AS1607">
        <v>1.6</v>
      </c>
      <c r="AT1607">
        <v>0.01</v>
      </c>
      <c r="AU1607">
        <v>0.6</v>
      </c>
      <c r="AV1607">
        <v>-10</v>
      </c>
      <c r="AW1607">
        <v>-2</v>
      </c>
      <c r="AX1607">
        <v>0.9</v>
      </c>
      <c r="AY1607">
        <v>-1</v>
      </c>
      <c r="AZ1607">
        <v>-0.02</v>
      </c>
      <c r="BA1607">
        <v>-0.02</v>
      </c>
      <c r="BB1607">
        <v>0.4</v>
      </c>
      <c r="BC1607">
        <v>-0.1</v>
      </c>
      <c r="BD1607">
        <v>0.1</v>
      </c>
      <c r="BE1607">
        <v>3.8</v>
      </c>
      <c r="BF1607">
        <v>-0.05</v>
      </c>
      <c r="BG1607">
        <v>-0.02</v>
      </c>
      <c r="BH1607">
        <v>1.2</v>
      </c>
      <c r="BI1607">
        <v>2E-3</v>
      </c>
      <c r="BJ1607">
        <v>0.04</v>
      </c>
      <c r="BK1607">
        <v>0.6</v>
      </c>
      <c r="BL1607">
        <v>4</v>
      </c>
      <c r="BM1607">
        <v>-0.1</v>
      </c>
      <c r="BN1607">
        <v>1.5</v>
      </c>
      <c r="BO1607">
        <v>12.2</v>
      </c>
      <c r="BP1607">
        <v>0.4</v>
      </c>
      <c r="BQ1607">
        <v>0.75</v>
      </c>
      <c r="BR1607">
        <v>2.4</v>
      </c>
      <c r="BS1607">
        <v>0.47</v>
      </c>
      <c r="BT1607">
        <v>7.0000000000000007E-2</v>
      </c>
      <c r="BU1607">
        <v>0.4</v>
      </c>
      <c r="BV1607">
        <v>0.05</v>
      </c>
      <c r="BW1607">
        <v>0.26</v>
      </c>
      <c r="BX1607">
        <v>0.06</v>
      </c>
      <c r="BY1607">
        <v>0.14000000000000001</v>
      </c>
      <c r="BZ1607">
        <v>0.02</v>
      </c>
      <c r="CA1607">
        <v>0.13</v>
      </c>
      <c r="CB1607">
        <v>0.03</v>
      </c>
    </row>
    <row r="1608" spans="1:80" x14ac:dyDescent="0.3">
      <c r="A1608" t="s">
        <v>5852</v>
      </c>
      <c r="B1608" t="s">
        <v>5853</v>
      </c>
      <c r="C1608" s="1" t="str">
        <f>HYPERLINK("http://geochem.nrcan.gc.ca/cdogs/content/bdl/bdl211193_e.htm", "21:1193")</f>
        <v>21:1193</v>
      </c>
      <c r="D1608" s="1" t="str">
        <f>HYPERLINK("http://geochem.nrcan.gc.ca/cdogs/content/svy/svy210191_e.htm", "21:0191")</f>
        <v>21:0191</v>
      </c>
      <c r="E1608" t="s">
        <v>5854</v>
      </c>
      <c r="F1608" t="s">
        <v>5855</v>
      </c>
      <c r="H1608">
        <v>57.301099800000003</v>
      </c>
      <c r="I1608">
        <v>-107.6563819</v>
      </c>
      <c r="J1608" s="1" t="str">
        <f>HYPERLINK("http://geochem.nrcan.gc.ca/cdogs/content/kwd/kwd020027_e.htm", "NGR lake sediment grab sample")</f>
        <v>NGR lake sediment grab sample</v>
      </c>
      <c r="K1608" s="1" t="str">
        <f>HYPERLINK("http://geochem.nrcan.gc.ca/cdogs/content/kwd/kwd080006_e.htm", "&lt;177 micron (NGR)")</f>
        <v>&lt;177 micron (NGR)</v>
      </c>
      <c r="L1608">
        <v>65</v>
      </c>
      <c r="M1608" t="s">
        <v>172</v>
      </c>
      <c r="N1608">
        <v>1607</v>
      </c>
      <c r="O1608">
        <v>1</v>
      </c>
      <c r="P1608">
        <v>82</v>
      </c>
      <c r="Q1608">
        <v>0.31</v>
      </c>
      <c r="R1608">
        <v>-0.1</v>
      </c>
      <c r="S1608">
        <v>0.4</v>
      </c>
      <c r="T1608">
        <v>-20</v>
      </c>
      <c r="U1608">
        <v>200.6</v>
      </c>
      <c r="V1608">
        <v>0.5</v>
      </c>
      <c r="W1608">
        <v>-0.02</v>
      </c>
      <c r="X1608">
        <v>1.0900000000000001</v>
      </c>
      <c r="Y1608">
        <v>0.93</v>
      </c>
      <c r="Z1608">
        <v>22.1</v>
      </c>
      <c r="AA1608">
        <v>3.3</v>
      </c>
      <c r="AB1608">
        <v>5.3</v>
      </c>
      <c r="AC1608">
        <v>0.16</v>
      </c>
      <c r="AD1608">
        <v>14.74</v>
      </c>
      <c r="AE1608">
        <v>0.69</v>
      </c>
      <c r="AF1608">
        <v>0.7</v>
      </c>
      <c r="AG1608">
        <v>-0.1</v>
      </c>
      <c r="AH1608">
        <v>0.08</v>
      </c>
      <c r="AI1608">
        <v>79</v>
      </c>
      <c r="AJ1608">
        <v>-0.02</v>
      </c>
      <c r="AK1608">
        <v>0.02</v>
      </c>
      <c r="AL1608">
        <v>11.1</v>
      </c>
      <c r="AM1608">
        <v>0.5</v>
      </c>
      <c r="AN1608">
        <v>7.0000000000000007E-2</v>
      </c>
      <c r="AO1608">
        <v>429</v>
      </c>
      <c r="AP1608">
        <v>1.26</v>
      </c>
      <c r="AQ1608">
        <v>1.7999999999999999E-2</v>
      </c>
      <c r="AR1608">
        <v>0.2</v>
      </c>
      <c r="AS1608">
        <v>10.9</v>
      </c>
      <c r="AT1608">
        <v>4.8000000000000001E-2</v>
      </c>
      <c r="AU1608">
        <v>1.67</v>
      </c>
      <c r="AV1608">
        <v>-10</v>
      </c>
      <c r="AW1608">
        <v>-2</v>
      </c>
      <c r="AX1608">
        <v>1.4</v>
      </c>
      <c r="AY1608">
        <v>3</v>
      </c>
      <c r="AZ1608">
        <v>0.54</v>
      </c>
      <c r="BA1608">
        <v>0.08</v>
      </c>
      <c r="BB1608">
        <v>1.2</v>
      </c>
      <c r="BC1608">
        <v>2.2000000000000002</v>
      </c>
      <c r="BD1608">
        <v>-0.1</v>
      </c>
      <c r="BE1608">
        <v>79.5</v>
      </c>
      <c r="BF1608">
        <v>-0.05</v>
      </c>
      <c r="BG1608">
        <v>0.02</v>
      </c>
      <c r="BH1608">
        <v>0.9</v>
      </c>
      <c r="BI1608">
        <v>5.0000000000000001E-3</v>
      </c>
      <c r="BJ1608">
        <v>0.04</v>
      </c>
      <c r="BK1608">
        <v>6.9</v>
      </c>
      <c r="BL1608">
        <v>6</v>
      </c>
      <c r="BM1608">
        <v>-0.1</v>
      </c>
      <c r="BN1608">
        <v>6.7</v>
      </c>
      <c r="BO1608">
        <v>114.2</v>
      </c>
      <c r="BP1608">
        <v>3.8</v>
      </c>
      <c r="BQ1608">
        <v>3.06</v>
      </c>
      <c r="BR1608">
        <v>11.82</v>
      </c>
      <c r="BS1608">
        <v>2.08</v>
      </c>
      <c r="BT1608">
        <v>0.33</v>
      </c>
      <c r="BU1608">
        <v>1.66</v>
      </c>
      <c r="BV1608">
        <v>0.2</v>
      </c>
      <c r="BW1608">
        <v>1.02</v>
      </c>
      <c r="BX1608">
        <v>0.25</v>
      </c>
      <c r="BY1608">
        <v>0.6</v>
      </c>
      <c r="BZ1608">
        <v>0.11</v>
      </c>
      <c r="CA1608">
        <v>0.66</v>
      </c>
      <c r="CB1608">
        <v>0.12</v>
      </c>
    </row>
    <row r="1609" spans="1:80" x14ac:dyDescent="0.3">
      <c r="A1609" t="s">
        <v>5856</v>
      </c>
      <c r="B1609" t="s">
        <v>5857</v>
      </c>
      <c r="C1609" s="1" t="str">
        <f>HYPERLINK("http://geochem.nrcan.gc.ca/cdogs/content/bdl/bdl211193_e.htm", "21:1193")</f>
        <v>21:1193</v>
      </c>
      <c r="D1609" s="1" t="str">
        <f>HYPERLINK("http://geochem.nrcan.gc.ca/cdogs/content/svy/svy210191_e.htm", "21:0191")</f>
        <v>21:0191</v>
      </c>
      <c r="E1609" t="s">
        <v>5858</v>
      </c>
      <c r="F1609" t="s">
        <v>5859</v>
      </c>
      <c r="H1609">
        <v>57.275496099999998</v>
      </c>
      <c r="I1609">
        <v>-107.60310149999999</v>
      </c>
      <c r="J1609" s="1" t="str">
        <f>HYPERLINK("http://geochem.nrcan.gc.ca/cdogs/content/kwd/kwd020027_e.htm", "NGR lake sediment grab sample")</f>
        <v>NGR lake sediment grab sample</v>
      </c>
      <c r="K1609" s="1" t="str">
        <f>HYPERLINK("http://geochem.nrcan.gc.ca/cdogs/content/kwd/kwd080006_e.htm", "&lt;177 micron (NGR)")</f>
        <v>&lt;177 micron (NGR)</v>
      </c>
      <c r="L1609">
        <v>65</v>
      </c>
      <c r="M1609" t="s">
        <v>177</v>
      </c>
      <c r="N1609">
        <v>1608</v>
      </c>
      <c r="O1609">
        <v>1</v>
      </c>
      <c r="P1609">
        <v>11</v>
      </c>
      <c r="Q1609">
        <v>0.1</v>
      </c>
      <c r="R1609">
        <v>0.8</v>
      </c>
      <c r="S1609">
        <v>-0.2</v>
      </c>
      <c r="T1609">
        <v>-20</v>
      </c>
      <c r="U1609">
        <v>8.8000000000000007</v>
      </c>
      <c r="V1609">
        <v>0.2</v>
      </c>
      <c r="W1609">
        <v>-0.02</v>
      </c>
      <c r="X1609">
        <v>0.03</v>
      </c>
      <c r="Y1609">
        <v>0.35</v>
      </c>
      <c r="Z1609">
        <v>5.7</v>
      </c>
      <c r="AA1609">
        <v>2.2999999999999998</v>
      </c>
      <c r="AB1609">
        <v>2.8</v>
      </c>
      <c r="AC1609">
        <v>7.0000000000000007E-2</v>
      </c>
      <c r="AD1609">
        <v>2.37</v>
      </c>
      <c r="AE1609">
        <v>0.66</v>
      </c>
      <c r="AF1609">
        <v>0.4</v>
      </c>
      <c r="AG1609">
        <v>-0.1</v>
      </c>
      <c r="AH1609">
        <v>-0.02</v>
      </c>
      <c r="AI1609">
        <v>38</v>
      </c>
      <c r="AJ1609">
        <v>-0.02</v>
      </c>
      <c r="AK1609">
        <v>0.01</v>
      </c>
      <c r="AL1609">
        <v>2.6</v>
      </c>
      <c r="AM1609">
        <v>0.6</v>
      </c>
      <c r="AN1609">
        <v>0.01</v>
      </c>
      <c r="AO1609">
        <v>39</v>
      </c>
      <c r="AP1609">
        <v>0.49</v>
      </c>
      <c r="AQ1609">
        <v>2E-3</v>
      </c>
      <c r="AR1609">
        <v>0.08</v>
      </c>
      <c r="AS1609">
        <v>3.2</v>
      </c>
      <c r="AT1609">
        <v>1.2E-2</v>
      </c>
      <c r="AU1609">
        <v>0.74</v>
      </c>
      <c r="AV1609">
        <v>-10</v>
      </c>
      <c r="AW1609">
        <v>-2</v>
      </c>
      <c r="AX1609">
        <v>0.8</v>
      </c>
      <c r="AY1609">
        <v>-1</v>
      </c>
      <c r="AZ1609">
        <v>0.08</v>
      </c>
      <c r="BA1609">
        <v>0.03</v>
      </c>
      <c r="BB1609">
        <v>0.6</v>
      </c>
      <c r="BC1609">
        <v>0.3</v>
      </c>
      <c r="BD1609">
        <v>0.3</v>
      </c>
      <c r="BE1609">
        <v>4.5999999999999996</v>
      </c>
      <c r="BF1609">
        <v>-0.05</v>
      </c>
      <c r="BG1609">
        <v>-0.02</v>
      </c>
      <c r="BH1609">
        <v>2</v>
      </c>
      <c r="BI1609">
        <v>3.0000000000000001E-3</v>
      </c>
      <c r="BJ1609">
        <v>0.03</v>
      </c>
      <c r="BK1609">
        <v>0.6</v>
      </c>
      <c r="BL1609">
        <v>5</v>
      </c>
      <c r="BM1609">
        <v>-0.1</v>
      </c>
      <c r="BN1609">
        <v>2.21</v>
      </c>
      <c r="BO1609">
        <v>23.2</v>
      </c>
      <c r="BP1609">
        <v>0.8</v>
      </c>
      <c r="BQ1609">
        <v>0.74</v>
      </c>
      <c r="BR1609">
        <v>3.32</v>
      </c>
      <c r="BS1609">
        <v>0.57999999999999996</v>
      </c>
      <c r="BT1609">
        <v>0.11</v>
      </c>
      <c r="BU1609">
        <v>0.49</v>
      </c>
      <c r="BV1609">
        <v>0.08</v>
      </c>
      <c r="BW1609">
        <v>0.37</v>
      </c>
      <c r="BX1609">
        <v>7.0000000000000007E-2</v>
      </c>
      <c r="BY1609">
        <v>0.26</v>
      </c>
      <c r="BZ1609">
        <v>0.03</v>
      </c>
      <c r="CA1609">
        <v>0.24</v>
      </c>
      <c r="CB1609">
        <v>0.03</v>
      </c>
    </row>
    <row r="1610" spans="1:80" x14ac:dyDescent="0.3">
      <c r="A1610" t="s">
        <v>5860</v>
      </c>
      <c r="B1610" t="s">
        <v>5861</v>
      </c>
      <c r="C1610" s="1" t="str">
        <f>HYPERLINK("http://geochem.nrcan.gc.ca/cdogs/content/bdl/bdl211193_e.htm", "21:1193")</f>
        <v>21:1193</v>
      </c>
      <c r="D1610" s="1" t="str">
        <f>HYPERLINK("http://geochem.nrcan.gc.ca/cdogs/content/svy/svy210191_e.htm", "21:0191")</f>
        <v>21:0191</v>
      </c>
      <c r="E1610" t="s">
        <v>5862</v>
      </c>
      <c r="F1610" t="s">
        <v>5863</v>
      </c>
      <c r="H1610">
        <v>57.248142399999999</v>
      </c>
      <c r="I1610">
        <v>-107.5977729</v>
      </c>
      <c r="J1610" s="1" t="str">
        <f>HYPERLINK("http://geochem.nrcan.gc.ca/cdogs/content/kwd/kwd020027_e.htm", "NGR lake sediment grab sample")</f>
        <v>NGR lake sediment grab sample</v>
      </c>
      <c r="K1610" s="1" t="str">
        <f>HYPERLINK("http://geochem.nrcan.gc.ca/cdogs/content/kwd/kwd080006_e.htm", "&lt;177 micron (NGR)")</f>
        <v>&lt;177 micron (NGR)</v>
      </c>
      <c r="L1610">
        <v>66</v>
      </c>
      <c r="M1610" t="s">
        <v>84</v>
      </c>
      <c r="N1610">
        <v>1609</v>
      </c>
      <c r="O1610">
        <v>7</v>
      </c>
      <c r="P1610">
        <v>45</v>
      </c>
      <c r="Q1610">
        <v>0.47</v>
      </c>
      <c r="R1610">
        <v>1.9</v>
      </c>
      <c r="S1610">
        <v>0.7</v>
      </c>
      <c r="T1610">
        <v>-20</v>
      </c>
      <c r="U1610">
        <v>23.9</v>
      </c>
      <c r="V1610">
        <v>0.4</v>
      </c>
      <c r="W1610">
        <v>0.03</v>
      </c>
      <c r="X1610">
        <v>0.12</v>
      </c>
      <c r="Y1610">
        <v>0.33</v>
      </c>
      <c r="Z1610">
        <v>19.5</v>
      </c>
      <c r="AA1610">
        <v>5.5</v>
      </c>
      <c r="AB1610">
        <v>14</v>
      </c>
      <c r="AC1610">
        <v>0.18</v>
      </c>
      <c r="AD1610">
        <v>11.11</v>
      </c>
      <c r="AE1610">
        <v>1.26</v>
      </c>
      <c r="AF1610">
        <v>0.9</v>
      </c>
      <c r="AG1610">
        <v>-0.1</v>
      </c>
      <c r="AH1610">
        <v>0.14000000000000001</v>
      </c>
      <c r="AI1610">
        <v>78</v>
      </c>
      <c r="AJ1610">
        <v>-0.02</v>
      </c>
      <c r="AK1610">
        <v>0.04</v>
      </c>
      <c r="AL1610">
        <v>8.3000000000000007</v>
      </c>
      <c r="AM1610">
        <v>1.7</v>
      </c>
      <c r="AN1610">
        <v>0.05</v>
      </c>
      <c r="AO1610">
        <v>90</v>
      </c>
      <c r="AP1610">
        <v>2.14</v>
      </c>
      <c r="AQ1610">
        <v>1.2999999999999999E-2</v>
      </c>
      <c r="AR1610">
        <v>0.37</v>
      </c>
      <c r="AS1610">
        <v>13.4</v>
      </c>
      <c r="AT1610">
        <v>2.9000000000000001E-2</v>
      </c>
      <c r="AU1610">
        <v>2.39</v>
      </c>
      <c r="AV1610">
        <v>-10</v>
      </c>
      <c r="AW1610">
        <v>-2</v>
      </c>
      <c r="AX1610">
        <v>3.1</v>
      </c>
      <c r="AY1610">
        <v>1</v>
      </c>
      <c r="AZ1610">
        <v>0.43</v>
      </c>
      <c r="BA1610">
        <v>0.08</v>
      </c>
      <c r="BB1610">
        <v>2.6</v>
      </c>
      <c r="BC1610">
        <v>1.2</v>
      </c>
      <c r="BD1610">
        <v>0.2</v>
      </c>
      <c r="BE1610">
        <v>12.3</v>
      </c>
      <c r="BF1610">
        <v>-0.05</v>
      </c>
      <c r="BG1610">
        <v>-0.02</v>
      </c>
      <c r="BH1610">
        <v>3.1</v>
      </c>
      <c r="BI1610">
        <v>8.9999999999999993E-3</v>
      </c>
      <c r="BJ1610">
        <v>0.11</v>
      </c>
      <c r="BK1610">
        <v>2.6</v>
      </c>
      <c r="BL1610">
        <v>40</v>
      </c>
      <c r="BM1610">
        <v>0.3</v>
      </c>
      <c r="BN1610">
        <v>9.6199999999999992</v>
      </c>
      <c r="BO1610">
        <v>68</v>
      </c>
      <c r="BP1610">
        <v>7</v>
      </c>
      <c r="BQ1610">
        <v>2.77</v>
      </c>
      <c r="BR1610">
        <v>11.66</v>
      </c>
      <c r="BS1610">
        <v>2.29</v>
      </c>
      <c r="BT1610">
        <v>0.47</v>
      </c>
      <c r="BU1610">
        <v>2.02</v>
      </c>
      <c r="BV1610">
        <v>0.27</v>
      </c>
      <c r="BW1610">
        <v>1.64</v>
      </c>
      <c r="BX1610">
        <v>0.33</v>
      </c>
      <c r="BY1610">
        <v>0.96</v>
      </c>
      <c r="BZ1610">
        <v>0.14000000000000001</v>
      </c>
      <c r="CA1610">
        <v>1.02</v>
      </c>
      <c r="CB1610">
        <v>0.15</v>
      </c>
    </row>
    <row r="1611" spans="1:80" x14ac:dyDescent="0.3">
      <c r="A1611" t="s">
        <v>5864</v>
      </c>
      <c r="B1611" t="s">
        <v>5865</v>
      </c>
      <c r="C1611" s="1" t="str">
        <f>HYPERLINK("http://geochem.nrcan.gc.ca/cdogs/content/bdl/bdl211193_e.htm", "21:1193")</f>
        <v>21:1193</v>
      </c>
      <c r="D1611" s="1" t="str">
        <f>HYPERLINK("http://geochem.nrcan.gc.ca/cdogs/content/svy/svy210191_e.htm", "21:0191")</f>
        <v>21:0191</v>
      </c>
      <c r="E1611" t="s">
        <v>5862</v>
      </c>
      <c r="F1611" t="s">
        <v>5866</v>
      </c>
      <c r="H1611">
        <v>57.248142399999999</v>
      </c>
      <c r="I1611">
        <v>-107.5977729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66</v>
      </c>
      <c r="M1611" t="s">
        <v>112</v>
      </c>
      <c r="N1611">
        <v>1610</v>
      </c>
      <c r="O1611">
        <v>1</v>
      </c>
      <c r="P1611">
        <v>46</v>
      </c>
      <c r="Q1611">
        <v>0.47</v>
      </c>
      <c r="R1611">
        <v>2</v>
      </c>
      <c r="S1611">
        <v>1.1000000000000001</v>
      </c>
      <c r="T1611">
        <v>-20</v>
      </c>
      <c r="U1611">
        <v>24.5</v>
      </c>
      <c r="V1611">
        <v>0.7</v>
      </c>
      <c r="W1611">
        <v>0.03</v>
      </c>
      <c r="X1611">
        <v>0.13</v>
      </c>
      <c r="Y1611">
        <v>0.36</v>
      </c>
      <c r="Z1611">
        <v>20</v>
      </c>
      <c r="AA1611">
        <v>5.7</v>
      </c>
      <c r="AB1611">
        <v>13.9</v>
      </c>
      <c r="AC1611">
        <v>0.18</v>
      </c>
      <c r="AD1611">
        <v>11.15</v>
      </c>
      <c r="AE1611">
        <v>1.26</v>
      </c>
      <c r="AF1611">
        <v>0.9</v>
      </c>
      <c r="AG1611">
        <v>-0.1</v>
      </c>
      <c r="AH1611">
        <v>0.16</v>
      </c>
      <c r="AI1611">
        <v>76</v>
      </c>
      <c r="AJ1611">
        <v>-0.02</v>
      </c>
      <c r="AK1611">
        <v>0.04</v>
      </c>
      <c r="AL1611">
        <v>8.6999999999999993</v>
      </c>
      <c r="AM1611">
        <v>1.8</v>
      </c>
      <c r="AN1611">
        <v>0.05</v>
      </c>
      <c r="AO1611">
        <v>87</v>
      </c>
      <c r="AP1611">
        <v>2.2999999999999998</v>
      </c>
      <c r="AQ1611">
        <v>1.2999999999999999E-2</v>
      </c>
      <c r="AR1611">
        <v>0.37</v>
      </c>
      <c r="AS1611">
        <v>14</v>
      </c>
      <c r="AT1611">
        <v>0.03</v>
      </c>
      <c r="AU1611">
        <v>2.37</v>
      </c>
      <c r="AV1611">
        <v>-10</v>
      </c>
      <c r="AW1611">
        <v>-2</v>
      </c>
      <c r="AX1611">
        <v>3.2</v>
      </c>
      <c r="AY1611">
        <v>1</v>
      </c>
      <c r="AZ1611">
        <v>0.4</v>
      </c>
      <c r="BA1611">
        <v>0.08</v>
      </c>
      <c r="BB1611">
        <v>2.6</v>
      </c>
      <c r="BC1611">
        <v>1.3</v>
      </c>
      <c r="BD1611">
        <v>0.3</v>
      </c>
      <c r="BE1611">
        <v>12.4</v>
      </c>
      <c r="BF1611">
        <v>-0.05</v>
      </c>
      <c r="BG1611">
        <v>0.02</v>
      </c>
      <c r="BH1611">
        <v>3.1</v>
      </c>
      <c r="BI1611">
        <v>8.9999999999999993E-3</v>
      </c>
      <c r="BJ1611">
        <v>0.12</v>
      </c>
      <c r="BK1611">
        <v>2.6</v>
      </c>
      <c r="BL1611">
        <v>40</v>
      </c>
      <c r="BM1611">
        <v>0.2</v>
      </c>
      <c r="BN1611">
        <v>9.26</v>
      </c>
      <c r="BO1611">
        <v>70.900000000000006</v>
      </c>
      <c r="BP1611">
        <v>7</v>
      </c>
      <c r="BQ1611">
        <v>2.99</v>
      </c>
      <c r="BR1611">
        <v>12.18</v>
      </c>
      <c r="BS1611">
        <v>2.4500000000000002</v>
      </c>
      <c r="BT1611">
        <v>0.48</v>
      </c>
      <c r="BU1611">
        <v>2.15</v>
      </c>
      <c r="BV1611">
        <v>0.28999999999999998</v>
      </c>
      <c r="BW1611">
        <v>1.72</v>
      </c>
      <c r="BX1611">
        <v>0.32</v>
      </c>
      <c r="BY1611">
        <v>0.97</v>
      </c>
      <c r="BZ1611">
        <v>0.15</v>
      </c>
      <c r="CA1611">
        <v>0.97</v>
      </c>
      <c r="CB1611">
        <v>0.15</v>
      </c>
    </row>
    <row r="1612" spans="1:80" x14ac:dyDescent="0.3">
      <c r="A1612" t="s">
        <v>5867</v>
      </c>
      <c r="B1612" t="s">
        <v>5868</v>
      </c>
      <c r="C1612" s="1" t="str">
        <f>HYPERLINK("http://geochem.nrcan.gc.ca/cdogs/content/bdl/bdl211193_e.htm", "21:1193")</f>
        <v>21:1193</v>
      </c>
      <c r="D1612" s="1" t="str">
        <f>HYPERLINK("http://geochem.nrcan.gc.ca/cdogs/content/svy/svy210191_e.htm", "21:0191")</f>
        <v>21:0191</v>
      </c>
      <c r="E1612" t="s">
        <v>5862</v>
      </c>
      <c r="F1612" t="s">
        <v>5869</v>
      </c>
      <c r="H1612">
        <v>57.248142399999999</v>
      </c>
      <c r="I1612">
        <v>-107.5977729</v>
      </c>
      <c r="J1612" s="1" t="str">
        <f>HYPERLINK("http://geochem.nrcan.gc.ca/cdogs/content/kwd/kwd020027_e.htm", "NGR lake sediment grab sample")</f>
        <v>NGR lake sediment grab sample</v>
      </c>
      <c r="K1612" s="1" t="str">
        <f>HYPERLINK("http://geochem.nrcan.gc.ca/cdogs/content/kwd/kwd080006_e.htm", "&lt;177 micron (NGR)")</f>
        <v>&lt;177 micron (NGR)</v>
      </c>
      <c r="L1612">
        <v>66</v>
      </c>
      <c r="M1612" t="s">
        <v>108</v>
      </c>
      <c r="N1612">
        <v>1611</v>
      </c>
      <c r="O1612">
        <v>1</v>
      </c>
      <c r="P1612">
        <v>47</v>
      </c>
      <c r="Q1612">
        <v>0.5</v>
      </c>
      <c r="R1612">
        <v>1.9</v>
      </c>
      <c r="S1612">
        <v>0.3</v>
      </c>
      <c r="T1612">
        <v>-20</v>
      </c>
      <c r="U1612">
        <v>26.5</v>
      </c>
      <c r="V1612">
        <v>0.6</v>
      </c>
      <c r="W1612">
        <v>0.03</v>
      </c>
      <c r="X1612">
        <v>0.14000000000000001</v>
      </c>
      <c r="Y1612">
        <v>0.36</v>
      </c>
      <c r="Z1612">
        <v>20.5</v>
      </c>
      <c r="AA1612">
        <v>6.1</v>
      </c>
      <c r="AB1612">
        <v>14.9</v>
      </c>
      <c r="AC1612">
        <v>0.2</v>
      </c>
      <c r="AD1612">
        <v>11.92</v>
      </c>
      <c r="AE1612">
        <v>1.39</v>
      </c>
      <c r="AF1612">
        <v>0.9</v>
      </c>
      <c r="AG1612">
        <v>-0.1</v>
      </c>
      <c r="AH1612">
        <v>0.16</v>
      </c>
      <c r="AI1612">
        <v>88</v>
      </c>
      <c r="AJ1612">
        <v>-0.02</v>
      </c>
      <c r="AK1612">
        <v>0.04</v>
      </c>
      <c r="AL1612">
        <v>8.8000000000000007</v>
      </c>
      <c r="AM1612">
        <v>1.7</v>
      </c>
      <c r="AN1612">
        <v>0.05</v>
      </c>
      <c r="AO1612">
        <v>115</v>
      </c>
      <c r="AP1612">
        <v>2.17</v>
      </c>
      <c r="AQ1612">
        <v>1.4E-2</v>
      </c>
      <c r="AR1612">
        <v>0.37</v>
      </c>
      <c r="AS1612">
        <v>14.3</v>
      </c>
      <c r="AT1612">
        <v>3.4000000000000002E-2</v>
      </c>
      <c r="AU1612">
        <v>2.46</v>
      </c>
      <c r="AV1612">
        <v>-10</v>
      </c>
      <c r="AW1612">
        <v>3</v>
      </c>
      <c r="AX1612">
        <v>3.2</v>
      </c>
      <c r="AY1612">
        <v>-1</v>
      </c>
      <c r="AZ1612">
        <v>0.45</v>
      </c>
      <c r="BA1612">
        <v>0.09</v>
      </c>
      <c r="BB1612">
        <v>2.7</v>
      </c>
      <c r="BC1612">
        <v>1.3</v>
      </c>
      <c r="BD1612">
        <v>0.3</v>
      </c>
      <c r="BE1612">
        <v>13.7</v>
      </c>
      <c r="BF1612">
        <v>-0.05</v>
      </c>
      <c r="BG1612">
        <v>-0.02</v>
      </c>
      <c r="BH1612">
        <v>3.2</v>
      </c>
      <c r="BI1612">
        <v>0.01</v>
      </c>
      <c r="BJ1612">
        <v>0.12</v>
      </c>
      <c r="BK1612">
        <v>2.7</v>
      </c>
      <c r="BL1612">
        <v>44</v>
      </c>
      <c r="BM1612">
        <v>0.2</v>
      </c>
      <c r="BN1612">
        <v>10.24</v>
      </c>
      <c r="BO1612">
        <v>77.2</v>
      </c>
      <c r="BP1612">
        <v>7.2</v>
      </c>
      <c r="BQ1612">
        <v>3</v>
      </c>
      <c r="BR1612">
        <v>12.99</v>
      </c>
      <c r="BS1612">
        <v>2.7</v>
      </c>
      <c r="BT1612">
        <v>0.5</v>
      </c>
      <c r="BU1612">
        <v>2.41</v>
      </c>
      <c r="BV1612">
        <v>0.3</v>
      </c>
      <c r="BW1612">
        <v>1.81</v>
      </c>
      <c r="BX1612">
        <v>0.35</v>
      </c>
      <c r="BY1612">
        <v>1.06</v>
      </c>
      <c r="BZ1612">
        <v>0.15</v>
      </c>
      <c r="CA1612">
        <v>1.02</v>
      </c>
      <c r="CB1612">
        <v>0.17</v>
      </c>
    </row>
    <row r="1613" spans="1:80" x14ac:dyDescent="0.3">
      <c r="A1613" t="s">
        <v>5870</v>
      </c>
      <c r="B1613" t="s">
        <v>5871</v>
      </c>
      <c r="C1613" s="1" t="str">
        <f>HYPERLINK("http://geochem.nrcan.gc.ca/cdogs/content/bdl/bdl211193_e.htm", "21:1193")</f>
        <v>21:1193</v>
      </c>
      <c r="D1613" s="1" t="str">
        <f>HYPERLINK("http://geochem.nrcan.gc.ca/cdogs/content/svy/svy210191_e.htm", "21:0191")</f>
        <v>21:0191</v>
      </c>
      <c r="E1613" t="s">
        <v>5872</v>
      </c>
      <c r="F1613" t="s">
        <v>5873</v>
      </c>
      <c r="H1613">
        <v>57.243189899999997</v>
      </c>
      <c r="I1613">
        <v>-107.56808289999999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66</v>
      </c>
      <c r="M1613" t="s">
        <v>89</v>
      </c>
      <c r="N1613">
        <v>1612</v>
      </c>
      <c r="O1613">
        <v>1</v>
      </c>
      <c r="P1613">
        <v>5</v>
      </c>
      <c r="Q1613">
        <v>0.1</v>
      </c>
      <c r="R1613">
        <v>1</v>
      </c>
      <c r="S1613">
        <v>-0.2</v>
      </c>
      <c r="T1613">
        <v>-20</v>
      </c>
      <c r="U1613">
        <v>8.3000000000000007</v>
      </c>
      <c r="V1613">
        <v>0.1</v>
      </c>
      <c r="W1613">
        <v>-0.02</v>
      </c>
      <c r="X1613">
        <v>0.03</v>
      </c>
      <c r="Y1613">
        <v>0.13</v>
      </c>
      <c r="Z1613">
        <v>5.7</v>
      </c>
      <c r="AA1613">
        <v>1.6</v>
      </c>
      <c r="AB1613">
        <v>3.4</v>
      </c>
      <c r="AC1613">
        <v>0.05</v>
      </c>
      <c r="AD1613">
        <v>1.1200000000000001</v>
      </c>
      <c r="AE1613">
        <v>2.4500000000000002</v>
      </c>
      <c r="AF1613">
        <v>0.3</v>
      </c>
      <c r="AG1613">
        <v>-0.1</v>
      </c>
      <c r="AH1613">
        <v>7.0000000000000007E-2</v>
      </c>
      <c r="AI1613">
        <v>19</v>
      </c>
      <c r="AJ1613">
        <v>-0.02</v>
      </c>
      <c r="AK1613">
        <v>-0.01</v>
      </c>
      <c r="AL1613">
        <v>2.5</v>
      </c>
      <c r="AM1613">
        <v>0.3</v>
      </c>
      <c r="AN1613">
        <v>0.01</v>
      </c>
      <c r="AO1613">
        <v>63</v>
      </c>
      <c r="AP1613">
        <v>0.49</v>
      </c>
      <c r="AQ1613">
        <v>2E-3</v>
      </c>
      <c r="AR1613">
        <v>0.12</v>
      </c>
      <c r="AS1613">
        <v>1.7</v>
      </c>
      <c r="AT1613">
        <v>2.1000000000000001E-2</v>
      </c>
      <c r="AU1613">
        <v>0.38</v>
      </c>
      <c r="AV1613">
        <v>-10</v>
      </c>
      <c r="AW1613">
        <v>-2</v>
      </c>
      <c r="AX1613">
        <v>0.7</v>
      </c>
      <c r="AY1613">
        <v>-1</v>
      </c>
      <c r="AZ1613">
        <v>0.02</v>
      </c>
      <c r="BA1613">
        <v>-0.02</v>
      </c>
      <c r="BB1613">
        <v>0.6</v>
      </c>
      <c r="BC1613">
        <v>0.1</v>
      </c>
      <c r="BD1613">
        <v>-0.1</v>
      </c>
      <c r="BE1613">
        <v>4</v>
      </c>
      <c r="BF1613">
        <v>-0.05</v>
      </c>
      <c r="BG1613">
        <v>-0.02</v>
      </c>
      <c r="BH1613">
        <v>1.5</v>
      </c>
      <c r="BI1613">
        <v>3.0000000000000001E-3</v>
      </c>
      <c r="BJ1613">
        <v>-0.02</v>
      </c>
      <c r="BK1613">
        <v>0.4</v>
      </c>
      <c r="BL1613">
        <v>15</v>
      </c>
      <c r="BM1613">
        <v>0.3</v>
      </c>
      <c r="BN1613">
        <v>1.85</v>
      </c>
      <c r="BO1613">
        <v>12.6</v>
      </c>
      <c r="BP1613">
        <v>2.2000000000000002</v>
      </c>
      <c r="BQ1613">
        <v>0.7</v>
      </c>
      <c r="BR1613">
        <v>2.8</v>
      </c>
      <c r="BS1613">
        <v>0.6</v>
      </c>
      <c r="BT1613">
        <v>0.1</v>
      </c>
      <c r="BU1613">
        <v>0.57999999999999996</v>
      </c>
      <c r="BV1613">
        <v>7.0000000000000007E-2</v>
      </c>
      <c r="BW1613">
        <v>0.36</v>
      </c>
      <c r="BX1613">
        <v>7.0000000000000007E-2</v>
      </c>
      <c r="BY1613">
        <v>0.19</v>
      </c>
      <c r="BZ1613">
        <v>0.03</v>
      </c>
      <c r="CA1613">
        <v>0.14000000000000001</v>
      </c>
      <c r="CB1613">
        <v>0.02</v>
      </c>
    </row>
    <row r="1614" spans="1:80" x14ac:dyDescent="0.3">
      <c r="A1614" t="s">
        <v>5874</v>
      </c>
      <c r="B1614" t="s">
        <v>5875</v>
      </c>
      <c r="C1614" s="1" t="str">
        <f>HYPERLINK("http://geochem.nrcan.gc.ca/cdogs/content/bdl/bdl211193_e.htm", "21:1193")</f>
        <v>21:1193</v>
      </c>
      <c r="D1614" s="1" t="str">
        <f>HYPERLINK("http://geochem.nrcan.gc.ca/cdogs/content/svy/svy210191_e.htm", "21:0191")</f>
        <v>21:0191</v>
      </c>
      <c r="E1614" t="s">
        <v>5876</v>
      </c>
      <c r="F1614" t="s">
        <v>5877</v>
      </c>
      <c r="H1614">
        <v>57.2230761</v>
      </c>
      <c r="I1614">
        <v>-107.56420009999999</v>
      </c>
      <c r="J1614" s="1" t="str">
        <f>HYPERLINK("http://geochem.nrcan.gc.ca/cdogs/content/kwd/kwd020027_e.htm", "NGR lake sediment grab sample")</f>
        <v>NGR lake sediment grab sample</v>
      </c>
      <c r="K1614" s="1" t="str">
        <f>HYPERLINK("http://geochem.nrcan.gc.ca/cdogs/content/kwd/kwd080006_e.htm", "&lt;177 micron (NGR)")</f>
        <v>&lt;177 micron (NGR)</v>
      </c>
      <c r="L1614">
        <v>66</v>
      </c>
      <c r="M1614" t="s">
        <v>94</v>
      </c>
      <c r="N1614">
        <v>1613</v>
      </c>
      <c r="O1614">
        <v>1</v>
      </c>
      <c r="P1614">
        <v>75</v>
      </c>
      <c r="Q1614">
        <v>0.95</v>
      </c>
      <c r="R1614">
        <v>0.8</v>
      </c>
      <c r="S1614">
        <v>0.3</v>
      </c>
      <c r="T1614">
        <v>-20</v>
      </c>
      <c r="U1614">
        <v>47.7</v>
      </c>
      <c r="V1614">
        <v>1.4</v>
      </c>
      <c r="W1614">
        <v>0.03</v>
      </c>
      <c r="X1614">
        <v>0.17</v>
      </c>
      <c r="Y1614">
        <v>0.37</v>
      </c>
      <c r="Z1614">
        <v>65.8</v>
      </c>
      <c r="AA1614">
        <v>5.0999999999999996</v>
      </c>
      <c r="AB1614">
        <v>26.9</v>
      </c>
      <c r="AC1614">
        <v>0.34</v>
      </c>
      <c r="AD1614">
        <v>18.52</v>
      </c>
      <c r="AE1614">
        <v>3.32</v>
      </c>
      <c r="AF1614">
        <v>1.8</v>
      </c>
      <c r="AG1614">
        <v>-0.1</v>
      </c>
      <c r="AH1614">
        <v>0.36</v>
      </c>
      <c r="AI1614">
        <v>70</v>
      </c>
      <c r="AJ1614">
        <v>-0.02</v>
      </c>
      <c r="AK1614">
        <v>0.06</v>
      </c>
      <c r="AL1614">
        <v>29.7</v>
      </c>
      <c r="AM1614">
        <v>5.0999999999999996</v>
      </c>
      <c r="AN1614">
        <v>0.13</v>
      </c>
      <c r="AO1614">
        <v>129</v>
      </c>
      <c r="AP1614">
        <v>2.15</v>
      </c>
      <c r="AQ1614">
        <v>1.7999999999999999E-2</v>
      </c>
      <c r="AR1614">
        <v>0.81</v>
      </c>
      <c r="AS1614">
        <v>12.2</v>
      </c>
      <c r="AT1614">
        <v>7.1999999999999995E-2</v>
      </c>
      <c r="AU1614">
        <v>3.26</v>
      </c>
      <c r="AV1614">
        <v>-10</v>
      </c>
      <c r="AW1614">
        <v>2</v>
      </c>
      <c r="AX1614">
        <v>6.2</v>
      </c>
      <c r="AY1614">
        <v>2</v>
      </c>
      <c r="AZ1614">
        <v>0.56000000000000005</v>
      </c>
      <c r="BA1614">
        <v>0.12</v>
      </c>
      <c r="BB1614">
        <v>7.9</v>
      </c>
      <c r="BC1614">
        <v>1.5</v>
      </c>
      <c r="BD1614">
        <v>0.3</v>
      </c>
      <c r="BE1614">
        <v>17.5</v>
      </c>
      <c r="BF1614">
        <v>-0.05</v>
      </c>
      <c r="BG1614">
        <v>0.02</v>
      </c>
      <c r="BH1614">
        <v>7.9</v>
      </c>
      <c r="BI1614">
        <v>2.1999999999999999E-2</v>
      </c>
      <c r="BJ1614">
        <v>0.1</v>
      </c>
      <c r="BK1614">
        <v>4.7</v>
      </c>
      <c r="BL1614">
        <v>96</v>
      </c>
      <c r="BM1614">
        <v>0.2</v>
      </c>
      <c r="BN1614">
        <v>21.52</v>
      </c>
      <c r="BO1614">
        <v>105.3</v>
      </c>
      <c r="BP1614">
        <v>16.8</v>
      </c>
      <c r="BQ1614">
        <v>8.3699999999999992</v>
      </c>
      <c r="BR1614">
        <v>33.79</v>
      </c>
      <c r="BS1614">
        <v>6.19</v>
      </c>
      <c r="BT1614">
        <v>1.1599999999999999</v>
      </c>
      <c r="BU1614">
        <v>5.08</v>
      </c>
      <c r="BV1614">
        <v>0.7</v>
      </c>
      <c r="BW1614">
        <v>3.83</v>
      </c>
      <c r="BX1614">
        <v>0.79</v>
      </c>
      <c r="BY1614">
        <v>2.11</v>
      </c>
      <c r="BZ1614">
        <v>0.32</v>
      </c>
      <c r="CA1614">
        <v>2.12</v>
      </c>
      <c r="CB1614">
        <v>0.32</v>
      </c>
    </row>
    <row r="1615" spans="1:80" x14ac:dyDescent="0.3">
      <c r="A1615" t="s">
        <v>5878</v>
      </c>
      <c r="B1615" t="s">
        <v>5879</v>
      </c>
      <c r="C1615" s="1" t="str">
        <f>HYPERLINK("http://geochem.nrcan.gc.ca/cdogs/content/bdl/bdl211193_e.htm", "21:1193")</f>
        <v>21:1193</v>
      </c>
      <c r="D1615" s="1" t="str">
        <f>HYPERLINK("http://geochem.nrcan.gc.ca/cdogs/content/svy/svy210191_e.htm", "21:0191")</f>
        <v>21:0191</v>
      </c>
      <c r="E1615" t="s">
        <v>5880</v>
      </c>
      <c r="F1615" t="s">
        <v>5881</v>
      </c>
      <c r="H1615">
        <v>57.218581399999998</v>
      </c>
      <c r="I1615">
        <v>-107.6066125</v>
      </c>
      <c r="J1615" s="1" t="str">
        <f>HYPERLINK("http://geochem.nrcan.gc.ca/cdogs/content/kwd/kwd020027_e.htm", "NGR lake sediment grab sample")</f>
        <v>NGR lake sediment grab sample</v>
      </c>
      <c r="K1615" s="1" t="str">
        <f>HYPERLINK("http://geochem.nrcan.gc.ca/cdogs/content/kwd/kwd080006_e.htm", "&lt;177 micron (NGR)")</f>
        <v>&lt;177 micron (NGR)</v>
      </c>
      <c r="L1615">
        <v>66</v>
      </c>
      <c r="M1615" t="s">
        <v>99</v>
      </c>
      <c r="N1615">
        <v>1614</v>
      </c>
      <c r="O1615">
        <v>1</v>
      </c>
      <c r="P1615">
        <v>37</v>
      </c>
      <c r="Q1615">
        <v>0.44</v>
      </c>
      <c r="R1615">
        <v>6.9</v>
      </c>
      <c r="S1615">
        <v>0.5</v>
      </c>
      <c r="T1615">
        <v>-20</v>
      </c>
      <c r="U1615">
        <v>79.5</v>
      </c>
      <c r="V1615">
        <v>0.6</v>
      </c>
      <c r="W1615">
        <v>0.02</v>
      </c>
      <c r="X1615">
        <v>0.09</v>
      </c>
      <c r="Y1615">
        <v>0.25</v>
      </c>
      <c r="Z1615">
        <v>23.2</v>
      </c>
      <c r="AA1615">
        <v>7.7</v>
      </c>
      <c r="AB1615">
        <v>12.9</v>
      </c>
      <c r="AC1615">
        <v>0.25</v>
      </c>
      <c r="AD1615">
        <v>9.67</v>
      </c>
      <c r="AE1615">
        <v>16.87</v>
      </c>
      <c r="AF1615">
        <v>1.1000000000000001</v>
      </c>
      <c r="AG1615">
        <v>0.1</v>
      </c>
      <c r="AH1615">
        <v>0.03</v>
      </c>
      <c r="AI1615">
        <v>33</v>
      </c>
      <c r="AJ1615">
        <v>-0.02</v>
      </c>
      <c r="AK1615">
        <v>0.04</v>
      </c>
      <c r="AL1615">
        <v>10.3</v>
      </c>
      <c r="AM1615">
        <v>2.9</v>
      </c>
      <c r="AN1615">
        <v>7.0000000000000007E-2</v>
      </c>
      <c r="AO1615">
        <v>1453</v>
      </c>
      <c r="AP1615">
        <v>5.4</v>
      </c>
      <c r="AQ1615">
        <v>6.0000000000000001E-3</v>
      </c>
      <c r="AR1615">
        <v>0.44</v>
      </c>
      <c r="AS1615">
        <v>11.3</v>
      </c>
      <c r="AT1615">
        <v>0.27700000000000002</v>
      </c>
      <c r="AU1615">
        <v>1.8</v>
      </c>
      <c r="AV1615">
        <v>-10</v>
      </c>
      <c r="AW1615">
        <v>-2</v>
      </c>
      <c r="AX1615">
        <v>4.2</v>
      </c>
      <c r="AY1615">
        <v>2</v>
      </c>
      <c r="AZ1615">
        <v>0.2</v>
      </c>
      <c r="BA1615">
        <v>0.05</v>
      </c>
      <c r="BB1615">
        <v>2.2999999999999998</v>
      </c>
      <c r="BC1615">
        <v>0.7</v>
      </c>
      <c r="BD1615">
        <v>0.2</v>
      </c>
      <c r="BE1615">
        <v>10</v>
      </c>
      <c r="BF1615">
        <v>-0.05</v>
      </c>
      <c r="BG1615">
        <v>-0.02</v>
      </c>
      <c r="BH1615">
        <v>4.5</v>
      </c>
      <c r="BI1615">
        <v>1.4E-2</v>
      </c>
      <c r="BJ1615">
        <v>0.08</v>
      </c>
      <c r="BK1615">
        <v>2.8</v>
      </c>
      <c r="BL1615">
        <v>55</v>
      </c>
      <c r="BM1615">
        <v>0.3</v>
      </c>
      <c r="BN1615">
        <v>8.1199999999999992</v>
      </c>
      <c r="BO1615">
        <v>53.2</v>
      </c>
      <c r="BP1615">
        <v>1.6</v>
      </c>
      <c r="BQ1615">
        <v>2.96</v>
      </c>
      <c r="BR1615">
        <v>12.1</v>
      </c>
      <c r="BS1615">
        <v>2.2200000000000002</v>
      </c>
      <c r="BT1615">
        <v>0.43</v>
      </c>
      <c r="BU1615">
        <v>1.95</v>
      </c>
      <c r="BV1615">
        <v>0.27</v>
      </c>
      <c r="BW1615">
        <v>1.43</v>
      </c>
      <c r="BX1615">
        <v>0.3</v>
      </c>
      <c r="BY1615">
        <v>0.87</v>
      </c>
      <c r="BZ1615">
        <v>0.13</v>
      </c>
      <c r="CA1615">
        <v>0.9</v>
      </c>
      <c r="CB1615">
        <v>0.14000000000000001</v>
      </c>
    </row>
    <row r="1616" spans="1:80" x14ac:dyDescent="0.3">
      <c r="A1616" t="s">
        <v>5882</v>
      </c>
      <c r="B1616" t="s">
        <v>5883</v>
      </c>
      <c r="C1616" s="1" t="str">
        <f>HYPERLINK("http://geochem.nrcan.gc.ca/cdogs/content/bdl/bdl211193_e.htm", "21:1193")</f>
        <v>21:1193</v>
      </c>
      <c r="D1616" s="1" t="str">
        <f>HYPERLINK("http://geochem.nrcan.gc.ca/cdogs/content/svy/svy210191_e.htm", "21:0191")</f>
        <v>21:0191</v>
      </c>
      <c r="E1616" t="s">
        <v>5884</v>
      </c>
      <c r="F1616" t="s">
        <v>5885</v>
      </c>
      <c r="H1616">
        <v>57.242961800000003</v>
      </c>
      <c r="I1616">
        <v>-107.6712611</v>
      </c>
      <c r="J1616" s="1" t="str">
        <f>HYPERLINK("http://geochem.nrcan.gc.ca/cdogs/content/kwd/kwd020027_e.htm", "NGR lake sediment grab sample")</f>
        <v>NGR lake sediment grab sample</v>
      </c>
      <c r="K1616" s="1" t="str">
        <f>HYPERLINK("http://geochem.nrcan.gc.ca/cdogs/content/kwd/kwd080006_e.htm", "&lt;177 micron (NGR)")</f>
        <v>&lt;177 micron (NGR)</v>
      </c>
      <c r="L1616">
        <v>66</v>
      </c>
      <c r="M1616" t="s">
        <v>104</v>
      </c>
      <c r="N1616">
        <v>1615</v>
      </c>
      <c r="O1616">
        <v>1</v>
      </c>
      <c r="P1616">
        <v>10</v>
      </c>
      <c r="Q1616">
        <v>0.21</v>
      </c>
      <c r="R1616">
        <v>0.9</v>
      </c>
      <c r="S1616">
        <v>0.2</v>
      </c>
      <c r="T1616">
        <v>-20</v>
      </c>
      <c r="U1616">
        <v>23.1</v>
      </c>
      <c r="V1616">
        <v>0.4</v>
      </c>
      <c r="W1616">
        <v>-0.02</v>
      </c>
      <c r="X1616">
        <v>0.04</v>
      </c>
      <c r="Y1616">
        <v>0.09</v>
      </c>
      <c r="Z1616">
        <v>22.1</v>
      </c>
      <c r="AA1616">
        <v>2.6</v>
      </c>
      <c r="AB1616">
        <v>8</v>
      </c>
      <c r="AC1616">
        <v>0.15</v>
      </c>
      <c r="AD1616">
        <v>4.96</v>
      </c>
      <c r="AE1616">
        <v>0.56000000000000005</v>
      </c>
      <c r="AF1616">
        <v>0.7</v>
      </c>
      <c r="AG1616">
        <v>-0.1</v>
      </c>
      <c r="AH1616">
        <v>0.13</v>
      </c>
      <c r="AI1616">
        <v>19</v>
      </c>
      <c r="AJ1616">
        <v>-0.02</v>
      </c>
      <c r="AK1616">
        <v>0.03</v>
      </c>
      <c r="AL1616">
        <v>9.8000000000000007</v>
      </c>
      <c r="AM1616">
        <v>1.8</v>
      </c>
      <c r="AN1616">
        <v>0.04</v>
      </c>
      <c r="AO1616">
        <v>90</v>
      </c>
      <c r="AP1616">
        <v>0.41</v>
      </c>
      <c r="AQ1616">
        <v>3.0000000000000001E-3</v>
      </c>
      <c r="AR1616">
        <v>0.4</v>
      </c>
      <c r="AS1616">
        <v>5.0999999999999996</v>
      </c>
      <c r="AT1616">
        <v>8.0000000000000002E-3</v>
      </c>
      <c r="AU1616">
        <v>1.1200000000000001</v>
      </c>
      <c r="AV1616">
        <v>-10</v>
      </c>
      <c r="AW1616">
        <v>-2</v>
      </c>
      <c r="AX1616">
        <v>3.4</v>
      </c>
      <c r="AY1616">
        <v>-1</v>
      </c>
      <c r="AZ1616">
        <v>0.05</v>
      </c>
      <c r="BA1616">
        <v>-0.02</v>
      </c>
      <c r="BB1616">
        <v>1.6</v>
      </c>
      <c r="BC1616">
        <v>0.2</v>
      </c>
      <c r="BD1616">
        <v>0.1</v>
      </c>
      <c r="BE1616">
        <v>5.7</v>
      </c>
      <c r="BF1616">
        <v>-0.05</v>
      </c>
      <c r="BG1616">
        <v>-0.02</v>
      </c>
      <c r="BH1616">
        <v>4.0999999999999996</v>
      </c>
      <c r="BI1616">
        <v>1.2E-2</v>
      </c>
      <c r="BJ1616">
        <v>0.04</v>
      </c>
      <c r="BK1616">
        <v>2.5</v>
      </c>
      <c r="BL1616">
        <v>22</v>
      </c>
      <c r="BM1616">
        <v>-0.1</v>
      </c>
      <c r="BN1616">
        <v>4.76</v>
      </c>
      <c r="BO1616">
        <v>20.7</v>
      </c>
      <c r="BP1616">
        <v>7.7</v>
      </c>
      <c r="BQ1616">
        <v>2.5499999999999998</v>
      </c>
      <c r="BR1616">
        <v>10.130000000000001</v>
      </c>
      <c r="BS1616">
        <v>1.73</v>
      </c>
      <c r="BT1616">
        <v>0.28999999999999998</v>
      </c>
      <c r="BU1616">
        <v>1.38</v>
      </c>
      <c r="BV1616">
        <v>0.18</v>
      </c>
      <c r="BW1616">
        <v>1.02</v>
      </c>
      <c r="BX1616">
        <v>0.18</v>
      </c>
      <c r="BY1616">
        <v>0.43</v>
      </c>
      <c r="BZ1616">
        <v>7.0000000000000007E-2</v>
      </c>
      <c r="CA1616">
        <v>0.47</v>
      </c>
      <c r="CB1616">
        <v>0.06</v>
      </c>
    </row>
    <row r="1617" spans="1:80" x14ac:dyDescent="0.3">
      <c r="A1617" t="s">
        <v>5886</v>
      </c>
      <c r="B1617" t="s">
        <v>5887</v>
      </c>
      <c r="C1617" s="1" t="str">
        <f>HYPERLINK("http://geochem.nrcan.gc.ca/cdogs/content/bdl/bdl211193_e.htm", "21:1193")</f>
        <v>21:1193</v>
      </c>
      <c r="D1617" s="1" t="str">
        <f>HYPERLINK("http://geochem.nrcan.gc.ca/cdogs/content/svy/svy210191_e.htm", "21:0191")</f>
        <v>21:0191</v>
      </c>
      <c r="E1617" t="s">
        <v>5888</v>
      </c>
      <c r="F1617" t="s">
        <v>5889</v>
      </c>
      <c r="H1617">
        <v>57.209376800000001</v>
      </c>
      <c r="I1617">
        <v>-107.65858230000001</v>
      </c>
      <c r="J1617" s="1" t="str">
        <f>HYPERLINK("http://geochem.nrcan.gc.ca/cdogs/content/kwd/kwd020027_e.htm", "NGR lake sediment grab sample")</f>
        <v>NGR lake sediment grab sample</v>
      </c>
      <c r="K1617" s="1" t="str">
        <f>HYPERLINK("http://geochem.nrcan.gc.ca/cdogs/content/kwd/kwd080006_e.htm", "&lt;177 micron (NGR)")</f>
        <v>&lt;177 micron (NGR)</v>
      </c>
      <c r="L1617">
        <v>66</v>
      </c>
      <c r="M1617" t="s">
        <v>117</v>
      </c>
      <c r="N1617">
        <v>1616</v>
      </c>
      <c r="O1617">
        <v>1</v>
      </c>
      <c r="P1617">
        <v>73</v>
      </c>
      <c r="Q1617">
        <v>0.84</v>
      </c>
      <c r="R1617">
        <v>3.6</v>
      </c>
      <c r="S1617">
        <v>-0.2</v>
      </c>
      <c r="T1617">
        <v>-20</v>
      </c>
      <c r="U1617">
        <v>61.4</v>
      </c>
      <c r="V1617">
        <v>1.7</v>
      </c>
      <c r="W1617">
        <v>0.1</v>
      </c>
      <c r="X1617">
        <v>0.15</v>
      </c>
      <c r="Y1617">
        <v>0.33</v>
      </c>
      <c r="Z1617">
        <v>114.1</v>
      </c>
      <c r="AA1617">
        <v>8.3000000000000007</v>
      </c>
      <c r="AB1617">
        <v>33.6</v>
      </c>
      <c r="AC1617">
        <v>0.26</v>
      </c>
      <c r="AD1617">
        <v>15.98</v>
      </c>
      <c r="AE1617">
        <v>19.920000000000002</v>
      </c>
      <c r="AF1617">
        <v>1.7</v>
      </c>
      <c r="AG1617">
        <v>0.2</v>
      </c>
      <c r="AH1617">
        <v>0.44</v>
      </c>
      <c r="AI1617">
        <v>57</v>
      </c>
      <c r="AJ1617">
        <v>-0.02</v>
      </c>
      <c r="AK1617">
        <v>0.04</v>
      </c>
      <c r="AL1617">
        <v>50.7</v>
      </c>
      <c r="AM1617">
        <v>3.3</v>
      </c>
      <c r="AN1617">
        <v>0.08</v>
      </c>
      <c r="AO1617">
        <v>391</v>
      </c>
      <c r="AP1617">
        <v>4.38</v>
      </c>
      <c r="AQ1617">
        <v>8.0000000000000002E-3</v>
      </c>
      <c r="AR1617">
        <v>0.76</v>
      </c>
      <c r="AS1617">
        <v>17.600000000000001</v>
      </c>
      <c r="AT1617">
        <v>0.246</v>
      </c>
      <c r="AU1617">
        <v>2.85</v>
      </c>
      <c r="AV1617">
        <v>17</v>
      </c>
      <c r="AW1617">
        <v>-2</v>
      </c>
      <c r="AX1617">
        <v>3.9</v>
      </c>
      <c r="AY1617">
        <v>2</v>
      </c>
      <c r="AZ1617">
        <v>0.44</v>
      </c>
      <c r="BA1617">
        <v>0.06</v>
      </c>
      <c r="BB1617">
        <v>10.8</v>
      </c>
      <c r="BC1617">
        <v>1.5</v>
      </c>
      <c r="BD1617">
        <v>0.3</v>
      </c>
      <c r="BE1617">
        <v>14.4</v>
      </c>
      <c r="BF1617">
        <v>-0.05</v>
      </c>
      <c r="BG1617">
        <v>0.02</v>
      </c>
      <c r="BH1617">
        <v>12.2</v>
      </c>
      <c r="BI1617">
        <v>1.7999999999999999E-2</v>
      </c>
      <c r="BJ1617">
        <v>0.1</v>
      </c>
      <c r="BK1617">
        <v>12.1</v>
      </c>
      <c r="BL1617">
        <v>194</v>
      </c>
      <c r="BM1617">
        <v>0.5</v>
      </c>
      <c r="BN1617">
        <v>31.18</v>
      </c>
      <c r="BO1617">
        <v>70.5</v>
      </c>
      <c r="BP1617">
        <v>23.8</v>
      </c>
      <c r="BQ1617">
        <v>13.89</v>
      </c>
      <c r="BR1617">
        <v>53.81</v>
      </c>
      <c r="BS1617">
        <v>10.18</v>
      </c>
      <c r="BT1617">
        <v>1.85</v>
      </c>
      <c r="BU1617">
        <v>7.93</v>
      </c>
      <c r="BV1617">
        <v>1.04</v>
      </c>
      <c r="BW1617">
        <v>5.64</v>
      </c>
      <c r="BX1617">
        <v>1.1499999999999999</v>
      </c>
      <c r="BY1617">
        <v>3.11</v>
      </c>
      <c r="BZ1617">
        <v>0.46</v>
      </c>
      <c r="CA1617">
        <v>3.17</v>
      </c>
      <c r="CB1617">
        <v>0.51</v>
      </c>
    </row>
    <row r="1618" spans="1:80" x14ac:dyDescent="0.3">
      <c r="A1618" t="s">
        <v>5890</v>
      </c>
      <c r="B1618" t="s">
        <v>5891</v>
      </c>
      <c r="C1618" s="1" t="str">
        <f>HYPERLINK("http://geochem.nrcan.gc.ca/cdogs/content/bdl/bdl211193_e.htm", "21:1193")</f>
        <v>21:1193</v>
      </c>
      <c r="D1618" s="1" t="str">
        <f>HYPERLINK("http://geochem.nrcan.gc.ca/cdogs/content/svy/svy210191_e.htm", "21:0191")</f>
        <v>21:0191</v>
      </c>
      <c r="E1618" t="s">
        <v>5892</v>
      </c>
      <c r="F1618" t="s">
        <v>5893</v>
      </c>
      <c r="H1618">
        <v>57.183572499999997</v>
      </c>
      <c r="I1618">
        <v>-107.6612471</v>
      </c>
      <c r="J1618" s="1" t="str">
        <f>HYPERLINK("http://geochem.nrcan.gc.ca/cdogs/content/kwd/kwd020027_e.htm", "NGR lake sediment grab sample")</f>
        <v>NGR lake sediment grab sample</v>
      </c>
      <c r="K1618" s="1" t="str">
        <f>HYPERLINK("http://geochem.nrcan.gc.ca/cdogs/content/kwd/kwd080006_e.htm", "&lt;177 micron (NGR)")</f>
        <v>&lt;177 micron (NGR)</v>
      </c>
      <c r="L1618">
        <v>66</v>
      </c>
      <c r="M1618" t="s">
        <v>122</v>
      </c>
      <c r="N1618">
        <v>1617</v>
      </c>
      <c r="O1618">
        <v>1</v>
      </c>
      <c r="P1618">
        <v>49</v>
      </c>
      <c r="Q1618">
        <v>0.43</v>
      </c>
      <c r="R1618">
        <v>-0.1</v>
      </c>
      <c r="S1618">
        <v>0.9</v>
      </c>
      <c r="T1618">
        <v>-20</v>
      </c>
      <c r="U1618">
        <v>51.5</v>
      </c>
      <c r="V1618">
        <v>0.3</v>
      </c>
      <c r="W1618">
        <v>0.16</v>
      </c>
      <c r="X1618">
        <v>0.26</v>
      </c>
      <c r="Y1618">
        <v>0.49</v>
      </c>
      <c r="Z1618">
        <v>23</v>
      </c>
      <c r="AA1618">
        <v>2.2999999999999998</v>
      </c>
      <c r="AB1618">
        <v>11</v>
      </c>
      <c r="AC1618">
        <v>0.3</v>
      </c>
      <c r="AD1618">
        <v>11.37</v>
      </c>
      <c r="AE1618">
        <v>0.38</v>
      </c>
      <c r="AF1618">
        <v>1.1000000000000001</v>
      </c>
      <c r="AG1618">
        <v>-0.1</v>
      </c>
      <c r="AH1618">
        <v>0.03</v>
      </c>
      <c r="AI1618">
        <v>38</v>
      </c>
      <c r="AJ1618">
        <v>-0.02</v>
      </c>
      <c r="AK1618">
        <v>0.03</v>
      </c>
      <c r="AL1618">
        <v>11.1</v>
      </c>
      <c r="AM1618">
        <v>2.7</v>
      </c>
      <c r="AN1618">
        <v>7.0000000000000007E-2</v>
      </c>
      <c r="AO1618">
        <v>142</v>
      </c>
      <c r="AP1618">
        <v>0.87</v>
      </c>
      <c r="AQ1618">
        <v>7.0000000000000001E-3</v>
      </c>
      <c r="AR1618">
        <v>0.42</v>
      </c>
      <c r="AS1618">
        <v>10.8</v>
      </c>
      <c r="AT1618">
        <v>3.4000000000000002E-2</v>
      </c>
      <c r="AU1618">
        <v>2.5</v>
      </c>
      <c r="AV1618">
        <v>-10</v>
      </c>
      <c r="AW1618">
        <v>-2</v>
      </c>
      <c r="AX1618">
        <v>3.4</v>
      </c>
      <c r="AY1618">
        <v>2</v>
      </c>
      <c r="AZ1618">
        <v>0.17</v>
      </c>
      <c r="BA1618">
        <v>0.04</v>
      </c>
      <c r="BB1618">
        <v>0.9</v>
      </c>
      <c r="BC1618">
        <v>0.9</v>
      </c>
      <c r="BD1618">
        <v>0.2</v>
      </c>
      <c r="BE1618">
        <v>19.600000000000001</v>
      </c>
      <c r="BF1618">
        <v>-0.05</v>
      </c>
      <c r="BG1618">
        <v>-0.02</v>
      </c>
      <c r="BH1618">
        <v>0.7</v>
      </c>
      <c r="BI1618">
        <v>0.01</v>
      </c>
      <c r="BJ1618">
        <v>7.0000000000000007E-2</v>
      </c>
      <c r="BK1618">
        <v>16</v>
      </c>
      <c r="BL1618">
        <v>20</v>
      </c>
      <c r="BM1618">
        <v>-0.1</v>
      </c>
      <c r="BN1618">
        <v>6.39</v>
      </c>
      <c r="BO1618">
        <v>85.2</v>
      </c>
      <c r="BP1618">
        <v>1.8</v>
      </c>
      <c r="BQ1618">
        <v>2.93</v>
      </c>
      <c r="BR1618">
        <v>11.28</v>
      </c>
      <c r="BS1618">
        <v>2.0499999999999998</v>
      </c>
      <c r="BT1618">
        <v>0.38</v>
      </c>
      <c r="BU1618">
        <v>1.67</v>
      </c>
      <c r="BV1618">
        <v>0.22</v>
      </c>
      <c r="BW1618">
        <v>1.0900000000000001</v>
      </c>
      <c r="BX1618">
        <v>0.24</v>
      </c>
      <c r="BY1618">
        <v>0.67</v>
      </c>
      <c r="BZ1618">
        <v>0.08</v>
      </c>
      <c r="CA1618">
        <v>0.65</v>
      </c>
      <c r="CB1618">
        <v>0.1</v>
      </c>
    </row>
    <row r="1619" spans="1:80" x14ac:dyDescent="0.3">
      <c r="A1619" t="s">
        <v>5894</v>
      </c>
      <c r="B1619" t="s">
        <v>5895</v>
      </c>
      <c r="C1619" s="1" t="str">
        <f>HYPERLINK("http://geochem.nrcan.gc.ca/cdogs/content/bdl/bdl211193_e.htm", "21:1193")</f>
        <v>21:1193</v>
      </c>
      <c r="D1619" s="1" t="str">
        <f>HYPERLINK("http://geochem.nrcan.gc.ca/cdogs/content/svy/svy210191_e.htm", "21:0191")</f>
        <v>21:0191</v>
      </c>
      <c r="E1619" t="s">
        <v>5896</v>
      </c>
      <c r="F1619" t="s">
        <v>5897</v>
      </c>
      <c r="H1619">
        <v>57.186592699999999</v>
      </c>
      <c r="I1619">
        <v>-107.59424610000001</v>
      </c>
      <c r="J1619" s="1" t="str">
        <f>HYPERLINK("http://geochem.nrcan.gc.ca/cdogs/content/kwd/kwd020027_e.htm", "NGR lake sediment grab sample")</f>
        <v>NGR lake sediment grab sample</v>
      </c>
      <c r="K1619" s="1" t="str">
        <f>HYPERLINK("http://geochem.nrcan.gc.ca/cdogs/content/kwd/kwd080006_e.htm", "&lt;177 micron (NGR)")</f>
        <v>&lt;177 micron (NGR)</v>
      </c>
      <c r="L1619">
        <v>66</v>
      </c>
      <c r="M1619" t="s">
        <v>127</v>
      </c>
      <c r="N1619">
        <v>1618</v>
      </c>
      <c r="O1619">
        <v>1</v>
      </c>
      <c r="P1619">
        <v>71</v>
      </c>
      <c r="Q1619">
        <v>0.53</v>
      </c>
      <c r="R1619">
        <v>0.9</v>
      </c>
      <c r="S1619">
        <v>0.5</v>
      </c>
      <c r="T1619">
        <v>-20</v>
      </c>
      <c r="U1619">
        <v>45.4</v>
      </c>
      <c r="V1619">
        <v>0.5</v>
      </c>
      <c r="W1619">
        <v>0.03</v>
      </c>
      <c r="X1619">
        <v>0.2</v>
      </c>
      <c r="Y1619">
        <v>0.53</v>
      </c>
      <c r="Z1619">
        <v>26.6</v>
      </c>
      <c r="AA1619">
        <v>5.8</v>
      </c>
      <c r="AB1619">
        <v>16.3</v>
      </c>
      <c r="AC1619">
        <v>0.48</v>
      </c>
      <c r="AD1619">
        <v>11.89</v>
      </c>
      <c r="AE1619">
        <v>2.23</v>
      </c>
      <c r="AF1619">
        <v>1.7</v>
      </c>
      <c r="AG1619">
        <v>-0.1</v>
      </c>
      <c r="AH1619">
        <v>0.13</v>
      </c>
      <c r="AI1619">
        <v>46</v>
      </c>
      <c r="AJ1619">
        <v>-0.02</v>
      </c>
      <c r="AK1619">
        <v>0.06</v>
      </c>
      <c r="AL1619">
        <v>12.7</v>
      </c>
      <c r="AM1619">
        <v>6.3</v>
      </c>
      <c r="AN1619">
        <v>0.15</v>
      </c>
      <c r="AO1619">
        <v>205</v>
      </c>
      <c r="AP1619">
        <v>2.73</v>
      </c>
      <c r="AQ1619">
        <v>1.2E-2</v>
      </c>
      <c r="AR1619">
        <v>0.79</v>
      </c>
      <c r="AS1619">
        <v>13.7</v>
      </c>
      <c r="AT1619">
        <v>5.8999999999999997E-2</v>
      </c>
      <c r="AU1619">
        <v>2.91</v>
      </c>
      <c r="AV1619">
        <v>-10</v>
      </c>
      <c r="AW1619">
        <v>-2</v>
      </c>
      <c r="AX1619">
        <v>10</v>
      </c>
      <c r="AY1619">
        <v>2</v>
      </c>
      <c r="AZ1619">
        <v>0.57999999999999996</v>
      </c>
      <c r="BA1619">
        <v>0.1</v>
      </c>
      <c r="BB1619">
        <v>2.5</v>
      </c>
      <c r="BC1619">
        <v>1.4</v>
      </c>
      <c r="BD1619">
        <v>0.3</v>
      </c>
      <c r="BE1619">
        <v>20.100000000000001</v>
      </c>
      <c r="BF1619">
        <v>-0.05</v>
      </c>
      <c r="BG1619">
        <v>-0.02</v>
      </c>
      <c r="BH1619">
        <v>4.8</v>
      </c>
      <c r="BI1619">
        <v>2.1999999999999999E-2</v>
      </c>
      <c r="BJ1619">
        <v>0.1</v>
      </c>
      <c r="BK1619">
        <v>2</v>
      </c>
      <c r="BL1619">
        <v>32</v>
      </c>
      <c r="BM1619">
        <v>0.2</v>
      </c>
      <c r="BN1619">
        <v>6.66</v>
      </c>
      <c r="BO1619">
        <v>88.8</v>
      </c>
      <c r="BP1619">
        <v>5.2</v>
      </c>
      <c r="BQ1619">
        <v>3.23</v>
      </c>
      <c r="BR1619">
        <v>11.8</v>
      </c>
      <c r="BS1619">
        <v>2.0299999999999998</v>
      </c>
      <c r="BT1619">
        <v>0.34</v>
      </c>
      <c r="BU1619">
        <v>1.66</v>
      </c>
      <c r="BV1619">
        <v>0.24</v>
      </c>
      <c r="BW1619">
        <v>1.31</v>
      </c>
      <c r="BX1619">
        <v>0.25</v>
      </c>
      <c r="BY1619">
        <v>0.64</v>
      </c>
      <c r="BZ1619">
        <v>0.09</v>
      </c>
      <c r="CA1619">
        <v>0.63</v>
      </c>
      <c r="CB1619">
        <v>0.08</v>
      </c>
    </row>
    <row r="1620" spans="1:80" x14ac:dyDescent="0.3">
      <c r="A1620" t="s">
        <v>5898</v>
      </c>
      <c r="B1620" t="s">
        <v>5899</v>
      </c>
      <c r="C1620" s="1" t="str">
        <f>HYPERLINK("http://geochem.nrcan.gc.ca/cdogs/content/bdl/bdl211193_e.htm", "21:1193")</f>
        <v>21:1193</v>
      </c>
      <c r="D1620" s="1" t="str">
        <f>HYPERLINK("http://geochem.nrcan.gc.ca/cdogs/content/svy/svy210191_e.htm", "21:0191")</f>
        <v>21:0191</v>
      </c>
      <c r="E1620" t="s">
        <v>5900</v>
      </c>
      <c r="F1620" t="s">
        <v>5901</v>
      </c>
      <c r="H1620">
        <v>57.186805</v>
      </c>
      <c r="I1620">
        <v>-107.5416922</v>
      </c>
      <c r="J1620" s="1" t="str">
        <f>HYPERLINK("http://geochem.nrcan.gc.ca/cdogs/content/kwd/kwd020027_e.htm", "NGR lake sediment grab sample")</f>
        <v>NGR lake sediment grab sample</v>
      </c>
      <c r="K1620" s="1" t="str">
        <f>HYPERLINK("http://geochem.nrcan.gc.ca/cdogs/content/kwd/kwd080006_e.htm", "&lt;177 micron (NGR)")</f>
        <v>&lt;177 micron (NGR)</v>
      </c>
      <c r="L1620">
        <v>66</v>
      </c>
      <c r="M1620" t="s">
        <v>132</v>
      </c>
      <c r="N1620">
        <v>1619</v>
      </c>
      <c r="O1620">
        <v>1</v>
      </c>
      <c r="P1620">
        <v>10</v>
      </c>
      <c r="Q1620">
        <v>7.0000000000000007E-2</v>
      </c>
      <c r="R1620">
        <v>-0.1</v>
      </c>
      <c r="S1620">
        <v>-0.2</v>
      </c>
      <c r="T1620">
        <v>-20</v>
      </c>
      <c r="U1620">
        <v>10.8</v>
      </c>
      <c r="V1620">
        <v>-0.1</v>
      </c>
      <c r="W1620">
        <v>-0.02</v>
      </c>
      <c r="X1620">
        <v>0.05</v>
      </c>
      <c r="Y1620">
        <v>0.09</v>
      </c>
      <c r="Z1620">
        <v>6.3</v>
      </c>
      <c r="AA1620">
        <v>0.9</v>
      </c>
      <c r="AB1620">
        <v>1.9</v>
      </c>
      <c r="AC1620">
        <v>0.06</v>
      </c>
      <c r="AD1620">
        <v>1</v>
      </c>
      <c r="AE1620">
        <v>0.43</v>
      </c>
      <c r="AF1620">
        <v>0.3</v>
      </c>
      <c r="AG1620">
        <v>-0.1</v>
      </c>
      <c r="AH1620">
        <v>-0.02</v>
      </c>
      <c r="AI1620">
        <v>27</v>
      </c>
      <c r="AJ1620">
        <v>-0.02</v>
      </c>
      <c r="AK1620">
        <v>-0.01</v>
      </c>
      <c r="AL1620">
        <v>3</v>
      </c>
      <c r="AM1620">
        <v>0.7</v>
      </c>
      <c r="AN1620">
        <v>0.01</v>
      </c>
      <c r="AO1620">
        <v>76</v>
      </c>
      <c r="AP1620">
        <v>0.24</v>
      </c>
      <c r="AQ1620">
        <v>4.0000000000000001E-3</v>
      </c>
      <c r="AR1620">
        <v>7.0000000000000007E-2</v>
      </c>
      <c r="AS1620">
        <v>1</v>
      </c>
      <c r="AT1620">
        <v>8.9999999999999993E-3</v>
      </c>
      <c r="AU1620">
        <v>0.64</v>
      </c>
      <c r="AV1620">
        <v>-10</v>
      </c>
      <c r="AW1620">
        <v>-2</v>
      </c>
      <c r="AX1620">
        <v>0.7</v>
      </c>
      <c r="AY1620">
        <v>-1</v>
      </c>
      <c r="AZ1620">
        <v>0.04</v>
      </c>
      <c r="BA1620">
        <v>-0.02</v>
      </c>
      <c r="BB1620">
        <v>0.4</v>
      </c>
      <c r="BC1620">
        <v>0.2</v>
      </c>
      <c r="BD1620">
        <v>0.1</v>
      </c>
      <c r="BE1620">
        <v>5</v>
      </c>
      <c r="BF1620">
        <v>-0.05</v>
      </c>
      <c r="BG1620">
        <v>-0.02</v>
      </c>
      <c r="BH1620">
        <v>1.5</v>
      </c>
      <c r="BI1620">
        <v>3.0000000000000001E-3</v>
      </c>
      <c r="BJ1620">
        <v>-0.02</v>
      </c>
      <c r="BK1620">
        <v>0.2</v>
      </c>
      <c r="BL1620">
        <v>3</v>
      </c>
      <c r="BM1620">
        <v>-0.1</v>
      </c>
      <c r="BN1620">
        <v>1.03</v>
      </c>
      <c r="BO1620">
        <v>19.2</v>
      </c>
      <c r="BP1620">
        <v>0.8</v>
      </c>
      <c r="BQ1620">
        <v>0.69</v>
      </c>
      <c r="BR1620">
        <v>2.38</v>
      </c>
      <c r="BS1620">
        <v>0.39</v>
      </c>
      <c r="BT1620">
        <v>0.05</v>
      </c>
      <c r="BU1620">
        <v>0.35</v>
      </c>
      <c r="BV1620">
        <v>0.04</v>
      </c>
      <c r="BW1620">
        <v>0.21</v>
      </c>
      <c r="BX1620">
        <v>0.03</v>
      </c>
      <c r="BY1620">
        <v>0.08</v>
      </c>
      <c r="BZ1620">
        <v>-0.02</v>
      </c>
      <c r="CA1620">
        <v>0.06</v>
      </c>
      <c r="CB1620">
        <v>-0.02</v>
      </c>
    </row>
    <row r="1621" spans="1:80" x14ac:dyDescent="0.3">
      <c r="A1621" t="s">
        <v>5902</v>
      </c>
      <c r="B1621" t="s">
        <v>5903</v>
      </c>
      <c r="C1621" s="1" t="str">
        <f>HYPERLINK("http://geochem.nrcan.gc.ca/cdogs/content/bdl/bdl211193_e.htm", "21:1193")</f>
        <v>21:1193</v>
      </c>
      <c r="D1621" s="1" t="str">
        <f>HYPERLINK("http://geochem.nrcan.gc.ca/cdogs/content/svy/svy210191_e.htm", "21:0191")</f>
        <v>21:0191</v>
      </c>
      <c r="E1621" t="s">
        <v>5904</v>
      </c>
      <c r="F1621" t="s">
        <v>5905</v>
      </c>
      <c r="H1621">
        <v>57.178708899999997</v>
      </c>
      <c r="I1621">
        <v>-107.4714364</v>
      </c>
      <c r="J1621" s="1" t="str">
        <f>HYPERLINK("http://geochem.nrcan.gc.ca/cdogs/content/kwd/kwd020027_e.htm", "NGR lake sediment grab sample")</f>
        <v>NGR lake sediment grab sample</v>
      </c>
      <c r="K1621" s="1" t="str">
        <f>HYPERLINK("http://geochem.nrcan.gc.ca/cdogs/content/kwd/kwd080006_e.htm", "&lt;177 micron (NGR)")</f>
        <v>&lt;177 micron (NGR)</v>
      </c>
      <c r="L1621">
        <v>66</v>
      </c>
      <c r="M1621" t="s">
        <v>142</v>
      </c>
      <c r="N1621">
        <v>1620</v>
      </c>
      <c r="O1621">
        <v>1</v>
      </c>
      <c r="P1621">
        <v>125</v>
      </c>
      <c r="Q1621">
        <v>0.83</v>
      </c>
      <c r="R1621">
        <v>2.1</v>
      </c>
      <c r="S1621">
        <v>0.2</v>
      </c>
      <c r="T1621">
        <v>-20</v>
      </c>
      <c r="U1621">
        <v>61.5</v>
      </c>
      <c r="V1621">
        <v>0.9</v>
      </c>
      <c r="W1621">
        <v>0.04</v>
      </c>
      <c r="X1621">
        <v>0.21</v>
      </c>
      <c r="Y1621">
        <v>1.1499999999999999</v>
      </c>
      <c r="Z1621">
        <v>55.8</v>
      </c>
      <c r="AA1621">
        <v>18.3</v>
      </c>
      <c r="AB1621">
        <v>36.9</v>
      </c>
      <c r="AC1621">
        <v>0.52</v>
      </c>
      <c r="AD1621">
        <v>24.56</v>
      </c>
      <c r="AE1621">
        <v>9.7799999999999994</v>
      </c>
      <c r="AF1621">
        <v>2.2000000000000002</v>
      </c>
      <c r="AG1621">
        <v>-0.1</v>
      </c>
      <c r="AH1621">
        <v>0.36</v>
      </c>
      <c r="AI1621">
        <v>77</v>
      </c>
      <c r="AJ1621">
        <v>-0.02</v>
      </c>
      <c r="AK1621">
        <v>0.05</v>
      </c>
      <c r="AL1621">
        <v>24.8</v>
      </c>
      <c r="AM1621">
        <v>5.7</v>
      </c>
      <c r="AN1621">
        <v>0.13</v>
      </c>
      <c r="AO1621">
        <v>499</v>
      </c>
      <c r="AP1621">
        <v>3.08</v>
      </c>
      <c r="AQ1621">
        <v>2.1999999999999999E-2</v>
      </c>
      <c r="AR1621">
        <v>0.97</v>
      </c>
      <c r="AS1621">
        <v>28.9</v>
      </c>
      <c r="AT1621">
        <v>0.13200000000000001</v>
      </c>
      <c r="AU1621">
        <v>3.18</v>
      </c>
      <c r="AV1621">
        <v>-10</v>
      </c>
      <c r="AW1621">
        <v>4</v>
      </c>
      <c r="AX1621">
        <v>7.2</v>
      </c>
      <c r="AY1621">
        <v>4</v>
      </c>
      <c r="AZ1621">
        <v>0.65</v>
      </c>
      <c r="BA1621">
        <v>0.09</v>
      </c>
      <c r="BB1621">
        <v>6.7</v>
      </c>
      <c r="BC1621">
        <v>2.7</v>
      </c>
      <c r="BD1621">
        <v>0.3</v>
      </c>
      <c r="BE1621">
        <v>16.7</v>
      </c>
      <c r="BF1621">
        <v>-0.05</v>
      </c>
      <c r="BG1621">
        <v>-0.02</v>
      </c>
      <c r="BH1621">
        <v>9.8000000000000007</v>
      </c>
      <c r="BI1621">
        <v>2.1000000000000001E-2</v>
      </c>
      <c r="BJ1621">
        <v>0.15</v>
      </c>
      <c r="BK1621">
        <v>4.7</v>
      </c>
      <c r="BL1621">
        <v>90</v>
      </c>
      <c r="BM1621">
        <v>0.2</v>
      </c>
      <c r="BN1621">
        <v>21.68</v>
      </c>
      <c r="BO1621">
        <v>222.6</v>
      </c>
      <c r="BP1621">
        <v>21.3</v>
      </c>
      <c r="BQ1621">
        <v>7.48</v>
      </c>
      <c r="BR1621">
        <v>30.25</v>
      </c>
      <c r="BS1621">
        <v>5.6</v>
      </c>
      <c r="BT1621">
        <v>0.92</v>
      </c>
      <c r="BU1621">
        <v>5.08</v>
      </c>
      <c r="BV1621">
        <v>0.62</v>
      </c>
      <c r="BW1621">
        <v>3.63</v>
      </c>
      <c r="BX1621">
        <v>0.76</v>
      </c>
      <c r="BY1621">
        <v>2.31</v>
      </c>
      <c r="BZ1621">
        <v>0.33</v>
      </c>
      <c r="CA1621">
        <v>2.25</v>
      </c>
      <c r="CB1621">
        <v>0.38</v>
      </c>
    </row>
    <row r="1622" spans="1:80" x14ac:dyDescent="0.3">
      <c r="A1622" t="s">
        <v>5906</v>
      </c>
      <c r="B1622" t="s">
        <v>5907</v>
      </c>
      <c r="C1622" s="1" t="str">
        <f>HYPERLINK("http://geochem.nrcan.gc.ca/cdogs/content/bdl/bdl211193_e.htm", "21:1193")</f>
        <v>21:1193</v>
      </c>
      <c r="D1622" s="1" t="str">
        <f>HYPERLINK("http://geochem.nrcan.gc.ca/cdogs/content/svy/svy210191_e.htm", "21:0191")</f>
        <v>21:0191</v>
      </c>
      <c r="E1622" t="s">
        <v>5908</v>
      </c>
      <c r="F1622" t="s">
        <v>5909</v>
      </c>
      <c r="H1622">
        <v>57.152114900000001</v>
      </c>
      <c r="I1622">
        <v>-107.42967779999999</v>
      </c>
      <c r="J1622" s="1" t="str">
        <f>HYPERLINK("http://geochem.nrcan.gc.ca/cdogs/content/kwd/kwd020027_e.htm", "NGR lake sediment grab sample")</f>
        <v>NGR lake sediment grab sample</v>
      </c>
      <c r="K1622" s="1" t="str">
        <f>HYPERLINK("http://geochem.nrcan.gc.ca/cdogs/content/kwd/kwd080006_e.htm", "&lt;177 micron (NGR)")</f>
        <v>&lt;177 micron (NGR)</v>
      </c>
      <c r="L1622">
        <v>66</v>
      </c>
      <c r="M1622" t="s">
        <v>147</v>
      </c>
      <c r="N1622">
        <v>1621</v>
      </c>
      <c r="O1622">
        <v>1</v>
      </c>
      <c r="P1622">
        <v>69</v>
      </c>
      <c r="Q1622">
        <v>0.33</v>
      </c>
      <c r="R1622">
        <v>2.6</v>
      </c>
      <c r="S1622">
        <v>0.4</v>
      </c>
      <c r="T1622">
        <v>-20</v>
      </c>
      <c r="U1622">
        <v>80.8</v>
      </c>
      <c r="V1622">
        <v>0.3</v>
      </c>
      <c r="W1622">
        <v>0.17</v>
      </c>
      <c r="X1622">
        <v>0.76</v>
      </c>
      <c r="Y1622">
        <v>0.38</v>
      </c>
      <c r="Z1622">
        <v>12.3</v>
      </c>
      <c r="AA1622">
        <v>1.7</v>
      </c>
      <c r="AB1622">
        <v>11.6</v>
      </c>
      <c r="AC1622">
        <v>0.21</v>
      </c>
      <c r="AD1622">
        <v>7.05</v>
      </c>
      <c r="AE1622">
        <v>1.1100000000000001</v>
      </c>
      <c r="AF1622">
        <v>0.9</v>
      </c>
      <c r="AG1622">
        <v>-0.1</v>
      </c>
      <c r="AH1622">
        <v>0.08</v>
      </c>
      <c r="AI1622">
        <v>105</v>
      </c>
      <c r="AJ1622">
        <v>-0.02</v>
      </c>
      <c r="AK1622">
        <v>0.03</v>
      </c>
      <c r="AL1622">
        <v>5.4</v>
      </c>
      <c r="AM1622">
        <v>1.1000000000000001</v>
      </c>
      <c r="AN1622">
        <v>0.12</v>
      </c>
      <c r="AO1622">
        <v>221</v>
      </c>
      <c r="AP1622">
        <v>0.72</v>
      </c>
      <c r="AQ1622">
        <v>5.3999999999999999E-2</v>
      </c>
      <c r="AR1622">
        <v>0.38</v>
      </c>
      <c r="AS1622">
        <v>6.7</v>
      </c>
      <c r="AT1622">
        <v>0.104</v>
      </c>
      <c r="AU1622">
        <v>5.15</v>
      </c>
      <c r="AV1622">
        <v>-10</v>
      </c>
      <c r="AW1622">
        <v>2</v>
      </c>
      <c r="AX1622">
        <v>2</v>
      </c>
      <c r="AY1622">
        <v>1</v>
      </c>
      <c r="AZ1622">
        <v>0.35</v>
      </c>
      <c r="BA1622">
        <v>0.14000000000000001</v>
      </c>
      <c r="BB1622">
        <v>1.3</v>
      </c>
      <c r="BC1622">
        <v>0.9</v>
      </c>
      <c r="BD1622">
        <v>0.3</v>
      </c>
      <c r="BE1622">
        <v>42.5</v>
      </c>
      <c r="BF1622">
        <v>-0.05</v>
      </c>
      <c r="BG1622">
        <v>0.04</v>
      </c>
      <c r="BH1622">
        <v>1</v>
      </c>
      <c r="BI1622">
        <v>8.9999999999999993E-3</v>
      </c>
      <c r="BJ1622">
        <v>0.03</v>
      </c>
      <c r="BK1622">
        <v>1.3</v>
      </c>
      <c r="BL1622">
        <v>29</v>
      </c>
      <c r="BM1622">
        <v>0.1</v>
      </c>
      <c r="BN1622">
        <v>4.13</v>
      </c>
      <c r="BO1622">
        <v>88.3</v>
      </c>
      <c r="BP1622">
        <v>3.9</v>
      </c>
      <c r="BQ1622">
        <v>1.48</v>
      </c>
      <c r="BR1622">
        <v>5.73</v>
      </c>
      <c r="BS1622">
        <v>1.0900000000000001</v>
      </c>
      <c r="BT1622">
        <v>0.22</v>
      </c>
      <c r="BU1622">
        <v>0.96</v>
      </c>
      <c r="BV1622">
        <v>0.13</v>
      </c>
      <c r="BW1622">
        <v>0.79</v>
      </c>
      <c r="BX1622">
        <v>0.15</v>
      </c>
      <c r="BY1622">
        <v>0.41</v>
      </c>
      <c r="BZ1622">
        <v>0.05</v>
      </c>
      <c r="CA1622">
        <v>0.35</v>
      </c>
      <c r="CB1622">
        <v>0.06</v>
      </c>
    </row>
    <row r="1623" spans="1:80" x14ac:dyDescent="0.3">
      <c r="A1623" t="s">
        <v>5910</v>
      </c>
      <c r="B1623" t="s">
        <v>5911</v>
      </c>
      <c r="C1623" s="1" t="str">
        <f>HYPERLINK("http://geochem.nrcan.gc.ca/cdogs/content/bdl/bdl211193_e.htm", "21:1193")</f>
        <v>21:1193</v>
      </c>
      <c r="D1623" s="1" t="str">
        <f>HYPERLINK("http://geochem.nrcan.gc.ca/cdogs/content/svy/svy210191_e.htm", "21:0191")</f>
        <v>21:0191</v>
      </c>
      <c r="E1623" t="s">
        <v>5912</v>
      </c>
      <c r="F1623" t="s">
        <v>5913</v>
      </c>
      <c r="H1623">
        <v>57.120260899999998</v>
      </c>
      <c r="I1623">
        <v>-107.43039760000001</v>
      </c>
      <c r="J1623" s="1" t="str">
        <f>HYPERLINK("http://geochem.nrcan.gc.ca/cdogs/content/kwd/kwd020027_e.htm", "NGR lake sediment grab sample")</f>
        <v>NGR lake sediment grab sample</v>
      </c>
      <c r="K1623" s="1" t="str">
        <f>HYPERLINK("http://geochem.nrcan.gc.ca/cdogs/content/kwd/kwd080006_e.htm", "&lt;177 micron (NGR)")</f>
        <v>&lt;177 micron (NGR)</v>
      </c>
      <c r="L1623">
        <v>66</v>
      </c>
      <c r="M1623" t="s">
        <v>152</v>
      </c>
      <c r="N1623">
        <v>1622</v>
      </c>
      <c r="O1623">
        <v>1</v>
      </c>
      <c r="P1623">
        <v>67</v>
      </c>
      <c r="Q1623">
        <v>0.33</v>
      </c>
      <c r="R1623">
        <v>2.6</v>
      </c>
      <c r="S1623">
        <v>0.9</v>
      </c>
      <c r="T1623">
        <v>-20</v>
      </c>
      <c r="U1623">
        <v>80.3</v>
      </c>
      <c r="V1623">
        <v>0.4</v>
      </c>
      <c r="W1623">
        <v>0.17</v>
      </c>
      <c r="X1623">
        <v>0.74</v>
      </c>
      <c r="Y1623">
        <v>0.44</v>
      </c>
      <c r="Z1623">
        <v>12.4</v>
      </c>
      <c r="AA1623">
        <v>1.8</v>
      </c>
      <c r="AB1623">
        <v>12</v>
      </c>
      <c r="AC1623">
        <v>0.21</v>
      </c>
      <c r="AD1623">
        <v>7.13</v>
      </c>
      <c r="AE1623">
        <v>1.1299999999999999</v>
      </c>
      <c r="AF1623">
        <v>0.9</v>
      </c>
      <c r="AG1623">
        <v>-0.1</v>
      </c>
      <c r="AH1623">
        <v>0.06</v>
      </c>
      <c r="AI1623">
        <v>111</v>
      </c>
      <c r="AJ1623">
        <v>-0.02</v>
      </c>
      <c r="AK1623">
        <v>0.03</v>
      </c>
      <c r="AL1623">
        <v>5.5</v>
      </c>
      <c r="AM1623">
        <v>1.1000000000000001</v>
      </c>
      <c r="AN1623">
        <v>0.12</v>
      </c>
      <c r="AO1623">
        <v>224</v>
      </c>
      <c r="AP1623">
        <v>0.8</v>
      </c>
      <c r="AQ1623">
        <v>5.3999999999999999E-2</v>
      </c>
      <c r="AR1623">
        <v>0.37</v>
      </c>
      <c r="AS1623">
        <v>6.7</v>
      </c>
      <c r="AT1623">
        <v>0.104</v>
      </c>
      <c r="AU1623">
        <v>5.13</v>
      </c>
      <c r="AV1623">
        <v>-10</v>
      </c>
      <c r="AW1623">
        <v>-2</v>
      </c>
      <c r="AX1623">
        <v>2</v>
      </c>
      <c r="AY1623">
        <v>1</v>
      </c>
      <c r="AZ1623">
        <v>0.32</v>
      </c>
      <c r="BA1623">
        <v>0.15</v>
      </c>
      <c r="BB1623">
        <v>1.2</v>
      </c>
      <c r="BC1623">
        <v>0.8</v>
      </c>
      <c r="BD1623">
        <v>0.4</v>
      </c>
      <c r="BE1623">
        <v>43.7</v>
      </c>
      <c r="BF1623">
        <v>-0.05</v>
      </c>
      <c r="BG1623">
        <v>0.06</v>
      </c>
      <c r="BH1623">
        <v>0.8</v>
      </c>
      <c r="BI1623">
        <v>8.9999999999999993E-3</v>
      </c>
      <c r="BJ1623">
        <v>0.03</v>
      </c>
      <c r="BK1623">
        <v>1.3</v>
      </c>
      <c r="BL1623">
        <v>29</v>
      </c>
      <c r="BM1623">
        <v>0.1</v>
      </c>
      <c r="BN1623">
        <v>4.24</v>
      </c>
      <c r="BO1623">
        <v>90.3</v>
      </c>
      <c r="BP1623">
        <v>3.9</v>
      </c>
      <c r="BQ1623">
        <v>1.44</v>
      </c>
      <c r="BR1623">
        <v>5.35</v>
      </c>
      <c r="BS1623">
        <v>1.2</v>
      </c>
      <c r="BT1623">
        <v>0.22</v>
      </c>
      <c r="BU1623">
        <v>1.06</v>
      </c>
      <c r="BV1623">
        <v>0.13</v>
      </c>
      <c r="BW1623">
        <v>0.78</v>
      </c>
      <c r="BX1623">
        <v>0.16</v>
      </c>
      <c r="BY1623">
        <v>0.39</v>
      </c>
      <c r="BZ1623">
        <v>0.06</v>
      </c>
      <c r="CA1623">
        <v>0.4</v>
      </c>
      <c r="CB1623">
        <v>0.05</v>
      </c>
    </row>
    <row r="1624" spans="1:80" x14ac:dyDescent="0.3">
      <c r="A1624" t="s">
        <v>5914</v>
      </c>
      <c r="B1624" t="s">
        <v>5915</v>
      </c>
      <c r="C1624" s="1" t="str">
        <f>HYPERLINK("http://geochem.nrcan.gc.ca/cdogs/content/bdl/bdl211193_e.htm", "21:1193")</f>
        <v>21:1193</v>
      </c>
      <c r="D1624" s="1" t="str">
        <f>HYPERLINK("http://geochem.nrcan.gc.ca/cdogs/content/svy/svy210191_e.htm", "21:0191")</f>
        <v>21:0191</v>
      </c>
      <c r="E1624" t="s">
        <v>5916</v>
      </c>
      <c r="F1624" t="s">
        <v>5917</v>
      </c>
      <c r="H1624">
        <v>57.105720400000003</v>
      </c>
      <c r="I1624">
        <v>-107.37078409999999</v>
      </c>
      <c r="J1624" s="1" t="str">
        <f>HYPERLINK("http://geochem.nrcan.gc.ca/cdogs/content/kwd/kwd020027_e.htm", "NGR lake sediment grab sample")</f>
        <v>NGR lake sediment grab sample</v>
      </c>
      <c r="K1624" s="1" t="str">
        <f>HYPERLINK("http://geochem.nrcan.gc.ca/cdogs/content/kwd/kwd080006_e.htm", "&lt;177 micron (NGR)")</f>
        <v>&lt;177 micron (NGR)</v>
      </c>
      <c r="L1624">
        <v>66</v>
      </c>
      <c r="M1624" t="s">
        <v>157</v>
      </c>
      <c r="N1624">
        <v>1623</v>
      </c>
      <c r="O1624">
        <v>1</v>
      </c>
      <c r="P1624">
        <v>135</v>
      </c>
      <c r="Q1624">
        <v>0.43</v>
      </c>
      <c r="R1624">
        <v>5.2</v>
      </c>
      <c r="S1624">
        <v>0.9</v>
      </c>
      <c r="T1624">
        <v>-20</v>
      </c>
      <c r="U1624">
        <v>298</v>
      </c>
      <c r="V1624">
        <v>0.6</v>
      </c>
      <c r="W1624">
        <v>0.06</v>
      </c>
      <c r="X1624">
        <v>0.24</v>
      </c>
      <c r="Y1624">
        <v>0.34</v>
      </c>
      <c r="Z1624">
        <v>26.2</v>
      </c>
      <c r="AA1624">
        <v>10.9</v>
      </c>
      <c r="AB1624">
        <v>74</v>
      </c>
      <c r="AC1624">
        <v>0.35</v>
      </c>
      <c r="AD1624">
        <v>16.12</v>
      </c>
      <c r="AE1624">
        <v>18.489999999999998</v>
      </c>
      <c r="AF1624">
        <v>1.4</v>
      </c>
      <c r="AG1624">
        <v>0.2</v>
      </c>
      <c r="AH1624">
        <v>0.13</v>
      </c>
      <c r="AI1624">
        <v>40</v>
      </c>
      <c r="AJ1624">
        <v>-0.02</v>
      </c>
      <c r="AK1624">
        <v>0.05</v>
      </c>
      <c r="AL1624">
        <v>14.1</v>
      </c>
      <c r="AM1624">
        <v>5</v>
      </c>
      <c r="AN1624">
        <v>0.19</v>
      </c>
      <c r="AO1624">
        <v>10000</v>
      </c>
      <c r="AP1624">
        <v>6.35</v>
      </c>
      <c r="AQ1624">
        <v>2.3E-2</v>
      </c>
      <c r="AR1624">
        <v>0.39</v>
      </c>
      <c r="AS1624">
        <v>129.4</v>
      </c>
      <c r="AT1624">
        <v>0.23</v>
      </c>
      <c r="AU1624">
        <v>1.85</v>
      </c>
      <c r="AV1624">
        <v>-10</v>
      </c>
      <c r="AW1624">
        <v>-2</v>
      </c>
      <c r="AX1624">
        <v>6.5</v>
      </c>
      <c r="AY1624">
        <v>3</v>
      </c>
      <c r="AZ1624">
        <v>0.27</v>
      </c>
      <c r="BA1624">
        <v>-0.02</v>
      </c>
      <c r="BB1624">
        <v>2.7</v>
      </c>
      <c r="BC1624">
        <v>2.9</v>
      </c>
      <c r="BD1624">
        <v>0.2</v>
      </c>
      <c r="BE1624">
        <v>14.3</v>
      </c>
      <c r="BF1624">
        <v>-0.05</v>
      </c>
      <c r="BG1624">
        <v>-0.02</v>
      </c>
      <c r="BH1624">
        <v>4.8</v>
      </c>
      <c r="BI1624">
        <v>1.7999999999999999E-2</v>
      </c>
      <c r="BJ1624">
        <v>0.13</v>
      </c>
      <c r="BK1624">
        <v>11.1</v>
      </c>
      <c r="BL1624">
        <v>55</v>
      </c>
      <c r="BM1624">
        <v>1</v>
      </c>
      <c r="BN1624">
        <v>7.71</v>
      </c>
      <c r="BO1624">
        <v>87.3</v>
      </c>
      <c r="BP1624">
        <v>6.6</v>
      </c>
      <c r="BQ1624">
        <v>3.24</v>
      </c>
      <c r="BR1624">
        <v>12.8</v>
      </c>
      <c r="BS1624">
        <v>2.34</v>
      </c>
      <c r="BT1624">
        <v>0.32</v>
      </c>
      <c r="BU1624">
        <v>1.85</v>
      </c>
      <c r="BV1624">
        <v>0.24</v>
      </c>
      <c r="BW1624">
        <v>1.24</v>
      </c>
      <c r="BX1624">
        <v>0.26</v>
      </c>
      <c r="BY1624">
        <v>0.74</v>
      </c>
      <c r="BZ1624">
        <v>0.09</v>
      </c>
      <c r="CA1624">
        <v>0.8</v>
      </c>
      <c r="CB1624">
        <v>0.12</v>
      </c>
    </row>
    <row r="1625" spans="1:80" x14ac:dyDescent="0.3">
      <c r="A1625" t="s">
        <v>5918</v>
      </c>
      <c r="B1625" t="s">
        <v>5919</v>
      </c>
      <c r="C1625" s="1" t="str">
        <f>HYPERLINK("http://geochem.nrcan.gc.ca/cdogs/content/bdl/bdl211193_e.htm", "21:1193")</f>
        <v>21:1193</v>
      </c>
      <c r="D1625" s="1" t="str">
        <f>HYPERLINK("http://geochem.nrcan.gc.ca/cdogs/content/svy/svy210191_e.htm", "21:0191")</f>
        <v>21:0191</v>
      </c>
      <c r="E1625" t="s">
        <v>5920</v>
      </c>
      <c r="F1625" t="s">
        <v>5921</v>
      </c>
      <c r="H1625">
        <v>57.087764999999997</v>
      </c>
      <c r="I1625">
        <v>-107.3793261</v>
      </c>
      <c r="J1625" s="1" t="str">
        <f>HYPERLINK("http://geochem.nrcan.gc.ca/cdogs/content/kwd/kwd020027_e.htm", "NGR lake sediment grab sample")</f>
        <v>NGR lake sediment grab sample</v>
      </c>
      <c r="K1625" s="1" t="str">
        <f>HYPERLINK("http://geochem.nrcan.gc.ca/cdogs/content/kwd/kwd080006_e.htm", "&lt;177 micron (NGR)")</f>
        <v>&lt;177 micron (NGR)</v>
      </c>
      <c r="L1625">
        <v>66</v>
      </c>
      <c r="M1625" t="s">
        <v>162</v>
      </c>
      <c r="N1625">
        <v>1624</v>
      </c>
      <c r="O1625">
        <v>1</v>
      </c>
      <c r="P1625">
        <v>33</v>
      </c>
      <c r="Q1625">
        <v>0.17</v>
      </c>
      <c r="R1625">
        <v>-0.1</v>
      </c>
      <c r="S1625">
        <v>0.8</v>
      </c>
      <c r="T1625">
        <v>-20</v>
      </c>
      <c r="U1625">
        <v>30.3</v>
      </c>
      <c r="V1625">
        <v>-0.1</v>
      </c>
      <c r="W1625">
        <v>-0.02</v>
      </c>
      <c r="X1625">
        <v>0.22</v>
      </c>
      <c r="Y1625">
        <v>0.22</v>
      </c>
      <c r="Z1625">
        <v>9.6999999999999993</v>
      </c>
      <c r="AA1625">
        <v>1.7</v>
      </c>
      <c r="AB1625">
        <v>32.5</v>
      </c>
      <c r="AC1625">
        <v>0.31</v>
      </c>
      <c r="AD1625">
        <v>18.96</v>
      </c>
      <c r="AE1625">
        <v>0.67</v>
      </c>
      <c r="AF1625">
        <v>0.8</v>
      </c>
      <c r="AG1625">
        <v>-0.1</v>
      </c>
      <c r="AH1625">
        <v>0.04</v>
      </c>
      <c r="AI1625">
        <v>42</v>
      </c>
      <c r="AJ1625">
        <v>-0.02</v>
      </c>
      <c r="AK1625">
        <v>0.04</v>
      </c>
      <c r="AL1625">
        <v>5.8</v>
      </c>
      <c r="AM1625">
        <v>3.3</v>
      </c>
      <c r="AN1625">
        <v>0.18</v>
      </c>
      <c r="AO1625">
        <v>93</v>
      </c>
      <c r="AP1625">
        <v>4.2300000000000004</v>
      </c>
      <c r="AQ1625">
        <v>2.1999999999999999E-2</v>
      </c>
      <c r="AR1625">
        <v>0.37</v>
      </c>
      <c r="AS1625">
        <v>92.1</v>
      </c>
      <c r="AT1625">
        <v>1.7000000000000001E-2</v>
      </c>
      <c r="AU1625">
        <v>1.05</v>
      </c>
      <c r="AV1625">
        <v>-10</v>
      </c>
      <c r="AW1625">
        <v>-2</v>
      </c>
      <c r="AX1625">
        <v>6</v>
      </c>
      <c r="AY1625">
        <v>3</v>
      </c>
      <c r="AZ1625">
        <v>0.87</v>
      </c>
      <c r="BA1625">
        <v>0.04</v>
      </c>
      <c r="BB1625">
        <v>0.9</v>
      </c>
      <c r="BC1625">
        <v>1.6</v>
      </c>
      <c r="BD1625">
        <v>0.1</v>
      </c>
      <c r="BE1625">
        <v>11.5</v>
      </c>
      <c r="BF1625">
        <v>-0.05</v>
      </c>
      <c r="BG1625">
        <v>-0.02</v>
      </c>
      <c r="BH1625">
        <v>2.1</v>
      </c>
      <c r="BI1625">
        <v>1.6E-2</v>
      </c>
      <c r="BJ1625">
        <v>0.06</v>
      </c>
      <c r="BK1625">
        <v>3.3</v>
      </c>
      <c r="BL1625">
        <v>6</v>
      </c>
      <c r="BM1625">
        <v>0.3</v>
      </c>
      <c r="BN1625">
        <v>2.44</v>
      </c>
      <c r="BO1625">
        <v>59.5</v>
      </c>
      <c r="BP1625">
        <v>2.1</v>
      </c>
      <c r="BQ1625">
        <v>1.21</v>
      </c>
      <c r="BR1625">
        <v>4.9000000000000004</v>
      </c>
      <c r="BS1625">
        <v>0.84</v>
      </c>
      <c r="BT1625">
        <v>0.1</v>
      </c>
      <c r="BU1625">
        <v>0.77</v>
      </c>
      <c r="BV1625">
        <v>0.08</v>
      </c>
      <c r="BW1625">
        <v>0.38</v>
      </c>
      <c r="BX1625">
        <v>0.09</v>
      </c>
      <c r="BY1625">
        <v>0.22</v>
      </c>
      <c r="BZ1625">
        <v>0.03</v>
      </c>
      <c r="CA1625">
        <v>0.19</v>
      </c>
      <c r="CB1625">
        <v>0.03</v>
      </c>
    </row>
    <row r="1626" spans="1:80" x14ac:dyDescent="0.3">
      <c r="A1626" t="s">
        <v>5922</v>
      </c>
      <c r="B1626" t="s">
        <v>5923</v>
      </c>
      <c r="C1626" s="1" t="str">
        <f>HYPERLINK("http://geochem.nrcan.gc.ca/cdogs/content/bdl/bdl211193_e.htm", "21:1193")</f>
        <v>21:1193</v>
      </c>
      <c r="D1626" s="1" t="str">
        <f>HYPERLINK("http://geochem.nrcan.gc.ca/cdogs/content/svy/svy210191_e.htm", "21:0191")</f>
        <v>21:0191</v>
      </c>
      <c r="E1626" t="s">
        <v>5924</v>
      </c>
      <c r="F1626" t="s">
        <v>5925</v>
      </c>
      <c r="H1626">
        <v>57.059397599999997</v>
      </c>
      <c r="I1626">
        <v>-107.3303868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66</v>
      </c>
      <c r="M1626" t="s">
        <v>167</v>
      </c>
      <c r="N1626">
        <v>1625</v>
      </c>
      <c r="O1626">
        <v>1</v>
      </c>
      <c r="P1626">
        <v>43</v>
      </c>
      <c r="Q1626">
        <v>0.18</v>
      </c>
      <c r="R1626">
        <v>10.8</v>
      </c>
      <c r="S1626">
        <v>0.8</v>
      </c>
      <c r="T1626">
        <v>-20</v>
      </c>
      <c r="U1626">
        <v>16.600000000000001</v>
      </c>
      <c r="V1626">
        <v>0.5</v>
      </c>
      <c r="W1626">
        <v>-0.02</v>
      </c>
      <c r="X1626">
        <v>0.37</v>
      </c>
      <c r="Y1626">
        <v>0.08</v>
      </c>
      <c r="Z1626">
        <v>25.5</v>
      </c>
      <c r="AA1626">
        <v>4</v>
      </c>
      <c r="AB1626">
        <v>30.6</v>
      </c>
      <c r="AC1626">
        <v>0.1</v>
      </c>
      <c r="AD1626">
        <v>5.81</v>
      </c>
      <c r="AE1626">
        <v>27.8</v>
      </c>
      <c r="AF1626">
        <v>0.6</v>
      </c>
      <c r="AG1626">
        <v>0.3</v>
      </c>
      <c r="AH1626">
        <v>0.11</v>
      </c>
      <c r="AI1626">
        <v>36</v>
      </c>
      <c r="AJ1626">
        <v>-0.02</v>
      </c>
      <c r="AK1626">
        <v>0.02</v>
      </c>
      <c r="AL1626">
        <v>11.2</v>
      </c>
      <c r="AM1626">
        <v>2.2000000000000002</v>
      </c>
      <c r="AN1626">
        <v>0.23</v>
      </c>
      <c r="AO1626">
        <v>1138</v>
      </c>
      <c r="AP1626">
        <v>2.75</v>
      </c>
      <c r="AQ1626">
        <v>1.9E-2</v>
      </c>
      <c r="AR1626">
        <v>0.21</v>
      </c>
      <c r="AS1626">
        <v>22.3</v>
      </c>
      <c r="AT1626">
        <v>5.5E-2</v>
      </c>
      <c r="AU1626">
        <v>1</v>
      </c>
      <c r="AV1626">
        <v>-10</v>
      </c>
      <c r="AW1626">
        <v>-2</v>
      </c>
      <c r="AX1626">
        <v>2.4</v>
      </c>
      <c r="AY1626">
        <v>5</v>
      </c>
      <c r="AZ1626">
        <v>5.31</v>
      </c>
      <c r="BA1626">
        <v>-0.02</v>
      </c>
      <c r="BB1626">
        <v>1.8</v>
      </c>
      <c r="BC1626">
        <v>0.6</v>
      </c>
      <c r="BD1626">
        <v>-0.1</v>
      </c>
      <c r="BE1626">
        <v>21.7</v>
      </c>
      <c r="BF1626">
        <v>-0.05</v>
      </c>
      <c r="BG1626">
        <v>-0.02</v>
      </c>
      <c r="BH1626">
        <v>3.5</v>
      </c>
      <c r="BI1626">
        <v>8.0000000000000002E-3</v>
      </c>
      <c r="BJ1626">
        <v>0.04</v>
      </c>
      <c r="BK1626">
        <v>1.3</v>
      </c>
      <c r="BL1626">
        <v>33</v>
      </c>
      <c r="BM1626">
        <v>1.4</v>
      </c>
      <c r="BN1626">
        <v>6.84</v>
      </c>
      <c r="BO1626">
        <v>28</v>
      </c>
      <c r="BP1626">
        <v>7.1</v>
      </c>
      <c r="BQ1626">
        <v>2.8</v>
      </c>
      <c r="BR1626">
        <v>11.12</v>
      </c>
      <c r="BS1626">
        <v>1.85</v>
      </c>
      <c r="BT1626">
        <v>0.35</v>
      </c>
      <c r="BU1626">
        <v>1.7</v>
      </c>
      <c r="BV1626">
        <v>0.19</v>
      </c>
      <c r="BW1626">
        <v>1.1599999999999999</v>
      </c>
      <c r="BX1626">
        <v>0.24</v>
      </c>
      <c r="BY1626">
        <v>0.68</v>
      </c>
      <c r="BZ1626">
        <v>0.11</v>
      </c>
      <c r="CA1626">
        <v>0.55000000000000004</v>
      </c>
      <c r="CB1626">
        <v>0.1</v>
      </c>
    </row>
    <row r="1627" spans="1:80" x14ac:dyDescent="0.3">
      <c r="A1627" t="s">
        <v>5926</v>
      </c>
      <c r="B1627" t="s">
        <v>5927</v>
      </c>
      <c r="C1627" s="1" t="str">
        <f>HYPERLINK("http://geochem.nrcan.gc.ca/cdogs/content/bdl/bdl211193_e.htm", "21:1193")</f>
        <v>21:1193</v>
      </c>
      <c r="D1627" s="1" t="str">
        <f>HYPERLINK("http://geochem.nrcan.gc.ca/cdogs/content/svy/svy_e.htm", "")</f>
        <v/>
      </c>
      <c r="G1627" s="1" t="str">
        <f>HYPERLINK("http://geochem.nrcan.gc.ca/cdogs/content/cr_/cr_00126_e.htm", "126")</f>
        <v>126</v>
      </c>
      <c r="J1627" t="s">
        <v>135</v>
      </c>
      <c r="K1627" t="s">
        <v>136</v>
      </c>
      <c r="L1627">
        <v>66</v>
      </c>
      <c r="M1627" t="s">
        <v>137</v>
      </c>
      <c r="N1627">
        <v>1626</v>
      </c>
      <c r="O1627">
        <v>8</v>
      </c>
      <c r="P1627">
        <v>806</v>
      </c>
      <c r="Q1627">
        <v>1.49</v>
      </c>
      <c r="R1627">
        <v>9.4</v>
      </c>
      <c r="S1627">
        <v>2.2999999999999998</v>
      </c>
      <c r="T1627">
        <v>-20</v>
      </c>
      <c r="U1627">
        <v>209.7</v>
      </c>
      <c r="V1627">
        <v>0.8</v>
      </c>
      <c r="W1627">
        <v>1.1200000000000001</v>
      </c>
      <c r="X1627">
        <v>0.56000000000000005</v>
      </c>
      <c r="Y1627">
        <v>0.87</v>
      </c>
      <c r="Z1627">
        <v>91.6</v>
      </c>
      <c r="AA1627">
        <v>15.2</v>
      </c>
      <c r="AB1627">
        <v>28</v>
      </c>
      <c r="AC1627">
        <v>1.27</v>
      </c>
      <c r="AD1627">
        <v>32.729999999999997</v>
      </c>
      <c r="AE1627">
        <v>3.24</v>
      </c>
      <c r="AF1627">
        <v>5</v>
      </c>
      <c r="AG1627">
        <v>0.1</v>
      </c>
      <c r="AH1627">
        <v>0.08</v>
      </c>
      <c r="AI1627">
        <v>141</v>
      </c>
      <c r="AJ1627">
        <v>0.06</v>
      </c>
      <c r="AK1627">
        <v>0.22</v>
      </c>
      <c r="AL1627">
        <v>55.6</v>
      </c>
      <c r="AM1627">
        <v>16.7</v>
      </c>
      <c r="AN1627">
        <v>0.64</v>
      </c>
      <c r="AO1627">
        <v>1789</v>
      </c>
      <c r="AP1627">
        <v>1.08</v>
      </c>
      <c r="AQ1627">
        <v>2.8000000000000001E-2</v>
      </c>
      <c r="AR1627">
        <v>1.34</v>
      </c>
      <c r="AS1627">
        <v>24.2</v>
      </c>
      <c r="AT1627">
        <v>0.11700000000000001</v>
      </c>
      <c r="AU1627">
        <v>38.340000000000003</v>
      </c>
      <c r="AV1627">
        <v>-10</v>
      </c>
      <c r="AW1627">
        <v>-2</v>
      </c>
      <c r="AX1627">
        <v>17</v>
      </c>
      <c r="AY1627">
        <v>3</v>
      </c>
      <c r="AZ1627">
        <v>0.13</v>
      </c>
      <c r="BA1627">
        <v>0.52</v>
      </c>
      <c r="BB1627">
        <v>5.5</v>
      </c>
      <c r="BC1627">
        <v>0.8</v>
      </c>
      <c r="BD1627">
        <v>1.3</v>
      </c>
      <c r="BE1627">
        <v>25.4</v>
      </c>
      <c r="BF1627">
        <v>-0.05</v>
      </c>
      <c r="BG1627">
        <v>0.05</v>
      </c>
      <c r="BH1627">
        <v>8</v>
      </c>
      <c r="BI1627">
        <v>6.9000000000000006E-2</v>
      </c>
      <c r="BJ1627">
        <v>0.26</v>
      </c>
      <c r="BK1627">
        <v>6.6</v>
      </c>
      <c r="BL1627">
        <v>43</v>
      </c>
      <c r="BM1627">
        <v>0.3</v>
      </c>
      <c r="BN1627">
        <v>27.05</v>
      </c>
      <c r="BO1627">
        <v>189.9</v>
      </c>
      <c r="BP1627">
        <v>3.4</v>
      </c>
      <c r="BQ1627">
        <v>13.34</v>
      </c>
      <c r="BR1627">
        <v>50.5</v>
      </c>
      <c r="BS1627">
        <v>8.93</v>
      </c>
      <c r="BT1627">
        <v>1.34</v>
      </c>
      <c r="BU1627">
        <v>6.89</v>
      </c>
      <c r="BV1627">
        <v>0.89</v>
      </c>
      <c r="BW1627">
        <v>4.75</v>
      </c>
      <c r="BX1627">
        <v>0.91</v>
      </c>
      <c r="BY1627">
        <v>2.57</v>
      </c>
      <c r="BZ1627">
        <v>0.38</v>
      </c>
      <c r="CA1627">
        <v>2.57</v>
      </c>
      <c r="CB1627">
        <v>0.36</v>
      </c>
    </row>
    <row r="1628" spans="1:80" x14ac:dyDescent="0.3">
      <c r="A1628" t="s">
        <v>5928</v>
      </c>
      <c r="B1628" t="s">
        <v>5929</v>
      </c>
      <c r="C1628" s="1" t="str">
        <f>HYPERLINK("http://geochem.nrcan.gc.ca/cdogs/content/bdl/bdl211193_e.htm", "21:1193")</f>
        <v>21:1193</v>
      </c>
      <c r="D1628" s="1" t="str">
        <f>HYPERLINK("http://geochem.nrcan.gc.ca/cdogs/content/svy/svy210191_e.htm", "21:0191")</f>
        <v>21:0191</v>
      </c>
      <c r="E1628" t="s">
        <v>5930</v>
      </c>
      <c r="F1628" t="s">
        <v>5931</v>
      </c>
      <c r="H1628">
        <v>57.014940199999998</v>
      </c>
      <c r="I1628">
        <v>-107.1423435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66</v>
      </c>
      <c r="M1628" t="s">
        <v>172</v>
      </c>
      <c r="N1628">
        <v>1627</v>
      </c>
      <c r="O1628">
        <v>1</v>
      </c>
      <c r="P1628">
        <v>62</v>
      </c>
      <c r="Q1628">
        <v>0.86</v>
      </c>
      <c r="R1628">
        <v>1.7</v>
      </c>
      <c r="S1628">
        <v>0.3</v>
      </c>
      <c r="T1628">
        <v>-20</v>
      </c>
      <c r="U1628">
        <v>52.7</v>
      </c>
      <c r="V1628">
        <v>0.9</v>
      </c>
      <c r="W1628">
        <v>-0.02</v>
      </c>
      <c r="X1628">
        <v>0.43</v>
      </c>
      <c r="Y1628">
        <v>0.51</v>
      </c>
      <c r="Z1628">
        <v>60</v>
      </c>
      <c r="AA1628">
        <v>8</v>
      </c>
      <c r="AB1628">
        <v>31.5</v>
      </c>
      <c r="AC1628">
        <v>0.31</v>
      </c>
      <c r="AD1628">
        <v>12.61</v>
      </c>
      <c r="AE1628">
        <v>2.65</v>
      </c>
      <c r="AF1628">
        <v>1.4</v>
      </c>
      <c r="AG1628">
        <v>0.1</v>
      </c>
      <c r="AH1628">
        <v>0.1</v>
      </c>
      <c r="AI1628">
        <v>88</v>
      </c>
      <c r="AJ1628">
        <v>-0.02</v>
      </c>
      <c r="AK1628">
        <v>0.03</v>
      </c>
      <c r="AL1628">
        <v>30</v>
      </c>
      <c r="AM1628">
        <v>1.7</v>
      </c>
      <c r="AN1628">
        <v>0.1</v>
      </c>
      <c r="AO1628">
        <v>276</v>
      </c>
      <c r="AP1628">
        <v>1.99</v>
      </c>
      <c r="AQ1628">
        <v>0.02</v>
      </c>
      <c r="AR1628">
        <v>0.57999999999999996</v>
      </c>
      <c r="AS1628">
        <v>20</v>
      </c>
      <c r="AT1628">
        <v>4.7E-2</v>
      </c>
      <c r="AU1628">
        <v>1.99</v>
      </c>
      <c r="AV1628">
        <v>-10</v>
      </c>
      <c r="AW1628">
        <v>-2</v>
      </c>
      <c r="AX1628">
        <v>3.2</v>
      </c>
      <c r="AY1628">
        <v>1</v>
      </c>
      <c r="AZ1628">
        <v>0.36</v>
      </c>
      <c r="BA1628">
        <v>0.05</v>
      </c>
      <c r="BB1628">
        <v>4.7</v>
      </c>
      <c r="BC1628">
        <v>1.2</v>
      </c>
      <c r="BD1628">
        <v>0.3</v>
      </c>
      <c r="BE1628">
        <v>31.3</v>
      </c>
      <c r="BF1628">
        <v>-0.05</v>
      </c>
      <c r="BG1628">
        <v>-0.02</v>
      </c>
      <c r="BH1628">
        <v>4</v>
      </c>
      <c r="BI1628">
        <v>1.6E-2</v>
      </c>
      <c r="BJ1628">
        <v>0.08</v>
      </c>
      <c r="BK1628">
        <v>2.2000000000000002</v>
      </c>
      <c r="BL1628">
        <v>63</v>
      </c>
      <c r="BM1628">
        <v>0.2</v>
      </c>
      <c r="BN1628">
        <v>14.07</v>
      </c>
      <c r="BO1628">
        <v>118</v>
      </c>
      <c r="BP1628">
        <v>5.0999999999999996</v>
      </c>
      <c r="BQ1628">
        <v>7.18</v>
      </c>
      <c r="BR1628">
        <v>25.62</v>
      </c>
      <c r="BS1628">
        <v>4.26</v>
      </c>
      <c r="BT1628">
        <v>0.52</v>
      </c>
      <c r="BU1628">
        <v>3.4</v>
      </c>
      <c r="BV1628">
        <v>0.45</v>
      </c>
      <c r="BW1628">
        <v>2.67</v>
      </c>
      <c r="BX1628">
        <v>0.51</v>
      </c>
      <c r="BY1628">
        <v>1.45</v>
      </c>
      <c r="BZ1628">
        <v>0.21</v>
      </c>
      <c r="CA1628">
        <v>1.48</v>
      </c>
      <c r="CB1628">
        <v>0.23</v>
      </c>
    </row>
    <row r="1629" spans="1:80" x14ac:dyDescent="0.3">
      <c r="A1629" t="s">
        <v>5932</v>
      </c>
      <c r="B1629" t="s">
        <v>5933</v>
      </c>
      <c r="C1629" s="1" t="str">
        <f>HYPERLINK("http://geochem.nrcan.gc.ca/cdogs/content/bdl/bdl211193_e.htm", "21:1193")</f>
        <v>21:1193</v>
      </c>
      <c r="D1629" s="1" t="str">
        <f>HYPERLINK("http://geochem.nrcan.gc.ca/cdogs/content/svy/svy210191_e.htm", "21:0191")</f>
        <v>21:0191</v>
      </c>
      <c r="E1629" t="s">
        <v>5934</v>
      </c>
      <c r="F1629" t="s">
        <v>5935</v>
      </c>
      <c r="H1629">
        <v>57.057073600000003</v>
      </c>
      <c r="I1629">
        <v>-107.0413205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66</v>
      </c>
      <c r="M1629" t="s">
        <v>177</v>
      </c>
      <c r="N1629">
        <v>1628</v>
      </c>
      <c r="O1629">
        <v>1</v>
      </c>
      <c r="P1629">
        <v>45</v>
      </c>
      <c r="Q1629">
        <v>0.94</v>
      </c>
      <c r="R1629">
        <v>0.3</v>
      </c>
      <c r="S1629">
        <v>-0.2</v>
      </c>
      <c r="T1629">
        <v>-20</v>
      </c>
      <c r="U1629">
        <v>59.3</v>
      </c>
      <c r="V1629">
        <v>0.5</v>
      </c>
      <c r="W1629">
        <v>-0.02</v>
      </c>
      <c r="X1629">
        <v>0.28999999999999998</v>
      </c>
      <c r="Y1629">
        <v>0.4</v>
      </c>
      <c r="Z1629">
        <v>43.5</v>
      </c>
      <c r="AA1629">
        <v>8.6</v>
      </c>
      <c r="AB1629">
        <v>16.2</v>
      </c>
      <c r="AC1629">
        <v>0.21</v>
      </c>
      <c r="AD1629">
        <v>12.49</v>
      </c>
      <c r="AE1629">
        <v>2.81</v>
      </c>
      <c r="AF1629">
        <v>1.3</v>
      </c>
      <c r="AG1629">
        <v>-0.1</v>
      </c>
      <c r="AH1629">
        <v>-0.02</v>
      </c>
      <c r="AI1629">
        <v>80</v>
      </c>
      <c r="AJ1629">
        <v>-0.02</v>
      </c>
      <c r="AK1629">
        <v>0.03</v>
      </c>
      <c r="AL1629">
        <v>21.4</v>
      </c>
      <c r="AM1629">
        <v>1.6</v>
      </c>
      <c r="AN1629">
        <v>0.05</v>
      </c>
      <c r="AO1629">
        <v>246</v>
      </c>
      <c r="AP1629">
        <v>0.67</v>
      </c>
      <c r="AQ1629">
        <v>2.5999999999999999E-2</v>
      </c>
      <c r="AR1629">
        <v>0.53</v>
      </c>
      <c r="AS1629">
        <v>11.3</v>
      </c>
      <c r="AT1629">
        <v>0.10299999999999999</v>
      </c>
      <c r="AU1629">
        <v>1.48</v>
      </c>
      <c r="AV1629">
        <v>-10</v>
      </c>
      <c r="AW1629">
        <v>-2</v>
      </c>
      <c r="AX1629">
        <v>2.1</v>
      </c>
      <c r="AY1629">
        <v>1</v>
      </c>
      <c r="AZ1629">
        <v>0.23</v>
      </c>
      <c r="BA1629">
        <v>0.03</v>
      </c>
      <c r="BB1629">
        <v>2.4</v>
      </c>
      <c r="BC1629">
        <v>0.8</v>
      </c>
      <c r="BD1629">
        <v>0.2</v>
      </c>
      <c r="BE1629">
        <v>24.5</v>
      </c>
      <c r="BF1629">
        <v>-0.05</v>
      </c>
      <c r="BG1629">
        <v>-0.02</v>
      </c>
      <c r="BH1629">
        <v>1.1000000000000001</v>
      </c>
      <c r="BI1629">
        <v>1.2E-2</v>
      </c>
      <c r="BJ1629">
        <v>0.11</v>
      </c>
      <c r="BK1629">
        <v>2</v>
      </c>
      <c r="BL1629">
        <v>35</v>
      </c>
      <c r="BM1629">
        <v>-0.1</v>
      </c>
      <c r="BN1629">
        <v>12.14</v>
      </c>
      <c r="BO1629">
        <v>79</v>
      </c>
      <c r="BP1629">
        <v>0.8</v>
      </c>
      <c r="BQ1629">
        <v>5.84</v>
      </c>
      <c r="BR1629">
        <v>22.29</v>
      </c>
      <c r="BS1629">
        <v>3.9</v>
      </c>
      <c r="BT1629">
        <v>0.62</v>
      </c>
      <c r="BU1629">
        <v>3.19</v>
      </c>
      <c r="BV1629">
        <v>0.44</v>
      </c>
      <c r="BW1629">
        <v>2.2200000000000002</v>
      </c>
      <c r="BX1629">
        <v>0.45</v>
      </c>
      <c r="BY1629">
        <v>1.24</v>
      </c>
      <c r="BZ1629">
        <v>0.18</v>
      </c>
      <c r="CA1629">
        <v>1.07</v>
      </c>
      <c r="CB1629">
        <v>0.17</v>
      </c>
    </row>
    <row r="1630" spans="1:80" x14ac:dyDescent="0.3">
      <c r="A1630" t="s">
        <v>5936</v>
      </c>
      <c r="B1630" t="s">
        <v>5937</v>
      </c>
      <c r="C1630" s="1" t="str">
        <f>HYPERLINK("http://geochem.nrcan.gc.ca/cdogs/content/bdl/bdl211193_e.htm", "21:1193")</f>
        <v>21:1193</v>
      </c>
      <c r="D1630" s="1" t="str">
        <f>HYPERLINK("http://geochem.nrcan.gc.ca/cdogs/content/svy/svy210191_e.htm", "21:0191")</f>
        <v>21:0191</v>
      </c>
      <c r="E1630" t="s">
        <v>5938</v>
      </c>
      <c r="F1630" t="s">
        <v>5939</v>
      </c>
      <c r="H1630">
        <v>57.077820600000003</v>
      </c>
      <c r="I1630">
        <v>-106.9597945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67</v>
      </c>
      <c r="M1630" t="s">
        <v>84</v>
      </c>
      <c r="N1630">
        <v>1629</v>
      </c>
      <c r="O1630">
        <v>7</v>
      </c>
      <c r="P1630">
        <v>41</v>
      </c>
      <c r="Q1630">
        <v>0.7</v>
      </c>
      <c r="R1630">
        <v>0.4</v>
      </c>
      <c r="S1630">
        <v>0.3</v>
      </c>
      <c r="T1630">
        <v>-20</v>
      </c>
      <c r="U1630">
        <v>51</v>
      </c>
      <c r="V1630">
        <v>0.6</v>
      </c>
      <c r="W1630">
        <v>-0.02</v>
      </c>
      <c r="X1630">
        <v>0.2</v>
      </c>
      <c r="Y1630">
        <v>0.32</v>
      </c>
      <c r="Z1630">
        <v>62.5</v>
      </c>
      <c r="AA1630">
        <v>6</v>
      </c>
      <c r="AB1630">
        <v>43.4</v>
      </c>
      <c r="AC1630">
        <v>0.17</v>
      </c>
      <c r="AD1630">
        <v>10.66</v>
      </c>
      <c r="AE1630">
        <v>3.99</v>
      </c>
      <c r="AF1630">
        <v>1.1000000000000001</v>
      </c>
      <c r="AG1630">
        <v>0.1</v>
      </c>
      <c r="AH1630">
        <v>0.16</v>
      </c>
      <c r="AI1630">
        <v>67</v>
      </c>
      <c r="AJ1630">
        <v>-0.02</v>
      </c>
      <c r="AK1630">
        <v>0.02</v>
      </c>
      <c r="AL1630">
        <v>31.2</v>
      </c>
      <c r="AM1630">
        <v>1.3</v>
      </c>
      <c r="AN1630">
        <v>0.05</v>
      </c>
      <c r="AO1630">
        <v>182</v>
      </c>
      <c r="AP1630">
        <v>1.26</v>
      </c>
      <c r="AQ1630">
        <v>5.0000000000000001E-3</v>
      </c>
      <c r="AR1630">
        <v>0.51</v>
      </c>
      <c r="AS1630">
        <v>23.1</v>
      </c>
      <c r="AT1630">
        <v>3.2000000000000001E-2</v>
      </c>
      <c r="AU1630">
        <v>1.34</v>
      </c>
      <c r="AV1630">
        <v>-10</v>
      </c>
      <c r="AW1630">
        <v>-2</v>
      </c>
      <c r="AX1630">
        <v>2.1</v>
      </c>
      <c r="AY1630">
        <v>3</v>
      </c>
      <c r="AZ1630">
        <v>0.27</v>
      </c>
      <c r="BA1630">
        <v>0.04</v>
      </c>
      <c r="BB1630">
        <v>6.8</v>
      </c>
      <c r="BC1630">
        <v>0.9</v>
      </c>
      <c r="BD1630">
        <v>0.3</v>
      </c>
      <c r="BE1630">
        <v>13.1</v>
      </c>
      <c r="BF1630">
        <v>-0.05</v>
      </c>
      <c r="BG1630">
        <v>-0.02</v>
      </c>
      <c r="BH1630">
        <v>5.7</v>
      </c>
      <c r="BI1630">
        <v>1.4E-2</v>
      </c>
      <c r="BJ1630">
        <v>0.06</v>
      </c>
      <c r="BK1630">
        <v>1.9</v>
      </c>
      <c r="BL1630">
        <v>78</v>
      </c>
      <c r="BM1630">
        <v>-0.1</v>
      </c>
      <c r="BN1630">
        <v>16.2</v>
      </c>
      <c r="BO1630">
        <v>96.2</v>
      </c>
      <c r="BP1630">
        <v>7.9</v>
      </c>
      <c r="BQ1630">
        <v>8.07</v>
      </c>
      <c r="BR1630">
        <v>30.36</v>
      </c>
      <c r="BS1630">
        <v>4.5199999999999996</v>
      </c>
      <c r="BT1630">
        <v>0.61</v>
      </c>
      <c r="BU1630">
        <v>3.91</v>
      </c>
      <c r="BV1630">
        <v>0.52</v>
      </c>
      <c r="BW1630">
        <v>2.78</v>
      </c>
      <c r="BX1630">
        <v>0.56000000000000005</v>
      </c>
      <c r="BY1630">
        <v>1.59</v>
      </c>
      <c r="BZ1630">
        <v>0.26</v>
      </c>
      <c r="CA1630">
        <v>1.71</v>
      </c>
      <c r="CB1630">
        <v>0.26</v>
      </c>
    </row>
    <row r="1631" spans="1:80" x14ac:dyDescent="0.3">
      <c r="A1631" t="s">
        <v>5940</v>
      </c>
      <c r="B1631" t="s">
        <v>5941</v>
      </c>
      <c r="C1631" s="1" t="str">
        <f>HYPERLINK("http://geochem.nrcan.gc.ca/cdogs/content/bdl/bdl211193_e.htm", "21:1193")</f>
        <v>21:1193</v>
      </c>
      <c r="D1631" s="1" t="str">
        <f>HYPERLINK("http://geochem.nrcan.gc.ca/cdogs/content/svy/svy_e.htm", "")</f>
        <v/>
      </c>
      <c r="G1631" s="1" t="str">
        <f>HYPERLINK("http://geochem.nrcan.gc.ca/cdogs/content/cr_/cr_00128_e.htm", "128")</f>
        <v>128</v>
      </c>
      <c r="J1631" t="s">
        <v>135</v>
      </c>
      <c r="K1631" t="s">
        <v>136</v>
      </c>
      <c r="L1631">
        <v>67</v>
      </c>
      <c r="M1631" t="s">
        <v>137</v>
      </c>
      <c r="N1631">
        <v>1630</v>
      </c>
      <c r="O1631">
        <v>8</v>
      </c>
      <c r="P1631">
        <v>258</v>
      </c>
      <c r="Q1631">
        <v>1.29</v>
      </c>
      <c r="R1631">
        <v>14.3</v>
      </c>
      <c r="S1631">
        <v>1.6</v>
      </c>
      <c r="T1631">
        <v>-20</v>
      </c>
      <c r="U1631">
        <v>145.5</v>
      </c>
      <c r="V1631">
        <v>0.4</v>
      </c>
      <c r="W1631">
        <v>0.56999999999999995</v>
      </c>
      <c r="X1631">
        <v>0.89</v>
      </c>
      <c r="Y1631">
        <v>2.11</v>
      </c>
      <c r="Z1631">
        <v>40.5</v>
      </c>
      <c r="AA1631">
        <v>9.9</v>
      </c>
      <c r="AB1631">
        <v>21.5</v>
      </c>
      <c r="AC1631">
        <v>1.0900000000000001</v>
      </c>
      <c r="AD1631">
        <v>31.03</v>
      </c>
      <c r="AE1631">
        <v>2.5099999999999998</v>
      </c>
      <c r="AF1631">
        <v>4.3</v>
      </c>
      <c r="AG1631">
        <v>0.1</v>
      </c>
      <c r="AH1631">
        <v>-0.02</v>
      </c>
      <c r="AI1631">
        <v>182</v>
      </c>
      <c r="AJ1631">
        <v>0.06</v>
      </c>
      <c r="AK1631">
        <v>0.11</v>
      </c>
      <c r="AL1631">
        <v>22.6</v>
      </c>
      <c r="AM1631">
        <v>10.199999999999999</v>
      </c>
      <c r="AN1631">
        <v>0.39</v>
      </c>
      <c r="AO1631">
        <v>414</v>
      </c>
      <c r="AP1631">
        <v>1.77</v>
      </c>
      <c r="AQ1631">
        <v>1.7000000000000001E-2</v>
      </c>
      <c r="AR1631">
        <v>1.1599999999999999</v>
      </c>
      <c r="AS1631">
        <v>33.200000000000003</v>
      </c>
      <c r="AT1631">
        <v>0.13100000000000001</v>
      </c>
      <c r="AU1631">
        <v>97.48</v>
      </c>
      <c r="AV1631">
        <v>22</v>
      </c>
      <c r="AW1631">
        <v>-2</v>
      </c>
      <c r="AX1631">
        <v>10.199999999999999</v>
      </c>
      <c r="AY1631">
        <v>4</v>
      </c>
      <c r="AZ1631">
        <v>1</v>
      </c>
      <c r="BA1631">
        <v>1.05</v>
      </c>
      <c r="BB1631">
        <v>3.6</v>
      </c>
      <c r="BC1631">
        <v>2.1</v>
      </c>
      <c r="BD1631">
        <v>3.5</v>
      </c>
      <c r="BE1631">
        <v>41.2</v>
      </c>
      <c r="BF1631">
        <v>-0.05</v>
      </c>
      <c r="BG1631">
        <v>0.15</v>
      </c>
      <c r="BH1631">
        <v>1.5</v>
      </c>
      <c r="BI1631">
        <v>5.5E-2</v>
      </c>
      <c r="BJ1631">
        <v>0.41</v>
      </c>
      <c r="BK1631">
        <v>31.6</v>
      </c>
      <c r="BL1631">
        <v>31</v>
      </c>
      <c r="BM1631">
        <v>0.2</v>
      </c>
      <c r="BN1631">
        <v>16.47</v>
      </c>
      <c r="BO1631">
        <v>197.8</v>
      </c>
      <c r="BP1631">
        <v>1.1000000000000001</v>
      </c>
      <c r="BQ1631">
        <v>6.02</v>
      </c>
      <c r="BR1631">
        <v>22.57</v>
      </c>
      <c r="BS1631">
        <v>4.54</v>
      </c>
      <c r="BT1631">
        <v>0.95</v>
      </c>
      <c r="BU1631">
        <v>3.66</v>
      </c>
      <c r="BV1631">
        <v>0.53</v>
      </c>
      <c r="BW1631">
        <v>3</v>
      </c>
      <c r="BX1631">
        <v>0.57999999999999996</v>
      </c>
      <c r="BY1631">
        <v>1.64</v>
      </c>
      <c r="BZ1631">
        <v>0.22</v>
      </c>
      <c r="CA1631">
        <v>1.73</v>
      </c>
      <c r="CB1631">
        <v>0.24</v>
      </c>
    </row>
    <row r="1632" spans="1:80" x14ac:dyDescent="0.3">
      <c r="A1632" t="s">
        <v>5942</v>
      </c>
      <c r="B1632" t="s">
        <v>5943</v>
      </c>
      <c r="C1632" s="1" t="str">
        <f>HYPERLINK("http://geochem.nrcan.gc.ca/cdogs/content/bdl/bdl211193_e.htm", "21:1193")</f>
        <v>21:1193</v>
      </c>
      <c r="D1632" s="1" t="str">
        <f>HYPERLINK("http://geochem.nrcan.gc.ca/cdogs/content/svy/svy210191_e.htm", "21:0191")</f>
        <v>21:0191</v>
      </c>
      <c r="E1632" t="s">
        <v>5944</v>
      </c>
      <c r="F1632" t="s">
        <v>5945</v>
      </c>
      <c r="H1632">
        <v>57.070606099999999</v>
      </c>
      <c r="I1632">
        <v>-107.0096471</v>
      </c>
      <c r="J1632" s="1" t="str">
        <f>HYPERLINK("http://geochem.nrcan.gc.ca/cdogs/content/kwd/kwd020027_e.htm", "NGR lake sediment grab sample")</f>
        <v>NGR lake sediment grab sample</v>
      </c>
      <c r="K1632" s="1" t="str">
        <f>HYPERLINK("http://geochem.nrcan.gc.ca/cdogs/content/kwd/kwd080006_e.htm", "&lt;177 micron (NGR)")</f>
        <v>&lt;177 micron (NGR)</v>
      </c>
      <c r="L1632">
        <v>67</v>
      </c>
      <c r="M1632" t="s">
        <v>89</v>
      </c>
      <c r="N1632">
        <v>1631</v>
      </c>
      <c r="O1632">
        <v>1</v>
      </c>
      <c r="P1632">
        <v>37</v>
      </c>
      <c r="Q1632">
        <v>0.51</v>
      </c>
      <c r="R1632">
        <v>0.3</v>
      </c>
      <c r="S1632">
        <v>0.3</v>
      </c>
      <c r="T1632">
        <v>-20</v>
      </c>
      <c r="U1632">
        <v>30.3</v>
      </c>
      <c r="V1632">
        <v>0.4</v>
      </c>
      <c r="W1632">
        <v>-0.02</v>
      </c>
      <c r="X1632">
        <v>0.11</v>
      </c>
      <c r="Y1632">
        <v>0.4</v>
      </c>
      <c r="Z1632">
        <v>29</v>
      </c>
      <c r="AA1632">
        <v>4</v>
      </c>
      <c r="AB1632">
        <v>13.2</v>
      </c>
      <c r="AC1632">
        <v>0.17</v>
      </c>
      <c r="AD1632">
        <v>9.08</v>
      </c>
      <c r="AE1632">
        <v>4.18</v>
      </c>
      <c r="AF1632">
        <v>0.9</v>
      </c>
      <c r="AG1632">
        <v>-0.1</v>
      </c>
      <c r="AH1632">
        <v>-0.02</v>
      </c>
      <c r="AI1632">
        <v>43</v>
      </c>
      <c r="AJ1632">
        <v>-0.02</v>
      </c>
      <c r="AK1632">
        <v>0.02</v>
      </c>
      <c r="AL1632">
        <v>14.5</v>
      </c>
      <c r="AM1632">
        <v>1.2</v>
      </c>
      <c r="AN1632">
        <v>0.04</v>
      </c>
      <c r="AO1632">
        <v>252</v>
      </c>
      <c r="AP1632">
        <v>0.85</v>
      </c>
      <c r="AQ1632">
        <v>5.0000000000000001E-3</v>
      </c>
      <c r="AR1632">
        <v>0.32</v>
      </c>
      <c r="AS1632">
        <v>7.9</v>
      </c>
      <c r="AT1632">
        <v>8.2000000000000003E-2</v>
      </c>
      <c r="AU1632">
        <v>1.53</v>
      </c>
      <c r="AV1632">
        <v>-10</v>
      </c>
      <c r="AW1632">
        <v>-2</v>
      </c>
      <c r="AX1632">
        <v>1.9</v>
      </c>
      <c r="AY1632">
        <v>2</v>
      </c>
      <c r="AZ1632">
        <v>0.23</v>
      </c>
      <c r="BA1632">
        <v>0.04</v>
      </c>
      <c r="BB1632">
        <v>2.2000000000000002</v>
      </c>
      <c r="BC1632">
        <v>0.9</v>
      </c>
      <c r="BD1632">
        <v>0.1</v>
      </c>
      <c r="BE1632">
        <v>9.1</v>
      </c>
      <c r="BF1632">
        <v>-0.05</v>
      </c>
      <c r="BG1632">
        <v>-0.02</v>
      </c>
      <c r="BH1632">
        <v>1.9</v>
      </c>
      <c r="BI1632">
        <v>0.01</v>
      </c>
      <c r="BJ1632">
        <v>0.06</v>
      </c>
      <c r="BK1632">
        <v>0.7</v>
      </c>
      <c r="BL1632">
        <v>33</v>
      </c>
      <c r="BM1632">
        <v>-0.1</v>
      </c>
      <c r="BN1632">
        <v>7.03</v>
      </c>
      <c r="BO1632">
        <v>72.099999999999994</v>
      </c>
      <c r="BP1632">
        <v>0.8</v>
      </c>
      <c r="BQ1632">
        <v>3.78</v>
      </c>
      <c r="BR1632">
        <v>13.95</v>
      </c>
      <c r="BS1632">
        <v>2.21</v>
      </c>
      <c r="BT1632">
        <v>0.3</v>
      </c>
      <c r="BU1632">
        <v>1.94</v>
      </c>
      <c r="BV1632">
        <v>0.23</v>
      </c>
      <c r="BW1632">
        <v>1.36</v>
      </c>
      <c r="BX1632">
        <v>0.24</v>
      </c>
      <c r="BY1632">
        <v>0.69</v>
      </c>
      <c r="BZ1632">
        <v>0.11</v>
      </c>
      <c r="CA1632">
        <v>0.63</v>
      </c>
      <c r="CB1632">
        <v>0.11</v>
      </c>
    </row>
    <row r="1633" spans="1:80" x14ac:dyDescent="0.3">
      <c r="A1633" t="s">
        <v>5946</v>
      </c>
      <c r="B1633" t="s">
        <v>5947</v>
      </c>
      <c r="C1633" s="1" t="str">
        <f>HYPERLINK("http://geochem.nrcan.gc.ca/cdogs/content/bdl/bdl211193_e.htm", "21:1193")</f>
        <v>21:1193</v>
      </c>
      <c r="D1633" s="1" t="str">
        <f>HYPERLINK("http://geochem.nrcan.gc.ca/cdogs/content/svy/svy210191_e.htm", "21:0191")</f>
        <v>21:0191</v>
      </c>
      <c r="E1633" t="s">
        <v>5938</v>
      </c>
      <c r="F1633" t="s">
        <v>5948</v>
      </c>
      <c r="H1633">
        <v>57.077820600000003</v>
      </c>
      <c r="I1633">
        <v>-106.9597945</v>
      </c>
      <c r="J1633" s="1" t="str">
        <f>HYPERLINK("http://geochem.nrcan.gc.ca/cdogs/content/kwd/kwd020027_e.htm", "NGR lake sediment grab sample")</f>
        <v>NGR lake sediment grab sample</v>
      </c>
      <c r="K1633" s="1" t="str">
        <f>HYPERLINK("http://geochem.nrcan.gc.ca/cdogs/content/kwd/kwd080006_e.htm", "&lt;177 micron (NGR)")</f>
        <v>&lt;177 micron (NGR)</v>
      </c>
      <c r="L1633">
        <v>67</v>
      </c>
      <c r="M1633" t="s">
        <v>108</v>
      </c>
      <c r="N1633">
        <v>1632</v>
      </c>
      <c r="O1633">
        <v>1</v>
      </c>
      <c r="P1633">
        <v>44</v>
      </c>
      <c r="Q1633">
        <v>0.73</v>
      </c>
      <c r="R1633">
        <v>0.3</v>
      </c>
      <c r="S1633">
        <v>-0.2</v>
      </c>
      <c r="T1633">
        <v>-20</v>
      </c>
      <c r="U1633">
        <v>50.3</v>
      </c>
      <c r="V1633">
        <v>0.8</v>
      </c>
      <c r="W1633">
        <v>-0.02</v>
      </c>
      <c r="X1633">
        <v>0.18</v>
      </c>
      <c r="Y1633">
        <v>0.39</v>
      </c>
      <c r="Z1633">
        <v>67.599999999999994</v>
      </c>
      <c r="AA1633">
        <v>7.2</v>
      </c>
      <c r="AB1633">
        <v>49.4</v>
      </c>
      <c r="AC1633">
        <v>0.17</v>
      </c>
      <c r="AD1633">
        <v>12.91</v>
      </c>
      <c r="AE1633">
        <v>4.78</v>
      </c>
      <c r="AF1633">
        <v>1</v>
      </c>
      <c r="AG1633">
        <v>0.1</v>
      </c>
      <c r="AH1633">
        <v>0.23</v>
      </c>
      <c r="AI1633">
        <v>76</v>
      </c>
      <c r="AJ1633">
        <v>-0.02</v>
      </c>
      <c r="AK1633">
        <v>0.02</v>
      </c>
      <c r="AL1633">
        <v>34.5</v>
      </c>
      <c r="AM1633">
        <v>1.3</v>
      </c>
      <c r="AN1633">
        <v>0.05</v>
      </c>
      <c r="AO1633">
        <v>204</v>
      </c>
      <c r="AP1633">
        <v>1.76</v>
      </c>
      <c r="AQ1633">
        <v>4.0000000000000001E-3</v>
      </c>
      <c r="AR1633">
        <v>0.5</v>
      </c>
      <c r="AS1633">
        <v>29.2</v>
      </c>
      <c r="AT1633">
        <v>2.9000000000000001E-2</v>
      </c>
      <c r="AU1633">
        <v>1.88</v>
      </c>
      <c r="AV1633">
        <v>-10</v>
      </c>
      <c r="AW1633">
        <v>-2</v>
      </c>
      <c r="AX1633">
        <v>2.1</v>
      </c>
      <c r="AY1633">
        <v>1</v>
      </c>
      <c r="AZ1633">
        <v>0.33</v>
      </c>
      <c r="BA1633">
        <v>0.04</v>
      </c>
      <c r="BB1633">
        <v>7.5</v>
      </c>
      <c r="BC1633">
        <v>1.1000000000000001</v>
      </c>
      <c r="BD1633">
        <v>0.2</v>
      </c>
      <c r="BE1633">
        <v>12.8</v>
      </c>
      <c r="BF1633">
        <v>-0.05</v>
      </c>
      <c r="BG1633">
        <v>-0.02</v>
      </c>
      <c r="BH1633">
        <v>6.6</v>
      </c>
      <c r="BI1633">
        <v>1.4E-2</v>
      </c>
      <c r="BJ1633">
        <v>0.06</v>
      </c>
      <c r="BK1633">
        <v>2.1</v>
      </c>
      <c r="BL1633">
        <v>96</v>
      </c>
      <c r="BM1633">
        <v>0.1</v>
      </c>
      <c r="BN1633">
        <v>17.98</v>
      </c>
      <c r="BO1633">
        <v>87.5</v>
      </c>
      <c r="BP1633">
        <v>11.4</v>
      </c>
      <c r="BQ1633">
        <v>8.83</v>
      </c>
      <c r="BR1633">
        <v>32.97</v>
      </c>
      <c r="BS1633">
        <v>5.33</v>
      </c>
      <c r="BT1633">
        <v>0.71</v>
      </c>
      <c r="BU1633">
        <v>4.5599999999999996</v>
      </c>
      <c r="BV1633">
        <v>0.57999999999999996</v>
      </c>
      <c r="BW1633">
        <v>2.99</v>
      </c>
      <c r="BX1633">
        <v>0.68</v>
      </c>
      <c r="BY1633">
        <v>1.85</v>
      </c>
      <c r="BZ1633">
        <v>0.28000000000000003</v>
      </c>
      <c r="CA1633">
        <v>1.89</v>
      </c>
      <c r="CB1633">
        <v>0.3</v>
      </c>
    </row>
    <row r="1634" spans="1:80" x14ac:dyDescent="0.3">
      <c r="A1634" t="s">
        <v>5949</v>
      </c>
      <c r="B1634" t="s">
        <v>5950</v>
      </c>
      <c r="C1634" s="1" t="str">
        <f>HYPERLINK("http://geochem.nrcan.gc.ca/cdogs/content/bdl/bdl211193_e.htm", "21:1193")</f>
        <v>21:1193</v>
      </c>
      <c r="D1634" s="1" t="str">
        <f>HYPERLINK("http://geochem.nrcan.gc.ca/cdogs/content/svy/svy210191_e.htm", "21:0191")</f>
        <v>21:0191</v>
      </c>
      <c r="E1634" t="s">
        <v>5938</v>
      </c>
      <c r="F1634" t="s">
        <v>5951</v>
      </c>
      <c r="H1634">
        <v>57.077820600000003</v>
      </c>
      <c r="I1634">
        <v>-106.9597945</v>
      </c>
      <c r="J1634" s="1" t="str">
        <f>HYPERLINK("http://geochem.nrcan.gc.ca/cdogs/content/kwd/kwd020027_e.htm", "NGR lake sediment grab sample")</f>
        <v>NGR lake sediment grab sample</v>
      </c>
      <c r="K1634" s="1" t="str">
        <f>HYPERLINK("http://geochem.nrcan.gc.ca/cdogs/content/kwd/kwd080006_e.htm", "&lt;177 micron (NGR)")</f>
        <v>&lt;177 micron (NGR)</v>
      </c>
      <c r="L1634">
        <v>67</v>
      </c>
      <c r="M1634" t="s">
        <v>112</v>
      </c>
      <c r="N1634">
        <v>1633</v>
      </c>
      <c r="O1634">
        <v>1</v>
      </c>
      <c r="P1634">
        <v>38</v>
      </c>
      <c r="Q1634">
        <v>0.7</v>
      </c>
      <c r="R1634">
        <v>0.1</v>
      </c>
      <c r="S1634">
        <v>-0.2</v>
      </c>
      <c r="T1634">
        <v>-20</v>
      </c>
      <c r="U1634">
        <v>49.7</v>
      </c>
      <c r="V1634">
        <v>0.6</v>
      </c>
      <c r="W1634">
        <v>-0.02</v>
      </c>
      <c r="X1634">
        <v>0.19</v>
      </c>
      <c r="Y1634">
        <v>0.32</v>
      </c>
      <c r="Z1634">
        <v>63</v>
      </c>
      <c r="AA1634">
        <v>5.6</v>
      </c>
      <c r="AB1634">
        <v>43.1</v>
      </c>
      <c r="AC1634">
        <v>0.17</v>
      </c>
      <c r="AD1634">
        <v>11.05</v>
      </c>
      <c r="AE1634">
        <v>3.84</v>
      </c>
      <c r="AF1634">
        <v>1.1000000000000001</v>
      </c>
      <c r="AG1634">
        <v>0.1</v>
      </c>
      <c r="AH1634">
        <v>0.15</v>
      </c>
      <c r="AI1634">
        <v>87</v>
      </c>
      <c r="AJ1634">
        <v>-0.02</v>
      </c>
      <c r="AK1634">
        <v>0.02</v>
      </c>
      <c r="AL1634">
        <v>31.3</v>
      </c>
      <c r="AM1634">
        <v>1.4</v>
      </c>
      <c r="AN1634">
        <v>0.05</v>
      </c>
      <c r="AO1634">
        <v>179</v>
      </c>
      <c r="AP1634">
        <v>1.19</v>
      </c>
      <c r="AQ1634">
        <v>5.0000000000000001E-3</v>
      </c>
      <c r="AR1634">
        <v>0.5</v>
      </c>
      <c r="AS1634">
        <v>22.7</v>
      </c>
      <c r="AT1634">
        <v>3.2000000000000001E-2</v>
      </c>
      <c r="AU1634">
        <v>1.39</v>
      </c>
      <c r="AV1634">
        <v>-10</v>
      </c>
      <c r="AW1634">
        <v>-2</v>
      </c>
      <c r="AX1634">
        <v>2</v>
      </c>
      <c r="AY1634">
        <v>1</v>
      </c>
      <c r="AZ1634">
        <v>0.24</v>
      </c>
      <c r="BA1634">
        <v>0.03</v>
      </c>
      <c r="BB1634">
        <v>6.8</v>
      </c>
      <c r="BC1634">
        <v>0.8</v>
      </c>
      <c r="BD1634">
        <v>0.2</v>
      </c>
      <c r="BE1634">
        <v>13.1</v>
      </c>
      <c r="BF1634">
        <v>-0.05</v>
      </c>
      <c r="BG1634">
        <v>-0.02</v>
      </c>
      <c r="BH1634">
        <v>5.8</v>
      </c>
      <c r="BI1634">
        <v>1.4E-2</v>
      </c>
      <c r="BJ1634">
        <v>0.05</v>
      </c>
      <c r="BK1634">
        <v>2</v>
      </c>
      <c r="BL1634">
        <v>76</v>
      </c>
      <c r="BM1634">
        <v>-0.1</v>
      </c>
      <c r="BN1634">
        <v>16.52</v>
      </c>
      <c r="BO1634">
        <v>102.6</v>
      </c>
      <c r="BP1634">
        <v>7.9</v>
      </c>
      <c r="BQ1634">
        <v>8.11</v>
      </c>
      <c r="BR1634">
        <v>29.29</v>
      </c>
      <c r="BS1634">
        <v>5</v>
      </c>
      <c r="BT1634">
        <v>0.63</v>
      </c>
      <c r="BU1634">
        <v>3.55</v>
      </c>
      <c r="BV1634">
        <v>0.53</v>
      </c>
      <c r="BW1634">
        <v>3.04</v>
      </c>
      <c r="BX1634">
        <v>0.61</v>
      </c>
      <c r="BY1634">
        <v>1.73</v>
      </c>
      <c r="BZ1634">
        <v>0.25</v>
      </c>
      <c r="CA1634">
        <v>1.64</v>
      </c>
      <c r="CB1634">
        <v>0.26</v>
      </c>
    </row>
    <row r="1635" spans="1:80" x14ac:dyDescent="0.3">
      <c r="A1635" t="s">
        <v>5952</v>
      </c>
      <c r="B1635" t="s">
        <v>5953</v>
      </c>
      <c r="C1635" s="1" t="str">
        <f>HYPERLINK("http://geochem.nrcan.gc.ca/cdogs/content/bdl/bdl211193_e.htm", "21:1193")</f>
        <v>21:1193</v>
      </c>
      <c r="D1635" s="1" t="str">
        <f>HYPERLINK("http://geochem.nrcan.gc.ca/cdogs/content/svy/svy210191_e.htm", "21:0191")</f>
        <v>21:0191</v>
      </c>
      <c r="E1635" t="s">
        <v>5954</v>
      </c>
      <c r="F1635" t="s">
        <v>5955</v>
      </c>
      <c r="H1635">
        <v>57.128983900000001</v>
      </c>
      <c r="I1635">
        <v>-106.9401764</v>
      </c>
      <c r="J1635" s="1" t="str">
        <f>HYPERLINK("http://geochem.nrcan.gc.ca/cdogs/content/kwd/kwd020027_e.htm", "NGR lake sediment grab sample")</f>
        <v>NGR lake sediment grab sample</v>
      </c>
      <c r="K1635" s="1" t="str">
        <f>HYPERLINK("http://geochem.nrcan.gc.ca/cdogs/content/kwd/kwd080006_e.htm", "&lt;177 micron (NGR)")</f>
        <v>&lt;177 micron (NGR)</v>
      </c>
      <c r="L1635">
        <v>67</v>
      </c>
      <c r="M1635" t="s">
        <v>94</v>
      </c>
      <c r="N1635">
        <v>1634</v>
      </c>
      <c r="O1635">
        <v>1</v>
      </c>
      <c r="P1635">
        <v>34</v>
      </c>
      <c r="Q1635">
        <v>0.3</v>
      </c>
      <c r="R1635">
        <v>0.6</v>
      </c>
      <c r="S1635">
        <v>0.4</v>
      </c>
      <c r="T1635">
        <v>-20</v>
      </c>
      <c r="U1635">
        <v>38</v>
      </c>
      <c r="V1635">
        <v>-0.1</v>
      </c>
      <c r="W1635">
        <v>-0.02</v>
      </c>
      <c r="X1635">
        <v>0.26</v>
      </c>
      <c r="Y1635">
        <v>0.49</v>
      </c>
      <c r="Z1635">
        <v>10.8</v>
      </c>
      <c r="AA1635">
        <v>3.4</v>
      </c>
      <c r="AB1635">
        <v>12.1</v>
      </c>
      <c r="AC1635">
        <v>0.21</v>
      </c>
      <c r="AD1635">
        <v>4.78</v>
      </c>
      <c r="AE1635">
        <v>1.27</v>
      </c>
      <c r="AF1635">
        <v>0.7</v>
      </c>
      <c r="AG1635">
        <v>-0.1</v>
      </c>
      <c r="AH1635">
        <v>0.05</v>
      </c>
      <c r="AI1635">
        <v>74</v>
      </c>
      <c r="AJ1635">
        <v>-0.02</v>
      </c>
      <c r="AK1635">
        <v>0.03</v>
      </c>
      <c r="AL1635">
        <v>5.3</v>
      </c>
      <c r="AM1635">
        <v>0.7</v>
      </c>
      <c r="AN1635">
        <v>0.04</v>
      </c>
      <c r="AO1635">
        <v>194</v>
      </c>
      <c r="AP1635">
        <v>1.1599999999999999</v>
      </c>
      <c r="AQ1635">
        <v>1.2E-2</v>
      </c>
      <c r="AR1635">
        <v>0.19</v>
      </c>
      <c r="AS1635">
        <v>5.6</v>
      </c>
      <c r="AT1635">
        <v>3.5999999999999997E-2</v>
      </c>
      <c r="AU1635">
        <v>2.5</v>
      </c>
      <c r="AV1635">
        <v>-10</v>
      </c>
      <c r="AW1635">
        <v>-2</v>
      </c>
      <c r="AX1635">
        <v>1.8</v>
      </c>
      <c r="AY1635">
        <v>1</v>
      </c>
      <c r="AZ1635">
        <v>0.26</v>
      </c>
      <c r="BA1635">
        <v>0.06</v>
      </c>
      <c r="BB1635">
        <v>1.2</v>
      </c>
      <c r="BC1635">
        <v>0.7</v>
      </c>
      <c r="BD1635">
        <v>0.2</v>
      </c>
      <c r="BE1635">
        <v>25.9</v>
      </c>
      <c r="BF1635">
        <v>-0.05</v>
      </c>
      <c r="BG1635">
        <v>-0.02</v>
      </c>
      <c r="BH1635">
        <v>1.4</v>
      </c>
      <c r="BI1635">
        <v>5.0000000000000001E-3</v>
      </c>
      <c r="BJ1635">
        <v>0.04</v>
      </c>
      <c r="BK1635">
        <v>0.3</v>
      </c>
      <c r="BL1635">
        <v>27</v>
      </c>
      <c r="BM1635">
        <v>-0.1</v>
      </c>
      <c r="BN1635">
        <v>2.7</v>
      </c>
      <c r="BO1635">
        <v>76.400000000000006</v>
      </c>
      <c r="BP1635">
        <v>2.2000000000000002</v>
      </c>
      <c r="BQ1635">
        <v>1.1499999999999999</v>
      </c>
      <c r="BR1635">
        <v>4.24</v>
      </c>
      <c r="BS1635">
        <v>0.75</v>
      </c>
      <c r="BT1635">
        <v>0.09</v>
      </c>
      <c r="BU1635">
        <v>0.56000000000000005</v>
      </c>
      <c r="BV1635">
        <v>0.08</v>
      </c>
      <c r="BW1635">
        <v>0.52</v>
      </c>
      <c r="BX1635">
        <v>0.09</v>
      </c>
      <c r="BY1635">
        <v>0.33</v>
      </c>
      <c r="BZ1635">
        <v>0.04</v>
      </c>
      <c r="CA1635">
        <v>0.25</v>
      </c>
      <c r="CB1635">
        <v>0.06</v>
      </c>
    </row>
    <row r="1636" spans="1:80" x14ac:dyDescent="0.3">
      <c r="A1636" t="s">
        <v>5956</v>
      </c>
      <c r="B1636" t="s">
        <v>5957</v>
      </c>
      <c r="C1636" s="1" t="str">
        <f>HYPERLINK("http://geochem.nrcan.gc.ca/cdogs/content/bdl/bdl211193_e.htm", "21:1193")</f>
        <v>21:1193</v>
      </c>
      <c r="D1636" s="1" t="str">
        <f>HYPERLINK("http://geochem.nrcan.gc.ca/cdogs/content/svy/svy210191_e.htm", "21:0191")</f>
        <v>21:0191</v>
      </c>
      <c r="E1636" t="s">
        <v>5958</v>
      </c>
      <c r="F1636" t="s">
        <v>5959</v>
      </c>
      <c r="H1636">
        <v>57.118910800000002</v>
      </c>
      <c r="I1636">
        <v>-106.9138975</v>
      </c>
      <c r="J1636" s="1" t="str">
        <f>HYPERLINK("http://geochem.nrcan.gc.ca/cdogs/content/kwd/kwd020027_e.htm", "NGR lake sediment grab sample")</f>
        <v>NGR lake sediment grab sample</v>
      </c>
      <c r="K1636" s="1" t="str">
        <f>HYPERLINK("http://geochem.nrcan.gc.ca/cdogs/content/kwd/kwd080006_e.htm", "&lt;177 micron (NGR)")</f>
        <v>&lt;177 micron (NGR)</v>
      </c>
      <c r="L1636">
        <v>67</v>
      </c>
      <c r="M1636" t="s">
        <v>99</v>
      </c>
      <c r="N1636">
        <v>1635</v>
      </c>
      <c r="O1636">
        <v>1</v>
      </c>
      <c r="P1636">
        <v>22</v>
      </c>
      <c r="Q1636">
        <v>0.4</v>
      </c>
      <c r="R1636">
        <v>1.3</v>
      </c>
      <c r="S1636">
        <v>0.3</v>
      </c>
      <c r="T1636">
        <v>-20</v>
      </c>
      <c r="U1636">
        <v>33</v>
      </c>
      <c r="V1636">
        <v>0.9</v>
      </c>
      <c r="W1636">
        <v>-0.02</v>
      </c>
      <c r="X1636">
        <v>0.16</v>
      </c>
      <c r="Y1636">
        <v>0.2</v>
      </c>
      <c r="Z1636">
        <v>28.2</v>
      </c>
      <c r="AA1636">
        <v>5.9</v>
      </c>
      <c r="AB1636">
        <v>26.6</v>
      </c>
      <c r="AC1636">
        <v>0.09</v>
      </c>
      <c r="AD1636">
        <v>2.54</v>
      </c>
      <c r="AE1636">
        <v>19.84</v>
      </c>
      <c r="AF1636">
        <v>0.6</v>
      </c>
      <c r="AG1636">
        <v>0.1</v>
      </c>
      <c r="AH1636">
        <v>0.1</v>
      </c>
      <c r="AI1636">
        <v>33</v>
      </c>
      <c r="AJ1636">
        <v>-0.02</v>
      </c>
      <c r="AK1636">
        <v>0.01</v>
      </c>
      <c r="AL1636">
        <v>12.3</v>
      </c>
      <c r="AM1636">
        <v>0.6</v>
      </c>
      <c r="AN1636">
        <v>0.03</v>
      </c>
      <c r="AO1636">
        <v>808</v>
      </c>
      <c r="AP1636">
        <v>3.97</v>
      </c>
      <c r="AQ1636">
        <v>2E-3</v>
      </c>
      <c r="AR1636">
        <v>0.49</v>
      </c>
      <c r="AS1636">
        <v>8.8000000000000007</v>
      </c>
      <c r="AT1636">
        <v>0.14899999999999999</v>
      </c>
      <c r="AU1636">
        <v>2.48</v>
      </c>
      <c r="AV1636">
        <v>-10</v>
      </c>
      <c r="AW1636">
        <v>-2</v>
      </c>
      <c r="AX1636">
        <v>0.9</v>
      </c>
      <c r="AY1636">
        <v>2</v>
      </c>
      <c r="AZ1636">
        <v>0.09</v>
      </c>
      <c r="BA1636">
        <v>-0.02</v>
      </c>
      <c r="BB1636">
        <v>2.2999999999999998</v>
      </c>
      <c r="BC1636">
        <v>0.4</v>
      </c>
      <c r="BD1636">
        <v>0.1</v>
      </c>
      <c r="BE1636">
        <v>9</v>
      </c>
      <c r="BF1636">
        <v>-0.05</v>
      </c>
      <c r="BG1636">
        <v>-0.02</v>
      </c>
      <c r="BH1636">
        <v>3</v>
      </c>
      <c r="BI1636">
        <v>0.01</v>
      </c>
      <c r="BJ1636">
        <v>0.03</v>
      </c>
      <c r="BK1636">
        <v>0.5</v>
      </c>
      <c r="BL1636">
        <v>88</v>
      </c>
      <c r="BM1636">
        <v>0.3</v>
      </c>
      <c r="BN1636">
        <v>6.31</v>
      </c>
      <c r="BO1636">
        <v>91.1</v>
      </c>
      <c r="BP1636">
        <v>3.4</v>
      </c>
      <c r="BQ1636">
        <v>3.2</v>
      </c>
      <c r="BR1636">
        <v>10.97</v>
      </c>
      <c r="BS1636">
        <v>1.9</v>
      </c>
      <c r="BT1636">
        <v>0.25</v>
      </c>
      <c r="BU1636">
        <v>1.57</v>
      </c>
      <c r="BV1636">
        <v>0.23</v>
      </c>
      <c r="BW1636">
        <v>1.1399999999999999</v>
      </c>
      <c r="BX1636">
        <v>0.23</v>
      </c>
      <c r="BY1636">
        <v>0.69</v>
      </c>
      <c r="BZ1636">
        <v>0.1</v>
      </c>
      <c r="CA1636">
        <v>0.7</v>
      </c>
      <c r="CB1636">
        <v>0.1</v>
      </c>
    </row>
    <row r="1637" spans="1:80" x14ac:dyDescent="0.3">
      <c r="A1637" t="s">
        <v>5960</v>
      </c>
      <c r="B1637" t="s">
        <v>5961</v>
      </c>
      <c r="C1637" s="1" t="str">
        <f>HYPERLINK("http://geochem.nrcan.gc.ca/cdogs/content/bdl/bdl211193_e.htm", "21:1193")</f>
        <v>21:1193</v>
      </c>
      <c r="D1637" s="1" t="str">
        <f>HYPERLINK("http://geochem.nrcan.gc.ca/cdogs/content/svy/svy210191_e.htm", "21:0191")</f>
        <v>21:0191</v>
      </c>
      <c r="E1637" t="s">
        <v>5962</v>
      </c>
      <c r="F1637" t="s">
        <v>5963</v>
      </c>
      <c r="H1637">
        <v>57.113371299999997</v>
      </c>
      <c r="I1637">
        <v>-106.85197599999999</v>
      </c>
      <c r="J1637" s="1" t="str">
        <f>HYPERLINK("http://geochem.nrcan.gc.ca/cdogs/content/kwd/kwd020027_e.htm", "NGR lake sediment grab sample")</f>
        <v>NGR lake sediment grab sample</v>
      </c>
      <c r="K1637" s="1" t="str">
        <f>HYPERLINK("http://geochem.nrcan.gc.ca/cdogs/content/kwd/kwd080006_e.htm", "&lt;177 micron (NGR)")</f>
        <v>&lt;177 micron (NGR)</v>
      </c>
      <c r="L1637">
        <v>67</v>
      </c>
      <c r="M1637" t="s">
        <v>104</v>
      </c>
      <c r="N1637">
        <v>1636</v>
      </c>
      <c r="O1637">
        <v>1</v>
      </c>
      <c r="P1637">
        <v>133</v>
      </c>
      <c r="Q1637">
        <v>1.5</v>
      </c>
      <c r="R1637">
        <v>0.1</v>
      </c>
      <c r="S1637">
        <v>-0.2</v>
      </c>
      <c r="T1637">
        <v>-20</v>
      </c>
      <c r="U1637">
        <v>74</v>
      </c>
      <c r="V1637">
        <v>1.1000000000000001</v>
      </c>
      <c r="W1637">
        <v>-0.02</v>
      </c>
      <c r="X1637">
        <v>0.22</v>
      </c>
      <c r="Y1637">
        <v>0.78</v>
      </c>
      <c r="Z1637">
        <v>90.5</v>
      </c>
      <c r="AA1637">
        <v>14.4</v>
      </c>
      <c r="AB1637">
        <v>56</v>
      </c>
      <c r="AC1637">
        <v>0.55000000000000004</v>
      </c>
      <c r="AD1637">
        <v>35.17</v>
      </c>
      <c r="AE1637">
        <v>17.82</v>
      </c>
      <c r="AF1637">
        <v>2.2000000000000002</v>
      </c>
      <c r="AG1637">
        <v>0.1</v>
      </c>
      <c r="AH1637">
        <v>0.16</v>
      </c>
      <c r="AI1637">
        <v>61</v>
      </c>
      <c r="AJ1637">
        <v>0.02</v>
      </c>
      <c r="AK1637">
        <v>0.05</v>
      </c>
      <c r="AL1637">
        <v>48.4</v>
      </c>
      <c r="AM1637">
        <v>4.7</v>
      </c>
      <c r="AN1637">
        <v>0.13</v>
      </c>
      <c r="AO1637">
        <v>654</v>
      </c>
      <c r="AP1637">
        <v>2.4300000000000002</v>
      </c>
      <c r="AQ1637">
        <v>8.9999999999999993E-3</v>
      </c>
      <c r="AR1637">
        <v>0.91</v>
      </c>
      <c r="AS1637">
        <v>29.9</v>
      </c>
      <c r="AT1637">
        <v>0.188</v>
      </c>
      <c r="AU1637">
        <v>2.65</v>
      </c>
      <c r="AV1637">
        <v>14</v>
      </c>
      <c r="AW1637">
        <v>-2</v>
      </c>
      <c r="AX1637">
        <v>6.3</v>
      </c>
      <c r="AY1637">
        <v>2</v>
      </c>
      <c r="AZ1637">
        <v>0.54</v>
      </c>
      <c r="BA1637">
        <v>0.03</v>
      </c>
      <c r="BB1637">
        <v>11.7</v>
      </c>
      <c r="BC1637">
        <v>2</v>
      </c>
      <c r="BD1637">
        <v>0.3</v>
      </c>
      <c r="BE1637">
        <v>14.5</v>
      </c>
      <c r="BF1637">
        <v>-0.05</v>
      </c>
      <c r="BG1637">
        <v>0.02</v>
      </c>
      <c r="BH1637">
        <v>8.8000000000000007</v>
      </c>
      <c r="BI1637">
        <v>2.7E-2</v>
      </c>
      <c r="BJ1637">
        <v>0.13</v>
      </c>
      <c r="BK1637">
        <v>3.5</v>
      </c>
      <c r="BL1637">
        <v>110</v>
      </c>
      <c r="BM1637">
        <v>0.2</v>
      </c>
      <c r="BN1637">
        <v>26.9</v>
      </c>
      <c r="BO1637">
        <v>185</v>
      </c>
      <c r="BP1637">
        <v>8.1999999999999993</v>
      </c>
      <c r="BQ1637">
        <v>11.48</v>
      </c>
      <c r="BR1637">
        <v>42.41</v>
      </c>
      <c r="BS1637">
        <v>7.33</v>
      </c>
      <c r="BT1637">
        <v>1.0900000000000001</v>
      </c>
      <c r="BU1637">
        <v>5.74</v>
      </c>
      <c r="BV1637">
        <v>0.81</v>
      </c>
      <c r="BW1637">
        <v>4.8600000000000003</v>
      </c>
      <c r="BX1637">
        <v>1</v>
      </c>
      <c r="BY1637">
        <v>2.7</v>
      </c>
      <c r="BZ1637">
        <v>0.42</v>
      </c>
      <c r="CA1637">
        <v>2.62</v>
      </c>
      <c r="CB1637">
        <v>0.42</v>
      </c>
    </row>
    <row r="1638" spans="1:80" x14ac:dyDescent="0.3">
      <c r="A1638" t="s">
        <v>5964</v>
      </c>
      <c r="B1638" t="s">
        <v>5965</v>
      </c>
      <c r="C1638" s="1" t="str">
        <f>HYPERLINK("http://geochem.nrcan.gc.ca/cdogs/content/bdl/bdl211193_e.htm", "21:1193")</f>
        <v>21:1193</v>
      </c>
      <c r="D1638" s="1" t="str">
        <f>HYPERLINK("http://geochem.nrcan.gc.ca/cdogs/content/svy/svy210191_e.htm", "21:0191")</f>
        <v>21:0191</v>
      </c>
      <c r="E1638" t="s">
        <v>5966</v>
      </c>
      <c r="F1638" t="s">
        <v>5967</v>
      </c>
      <c r="H1638">
        <v>57.146722400000002</v>
      </c>
      <c r="I1638">
        <v>-106.78775400000001</v>
      </c>
      <c r="J1638" s="1" t="str">
        <f>HYPERLINK("http://geochem.nrcan.gc.ca/cdogs/content/kwd/kwd020027_e.htm", "NGR lake sediment grab sample")</f>
        <v>NGR lake sediment grab sample</v>
      </c>
      <c r="K1638" s="1" t="str">
        <f>HYPERLINK("http://geochem.nrcan.gc.ca/cdogs/content/kwd/kwd080006_e.htm", "&lt;177 micron (NGR)")</f>
        <v>&lt;177 micron (NGR)</v>
      </c>
      <c r="L1638">
        <v>67</v>
      </c>
      <c r="M1638" t="s">
        <v>117</v>
      </c>
      <c r="N1638">
        <v>1637</v>
      </c>
      <c r="O1638">
        <v>1</v>
      </c>
      <c r="P1638">
        <v>104</v>
      </c>
      <c r="Q1638">
        <v>0.68</v>
      </c>
      <c r="R1638">
        <v>-0.1</v>
      </c>
      <c r="S1638">
        <v>0.6</v>
      </c>
      <c r="T1638">
        <v>-20</v>
      </c>
      <c r="U1638">
        <v>62.5</v>
      </c>
      <c r="V1638">
        <v>0.2</v>
      </c>
      <c r="W1638">
        <v>0.03</v>
      </c>
      <c r="X1638">
        <v>0.41</v>
      </c>
      <c r="Y1638">
        <v>0.79</v>
      </c>
      <c r="Z1638">
        <v>22.9</v>
      </c>
      <c r="AA1638">
        <v>5</v>
      </c>
      <c r="AB1638">
        <v>16</v>
      </c>
      <c r="AC1638">
        <v>0.34</v>
      </c>
      <c r="AD1638">
        <v>17.27</v>
      </c>
      <c r="AE1638">
        <v>0.76</v>
      </c>
      <c r="AF1638">
        <v>1.5</v>
      </c>
      <c r="AG1638">
        <v>-0.1</v>
      </c>
      <c r="AH1638">
        <v>-0.02</v>
      </c>
      <c r="AI1638">
        <v>65</v>
      </c>
      <c r="AJ1638">
        <v>-0.02</v>
      </c>
      <c r="AK1638">
        <v>0.03</v>
      </c>
      <c r="AL1638">
        <v>11.1</v>
      </c>
      <c r="AM1638">
        <v>1.9</v>
      </c>
      <c r="AN1638">
        <v>0.08</v>
      </c>
      <c r="AO1638">
        <v>171</v>
      </c>
      <c r="AP1638">
        <v>2.15</v>
      </c>
      <c r="AQ1638">
        <v>8.9999999999999993E-3</v>
      </c>
      <c r="AR1638">
        <v>0.43</v>
      </c>
      <c r="AS1638">
        <v>10.4</v>
      </c>
      <c r="AT1638">
        <v>6.5000000000000002E-2</v>
      </c>
      <c r="AU1638">
        <v>2.2200000000000002</v>
      </c>
      <c r="AV1638">
        <v>-10</v>
      </c>
      <c r="AW1638">
        <v>-2</v>
      </c>
      <c r="AX1638">
        <v>3.2</v>
      </c>
      <c r="AY1638">
        <v>3</v>
      </c>
      <c r="AZ1638">
        <v>0.48</v>
      </c>
      <c r="BA1638">
        <v>7.0000000000000007E-2</v>
      </c>
      <c r="BB1638">
        <v>1.3</v>
      </c>
      <c r="BC1638">
        <v>1.8</v>
      </c>
      <c r="BD1638">
        <v>0.2</v>
      </c>
      <c r="BE1638">
        <v>26.6</v>
      </c>
      <c r="BF1638">
        <v>-0.05</v>
      </c>
      <c r="BG1638">
        <v>-0.02</v>
      </c>
      <c r="BH1638">
        <v>0.4</v>
      </c>
      <c r="BI1638">
        <v>0.01</v>
      </c>
      <c r="BJ1638">
        <v>0.09</v>
      </c>
      <c r="BK1638">
        <v>5.9</v>
      </c>
      <c r="BL1638">
        <v>28</v>
      </c>
      <c r="BM1638">
        <v>0.1</v>
      </c>
      <c r="BN1638">
        <v>6.56</v>
      </c>
      <c r="BO1638">
        <v>151.30000000000001</v>
      </c>
      <c r="BP1638">
        <v>0.6</v>
      </c>
      <c r="BQ1638">
        <v>3.03</v>
      </c>
      <c r="BR1638">
        <v>12</v>
      </c>
      <c r="BS1638">
        <v>2.14</v>
      </c>
      <c r="BT1638">
        <v>0.26</v>
      </c>
      <c r="BU1638">
        <v>1.53</v>
      </c>
      <c r="BV1638">
        <v>0.24</v>
      </c>
      <c r="BW1638">
        <v>1.28</v>
      </c>
      <c r="BX1638">
        <v>0.24</v>
      </c>
      <c r="BY1638">
        <v>0.7</v>
      </c>
      <c r="BZ1638">
        <v>0.1</v>
      </c>
      <c r="CA1638">
        <v>0.64</v>
      </c>
      <c r="CB1638">
        <v>0.1</v>
      </c>
    </row>
    <row r="1639" spans="1:80" x14ac:dyDescent="0.3">
      <c r="A1639" t="s">
        <v>5968</v>
      </c>
      <c r="B1639" t="s">
        <v>5969</v>
      </c>
      <c r="C1639" s="1" t="str">
        <f>HYPERLINK("http://geochem.nrcan.gc.ca/cdogs/content/bdl/bdl211193_e.htm", "21:1193")</f>
        <v>21:1193</v>
      </c>
      <c r="D1639" s="1" t="str">
        <f>HYPERLINK("http://geochem.nrcan.gc.ca/cdogs/content/svy/svy210191_e.htm", "21:0191")</f>
        <v>21:0191</v>
      </c>
      <c r="E1639" t="s">
        <v>5970</v>
      </c>
      <c r="F1639" t="s">
        <v>5971</v>
      </c>
      <c r="H1639">
        <v>57.151282100000003</v>
      </c>
      <c r="I1639">
        <v>-106.73565069999999</v>
      </c>
      <c r="J1639" s="1" t="str">
        <f>HYPERLINK("http://geochem.nrcan.gc.ca/cdogs/content/kwd/kwd020027_e.htm", "NGR lake sediment grab sample")</f>
        <v>NGR lake sediment grab sample</v>
      </c>
      <c r="K1639" s="1" t="str">
        <f>HYPERLINK("http://geochem.nrcan.gc.ca/cdogs/content/kwd/kwd080006_e.htm", "&lt;177 micron (NGR)")</f>
        <v>&lt;177 micron (NGR)</v>
      </c>
      <c r="L1639">
        <v>67</v>
      </c>
      <c r="M1639" t="s">
        <v>122</v>
      </c>
      <c r="N1639">
        <v>1638</v>
      </c>
      <c r="O1639">
        <v>1</v>
      </c>
      <c r="P1639">
        <v>82</v>
      </c>
      <c r="Q1639">
        <v>1.1499999999999999</v>
      </c>
      <c r="R1639">
        <v>-0.1</v>
      </c>
      <c r="S1639">
        <v>0.4</v>
      </c>
      <c r="T1639">
        <v>-20</v>
      </c>
      <c r="U1639">
        <v>88</v>
      </c>
      <c r="V1639">
        <v>0.9</v>
      </c>
      <c r="W1639">
        <v>-0.02</v>
      </c>
      <c r="X1639">
        <v>0.21</v>
      </c>
      <c r="Y1639">
        <v>0.7</v>
      </c>
      <c r="Z1639">
        <v>67.2</v>
      </c>
      <c r="AA1639">
        <v>9.4</v>
      </c>
      <c r="AB1639">
        <v>28</v>
      </c>
      <c r="AC1639">
        <v>0.39</v>
      </c>
      <c r="AD1639">
        <v>18.3</v>
      </c>
      <c r="AE1639">
        <v>4.24</v>
      </c>
      <c r="AF1639">
        <v>1.9</v>
      </c>
      <c r="AG1639">
        <v>0.1</v>
      </c>
      <c r="AH1639">
        <v>0.02</v>
      </c>
      <c r="AI1639">
        <v>110</v>
      </c>
      <c r="AJ1639">
        <v>-0.02</v>
      </c>
      <c r="AK1639">
        <v>0.04</v>
      </c>
      <c r="AL1639">
        <v>31.3</v>
      </c>
      <c r="AM1639">
        <v>3</v>
      </c>
      <c r="AN1639">
        <v>0.1</v>
      </c>
      <c r="AO1639">
        <v>524</v>
      </c>
      <c r="AP1639">
        <v>2.0699999999999998</v>
      </c>
      <c r="AQ1639">
        <v>0.01</v>
      </c>
      <c r="AR1639">
        <v>0.62</v>
      </c>
      <c r="AS1639">
        <v>17.8</v>
      </c>
      <c r="AT1639">
        <v>0.13300000000000001</v>
      </c>
      <c r="AU1639">
        <v>2.79</v>
      </c>
      <c r="AV1639">
        <v>-10</v>
      </c>
      <c r="AW1639">
        <v>-2</v>
      </c>
      <c r="AX1639">
        <v>4.0999999999999996</v>
      </c>
      <c r="AY1639">
        <v>2</v>
      </c>
      <c r="AZ1639">
        <v>0.55000000000000004</v>
      </c>
      <c r="BA1639">
        <v>0.04</v>
      </c>
      <c r="BB1639">
        <v>4.8</v>
      </c>
      <c r="BC1639">
        <v>1.2</v>
      </c>
      <c r="BD1639">
        <v>0.2</v>
      </c>
      <c r="BE1639">
        <v>15.8</v>
      </c>
      <c r="BF1639">
        <v>-0.05</v>
      </c>
      <c r="BG1639">
        <v>-0.02</v>
      </c>
      <c r="BH1639">
        <v>2.2999999999999998</v>
      </c>
      <c r="BI1639">
        <v>0.02</v>
      </c>
      <c r="BJ1639">
        <v>0.12</v>
      </c>
      <c r="BK1639">
        <v>4.3</v>
      </c>
      <c r="BL1639">
        <v>60</v>
      </c>
      <c r="BM1639">
        <v>0.2</v>
      </c>
      <c r="BN1639">
        <v>19.739999999999998</v>
      </c>
      <c r="BO1639">
        <v>127.9</v>
      </c>
      <c r="BP1639">
        <v>1.1000000000000001</v>
      </c>
      <c r="BQ1639">
        <v>8.5399999999999991</v>
      </c>
      <c r="BR1639">
        <v>31.93</v>
      </c>
      <c r="BS1639">
        <v>5.94</v>
      </c>
      <c r="BT1639">
        <v>0.63</v>
      </c>
      <c r="BU1639">
        <v>4.5599999999999996</v>
      </c>
      <c r="BV1639">
        <v>0.67</v>
      </c>
      <c r="BW1639">
        <v>3.71</v>
      </c>
      <c r="BX1639">
        <v>0.75</v>
      </c>
      <c r="BY1639">
        <v>2</v>
      </c>
      <c r="BZ1639">
        <v>0.28999999999999998</v>
      </c>
      <c r="CA1639">
        <v>1.93</v>
      </c>
      <c r="CB1639">
        <v>0.3</v>
      </c>
    </row>
    <row r="1640" spans="1:80" x14ac:dyDescent="0.3">
      <c r="A1640" t="s">
        <v>5972</v>
      </c>
      <c r="B1640" t="s">
        <v>5973</v>
      </c>
      <c r="C1640" s="1" t="str">
        <f>HYPERLINK("http://geochem.nrcan.gc.ca/cdogs/content/bdl/bdl211193_e.htm", "21:1193")</f>
        <v>21:1193</v>
      </c>
      <c r="D1640" s="1" t="str">
        <f>HYPERLINK("http://geochem.nrcan.gc.ca/cdogs/content/svy/svy210191_e.htm", "21:0191")</f>
        <v>21:0191</v>
      </c>
      <c r="E1640" t="s">
        <v>5974</v>
      </c>
      <c r="F1640" t="s">
        <v>5975</v>
      </c>
      <c r="H1640">
        <v>57.126854199999997</v>
      </c>
      <c r="I1640">
        <v>-106.7490286</v>
      </c>
      <c r="J1640" s="1" t="str">
        <f>HYPERLINK("http://geochem.nrcan.gc.ca/cdogs/content/kwd/kwd020027_e.htm", "NGR lake sediment grab sample")</f>
        <v>NGR lake sediment grab sample</v>
      </c>
      <c r="K1640" s="1" t="str">
        <f>HYPERLINK("http://geochem.nrcan.gc.ca/cdogs/content/kwd/kwd080006_e.htm", "&lt;177 micron (NGR)")</f>
        <v>&lt;177 micron (NGR)</v>
      </c>
      <c r="L1640">
        <v>67</v>
      </c>
      <c r="M1640" t="s">
        <v>127</v>
      </c>
      <c r="N1640">
        <v>1639</v>
      </c>
      <c r="O1640">
        <v>1</v>
      </c>
      <c r="P1640">
        <v>49</v>
      </c>
      <c r="Q1640">
        <v>0.44</v>
      </c>
      <c r="R1640">
        <v>0.1</v>
      </c>
      <c r="S1640">
        <v>-0.2</v>
      </c>
      <c r="T1640">
        <v>-20</v>
      </c>
      <c r="U1640">
        <v>57.7</v>
      </c>
      <c r="V1640">
        <v>0.4</v>
      </c>
      <c r="W1640">
        <v>-0.02</v>
      </c>
      <c r="X1640">
        <v>0.8</v>
      </c>
      <c r="Y1640">
        <v>0.87</v>
      </c>
      <c r="Z1640">
        <v>19.8</v>
      </c>
      <c r="AA1640">
        <v>10.1</v>
      </c>
      <c r="AB1640">
        <v>29.8</v>
      </c>
      <c r="AC1640">
        <v>0.15</v>
      </c>
      <c r="AD1640">
        <v>6.23</v>
      </c>
      <c r="AE1640">
        <v>10.55</v>
      </c>
      <c r="AF1640">
        <v>0.7</v>
      </c>
      <c r="AG1640">
        <v>0.1</v>
      </c>
      <c r="AH1640">
        <v>0.21</v>
      </c>
      <c r="AI1640">
        <v>101</v>
      </c>
      <c r="AJ1640">
        <v>-0.02</v>
      </c>
      <c r="AK1640">
        <v>0.01</v>
      </c>
      <c r="AL1640">
        <v>8.6</v>
      </c>
      <c r="AM1640">
        <v>0.5</v>
      </c>
      <c r="AN1640">
        <v>0.09</v>
      </c>
      <c r="AO1640">
        <v>716</v>
      </c>
      <c r="AP1640">
        <v>2.33</v>
      </c>
      <c r="AQ1640">
        <v>7.0000000000000001E-3</v>
      </c>
      <c r="AR1640">
        <v>0.41</v>
      </c>
      <c r="AS1640">
        <v>8.9</v>
      </c>
      <c r="AT1640">
        <v>9.0999999999999998E-2</v>
      </c>
      <c r="AU1640">
        <v>1.61</v>
      </c>
      <c r="AV1640">
        <v>-10</v>
      </c>
      <c r="AW1640">
        <v>3</v>
      </c>
      <c r="AX1640">
        <v>1.1000000000000001</v>
      </c>
      <c r="AY1640">
        <v>2</v>
      </c>
      <c r="AZ1640">
        <v>0.25</v>
      </c>
      <c r="BA1640">
        <v>0.03</v>
      </c>
      <c r="BB1640">
        <v>3.9</v>
      </c>
      <c r="BC1640">
        <v>1.2</v>
      </c>
      <c r="BD1640">
        <v>0.1</v>
      </c>
      <c r="BE1640">
        <v>38.700000000000003</v>
      </c>
      <c r="BF1640">
        <v>-0.05</v>
      </c>
      <c r="BG1640">
        <v>-0.02</v>
      </c>
      <c r="BH1640">
        <v>2.7</v>
      </c>
      <c r="BI1640">
        <v>0.01</v>
      </c>
      <c r="BJ1640">
        <v>0.15</v>
      </c>
      <c r="BK1640">
        <v>0.8</v>
      </c>
      <c r="BL1640">
        <v>49</v>
      </c>
      <c r="BM1640">
        <v>0.1</v>
      </c>
      <c r="BN1640">
        <v>7.55</v>
      </c>
      <c r="BO1640">
        <v>171.3</v>
      </c>
      <c r="BP1640">
        <v>12.5</v>
      </c>
      <c r="BQ1640">
        <v>2.4900000000000002</v>
      </c>
      <c r="BR1640">
        <v>9.99</v>
      </c>
      <c r="BS1640">
        <v>2.09</v>
      </c>
      <c r="BT1640">
        <v>0.25</v>
      </c>
      <c r="BU1640">
        <v>1.48</v>
      </c>
      <c r="BV1640">
        <v>0.23</v>
      </c>
      <c r="BW1640">
        <v>1.19</v>
      </c>
      <c r="BX1640">
        <v>0.28000000000000003</v>
      </c>
      <c r="BY1640">
        <v>0.93</v>
      </c>
      <c r="BZ1640">
        <v>0.12</v>
      </c>
      <c r="CA1640">
        <v>0.9</v>
      </c>
      <c r="CB1640">
        <v>0.16</v>
      </c>
    </row>
    <row r="1641" spans="1:80" x14ac:dyDescent="0.3">
      <c r="A1641" t="s">
        <v>5976</v>
      </c>
      <c r="B1641" t="s">
        <v>5977</v>
      </c>
      <c r="C1641" s="1" t="str">
        <f>HYPERLINK("http://geochem.nrcan.gc.ca/cdogs/content/bdl/bdl211193_e.htm", "21:1193")</f>
        <v>21:1193</v>
      </c>
      <c r="D1641" s="1" t="str">
        <f>HYPERLINK("http://geochem.nrcan.gc.ca/cdogs/content/svy/svy210191_e.htm", "21:0191")</f>
        <v>21:0191</v>
      </c>
      <c r="E1641" t="s">
        <v>5978</v>
      </c>
      <c r="F1641" t="s">
        <v>5979</v>
      </c>
      <c r="H1641">
        <v>57.124729600000002</v>
      </c>
      <c r="I1641">
        <v>-106.7141869</v>
      </c>
      <c r="J1641" s="1" t="str">
        <f>HYPERLINK("http://geochem.nrcan.gc.ca/cdogs/content/kwd/kwd020027_e.htm", "NGR lake sediment grab sample")</f>
        <v>NGR lake sediment grab sample</v>
      </c>
      <c r="K1641" s="1" t="str">
        <f>HYPERLINK("http://geochem.nrcan.gc.ca/cdogs/content/kwd/kwd080006_e.htm", "&lt;177 micron (NGR)")</f>
        <v>&lt;177 micron (NGR)</v>
      </c>
      <c r="L1641">
        <v>67</v>
      </c>
      <c r="M1641" t="s">
        <v>132</v>
      </c>
      <c r="N1641">
        <v>1640</v>
      </c>
      <c r="O1641">
        <v>1</v>
      </c>
      <c r="P1641">
        <v>31</v>
      </c>
      <c r="Q1641">
        <v>0.63</v>
      </c>
      <c r="R1641">
        <v>-0.1</v>
      </c>
      <c r="S1641">
        <v>0.3</v>
      </c>
      <c r="T1641">
        <v>-20</v>
      </c>
      <c r="U1641">
        <v>41.1</v>
      </c>
      <c r="V1641">
        <v>0.2</v>
      </c>
      <c r="W1641">
        <v>-0.02</v>
      </c>
      <c r="X1641">
        <v>0.28999999999999998</v>
      </c>
      <c r="Y1641">
        <v>0.27</v>
      </c>
      <c r="Z1641">
        <v>35.1</v>
      </c>
      <c r="AA1641">
        <v>1.3</v>
      </c>
      <c r="AB1641">
        <v>19.100000000000001</v>
      </c>
      <c r="AC1641">
        <v>0.14000000000000001</v>
      </c>
      <c r="AD1641">
        <v>5.13</v>
      </c>
      <c r="AE1641">
        <v>1.07</v>
      </c>
      <c r="AF1641">
        <v>0.7</v>
      </c>
      <c r="AG1641">
        <v>-0.1</v>
      </c>
      <c r="AH1641">
        <v>-0.02</v>
      </c>
      <c r="AI1641">
        <v>68</v>
      </c>
      <c r="AJ1641">
        <v>-0.02</v>
      </c>
      <c r="AK1641">
        <v>0.01</v>
      </c>
      <c r="AL1641">
        <v>17.5</v>
      </c>
      <c r="AM1641">
        <v>0.5</v>
      </c>
      <c r="AN1641">
        <v>0.04</v>
      </c>
      <c r="AO1641">
        <v>89</v>
      </c>
      <c r="AP1641">
        <v>0.45</v>
      </c>
      <c r="AQ1641">
        <v>5.0000000000000001E-3</v>
      </c>
      <c r="AR1641">
        <v>0.55000000000000004</v>
      </c>
      <c r="AS1641">
        <v>9.3000000000000007</v>
      </c>
      <c r="AT1641">
        <v>6.6000000000000003E-2</v>
      </c>
      <c r="AU1641">
        <v>9.4700000000000006</v>
      </c>
      <c r="AV1641">
        <v>-10</v>
      </c>
      <c r="AW1641">
        <v>-2</v>
      </c>
      <c r="AX1641">
        <v>1</v>
      </c>
      <c r="AY1641">
        <v>2</v>
      </c>
      <c r="AZ1641">
        <v>0.23</v>
      </c>
      <c r="BA1641">
        <v>-0.02</v>
      </c>
      <c r="BB1641">
        <v>2.8</v>
      </c>
      <c r="BC1641">
        <v>0.6</v>
      </c>
      <c r="BD1641">
        <v>0.2</v>
      </c>
      <c r="BE1641">
        <v>16.399999999999999</v>
      </c>
      <c r="BF1641">
        <v>-0.05</v>
      </c>
      <c r="BG1641">
        <v>-0.02</v>
      </c>
      <c r="BH1641">
        <v>0.6</v>
      </c>
      <c r="BI1641">
        <v>1.6E-2</v>
      </c>
      <c r="BJ1641">
        <v>0.03</v>
      </c>
      <c r="BK1641">
        <v>0.9</v>
      </c>
      <c r="BL1641">
        <v>53</v>
      </c>
      <c r="BM1641">
        <v>0.1</v>
      </c>
      <c r="BN1641">
        <v>8.9499999999999993</v>
      </c>
      <c r="BO1641">
        <v>67.5</v>
      </c>
      <c r="BP1641">
        <v>1.4</v>
      </c>
      <c r="BQ1641">
        <v>4.37</v>
      </c>
      <c r="BR1641">
        <v>16.829999999999998</v>
      </c>
      <c r="BS1641">
        <v>2.86</v>
      </c>
      <c r="BT1641">
        <v>0.34</v>
      </c>
      <c r="BU1641">
        <v>2.23</v>
      </c>
      <c r="BV1641">
        <v>0.31</v>
      </c>
      <c r="BW1641">
        <v>1.65</v>
      </c>
      <c r="BX1641">
        <v>0.33</v>
      </c>
      <c r="BY1641">
        <v>0.93</v>
      </c>
      <c r="BZ1641">
        <v>0.14000000000000001</v>
      </c>
      <c r="CA1641">
        <v>0.89</v>
      </c>
      <c r="CB1641">
        <v>0.12</v>
      </c>
    </row>
    <row r="1642" spans="1:80" x14ac:dyDescent="0.3">
      <c r="A1642" t="s">
        <v>5980</v>
      </c>
      <c r="B1642" t="s">
        <v>5981</v>
      </c>
      <c r="C1642" s="1" t="str">
        <f>HYPERLINK("http://geochem.nrcan.gc.ca/cdogs/content/bdl/bdl211193_e.htm", "21:1193")</f>
        <v>21:1193</v>
      </c>
      <c r="D1642" s="1" t="str">
        <f>HYPERLINK("http://geochem.nrcan.gc.ca/cdogs/content/svy/svy210191_e.htm", "21:0191")</f>
        <v>21:0191</v>
      </c>
      <c r="E1642" t="s">
        <v>5982</v>
      </c>
      <c r="F1642" t="s">
        <v>5983</v>
      </c>
      <c r="H1642">
        <v>57.140638899999999</v>
      </c>
      <c r="I1642">
        <v>-106.6852737</v>
      </c>
      <c r="J1642" s="1" t="str">
        <f>HYPERLINK("http://geochem.nrcan.gc.ca/cdogs/content/kwd/kwd020027_e.htm", "NGR lake sediment grab sample")</f>
        <v>NGR lake sediment grab sample</v>
      </c>
      <c r="K1642" s="1" t="str">
        <f>HYPERLINK("http://geochem.nrcan.gc.ca/cdogs/content/kwd/kwd080006_e.htm", "&lt;177 micron (NGR)")</f>
        <v>&lt;177 micron (NGR)</v>
      </c>
      <c r="L1642">
        <v>67</v>
      </c>
      <c r="M1642" t="s">
        <v>142</v>
      </c>
      <c r="N1642">
        <v>1641</v>
      </c>
      <c r="O1642">
        <v>1</v>
      </c>
      <c r="P1642">
        <v>22</v>
      </c>
      <c r="Q1642">
        <v>0.34</v>
      </c>
      <c r="R1642">
        <v>-0.1</v>
      </c>
      <c r="S1642">
        <v>-0.2</v>
      </c>
      <c r="T1642">
        <v>-20</v>
      </c>
      <c r="U1642">
        <v>22.3</v>
      </c>
      <c r="V1642">
        <v>0.3</v>
      </c>
      <c r="W1642">
        <v>-0.02</v>
      </c>
      <c r="X1642">
        <v>0.06</v>
      </c>
      <c r="Y1642">
        <v>0.3</v>
      </c>
      <c r="Z1642">
        <v>30.3</v>
      </c>
      <c r="AA1642">
        <v>4.4000000000000004</v>
      </c>
      <c r="AB1642">
        <v>12.1</v>
      </c>
      <c r="AC1642">
        <v>0.06</v>
      </c>
      <c r="AD1642">
        <v>3.93</v>
      </c>
      <c r="AE1642">
        <v>3.66</v>
      </c>
      <c r="AF1642">
        <v>0.5</v>
      </c>
      <c r="AG1642">
        <v>-0.1</v>
      </c>
      <c r="AH1642">
        <v>0.02</v>
      </c>
      <c r="AI1642">
        <v>27</v>
      </c>
      <c r="AJ1642">
        <v>-0.02</v>
      </c>
      <c r="AK1642">
        <v>-0.01</v>
      </c>
      <c r="AL1642">
        <v>14.7</v>
      </c>
      <c r="AM1642">
        <v>0.7</v>
      </c>
      <c r="AN1642">
        <v>0.02</v>
      </c>
      <c r="AO1642">
        <v>245</v>
      </c>
      <c r="AP1642">
        <v>1.24</v>
      </c>
      <c r="AQ1642">
        <v>2E-3</v>
      </c>
      <c r="AR1642">
        <v>0.21</v>
      </c>
      <c r="AS1642">
        <v>6.9</v>
      </c>
      <c r="AT1642">
        <v>1.4999999999999999E-2</v>
      </c>
      <c r="AU1642">
        <v>0.61</v>
      </c>
      <c r="AV1642">
        <v>-10</v>
      </c>
      <c r="AW1642">
        <v>-2</v>
      </c>
      <c r="AX1642">
        <v>0.8</v>
      </c>
      <c r="AY1642">
        <v>-1</v>
      </c>
      <c r="AZ1642">
        <v>0.1</v>
      </c>
      <c r="BA1642">
        <v>-0.02</v>
      </c>
      <c r="BB1642">
        <v>2.2999999999999998</v>
      </c>
      <c r="BC1642">
        <v>0.3</v>
      </c>
      <c r="BD1642">
        <v>-0.1</v>
      </c>
      <c r="BE1642">
        <v>5.0999999999999996</v>
      </c>
      <c r="BF1642">
        <v>-0.05</v>
      </c>
      <c r="BG1642">
        <v>-0.02</v>
      </c>
      <c r="BH1642">
        <v>2.4</v>
      </c>
      <c r="BI1642">
        <v>6.0000000000000001E-3</v>
      </c>
      <c r="BJ1642">
        <v>0.06</v>
      </c>
      <c r="BK1642">
        <v>0.7</v>
      </c>
      <c r="BL1642">
        <v>37</v>
      </c>
      <c r="BM1642">
        <v>-0.1</v>
      </c>
      <c r="BN1642">
        <v>7.08</v>
      </c>
      <c r="BO1642">
        <v>47.5</v>
      </c>
      <c r="BP1642">
        <v>1.1000000000000001</v>
      </c>
      <c r="BQ1642">
        <v>3.53</v>
      </c>
      <c r="BR1642">
        <v>12.82</v>
      </c>
      <c r="BS1642">
        <v>2.23</v>
      </c>
      <c r="BT1642">
        <v>0.24</v>
      </c>
      <c r="BU1642">
        <v>1.74</v>
      </c>
      <c r="BV1642">
        <v>0.24</v>
      </c>
      <c r="BW1642">
        <v>1.3</v>
      </c>
      <c r="BX1642">
        <v>0.26</v>
      </c>
      <c r="BY1642">
        <v>0.8</v>
      </c>
      <c r="BZ1642">
        <v>0.12</v>
      </c>
      <c r="CA1642">
        <v>0.78</v>
      </c>
      <c r="CB1642">
        <v>0.12</v>
      </c>
    </row>
    <row r="1643" spans="1:80" x14ac:dyDescent="0.3">
      <c r="A1643" t="s">
        <v>5984</v>
      </c>
      <c r="B1643" t="s">
        <v>5985</v>
      </c>
      <c r="C1643" s="1" t="str">
        <f>HYPERLINK("http://geochem.nrcan.gc.ca/cdogs/content/bdl/bdl211193_e.htm", "21:1193")</f>
        <v>21:1193</v>
      </c>
      <c r="D1643" s="1" t="str">
        <f>HYPERLINK("http://geochem.nrcan.gc.ca/cdogs/content/svy/svy210191_e.htm", "21:0191")</f>
        <v>21:0191</v>
      </c>
      <c r="E1643" t="s">
        <v>5986</v>
      </c>
      <c r="F1643" t="s">
        <v>5987</v>
      </c>
      <c r="H1643">
        <v>57.172792899999997</v>
      </c>
      <c r="I1643">
        <v>-106.64354899999999</v>
      </c>
      <c r="J1643" s="1" t="str">
        <f>HYPERLINK("http://geochem.nrcan.gc.ca/cdogs/content/kwd/kwd020027_e.htm", "NGR lake sediment grab sample")</f>
        <v>NGR lake sediment grab sample</v>
      </c>
      <c r="K1643" s="1" t="str">
        <f>HYPERLINK("http://geochem.nrcan.gc.ca/cdogs/content/kwd/kwd080006_e.htm", "&lt;177 micron (NGR)")</f>
        <v>&lt;177 micron (NGR)</v>
      </c>
      <c r="L1643">
        <v>67</v>
      </c>
      <c r="M1643" t="s">
        <v>147</v>
      </c>
      <c r="N1643">
        <v>1642</v>
      </c>
      <c r="O1643">
        <v>1</v>
      </c>
      <c r="P1643">
        <v>72</v>
      </c>
      <c r="Q1643">
        <v>1.92</v>
      </c>
      <c r="R1643">
        <v>0.1</v>
      </c>
      <c r="S1643">
        <v>-0.2</v>
      </c>
      <c r="T1643">
        <v>-20</v>
      </c>
      <c r="U1643">
        <v>118.6</v>
      </c>
      <c r="V1643">
        <v>1.4</v>
      </c>
      <c r="W1643">
        <v>-0.02</v>
      </c>
      <c r="X1643">
        <v>0.28999999999999998</v>
      </c>
      <c r="Y1643">
        <v>0.73</v>
      </c>
      <c r="Z1643">
        <v>153</v>
      </c>
      <c r="AA1643">
        <v>11.8</v>
      </c>
      <c r="AB1643">
        <v>45.1</v>
      </c>
      <c r="AC1643">
        <v>0.26</v>
      </c>
      <c r="AD1643">
        <v>29.52</v>
      </c>
      <c r="AE1643">
        <v>11.58</v>
      </c>
      <c r="AF1643">
        <v>2.2000000000000002</v>
      </c>
      <c r="AG1643">
        <v>0.1</v>
      </c>
      <c r="AH1643">
        <v>0.05</v>
      </c>
      <c r="AI1643">
        <v>85</v>
      </c>
      <c r="AJ1643">
        <v>0.03</v>
      </c>
      <c r="AK1643">
        <v>0.03</v>
      </c>
      <c r="AL1643">
        <v>71.5</v>
      </c>
      <c r="AM1643">
        <v>2.1</v>
      </c>
      <c r="AN1643">
        <v>0.08</v>
      </c>
      <c r="AO1643">
        <v>760</v>
      </c>
      <c r="AP1643">
        <v>6.84</v>
      </c>
      <c r="AQ1643">
        <v>8.9999999999999993E-3</v>
      </c>
      <c r="AR1643">
        <v>1.05</v>
      </c>
      <c r="AS1643">
        <v>25.2</v>
      </c>
      <c r="AT1643">
        <v>7.6999999999999999E-2</v>
      </c>
      <c r="AU1643">
        <v>3.12</v>
      </c>
      <c r="AV1643">
        <v>11</v>
      </c>
      <c r="AW1643">
        <v>-2</v>
      </c>
      <c r="AX1643">
        <v>3.3</v>
      </c>
      <c r="AY1643">
        <v>3</v>
      </c>
      <c r="AZ1643">
        <v>0.28000000000000003</v>
      </c>
      <c r="BA1643">
        <v>7.0000000000000007E-2</v>
      </c>
      <c r="BB1643">
        <v>11.2</v>
      </c>
      <c r="BC1643">
        <v>1.3</v>
      </c>
      <c r="BD1643">
        <v>0.3</v>
      </c>
      <c r="BE1643">
        <v>15.4</v>
      </c>
      <c r="BF1643">
        <v>-0.05</v>
      </c>
      <c r="BG1643">
        <v>-0.02</v>
      </c>
      <c r="BH1643">
        <v>6</v>
      </c>
      <c r="BI1643">
        <v>2.1000000000000001E-2</v>
      </c>
      <c r="BJ1643">
        <v>0.37</v>
      </c>
      <c r="BK1643">
        <v>3.6</v>
      </c>
      <c r="BL1643">
        <v>109</v>
      </c>
      <c r="BM1643">
        <v>0.2</v>
      </c>
      <c r="BN1643">
        <v>41.67</v>
      </c>
      <c r="BO1643">
        <v>173.8</v>
      </c>
      <c r="BP1643">
        <v>2.4</v>
      </c>
      <c r="BQ1643">
        <v>20.09</v>
      </c>
      <c r="BR1643">
        <v>76.180000000000007</v>
      </c>
      <c r="BS1643">
        <v>13.95</v>
      </c>
      <c r="BT1643">
        <v>1.56</v>
      </c>
      <c r="BU1643">
        <v>10.050000000000001</v>
      </c>
      <c r="BV1643">
        <v>1.38</v>
      </c>
      <c r="BW1643">
        <v>7.74</v>
      </c>
      <c r="BX1643">
        <v>1.6</v>
      </c>
      <c r="BY1643">
        <v>4.38</v>
      </c>
      <c r="BZ1643">
        <v>0.63</v>
      </c>
      <c r="CA1643">
        <v>4.43</v>
      </c>
      <c r="CB1643">
        <v>0.69</v>
      </c>
    </row>
    <row r="1644" spans="1:80" x14ac:dyDescent="0.3">
      <c r="A1644" t="s">
        <v>5988</v>
      </c>
      <c r="B1644" t="s">
        <v>5989</v>
      </c>
      <c r="C1644" s="1" t="str">
        <f>HYPERLINK("http://geochem.nrcan.gc.ca/cdogs/content/bdl/bdl211193_e.htm", "21:1193")</f>
        <v>21:1193</v>
      </c>
      <c r="D1644" s="1" t="str">
        <f>HYPERLINK("http://geochem.nrcan.gc.ca/cdogs/content/svy/svy210191_e.htm", "21:0191")</f>
        <v>21:0191</v>
      </c>
      <c r="E1644" t="s">
        <v>5990</v>
      </c>
      <c r="F1644" t="s">
        <v>5991</v>
      </c>
      <c r="H1644">
        <v>57.168259399999997</v>
      </c>
      <c r="I1644">
        <v>-106.5824179</v>
      </c>
      <c r="J1644" s="1" t="str">
        <f>HYPERLINK("http://geochem.nrcan.gc.ca/cdogs/content/kwd/kwd020027_e.htm", "NGR lake sediment grab sample")</f>
        <v>NGR lake sediment grab sample</v>
      </c>
      <c r="K1644" s="1" t="str">
        <f>HYPERLINK("http://geochem.nrcan.gc.ca/cdogs/content/kwd/kwd080006_e.htm", "&lt;177 micron (NGR)")</f>
        <v>&lt;177 micron (NGR)</v>
      </c>
      <c r="L1644">
        <v>67</v>
      </c>
      <c r="M1644" t="s">
        <v>152</v>
      </c>
      <c r="N1644">
        <v>1643</v>
      </c>
      <c r="O1644">
        <v>1</v>
      </c>
      <c r="P1644">
        <v>52</v>
      </c>
      <c r="Q1644">
        <v>0.9</v>
      </c>
      <c r="R1644">
        <v>0.3</v>
      </c>
      <c r="S1644">
        <v>-0.2</v>
      </c>
      <c r="T1644">
        <v>-20</v>
      </c>
      <c r="U1644">
        <v>53.9</v>
      </c>
      <c r="V1644">
        <v>0.5</v>
      </c>
      <c r="W1644">
        <v>-0.02</v>
      </c>
      <c r="X1644">
        <v>0.19</v>
      </c>
      <c r="Y1644">
        <v>0.56000000000000005</v>
      </c>
      <c r="Z1644">
        <v>79.7</v>
      </c>
      <c r="AA1644">
        <v>5.9</v>
      </c>
      <c r="AB1644">
        <v>16.899999999999999</v>
      </c>
      <c r="AC1644">
        <v>0.35</v>
      </c>
      <c r="AD1644">
        <v>7.16</v>
      </c>
      <c r="AE1644">
        <v>4.2</v>
      </c>
      <c r="AF1644">
        <v>1.6</v>
      </c>
      <c r="AG1644">
        <v>-0.1</v>
      </c>
      <c r="AH1644">
        <v>-0.02</v>
      </c>
      <c r="AI1644">
        <v>78</v>
      </c>
      <c r="AJ1644">
        <v>-0.02</v>
      </c>
      <c r="AK1644">
        <v>0.03</v>
      </c>
      <c r="AL1644">
        <v>37.799999999999997</v>
      </c>
      <c r="AM1644">
        <v>1.7</v>
      </c>
      <c r="AN1644">
        <v>0.06</v>
      </c>
      <c r="AO1644">
        <v>203</v>
      </c>
      <c r="AP1644">
        <v>1.88</v>
      </c>
      <c r="AQ1644">
        <v>7.0000000000000001E-3</v>
      </c>
      <c r="AR1644">
        <v>0.56000000000000005</v>
      </c>
      <c r="AS1644">
        <v>16.399999999999999</v>
      </c>
      <c r="AT1644">
        <v>5.1999999999999998E-2</v>
      </c>
      <c r="AU1644">
        <v>2.15</v>
      </c>
      <c r="AV1644">
        <v>-10</v>
      </c>
      <c r="AW1644">
        <v>-2</v>
      </c>
      <c r="AX1644">
        <v>3.2</v>
      </c>
      <c r="AY1644">
        <v>-1</v>
      </c>
      <c r="AZ1644">
        <v>0.28000000000000003</v>
      </c>
      <c r="BA1644">
        <v>0.04</v>
      </c>
      <c r="BB1644">
        <v>2.4</v>
      </c>
      <c r="BC1644">
        <v>0.8</v>
      </c>
      <c r="BD1644">
        <v>0.2</v>
      </c>
      <c r="BE1644">
        <v>16.3</v>
      </c>
      <c r="BF1644">
        <v>-0.05</v>
      </c>
      <c r="BG1644">
        <v>-0.02</v>
      </c>
      <c r="BH1644">
        <v>2.4</v>
      </c>
      <c r="BI1644">
        <v>1.4999999999999999E-2</v>
      </c>
      <c r="BJ1644">
        <v>0.09</v>
      </c>
      <c r="BK1644">
        <v>1.6</v>
      </c>
      <c r="BL1644">
        <v>43</v>
      </c>
      <c r="BM1644">
        <v>-0.1</v>
      </c>
      <c r="BN1644">
        <v>12.94</v>
      </c>
      <c r="BO1644">
        <v>132.19999999999999</v>
      </c>
      <c r="BP1644">
        <v>0.7</v>
      </c>
      <c r="BQ1644">
        <v>9.5500000000000007</v>
      </c>
      <c r="BR1644">
        <v>33.590000000000003</v>
      </c>
      <c r="BS1644">
        <v>5.34</v>
      </c>
      <c r="BT1644">
        <v>0.4</v>
      </c>
      <c r="BU1644">
        <v>3.76</v>
      </c>
      <c r="BV1644">
        <v>0.48</v>
      </c>
      <c r="BW1644">
        <v>2.58</v>
      </c>
      <c r="BX1644">
        <v>0.52</v>
      </c>
      <c r="BY1644">
        <v>1.17</v>
      </c>
      <c r="BZ1644">
        <v>0.2</v>
      </c>
      <c r="CA1644">
        <v>1.24</v>
      </c>
      <c r="CB1644">
        <v>0.2</v>
      </c>
    </row>
    <row r="1645" spans="1:80" x14ac:dyDescent="0.3">
      <c r="A1645" t="s">
        <v>5992</v>
      </c>
      <c r="B1645" t="s">
        <v>5993</v>
      </c>
      <c r="C1645" s="1" t="str">
        <f>HYPERLINK("http://geochem.nrcan.gc.ca/cdogs/content/bdl/bdl211193_e.htm", "21:1193")</f>
        <v>21:1193</v>
      </c>
      <c r="D1645" s="1" t="str">
        <f>HYPERLINK("http://geochem.nrcan.gc.ca/cdogs/content/svy/svy210191_e.htm", "21:0191")</f>
        <v>21:0191</v>
      </c>
      <c r="E1645" t="s">
        <v>5994</v>
      </c>
      <c r="F1645" t="s">
        <v>5995</v>
      </c>
      <c r="H1645">
        <v>57.1560548</v>
      </c>
      <c r="I1645">
        <v>-106.5904771</v>
      </c>
      <c r="J1645" s="1" t="str">
        <f>HYPERLINK("http://geochem.nrcan.gc.ca/cdogs/content/kwd/kwd020027_e.htm", "NGR lake sediment grab sample")</f>
        <v>NGR lake sediment grab sample</v>
      </c>
      <c r="K1645" s="1" t="str">
        <f>HYPERLINK("http://geochem.nrcan.gc.ca/cdogs/content/kwd/kwd080006_e.htm", "&lt;177 micron (NGR)")</f>
        <v>&lt;177 micron (NGR)</v>
      </c>
      <c r="L1645">
        <v>67</v>
      </c>
      <c r="M1645" t="s">
        <v>157</v>
      </c>
      <c r="N1645">
        <v>1644</v>
      </c>
      <c r="O1645">
        <v>1</v>
      </c>
      <c r="P1645">
        <v>15</v>
      </c>
      <c r="Q1645">
        <v>0.19</v>
      </c>
      <c r="R1645">
        <v>0.9</v>
      </c>
      <c r="S1645">
        <v>0.9</v>
      </c>
      <c r="T1645">
        <v>-20</v>
      </c>
      <c r="U1645">
        <v>21.6</v>
      </c>
      <c r="V1645">
        <v>0.2</v>
      </c>
      <c r="W1645">
        <v>0.05</v>
      </c>
      <c r="X1645">
        <v>0.1</v>
      </c>
      <c r="Y1645">
        <v>0.13</v>
      </c>
      <c r="Z1645">
        <v>14.5</v>
      </c>
      <c r="AA1645">
        <v>2.2999999999999998</v>
      </c>
      <c r="AB1645">
        <v>5.6</v>
      </c>
      <c r="AC1645">
        <v>0.13</v>
      </c>
      <c r="AD1645">
        <v>8.75</v>
      </c>
      <c r="AE1645">
        <v>0.36</v>
      </c>
      <c r="AF1645">
        <v>0.5</v>
      </c>
      <c r="AG1645">
        <v>-0.1</v>
      </c>
      <c r="AH1645">
        <v>0.04</v>
      </c>
      <c r="AI1645">
        <v>40</v>
      </c>
      <c r="AJ1645">
        <v>-0.02</v>
      </c>
      <c r="AK1645">
        <v>0.02</v>
      </c>
      <c r="AL1645">
        <v>7.7</v>
      </c>
      <c r="AM1645">
        <v>1.6</v>
      </c>
      <c r="AN1645">
        <v>0.06</v>
      </c>
      <c r="AO1645">
        <v>63</v>
      </c>
      <c r="AP1645">
        <v>0.71</v>
      </c>
      <c r="AQ1645">
        <v>5.0000000000000001E-3</v>
      </c>
      <c r="AR1645">
        <v>0.27</v>
      </c>
      <c r="AS1645">
        <v>6.8</v>
      </c>
      <c r="AT1645">
        <v>1.0999999999999999E-2</v>
      </c>
      <c r="AU1645">
        <v>1.04</v>
      </c>
      <c r="AV1645">
        <v>-10</v>
      </c>
      <c r="AW1645">
        <v>-2</v>
      </c>
      <c r="AX1645">
        <v>2.1</v>
      </c>
      <c r="AY1645">
        <v>2</v>
      </c>
      <c r="AZ1645">
        <v>0.13</v>
      </c>
      <c r="BA1645">
        <v>0.02</v>
      </c>
      <c r="BB1645">
        <v>1.4</v>
      </c>
      <c r="BC1645">
        <v>0.3</v>
      </c>
      <c r="BD1645">
        <v>0.1</v>
      </c>
      <c r="BE1645">
        <v>7.7</v>
      </c>
      <c r="BF1645">
        <v>-0.05</v>
      </c>
      <c r="BG1645">
        <v>-0.02</v>
      </c>
      <c r="BH1645">
        <v>2.6</v>
      </c>
      <c r="BI1645">
        <v>8.9999999999999993E-3</v>
      </c>
      <c r="BJ1645">
        <v>0.04</v>
      </c>
      <c r="BK1645">
        <v>0.9</v>
      </c>
      <c r="BL1645">
        <v>8</v>
      </c>
      <c r="BM1645">
        <v>-0.1</v>
      </c>
      <c r="BN1645">
        <v>4.1100000000000003</v>
      </c>
      <c r="BO1645">
        <v>27.1</v>
      </c>
      <c r="BP1645">
        <v>2.2000000000000002</v>
      </c>
      <c r="BQ1645">
        <v>2.15</v>
      </c>
      <c r="BR1645">
        <v>7.08</v>
      </c>
      <c r="BS1645">
        <v>1.44</v>
      </c>
      <c r="BT1645">
        <v>0.16</v>
      </c>
      <c r="BU1645">
        <v>1.08</v>
      </c>
      <c r="BV1645">
        <v>0.16</v>
      </c>
      <c r="BW1645">
        <v>0.82</v>
      </c>
      <c r="BX1645">
        <v>0.14000000000000001</v>
      </c>
      <c r="BY1645">
        <v>0.38</v>
      </c>
      <c r="BZ1645">
        <v>7.0000000000000007E-2</v>
      </c>
      <c r="CA1645">
        <v>0.45</v>
      </c>
      <c r="CB1645">
        <v>0.05</v>
      </c>
    </row>
    <row r="1646" spans="1:80" x14ac:dyDescent="0.3">
      <c r="A1646" t="s">
        <v>5996</v>
      </c>
      <c r="B1646" t="s">
        <v>5997</v>
      </c>
      <c r="C1646" s="1" t="str">
        <f>HYPERLINK("http://geochem.nrcan.gc.ca/cdogs/content/bdl/bdl211193_e.htm", "21:1193")</f>
        <v>21:1193</v>
      </c>
      <c r="D1646" s="1" t="str">
        <f>HYPERLINK("http://geochem.nrcan.gc.ca/cdogs/content/svy/svy210191_e.htm", "21:0191")</f>
        <v>21:0191</v>
      </c>
      <c r="E1646" t="s">
        <v>5998</v>
      </c>
      <c r="F1646" t="s">
        <v>5999</v>
      </c>
      <c r="H1646">
        <v>57.165821999999999</v>
      </c>
      <c r="I1646">
        <v>-106.52747410000001</v>
      </c>
      <c r="J1646" s="1" t="str">
        <f>HYPERLINK("http://geochem.nrcan.gc.ca/cdogs/content/kwd/kwd020027_e.htm", "NGR lake sediment grab sample")</f>
        <v>NGR lake sediment grab sample</v>
      </c>
      <c r="K1646" s="1" t="str">
        <f>HYPERLINK("http://geochem.nrcan.gc.ca/cdogs/content/kwd/kwd080006_e.htm", "&lt;177 micron (NGR)")</f>
        <v>&lt;177 micron (NGR)</v>
      </c>
      <c r="L1646">
        <v>67</v>
      </c>
      <c r="M1646" t="s">
        <v>162</v>
      </c>
      <c r="N1646">
        <v>1645</v>
      </c>
      <c r="O1646">
        <v>1</v>
      </c>
      <c r="P1646">
        <v>43</v>
      </c>
      <c r="Q1646">
        <v>0.43</v>
      </c>
      <c r="R1646">
        <v>0.3</v>
      </c>
      <c r="S1646">
        <v>1.1000000000000001</v>
      </c>
      <c r="T1646">
        <v>-20</v>
      </c>
      <c r="U1646">
        <v>35.4</v>
      </c>
      <c r="V1646">
        <v>0.2</v>
      </c>
      <c r="W1646">
        <v>0.06</v>
      </c>
      <c r="X1646">
        <v>0.22</v>
      </c>
      <c r="Y1646">
        <v>0.22</v>
      </c>
      <c r="Z1646">
        <v>12.3</v>
      </c>
      <c r="AA1646">
        <v>2.2999999999999998</v>
      </c>
      <c r="AB1646">
        <v>14.4</v>
      </c>
      <c r="AC1646">
        <v>0.2</v>
      </c>
      <c r="AD1646">
        <v>8.85</v>
      </c>
      <c r="AE1646">
        <v>0.64</v>
      </c>
      <c r="AF1646">
        <v>0.8</v>
      </c>
      <c r="AG1646">
        <v>-0.1</v>
      </c>
      <c r="AH1646">
        <v>0.06</v>
      </c>
      <c r="AI1646">
        <v>75</v>
      </c>
      <c r="AJ1646">
        <v>-0.02</v>
      </c>
      <c r="AK1646">
        <v>0.02</v>
      </c>
      <c r="AL1646">
        <v>5.8</v>
      </c>
      <c r="AM1646">
        <v>1.3</v>
      </c>
      <c r="AN1646">
        <v>0.05</v>
      </c>
      <c r="AO1646">
        <v>86</v>
      </c>
      <c r="AP1646">
        <v>1.26</v>
      </c>
      <c r="AQ1646">
        <v>7.0000000000000001E-3</v>
      </c>
      <c r="AR1646">
        <v>0.25</v>
      </c>
      <c r="AS1646">
        <v>9.9</v>
      </c>
      <c r="AT1646">
        <v>4.3999999999999997E-2</v>
      </c>
      <c r="AU1646">
        <v>1.72</v>
      </c>
      <c r="AV1646">
        <v>-10</v>
      </c>
      <c r="AW1646">
        <v>-2</v>
      </c>
      <c r="AX1646">
        <v>2.1</v>
      </c>
      <c r="AY1646">
        <v>1</v>
      </c>
      <c r="AZ1646">
        <v>0.35</v>
      </c>
      <c r="BA1646">
        <v>0.05</v>
      </c>
      <c r="BB1646">
        <v>1.9</v>
      </c>
      <c r="BC1646">
        <v>0.8</v>
      </c>
      <c r="BD1646">
        <v>0.3</v>
      </c>
      <c r="BE1646">
        <v>18.399999999999999</v>
      </c>
      <c r="BF1646">
        <v>-0.05</v>
      </c>
      <c r="BG1646">
        <v>-0.02</v>
      </c>
      <c r="BH1646">
        <v>1.4</v>
      </c>
      <c r="BI1646">
        <v>8.0000000000000002E-3</v>
      </c>
      <c r="BJ1646">
        <v>0.05</v>
      </c>
      <c r="BK1646">
        <v>1</v>
      </c>
      <c r="BL1646">
        <v>25</v>
      </c>
      <c r="BM1646">
        <v>-0.1</v>
      </c>
      <c r="BN1646">
        <v>6.25</v>
      </c>
      <c r="BO1646">
        <v>65.2</v>
      </c>
      <c r="BP1646">
        <v>2.4</v>
      </c>
      <c r="BQ1646">
        <v>1.85</v>
      </c>
      <c r="BR1646">
        <v>6.61</v>
      </c>
      <c r="BS1646">
        <v>1.47</v>
      </c>
      <c r="BT1646">
        <v>0.27</v>
      </c>
      <c r="BU1646">
        <v>1.19</v>
      </c>
      <c r="BV1646">
        <v>0.17</v>
      </c>
      <c r="BW1646">
        <v>0.93</v>
      </c>
      <c r="BX1646">
        <v>0.2</v>
      </c>
      <c r="BY1646">
        <v>0.65</v>
      </c>
      <c r="BZ1646">
        <v>0.09</v>
      </c>
      <c r="CA1646">
        <v>0.7</v>
      </c>
      <c r="CB1646">
        <v>0.11</v>
      </c>
    </row>
    <row r="1647" spans="1:80" x14ac:dyDescent="0.3">
      <c r="A1647" t="s">
        <v>6000</v>
      </c>
      <c r="B1647" t="s">
        <v>6001</v>
      </c>
      <c r="C1647" s="1" t="str">
        <f>HYPERLINK("http://geochem.nrcan.gc.ca/cdogs/content/bdl/bdl211193_e.htm", "21:1193")</f>
        <v>21:1193</v>
      </c>
      <c r="D1647" s="1" t="str">
        <f>HYPERLINK("http://geochem.nrcan.gc.ca/cdogs/content/svy/svy210191_e.htm", "21:0191")</f>
        <v>21:0191</v>
      </c>
      <c r="E1647" t="s">
        <v>6002</v>
      </c>
      <c r="F1647" t="s">
        <v>6003</v>
      </c>
      <c r="H1647">
        <v>57.150542199999997</v>
      </c>
      <c r="I1647">
        <v>-106.51161879999999</v>
      </c>
      <c r="J1647" s="1" t="str">
        <f>HYPERLINK("http://geochem.nrcan.gc.ca/cdogs/content/kwd/kwd020027_e.htm", "NGR lake sediment grab sample")</f>
        <v>NGR lake sediment grab sample</v>
      </c>
      <c r="K1647" s="1" t="str">
        <f>HYPERLINK("http://geochem.nrcan.gc.ca/cdogs/content/kwd/kwd080006_e.htm", "&lt;177 micron (NGR)")</f>
        <v>&lt;177 micron (NGR)</v>
      </c>
      <c r="L1647">
        <v>67</v>
      </c>
      <c r="M1647" t="s">
        <v>167</v>
      </c>
      <c r="N1647">
        <v>1646</v>
      </c>
      <c r="O1647">
        <v>1</v>
      </c>
      <c r="P1647">
        <v>61</v>
      </c>
      <c r="Q1647">
        <v>0.46</v>
      </c>
      <c r="R1647">
        <v>0.5</v>
      </c>
      <c r="S1647">
        <v>1.2</v>
      </c>
      <c r="T1647">
        <v>-20</v>
      </c>
      <c r="U1647">
        <v>31.1</v>
      </c>
      <c r="V1647">
        <v>0.3</v>
      </c>
      <c r="W1647">
        <v>0.05</v>
      </c>
      <c r="X1647">
        <v>0.28000000000000003</v>
      </c>
      <c r="Y1647">
        <v>0.27</v>
      </c>
      <c r="Z1647">
        <v>10.199999999999999</v>
      </c>
      <c r="AA1647">
        <v>1.5</v>
      </c>
      <c r="AB1647">
        <v>28.1</v>
      </c>
      <c r="AC1647">
        <v>0.19</v>
      </c>
      <c r="AD1647">
        <v>6.29</v>
      </c>
      <c r="AE1647">
        <v>0.2</v>
      </c>
      <c r="AF1647">
        <v>1</v>
      </c>
      <c r="AG1647">
        <v>-0.1</v>
      </c>
      <c r="AH1647">
        <v>0.06</v>
      </c>
      <c r="AI1647">
        <v>24</v>
      </c>
      <c r="AJ1647">
        <v>-0.02</v>
      </c>
      <c r="AK1647">
        <v>0.04</v>
      </c>
      <c r="AL1647">
        <v>5.5</v>
      </c>
      <c r="AM1647">
        <v>2.2000000000000002</v>
      </c>
      <c r="AN1647">
        <v>7.0000000000000007E-2</v>
      </c>
      <c r="AO1647">
        <v>49</v>
      </c>
      <c r="AP1647">
        <v>1.8</v>
      </c>
      <c r="AQ1647">
        <v>1.2999999999999999E-2</v>
      </c>
      <c r="AR1647">
        <v>0.41</v>
      </c>
      <c r="AS1647">
        <v>9.1999999999999993</v>
      </c>
      <c r="AT1647">
        <v>3.4000000000000002E-2</v>
      </c>
      <c r="AU1647">
        <v>2.87</v>
      </c>
      <c r="AV1647">
        <v>-10</v>
      </c>
      <c r="AW1647">
        <v>2</v>
      </c>
      <c r="AX1647">
        <v>3.2</v>
      </c>
      <c r="AY1647">
        <v>2</v>
      </c>
      <c r="AZ1647">
        <v>0.26</v>
      </c>
      <c r="BA1647">
        <v>0.12</v>
      </c>
      <c r="BB1647">
        <v>0.8</v>
      </c>
      <c r="BC1647">
        <v>1.4</v>
      </c>
      <c r="BD1647">
        <v>0.3</v>
      </c>
      <c r="BE1647">
        <v>24.8</v>
      </c>
      <c r="BF1647">
        <v>-0.05</v>
      </c>
      <c r="BG1647">
        <v>-0.02</v>
      </c>
      <c r="BH1647">
        <v>0.6</v>
      </c>
      <c r="BI1647">
        <v>1.0999999999999999E-2</v>
      </c>
      <c r="BJ1647">
        <v>0.03</v>
      </c>
      <c r="BK1647">
        <v>0.8</v>
      </c>
      <c r="BL1647">
        <v>23</v>
      </c>
      <c r="BM1647">
        <v>-0.1</v>
      </c>
      <c r="BN1647">
        <v>3.54</v>
      </c>
      <c r="BO1647">
        <v>49.6</v>
      </c>
      <c r="BP1647">
        <v>2.4</v>
      </c>
      <c r="BQ1647">
        <v>1.37</v>
      </c>
      <c r="BR1647">
        <v>5.0199999999999996</v>
      </c>
      <c r="BS1647">
        <v>0.98</v>
      </c>
      <c r="BT1647">
        <v>0.15</v>
      </c>
      <c r="BU1647">
        <v>0.79</v>
      </c>
      <c r="BV1647">
        <v>0.11</v>
      </c>
      <c r="BW1647">
        <v>0.62</v>
      </c>
      <c r="BX1647">
        <v>0.13</v>
      </c>
      <c r="BY1647">
        <v>0.35</v>
      </c>
      <c r="BZ1647">
        <v>0.06</v>
      </c>
      <c r="CA1647">
        <v>0.35</v>
      </c>
      <c r="CB1647">
        <v>0.06</v>
      </c>
    </row>
    <row r="1648" spans="1:80" x14ac:dyDescent="0.3">
      <c r="A1648" t="s">
        <v>6004</v>
      </c>
      <c r="B1648" t="s">
        <v>6005</v>
      </c>
      <c r="C1648" s="1" t="str">
        <f>HYPERLINK("http://geochem.nrcan.gc.ca/cdogs/content/bdl/bdl211193_e.htm", "21:1193")</f>
        <v>21:1193</v>
      </c>
      <c r="D1648" s="1" t="str">
        <f>HYPERLINK("http://geochem.nrcan.gc.ca/cdogs/content/svy/svy210191_e.htm", "21:0191")</f>
        <v>21:0191</v>
      </c>
      <c r="E1648" t="s">
        <v>6006</v>
      </c>
      <c r="F1648" t="s">
        <v>6007</v>
      </c>
      <c r="H1648">
        <v>57.113604100000003</v>
      </c>
      <c r="I1648">
        <v>-106.5332164</v>
      </c>
      <c r="J1648" s="1" t="str">
        <f>HYPERLINK("http://geochem.nrcan.gc.ca/cdogs/content/kwd/kwd020027_e.htm", "NGR lake sediment grab sample")</f>
        <v>NGR lake sediment grab sample</v>
      </c>
      <c r="K1648" s="1" t="str">
        <f>HYPERLINK("http://geochem.nrcan.gc.ca/cdogs/content/kwd/kwd080006_e.htm", "&lt;177 micron (NGR)")</f>
        <v>&lt;177 micron (NGR)</v>
      </c>
      <c r="L1648">
        <v>67</v>
      </c>
      <c r="M1648" t="s">
        <v>172</v>
      </c>
      <c r="N1648">
        <v>1647</v>
      </c>
      <c r="O1648">
        <v>1</v>
      </c>
      <c r="P1648">
        <v>64</v>
      </c>
      <c r="Q1648">
        <v>0.92</v>
      </c>
      <c r="R1648">
        <v>0.9</v>
      </c>
      <c r="S1648">
        <v>1.1000000000000001</v>
      </c>
      <c r="T1648">
        <v>-20</v>
      </c>
      <c r="U1648">
        <v>71.900000000000006</v>
      </c>
      <c r="V1648">
        <v>0.4</v>
      </c>
      <c r="W1648">
        <v>0.04</v>
      </c>
      <c r="X1648">
        <v>0.25</v>
      </c>
      <c r="Y1648">
        <v>0.75</v>
      </c>
      <c r="Z1648">
        <v>29.5</v>
      </c>
      <c r="AA1648">
        <v>5.2</v>
      </c>
      <c r="AB1648">
        <v>13.4</v>
      </c>
      <c r="AC1648">
        <v>0.36</v>
      </c>
      <c r="AD1648">
        <v>10.24</v>
      </c>
      <c r="AE1648">
        <v>1.04</v>
      </c>
      <c r="AF1648">
        <v>1.4</v>
      </c>
      <c r="AG1648">
        <v>-0.1</v>
      </c>
      <c r="AH1648">
        <v>-0.02</v>
      </c>
      <c r="AI1648">
        <v>70</v>
      </c>
      <c r="AJ1648">
        <v>-0.02</v>
      </c>
      <c r="AK1648">
        <v>0.03</v>
      </c>
      <c r="AL1648">
        <v>13.7</v>
      </c>
      <c r="AM1648">
        <v>1.9</v>
      </c>
      <c r="AN1648">
        <v>0.06</v>
      </c>
      <c r="AO1648">
        <v>124</v>
      </c>
      <c r="AP1648">
        <v>0.8</v>
      </c>
      <c r="AQ1648">
        <v>1.0999999999999999E-2</v>
      </c>
      <c r="AR1648">
        <v>0.48</v>
      </c>
      <c r="AS1648">
        <v>10.6</v>
      </c>
      <c r="AT1648">
        <v>5.8999999999999997E-2</v>
      </c>
      <c r="AU1648">
        <v>2.65</v>
      </c>
      <c r="AV1648">
        <v>-10</v>
      </c>
      <c r="AW1648">
        <v>-2</v>
      </c>
      <c r="AX1648">
        <v>2.8</v>
      </c>
      <c r="AY1648">
        <v>-1</v>
      </c>
      <c r="AZ1648">
        <v>0.25</v>
      </c>
      <c r="BA1648">
        <v>0.06</v>
      </c>
      <c r="BB1648">
        <v>1.1000000000000001</v>
      </c>
      <c r="BC1648">
        <v>1.3</v>
      </c>
      <c r="BD1648">
        <v>0.2</v>
      </c>
      <c r="BE1648">
        <v>26.1</v>
      </c>
      <c r="BF1648">
        <v>-0.05</v>
      </c>
      <c r="BG1648">
        <v>0.02</v>
      </c>
      <c r="BH1648">
        <v>0.4</v>
      </c>
      <c r="BI1648">
        <v>1.0999999999999999E-2</v>
      </c>
      <c r="BJ1648">
        <v>0.09</v>
      </c>
      <c r="BK1648">
        <v>1.1000000000000001</v>
      </c>
      <c r="BL1648">
        <v>28</v>
      </c>
      <c r="BM1648">
        <v>0.1</v>
      </c>
      <c r="BN1648">
        <v>9.58</v>
      </c>
      <c r="BO1648">
        <v>133.4</v>
      </c>
      <c r="BP1648">
        <v>0.3</v>
      </c>
      <c r="BQ1648">
        <v>3.85</v>
      </c>
      <c r="BR1648">
        <v>14.84</v>
      </c>
      <c r="BS1648">
        <v>2.89</v>
      </c>
      <c r="BT1648">
        <v>0.42</v>
      </c>
      <c r="BU1648">
        <v>2.21</v>
      </c>
      <c r="BV1648">
        <v>0.3</v>
      </c>
      <c r="BW1648">
        <v>1.78</v>
      </c>
      <c r="BX1648">
        <v>0.33</v>
      </c>
      <c r="BY1648">
        <v>1.08</v>
      </c>
      <c r="BZ1648">
        <v>0.15</v>
      </c>
      <c r="CA1648">
        <v>1.02</v>
      </c>
      <c r="CB1648">
        <v>0.14000000000000001</v>
      </c>
    </row>
    <row r="1649" spans="1:80" x14ac:dyDescent="0.3">
      <c r="A1649" t="s">
        <v>6008</v>
      </c>
      <c r="B1649" t="s">
        <v>6009</v>
      </c>
      <c r="C1649" s="1" t="str">
        <f>HYPERLINK("http://geochem.nrcan.gc.ca/cdogs/content/bdl/bdl211193_e.htm", "21:1193")</f>
        <v>21:1193</v>
      </c>
      <c r="D1649" s="1" t="str">
        <f>HYPERLINK("http://geochem.nrcan.gc.ca/cdogs/content/svy/svy210191_e.htm", "21:0191")</f>
        <v>21:0191</v>
      </c>
      <c r="E1649" t="s">
        <v>6010</v>
      </c>
      <c r="F1649" t="s">
        <v>6011</v>
      </c>
      <c r="H1649">
        <v>57.112764900000002</v>
      </c>
      <c r="I1649">
        <v>-106.5113006</v>
      </c>
      <c r="J1649" s="1" t="str">
        <f>HYPERLINK("http://geochem.nrcan.gc.ca/cdogs/content/kwd/kwd020027_e.htm", "NGR lake sediment grab sample")</f>
        <v>NGR lake sediment grab sample</v>
      </c>
      <c r="K1649" s="1" t="str">
        <f>HYPERLINK("http://geochem.nrcan.gc.ca/cdogs/content/kwd/kwd080006_e.htm", "&lt;177 micron (NGR)")</f>
        <v>&lt;177 micron (NGR)</v>
      </c>
      <c r="L1649">
        <v>67</v>
      </c>
      <c r="M1649" t="s">
        <v>177</v>
      </c>
      <c r="N1649">
        <v>1648</v>
      </c>
      <c r="O1649">
        <v>1</v>
      </c>
      <c r="P1649">
        <v>26</v>
      </c>
      <c r="Q1649">
        <v>0.51</v>
      </c>
      <c r="R1649">
        <v>0.2</v>
      </c>
      <c r="S1649">
        <v>0.5</v>
      </c>
      <c r="T1649">
        <v>-20</v>
      </c>
      <c r="U1649">
        <v>40.200000000000003</v>
      </c>
      <c r="V1649">
        <v>0.3</v>
      </c>
      <c r="W1649">
        <v>-0.02</v>
      </c>
      <c r="X1649">
        <v>0.13</v>
      </c>
      <c r="Y1649">
        <v>0.23</v>
      </c>
      <c r="Z1649">
        <v>23.6</v>
      </c>
      <c r="AA1649">
        <v>1.2</v>
      </c>
      <c r="AB1649">
        <v>12</v>
      </c>
      <c r="AC1649">
        <v>0.28000000000000003</v>
      </c>
      <c r="AD1649">
        <v>4.1500000000000004</v>
      </c>
      <c r="AE1649">
        <v>0.49</v>
      </c>
      <c r="AF1649">
        <v>0.8</v>
      </c>
      <c r="AG1649">
        <v>-0.1</v>
      </c>
      <c r="AH1649">
        <v>-0.02</v>
      </c>
      <c r="AI1649">
        <v>34</v>
      </c>
      <c r="AJ1649">
        <v>-0.02</v>
      </c>
      <c r="AK1649">
        <v>0.02</v>
      </c>
      <c r="AL1649">
        <v>10.9</v>
      </c>
      <c r="AM1649">
        <v>1.6</v>
      </c>
      <c r="AN1649">
        <v>0.04</v>
      </c>
      <c r="AO1649">
        <v>53</v>
      </c>
      <c r="AP1649">
        <v>0.37</v>
      </c>
      <c r="AQ1649">
        <v>5.0000000000000001E-3</v>
      </c>
      <c r="AR1649">
        <v>0.27</v>
      </c>
      <c r="AS1649">
        <v>4.7</v>
      </c>
      <c r="AT1649">
        <v>1.6E-2</v>
      </c>
      <c r="AU1649">
        <v>1.56</v>
      </c>
      <c r="AV1649">
        <v>-10</v>
      </c>
      <c r="AW1649">
        <v>-2</v>
      </c>
      <c r="AX1649">
        <v>2</v>
      </c>
      <c r="AY1649">
        <v>1</v>
      </c>
      <c r="AZ1649">
        <v>0.08</v>
      </c>
      <c r="BA1649">
        <v>-0.02</v>
      </c>
      <c r="BB1649">
        <v>1.8</v>
      </c>
      <c r="BC1649">
        <v>0.4</v>
      </c>
      <c r="BD1649">
        <v>-0.1</v>
      </c>
      <c r="BE1649">
        <v>12.5</v>
      </c>
      <c r="BF1649">
        <v>-0.05</v>
      </c>
      <c r="BG1649">
        <v>-0.02</v>
      </c>
      <c r="BH1649">
        <v>0.8</v>
      </c>
      <c r="BI1649">
        <v>0.01</v>
      </c>
      <c r="BJ1649">
        <v>0.03</v>
      </c>
      <c r="BK1649">
        <v>1</v>
      </c>
      <c r="BL1649">
        <v>24</v>
      </c>
      <c r="BM1649">
        <v>-0.1</v>
      </c>
      <c r="BN1649">
        <v>7.86</v>
      </c>
      <c r="BO1649">
        <v>33.4</v>
      </c>
      <c r="BP1649">
        <v>0.9</v>
      </c>
      <c r="BQ1649">
        <v>3.16</v>
      </c>
      <c r="BR1649">
        <v>11.09</v>
      </c>
      <c r="BS1649">
        <v>2.35</v>
      </c>
      <c r="BT1649">
        <v>0.37</v>
      </c>
      <c r="BU1649">
        <v>1.83</v>
      </c>
      <c r="BV1649">
        <v>0.26</v>
      </c>
      <c r="BW1649">
        <v>1.42</v>
      </c>
      <c r="BX1649">
        <v>0.28999999999999998</v>
      </c>
      <c r="BY1649">
        <v>0.92</v>
      </c>
      <c r="BZ1649">
        <v>0.12</v>
      </c>
      <c r="CA1649">
        <v>0.77</v>
      </c>
      <c r="CB1649">
        <v>0.12</v>
      </c>
    </row>
    <row r="1650" spans="1:80" x14ac:dyDescent="0.3">
      <c r="A1650" t="s">
        <v>6012</v>
      </c>
      <c r="B1650" t="s">
        <v>6013</v>
      </c>
      <c r="C1650" s="1" t="str">
        <f>HYPERLINK("http://geochem.nrcan.gc.ca/cdogs/content/bdl/bdl211193_e.htm", "21:1193")</f>
        <v>21:1193</v>
      </c>
      <c r="D1650" s="1" t="str">
        <f>HYPERLINK("http://geochem.nrcan.gc.ca/cdogs/content/svy/svy210191_e.htm", "21:0191")</f>
        <v>21:0191</v>
      </c>
      <c r="E1650" t="s">
        <v>6014</v>
      </c>
      <c r="F1650" t="s">
        <v>6015</v>
      </c>
      <c r="H1650">
        <v>57.1279331</v>
      </c>
      <c r="I1650">
        <v>-106.4595319</v>
      </c>
      <c r="J1650" s="1" t="str">
        <f>HYPERLINK("http://geochem.nrcan.gc.ca/cdogs/content/kwd/kwd020027_e.htm", "NGR lake sediment grab sample")</f>
        <v>NGR lake sediment grab sample</v>
      </c>
      <c r="K1650" s="1" t="str">
        <f>HYPERLINK("http://geochem.nrcan.gc.ca/cdogs/content/kwd/kwd080006_e.htm", "&lt;177 micron (NGR)")</f>
        <v>&lt;177 micron (NGR)</v>
      </c>
      <c r="L1650">
        <v>68</v>
      </c>
      <c r="M1650" t="s">
        <v>84</v>
      </c>
      <c r="N1650">
        <v>1649</v>
      </c>
      <c r="O1650">
        <v>7</v>
      </c>
      <c r="P1650">
        <v>62</v>
      </c>
      <c r="Q1650">
        <v>0.7</v>
      </c>
      <c r="R1650">
        <v>2</v>
      </c>
      <c r="S1650">
        <v>1.4</v>
      </c>
      <c r="T1650">
        <v>-20</v>
      </c>
      <c r="U1650">
        <v>47.4</v>
      </c>
      <c r="V1650">
        <v>0.7</v>
      </c>
      <c r="W1650">
        <v>0.02</v>
      </c>
      <c r="X1650">
        <v>0.15</v>
      </c>
      <c r="Y1650">
        <v>0.57999999999999996</v>
      </c>
      <c r="Z1650">
        <v>23.7</v>
      </c>
      <c r="AA1650">
        <v>6.3</v>
      </c>
      <c r="AB1650">
        <v>31.6</v>
      </c>
      <c r="AC1650">
        <v>0.31</v>
      </c>
      <c r="AD1650">
        <v>9.51</v>
      </c>
      <c r="AE1650">
        <v>10.92</v>
      </c>
      <c r="AF1650">
        <v>1.4</v>
      </c>
      <c r="AG1650">
        <v>0.2</v>
      </c>
      <c r="AH1650">
        <v>0.14000000000000001</v>
      </c>
      <c r="AI1650">
        <v>50</v>
      </c>
      <c r="AJ1650">
        <v>-0.02</v>
      </c>
      <c r="AK1650">
        <v>0.04</v>
      </c>
      <c r="AL1650">
        <v>12.2</v>
      </c>
      <c r="AM1650">
        <v>2.1</v>
      </c>
      <c r="AN1650">
        <v>0.08</v>
      </c>
      <c r="AO1650">
        <v>404</v>
      </c>
      <c r="AP1650">
        <v>4.5599999999999996</v>
      </c>
      <c r="AQ1650">
        <v>8.9999999999999993E-3</v>
      </c>
      <c r="AR1650">
        <v>0.41</v>
      </c>
      <c r="AS1650">
        <v>15.3</v>
      </c>
      <c r="AT1650">
        <v>0.20699999999999999</v>
      </c>
      <c r="AU1650">
        <v>2.4</v>
      </c>
      <c r="AV1650">
        <v>-10</v>
      </c>
      <c r="AW1650">
        <v>-2</v>
      </c>
      <c r="AX1650">
        <v>3.7</v>
      </c>
      <c r="AY1650">
        <v>-1</v>
      </c>
      <c r="AZ1650">
        <v>0.42</v>
      </c>
      <c r="BA1650">
        <v>0.08</v>
      </c>
      <c r="BB1650">
        <v>2.2999999999999998</v>
      </c>
      <c r="BC1650">
        <v>1.8</v>
      </c>
      <c r="BD1650">
        <v>-0.1</v>
      </c>
      <c r="BE1650">
        <v>13.4</v>
      </c>
      <c r="BF1650">
        <v>-0.05</v>
      </c>
      <c r="BG1650">
        <v>-0.02</v>
      </c>
      <c r="BH1650">
        <v>3.5</v>
      </c>
      <c r="BI1650">
        <v>1.2999999999999999E-2</v>
      </c>
      <c r="BJ1650">
        <v>0.1</v>
      </c>
      <c r="BK1650">
        <v>2</v>
      </c>
      <c r="BL1650">
        <v>32</v>
      </c>
      <c r="BM1650">
        <v>0.2</v>
      </c>
      <c r="BN1650">
        <v>9.56</v>
      </c>
      <c r="BO1650">
        <v>104.8</v>
      </c>
      <c r="BP1650">
        <v>5.4</v>
      </c>
      <c r="BQ1650">
        <v>3.44</v>
      </c>
      <c r="BR1650">
        <v>13.28</v>
      </c>
      <c r="BS1650">
        <v>2.5</v>
      </c>
      <c r="BT1650">
        <v>0.39</v>
      </c>
      <c r="BU1650">
        <v>1.88</v>
      </c>
      <c r="BV1650">
        <v>0.28999999999999998</v>
      </c>
      <c r="BW1650">
        <v>1.64</v>
      </c>
      <c r="BX1650">
        <v>0.32</v>
      </c>
      <c r="BY1650">
        <v>0.91</v>
      </c>
      <c r="BZ1650">
        <v>0.15</v>
      </c>
      <c r="CA1650">
        <v>0.93</v>
      </c>
      <c r="CB1650">
        <v>0.14000000000000001</v>
      </c>
    </row>
    <row r="1651" spans="1:80" x14ac:dyDescent="0.3">
      <c r="A1651" t="s">
        <v>6016</v>
      </c>
      <c r="B1651" t="s">
        <v>6017</v>
      </c>
      <c r="C1651" s="1" t="str">
        <f>HYPERLINK("http://geochem.nrcan.gc.ca/cdogs/content/bdl/bdl211193_e.htm", "21:1193")</f>
        <v>21:1193</v>
      </c>
      <c r="D1651" s="1" t="str">
        <f>HYPERLINK("http://geochem.nrcan.gc.ca/cdogs/content/svy/svy210191_e.htm", "21:0191")</f>
        <v>21:0191</v>
      </c>
      <c r="E1651" t="s">
        <v>6014</v>
      </c>
      <c r="F1651" t="s">
        <v>6018</v>
      </c>
      <c r="H1651">
        <v>57.1279331</v>
      </c>
      <c r="I1651">
        <v>-106.4595319</v>
      </c>
      <c r="J1651" s="1" t="str">
        <f>HYPERLINK("http://geochem.nrcan.gc.ca/cdogs/content/kwd/kwd020027_e.htm", "NGR lake sediment grab sample")</f>
        <v>NGR lake sediment grab sample</v>
      </c>
      <c r="K1651" s="1" t="str">
        <f>HYPERLINK("http://geochem.nrcan.gc.ca/cdogs/content/kwd/kwd080006_e.htm", "&lt;177 micron (NGR)")</f>
        <v>&lt;177 micron (NGR)</v>
      </c>
      <c r="L1651">
        <v>68</v>
      </c>
      <c r="M1651" t="s">
        <v>112</v>
      </c>
      <c r="N1651">
        <v>1650</v>
      </c>
      <c r="O1651">
        <v>1</v>
      </c>
      <c r="P1651">
        <v>60</v>
      </c>
      <c r="Q1651">
        <v>0.7</v>
      </c>
      <c r="R1651">
        <v>2</v>
      </c>
      <c r="S1651">
        <v>0.8</v>
      </c>
      <c r="T1651">
        <v>-20</v>
      </c>
      <c r="U1651">
        <v>45.4</v>
      </c>
      <c r="V1651">
        <v>0.6</v>
      </c>
      <c r="W1651">
        <v>-0.02</v>
      </c>
      <c r="X1651">
        <v>0.15</v>
      </c>
      <c r="Y1651">
        <v>0.57999999999999996</v>
      </c>
      <c r="Z1651">
        <v>23.1</v>
      </c>
      <c r="AA1651">
        <v>6.3</v>
      </c>
      <c r="AB1651">
        <v>31.4</v>
      </c>
      <c r="AC1651">
        <v>0.31</v>
      </c>
      <c r="AD1651">
        <v>9.25</v>
      </c>
      <c r="AE1651">
        <v>10.84</v>
      </c>
      <c r="AF1651">
        <v>1.3</v>
      </c>
      <c r="AG1651">
        <v>0.2</v>
      </c>
      <c r="AH1651">
        <v>0.15</v>
      </c>
      <c r="AI1651">
        <v>48</v>
      </c>
      <c r="AJ1651">
        <v>-0.02</v>
      </c>
      <c r="AK1651">
        <v>0.04</v>
      </c>
      <c r="AL1651">
        <v>12</v>
      </c>
      <c r="AM1651">
        <v>2.1</v>
      </c>
      <c r="AN1651">
        <v>7.0000000000000007E-2</v>
      </c>
      <c r="AO1651">
        <v>400</v>
      </c>
      <c r="AP1651">
        <v>4.26</v>
      </c>
      <c r="AQ1651">
        <v>1.0999999999999999E-2</v>
      </c>
      <c r="AR1651">
        <v>0.4</v>
      </c>
      <c r="AS1651">
        <v>15.6</v>
      </c>
      <c r="AT1651">
        <v>0.193</v>
      </c>
      <c r="AU1651">
        <v>2.27</v>
      </c>
      <c r="AV1651">
        <v>-10</v>
      </c>
      <c r="AW1651">
        <v>-2</v>
      </c>
      <c r="AX1651">
        <v>3.5</v>
      </c>
      <c r="AY1651">
        <v>2</v>
      </c>
      <c r="AZ1651">
        <v>0.41</v>
      </c>
      <c r="BA1651">
        <v>0.09</v>
      </c>
      <c r="BB1651">
        <v>2.1</v>
      </c>
      <c r="BC1651">
        <v>1.8</v>
      </c>
      <c r="BD1651">
        <v>-0.1</v>
      </c>
      <c r="BE1651">
        <v>12.9</v>
      </c>
      <c r="BF1651">
        <v>-0.05</v>
      </c>
      <c r="BG1651">
        <v>-0.02</v>
      </c>
      <c r="BH1651">
        <v>3.2</v>
      </c>
      <c r="BI1651">
        <v>1.2999999999999999E-2</v>
      </c>
      <c r="BJ1651">
        <v>0.08</v>
      </c>
      <c r="BK1651">
        <v>1.9</v>
      </c>
      <c r="BL1651">
        <v>32</v>
      </c>
      <c r="BM1651">
        <v>0.2</v>
      </c>
      <c r="BN1651">
        <v>9.17</v>
      </c>
      <c r="BO1651">
        <v>100</v>
      </c>
      <c r="BP1651">
        <v>5.2</v>
      </c>
      <c r="BQ1651">
        <v>3.37</v>
      </c>
      <c r="BR1651">
        <v>13.45</v>
      </c>
      <c r="BS1651">
        <v>2.62</v>
      </c>
      <c r="BT1651">
        <v>0.4</v>
      </c>
      <c r="BU1651">
        <v>1.99</v>
      </c>
      <c r="BV1651">
        <v>0.28999999999999998</v>
      </c>
      <c r="BW1651">
        <v>1.55</v>
      </c>
      <c r="BX1651">
        <v>0.33</v>
      </c>
      <c r="BY1651">
        <v>0.92</v>
      </c>
      <c r="BZ1651">
        <v>0.15</v>
      </c>
      <c r="CA1651">
        <v>0.94</v>
      </c>
      <c r="CB1651">
        <v>0.14000000000000001</v>
      </c>
    </row>
    <row r="1652" spans="1:80" x14ac:dyDescent="0.3">
      <c r="A1652" t="s">
        <v>6019</v>
      </c>
      <c r="B1652" t="s">
        <v>6020</v>
      </c>
      <c r="C1652" s="1" t="str">
        <f>HYPERLINK("http://geochem.nrcan.gc.ca/cdogs/content/bdl/bdl211193_e.htm", "21:1193")</f>
        <v>21:1193</v>
      </c>
      <c r="D1652" s="1" t="str">
        <f>HYPERLINK("http://geochem.nrcan.gc.ca/cdogs/content/svy/svy210191_e.htm", "21:0191")</f>
        <v>21:0191</v>
      </c>
      <c r="E1652" t="s">
        <v>6014</v>
      </c>
      <c r="F1652" t="s">
        <v>6021</v>
      </c>
      <c r="H1652">
        <v>57.1279331</v>
      </c>
      <c r="I1652">
        <v>-106.4595319</v>
      </c>
      <c r="J1652" s="1" t="str">
        <f>HYPERLINK("http://geochem.nrcan.gc.ca/cdogs/content/kwd/kwd020027_e.htm", "NGR lake sediment grab sample")</f>
        <v>NGR lake sediment grab sample</v>
      </c>
      <c r="K1652" s="1" t="str">
        <f>HYPERLINK("http://geochem.nrcan.gc.ca/cdogs/content/kwd/kwd080006_e.htm", "&lt;177 micron (NGR)")</f>
        <v>&lt;177 micron (NGR)</v>
      </c>
      <c r="L1652">
        <v>68</v>
      </c>
      <c r="M1652" t="s">
        <v>108</v>
      </c>
      <c r="N1652">
        <v>1651</v>
      </c>
      <c r="O1652">
        <v>1</v>
      </c>
      <c r="P1652">
        <v>70</v>
      </c>
      <c r="Q1652">
        <v>0.78</v>
      </c>
      <c r="R1652">
        <v>2</v>
      </c>
      <c r="S1652">
        <v>0.9</v>
      </c>
      <c r="T1652">
        <v>-20</v>
      </c>
      <c r="U1652">
        <v>63</v>
      </c>
      <c r="V1652">
        <v>0.9</v>
      </c>
      <c r="W1652">
        <v>-0.02</v>
      </c>
      <c r="X1652">
        <v>0.16</v>
      </c>
      <c r="Y1652">
        <v>0.66</v>
      </c>
      <c r="Z1652">
        <v>27.1</v>
      </c>
      <c r="AA1652">
        <v>7.1</v>
      </c>
      <c r="AB1652">
        <v>39.4</v>
      </c>
      <c r="AC1652">
        <v>0.37</v>
      </c>
      <c r="AD1652">
        <v>11.03</v>
      </c>
      <c r="AE1652">
        <v>10.74</v>
      </c>
      <c r="AF1652">
        <v>1.6</v>
      </c>
      <c r="AG1652">
        <v>0.2</v>
      </c>
      <c r="AH1652">
        <v>0.16</v>
      </c>
      <c r="AI1652">
        <v>45</v>
      </c>
      <c r="AJ1652">
        <v>-0.02</v>
      </c>
      <c r="AK1652">
        <v>0.04</v>
      </c>
      <c r="AL1652">
        <v>14.5</v>
      </c>
      <c r="AM1652">
        <v>2.4</v>
      </c>
      <c r="AN1652">
        <v>0.08</v>
      </c>
      <c r="AO1652">
        <v>402</v>
      </c>
      <c r="AP1652">
        <v>4.51</v>
      </c>
      <c r="AQ1652">
        <v>0.01</v>
      </c>
      <c r="AR1652">
        <v>0.46</v>
      </c>
      <c r="AS1652">
        <v>18.2</v>
      </c>
      <c r="AT1652">
        <v>0.22</v>
      </c>
      <c r="AU1652">
        <v>2.63</v>
      </c>
      <c r="AV1652">
        <v>-10</v>
      </c>
      <c r="AW1652">
        <v>-2</v>
      </c>
      <c r="AX1652">
        <v>4.0999999999999996</v>
      </c>
      <c r="AY1652">
        <v>1</v>
      </c>
      <c r="AZ1652">
        <v>0.49</v>
      </c>
      <c r="BA1652">
        <v>0.1</v>
      </c>
      <c r="BB1652">
        <v>2.5</v>
      </c>
      <c r="BC1652">
        <v>1.8</v>
      </c>
      <c r="BD1652">
        <v>-0.1</v>
      </c>
      <c r="BE1652">
        <v>15.3</v>
      </c>
      <c r="BF1652">
        <v>-0.05</v>
      </c>
      <c r="BG1652">
        <v>-0.02</v>
      </c>
      <c r="BH1652">
        <v>3.5</v>
      </c>
      <c r="BI1652">
        <v>1.4999999999999999E-2</v>
      </c>
      <c r="BJ1652">
        <v>0.1</v>
      </c>
      <c r="BK1652">
        <v>2.1</v>
      </c>
      <c r="BL1652">
        <v>39</v>
      </c>
      <c r="BM1652">
        <v>0.3</v>
      </c>
      <c r="BN1652">
        <v>10.97</v>
      </c>
      <c r="BO1652">
        <v>116.9</v>
      </c>
      <c r="BP1652">
        <v>6</v>
      </c>
      <c r="BQ1652">
        <v>4.21</v>
      </c>
      <c r="BR1652">
        <v>15.39</v>
      </c>
      <c r="BS1652">
        <v>2.84</v>
      </c>
      <c r="BT1652">
        <v>0.42</v>
      </c>
      <c r="BU1652">
        <v>2.35</v>
      </c>
      <c r="BV1652">
        <v>0.35</v>
      </c>
      <c r="BW1652">
        <v>1.96</v>
      </c>
      <c r="BX1652">
        <v>0.38</v>
      </c>
      <c r="BY1652">
        <v>1.1200000000000001</v>
      </c>
      <c r="BZ1652">
        <v>0.2</v>
      </c>
      <c r="CA1652">
        <v>1.18</v>
      </c>
      <c r="CB1652">
        <v>0.19</v>
      </c>
    </row>
    <row r="1653" spans="1:80" x14ac:dyDescent="0.3">
      <c r="A1653" t="s">
        <v>6022</v>
      </c>
      <c r="B1653" t="s">
        <v>6023</v>
      </c>
      <c r="C1653" s="1" t="str">
        <f>HYPERLINK("http://geochem.nrcan.gc.ca/cdogs/content/bdl/bdl211193_e.htm", "21:1193")</f>
        <v>21:1193</v>
      </c>
      <c r="D1653" s="1" t="str">
        <f>HYPERLINK("http://geochem.nrcan.gc.ca/cdogs/content/svy/svy210191_e.htm", "21:0191")</f>
        <v>21:0191</v>
      </c>
      <c r="E1653" t="s">
        <v>6024</v>
      </c>
      <c r="F1653" t="s">
        <v>6025</v>
      </c>
      <c r="H1653">
        <v>57.1159514</v>
      </c>
      <c r="I1653">
        <v>-106.4389778</v>
      </c>
      <c r="J1653" s="1" t="str">
        <f>HYPERLINK("http://geochem.nrcan.gc.ca/cdogs/content/kwd/kwd020027_e.htm", "NGR lake sediment grab sample")</f>
        <v>NGR lake sediment grab sample</v>
      </c>
      <c r="K1653" s="1" t="str">
        <f>HYPERLINK("http://geochem.nrcan.gc.ca/cdogs/content/kwd/kwd080006_e.htm", "&lt;177 micron (NGR)")</f>
        <v>&lt;177 micron (NGR)</v>
      </c>
      <c r="L1653">
        <v>68</v>
      </c>
      <c r="M1653" t="s">
        <v>89</v>
      </c>
      <c r="N1653">
        <v>1652</v>
      </c>
      <c r="O1653">
        <v>1</v>
      </c>
      <c r="P1653">
        <v>97</v>
      </c>
      <c r="Q1653">
        <v>0.78</v>
      </c>
      <c r="R1653">
        <v>3.2</v>
      </c>
      <c r="S1653">
        <v>0.6</v>
      </c>
      <c r="T1653">
        <v>-20</v>
      </c>
      <c r="U1653">
        <v>121.5</v>
      </c>
      <c r="V1653">
        <v>0.7</v>
      </c>
      <c r="W1653">
        <v>0.03</v>
      </c>
      <c r="X1653">
        <v>0.2</v>
      </c>
      <c r="Y1653">
        <v>0.76</v>
      </c>
      <c r="Z1653">
        <v>32.5</v>
      </c>
      <c r="AA1653">
        <v>5</v>
      </c>
      <c r="AB1653">
        <v>17.2</v>
      </c>
      <c r="AC1653">
        <v>0.53</v>
      </c>
      <c r="AD1653">
        <v>14.44</v>
      </c>
      <c r="AE1653">
        <v>3.63</v>
      </c>
      <c r="AF1653">
        <v>1.8</v>
      </c>
      <c r="AG1653">
        <v>-0.1</v>
      </c>
      <c r="AH1653">
        <v>0.15</v>
      </c>
      <c r="AI1653">
        <v>40</v>
      </c>
      <c r="AJ1653">
        <v>-0.02</v>
      </c>
      <c r="AK1653">
        <v>7.0000000000000007E-2</v>
      </c>
      <c r="AL1653">
        <v>16.2</v>
      </c>
      <c r="AM1653">
        <v>4</v>
      </c>
      <c r="AN1653">
        <v>0.15</v>
      </c>
      <c r="AO1653">
        <v>672</v>
      </c>
      <c r="AP1653">
        <v>2.5499999999999998</v>
      </c>
      <c r="AQ1653">
        <v>1.4999999999999999E-2</v>
      </c>
      <c r="AR1653">
        <v>0.66</v>
      </c>
      <c r="AS1653">
        <v>19.899999999999999</v>
      </c>
      <c r="AT1653">
        <v>6.2E-2</v>
      </c>
      <c r="AU1653">
        <v>2.95</v>
      </c>
      <c r="AV1653">
        <v>-10</v>
      </c>
      <c r="AW1653">
        <v>-2</v>
      </c>
      <c r="AX1653">
        <v>7.4</v>
      </c>
      <c r="AY1653">
        <v>2</v>
      </c>
      <c r="AZ1653">
        <v>0.44</v>
      </c>
      <c r="BA1653">
        <v>0.05</v>
      </c>
      <c r="BB1653">
        <v>2.7</v>
      </c>
      <c r="BC1653">
        <v>1.7</v>
      </c>
      <c r="BD1653">
        <v>-0.1</v>
      </c>
      <c r="BE1653">
        <v>17.2</v>
      </c>
      <c r="BF1653">
        <v>-0.05</v>
      </c>
      <c r="BG1653">
        <v>0.02</v>
      </c>
      <c r="BH1653">
        <v>4.5999999999999996</v>
      </c>
      <c r="BI1653">
        <v>2.4E-2</v>
      </c>
      <c r="BJ1653">
        <v>0.11</v>
      </c>
      <c r="BK1653">
        <v>1.8</v>
      </c>
      <c r="BL1653">
        <v>24</v>
      </c>
      <c r="BM1653">
        <v>0.1</v>
      </c>
      <c r="BN1653">
        <v>10.45</v>
      </c>
      <c r="BO1653">
        <v>117.5</v>
      </c>
      <c r="BP1653">
        <v>5</v>
      </c>
      <c r="BQ1653">
        <v>4.47</v>
      </c>
      <c r="BR1653">
        <v>17.100000000000001</v>
      </c>
      <c r="BS1653">
        <v>3.09</v>
      </c>
      <c r="BT1653">
        <v>0.44</v>
      </c>
      <c r="BU1653">
        <v>2.66</v>
      </c>
      <c r="BV1653">
        <v>0.35</v>
      </c>
      <c r="BW1653">
        <v>1.77</v>
      </c>
      <c r="BX1653">
        <v>0.37</v>
      </c>
      <c r="BY1653">
        <v>1.07</v>
      </c>
      <c r="BZ1653">
        <v>0.16</v>
      </c>
      <c r="CA1653">
        <v>1.08</v>
      </c>
      <c r="CB1653">
        <v>0.17</v>
      </c>
    </row>
    <row r="1654" spans="1:80" x14ac:dyDescent="0.3">
      <c r="A1654" t="s">
        <v>6026</v>
      </c>
      <c r="B1654" t="s">
        <v>6027</v>
      </c>
      <c r="C1654" s="1" t="str">
        <f>HYPERLINK("http://geochem.nrcan.gc.ca/cdogs/content/bdl/bdl211193_e.htm", "21:1193")</f>
        <v>21:1193</v>
      </c>
      <c r="D1654" s="1" t="str">
        <f>HYPERLINK("http://geochem.nrcan.gc.ca/cdogs/content/svy/svy210191_e.htm", "21:0191")</f>
        <v>21:0191</v>
      </c>
      <c r="E1654" t="s">
        <v>6028</v>
      </c>
      <c r="F1654" t="s">
        <v>6029</v>
      </c>
      <c r="H1654">
        <v>57.108078900000002</v>
      </c>
      <c r="I1654">
        <v>-106.4601377</v>
      </c>
      <c r="J1654" s="1" t="str">
        <f>HYPERLINK("http://geochem.nrcan.gc.ca/cdogs/content/kwd/kwd020027_e.htm", "NGR lake sediment grab sample")</f>
        <v>NGR lake sediment grab sample</v>
      </c>
      <c r="K1654" s="1" t="str">
        <f>HYPERLINK("http://geochem.nrcan.gc.ca/cdogs/content/kwd/kwd080006_e.htm", "&lt;177 micron (NGR)")</f>
        <v>&lt;177 micron (NGR)</v>
      </c>
      <c r="L1654">
        <v>68</v>
      </c>
      <c r="M1654" t="s">
        <v>94</v>
      </c>
      <c r="N1654">
        <v>1653</v>
      </c>
      <c r="O1654">
        <v>1</v>
      </c>
      <c r="P1654">
        <v>83</v>
      </c>
      <c r="Q1654">
        <v>0.66</v>
      </c>
      <c r="R1654">
        <v>0.5</v>
      </c>
      <c r="S1654">
        <v>1.2</v>
      </c>
      <c r="T1654">
        <v>-20</v>
      </c>
      <c r="U1654">
        <v>48.4</v>
      </c>
      <c r="V1654">
        <v>0.9</v>
      </c>
      <c r="W1654">
        <v>-0.02</v>
      </c>
      <c r="X1654">
        <v>0.18</v>
      </c>
      <c r="Y1654">
        <v>0.66</v>
      </c>
      <c r="Z1654">
        <v>31.2</v>
      </c>
      <c r="AA1654">
        <v>6.7</v>
      </c>
      <c r="AB1654">
        <v>21.9</v>
      </c>
      <c r="AC1654">
        <v>0.27</v>
      </c>
      <c r="AD1654">
        <v>11.31</v>
      </c>
      <c r="AE1654">
        <v>11.18</v>
      </c>
      <c r="AF1654">
        <v>1.3</v>
      </c>
      <c r="AG1654">
        <v>0.1</v>
      </c>
      <c r="AH1654">
        <v>0.1</v>
      </c>
      <c r="AI1654">
        <v>70</v>
      </c>
      <c r="AJ1654">
        <v>-0.02</v>
      </c>
      <c r="AK1654">
        <v>0.03</v>
      </c>
      <c r="AL1654">
        <v>15.5</v>
      </c>
      <c r="AM1654">
        <v>1.5</v>
      </c>
      <c r="AN1654">
        <v>0.05</v>
      </c>
      <c r="AO1654">
        <v>322</v>
      </c>
      <c r="AP1654">
        <v>3.15</v>
      </c>
      <c r="AQ1654">
        <v>1.6E-2</v>
      </c>
      <c r="AR1654">
        <v>0.34</v>
      </c>
      <c r="AS1654">
        <v>21.9</v>
      </c>
      <c r="AT1654">
        <v>0.185</v>
      </c>
      <c r="AU1654">
        <v>2.19</v>
      </c>
      <c r="AV1654">
        <v>-10</v>
      </c>
      <c r="AW1654">
        <v>-2</v>
      </c>
      <c r="AX1654">
        <v>2.7</v>
      </c>
      <c r="AY1654">
        <v>1</v>
      </c>
      <c r="AZ1654">
        <v>0.66</v>
      </c>
      <c r="BA1654">
        <v>0.09</v>
      </c>
      <c r="BB1654">
        <v>3.1</v>
      </c>
      <c r="BC1654">
        <v>1.9</v>
      </c>
      <c r="BD1654">
        <v>-0.1</v>
      </c>
      <c r="BE1654">
        <v>13.2</v>
      </c>
      <c r="BF1654">
        <v>-0.05</v>
      </c>
      <c r="BG1654">
        <v>-0.02</v>
      </c>
      <c r="BH1654">
        <v>3.2</v>
      </c>
      <c r="BI1654">
        <v>1.0999999999999999E-2</v>
      </c>
      <c r="BJ1654">
        <v>0.1</v>
      </c>
      <c r="BK1654">
        <v>1.7</v>
      </c>
      <c r="BL1654">
        <v>28</v>
      </c>
      <c r="BM1654">
        <v>0.2</v>
      </c>
      <c r="BN1654">
        <v>14.86</v>
      </c>
      <c r="BO1654">
        <v>125.9</v>
      </c>
      <c r="BP1654">
        <v>4.7</v>
      </c>
      <c r="BQ1654">
        <v>4.8499999999999996</v>
      </c>
      <c r="BR1654">
        <v>18.93</v>
      </c>
      <c r="BS1654">
        <v>4.16</v>
      </c>
      <c r="BT1654">
        <v>0.57999999999999996</v>
      </c>
      <c r="BU1654">
        <v>3.31</v>
      </c>
      <c r="BV1654">
        <v>0.43</v>
      </c>
      <c r="BW1654">
        <v>2.58</v>
      </c>
      <c r="BX1654">
        <v>0.51</v>
      </c>
      <c r="BY1654">
        <v>1.64</v>
      </c>
      <c r="BZ1654">
        <v>0.24</v>
      </c>
      <c r="CA1654">
        <v>1.57</v>
      </c>
      <c r="CB1654">
        <v>0.26</v>
      </c>
    </row>
    <row r="1655" spans="1:80" x14ac:dyDescent="0.3">
      <c r="A1655" t="s">
        <v>6030</v>
      </c>
      <c r="B1655" t="s">
        <v>6031</v>
      </c>
      <c r="C1655" s="1" t="str">
        <f>HYPERLINK("http://geochem.nrcan.gc.ca/cdogs/content/bdl/bdl211193_e.htm", "21:1193")</f>
        <v>21:1193</v>
      </c>
      <c r="D1655" s="1" t="str">
        <f>HYPERLINK("http://geochem.nrcan.gc.ca/cdogs/content/svy/svy210191_e.htm", "21:0191")</f>
        <v>21:0191</v>
      </c>
      <c r="E1655" t="s">
        <v>6032</v>
      </c>
      <c r="F1655" t="s">
        <v>6033</v>
      </c>
      <c r="H1655">
        <v>57.0712616</v>
      </c>
      <c r="I1655">
        <v>-106.40011560000001</v>
      </c>
      <c r="J1655" s="1" t="str">
        <f>HYPERLINK("http://geochem.nrcan.gc.ca/cdogs/content/kwd/kwd020027_e.htm", "NGR lake sediment grab sample")</f>
        <v>NGR lake sediment grab sample</v>
      </c>
      <c r="K1655" s="1" t="str">
        <f>HYPERLINK("http://geochem.nrcan.gc.ca/cdogs/content/kwd/kwd080006_e.htm", "&lt;177 micron (NGR)")</f>
        <v>&lt;177 micron (NGR)</v>
      </c>
      <c r="L1655">
        <v>68</v>
      </c>
      <c r="M1655" t="s">
        <v>99</v>
      </c>
      <c r="N1655">
        <v>1654</v>
      </c>
      <c r="O1655">
        <v>1</v>
      </c>
      <c r="P1655">
        <v>34</v>
      </c>
      <c r="Q1655">
        <v>0.5</v>
      </c>
      <c r="R1655">
        <v>0.6</v>
      </c>
      <c r="S1655">
        <v>1.2</v>
      </c>
      <c r="T1655">
        <v>-20</v>
      </c>
      <c r="U1655">
        <v>50.9</v>
      </c>
      <c r="V1655">
        <v>0.3</v>
      </c>
      <c r="W1655">
        <v>-0.02</v>
      </c>
      <c r="X1655">
        <v>0.22</v>
      </c>
      <c r="Y1655">
        <v>0.35</v>
      </c>
      <c r="Z1655">
        <v>70.8</v>
      </c>
      <c r="AA1655">
        <v>2.2000000000000002</v>
      </c>
      <c r="AB1655">
        <v>18.7</v>
      </c>
      <c r="AC1655">
        <v>0.38</v>
      </c>
      <c r="AD1655">
        <v>7.35</v>
      </c>
      <c r="AE1655">
        <v>1.08</v>
      </c>
      <c r="AF1655">
        <v>1.4</v>
      </c>
      <c r="AG1655">
        <v>-0.1</v>
      </c>
      <c r="AH1655">
        <v>0.04</v>
      </c>
      <c r="AI1655">
        <v>66</v>
      </c>
      <c r="AJ1655">
        <v>-0.02</v>
      </c>
      <c r="AK1655">
        <v>0.02</v>
      </c>
      <c r="AL1655">
        <v>34.700000000000003</v>
      </c>
      <c r="AM1655">
        <v>1.5</v>
      </c>
      <c r="AN1655">
        <v>0.04</v>
      </c>
      <c r="AO1655">
        <v>212</v>
      </c>
      <c r="AP1655">
        <v>0.83</v>
      </c>
      <c r="AQ1655">
        <v>8.9999999999999993E-3</v>
      </c>
      <c r="AR1655">
        <v>0.8</v>
      </c>
      <c r="AS1655">
        <v>6.8</v>
      </c>
      <c r="AT1655">
        <v>7.0000000000000007E-2</v>
      </c>
      <c r="AU1655">
        <v>1.72</v>
      </c>
      <c r="AV1655">
        <v>-10</v>
      </c>
      <c r="AW1655">
        <v>-2</v>
      </c>
      <c r="AX1655">
        <v>2.9</v>
      </c>
      <c r="AY1655">
        <v>1</v>
      </c>
      <c r="AZ1655">
        <v>0.2</v>
      </c>
      <c r="BA1655">
        <v>0.03</v>
      </c>
      <c r="BB1655">
        <v>2.2999999999999998</v>
      </c>
      <c r="BC1655">
        <v>0.9</v>
      </c>
      <c r="BD1655">
        <v>0.1</v>
      </c>
      <c r="BE1655">
        <v>18.7</v>
      </c>
      <c r="BF1655">
        <v>-0.05</v>
      </c>
      <c r="BG1655">
        <v>-0.02</v>
      </c>
      <c r="BH1655">
        <v>1.9</v>
      </c>
      <c r="BI1655">
        <v>1.4999999999999999E-2</v>
      </c>
      <c r="BJ1655">
        <v>0.05</v>
      </c>
      <c r="BK1655">
        <v>2.6</v>
      </c>
      <c r="BL1655">
        <v>41</v>
      </c>
      <c r="BM1655">
        <v>0.2</v>
      </c>
      <c r="BN1655">
        <v>14.73</v>
      </c>
      <c r="BO1655">
        <v>39.6</v>
      </c>
      <c r="BP1655">
        <v>1.7</v>
      </c>
      <c r="BQ1655">
        <v>8.6300000000000008</v>
      </c>
      <c r="BR1655">
        <v>29.33</v>
      </c>
      <c r="BS1655">
        <v>4.45</v>
      </c>
      <c r="BT1655">
        <v>0.43</v>
      </c>
      <c r="BU1655">
        <v>3.56</v>
      </c>
      <c r="BV1655">
        <v>0.5</v>
      </c>
      <c r="BW1655">
        <v>2.79</v>
      </c>
      <c r="BX1655">
        <v>0.55000000000000004</v>
      </c>
      <c r="BY1655">
        <v>1.6</v>
      </c>
      <c r="BZ1655">
        <v>0.21</v>
      </c>
      <c r="CA1655">
        <v>1.37</v>
      </c>
      <c r="CB1655">
        <v>0.19</v>
      </c>
    </row>
    <row r="1656" spans="1:80" x14ac:dyDescent="0.3">
      <c r="A1656" t="s">
        <v>6034</v>
      </c>
      <c r="B1656" t="s">
        <v>6035</v>
      </c>
      <c r="C1656" s="1" t="str">
        <f>HYPERLINK("http://geochem.nrcan.gc.ca/cdogs/content/bdl/bdl211193_e.htm", "21:1193")</f>
        <v>21:1193</v>
      </c>
      <c r="D1656" s="1" t="str">
        <f>HYPERLINK("http://geochem.nrcan.gc.ca/cdogs/content/svy/svy210191_e.htm", "21:0191")</f>
        <v>21:0191</v>
      </c>
      <c r="E1656" t="s">
        <v>6036</v>
      </c>
      <c r="F1656" t="s">
        <v>6037</v>
      </c>
      <c r="H1656">
        <v>57.041894499999998</v>
      </c>
      <c r="I1656">
        <v>-106.44725390000001</v>
      </c>
      <c r="J1656" s="1" t="str">
        <f>HYPERLINK("http://geochem.nrcan.gc.ca/cdogs/content/kwd/kwd020027_e.htm", "NGR lake sediment grab sample")</f>
        <v>NGR lake sediment grab sample</v>
      </c>
      <c r="K1656" s="1" t="str">
        <f>HYPERLINK("http://geochem.nrcan.gc.ca/cdogs/content/kwd/kwd080006_e.htm", "&lt;177 micron (NGR)")</f>
        <v>&lt;177 micron (NGR)</v>
      </c>
      <c r="L1656">
        <v>68</v>
      </c>
      <c r="M1656" t="s">
        <v>104</v>
      </c>
      <c r="N1656">
        <v>1655</v>
      </c>
      <c r="O1656">
        <v>1</v>
      </c>
      <c r="P1656">
        <v>37</v>
      </c>
      <c r="Q1656">
        <v>0.4</v>
      </c>
      <c r="R1656">
        <v>0.6</v>
      </c>
      <c r="S1656">
        <v>0.6</v>
      </c>
      <c r="T1656">
        <v>-20</v>
      </c>
      <c r="U1656">
        <v>36.299999999999997</v>
      </c>
      <c r="V1656">
        <v>0.1</v>
      </c>
      <c r="W1656">
        <v>-0.02</v>
      </c>
      <c r="X1656">
        <v>0.18</v>
      </c>
      <c r="Y1656">
        <v>0.38</v>
      </c>
      <c r="Z1656">
        <v>19</v>
      </c>
      <c r="AA1656">
        <v>4.2</v>
      </c>
      <c r="AB1656">
        <v>9</v>
      </c>
      <c r="AC1656">
        <v>0.21</v>
      </c>
      <c r="AD1656">
        <v>4.63</v>
      </c>
      <c r="AE1656">
        <v>0.76</v>
      </c>
      <c r="AF1656">
        <v>0.9</v>
      </c>
      <c r="AG1656">
        <v>-0.1</v>
      </c>
      <c r="AH1656">
        <v>-0.02</v>
      </c>
      <c r="AI1656">
        <v>32</v>
      </c>
      <c r="AJ1656">
        <v>-0.02</v>
      </c>
      <c r="AK1656">
        <v>0.03</v>
      </c>
      <c r="AL1656">
        <v>8.6</v>
      </c>
      <c r="AM1656">
        <v>0.8</v>
      </c>
      <c r="AN1656">
        <v>0.04</v>
      </c>
      <c r="AO1656">
        <v>130</v>
      </c>
      <c r="AP1656">
        <v>0.74</v>
      </c>
      <c r="AQ1656">
        <v>1.4999999999999999E-2</v>
      </c>
      <c r="AR1656">
        <v>0.28000000000000003</v>
      </c>
      <c r="AS1656">
        <v>12</v>
      </c>
      <c r="AT1656">
        <v>2.9000000000000001E-2</v>
      </c>
      <c r="AU1656">
        <v>1.6</v>
      </c>
      <c r="AV1656">
        <v>-10</v>
      </c>
      <c r="AW1656">
        <v>-2</v>
      </c>
      <c r="AX1656">
        <v>2.2000000000000002</v>
      </c>
      <c r="AY1656">
        <v>-1</v>
      </c>
      <c r="AZ1656">
        <v>0.17</v>
      </c>
      <c r="BA1656">
        <v>-0.02</v>
      </c>
      <c r="BB1656">
        <v>1.3</v>
      </c>
      <c r="BC1656">
        <v>0.5</v>
      </c>
      <c r="BD1656">
        <v>-0.1</v>
      </c>
      <c r="BE1656">
        <v>17.7</v>
      </c>
      <c r="BF1656">
        <v>-0.05</v>
      </c>
      <c r="BG1656">
        <v>-0.02</v>
      </c>
      <c r="BH1656">
        <v>1.2</v>
      </c>
      <c r="BI1656">
        <v>8.9999999999999993E-3</v>
      </c>
      <c r="BJ1656">
        <v>0.06</v>
      </c>
      <c r="BK1656">
        <v>0.7</v>
      </c>
      <c r="BL1656">
        <v>17</v>
      </c>
      <c r="BM1656">
        <v>-0.1</v>
      </c>
      <c r="BN1656">
        <v>4.76</v>
      </c>
      <c r="BO1656">
        <v>69.5</v>
      </c>
      <c r="BP1656">
        <v>1.4</v>
      </c>
      <c r="BQ1656">
        <v>2.27</v>
      </c>
      <c r="BR1656">
        <v>8.31</v>
      </c>
      <c r="BS1656">
        <v>1.54</v>
      </c>
      <c r="BT1656">
        <v>0.16</v>
      </c>
      <c r="BU1656">
        <v>1.1499999999999999</v>
      </c>
      <c r="BV1656">
        <v>0.17</v>
      </c>
      <c r="BW1656">
        <v>0.82</v>
      </c>
      <c r="BX1656">
        <v>0.16</v>
      </c>
      <c r="BY1656">
        <v>0.45</v>
      </c>
      <c r="BZ1656">
        <v>0.08</v>
      </c>
      <c r="CA1656">
        <v>0.41</v>
      </c>
      <c r="CB1656">
        <v>0.05</v>
      </c>
    </row>
    <row r="1657" spans="1:80" x14ac:dyDescent="0.3">
      <c r="A1657" t="s">
        <v>6038</v>
      </c>
      <c r="B1657" t="s">
        <v>6039</v>
      </c>
      <c r="C1657" s="1" t="str">
        <f>HYPERLINK("http://geochem.nrcan.gc.ca/cdogs/content/bdl/bdl211193_e.htm", "21:1193")</f>
        <v>21:1193</v>
      </c>
      <c r="D1657" s="1" t="str">
        <f>HYPERLINK("http://geochem.nrcan.gc.ca/cdogs/content/svy/svy210191_e.htm", "21:0191")</f>
        <v>21:0191</v>
      </c>
      <c r="E1657" t="s">
        <v>6040</v>
      </c>
      <c r="F1657" t="s">
        <v>6041</v>
      </c>
      <c r="H1657">
        <v>57.020437899999997</v>
      </c>
      <c r="I1657">
        <v>-106.472793</v>
      </c>
      <c r="J1657" s="1" t="str">
        <f>HYPERLINK("http://geochem.nrcan.gc.ca/cdogs/content/kwd/kwd020027_e.htm", "NGR lake sediment grab sample")</f>
        <v>NGR lake sediment grab sample</v>
      </c>
      <c r="K1657" s="1" t="str">
        <f>HYPERLINK("http://geochem.nrcan.gc.ca/cdogs/content/kwd/kwd080006_e.htm", "&lt;177 micron (NGR)")</f>
        <v>&lt;177 micron (NGR)</v>
      </c>
      <c r="L1657">
        <v>68</v>
      </c>
      <c r="M1657" t="s">
        <v>117</v>
      </c>
      <c r="N1657">
        <v>1656</v>
      </c>
      <c r="O1657">
        <v>1</v>
      </c>
      <c r="P1657">
        <v>36</v>
      </c>
      <c r="Q1657">
        <v>0.51</v>
      </c>
      <c r="R1657">
        <v>1.2</v>
      </c>
      <c r="S1657">
        <v>0.8</v>
      </c>
      <c r="T1657">
        <v>-20</v>
      </c>
      <c r="U1657">
        <v>42.1</v>
      </c>
      <c r="V1657">
        <v>0.4</v>
      </c>
      <c r="W1657">
        <v>-0.02</v>
      </c>
      <c r="X1657">
        <v>0.11</v>
      </c>
      <c r="Y1657">
        <v>0.35</v>
      </c>
      <c r="Z1657">
        <v>35.5</v>
      </c>
      <c r="AA1657">
        <v>4.2</v>
      </c>
      <c r="AB1657">
        <v>14.2</v>
      </c>
      <c r="AC1657">
        <v>0.24</v>
      </c>
      <c r="AD1657">
        <v>7.12</v>
      </c>
      <c r="AE1657">
        <v>2.19</v>
      </c>
      <c r="AF1657">
        <v>1</v>
      </c>
      <c r="AG1657">
        <v>-0.1</v>
      </c>
      <c r="AH1657">
        <v>0.15</v>
      </c>
      <c r="AI1657">
        <v>44</v>
      </c>
      <c r="AJ1657">
        <v>-0.02</v>
      </c>
      <c r="AK1657">
        <v>0.03</v>
      </c>
      <c r="AL1657">
        <v>17.8</v>
      </c>
      <c r="AM1657">
        <v>1.6</v>
      </c>
      <c r="AN1657">
        <v>0.06</v>
      </c>
      <c r="AO1657">
        <v>130</v>
      </c>
      <c r="AP1657">
        <v>0.96</v>
      </c>
      <c r="AQ1657">
        <v>8.0000000000000002E-3</v>
      </c>
      <c r="AR1657">
        <v>0.57999999999999996</v>
      </c>
      <c r="AS1657">
        <v>8.6999999999999993</v>
      </c>
      <c r="AT1657">
        <v>2.1999999999999999E-2</v>
      </c>
      <c r="AU1657">
        <v>1.63</v>
      </c>
      <c r="AV1657">
        <v>-10</v>
      </c>
      <c r="AW1657">
        <v>-2</v>
      </c>
      <c r="AX1657">
        <v>3.7</v>
      </c>
      <c r="AY1657">
        <v>-1</v>
      </c>
      <c r="AZ1657">
        <v>0.19</v>
      </c>
      <c r="BA1657">
        <v>0.03</v>
      </c>
      <c r="BB1657">
        <v>2.2999999999999998</v>
      </c>
      <c r="BC1657">
        <v>0.5</v>
      </c>
      <c r="BD1657">
        <v>-0.1</v>
      </c>
      <c r="BE1657">
        <v>8.6</v>
      </c>
      <c r="BF1657">
        <v>-0.05</v>
      </c>
      <c r="BG1657">
        <v>-0.02</v>
      </c>
      <c r="BH1657">
        <v>4.3</v>
      </c>
      <c r="BI1657">
        <v>1.6E-2</v>
      </c>
      <c r="BJ1657">
        <v>7.0000000000000007E-2</v>
      </c>
      <c r="BK1657">
        <v>2.5</v>
      </c>
      <c r="BL1657">
        <v>23</v>
      </c>
      <c r="BM1657">
        <v>0.1</v>
      </c>
      <c r="BN1657">
        <v>10.37</v>
      </c>
      <c r="BO1657">
        <v>70.099999999999994</v>
      </c>
      <c r="BP1657">
        <v>6.7</v>
      </c>
      <c r="BQ1657">
        <v>4.59</v>
      </c>
      <c r="BR1657">
        <v>16.52</v>
      </c>
      <c r="BS1657">
        <v>3</v>
      </c>
      <c r="BT1657">
        <v>0.36</v>
      </c>
      <c r="BU1657">
        <v>2.34</v>
      </c>
      <c r="BV1657">
        <v>0.34</v>
      </c>
      <c r="BW1657">
        <v>1.81</v>
      </c>
      <c r="BX1657">
        <v>0.35</v>
      </c>
      <c r="BY1657">
        <v>1.0900000000000001</v>
      </c>
      <c r="BZ1657">
        <v>0.16</v>
      </c>
      <c r="CA1657">
        <v>0.94</v>
      </c>
      <c r="CB1657">
        <v>0.14000000000000001</v>
      </c>
    </row>
    <row r="1658" spans="1:80" x14ac:dyDescent="0.3">
      <c r="A1658" t="s">
        <v>6042</v>
      </c>
      <c r="B1658" t="s">
        <v>6043</v>
      </c>
      <c r="C1658" s="1" t="str">
        <f>HYPERLINK("http://geochem.nrcan.gc.ca/cdogs/content/bdl/bdl211193_e.htm", "21:1193")</f>
        <v>21:1193</v>
      </c>
      <c r="D1658" s="1" t="str">
        <f>HYPERLINK("http://geochem.nrcan.gc.ca/cdogs/content/svy/svy210191_e.htm", "21:0191")</f>
        <v>21:0191</v>
      </c>
      <c r="E1658" t="s">
        <v>6044</v>
      </c>
      <c r="F1658" t="s">
        <v>6045</v>
      </c>
      <c r="H1658">
        <v>57.009018500000003</v>
      </c>
      <c r="I1658">
        <v>-106.4087426</v>
      </c>
      <c r="J1658" s="1" t="str">
        <f>HYPERLINK("http://geochem.nrcan.gc.ca/cdogs/content/kwd/kwd020027_e.htm", "NGR lake sediment grab sample")</f>
        <v>NGR lake sediment grab sample</v>
      </c>
      <c r="K1658" s="1" t="str">
        <f>HYPERLINK("http://geochem.nrcan.gc.ca/cdogs/content/kwd/kwd080006_e.htm", "&lt;177 micron (NGR)")</f>
        <v>&lt;177 micron (NGR)</v>
      </c>
      <c r="L1658">
        <v>68</v>
      </c>
      <c r="M1658" t="s">
        <v>122</v>
      </c>
      <c r="N1658">
        <v>1657</v>
      </c>
      <c r="O1658">
        <v>1</v>
      </c>
      <c r="P1658">
        <v>18</v>
      </c>
      <c r="Q1658">
        <v>0.39</v>
      </c>
      <c r="R1658">
        <v>1.4</v>
      </c>
      <c r="S1658">
        <v>1.1000000000000001</v>
      </c>
      <c r="T1658">
        <v>-20</v>
      </c>
      <c r="U1658">
        <v>14.9</v>
      </c>
      <c r="V1658">
        <v>0.5</v>
      </c>
      <c r="W1658">
        <v>-0.02</v>
      </c>
      <c r="X1658">
        <v>0.08</v>
      </c>
      <c r="Y1658">
        <v>0.25</v>
      </c>
      <c r="Z1658">
        <v>52.4</v>
      </c>
      <c r="AA1658">
        <v>10.8</v>
      </c>
      <c r="AB1658">
        <v>9.1999999999999993</v>
      </c>
      <c r="AC1658">
        <v>0.11</v>
      </c>
      <c r="AD1658">
        <v>7.42</v>
      </c>
      <c r="AE1658">
        <v>3.34</v>
      </c>
      <c r="AF1658">
        <v>0.7</v>
      </c>
      <c r="AG1658">
        <v>-0.1</v>
      </c>
      <c r="AH1658">
        <v>0.04</v>
      </c>
      <c r="AI1658">
        <v>24</v>
      </c>
      <c r="AJ1658">
        <v>-0.02</v>
      </c>
      <c r="AK1658">
        <v>0.02</v>
      </c>
      <c r="AL1658">
        <v>26.6</v>
      </c>
      <c r="AM1658">
        <v>1.3</v>
      </c>
      <c r="AN1658">
        <v>0.04</v>
      </c>
      <c r="AO1658">
        <v>118</v>
      </c>
      <c r="AP1658">
        <v>1.25</v>
      </c>
      <c r="AQ1658">
        <v>7.0000000000000001E-3</v>
      </c>
      <c r="AR1658">
        <v>0.33</v>
      </c>
      <c r="AS1658">
        <v>9.1</v>
      </c>
      <c r="AT1658">
        <v>0.03</v>
      </c>
      <c r="AU1658">
        <v>1.03</v>
      </c>
      <c r="AV1658">
        <v>-10</v>
      </c>
      <c r="AW1658">
        <v>-2</v>
      </c>
      <c r="AX1658">
        <v>2.2999999999999998</v>
      </c>
      <c r="AY1658">
        <v>-1</v>
      </c>
      <c r="AZ1658">
        <v>0.08</v>
      </c>
      <c r="BA1658">
        <v>-0.02</v>
      </c>
      <c r="BB1658">
        <v>1.6</v>
      </c>
      <c r="BC1658">
        <v>0.3</v>
      </c>
      <c r="BD1658">
        <v>-0.1</v>
      </c>
      <c r="BE1658">
        <v>5.7</v>
      </c>
      <c r="BF1658">
        <v>-0.05</v>
      </c>
      <c r="BG1658">
        <v>-0.02</v>
      </c>
      <c r="BH1658">
        <v>6.5</v>
      </c>
      <c r="BI1658">
        <v>8.0000000000000002E-3</v>
      </c>
      <c r="BJ1658">
        <v>7.0000000000000007E-2</v>
      </c>
      <c r="BK1658">
        <v>1.8</v>
      </c>
      <c r="BL1658">
        <v>18</v>
      </c>
      <c r="BM1658">
        <v>0.2</v>
      </c>
      <c r="BN1658">
        <v>7.39</v>
      </c>
      <c r="BO1658">
        <v>69.3</v>
      </c>
      <c r="BP1658">
        <v>2.2000000000000002</v>
      </c>
      <c r="BQ1658">
        <v>6.3</v>
      </c>
      <c r="BR1658">
        <v>22.08</v>
      </c>
      <c r="BS1658">
        <v>3.24</v>
      </c>
      <c r="BT1658">
        <v>0.26</v>
      </c>
      <c r="BU1658">
        <v>2.23</v>
      </c>
      <c r="BV1658">
        <v>0.32</v>
      </c>
      <c r="BW1658">
        <v>1.45</v>
      </c>
      <c r="BX1658">
        <v>0.26</v>
      </c>
      <c r="BY1658">
        <v>0.77</v>
      </c>
      <c r="BZ1658">
        <v>0.11</v>
      </c>
      <c r="CA1658">
        <v>0.73</v>
      </c>
      <c r="CB1658">
        <v>0.1</v>
      </c>
    </row>
    <row r="1659" spans="1:80" x14ac:dyDescent="0.3">
      <c r="A1659" t="s">
        <v>6046</v>
      </c>
      <c r="B1659" t="s">
        <v>6047</v>
      </c>
      <c r="C1659" s="1" t="str">
        <f>HYPERLINK("http://geochem.nrcan.gc.ca/cdogs/content/bdl/bdl211193_e.htm", "21:1193")</f>
        <v>21:1193</v>
      </c>
      <c r="D1659" s="1" t="str">
        <f>HYPERLINK("http://geochem.nrcan.gc.ca/cdogs/content/svy/svy210191_e.htm", "21:0191")</f>
        <v>21:0191</v>
      </c>
      <c r="E1659" t="s">
        <v>6048</v>
      </c>
      <c r="F1659" t="s">
        <v>6049</v>
      </c>
      <c r="H1659">
        <v>57.059063799999997</v>
      </c>
      <c r="I1659">
        <v>-106.36891919999999</v>
      </c>
      <c r="J1659" s="1" t="str">
        <f>HYPERLINK("http://geochem.nrcan.gc.ca/cdogs/content/kwd/kwd020027_e.htm", "NGR lake sediment grab sample")</f>
        <v>NGR lake sediment grab sample</v>
      </c>
      <c r="K1659" s="1" t="str">
        <f>HYPERLINK("http://geochem.nrcan.gc.ca/cdogs/content/kwd/kwd080006_e.htm", "&lt;177 micron (NGR)")</f>
        <v>&lt;177 micron (NGR)</v>
      </c>
      <c r="L1659">
        <v>68</v>
      </c>
      <c r="M1659" t="s">
        <v>127</v>
      </c>
      <c r="N1659">
        <v>1658</v>
      </c>
      <c r="O1659">
        <v>1</v>
      </c>
      <c r="P1659">
        <v>86</v>
      </c>
      <c r="Q1659">
        <v>1.1399999999999999</v>
      </c>
      <c r="R1659">
        <v>6.6</v>
      </c>
      <c r="S1659">
        <v>0.6</v>
      </c>
      <c r="T1659">
        <v>-20</v>
      </c>
      <c r="U1659">
        <v>114.6</v>
      </c>
      <c r="V1659">
        <v>1.6</v>
      </c>
      <c r="W1659">
        <v>0.05</v>
      </c>
      <c r="X1659">
        <v>0.15</v>
      </c>
      <c r="Y1659">
        <v>0.67</v>
      </c>
      <c r="Z1659">
        <v>191.3</v>
      </c>
      <c r="AA1659">
        <v>13.9</v>
      </c>
      <c r="AB1659">
        <v>34.200000000000003</v>
      </c>
      <c r="AC1659">
        <v>0.47</v>
      </c>
      <c r="AD1659">
        <v>12.89</v>
      </c>
      <c r="AE1659">
        <v>19.670000000000002</v>
      </c>
      <c r="AF1659">
        <v>2.1</v>
      </c>
      <c r="AG1659">
        <v>0.3</v>
      </c>
      <c r="AH1659">
        <v>0.1</v>
      </c>
      <c r="AI1659">
        <v>47</v>
      </c>
      <c r="AJ1659">
        <v>0.02</v>
      </c>
      <c r="AK1659">
        <v>0.03</v>
      </c>
      <c r="AL1659">
        <v>103.3</v>
      </c>
      <c r="AM1659">
        <v>2.4</v>
      </c>
      <c r="AN1659">
        <v>0.08</v>
      </c>
      <c r="AO1659">
        <v>2053</v>
      </c>
      <c r="AP1659">
        <v>10.44</v>
      </c>
      <c r="AQ1659">
        <v>6.0000000000000001E-3</v>
      </c>
      <c r="AR1659">
        <v>0.97</v>
      </c>
      <c r="AS1659">
        <v>14.1</v>
      </c>
      <c r="AT1659">
        <v>0.221</v>
      </c>
      <c r="AU1659">
        <v>3.45</v>
      </c>
      <c r="AV1659">
        <v>-10</v>
      </c>
      <c r="AW1659">
        <v>2</v>
      </c>
      <c r="AX1659">
        <v>4.8</v>
      </c>
      <c r="AY1659">
        <v>1</v>
      </c>
      <c r="AZ1659">
        <v>0.24</v>
      </c>
      <c r="BA1659">
        <v>0.03</v>
      </c>
      <c r="BB1659">
        <v>6.5</v>
      </c>
      <c r="BC1659">
        <v>1.2</v>
      </c>
      <c r="BD1659">
        <v>0.4</v>
      </c>
      <c r="BE1659">
        <v>12.6</v>
      </c>
      <c r="BF1659">
        <v>-0.05</v>
      </c>
      <c r="BG1659">
        <v>-0.02</v>
      </c>
      <c r="BH1659">
        <v>18.3</v>
      </c>
      <c r="BI1659">
        <v>2.5999999999999999E-2</v>
      </c>
      <c r="BJ1659">
        <v>0.17</v>
      </c>
      <c r="BK1659">
        <v>3.7</v>
      </c>
      <c r="BL1659">
        <v>85</v>
      </c>
      <c r="BM1659">
        <v>0.4</v>
      </c>
      <c r="BN1659">
        <v>33.619999999999997</v>
      </c>
      <c r="BO1659">
        <v>149.80000000000001</v>
      </c>
      <c r="BP1659">
        <v>6.9</v>
      </c>
      <c r="BQ1659">
        <v>24.27</v>
      </c>
      <c r="BR1659">
        <v>84.58</v>
      </c>
      <c r="BS1659">
        <v>13.17</v>
      </c>
      <c r="BT1659">
        <v>0.95</v>
      </c>
      <c r="BU1659">
        <v>9.64</v>
      </c>
      <c r="BV1659">
        <v>1.25</v>
      </c>
      <c r="BW1659">
        <v>6.12</v>
      </c>
      <c r="BX1659">
        <v>1.22</v>
      </c>
      <c r="BY1659">
        <v>3.4</v>
      </c>
      <c r="BZ1659">
        <v>0.53</v>
      </c>
      <c r="CA1659">
        <v>3.31</v>
      </c>
      <c r="CB1659">
        <v>0.48</v>
      </c>
    </row>
    <row r="1660" spans="1:80" x14ac:dyDescent="0.3">
      <c r="A1660" t="s">
        <v>6050</v>
      </c>
      <c r="B1660" t="s">
        <v>6051</v>
      </c>
      <c r="C1660" s="1" t="str">
        <f>HYPERLINK("http://geochem.nrcan.gc.ca/cdogs/content/bdl/bdl211193_e.htm", "21:1193")</f>
        <v>21:1193</v>
      </c>
      <c r="D1660" s="1" t="str">
        <f>HYPERLINK("http://geochem.nrcan.gc.ca/cdogs/content/svy/svy210191_e.htm", "21:0191")</f>
        <v>21:0191</v>
      </c>
      <c r="E1660" t="s">
        <v>6052</v>
      </c>
      <c r="F1660" t="s">
        <v>6053</v>
      </c>
      <c r="H1660">
        <v>57.035322100000002</v>
      </c>
      <c r="I1660">
        <v>-106.303645</v>
      </c>
      <c r="J1660" s="1" t="str">
        <f>HYPERLINK("http://geochem.nrcan.gc.ca/cdogs/content/kwd/kwd020027_e.htm", "NGR lake sediment grab sample")</f>
        <v>NGR lake sediment grab sample</v>
      </c>
      <c r="K1660" s="1" t="str">
        <f>HYPERLINK("http://geochem.nrcan.gc.ca/cdogs/content/kwd/kwd080006_e.htm", "&lt;177 micron (NGR)")</f>
        <v>&lt;177 micron (NGR)</v>
      </c>
      <c r="L1660">
        <v>68</v>
      </c>
      <c r="M1660" t="s">
        <v>132</v>
      </c>
      <c r="N1660">
        <v>1659</v>
      </c>
      <c r="O1660">
        <v>1</v>
      </c>
      <c r="P1660">
        <v>63</v>
      </c>
      <c r="Q1660">
        <v>0.5</v>
      </c>
      <c r="R1660">
        <v>0.3</v>
      </c>
      <c r="S1660">
        <v>0.9</v>
      </c>
      <c r="T1660">
        <v>-20</v>
      </c>
      <c r="U1660">
        <v>51</v>
      </c>
      <c r="V1660">
        <v>0.4</v>
      </c>
      <c r="W1660">
        <v>-0.02</v>
      </c>
      <c r="X1660">
        <v>0.24</v>
      </c>
      <c r="Y1660">
        <v>0.46</v>
      </c>
      <c r="Z1660">
        <v>46.5</v>
      </c>
      <c r="AA1660">
        <v>3.6</v>
      </c>
      <c r="AB1660">
        <v>16.100000000000001</v>
      </c>
      <c r="AC1660">
        <v>0.4</v>
      </c>
      <c r="AD1660">
        <v>11.11</v>
      </c>
      <c r="AE1660">
        <v>1.54</v>
      </c>
      <c r="AF1660">
        <v>1.1000000000000001</v>
      </c>
      <c r="AG1660">
        <v>-0.1</v>
      </c>
      <c r="AH1660">
        <v>0.1</v>
      </c>
      <c r="AI1660">
        <v>95</v>
      </c>
      <c r="AJ1660">
        <v>-0.02</v>
      </c>
      <c r="AK1660">
        <v>0.05</v>
      </c>
      <c r="AL1660">
        <v>23.5</v>
      </c>
      <c r="AM1660">
        <v>2.2999999999999998</v>
      </c>
      <c r="AN1660">
        <v>0.1</v>
      </c>
      <c r="AO1660">
        <v>253</v>
      </c>
      <c r="AP1660">
        <v>2.2599999999999998</v>
      </c>
      <c r="AQ1660">
        <v>1.4E-2</v>
      </c>
      <c r="AR1660">
        <v>0.65</v>
      </c>
      <c r="AS1660">
        <v>9.1999999999999993</v>
      </c>
      <c r="AT1660">
        <v>5.8999999999999997E-2</v>
      </c>
      <c r="AU1660">
        <v>2.66</v>
      </c>
      <c r="AV1660">
        <v>-10</v>
      </c>
      <c r="AW1660">
        <v>-2</v>
      </c>
      <c r="AX1660">
        <v>5.0999999999999996</v>
      </c>
      <c r="AY1660">
        <v>1</v>
      </c>
      <c r="AZ1660">
        <v>0.4</v>
      </c>
      <c r="BA1660">
        <v>0.05</v>
      </c>
      <c r="BB1660">
        <v>2</v>
      </c>
      <c r="BC1660">
        <v>1.6</v>
      </c>
      <c r="BD1660">
        <v>-0.1</v>
      </c>
      <c r="BE1660">
        <v>15.8</v>
      </c>
      <c r="BF1660">
        <v>-0.05</v>
      </c>
      <c r="BG1660">
        <v>0.02</v>
      </c>
      <c r="BH1660">
        <v>4.9000000000000004</v>
      </c>
      <c r="BI1660">
        <v>1.7000000000000001E-2</v>
      </c>
      <c r="BJ1660">
        <v>0.08</v>
      </c>
      <c r="BK1660">
        <v>1.9</v>
      </c>
      <c r="BL1660">
        <v>21</v>
      </c>
      <c r="BM1660">
        <v>0.2</v>
      </c>
      <c r="BN1660">
        <v>7.85</v>
      </c>
      <c r="BO1660">
        <v>108.6</v>
      </c>
      <c r="BP1660">
        <v>4.5</v>
      </c>
      <c r="BQ1660">
        <v>5.77</v>
      </c>
      <c r="BR1660">
        <v>19.079999999999998</v>
      </c>
      <c r="BS1660">
        <v>3.11</v>
      </c>
      <c r="BT1660">
        <v>0.26</v>
      </c>
      <c r="BU1660">
        <v>2.25</v>
      </c>
      <c r="BV1660">
        <v>0.26</v>
      </c>
      <c r="BW1660">
        <v>1.47</v>
      </c>
      <c r="BX1660">
        <v>0.25</v>
      </c>
      <c r="BY1660">
        <v>0.75</v>
      </c>
      <c r="BZ1660">
        <v>0.11</v>
      </c>
      <c r="CA1660">
        <v>0.78</v>
      </c>
      <c r="CB1660">
        <v>0.11</v>
      </c>
    </row>
    <row r="1661" spans="1:80" x14ac:dyDescent="0.3">
      <c r="A1661" t="s">
        <v>6054</v>
      </c>
      <c r="B1661" t="s">
        <v>6055</v>
      </c>
      <c r="C1661" s="1" t="str">
        <f>HYPERLINK("http://geochem.nrcan.gc.ca/cdogs/content/bdl/bdl211193_e.htm", "21:1193")</f>
        <v>21:1193</v>
      </c>
      <c r="D1661" s="1" t="str">
        <f>HYPERLINK("http://geochem.nrcan.gc.ca/cdogs/content/svy/svy210191_e.htm", "21:0191")</f>
        <v>21:0191</v>
      </c>
      <c r="E1661" t="s">
        <v>6056</v>
      </c>
      <c r="F1661" t="s">
        <v>6057</v>
      </c>
      <c r="H1661">
        <v>57.011577799999998</v>
      </c>
      <c r="I1661">
        <v>-106.3350427</v>
      </c>
      <c r="J1661" s="1" t="str">
        <f>HYPERLINK("http://geochem.nrcan.gc.ca/cdogs/content/kwd/kwd020027_e.htm", "NGR lake sediment grab sample")</f>
        <v>NGR lake sediment grab sample</v>
      </c>
      <c r="K1661" s="1" t="str">
        <f>HYPERLINK("http://geochem.nrcan.gc.ca/cdogs/content/kwd/kwd080006_e.htm", "&lt;177 micron (NGR)")</f>
        <v>&lt;177 micron (NGR)</v>
      </c>
      <c r="L1661">
        <v>68</v>
      </c>
      <c r="M1661" t="s">
        <v>142</v>
      </c>
      <c r="N1661">
        <v>1660</v>
      </c>
      <c r="O1661">
        <v>1</v>
      </c>
      <c r="P1661">
        <v>49</v>
      </c>
      <c r="Q1661">
        <v>0.42</v>
      </c>
      <c r="R1661">
        <v>1.1000000000000001</v>
      </c>
      <c r="S1661">
        <v>0.5</v>
      </c>
      <c r="T1661">
        <v>-20</v>
      </c>
      <c r="U1661">
        <v>69.900000000000006</v>
      </c>
      <c r="V1661">
        <v>0.4</v>
      </c>
      <c r="W1661">
        <v>-0.02</v>
      </c>
      <c r="X1661">
        <v>0.43</v>
      </c>
      <c r="Y1661">
        <v>0.42</v>
      </c>
      <c r="Z1661">
        <v>30.8</v>
      </c>
      <c r="AA1661">
        <v>3.1</v>
      </c>
      <c r="AB1661">
        <v>14.1</v>
      </c>
      <c r="AC1661">
        <v>0.17</v>
      </c>
      <c r="AD1661">
        <v>5.84</v>
      </c>
      <c r="AE1661">
        <v>1.87</v>
      </c>
      <c r="AF1661">
        <v>0.9</v>
      </c>
      <c r="AG1661">
        <v>-0.1</v>
      </c>
      <c r="AH1661">
        <v>0.04</v>
      </c>
      <c r="AI1661">
        <v>77</v>
      </c>
      <c r="AJ1661">
        <v>-0.02</v>
      </c>
      <c r="AK1661">
        <v>0.02</v>
      </c>
      <c r="AL1661">
        <v>14.8</v>
      </c>
      <c r="AM1661">
        <v>0.7</v>
      </c>
      <c r="AN1661">
        <v>7.0000000000000007E-2</v>
      </c>
      <c r="AO1661">
        <v>187</v>
      </c>
      <c r="AP1661">
        <v>2.2999999999999998</v>
      </c>
      <c r="AQ1661">
        <v>0.01</v>
      </c>
      <c r="AR1661">
        <v>0.49</v>
      </c>
      <c r="AS1661">
        <v>6.3</v>
      </c>
      <c r="AT1661">
        <v>5.0999999999999997E-2</v>
      </c>
      <c r="AU1661">
        <v>2.42</v>
      </c>
      <c r="AV1661">
        <v>-10</v>
      </c>
      <c r="AW1661">
        <v>-2</v>
      </c>
      <c r="AX1661">
        <v>1.4</v>
      </c>
      <c r="AY1661">
        <v>2</v>
      </c>
      <c r="AZ1661">
        <v>0.27</v>
      </c>
      <c r="BA1661">
        <v>0.04</v>
      </c>
      <c r="BB1661">
        <v>1.4</v>
      </c>
      <c r="BC1661">
        <v>1.3</v>
      </c>
      <c r="BD1661">
        <v>0.1</v>
      </c>
      <c r="BE1661">
        <v>20.399999999999999</v>
      </c>
      <c r="BF1661">
        <v>-0.05</v>
      </c>
      <c r="BG1661">
        <v>-0.02</v>
      </c>
      <c r="BH1661">
        <v>1</v>
      </c>
      <c r="BI1661">
        <v>0.01</v>
      </c>
      <c r="BJ1661">
        <v>0.03</v>
      </c>
      <c r="BK1661">
        <v>1.1000000000000001</v>
      </c>
      <c r="BL1661">
        <v>27</v>
      </c>
      <c r="BM1661">
        <v>0.1</v>
      </c>
      <c r="BN1661">
        <v>5.2</v>
      </c>
      <c r="BO1661">
        <v>83.7</v>
      </c>
      <c r="BP1661">
        <v>2</v>
      </c>
      <c r="BQ1661">
        <v>3.21</v>
      </c>
      <c r="BR1661">
        <v>10.72</v>
      </c>
      <c r="BS1661">
        <v>1.67</v>
      </c>
      <c r="BT1661">
        <v>0.19</v>
      </c>
      <c r="BU1661">
        <v>1.31</v>
      </c>
      <c r="BV1661">
        <v>0.18</v>
      </c>
      <c r="BW1661">
        <v>0.89</v>
      </c>
      <c r="BX1661">
        <v>0.19</v>
      </c>
      <c r="BY1661">
        <v>0.45</v>
      </c>
      <c r="BZ1661">
        <v>0.09</v>
      </c>
      <c r="CA1661">
        <v>0.46</v>
      </c>
      <c r="CB1661">
        <v>7.0000000000000007E-2</v>
      </c>
    </row>
    <row r="1662" spans="1:80" x14ac:dyDescent="0.3">
      <c r="A1662" t="s">
        <v>6058</v>
      </c>
      <c r="B1662" t="s">
        <v>6059</v>
      </c>
      <c r="C1662" s="1" t="str">
        <f>HYPERLINK("http://geochem.nrcan.gc.ca/cdogs/content/bdl/bdl211193_e.htm", "21:1193")</f>
        <v>21:1193</v>
      </c>
      <c r="D1662" s="1" t="str">
        <f>HYPERLINK("http://geochem.nrcan.gc.ca/cdogs/content/svy/svy210191_e.htm", "21:0191")</f>
        <v>21:0191</v>
      </c>
      <c r="E1662" t="s">
        <v>6060</v>
      </c>
      <c r="F1662" t="s">
        <v>6061</v>
      </c>
      <c r="H1662">
        <v>57.006043900000002</v>
      </c>
      <c r="I1662">
        <v>-106.3060285</v>
      </c>
      <c r="J1662" s="1" t="str">
        <f>HYPERLINK("http://geochem.nrcan.gc.ca/cdogs/content/kwd/kwd020027_e.htm", "NGR lake sediment grab sample")</f>
        <v>NGR lake sediment grab sample</v>
      </c>
      <c r="K1662" s="1" t="str">
        <f>HYPERLINK("http://geochem.nrcan.gc.ca/cdogs/content/kwd/kwd080006_e.htm", "&lt;177 micron (NGR)")</f>
        <v>&lt;177 micron (NGR)</v>
      </c>
      <c r="L1662">
        <v>68</v>
      </c>
      <c r="M1662" t="s">
        <v>147</v>
      </c>
      <c r="N1662">
        <v>1661</v>
      </c>
      <c r="O1662">
        <v>1</v>
      </c>
      <c r="P1662">
        <v>80</v>
      </c>
      <c r="Q1662">
        <v>1.37</v>
      </c>
      <c r="R1662">
        <v>4.0999999999999996</v>
      </c>
      <c r="S1662">
        <v>0.6</v>
      </c>
      <c r="T1662">
        <v>-20</v>
      </c>
      <c r="U1662">
        <v>95.3</v>
      </c>
      <c r="V1662">
        <v>1.3</v>
      </c>
      <c r="W1662">
        <v>0.02</v>
      </c>
      <c r="X1662">
        <v>0.26</v>
      </c>
      <c r="Y1662">
        <v>0.9</v>
      </c>
      <c r="Z1662">
        <v>221.8</v>
      </c>
      <c r="AA1662">
        <v>19.899999999999999</v>
      </c>
      <c r="AB1662">
        <v>31.6</v>
      </c>
      <c r="AC1662">
        <v>0.25</v>
      </c>
      <c r="AD1662">
        <v>13.97</v>
      </c>
      <c r="AE1662">
        <v>8.1</v>
      </c>
      <c r="AF1662">
        <v>1.4</v>
      </c>
      <c r="AG1662">
        <v>0.2</v>
      </c>
      <c r="AH1662">
        <v>0.04</v>
      </c>
      <c r="AI1662">
        <v>101</v>
      </c>
      <c r="AJ1662">
        <v>-0.02</v>
      </c>
      <c r="AK1662">
        <v>0.02</v>
      </c>
      <c r="AL1662">
        <v>103</v>
      </c>
      <c r="AM1662">
        <v>1.3</v>
      </c>
      <c r="AN1662">
        <v>0.05</v>
      </c>
      <c r="AO1662">
        <v>989</v>
      </c>
      <c r="AP1662">
        <v>4.05</v>
      </c>
      <c r="AQ1662">
        <v>6.0000000000000001E-3</v>
      </c>
      <c r="AR1662">
        <v>0.74</v>
      </c>
      <c r="AS1662">
        <v>20.7</v>
      </c>
      <c r="AT1662">
        <v>0.104</v>
      </c>
      <c r="AU1662">
        <v>2.59</v>
      </c>
      <c r="AV1662">
        <v>-10</v>
      </c>
      <c r="AW1662">
        <v>-2</v>
      </c>
      <c r="AX1662">
        <v>2.2999999999999998</v>
      </c>
      <c r="AY1662">
        <v>1</v>
      </c>
      <c r="AZ1662">
        <v>0.28999999999999998</v>
      </c>
      <c r="BA1662">
        <v>0.04</v>
      </c>
      <c r="BB1662">
        <v>4.5999999999999996</v>
      </c>
      <c r="BC1662">
        <v>1.4</v>
      </c>
      <c r="BD1662">
        <v>-0.1</v>
      </c>
      <c r="BE1662">
        <v>14.9</v>
      </c>
      <c r="BF1662">
        <v>-0.05</v>
      </c>
      <c r="BG1662">
        <v>-0.02</v>
      </c>
      <c r="BH1662">
        <v>7.5</v>
      </c>
      <c r="BI1662">
        <v>1.9E-2</v>
      </c>
      <c r="BJ1662">
        <v>0.22</v>
      </c>
      <c r="BK1662">
        <v>5.4</v>
      </c>
      <c r="BL1662">
        <v>69</v>
      </c>
      <c r="BM1662">
        <v>0.5</v>
      </c>
      <c r="BN1662">
        <v>23.73</v>
      </c>
      <c r="BO1662">
        <v>187.1</v>
      </c>
      <c r="BP1662">
        <v>1.6</v>
      </c>
      <c r="BQ1662">
        <v>23.57</v>
      </c>
      <c r="BR1662">
        <v>79.930000000000007</v>
      </c>
      <c r="BS1662">
        <v>10.7</v>
      </c>
      <c r="BT1662">
        <v>0.77</v>
      </c>
      <c r="BU1662">
        <v>6.57</v>
      </c>
      <c r="BV1662">
        <v>0.87</v>
      </c>
      <c r="BW1662">
        <v>4.3</v>
      </c>
      <c r="BX1662">
        <v>0.88</v>
      </c>
      <c r="BY1662">
        <v>2.1800000000000002</v>
      </c>
      <c r="BZ1662">
        <v>0.36</v>
      </c>
      <c r="CA1662">
        <v>2.29</v>
      </c>
      <c r="CB1662">
        <v>0.36</v>
      </c>
    </row>
    <row r="1663" spans="1:80" x14ac:dyDescent="0.3">
      <c r="A1663" t="s">
        <v>6062</v>
      </c>
      <c r="B1663" t="s">
        <v>6063</v>
      </c>
      <c r="C1663" s="1" t="str">
        <f>HYPERLINK("http://geochem.nrcan.gc.ca/cdogs/content/bdl/bdl211193_e.htm", "21:1193")</f>
        <v>21:1193</v>
      </c>
      <c r="D1663" s="1" t="str">
        <f>HYPERLINK("http://geochem.nrcan.gc.ca/cdogs/content/svy/svy210191_e.htm", "21:0191")</f>
        <v>21:0191</v>
      </c>
      <c r="E1663" t="s">
        <v>6064</v>
      </c>
      <c r="F1663" t="s">
        <v>6065</v>
      </c>
      <c r="H1663">
        <v>57.032929699999997</v>
      </c>
      <c r="I1663">
        <v>-106.0178226</v>
      </c>
      <c r="J1663" s="1" t="str">
        <f>HYPERLINK("http://geochem.nrcan.gc.ca/cdogs/content/kwd/kwd020027_e.htm", "NGR lake sediment grab sample")</f>
        <v>NGR lake sediment grab sample</v>
      </c>
      <c r="K1663" s="1" t="str">
        <f>HYPERLINK("http://geochem.nrcan.gc.ca/cdogs/content/kwd/kwd080006_e.htm", "&lt;177 micron (NGR)")</f>
        <v>&lt;177 micron (NGR)</v>
      </c>
      <c r="L1663">
        <v>68</v>
      </c>
      <c r="M1663" t="s">
        <v>152</v>
      </c>
      <c r="N1663">
        <v>1662</v>
      </c>
      <c r="O1663">
        <v>1</v>
      </c>
      <c r="P1663">
        <v>131</v>
      </c>
      <c r="Q1663">
        <v>0.92</v>
      </c>
      <c r="R1663">
        <v>-0.1</v>
      </c>
      <c r="S1663">
        <v>0.6</v>
      </c>
      <c r="T1663">
        <v>-20</v>
      </c>
      <c r="U1663">
        <v>111.3</v>
      </c>
      <c r="V1663">
        <v>1.2</v>
      </c>
      <c r="W1663">
        <v>0.04</v>
      </c>
      <c r="X1663">
        <v>0.42</v>
      </c>
      <c r="Y1663">
        <v>0.61</v>
      </c>
      <c r="Z1663">
        <v>28.6</v>
      </c>
      <c r="AA1663">
        <v>7.3</v>
      </c>
      <c r="AB1663">
        <v>24.8</v>
      </c>
      <c r="AC1663">
        <v>0.56000000000000005</v>
      </c>
      <c r="AD1663">
        <v>7.36</v>
      </c>
      <c r="AE1663">
        <v>1.94</v>
      </c>
      <c r="AF1663">
        <v>1.7</v>
      </c>
      <c r="AG1663">
        <v>-0.1</v>
      </c>
      <c r="AH1663">
        <v>0.03</v>
      </c>
      <c r="AI1663">
        <v>90</v>
      </c>
      <c r="AJ1663">
        <v>-0.02</v>
      </c>
      <c r="AK1663">
        <v>0.04</v>
      </c>
      <c r="AL1663">
        <v>12.9</v>
      </c>
      <c r="AM1663">
        <v>3.1</v>
      </c>
      <c r="AN1663">
        <v>0.13</v>
      </c>
      <c r="AO1663">
        <v>221</v>
      </c>
      <c r="AP1663">
        <v>0.61</v>
      </c>
      <c r="AQ1663">
        <v>8.9999999999999993E-3</v>
      </c>
      <c r="AR1663">
        <v>0.76</v>
      </c>
      <c r="AS1663">
        <v>23</v>
      </c>
      <c r="AT1663">
        <v>0.09</v>
      </c>
      <c r="AU1663">
        <v>2.0699999999999998</v>
      </c>
      <c r="AV1663">
        <v>-10</v>
      </c>
      <c r="AW1663">
        <v>2</v>
      </c>
      <c r="AX1663">
        <v>6.4</v>
      </c>
      <c r="AY1663">
        <v>-1</v>
      </c>
      <c r="AZ1663">
        <v>0.31</v>
      </c>
      <c r="BA1663">
        <v>0.06</v>
      </c>
      <c r="BB1663">
        <v>2.2999999999999998</v>
      </c>
      <c r="BC1663">
        <v>1.4</v>
      </c>
      <c r="BD1663">
        <v>0.2</v>
      </c>
      <c r="BE1663">
        <v>18.600000000000001</v>
      </c>
      <c r="BF1663">
        <v>-0.05</v>
      </c>
      <c r="BG1663">
        <v>0.03</v>
      </c>
      <c r="BH1663">
        <v>0.8</v>
      </c>
      <c r="BI1663">
        <v>1.4999999999999999E-2</v>
      </c>
      <c r="BJ1663">
        <v>0.17</v>
      </c>
      <c r="BK1663">
        <v>3.3</v>
      </c>
      <c r="BL1663">
        <v>21</v>
      </c>
      <c r="BM1663">
        <v>-0.1</v>
      </c>
      <c r="BN1663">
        <v>10.91</v>
      </c>
      <c r="BO1663">
        <v>123.9</v>
      </c>
      <c r="BP1663">
        <v>1.4</v>
      </c>
      <c r="BQ1663">
        <v>4.09</v>
      </c>
      <c r="BR1663">
        <v>16.02</v>
      </c>
      <c r="BS1663">
        <v>3.31</v>
      </c>
      <c r="BT1663">
        <v>0.56000000000000005</v>
      </c>
      <c r="BU1663">
        <v>2.37</v>
      </c>
      <c r="BV1663">
        <v>0.36</v>
      </c>
      <c r="BW1663">
        <v>1.73</v>
      </c>
      <c r="BX1663">
        <v>0.38</v>
      </c>
      <c r="BY1663">
        <v>1.1499999999999999</v>
      </c>
      <c r="BZ1663">
        <v>0.16</v>
      </c>
      <c r="CA1663">
        <v>1.07</v>
      </c>
      <c r="CB1663">
        <v>0.18</v>
      </c>
    </row>
    <row r="1664" spans="1:80" x14ac:dyDescent="0.3">
      <c r="A1664" t="s">
        <v>6066</v>
      </c>
      <c r="B1664" t="s">
        <v>6067</v>
      </c>
      <c r="C1664" s="1" t="str">
        <f>HYPERLINK("http://geochem.nrcan.gc.ca/cdogs/content/bdl/bdl211193_e.htm", "21:1193")</f>
        <v>21:1193</v>
      </c>
      <c r="D1664" s="1" t="str">
        <f>HYPERLINK("http://geochem.nrcan.gc.ca/cdogs/content/svy/svy_e.htm", "")</f>
        <v/>
      </c>
      <c r="G1664" s="1" t="str">
        <f>HYPERLINK("http://geochem.nrcan.gc.ca/cdogs/content/cr_/cr_00126_e.htm", "126")</f>
        <v>126</v>
      </c>
      <c r="J1664" t="s">
        <v>135</v>
      </c>
      <c r="K1664" t="s">
        <v>136</v>
      </c>
      <c r="L1664">
        <v>68</v>
      </c>
      <c r="M1664" t="s">
        <v>137</v>
      </c>
      <c r="N1664">
        <v>1663</v>
      </c>
      <c r="O1664">
        <v>8</v>
      </c>
      <c r="P1664">
        <v>817</v>
      </c>
      <c r="Q1664">
        <v>1.54</v>
      </c>
      <c r="R1664">
        <v>9.1999999999999993</v>
      </c>
      <c r="S1664">
        <v>4.0999999999999996</v>
      </c>
      <c r="T1664">
        <v>-20</v>
      </c>
      <c r="U1664">
        <v>214.6</v>
      </c>
      <c r="V1664">
        <v>0.7</v>
      </c>
      <c r="W1664">
        <v>1.1599999999999999</v>
      </c>
      <c r="X1664">
        <v>0.57999999999999996</v>
      </c>
      <c r="Y1664">
        <v>0.9</v>
      </c>
      <c r="Z1664">
        <v>94.3</v>
      </c>
      <c r="AA1664">
        <v>16.3</v>
      </c>
      <c r="AB1664">
        <v>30.6</v>
      </c>
      <c r="AC1664">
        <v>1.34</v>
      </c>
      <c r="AD1664">
        <v>36.11</v>
      </c>
      <c r="AE1664">
        <v>3.32</v>
      </c>
      <c r="AF1664">
        <v>5</v>
      </c>
      <c r="AG1664">
        <v>-0.1</v>
      </c>
      <c r="AH1664">
        <v>0.05</v>
      </c>
      <c r="AI1664">
        <v>161</v>
      </c>
      <c r="AJ1664">
        <v>0.06</v>
      </c>
      <c r="AK1664">
        <v>0.21</v>
      </c>
      <c r="AL1664">
        <v>55.6</v>
      </c>
      <c r="AM1664">
        <v>16.5</v>
      </c>
      <c r="AN1664">
        <v>0.61</v>
      </c>
      <c r="AO1664">
        <v>1791</v>
      </c>
      <c r="AP1664">
        <v>1.1200000000000001</v>
      </c>
      <c r="AQ1664">
        <v>2.8000000000000001E-2</v>
      </c>
      <c r="AR1664">
        <v>1.34</v>
      </c>
      <c r="AS1664">
        <v>26.3</v>
      </c>
      <c r="AT1664">
        <v>0.11600000000000001</v>
      </c>
      <c r="AU1664">
        <v>39.78</v>
      </c>
      <c r="AV1664">
        <v>-10</v>
      </c>
      <c r="AW1664">
        <v>-2</v>
      </c>
      <c r="AX1664">
        <v>17.100000000000001</v>
      </c>
      <c r="AY1664">
        <v>1</v>
      </c>
      <c r="AZ1664">
        <v>0.15</v>
      </c>
      <c r="BA1664">
        <v>0.52</v>
      </c>
      <c r="BB1664">
        <v>5.9</v>
      </c>
      <c r="BC1664">
        <v>0.7</v>
      </c>
      <c r="BD1664">
        <v>1.2</v>
      </c>
      <c r="BE1664">
        <v>26.9</v>
      </c>
      <c r="BF1664">
        <v>-0.05</v>
      </c>
      <c r="BG1664">
        <v>0.04</v>
      </c>
      <c r="BH1664">
        <v>7.9</v>
      </c>
      <c r="BI1664">
        <v>7.3999999999999996E-2</v>
      </c>
      <c r="BJ1664">
        <v>0.27</v>
      </c>
      <c r="BK1664">
        <v>6.9</v>
      </c>
      <c r="BL1664">
        <v>42</v>
      </c>
      <c r="BM1664">
        <v>0.3</v>
      </c>
      <c r="BN1664">
        <v>27.21</v>
      </c>
      <c r="BO1664">
        <v>196.2</v>
      </c>
      <c r="BP1664">
        <v>3.3</v>
      </c>
      <c r="BQ1664">
        <v>14.07</v>
      </c>
      <c r="BR1664">
        <v>48.84</v>
      </c>
      <c r="BS1664">
        <v>8.98</v>
      </c>
      <c r="BT1664">
        <v>1.26</v>
      </c>
      <c r="BU1664">
        <v>6.05</v>
      </c>
      <c r="BV1664">
        <v>0.91</v>
      </c>
      <c r="BW1664">
        <v>4.97</v>
      </c>
      <c r="BX1664">
        <v>1.01</v>
      </c>
      <c r="BY1664">
        <v>2.69</v>
      </c>
      <c r="BZ1664">
        <v>0.42</v>
      </c>
      <c r="CA1664">
        <v>2.5099999999999998</v>
      </c>
      <c r="CB1664">
        <v>0.38</v>
      </c>
    </row>
    <row r="1665" spans="1:80" x14ac:dyDescent="0.3">
      <c r="A1665" t="s">
        <v>6068</v>
      </c>
      <c r="B1665" t="s">
        <v>6069</v>
      </c>
      <c r="C1665" s="1" t="str">
        <f>HYPERLINK("http://geochem.nrcan.gc.ca/cdogs/content/bdl/bdl211193_e.htm", "21:1193")</f>
        <v>21:1193</v>
      </c>
      <c r="D1665" s="1" t="str">
        <f>HYPERLINK("http://geochem.nrcan.gc.ca/cdogs/content/svy/svy210191_e.htm", "21:0191")</f>
        <v>21:0191</v>
      </c>
      <c r="E1665" t="s">
        <v>6070</v>
      </c>
      <c r="F1665" t="s">
        <v>6071</v>
      </c>
      <c r="H1665">
        <v>57.282698000000003</v>
      </c>
      <c r="I1665">
        <v>-106.0248283</v>
      </c>
      <c r="J1665" s="1" t="str">
        <f>HYPERLINK("http://geochem.nrcan.gc.ca/cdogs/content/kwd/kwd020027_e.htm", "NGR lake sediment grab sample")</f>
        <v>NGR lake sediment grab sample</v>
      </c>
      <c r="K1665" s="1" t="str">
        <f>HYPERLINK("http://geochem.nrcan.gc.ca/cdogs/content/kwd/kwd080006_e.htm", "&lt;177 micron (NGR)")</f>
        <v>&lt;177 micron (NGR)</v>
      </c>
      <c r="L1665">
        <v>68</v>
      </c>
      <c r="M1665" t="s">
        <v>157</v>
      </c>
      <c r="N1665">
        <v>1664</v>
      </c>
      <c r="O1665">
        <v>1</v>
      </c>
      <c r="P1665">
        <v>45</v>
      </c>
      <c r="Q1665">
        <v>0.34</v>
      </c>
      <c r="R1665">
        <v>0.3</v>
      </c>
      <c r="S1665">
        <v>0.7</v>
      </c>
      <c r="T1665">
        <v>-20</v>
      </c>
      <c r="U1665">
        <v>42.2</v>
      </c>
      <c r="V1665">
        <v>0.1</v>
      </c>
      <c r="W1665">
        <v>-0.02</v>
      </c>
      <c r="X1665">
        <v>0.28000000000000003</v>
      </c>
      <c r="Y1665">
        <v>0.42</v>
      </c>
      <c r="Z1665">
        <v>6.3</v>
      </c>
      <c r="AA1665">
        <v>1.2</v>
      </c>
      <c r="AB1665">
        <v>8</v>
      </c>
      <c r="AC1665">
        <v>0.26</v>
      </c>
      <c r="AD1665">
        <v>4.62</v>
      </c>
      <c r="AE1665">
        <v>0.32</v>
      </c>
      <c r="AF1665">
        <v>0.9</v>
      </c>
      <c r="AG1665">
        <v>-0.1</v>
      </c>
      <c r="AH1665">
        <v>0.03</v>
      </c>
      <c r="AI1665">
        <v>32</v>
      </c>
      <c r="AJ1665">
        <v>-0.02</v>
      </c>
      <c r="AK1665">
        <v>0.03</v>
      </c>
      <c r="AL1665">
        <v>3.1</v>
      </c>
      <c r="AM1665">
        <v>1.4</v>
      </c>
      <c r="AN1665">
        <v>0.05</v>
      </c>
      <c r="AO1665">
        <v>60</v>
      </c>
      <c r="AP1665">
        <v>1.02</v>
      </c>
      <c r="AQ1665">
        <v>1.7999999999999999E-2</v>
      </c>
      <c r="AR1665">
        <v>0.21</v>
      </c>
      <c r="AS1665">
        <v>4</v>
      </c>
      <c r="AT1665">
        <v>5.8999999999999997E-2</v>
      </c>
      <c r="AU1665">
        <v>2.08</v>
      </c>
      <c r="AV1665">
        <v>-10</v>
      </c>
      <c r="AW1665">
        <v>3</v>
      </c>
      <c r="AX1665">
        <v>2</v>
      </c>
      <c r="AY1665">
        <v>1</v>
      </c>
      <c r="AZ1665">
        <v>0.32</v>
      </c>
      <c r="BA1665">
        <v>0.14000000000000001</v>
      </c>
      <c r="BB1665">
        <v>0.6</v>
      </c>
      <c r="BC1665">
        <v>1.2</v>
      </c>
      <c r="BD1665">
        <v>-0.1</v>
      </c>
      <c r="BE1665">
        <v>40</v>
      </c>
      <c r="BF1665">
        <v>-0.05</v>
      </c>
      <c r="BG1665">
        <v>-0.02</v>
      </c>
      <c r="BH1665">
        <v>0.3</v>
      </c>
      <c r="BI1665">
        <v>6.0000000000000001E-3</v>
      </c>
      <c r="BJ1665">
        <v>0.04</v>
      </c>
      <c r="BK1665">
        <v>0.4</v>
      </c>
      <c r="BL1665">
        <v>13</v>
      </c>
      <c r="BM1665">
        <v>-0.1</v>
      </c>
      <c r="BN1665">
        <v>1.94</v>
      </c>
      <c r="BO1665">
        <v>109.8</v>
      </c>
      <c r="BP1665">
        <v>0.7</v>
      </c>
      <c r="BQ1665">
        <v>0.75</v>
      </c>
      <c r="BR1665">
        <v>2.85</v>
      </c>
      <c r="BS1665">
        <v>0.5</v>
      </c>
      <c r="BT1665">
        <v>0.11</v>
      </c>
      <c r="BU1665">
        <v>0.43</v>
      </c>
      <c r="BV1665">
        <v>7.0000000000000007E-2</v>
      </c>
      <c r="BW1665">
        <v>0.3</v>
      </c>
      <c r="BX1665">
        <v>0.08</v>
      </c>
      <c r="BY1665">
        <v>0.21</v>
      </c>
      <c r="BZ1665">
        <v>0.04</v>
      </c>
      <c r="CA1665">
        <v>0.22</v>
      </c>
      <c r="CB1665">
        <v>0.02</v>
      </c>
    </row>
    <row r="1666" spans="1:80" x14ac:dyDescent="0.3">
      <c r="A1666" t="s">
        <v>6072</v>
      </c>
      <c r="B1666" t="s">
        <v>6073</v>
      </c>
      <c r="C1666" s="1" t="str">
        <f>HYPERLINK("http://geochem.nrcan.gc.ca/cdogs/content/bdl/bdl211193_e.htm", "21:1193")</f>
        <v>21:1193</v>
      </c>
      <c r="D1666" s="1" t="str">
        <f>HYPERLINK("http://geochem.nrcan.gc.ca/cdogs/content/svy/svy210191_e.htm", "21:0191")</f>
        <v>21:0191</v>
      </c>
      <c r="E1666" t="s">
        <v>6074</v>
      </c>
      <c r="F1666" t="s">
        <v>6075</v>
      </c>
      <c r="H1666">
        <v>57.256604699999997</v>
      </c>
      <c r="I1666">
        <v>-106.0525495</v>
      </c>
      <c r="J1666" s="1" t="str">
        <f>HYPERLINK("http://geochem.nrcan.gc.ca/cdogs/content/kwd/kwd020027_e.htm", "NGR lake sediment grab sample")</f>
        <v>NGR lake sediment grab sample</v>
      </c>
      <c r="K1666" s="1" t="str">
        <f>HYPERLINK("http://geochem.nrcan.gc.ca/cdogs/content/kwd/kwd080006_e.htm", "&lt;177 micron (NGR)")</f>
        <v>&lt;177 micron (NGR)</v>
      </c>
      <c r="L1666">
        <v>68</v>
      </c>
      <c r="M1666" t="s">
        <v>162</v>
      </c>
      <c r="N1666">
        <v>1665</v>
      </c>
      <c r="O1666">
        <v>1</v>
      </c>
      <c r="P1666">
        <v>55</v>
      </c>
      <c r="Q1666">
        <v>0.8</v>
      </c>
      <c r="R1666">
        <v>5.0999999999999996</v>
      </c>
      <c r="S1666">
        <v>1.7</v>
      </c>
      <c r="T1666">
        <v>-20</v>
      </c>
      <c r="U1666">
        <v>41.9</v>
      </c>
      <c r="V1666">
        <v>0.5</v>
      </c>
      <c r="W1666">
        <v>0.03</v>
      </c>
      <c r="X1666">
        <v>0.11</v>
      </c>
      <c r="Y1666">
        <v>0.5</v>
      </c>
      <c r="Z1666">
        <v>19.7</v>
      </c>
      <c r="AA1666">
        <v>4.4000000000000004</v>
      </c>
      <c r="AB1666">
        <v>14.3</v>
      </c>
      <c r="AC1666">
        <v>0.47</v>
      </c>
      <c r="AD1666">
        <v>5.68</v>
      </c>
      <c r="AE1666">
        <v>3.94</v>
      </c>
      <c r="AF1666">
        <v>1.5</v>
      </c>
      <c r="AG1666">
        <v>-0.1</v>
      </c>
      <c r="AH1666">
        <v>0.2</v>
      </c>
      <c r="AI1666">
        <v>70</v>
      </c>
      <c r="AJ1666">
        <v>-0.02</v>
      </c>
      <c r="AK1666">
        <v>0.03</v>
      </c>
      <c r="AL1666">
        <v>8.9</v>
      </c>
      <c r="AM1666">
        <v>2</v>
      </c>
      <c r="AN1666">
        <v>0.06</v>
      </c>
      <c r="AO1666">
        <v>67</v>
      </c>
      <c r="AP1666">
        <v>1.2</v>
      </c>
      <c r="AQ1666">
        <v>6.0000000000000001E-3</v>
      </c>
      <c r="AR1666">
        <v>0.56999999999999995</v>
      </c>
      <c r="AS1666">
        <v>21.7</v>
      </c>
      <c r="AT1666">
        <v>0.06</v>
      </c>
      <c r="AU1666">
        <v>2.85</v>
      </c>
      <c r="AV1666">
        <v>-10</v>
      </c>
      <c r="AW1666">
        <v>-2</v>
      </c>
      <c r="AX1666">
        <v>3.7</v>
      </c>
      <c r="AY1666">
        <v>1</v>
      </c>
      <c r="AZ1666">
        <v>0.42</v>
      </c>
      <c r="BA1666">
        <v>0.08</v>
      </c>
      <c r="BB1666">
        <v>2.1</v>
      </c>
      <c r="BC1666">
        <v>1.6</v>
      </c>
      <c r="BD1666">
        <v>-0.1</v>
      </c>
      <c r="BE1666">
        <v>19.600000000000001</v>
      </c>
      <c r="BF1666">
        <v>-0.05</v>
      </c>
      <c r="BG1666">
        <v>-0.02</v>
      </c>
      <c r="BH1666">
        <v>3.4</v>
      </c>
      <c r="BI1666">
        <v>1.2999999999999999E-2</v>
      </c>
      <c r="BJ1666">
        <v>0.09</v>
      </c>
      <c r="BK1666">
        <v>1.6</v>
      </c>
      <c r="BL1666">
        <v>22</v>
      </c>
      <c r="BM1666">
        <v>-0.1</v>
      </c>
      <c r="BN1666">
        <v>7.85</v>
      </c>
      <c r="BO1666">
        <v>110.7</v>
      </c>
      <c r="BP1666">
        <v>8</v>
      </c>
      <c r="BQ1666">
        <v>2.68</v>
      </c>
      <c r="BR1666">
        <v>10.01</v>
      </c>
      <c r="BS1666">
        <v>1.96</v>
      </c>
      <c r="BT1666">
        <v>0.31</v>
      </c>
      <c r="BU1666">
        <v>1.79</v>
      </c>
      <c r="BV1666">
        <v>0.25</v>
      </c>
      <c r="BW1666">
        <v>1.25</v>
      </c>
      <c r="BX1666">
        <v>0.3</v>
      </c>
      <c r="BY1666">
        <v>0.81</v>
      </c>
      <c r="BZ1666">
        <v>0.13</v>
      </c>
      <c r="CA1666">
        <v>0.81</v>
      </c>
      <c r="CB1666">
        <v>0.12</v>
      </c>
    </row>
    <row r="1667" spans="1:80" x14ac:dyDescent="0.3">
      <c r="A1667" t="s">
        <v>6076</v>
      </c>
      <c r="B1667" t="s">
        <v>6077</v>
      </c>
      <c r="C1667" s="1" t="str">
        <f>HYPERLINK("http://geochem.nrcan.gc.ca/cdogs/content/bdl/bdl211193_e.htm", "21:1193")</f>
        <v>21:1193</v>
      </c>
      <c r="D1667" s="1" t="str">
        <f>HYPERLINK("http://geochem.nrcan.gc.ca/cdogs/content/svy/svy210191_e.htm", "21:0191")</f>
        <v>21:0191</v>
      </c>
      <c r="E1667" t="s">
        <v>6078</v>
      </c>
      <c r="F1667" t="s">
        <v>6079</v>
      </c>
      <c r="H1667">
        <v>57.248335400000002</v>
      </c>
      <c r="I1667">
        <v>-106.0148081</v>
      </c>
      <c r="J1667" s="1" t="str">
        <f>HYPERLINK("http://geochem.nrcan.gc.ca/cdogs/content/kwd/kwd020027_e.htm", "NGR lake sediment grab sample")</f>
        <v>NGR lake sediment grab sample</v>
      </c>
      <c r="K1667" s="1" t="str">
        <f>HYPERLINK("http://geochem.nrcan.gc.ca/cdogs/content/kwd/kwd080006_e.htm", "&lt;177 micron (NGR)")</f>
        <v>&lt;177 micron (NGR)</v>
      </c>
      <c r="L1667">
        <v>68</v>
      </c>
      <c r="M1667" t="s">
        <v>167</v>
      </c>
      <c r="N1667">
        <v>1666</v>
      </c>
      <c r="O1667">
        <v>1</v>
      </c>
      <c r="P1667">
        <v>46</v>
      </c>
      <c r="Q1667">
        <v>1.0900000000000001</v>
      </c>
      <c r="R1667">
        <v>13.9</v>
      </c>
      <c r="S1667">
        <v>0.9</v>
      </c>
      <c r="T1667">
        <v>-20</v>
      </c>
      <c r="U1667">
        <v>107.8</v>
      </c>
      <c r="V1667">
        <v>0.8</v>
      </c>
      <c r="W1667">
        <v>0.04</v>
      </c>
      <c r="X1667">
        <v>0.13</v>
      </c>
      <c r="Y1667">
        <v>0.49</v>
      </c>
      <c r="Z1667">
        <v>28.3</v>
      </c>
      <c r="AA1667">
        <v>7.6</v>
      </c>
      <c r="AB1667">
        <v>21.8</v>
      </c>
      <c r="AC1667">
        <v>0.38</v>
      </c>
      <c r="AD1667">
        <v>6.29</v>
      </c>
      <c r="AE1667">
        <v>12.25</v>
      </c>
      <c r="AF1667">
        <v>1.9</v>
      </c>
      <c r="AG1667">
        <v>0.1</v>
      </c>
      <c r="AH1667">
        <v>0.28999999999999998</v>
      </c>
      <c r="AI1667">
        <v>36</v>
      </c>
      <c r="AJ1667">
        <v>-0.02</v>
      </c>
      <c r="AK1667">
        <v>0.04</v>
      </c>
      <c r="AL1667">
        <v>12.9</v>
      </c>
      <c r="AM1667">
        <v>2.7</v>
      </c>
      <c r="AN1667">
        <v>0.08</v>
      </c>
      <c r="AO1667">
        <v>329</v>
      </c>
      <c r="AP1667">
        <v>1.43</v>
      </c>
      <c r="AQ1667">
        <v>8.9999999999999993E-3</v>
      </c>
      <c r="AR1667">
        <v>0.68</v>
      </c>
      <c r="AS1667">
        <v>14.8</v>
      </c>
      <c r="AT1667">
        <v>9.5000000000000001E-2</v>
      </c>
      <c r="AU1667">
        <v>2.68</v>
      </c>
      <c r="AV1667">
        <v>-10</v>
      </c>
      <c r="AW1667">
        <v>3</v>
      </c>
      <c r="AX1667">
        <v>3.6</v>
      </c>
      <c r="AY1667">
        <v>1</v>
      </c>
      <c r="AZ1667">
        <v>0.21</v>
      </c>
      <c r="BA1667">
        <v>0.03</v>
      </c>
      <c r="BB1667">
        <v>2.4</v>
      </c>
      <c r="BC1667">
        <v>1.2</v>
      </c>
      <c r="BD1667">
        <v>0.1</v>
      </c>
      <c r="BE1667">
        <v>25.2</v>
      </c>
      <c r="BF1667">
        <v>-0.05</v>
      </c>
      <c r="BG1667">
        <v>-0.02</v>
      </c>
      <c r="BH1667">
        <v>4.8</v>
      </c>
      <c r="BI1667">
        <v>0.02</v>
      </c>
      <c r="BJ1667">
        <v>0.11</v>
      </c>
      <c r="BK1667">
        <v>1.7</v>
      </c>
      <c r="BL1667">
        <v>36</v>
      </c>
      <c r="BM1667">
        <v>0.2</v>
      </c>
      <c r="BN1667">
        <v>9.5500000000000007</v>
      </c>
      <c r="BO1667">
        <v>92.8</v>
      </c>
      <c r="BP1667">
        <v>13</v>
      </c>
      <c r="BQ1667">
        <v>3.71</v>
      </c>
      <c r="BR1667">
        <v>14.44</v>
      </c>
      <c r="BS1667">
        <v>2.88</v>
      </c>
      <c r="BT1667">
        <v>0.52</v>
      </c>
      <c r="BU1667">
        <v>2.2400000000000002</v>
      </c>
      <c r="BV1667">
        <v>0.31</v>
      </c>
      <c r="BW1667">
        <v>1.64</v>
      </c>
      <c r="BX1667">
        <v>0.31</v>
      </c>
      <c r="BY1667">
        <v>0.95</v>
      </c>
      <c r="BZ1667">
        <v>0.14000000000000001</v>
      </c>
      <c r="CA1667">
        <v>1</v>
      </c>
      <c r="CB1667">
        <v>0.15</v>
      </c>
    </row>
    <row r="1668" spans="1:80" x14ac:dyDescent="0.3">
      <c r="A1668" t="s">
        <v>6080</v>
      </c>
      <c r="B1668" t="s">
        <v>6081</v>
      </c>
      <c r="C1668" s="1" t="str">
        <f>HYPERLINK("http://geochem.nrcan.gc.ca/cdogs/content/bdl/bdl211193_e.htm", "21:1193")</f>
        <v>21:1193</v>
      </c>
      <c r="D1668" s="1" t="str">
        <f>HYPERLINK("http://geochem.nrcan.gc.ca/cdogs/content/svy/svy210191_e.htm", "21:0191")</f>
        <v>21:0191</v>
      </c>
      <c r="E1668" t="s">
        <v>6082</v>
      </c>
      <c r="F1668" t="s">
        <v>6083</v>
      </c>
      <c r="H1668">
        <v>57.205711399999998</v>
      </c>
      <c r="I1668">
        <v>-106.0176104</v>
      </c>
      <c r="J1668" s="1" t="str">
        <f>HYPERLINK("http://geochem.nrcan.gc.ca/cdogs/content/kwd/kwd020027_e.htm", "NGR lake sediment grab sample")</f>
        <v>NGR lake sediment grab sample</v>
      </c>
      <c r="K1668" s="1" t="str">
        <f>HYPERLINK("http://geochem.nrcan.gc.ca/cdogs/content/kwd/kwd080006_e.htm", "&lt;177 micron (NGR)")</f>
        <v>&lt;177 micron (NGR)</v>
      </c>
      <c r="L1668">
        <v>68</v>
      </c>
      <c r="M1668" t="s">
        <v>172</v>
      </c>
      <c r="N1668">
        <v>1667</v>
      </c>
      <c r="O1668">
        <v>1</v>
      </c>
      <c r="P1668">
        <v>42</v>
      </c>
      <c r="Q1668">
        <v>1.35</v>
      </c>
      <c r="R1668">
        <v>8.5</v>
      </c>
      <c r="S1668">
        <v>0.3</v>
      </c>
      <c r="T1668">
        <v>-20</v>
      </c>
      <c r="U1668">
        <v>76.7</v>
      </c>
      <c r="V1668">
        <v>0.8</v>
      </c>
      <c r="W1668">
        <v>0.04</v>
      </c>
      <c r="X1668">
        <v>0.18</v>
      </c>
      <c r="Y1668">
        <v>0.38</v>
      </c>
      <c r="Z1668">
        <v>39</v>
      </c>
      <c r="AA1668">
        <v>10.9</v>
      </c>
      <c r="AB1668">
        <v>30.7</v>
      </c>
      <c r="AC1668">
        <v>0.18</v>
      </c>
      <c r="AD1668">
        <v>5.3</v>
      </c>
      <c r="AE1668">
        <v>14.26</v>
      </c>
      <c r="AF1668">
        <v>1.7</v>
      </c>
      <c r="AG1668">
        <v>0.2</v>
      </c>
      <c r="AH1668">
        <v>0.43</v>
      </c>
      <c r="AI1668">
        <v>50</v>
      </c>
      <c r="AJ1668">
        <v>-0.02</v>
      </c>
      <c r="AK1668">
        <v>0.02</v>
      </c>
      <c r="AL1668">
        <v>16.399999999999999</v>
      </c>
      <c r="AM1668">
        <v>1.3</v>
      </c>
      <c r="AN1668">
        <v>0.04</v>
      </c>
      <c r="AO1668">
        <v>607</v>
      </c>
      <c r="AP1668">
        <v>1.88</v>
      </c>
      <c r="AQ1668">
        <v>8.9999999999999993E-3</v>
      </c>
      <c r="AR1668">
        <v>0.85</v>
      </c>
      <c r="AS1668">
        <v>11</v>
      </c>
      <c r="AT1668">
        <v>0.17699999999999999</v>
      </c>
      <c r="AU1668">
        <v>2.13</v>
      </c>
      <c r="AV1668">
        <v>-10</v>
      </c>
      <c r="AW1668">
        <v>-2</v>
      </c>
      <c r="AX1668">
        <v>2</v>
      </c>
      <c r="AY1668">
        <v>1</v>
      </c>
      <c r="AZ1668">
        <v>0.24</v>
      </c>
      <c r="BA1668">
        <v>0.05</v>
      </c>
      <c r="BB1668">
        <v>4.0999999999999996</v>
      </c>
      <c r="BC1668">
        <v>1.2</v>
      </c>
      <c r="BD1668">
        <v>0.3</v>
      </c>
      <c r="BE1668">
        <v>26.6</v>
      </c>
      <c r="BF1668">
        <v>-0.05</v>
      </c>
      <c r="BG1668">
        <v>-0.02</v>
      </c>
      <c r="BH1668">
        <v>6.4</v>
      </c>
      <c r="BI1668">
        <v>2.1999999999999999E-2</v>
      </c>
      <c r="BJ1668">
        <v>0.12</v>
      </c>
      <c r="BK1668">
        <v>3.4</v>
      </c>
      <c r="BL1668">
        <v>63</v>
      </c>
      <c r="BM1668">
        <v>0.3</v>
      </c>
      <c r="BN1668">
        <v>14.59</v>
      </c>
      <c r="BO1668">
        <v>72</v>
      </c>
      <c r="BP1668">
        <v>21.6</v>
      </c>
      <c r="BQ1668">
        <v>5.34</v>
      </c>
      <c r="BR1668">
        <v>21.49</v>
      </c>
      <c r="BS1668">
        <v>3.82</v>
      </c>
      <c r="BT1668">
        <v>0.61</v>
      </c>
      <c r="BU1668">
        <v>3.24</v>
      </c>
      <c r="BV1668">
        <v>0.45</v>
      </c>
      <c r="BW1668">
        <v>2.58</v>
      </c>
      <c r="BX1668">
        <v>0.53</v>
      </c>
      <c r="BY1668">
        <v>1.51</v>
      </c>
      <c r="BZ1668">
        <v>0.23</v>
      </c>
      <c r="CA1668">
        <v>1.53</v>
      </c>
      <c r="CB1668">
        <v>0.22</v>
      </c>
    </row>
    <row r="1669" spans="1:80" x14ac:dyDescent="0.3">
      <c r="A1669" t="s">
        <v>6084</v>
      </c>
      <c r="B1669" t="s">
        <v>6085</v>
      </c>
      <c r="C1669" s="1" t="str">
        <f>HYPERLINK("http://geochem.nrcan.gc.ca/cdogs/content/bdl/bdl211193_e.htm", "21:1193")</f>
        <v>21:1193</v>
      </c>
      <c r="D1669" s="1" t="str">
        <f>HYPERLINK("http://geochem.nrcan.gc.ca/cdogs/content/svy/svy210191_e.htm", "21:0191")</f>
        <v>21:0191</v>
      </c>
      <c r="E1669" t="s">
        <v>6086</v>
      </c>
      <c r="F1669" t="s">
        <v>6087</v>
      </c>
      <c r="H1669">
        <v>57.169860300000003</v>
      </c>
      <c r="I1669">
        <v>-106.00713140000001</v>
      </c>
      <c r="J1669" s="1" t="str">
        <f>HYPERLINK("http://geochem.nrcan.gc.ca/cdogs/content/kwd/kwd020027_e.htm", "NGR lake sediment grab sample")</f>
        <v>NGR lake sediment grab sample</v>
      </c>
      <c r="K1669" s="1" t="str">
        <f>HYPERLINK("http://geochem.nrcan.gc.ca/cdogs/content/kwd/kwd080006_e.htm", "&lt;177 micron (NGR)")</f>
        <v>&lt;177 micron (NGR)</v>
      </c>
      <c r="L1669">
        <v>68</v>
      </c>
      <c r="M1669" t="s">
        <v>177</v>
      </c>
      <c r="N1669">
        <v>1668</v>
      </c>
      <c r="O1669">
        <v>1</v>
      </c>
      <c r="P1669">
        <v>35</v>
      </c>
      <c r="Q1669">
        <v>0.62</v>
      </c>
      <c r="R1669">
        <v>1.1000000000000001</v>
      </c>
      <c r="S1669">
        <v>-0.2</v>
      </c>
      <c r="T1669">
        <v>-20</v>
      </c>
      <c r="U1669">
        <v>68.099999999999994</v>
      </c>
      <c r="V1669">
        <v>0.2</v>
      </c>
      <c r="W1669">
        <v>-0.02</v>
      </c>
      <c r="X1669">
        <v>0.59</v>
      </c>
      <c r="Y1669">
        <v>0.27</v>
      </c>
      <c r="Z1669">
        <v>19</v>
      </c>
      <c r="AA1669">
        <v>0.7</v>
      </c>
      <c r="AB1669">
        <v>10.5</v>
      </c>
      <c r="AC1669">
        <v>0.37</v>
      </c>
      <c r="AD1669">
        <v>5.15</v>
      </c>
      <c r="AE1669">
        <v>0.39</v>
      </c>
      <c r="AF1669">
        <v>1.8</v>
      </c>
      <c r="AG1669">
        <v>-0.1</v>
      </c>
      <c r="AH1669">
        <v>0.11</v>
      </c>
      <c r="AI1669">
        <v>65</v>
      </c>
      <c r="AJ1669">
        <v>-0.02</v>
      </c>
      <c r="AK1669">
        <v>0.06</v>
      </c>
      <c r="AL1669">
        <v>9.1</v>
      </c>
      <c r="AM1669">
        <v>3</v>
      </c>
      <c r="AN1669">
        <v>0.13</v>
      </c>
      <c r="AO1669">
        <v>690</v>
      </c>
      <c r="AP1669">
        <v>1.57</v>
      </c>
      <c r="AQ1669">
        <v>1.7000000000000001E-2</v>
      </c>
      <c r="AR1669">
        <v>0.6</v>
      </c>
      <c r="AS1669">
        <v>6.1</v>
      </c>
      <c r="AT1669">
        <v>2.4E-2</v>
      </c>
      <c r="AU1669">
        <v>2.21</v>
      </c>
      <c r="AV1669">
        <v>-10</v>
      </c>
      <c r="AW1669">
        <v>-2</v>
      </c>
      <c r="AX1669">
        <v>3</v>
      </c>
      <c r="AY1669">
        <v>3</v>
      </c>
      <c r="AZ1669">
        <v>0.16</v>
      </c>
      <c r="BA1669">
        <v>0.04</v>
      </c>
      <c r="BB1669">
        <v>1.3</v>
      </c>
      <c r="BC1669">
        <v>0.7</v>
      </c>
      <c r="BD1669">
        <v>0.2</v>
      </c>
      <c r="BE1669">
        <v>65.2</v>
      </c>
      <c r="BF1669">
        <v>-0.05</v>
      </c>
      <c r="BG1669">
        <v>-0.02</v>
      </c>
      <c r="BH1669">
        <v>3.3</v>
      </c>
      <c r="BI1669">
        <v>1.6E-2</v>
      </c>
      <c r="BJ1669">
        <v>0.03</v>
      </c>
      <c r="BK1669">
        <v>2.8</v>
      </c>
      <c r="BL1669">
        <v>17</v>
      </c>
      <c r="BM1669">
        <v>0.2</v>
      </c>
      <c r="BN1669">
        <v>3.53</v>
      </c>
      <c r="BO1669">
        <v>44</v>
      </c>
      <c r="BP1669">
        <v>5.0999999999999996</v>
      </c>
      <c r="BQ1669">
        <v>2.27</v>
      </c>
      <c r="BR1669">
        <v>7.59</v>
      </c>
      <c r="BS1669">
        <v>1.38</v>
      </c>
      <c r="BT1669">
        <v>0.22</v>
      </c>
      <c r="BU1669">
        <v>0.81</v>
      </c>
      <c r="BV1669">
        <v>0.14000000000000001</v>
      </c>
      <c r="BW1669">
        <v>0.8</v>
      </c>
      <c r="BX1669">
        <v>0.13</v>
      </c>
      <c r="BY1669">
        <v>0.39</v>
      </c>
      <c r="BZ1669">
        <v>0.04</v>
      </c>
      <c r="CA1669">
        <v>0.32</v>
      </c>
      <c r="CB1669">
        <v>0.05</v>
      </c>
    </row>
    <row r="1670" spans="1:80" x14ac:dyDescent="0.3">
      <c r="A1670" t="s">
        <v>6088</v>
      </c>
      <c r="B1670" t="s">
        <v>6089</v>
      </c>
      <c r="C1670" s="1" t="str">
        <f>HYPERLINK("http://geochem.nrcan.gc.ca/cdogs/content/bdl/bdl211193_e.htm", "21:1193")</f>
        <v>21:1193</v>
      </c>
      <c r="D1670" s="1" t="str">
        <f>HYPERLINK("http://geochem.nrcan.gc.ca/cdogs/content/svy/svy210191_e.htm", "21:0191")</f>
        <v>21:0191</v>
      </c>
      <c r="E1670" t="s">
        <v>6090</v>
      </c>
      <c r="F1670" t="s">
        <v>6091</v>
      </c>
      <c r="H1670">
        <v>57.223945200000003</v>
      </c>
      <c r="I1670">
        <v>-106.0710132</v>
      </c>
      <c r="J1670" s="1" t="str">
        <f>HYPERLINK("http://geochem.nrcan.gc.ca/cdogs/content/kwd/kwd020027_e.htm", "NGR lake sediment grab sample")</f>
        <v>NGR lake sediment grab sample</v>
      </c>
      <c r="K1670" s="1" t="str">
        <f>HYPERLINK("http://geochem.nrcan.gc.ca/cdogs/content/kwd/kwd080006_e.htm", "&lt;177 micron (NGR)")</f>
        <v>&lt;177 micron (NGR)</v>
      </c>
      <c r="L1670">
        <v>69</v>
      </c>
      <c r="M1670" t="s">
        <v>6092</v>
      </c>
      <c r="N1670">
        <v>1669</v>
      </c>
      <c r="O1670">
        <v>7</v>
      </c>
      <c r="P1670">
        <v>18</v>
      </c>
      <c r="Q1670">
        <v>0.42</v>
      </c>
      <c r="R1670">
        <v>1.5</v>
      </c>
      <c r="S1670">
        <v>0.9</v>
      </c>
      <c r="T1670">
        <v>-20</v>
      </c>
      <c r="U1670">
        <v>25.3</v>
      </c>
      <c r="V1670">
        <v>0.2</v>
      </c>
      <c r="W1670">
        <v>0.03</v>
      </c>
      <c r="X1670">
        <v>0.08</v>
      </c>
      <c r="Y1670">
        <v>0.11</v>
      </c>
      <c r="Z1670">
        <v>25.3</v>
      </c>
      <c r="AA1670">
        <v>2.4</v>
      </c>
      <c r="AB1670">
        <v>8.9</v>
      </c>
      <c r="AC1670">
        <v>0.36</v>
      </c>
      <c r="AD1670">
        <v>3.32</v>
      </c>
      <c r="AE1670">
        <v>0.41</v>
      </c>
      <c r="AF1670">
        <v>1.6</v>
      </c>
      <c r="AG1670">
        <v>-0.1</v>
      </c>
      <c r="AH1670">
        <v>0.03</v>
      </c>
      <c r="AI1670">
        <v>15</v>
      </c>
      <c r="AJ1670">
        <v>-0.02</v>
      </c>
      <c r="AK1670">
        <v>0.06</v>
      </c>
      <c r="AL1670">
        <v>12.8</v>
      </c>
      <c r="AM1670">
        <v>4.7</v>
      </c>
      <c r="AN1670">
        <v>0.13</v>
      </c>
      <c r="AO1670">
        <v>39</v>
      </c>
      <c r="AP1670">
        <v>0.25</v>
      </c>
      <c r="AQ1670">
        <v>4.0000000000000001E-3</v>
      </c>
      <c r="AR1670">
        <v>0.74</v>
      </c>
      <c r="AS1670">
        <v>5.5</v>
      </c>
      <c r="AT1670">
        <v>2.5999999999999999E-2</v>
      </c>
      <c r="AU1670">
        <v>2.56</v>
      </c>
      <c r="AV1670">
        <v>-10</v>
      </c>
      <c r="AW1670">
        <v>-2</v>
      </c>
      <c r="AX1670">
        <v>6.3</v>
      </c>
      <c r="AY1670">
        <v>-1</v>
      </c>
      <c r="AZ1670">
        <v>0.05</v>
      </c>
      <c r="BA1670">
        <v>0.03</v>
      </c>
      <c r="BB1670">
        <v>1.1000000000000001</v>
      </c>
      <c r="BC1670">
        <v>0.2</v>
      </c>
      <c r="BD1670">
        <v>0.1</v>
      </c>
      <c r="BE1670">
        <v>21.4</v>
      </c>
      <c r="BF1670">
        <v>-0.05</v>
      </c>
      <c r="BG1670">
        <v>-0.02</v>
      </c>
      <c r="BH1670">
        <v>4.4000000000000004</v>
      </c>
      <c r="BI1670">
        <v>2.5000000000000001E-2</v>
      </c>
      <c r="BJ1670">
        <v>0.06</v>
      </c>
      <c r="BK1670">
        <v>2.2999999999999998</v>
      </c>
      <c r="BL1670">
        <v>9</v>
      </c>
      <c r="BM1670">
        <v>-0.1</v>
      </c>
      <c r="BN1670">
        <v>4.21</v>
      </c>
      <c r="BO1670">
        <v>30.7</v>
      </c>
      <c r="BP1670">
        <v>2</v>
      </c>
      <c r="BQ1670">
        <v>2.93</v>
      </c>
      <c r="BR1670">
        <v>10.85</v>
      </c>
      <c r="BS1670">
        <v>1.7</v>
      </c>
      <c r="BT1670">
        <v>0.21</v>
      </c>
      <c r="BU1670">
        <v>1.1299999999999999</v>
      </c>
      <c r="BV1670">
        <v>0.17</v>
      </c>
      <c r="BW1670">
        <v>0.79</v>
      </c>
      <c r="BX1670">
        <v>0.15</v>
      </c>
      <c r="BY1670">
        <v>0.4</v>
      </c>
      <c r="BZ1670">
        <v>0.04</v>
      </c>
      <c r="CA1670">
        <v>0.35</v>
      </c>
      <c r="CB1670">
        <v>0.05</v>
      </c>
    </row>
    <row r="1671" spans="1:80" x14ac:dyDescent="0.3">
      <c r="A1671" t="s">
        <v>6093</v>
      </c>
      <c r="B1671" t="s">
        <v>6094</v>
      </c>
      <c r="C1671" s="1" t="str">
        <f>HYPERLINK("http://geochem.nrcan.gc.ca/cdogs/content/bdl/bdl211193_e.htm", "21:1193")</f>
        <v>21:1193</v>
      </c>
      <c r="D1671" s="1" t="str">
        <f>HYPERLINK("http://geochem.nrcan.gc.ca/cdogs/content/svy/svy210191_e.htm", "21:0191")</f>
        <v>21:0191</v>
      </c>
      <c r="E1671" t="s">
        <v>6095</v>
      </c>
      <c r="F1671" t="s">
        <v>6096</v>
      </c>
      <c r="H1671">
        <v>57.115048799999997</v>
      </c>
      <c r="I1671">
        <v>-106.00494879999999</v>
      </c>
      <c r="J1671" s="1" t="str">
        <f>HYPERLINK("http://geochem.nrcan.gc.ca/cdogs/content/kwd/kwd020027_e.htm", "NGR lake sediment grab sample")</f>
        <v>NGR lake sediment grab sample</v>
      </c>
      <c r="K1671" s="1" t="str">
        <f>HYPERLINK("http://geochem.nrcan.gc.ca/cdogs/content/kwd/kwd080006_e.htm", "&lt;177 micron (NGR)")</f>
        <v>&lt;177 micron (NGR)</v>
      </c>
      <c r="L1671">
        <v>69</v>
      </c>
      <c r="M1671" t="s">
        <v>89</v>
      </c>
      <c r="N1671">
        <v>1670</v>
      </c>
      <c r="O1671">
        <v>1</v>
      </c>
      <c r="P1671">
        <v>41</v>
      </c>
      <c r="Q1671">
        <v>0.32</v>
      </c>
      <c r="R1671">
        <v>0.4</v>
      </c>
      <c r="S1671">
        <v>1.3</v>
      </c>
      <c r="T1671">
        <v>-20</v>
      </c>
      <c r="U1671">
        <v>43.9</v>
      </c>
      <c r="V1671">
        <v>0.4</v>
      </c>
      <c r="W1671">
        <v>0.02</v>
      </c>
      <c r="X1671">
        <v>0.21</v>
      </c>
      <c r="Y1671">
        <v>0.43</v>
      </c>
      <c r="Z1671">
        <v>12</v>
      </c>
      <c r="AA1671">
        <v>2.2000000000000002</v>
      </c>
      <c r="AB1671">
        <v>6.2</v>
      </c>
      <c r="AC1671">
        <v>0.22</v>
      </c>
      <c r="AD1671">
        <v>7.88</v>
      </c>
      <c r="AE1671">
        <v>0.24</v>
      </c>
      <c r="AF1671">
        <v>0.8</v>
      </c>
      <c r="AG1671">
        <v>-0.1</v>
      </c>
      <c r="AH1671">
        <v>0.03</v>
      </c>
      <c r="AI1671">
        <v>37</v>
      </c>
      <c r="AJ1671">
        <v>-0.02</v>
      </c>
      <c r="AK1671">
        <v>0.03</v>
      </c>
      <c r="AL1671">
        <v>6.6</v>
      </c>
      <c r="AM1671">
        <v>1.7</v>
      </c>
      <c r="AN1671">
        <v>0.06</v>
      </c>
      <c r="AO1671">
        <v>46</v>
      </c>
      <c r="AP1671">
        <v>1.3</v>
      </c>
      <c r="AQ1671">
        <v>4.0000000000000001E-3</v>
      </c>
      <c r="AR1671">
        <v>0.22</v>
      </c>
      <c r="AS1671">
        <v>5.6</v>
      </c>
      <c r="AT1671">
        <v>0.02</v>
      </c>
      <c r="AU1671">
        <v>1.67</v>
      </c>
      <c r="AV1671">
        <v>-10</v>
      </c>
      <c r="AW1671">
        <v>-2</v>
      </c>
      <c r="AX1671">
        <v>2.6</v>
      </c>
      <c r="AY1671">
        <v>2</v>
      </c>
      <c r="AZ1671">
        <v>0.3</v>
      </c>
      <c r="BA1671">
        <v>0.06</v>
      </c>
      <c r="BB1671">
        <v>0.8</v>
      </c>
      <c r="BC1671">
        <v>0.8</v>
      </c>
      <c r="BD1671">
        <v>-0.1</v>
      </c>
      <c r="BE1671">
        <v>18.7</v>
      </c>
      <c r="BF1671">
        <v>-0.05</v>
      </c>
      <c r="BG1671">
        <v>-0.02</v>
      </c>
      <c r="BH1671">
        <v>0.9</v>
      </c>
      <c r="BI1671">
        <v>7.0000000000000001E-3</v>
      </c>
      <c r="BJ1671">
        <v>0.1</v>
      </c>
      <c r="BK1671">
        <v>2.2999999999999998</v>
      </c>
      <c r="BL1671">
        <v>7</v>
      </c>
      <c r="BM1671">
        <v>-0.1</v>
      </c>
      <c r="BN1671">
        <v>4.6900000000000004</v>
      </c>
      <c r="BO1671">
        <v>73.5</v>
      </c>
      <c r="BP1671">
        <v>1.4</v>
      </c>
      <c r="BQ1671">
        <v>1.84</v>
      </c>
      <c r="BR1671">
        <v>7.28</v>
      </c>
      <c r="BS1671">
        <v>1.3</v>
      </c>
      <c r="BT1671">
        <v>0.24</v>
      </c>
      <c r="BU1671">
        <v>1</v>
      </c>
      <c r="BV1671">
        <v>0.14000000000000001</v>
      </c>
      <c r="BW1671">
        <v>0.89</v>
      </c>
      <c r="BX1671">
        <v>0.15</v>
      </c>
      <c r="BY1671">
        <v>0.41</v>
      </c>
      <c r="BZ1671">
        <v>7.0000000000000007E-2</v>
      </c>
      <c r="CA1671">
        <v>0.49</v>
      </c>
      <c r="CB1671">
        <v>0.06</v>
      </c>
    </row>
    <row r="1672" spans="1:80" x14ac:dyDescent="0.3">
      <c r="A1672" t="s">
        <v>6097</v>
      </c>
      <c r="B1672" t="s">
        <v>6098</v>
      </c>
      <c r="C1672" s="1" t="str">
        <f>HYPERLINK("http://geochem.nrcan.gc.ca/cdogs/content/bdl/bdl211193_e.htm", "21:1193")</f>
        <v>21:1193</v>
      </c>
      <c r="D1672" s="1" t="str">
        <f>HYPERLINK("http://geochem.nrcan.gc.ca/cdogs/content/svy/svy210191_e.htm", "21:0191")</f>
        <v>21:0191</v>
      </c>
      <c r="E1672" t="s">
        <v>6099</v>
      </c>
      <c r="F1672" t="s">
        <v>6100</v>
      </c>
      <c r="H1672">
        <v>57.089297999999999</v>
      </c>
      <c r="I1672">
        <v>-106.0041525</v>
      </c>
      <c r="J1672" s="1" t="str">
        <f>HYPERLINK("http://geochem.nrcan.gc.ca/cdogs/content/kwd/kwd020027_e.htm", "NGR lake sediment grab sample")</f>
        <v>NGR lake sediment grab sample</v>
      </c>
      <c r="K1672" s="1" t="str">
        <f>HYPERLINK("http://geochem.nrcan.gc.ca/cdogs/content/kwd/kwd080006_e.htm", "&lt;177 micron (NGR)")</f>
        <v>&lt;177 micron (NGR)</v>
      </c>
      <c r="L1672">
        <v>69</v>
      </c>
      <c r="M1672" t="s">
        <v>94</v>
      </c>
      <c r="N1672">
        <v>1671</v>
      </c>
      <c r="O1672">
        <v>1</v>
      </c>
      <c r="P1672">
        <v>20</v>
      </c>
      <c r="Q1672">
        <v>0.1</v>
      </c>
      <c r="R1672">
        <v>0.2</v>
      </c>
      <c r="S1672">
        <v>0.8</v>
      </c>
      <c r="T1672">
        <v>-20</v>
      </c>
      <c r="U1672">
        <v>11.3</v>
      </c>
      <c r="V1672">
        <v>0.1</v>
      </c>
      <c r="W1672">
        <v>-0.02</v>
      </c>
      <c r="X1672">
        <v>7.0000000000000007E-2</v>
      </c>
      <c r="Y1672">
        <v>0.13</v>
      </c>
      <c r="Z1672">
        <v>6.4</v>
      </c>
      <c r="AA1672">
        <v>1.1000000000000001</v>
      </c>
      <c r="AB1672">
        <v>4.0999999999999996</v>
      </c>
      <c r="AC1672">
        <v>0.12</v>
      </c>
      <c r="AD1672">
        <v>3.49</v>
      </c>
      <c r="AE1672">
        <v>0.45</v>
      </c>
      <c r="AF1672">
        <v>0.4</v>
      </c>
      <c r="AG1672">
        <v>-0.1</v>
      </c>
      <c r="AH1672">
        <v>-0.02</v>
      </c>
      <c r="AI1672">
        <v>32</v>
      </c>
      <c r="AJ1672">
        <v>-0.02</v>
      </c>
      <c r="AK1672">
        <v>0.02</v>
      </c>
      <c r="AL1672">
        <v>3.4</v>
      </c>
      <c r="AM1672">
        <v>1.4</v>
      </c>
      <c r="AN1672">
        <v>0.03</v>
      </c>
      <c r="AO1672">
        <v>26</v>
      </c>
      <c r="AP1672">
        <v>1.19</v>
      </c>
      <c r="AQ1672">
        <v>6.0000000000000001E-3</v>
      </c>
      <c r="AR1672">
        <v>0.15</v>
      </c>
      <c r="AS1672">
        <v>4.7</v>
      </c>
      <c r="AT1672">
        <v>0.01</v>
      </c>
      <c r="AU1672">
        <v>1</v>
      </c>
      <c r="AV1672">
        <v>-10</v>
      </c>
      <c r="AW1672">
        <v>2</v>
      </c>
      <c r="AX1672">
        <v>1.7</v>
      </c>
      <c r="AY1672">
        <v>-1</v>
      </c>
      <c r="AZ1672">
        <v>0.27</v>
      </c>
      <c r="BA1672">
        <v>0.03</v>
      </c>
      <c r="BB1672">
        <v>0.5</v>
      </c>
      <c r="BC1672">
        <v>0.6</v>
      </c>
      <c r="BD1672">
        <v>-0.1</v>
      </c>
      <c r="BE1672">
        <v>6.4</v>
      </c>
      <c r="BF1672">
        <v>-0.05</v>
      </c>
      <c r="BG1672">
        <v>-0.02</v>
      </c>
      <c r="BH1672">
        <v>1.2</v>
      </c>
      <c r="BI1672">
        <v>5.0000000000000001E-3</v>
      </c>
      <c r="BJ1672">
        <v>0.04</v>
      </c>
      <c r="BK1672">
        <v>1.3</v>
      </c>
      <c r="BL1672">
        <v>5</v>
      </c>
      <c r="BM1672">
        <v>-0.1</v>
      </c>
      <c r="BN1672">
        <v>2.41</v>
      </c>
      <c r="BO1672">
        <v>24.3</v>
      </c>
      <c r="BP1672">
        <v>0.7</v>
      </c>
      <c r="BQ1672">
        <v>0.93</v>
      </c>
      <c r="BR1672">
        <v>3.57</v>
      </c>
      <c r="BS1672">
        <v>0.65</v>
      </c>
      <c r="BT1672">
        <v>0.1</v>
      </c>
      <c r="BU1672">
        <v>0.68</v>
      </c>
      <c r="BV1672">
        <v>7.0000000000000007E-2</v>
      </c>
      <c r="BW1672">
        <v>0.36</v>
      </c>
      <c r="BX1672">
        <v>0.08</v>
      </c>
      <c r="BY1672">
        <v>0.26</v>
      </c>
      <c r="BZ1672">
        <v>0.04</v>
      </c>
      <c r="CA1672">
        <v>0.23</v>
      </c>
      <c r="CB1672">
        <v>0.04</v>
      </c>
    </row>
    <row r="1673" spans="1:80" x14ac:dyDescent="0.3">
      <c r="A1673" t="s">
        <v>6101</v>
      </c>
      <c r="B1673" t="s">
        <v>6102</v>
      </c>
      <c r="C1673" s="1" t="str">
        <f>HYPERLINK("http://geochem.nrcan.gc.ca/cdogs/content/bdl/bdl211193_e.htm", "21:1193")</f>
        <v>21:1193</v>
      </c>
      <c r="D1673" s="1" t="str">
        <f>HYPERLINK("http://geochem.nrcan.gc.ca/cdogs/content/svy/svy_e.htm", "")</f>
        <v/>
      </c>
      <c r="G1673" s="1" t="str">
        <f>HYPERLINK("http://geochem.nrcan.gc.ca/cdogs/content/cr_/cr_00128_e.htm", "128")</f>
        <v>128</v>
      </c>
      <c r="J1673" t="s">
        <v>135</v>
      </c>
      <c r="K1673" t="s">
        <v>136</v>
      </c>
      <c r="L1673">
        <v>69</v>
      </c>
      <c r="M1673" t="s">
        <v>137</v>
      </c>
      <c r="N1673">
        <v>1672</v>
      </c>
      <c r="O1673">
        <v>8</v>
      </c>
      <c r="P1673">
        <v>250</v>
      </c>
      <c r="Q1673">
        <v>1.28</v>
      </c>
      <c r="R1673">
        <v>13.6</v>
      </c>
      <c r="S1673">
        <v>2</v>
      </c>
      <c r="T1673">
        <v>-20</v>
      </c>
      <c r="U1673">
        <v>135.5</v>
      </c>
      <c r="V1673">
        <v>0.4</v>
      </c>
      <c r="W1673">
        <v>0.48</v>
      </c>
      <c r="X1673">
        <v>0.87</v>
      </c>
      <c r="Y1673">
        <v>2.0299999999999998</v>
      </c>
      <c r="Z1673">
        <v>38.799999999999997</v>
      </c>
      <c r="AA1673">
        <v>10.1</v>
      </c>
      <c r="AB1673">
        <v>21.4</v>
      </c>
      <c r="AC1673">
        <v>1.03</v>
      </c>
      <c r="AD1673">
        <v>30.49</v>
      </c>
      <c r="AE1673">
        <v>2.44</v>
      </c>
      <c r="AF1673">
        <v>4</v>
      </c>
      <c r="AG1673">
        <v>0.1</v>
      </c>
      <c r="AH1673">
        <v>0.02</v>
      </c>
      <c r="AI1673">
        <v>169</v>
      </c>
      <c r="AJ1673">
        <v>0.06</v>
      </c>
      <c r="AK1673">
        <v>0.1</v>
      </c>
      <c r="AL1673">
        <v>21.6</v>
      </c>
      <c r="AM1673">
        <v>8.9</v>
      </c>
      <c r="AN1673">
        <v>0.36</v>
      </c>
      <c r="AO1673">
        <v>422</v>
      </c>
      <c r="AP1673">
        <v>1.73</v>
      </c>
      <c r="AQ1673">
        <v>1.7999999999999999E-2</v>
      </c>
      <c r="AR1673">
        <v>1.18</v>
      </c>
      <c r="AS1673">
        <v>34.4</v>
      </c>
      <c r="AT1673">
        <v>0.121</v>
      </c>
      <c r="AU1673">
        <v>93.99</v>
      </c>
      <c r="AV1673">
        <v>11</v>
      </c>
      <c r="AW1673">
        <v>-2</v>
      </c>
      <c r="AX1673">
        <v>9.6</v>
      </c>
      <c r="AY1673">
        <v>3</v>
      </c>
      <c r="AZ1673">
        <v>0.94</v>
      </c>
      <c r="BA1673">
        <v>1.02</v>
      </c>
      <c r="BB1673">
        <v>3.4</v>
      </c>
      <c r="BC1673">
        <v>2</v>
      </c>
      <c r="BD1673">
        <v>3.1</v>
      </c>
      <c r="BE1673">
        <v>39.6</v>
      </c>
      <c r="BF1673">
        <v>-0.05</v>
      </c>
      <c r="BG1673">
        <v>0.12</v>
      </c>
      <c r="BH1673">
        <v>1.6</v>
      </c>
      <c r="BI1673">
        <v>5.3999999999999999E-2</v>
      </c>
      <c r="BJ1673">
        <v>0.4</v>
      </c>
      <c r="BK1673">
        <v>30.7</v>
      </c>
      <c r="BL1673">
        <v>30</v>
      </c>
      <c r="BM1673">
        <v>0.2</v>
      </c>
      <c r="BN1673">
        <v>16.57</v>
      </c>
      <c r="BO1673">
        <v>182.4</v>
      </c>
      <c r="BP1673">
        <v>1</v>
      </c>
      <c r="BQ1673">
        <v>5.47</v>
      </c>
      <c r="BR1673">
        <v>22.01</v>
      </c>
      <c r="BS1673">
        <v>3.93</v>
      </c>
      <c r="BT1673">
        <v>0.87</v>
      </c>
      <c r="BU1673">
        <v>3.67</v>
      </c>
      <c r="BV1673">
        <v>0.52</v>
      </c>
      <c r="BW1673">
        <v>2.83</v>
      </c>
      <c r="BX1673">
        <v>0.56000000000000005</v>
      </c>
      <c r="BY1673">
        <v>1.64</v>
      </c>
      <c r="BZ1673">
        <v>0.24</v>
      </c>
      <c r="CA1673">
        <v>1.57</v>
      </c>
      <c r="CB1673">
        <v>0.23</v>
      </c>
    </row>
    <row r="1674" spans="1:80" x14ac:dyDescent="0.3">
      <c r="A1674" t="s">
        <v>6103</v>
      </c>
      <c r="B1674" t="s">
        <v>6104</v>
      </c>
      <c r="C1674" s="1" t="str">
        <f>HYPERLINK("http://geochem.nrcan.gc.ca/cdogs/content/bdl/bdl211193_e.htm", "21:1193")</f>
        <v>21:1193</v>
      </c>
      <c r="D1674" s="1" t="str">
        <f>HYPERLINK("http://geochem.nrcan.gc.ca/cdogs/content/svy/svy210191_e.htm", "21:0191")</f>
        <v>21:0191</v>
      </c>
      <c r="E1674" t="s">
        <v>6105</v>
      </c>
      <c r="F1674" t="s">
        <v>6106</v>
      </c>
      <c r="H1674">
        <v>57.047365999999997</v>
      </c>
      <c r="I1674">
        <v>-106.05491050000001</v>
      </c>
      <c r="J1674" s="1" t="str">
        <f>HYPERLINK("http://geochem.nrcan.gc.ca/cdogs/content/kwd/kwd020027_e.htm", "NGR lake sediment grab sample")</f>
        <v>NGR lake sediment grab sample</v>
      </c>
      <c r="K1674" s="1" t="str">
        <f>HYPERLINK("http://geochem.nrcan.gc.ca/cdogs/content/kwd/kwd080006_e.htm", "&lt;177 micron (NGR)")</f>
        <v>&lt;177 micron (NGR)</v>
      </c>
      <c r="L1674">
        <v>69</v>
      </c>
      <c r="M1674" t="s">
        <v>99</v>
      </c>
      <c r="N1674">
        <v>1673</v>
      </c>
      <c r="O1674">
        <v>1</v>
      </c>
      <c r="P1674">
        <v>10</v>
      </c>
      <c r="Q1674">
        <v>0.08</v>
      </c>
      <c r="R1674">
        <v>0.6</v>
      </c>
      <c r="S1674">
        <v>0.4</v>
      </c>
      <c r="T1674">
        <v>-20</v>
      </c>
      <c r="U1674">
        <v>12</v>
      </c>
      <c r="V1674">
        <v>0.2</v>
      </c>
      <c r="W1674">
        <v>-0.02</v>
      </c>
      <c r="X1674">
        <v>0.02</v>
      </c>
      <c r="Y1674">
        <v>0.04</v>
      </c>
      <c r="Z1674">
        <v>6.1</v>
      </c>
      <c r="AA1674">
        <v>1.5</v>
      </c>
      <c r="AB1674">
        <v>3.3</v>
      </c>
      <c r="AC1674">
        <v>0.12</v>
      </c>
      <c r="AD1674">
        <v>1.2</v>
      </c>
      <c r="AE1674">
        <v>0.5</v>
      </c>
      <c r="AF1674">
        <v>0.4</v>
      </c>
      <c r="AG1674">
        <v>-0.1</v>
      </c>
      <c r="AH1674">
        <v>0.02</v>
      </c>
      <c r="AI1674">
        <v>6</v>
      </c>
      <c r="AJ1674">
        <v>-0.02</v>
      </c>
      <c r="AK1674">
        <v>0.02</v>
      </c>
      <c r="AL1674">
        <v>3.1</v>
      </c>
      <c r="AM1674">
        <v>0.8</v>
      </c>
      <c r="AN1674">
        <v>0.04</v>
      </c>
      <c r="AO1674">
        <v>108</v>
      </c>
      <c r="AP1674">
        <v>0.2</v>
      </c>
      <c r="AQ1674">
        <v>3.0000000000000001E-3</v>
      </c>
      <c r="AR1674">
        <v>0.13</v>
      </c>
      <c r="AS1674">
        <v>3.3</v>
      </c>
      <c r="AT1674">
        <v>1.0999999999999999E-2</v>
      </c>
      <c r="AU1674">
        <v>0.45</v>
      </c>
      <c r="AV1674">
        <v>-10</v>
      </c>
      <c r="AW1674">
        <v>-2</v>
      </c>
      <c r="AX1674">
        <v>2.1</v>
      </c>
      <c r="AY1674">
        <v>-1</v>
      </c>
      <c r="AZ1674">
        <v>-0.02</v>
      </c>
      <c r="BA1674">
        <v>-0.02</v>
      </c>
      <c r="BB1674">
        <v>0.5</v>
      </c>
      <c r="BC1674">
        <v>-0.1</v>
      </c>
      <c r="BD1674">
        <v>-0.1</v>
      </c>
      <c r="BE1674">
        <v>3.9</v>
      </c>
      <c r="BF1674">
        <v>-0.05</v>
      </c>
      <c r="BG1674">
        <v>-0.02</v>
      </c>
      <c r="BH1674">
        <v>1.3</v>
      </c>
      <c r="BI1674">
        <v>6.0000000000000001E-3</v>
      </c>
      <c r="BJ1674">
        <v>0.03</v>
      </c>
      <c r="BK1674">
        <v>0.6</v>
      </c>
      <c r="BL1674">
        <v>4</v>
      </c>
      <c r="BM1674">
        <v>-0.1</v>
      </c>
      <c r="BN1674">
        <v>1.44</v>
      </c>
      <c r="BO1674">
        <v>10.8</v>
      </c>
      <c r="BP1674">
        <v>1.2</v>
      </c>
      <c r="BQ1674">
        <v>0.7</v>
      </c>
      <c r="BR1674">
        <v>2.87</v>
      </c>
      <c r="BS1674">
        <v>0.5</v>
      </c>
      <c r="BT1674">
        <v>7.0000000000000007E-2</v>
      </c>
      <c r="BU1674">
        <v>0.54</v>
      </c>
      <c r="BV1674">
        <v>0.06</v>
      </c>
      <c r="BW1674">
        <v>0.32</v>
      </c>
      <c r="BX1674">
        <v>0.06</v>
      </c>
      <c r="BY1674">
        <v>0.13</v>
      </c>
      <c r="BZ1674">
        <v>-0.02</v>
      </c>
      <c r="CA1674">
        <v>0.15</v>
      </c>
      <c r="CB1674">
        <v>0.02</v>
      </c>
    </row>
    <row r="1675" spans="1:80" x14ac:dyDescent="0.3">
      <c r="A1675" t="s">
        <v>6107</v>
      </c>
      <c r="B1675" t="s">
        <v>6108</v>
      </c>
      <c r="C1675" s="1" t="str">
        <f>HYPERLINK("http://geochem.nrcan.gc.ca/cdogs/content/bdl/bdl211193_e.htm", "21:1193")</f>
        <v>21:1193</v>
      </c>
      <c r="D1675" s="1" t="str">
        <f>HYPERLINK("http://geochem.nrcan.gc.ca/cdogs/content/svy/svy210191_e.htm", "21:0191")</f>
        <v>21:0191</v>
      </c>
      <c r="E1675" t="s">
        <v>6109</v>
      </c>
      <c r="F1675" t="s">
        <v>6110</v>
      </c>
      <c r="H1675">
        <v>57.093221300000003</v>
      </c>
      <c r="I1675">
        <v>-106.0484235</v>
      </c>
      <c r="J1675" s="1" t="str">
        <f>HYPERLINK("http://geochem.nrcan.gc.ca/cdogs/content/kwd/kwd020027_e.htm", "NGR lake sediment grab sample")</f>
        <v>NGR lake sediment grab sample</v>
      </c>
      <c r="K1675" s="1" t="str">
        <f>HYPERLINK("http://geochem.nrcan.gc.ca/cdogs/content/kwd/kwd080006_e.htm", "&lt;177 micron (NGR)")</f>
        <v>&lt;177 micron (NGR)</v>
      </c>
      <c r="L1675">
        <v>69</v>
      </c>
      <c r="M1675" t="s">
        <v>104</v>
      </c>
      <c r="N1675">
        <v>1674</v>
      </c>
      <c r="O1675">
        <v>1</v>
      </c>
      <c r="P1675">
        <v>10</v>
      </c>
      <c r="Q1675">
        <v>0.06</v>
      </c>
      <c r="R1675">
        <v>0.3</v>
      </c>
      <c r="S1675">
        <v>0.4</v>
      </c>
      <c r="T1675">
        <v>-20</v>
      </c>
      <c r="U1675">
        <v>3.9</v>
      </c>
      <c r="V1675">
        <v>-0.1</v>
      </c>
      <c r="W1675">
        <v>-0.02</v>
      </c>
      <c r="X1675">
        <v>0.05</v>
      </c>
      <c r="Y1675">
        <v>0.06</v>
      </c>
      <c r="Z1675">
        <v>4</v>
      </c>
      <c r="AA1675">
        <v>0.6</v>
      </c>
      <c r="AB1675">
        <v>4.3</v>
      </c>
      <c r="AC1675">
        <v>7.0000000000000007E-2</v>
      </c>
      <c r="AD1675">
        <v>1.1200000000000001</v>
      </c>
      <c r="AE1675">
        <v>0.1</v>
      </c>
      <c r="AF1675">
        <v>0.2</v>
      </c>
      <c r="AG1675">
        <v>-0.1</v>
      </c>
      <c r="AH1675">
        <v>-0.02</v>
      </c>
      <c r="AI1675">
        <v>19</v>
      </c>
      <c r="AJ1675">
        <v>-0.02</v>
      </c>
      <c r="AK1675">
        <v>0.01</v>
      </c>
      <c r="AL1675">
        <v>2</v>
      </c>
      <c r="AM1675">
        <v>0.9</v>
      </c>
      <c r="AN1675">
        <v>0.02</v>
      </c>
      <c r="AO1675">
        <v>8</v>
      </c>
      <c r="AP1675">
        <v>0.42</v>
      </c>
      <c r="AQ1675">
        <v>5.0000000000000001E-3</v>
      </c>
      <c r="AR1675">
        <v>7.0000000000000007E-2</v>
      </c>
      <c r="AS1675">
        <v>2.4</v>
      </c>
      <c r="AT1675">
        <v>6.0000000000000001E-3</v>
      </c>
      <c r="AU1675">
        <v>0.46</v>
      </c>
      <c r="AV1675">
        <v>-10</v>
      </c>
      <c r="AW1675">
        <v>-2</v>
      </c>
      <c r="AX1675">
        <v>1.1000000000000001</v>
      </c>
      <c r="AY1675">
        <v>-1</v>
      </c>
      <c r="AZ1675">
        <v>0.08</v>
      </c>
      <c r="BA1675">
        <v>-0.02</v>
      </c>
      <c r="BB1675">
        <v>0.3</v>
      </c>
      <c r="BC1675">
        <v>0.4</v>
      </c>
      <c r="BD1675">
        <v>-0.1</v>
      </c>
      <c r="BE1675">
        <v>4.7</v>
      </c>
      <c r="BF1675">
        <v>-0.05</v>
      </c>
      <c r="BG1675">
        <v>-0.02</v>
      </c>
      <c r="BH1675">
        <v>0.9</v>
      </c>
      <c r="BI1675">
        <v>3.0000000000000001E-3</v>
      </c>
      <c r="BJ1675">
        <v>-0.02</v>
      </c>
      <c r="BK1675">
        <v>1.6</v>
      </c>
      <c r="BL1675">
        <v>1</v>
      </c>
      <c r="BM1675">
        <v>-0.1</v>
      </c>
      <c r="BN1675">
        <v>1.0900000000000001</v>
      </c>
      <c r="BO1675">
        <v>9.5</v>
      </c>
      <c r="BP1675">
        <v>0.4</v>
      </c>
      <c r="BQ1675">
        <v>0.52</v>
      </c>
      <c r="BR1675">
        <v>1.93</v>
      </c>
      <c r="BS1675">
        <v>0.34</v>
      </c>
      <c r="BT1675">
        <v>0.03</v>
      </c>
      <c r="BU1675">
        <v>0.26</v>
      </c>
      <c r="BV1675">
        <v>0.04</v>
      </c>
      <c r="BW1675">
        <v>0.16</v>
      </c>
      <c r="BX1675">
        <v>0.04</v>
      </c>
      <c r="BY1675">
        <v>0.12</v>
      </c>
      <c r="BZ1675">
        <v>-0.02</v>
      </c>
      <c r="CA1675">
        <v>0.1</v>
      </c>
      <c r="CB1675">
        <v>-0.02</v>
      </c>
    </row>
    <row r="1676" spans="1:80" x14ac:dyDescent="0.3">
      <c r="A1676" t="s">
        <v>6111</v>
      </c>
      <c r="B1676" t="s">
        <v>6112</v>
      </c>
      <c r="C1676" s="1" t="str">
        <f>HYPERLINK("http://geochem.nrcan.gc.ca/cdogs/content/bdl/bdl211193_e.htm", "21:1193")</f>
        <v>21:1193</v>
      </c>
      <c r="D1676" s="1" t="str">
        <f>HYPERLINK("http://geochem.nrcan.gc.ca/cdogs/content/svy/svy210191_e.htm", "21:0191")</f>
        <v>21:0191</v>
      </c>
      <c r="E1676" t="s">
        <v>6113</v>
      </c>
      <c r="F1676" t="s">
        <v>6114</v>
      </c>
      <c r="H1676">
        <v>57.152642700000001</v>
      </c>
      <c r="I1676">
        <v>-106.06853700000001</v>
      </c>
      <c r="J1676" s="1" t="str">
        <f>HYPERLINK("http://geochem.nrcan.gc.ca/cdogs/content/kwd/kwd020027_e.htm", "NGR lake sediment grab sample")</f>
        <v>NGR lake sediment grab sample</v>
      </c>
      <c r="K1676" s="1" t="str">
        <f>HYPERLINK("http://geochem.nrcan.gc.ca/cdogs/content/kwd/kwd080006_e.htm", "&lt;177 micron (NGR)")</f>
        <v>&lt;177 micron (NGR)</v>
      </c>
      <c r="L1676">
        <v>69</v>
      </c>
      <c r="M1676" t="s">
        <v>117</v>
      </c>
      <c r="N1676">
        <v>1675</v>
      </c>
      <c r="O1676">
        <v>1</v>
      </c>
      <c r="P1676">
        <v>121</v>
      </c>
      <c r="Q1676">
        <v>0.37</v>
      </c>
      <c r="R1676">
        <v>1</v>
      </c>
      <c r="S1676">
        <v>0.4</v>
      </c>
      <c r="T1676">
        <v>-20</v>
      </c>
      <c r="U1676">
        <v>45.5</v>
      </c>
      <c r="V1676">
        <v>0.4</v>
      </c>
      <c r="W1676">
        <v>-0.02</v>
      </c>
      <c r="X1676">
        <v>0.18</v>
      </c>
      <c r="Y1676">
        <v>0.26</v>
      </c>
      <c r="Z1676">
        <v>19.2</v>
      </c>
      <c r="AA1676">
        <v>1.6</v>
      </c>
      <c r="AB1676">
        <v>17.2</v>
      </c>
      <c r="AC1676">
        <v>0.53</v>
      </c>
      <c r="AD1676">
        <v>3.62</v>
      </c>
      <c r="AE1676">
        <v>1</v>
      </c>
      <c r="AF1676">
        <v>1.2</v>
      </c>
      <c r="AG1676">
        <v>-0.1</v>
      </c>
      <c r="AH1676">
        <v>7.0000000000000007E-2</v>
      </c>
      <c r="AI1676">
        <v>55</v>
      </c>
      <c r="AJ1676">
        <v>-0.02</v>
      </c>
      <c r="AK1676">
        <v>0.03</v>
      </c>
      <c r="AL1676">
        <v>9.9</v>
      </c>
      <c r="AM1676">
        <v>2.6</v>
      </c>
      <c r="AN1676">
        <v>0.06</v>
      </c>
      <c r="AO1676">
        <v>164</v>
      </c>
      <c r="AP1676">
        <v>0.5</v>
      </c>
      <c r="AQ1676">
        <v>8.0000000000000002E-3</v>
      </c>
      <c r="AR1676">
        <v>0.5</v>
      </c>
      <c r="AS1676">
        <v>5.6</v>
      </c>
      <c r="AT1676">
        <v>3.9E-2</v>
      </c>
      <c r="AU1676">
        <v>1.73</v>
      </c>
      <c r="AV1676">
        <v>-10</v>
      </c>
      <c r="AW1676">
        <v>-2</v>
      </c>
      <c r="AX1676">
        <v>4</v>
      </c>
      <c r="AY1676">
        <v>-1</v>
      </c>
      <c r="AZ1676">
        <v>0.19</v>
      </c>
      <c r="BA1676">
        <v>0.02</v>
      </c>
      <c r="BB1676">
        <v>1.5</v>
      </c>
      <c r="BC1676">
        <v>1</v>
      </c>
      <c r="BD1676">
        <v>0.1</v>
      </c>
      <c r="BE1676">
        <v>17.3</v>
      </c>
      <c r="BF1676">
        <v>-0.05</v>
      </c>
      <c r="BG1676">
        <v>-0.02</v>
      </c>
      <c r="BH1676">
        <v>2.8</v>
      </c>
      <c r="BI1676">
        <v>1.4E-2</v>
      </c>
      <c r="BJ1676">
        <v>0.05</v>
      </c>
      <c r="BK1676">
        <v>3.6</v>
      </c>
      <c r="BL1676">
        <v>11</v>
      </c>
      <c r="BM1676">
        <v>0.1</v>
      </c>
      <c r="BN1676">
        <v>6.11</v>
      </c>
      <c r="BO1676">
        <v>30.1</v>
      </c>
      <c r="BP1676">
        <v>3.1</v>
      </c>
      <c r="BQ1676">
        <v>2.56</v>
      </c>
      <c r="BR1676">
        <v>9.56</v>
      </c>
      <c r="BS1676">
        <v>1.79</v>
      </c>
      <c r="BT1676">
        <v>0.22</v>
      </c>
      <c r="BU1676">
        <v>1.38</v>
      </c>
      <c r="BV1676">
        <v>0.18</v>
      </c>
      <c r="BW1676">
        <v>1.04</v>
      </c>
      <c r="BX1676">
        <v>0.2</v>
      </c>
      <c r="BY1676">
        <v>0.57999999999999996</v>
      </c>
      <c r="BZ1676">
        <v>0.08</v>
      </c>
      <c r="CA1676">
        <v>0.52</v>
      </c>
      <c r="CB1676">
        <v>7.0000000000000007E-2</v>
      </c>
    </row>
    <row r="1677" spans="1:80" x14ac:dyDescent="0.3">
      <c r="A1677" t="s">
        <v>6115</v>
      </c>
      <c r="B1677" t="s">
        <v>6116</v>
      </c>
      <c r="C1677" s="1" t="str">
        <f>HYPERLINK("http://geochem.nrcan.gc.ca/cdogs/content/bdl/bdl211193_e.htm", "21:1193")</f>
        <v>21:1193</v>
      </c>
      <c r="D1677" s="1" t="str">
        <f>HYPERLINK("http://geochem.nrcan.gc.ca/cdogs/content/svy/svy210191_e.htm", "21:0191")</f>
        <v>21:0191</v>
      </c>
      <c r="E1677" t="s">
        <v>6117</v>
      </c>
      <c r="F1677" t="s">
        <v>6118</v>
      </c>
      <c r="H1677">
        <v>57.176770500000003</v>
      </c>
      <c r="I1677">
        <v>-106.0465059</v>
      </c>
      <c r="J1677" s="1" t="str">
        <f>HYPERLINK("http://geochem.nrcan.gc.ca/cdogs/content/kwd/kwd020027_e.htm", "NGR lake sediment grab sample")</f>
        <v>NGR lake sediment grab sample</v>
      </c>
      <c r="K1677" s="1" t="str">
        <f>HYPERLINK("http://geochem.nrcan.gc.ca/cdogs/content/kwd/kwd080006_e.htm", "&lt;177 micron (NGR)")</f>
        <v>&lt;177 micron (NGR)</v>
      </c>
      <c r="L1677">
        <v>69</v>
      </c>
      <c r="M1677" t="s">
        <v>122</v>
      </c>
      <c r="N1677">
        <v>1676</v>
      </c>
      <c r="O1677">
        <v>1</v>
      </c>
      <c r="P1677">
        <v>40</v>
      </c>
      <c r="Q1677">
        <v>0.33</v>
      </c>
      <c r="R1677">
        <v>0.3</v>
      </c>
      <c r="S1677">
        <v>1.1000000000000001</v>
      </c>
      <c r="T1677">
        <v>-20</v>
      </c>
      <c r="U1677">
        <v>38.4</v>
      </c>
      <c r="V1677">
        <v>0.1</v>
      </c>
      <c r="W1677">
        <v>-0.02</v>
      </c>
      <c r="X1677">
        <v>0.24</v>
      </c>
      <c r="Y1677">
        <v>0.25</v>
      </c>
      <c r="Z1677">
        <v>6.6</v>
      </c>
      <c r="AA1677">
        <v>1.3</v>
      </c>
      <c r="AB1677">
        <v>8.6999999999999993</v>
      </c>
      <c r="AC1677">
        <v>0.25</v>
      </c>
      <c r="AD1677">
        <v>3.65</v>
      </c>
      <c r="AE1677">
        <v>0.34</v>
      </c>
      <c r="AF1677">
        <v>0.8</v>
      </c>
      <c r="AG1677">
        <v>-0.1</v>
      </c>
      <c r="AH1677">
        <v>0.04</v>
      </c>
      <c r="AI1677">
        <v>30</v>
      </c>
      <c r="AJ1677">
        <v>-0.02</v>
      </c>
      <c r="AK1677">
        <v>0.02</v>
      </c>
      <c r="AL1677">
        <v>3.3</v>
      </c>
      <c r="AM1677">
        <v>1.5</v>
      </c>
      <c r="AN1677">
        <v>0.04</v>
      </c>
      <c r="AO1677">
        <v>137</v>
      </c>
      <c r="AP1677">
        <v>0.89</v>
      </c>
      <c r="AQ1677">
        <v>0.01</v>
      </c>
      <c r="AR1677">
        <v>0.2</v>
      </c>
      <c r="AS1677">
        <v>4.0999999999999996</v>
      </c>
      <c r="AT1677">
        <v>4.5999999999999999E-2</v>
      </c>
      <c r="AU1677">
        <v>1.57</v>
      </c>
      <c r="AV1677">
        <v>-10</v>
      </c>
      <c r="AW1677">
        <v>-2</v>
      </c>
      <c r="AX1677">
        <v>2</v>
      </c>
      <c r="AY1677">
        <v>-1</v>
      </c>
      <c r="AZ1677">
        <v>0.27</v>
      </c>
      <c r="BA1677">
        <v>7.0000000000000007E-2</v>
      </c>
      <c r="BB1677">
        <v>0.6</v>
      </c>
      <c r="BC1677">
        <v>0.9</v>
      </c>
      <c r="BD1677">
        <v>-0.1</v>
      </c>
      <c r="BE1677">
        <v>28.2</v>
      </c>
      <c r="BF1677">
        <v>-0.05</v>
      </c>
      <c r="BG1677">
        <v>-0.02</v>
      </c>
      <c r="BH1677">
        <v>0.7</v>
      </c>
      <c r="BI1677">
        <v>6.0000000000000001E-3</v>
      </c>
      <c r="BJ1677">
        <v>0.02</v>
      </c>
      <c r="BK1677">
        <v>0.4</v>
      </c>
      <c r="BL1677">
        <v>7</v>
      </c>
      <c r="BM1677">
        <v>-0.1</v>
      </c>
      <c r="BN1677">
        <v>1.59</v>
      </c>
      <c r="BO1677">
        <v>56.9</v>
      </c>
      <c r="BP1677">
        <v>1.1000000000000001</v>
      </c>
      <c r="BQ1677">
        <v>0.81</v>
      </c>
      <c r="BR1677">
        <v>2.78</v>
      </c>
      <c r="BS1677">
        <v>0.56000000000000005</v>
      </c>
      <c r="BT1677">
        <v>0.09</v>
      </c>
      <c r="BU1677">
        <v>0.46</v>
      </c>
      <c r="BV1677">
        <v>0.06</v>
      </c>
      <c r="BW1677">
        <v>0.31</v>
      </c>
      <c r="BX1677">
        <v>0.06</v>
      </c>
      <c r="BY1677">
        <v>0.17</v>
      </c>
      <c r="BZ1677">
        <v>0.03</v>
      </c>
      <c r="CA1677">
        <v>0.14000000000000001</v>
      </c>
      <c r="CB1677">
        <v>0.02</v>
      </c>
    </row>
    <row r="1678" spans="1:80" x14ac:dyDescent="0.3">
      <c r="A1678" t="s">
        <v>6119</v>
      </c>
      <c r="B1678" t="s">
        <v>6120</v>
      </c>
      <c r="C1678" s="1" t="str">
        <f>HYPERLINK("http://geochem.nrcan.gc.ca/cdogs/content/bdl/bdl211193_e.htm", "21:1193")</f>
        <v>21:1193</v>
      </c>
      <c r="D1678" s="1" t="str">
        <f>HYPERLINK("http://geochem.nrcan.gc.ca/cdogs/content/svy/svy210191_e.htm", "21:0191")</f>
        <v>21:0191</v>
      </c>
      <c r="E1678" t="s">
        <v>6121</v>
      </c>
      <c r="F1678" t="s">
        <v>6122</v>
      </c>
      <c r="H1678">
        <v>57.1884613</v>
      </c>
      <c r="I1678">
        <v>-106.0633005</v>
      </c>
      <c r="J1678" s="1" t="str">
        <f>HYPERLINK("http://geochem.nrcan.gc.ca/cdogs/content/kwd/kwd020027_e.htm", "NGR lake sediment grab sample")</f>
        <v>NGR lake sediment grab sample</v>
      </c>
      <c r="K1678" s="1" t="str">
        <f>HYPERLINK("http://geochem.nrcan.gc.ca/cdogs/content/kwd/kwd080006_e.htm", "&lt;177 micron (NGR)")</f>
        <v>&lt;177 micron (NGR)</v>
      </c>
      <c r="L1678">
        <v>69</v>
      </c>
      <c r="M1678" t="s">
        <v>127</v>
      </c>
      <c r="N1678">
        <v>1677</v>
      </c>
      <c r="O1678">
        <v>1</v>
      </c>
      <c r="P1678">
        <v>34</v>
      </c>
      <c r="Q1678">
        <v>0.21</v>
      </c>
      <c r="R1678">
        <v>0.7</v>
      </c>
      <c r="S1678">
        <v>0.7</v>
      </c>
      <c r="T1678">
        <v>-20</v>
      </c>
      <c r="U1678">
        <v>70.2</v>
      </c>
      <c r="V1678">
        <v>0.2</v>
      </c>
      <c r="W1678">
        <v>-0.02</v>
      </c>
      <c r="X1678">
        <v>0.44</v>
      </c>
      <c r="Y1678">
        <v>0.36</v>
      </c>
      <c r="Z1678">
        <v>5.9</v>
      </c>
      <c r="AA1678">
        <v>0.9</v>
      </c>
      <c r="AB1678">
        <v>6.9</v>
      </c>
      <c r="AC1678">
        <v>0.11</v>
      </c>
      <c r="AD1678">
        <v>4.0599999999999996</v>
      </c>
      <c r="AE1678">
        <v>1.31</v>
      </c>
      <c r="AF1678">
        <v>0.5</v>
      </c>
      <c r="AG1678">
        <v>-0.1</v>
      </c>
      <c r="AH1678">
        <v>0.05</v>
      </c>
      <c r="AI1678">
        <v>80</v>
      </c>
      <c r="AJ1678">
        <v>-0.02</v>
      </c>
      <c r="AK1678">
        <v>0.01</v>
      </c>
      <c r="AL1678">
        <v>2.8</v>
      </c>
      <c r="AM1678">
        <v>0.3</v>
      </c>
      <c r="AN1678">
        <v>0.04</v>
      </c>
      <c r="AO1678">
        <v>144</v>
      </c>
      <c r="AP1678">
        <v>1.73</v>
      </c>
      <c r="AQ1678">
        <v>8.9999999999999993E-3</v>
      </c>
      <c r="AR1678">
        <v>0.26</v>
      </c>
      <c r="AS1678">
        <v>3.3</v>
      </c>
      <c r="AT1678">
        <v>4.4999999999999998E-2</v>
      </c>
      <c r="AU1678">
        <v>1.0900000000000001</v>
      </c>
      <c r="AV1678">
        <v>-10</v>
      </c>
      <c r="AW1678">
        <v>-2</v>
      </c>
      <c r="AX1678">
        <v>0.8</v>
      </c>
      <c r="AY1678">
        <v>-1</v>
      </c>
      <c r="AZ1678">
        <v>0.28000000000000003</v>
      </c>
      <c r="BA1678">
        <v>0.03</v>
      </c>
      <c r="BB1678">
        <v>0.8</v>
      </c>
      <c r="BC1678">
        <v>0.8</v>
      </c>
      <c r="BD1678">
        <v>-0.1</v>
      </c>
      <c r="BE1678">
        <v>32.799999999999997</v>
      </c>
      <c r="BF1678">
        <v>-0.05</v>
      </c>
      <c r="BG1678">
        <v>-0.02</v>
      </c>
      <c r="BH1678">
        <v>0.6</v>
      </c>
      <c r="BI1678">
        <v>6.0000000000000001E-3</v>
      </c>
      <c r="BJ1678">
        <v>0.02</v>
      </c>
      <c r="BK1678">
        <v>0.7</v>
      </c>
      <c r="BL1678">
        <v>8</v>
      </c>
      <c r="BM1678">
        <v>-0.1</v>
      </c>
      <c r="BN1678">
        <v>2.04</v>
      </c>
      <c r="BO1678">
        <v>74.2</v>
      </c>
      <c r="BP1678">
        <v>2.1</v>
      </c>
      <c r="BQ1678">
        <v>0.79</v>
      </c>
      <c r="BR1678">
        <v>3.3</v>
      </c>
      <c r="BS1678">
        <v>0.56000000000000005</v>
      </c>
      <c r="BT1678">
        <v>7.0000000000000007E-2</v>
      </c>
      <c r="BU1678">
        <v>0.41</v>
      </c>
      <c r="BV1678">
        <v>7.0000000000000007E-2</v>
      </c>
      <c r="BW1678">
        <v>0.37</v>
      </c>
      <c r="BX1678">
        <v>7.0000000000000007E-2</v>
      </c>
      <c r="BY1678">
        <v>0.24</v>
      </c>
      <c r="BZ1678">
        <v>0.03</v>
      </c>
      <c r="CA1678">
        <v>0.19</v>
      </c>
      <c r="CB1678">
        <v>0.03</v>
      </c>
    </row>
    <row r="1679" spans="1:80" x14ac:dyDescent="0.3">
      <c r="A1679" t="s">
        <v>6123</v>
      </c>
      <c r="B1679" t="s">
        <v>6124</v>
      </c>
      <c r="C1679" s="1" t="str">
        <f>HYPERLINK("http://geochem.nrcan.gc.ca/cdogs/content/bdl/bdl211193_e.htm", "21:1193")</f>
        <v>21:1193</v>
      </c>
      <c r="D1679" s="1" t="str">
        <f>HYPERLINK("http://geochem.nrcan.gc.ca/cdogs/content/svy/svy210191_e.htm", "21:0191")</f>
        <v>21:0191</v>
      </c>
      <c r="E1679" t="s">
        <v>6090</v>
      </c>
      <c r="F1679" t="s">
        <v>6125</v>
      </c>
      <c r="H1679">
        <v>57.223945200000003</v>
      </c>
      <c r="I1679">
        <v>-106.0710132</v>
      </c>
      <c r="J1679" s="1" t="str">
        <f>HYPERLINK("http://geochem.nrcan.gc.ca/cdogs/content/kwd/kwd020027_e.htm", "NGR lake sediment grab sample")</f>
        <v>NGR lake sediment grab sample</v>
      </c>
      <c r="K1679" s="1" t="str">
        <f>HYPERLINK("http://geochem.nrcan.gc.ca/cdogs/content/kwd/kwd080006_e.htm", "&lt;177 micron (NGR)")</f>
        <v>&lt;177 micron (NGR)</v>
      </c>
      <c r="L1679">
        <v>69</v>
      </c>
      <c r="M1679" t="s">
        <v>6126</v>
      </c>
      <c r="N1679">
        <v>1678</v>
      </c>
      <c r="O1679">
        <v>1</v>
      </c>
      <c r="P1679">
        <v>17</v>
      </c>
      <c r="Q1679">
        <v>0.45</v>
      </c>
      <c r="R1679">
        <v>1.7</v>
      </c>
      <c r="S1679">
        <v>1.5</v>
      </c>
      <c r="T1679">
        <v>-20</v>
      </c>
      <c r="U1679">
        <v>24.9</v>
      </c>
      <c r="V1679">
        <v>0.5</v>
      </c>
      <c r="W1679">
        <v>0.03</v>
      </c>
      <c r="X1679">
        <v>7.0000000000000007E-2</v>
      </c>
      <c r="Y1679">
        <v>0.11</v>
      </c>
      <c r="Z1679">
        <v>26.8</v>
      </c>
      <c r="AA1679">
        <v>2.4</v>
      </c>
      <c r="AB1679">
        <v>9.3000000000000007</v>
      </c>
      <c r="AC1679">
        <v>0.39</v>
      </c>
      <c r="AD1679">
        <v>3.11</v>
      </c>
      <c r="AE1679">
        <v>0.45</v>
      </c>
      <c r="AF1679">
        <v>1.6</v>
      </c>
      <c r="AG1679">
        <v>-0.1</v>
      </c>
      <c r="AH1679">
        <v>0.04</v>
      </c>
      <c r="AI1679">
        <v>25</v>
      </c>
      <c r="AJ1679">
        <v>-0.02</v>
      </c>
      <c r="AK1679">
        <v>7.0000000000000007E-2</v>
      </c>
      <c r="AL1679">
        <v>13.4</v>
      </c>
      <c r="AM1679">
        <v>5.6</v>
      </c>
      <c r="AN1679">
        <v>0.14000000000000001</v>
      </c>
      <c r="AO1679">
        <v>40</v>
      </c>
      <c r="AP1679">
        <v>0.23</v>
      </c>
      <c r="AQ1679">
        <v>6.0000000000000001E-3</v>
      </c>
      <c r="AR1679">
        <v>0.72</v>
      </c>
      <c r="AS1679">
        <v>5.8</v>
      </c>
      <c r="AT1679">
        <v>2.7E-2</v>
      </c>
      <c r="AU1679">
        <v>2.7</v>
      </c>
      <c r="AV1679">
        <v>-10</v>
      </c>
      <c r="AW1679">
        <v>-2</v>
      </c>
      <c r="AX1679">
        <v>6.5</v>
      </c>
      <c r="AY1679">
        <v>1</v>
      </c>
      <c r="AZ1679">
        <v>0.04</v>
      </c>
      <c r="BA1679">
        <v>0.03</v>
      </c>
      <c r="BB1679">
        <v>1.1000000000000001</v>
      </c>
      <c r="BC1679">
        <v>0.2</v>
      </c>
      <c r="BD1679">
        <v>0.2</v>
      </c>
      <c r="BE1679">
        <v>21.6</v>
      </c>
      <c r="BF1679">
        <v>-0.05</v>
      </c>
      <c r="BG1679">
        <v>-0.02</v>
      </c>
      <c r="BH1679">
        <v>4.2</v>
      </c>
      <c r="BI1679">
        <v>2.5999999999999999E-2</v>
      </c>
      <c r="BJ1679">
        <v>0.06</v>
      </c>
      <c r="BK1679">
        <v>2.2999999999999998</v>
      </c>
      <c r="BL1679">
        <v>10</v>
      </c>
      <c r="BM1679">
        <v>-0.1</v>
      </c>
      <c r="BN1679">
        <v>4.21</v>
      </c>
      <c r="BO1679">
        <v>27.5</v>
      </c>
      <c r="BP1679">
        <v>1.9</v>
      </c>
      <c r="BQ1679">
        <v>3.14</v>
      </c>
      <c r="BR1679">
        <v>11.25</v>
      </c>
      <c r="BS1679">
        <v>1.87</v>
      </c>
      <c r="BT1679">
        <v>0.23</v>
      </c>
      <c r="BU1679">
        <v>1.2</v>
      </c>
      <c r="BV1679">
        <v>0.17</v>
      </c>
      <c r="BW1679">
        <v>0.88</v>
      </c>
      <c r="BX1679">
        <v>0.16</v>
      </c>
      <c r="BY1679">
        <v>0.43</v>
      </c>
      <c r="BZ1679">
        <v>0.06</v>
      </c>
      <c r="CA1679">
        <v>0.35</v>
      </c>
      <c r="CB1679">
        <v>0.05</v>
      </c>
    </row>
    <row r="1680" spans="1:80" x14ac:dyDescent="0.3">
      <c r="A1680" t="s">
        <v>6127</v>
      </c>
      <c r="B1680" t="s">
        <v>6128</v>
      </c>
      <c r="C1680" s="1" t="str">
        <f>HYPERLINK("http://geochem.nrcan.gc.ca/cdogs/content/bdl/bdl211193_e.htm", "21:1193")</f>
        <v>21:1193</v>
      </c>
      <c r="D1680" s="1" t="str">
        <f>HYPERLINK("http://geochem.nrcan.gc.ca/cdogs/content/svy/svy210191_e.htm", "21:0191")</f>
        <v>21:0191</v>
      </c>
      <c r="E1680" t="s">
        <v>6129</v>
      </c>
      <c r="F1680" t="s">
        <v>6130</v>
      </c>
      <c r="H1680">
        <v>57.232122699999998</v>
      </c>
      <c r="I1680">
        <v>-106.10400180000001</v>
      </c>
      <c r="J1680" s="1" t="str">
        <f>HYPERLINK("http://geochem.nrcan.gc.ca/cdogs/content/kwd/kwd020027_e.htm", "NGR lake sediment grab sample")</f>
        <v>NGR lake sediment grab sample</v>
      </c>
      <c r="K1680" s="1" t="str">
        <f>HYPERLINK("http://geochem.nrcan.gc.ca/cdogs/content/kwd/kwd080006_e.htm", "&lt;177 micron (NGR)")</f>
        <v>&lt;177 micron (NGR)</v>
      </c>
      <c r="L1680">
        <v>69</v>
      </c>
      <c r="M1680" t="s">
        <v>132</v>
      </c>
      <c r="N1680">
        <v>1679</v>
      </c>
      <c r="O1680">
        <v>1</v>
      </c>
      <c r="P1680">
        <v>90</v>
      </c>
      <c r="Q1680">
        <v>0.63</v>
      </c>
      <c r="R1680">
        <v>1</v>
      </c>
      <c r="S1680">
        <v>1.2</v>
      </c>
      <c r="T1680">
        <v>-20</v>
      </c>
      <c r="U1680">
        <v>61.2</v>
      </c>
      <c r="V1680">
        <v>0.4</v>
      </c>
      <c r="W1680">
        <v>0.05</v>
      </c>
      <c r="X1680">
        <v>0.28000000000000003</v>
      </c>
      <c r="Y1680">
        <v>0.76</v>
      </c>
      <c r="Z1680">
        <v>20.399999999999999</v>
      </c>
      <c r="AA1680">
        <v>4.2</v>
      </c>
      <c r="AB1680">
        <v>13</v>
      </c>
      <c r="AC1680">
        <v>0.56000000000000005</v>
      </c>
      <c r="AD1680">
        <v>11.94</v>
      </c>
      <c r="AE1680">
        <v>0.37</v>
      </c>
      <c r="AF1680">
        <v>1.6</v>
      </c>
      <c r="AG1680">
        <v>-0.1</v>
      </c>
      <c r="AH1680">
        <v>0.04</v>
      </c>
      <c r="AI1680">
        <v>40</v>
      </c>
      <c r="AJ1680">
        <v>-0.02</v>
      </c>
      <c r="AK1680">
        <v>0.04</v>
      </c>
      <c r="AL1680">
        <v>9.6999999999999993</v>
      </c>
      <c r="AM1680">
        <v>3.9</v>
      </c>
      <c r="AN1680">
        <v>7.0000000000000007E-2</v>
      </c>
      <c r="AO1680">
        <v>63</v>
      </c>
      <c r="AP1680">
        <v>0.78</v>
      </c>
      <c r="AQ1680">
        <v>8.0000000000000002E-3</v>
      </c>
      <c r="AR1680">
        <v>0.49</v>
      </c>
      <c r="AS1680">
        <v>13.4</v>
      </c>
      <c r="AT1680">
        <v>5.2999999999999999E-2</v>
      </c>
      <c r="AU1680">
        <v>3.87</v>
      </c>
      <c r="AV1680">
        <v>-10</v>
      </c>
      <c r="AW1680">
        <v>-2</v>
      </c>
      <c r="AX1680">
        <v>5.3</v>
      </c>
      <c r="AY1680">
        <v>1</v>
      </c>
      <c r="AZ1680">
        <v>0.35</v>
      </c>
      <c r="BA1680">
        <v>7.0000000000000007E-2</v>
      </c>
      <c r="BB1680">
        <v>0.5</v>
      </c>
      <c r="BC1680">
        <v>1.7</v>
      </c>
      <c r="BD1680">
        <v>0.2</v>
      </c>
      <c r="BE1680">
        <v>34.700000000000003</v>
      </c>
      <c r="BF1680">
        <v>-0.05</v>
      </c>
      <c r="BG1680">
        <v>-0.02</v>
      </c>
      <c r="BH1680">
        <v>0.4</v>
      </c>
      <c r="BI1680">
        <v>8.9999999999999993E-3</v>
      </c>
      <c r="BJ1680">
        <v>0.05</v>
      </c>
      <c r="BK1680">
        <v>1.5</v>
      </c>
      <c r="BL1680">
        <v>14</v>
      </c>
      <c r="BM1680">
        <v>-0.1</v>
      </c>
      <c r="BN1680">
        <v>5.4</v>
      </c>
      <c r="BO1680">
        <v>119.5</v>
      </c>
      <c r="BP1680">
        <v>0.9</v>
      </c>
      <c r="BQ1680">
        <v>2.61</v>
      </c>
      <c r="BR1680">
        <v>9.49</v>
      </c>
      <c r="BS1680">
        <v>1.74</v>
      </c>
      <c r="BT1680">
        <v>0.3</v>
      </c>
      <c r="BU1680">
        <v>1.32</v>
      </c>
      <c r="BV1680">
        <v>0.2</v>
      </c>
      <c r="BW1680">
        <v>0.95</v>
      </c>
      <c r="BX1680">
        <v>0.21</v>
      </c>
      <c r="BY1680">
        <v>0.56000000000000005</v>
      </c>
      <c r="BZ1680">
        <v>0.08</v>
      </c>
      <c r="CA1680">
        <v>0.53</v>
      </c>
      <c r="CB1680">
        <v>0.09</v>
      </c>
    </row>
    <row r="1681" spans="1:80" x14ac:dyDescent="0.3">
      <c r="A1681" t="s">
        <v>6131</v>
      </c>
      <c r="B1681" t="s">
        <v>6132</v>
      </c>
      <c r="C1681" s="1" t="str">
        <f>HYPERLINK("http://geochem.nrcan.gc.ca/cdogs/content/bdl/bdl211193_e.htm", "21:1193")</f>
        <v>21:1193</v>
      </c>
      <c r="D1681" s="1" t="str">
        <f>HYPERLINK("http://geochem.nrcan.gc.ca/cdogs/content/svy/svy210191_e.htm", "21:0191")</f>
        <v>21:0191</v>
      </c>
      <c r="E1681" t="s">
        <v>6133</v>
      </c>
      <c r="F1681" t="s">
        <v>6134</v>
      </c>
      <c r="H1681">
        <v>57.264761900000003</v>
      </c>
      <c r="I1681">
        <v>-106.08221330000001</v>
      </c>
      <c r="J1681" s="1" t="str">
        <f>HYPERLINK("http://geochem.nrcan.gc.ca/cdogs/content/kwd/kwd020027_e.htm", "NGR lake sediment grab sample")</f>
        <v>NGR lake sediment grab sample</v>
      </c>
      <c r="K1681" s="1" t="str">
        <f>HYPERLINK("http://geochem.nrcan.gc.ca/cdogs/content/kwd/kwd080006_e.htm", "&lt;177 micron (NGR)")</f>
        <v>&lt;177 micron (NGR)</v>
      </c>
      <c r="L1681">
        <v>69</v>
      </c>
      <c r="M1681" t="s">
        <v>142</v>
      </c>
      <c r="N1681">
        <v>1680</v>
      </c>
      <c r="O1681">
        <v>1</v>
      </c>
      <c r="P1681">
        <v>37</v>
      </c>
      <c r="Q1681">
        <v>0.43</v>
      </c>
      <c r="R1681">
        <v>5.0999999999999996</v>
      </c>
      <c r="S1681">
        <v>0.9</v>
      </c>
      <c r="T1681">
        <v>-20</v>
      </c>
      <c r="U1681">
        <v>37.799999999999997</v>
      </c>
      <c r="V1681">
        <v>0.4</v>
      </c>
      <c r="W1681">
        <v>0.15</v>
      </c>
      <c r="X1681">
        <v>0.23</v>
      </c>
      <c r="Y1681">
        <v>0.54</v>
      </c>
      <c r="Z1681">
        <v>11.8</v>
      </c>
      <c r="AA1681">
        <v>4.0999999999999996</v>
      </c>
      <c r="AB1681">
        <v>12.9</v>
      </c>
      <c r="AC1681">
        <v>0.2</v>
      </c>
      <c r="AD1681">
        <v>5.17</v>
      </c>
      <c r="AE1681">
        <v>1.64</v>
      </c>
      <c r="AF1681">
        <v>0.9</v>
      </c>
      <c r="AG1681">
        <v>-0.1</v>
      </c>
      <c r="AH1681">
        <v>0.1</v>
      </c>
      <c r="AI1681">
        <v>120</v>
      </c>
      <c r="AJ1681">
        <v>-0.02</v>
      </c>
      <c r="AK1681">
        <v>0.03</v>
      </c>
      <c r="AL1681">
        <v>5.8</v>
      </c>
      <c r="AM1681">
        <v>1.2</v>
      </c>
      <c r="AN1681">
        <v>0.05</v>
      </c>
      <c r="AO1681">
        <v>195</v>
      </c>
      <c r="AP1681">
        <v>1.53</v>
      </c>
      <c r="AQ1681">
        <v>7.0000000000000001E-3</v>
      </c>
      <c r="AR1681">
        <v>0.37</v>
      </c>
      <c r="AS1681">
        <v>17.8</v>
      </c>
      <c r="AT1681">
        <v>4.2000000000000003E-2</v>
      </c>
      <c r="AU1681">
        <v>2.31</v>
      </c>
      <c r="AV1681">
        <v>-10</v>
      </c>
      <c r="AW1681">
        <v>2</v>
      </c>
      <c r="AX1681">
        <v>2</v>
      </c>
      <c r="AY1681">
        <v>3</v>
      </c>
      <c r="AZ1681">
        <v>0.51</v>
      </c>
      <c r="BA1681">
        <v>0.14000000000000001</v>
      </c>
      <c r="BB1681">
        <v>1.5</v>
      </c>
      <c r="BC1681">
        <v>1.2</v>
      </c>
      <c r="BD1681">
        <v>0.8</v>
      </c>
      <c r="BE1681">
        <v>24.1</v>
      </c>
      <c r="BF1681">
        <v>-0.05</v>
      </c>
      <c r="BG1681">
        <v>-0.02</v>
      </c>
      <c r="BH1681">
        <v>2.2000000000000002</v>
      </c>
      <c r="BI1681">
        <v>8.0000000000000002E-3</v>
      </c>
      <c r="BJ1681">
        <v>0.06</v>
      </c>
      <c r="BK1681">
        <v>1.4</v>
      </c>
      <c r="BL1681">
        <v>17</v>
      </c>
      <c r="BM1681">
        <v>0.1</v>
      </c>
      <c r="BN1681">
        <v>4.96</v>
      </c>
      <c r="BO1681">
        <v>90.7</v>
      </c>
      <c r="BP1681">
        <v>3.4</v>
      </c>
      <c r="BQ1681">
        <v>1.8</v>
      </c>
      <c r="BR1681">
        <v>7.25</v>
      </c>
      <c r="BS1681">
        <v>1.31</v>
      </c>
      <c r="BT1681">
        <v>0.26</v>
      </c>
      <c r="BU1681">
        <v>1.17</v>
      </c>
      <c r="BV1681">
        <v>0.16</v>
      </c>
      <c r="BW1681">
        <v>0.83</v>
      </c>
      <c r="BX1681">
        <v>0.17</v>
      </c>
      <c r="BY1681">
        <v>0.47</v>
      </c>
      <c r="BZ1681">
        <v>0.09</v>
      </c>
      <c r="CA1681">
        <v>0.5</v>
      </c>
      <c r="CB1681">
        <v>0.08</v>
      </c>
    </row>
    <row r="1682" spans="1:80" x14ac:dyDescent="0.3">
      <c r="A1682" t="s">
        <v>6135</v>
      </c>
      <c r="B1682" t="s">
        <v>6136</v>
      </c>
      <c r="C1682" s="1" t="str">
        <f>HYPERLINK("http://geochem.nrcan.gc.ca/cdogs/content/bdl/bdl211193_e.htm", "21:1193")</f>
        <v>21:1193</v>
      </c>
      <c r="D1682" s="1" t="str">
        <f>HYPERLINK("http://geochem.nrcan.gc.ca/cdogs/content/svy/svy210191_e.htm", "21:0191")</f>
        <v>21:0191</v>
      </c>
      <c r="E1682" t="s">
        <v>6137</v>
      </c>
      <c r="F1682" t="s">
        <v>6138</v>
      </c>
      <c r="H1682">
        <v>57.287566300000002</v>
      </c>
      <c r="I1682">
        <v>-106.119815</v>
      </c>
      <c r="J1682" s="1" t="str">
        <f>HYPERLINK("http://geochem.nrcan.gc.ca/cdogs/content/kwd/kwd020027_e.htm", "NGR lake sediment grab sample")</f>
        <v>NGR lake sediment grab sample</v>
      </c>
      <c r="K1682" s="1" t="str">
        <f>HYPERLINK("http://geochem.nrcan.gc.ca/cdogs/content/kwd/kwd080006_e.htm", "&lt;177 micron (NGR)")</f>
        <v>&lt;177 micron (NGR)</v>
      </c>
      <c r="L1682">
        <v>69</v>
      </c>
      <c r="M1682" t="s">
        <v>147</v>
      </c>
      <c r="N1682">
        <v>1681</v>
      </c>
      <c r="O1682">
        <v>1</v>
      </c>
      <c r="P1682">
        <v>37</v>
      </c>
      <c r="Q1682">
        <v>0.32</v>
      </c>
      <c r="R1682">
        <v>-0.1</v>
      </c>
      <c r="S1682">
        <v>-0.2</v>
      </c>
      <c r="T1682">
        <v>-20</v>
      </c>
      <c r="U1682">
        <v>62.1</v>
      </c>
      <c r="V1682">
        <v>0.3</v>
      </c>
      <c r="W1682">
        <v>0.14000000000000001</v>
      </c>
      <c r="X1682">
        <v>0.26</v>
      </c>
      <c r="Y1682">
        <v>0.54</v>
      </c>
      <c r="Z1682">
        <v>8.6999999999999993</v>
      </c>
      <c r="AA1682">
        <v>1.8</v>
      </c>
      <c r="AB1682">
        <v>6.9</v>
      </c>
      <c r="AC1682">
        <v>0.22</v>
      </c>
      <c r="AD1682">
        <v>4.54</v>
      </c>
      <c r="AE1682">
        <v>0.38</v>
      </c>
      <c r="AF1682">
        <v>0.7</v>
      </c>
      <c r="AG1682">
        <v>-0.1</v>
      </c>
      <c r="AH1682">
        <v>7.0000000000000007E-2</v>
      </c>
      <c r="AI1682">
        <v>49</v>
      </c>
      <c r="AJ1682">
        <v>-0.02</v>
      </c>
      <c r="AK1682">
        <v>0.02</v>
      </c>
      <c r="AL1682">
        <v>3.9</v>
      </c>
      <c r="AM1682">
        <v>0.8</v>
      </c>
      <c r="AN1682">
        <v>0.03</v>
      </c>
      <c r="AO1682">
        <v>58</v>
      </c>
      <c r="AP1682">
        <v>0.85</v>
      </c>
      <c r="AQ1682">
        <v>4.0000000000000001E-3</v>
      </c>
      <c r="AR1682">
        <v>0.4</v>
      </c>
      <c r="AS1682">
        <v>9.8000000000000007</v>
      </c>
      <c r="AT1682">
        <v>2.8000000000000001E-2</v>
      </c>
      <c r="AU1682">
        <v>2.58</v>
      </c>
      <c r="AV1682">
        <v>-10</v>
      </c>
      <c r="AW1682">
        <v>2</v>
      </c>
      <c r="AX1682">
        <v>1.7</v>
      </c>
      <c r="AY1682">
        <v>-1</v>
      </c>
      <c r="AZ1682">
        <v>0.28999999999999998</v>
      </c>
      <c r="BA1682">
        <v>0.12</v>
      </c>
      <c r="BB1682">
        <v>0.9</v>
      </c>
      <c r="BC1682">
        <v>1.1000000000000001</v>
      </c>
      <c r="BD1682">
        <v>1.2</v>
      </c>
      <c r="BE1682">
        <v>35.4</v>
      </c>
      <c r="BF1682">
        <v>-0.05</v>
      </c>
      <c r="BG1682">
        <v>0.03</v>
      </c>
      <c r="BH1682">
        <v>0.9</v>
      </c>
      <c r="BI1682">
        <v>7.0000000000000001E-3</v>
      </c>
      <c r="BJ1682">
        <v>0.03</v>
      </c>
      <c r="BK1682">
        <v>1.2</v>
      </c>
      <c r="BL1682">
        <v>18</v>
      </c>
      <c r="BM1682">
        <v>-0.1</v>
      </c>
      <c r="BN1682">
        <v>3.37</v>
      </c>
      <c r="BO1682">
        <v>58.9</v>
      </c>
      <c r="BP1682">
        <v>1.8</v>
      </c>
      <c r="BQ1682">
        <v>1.1499999999999999</v>
      </c>
      <c r="BR1682">
        <v>4.84</v>
      </c>
      <c r="BS1682">
        <v>0.93</v>
      </c>
      <c r="BT1682">
        <v>0.16</v>
      </c>
      <c r="BU1682">
        <v>0.83</v>
      </c>
      <c r="BV1682">
        <v>0.11</v>
      </c>
      <c r="BW1682">
        <v>0.54</v>
      </c>
      <c r="BX1682">
        <v>0.12</v>
      </c>
      <c r="BY1682">
        <v>0.32</v>
      </c>
      <c r="BZ1682">
        <v>0.05</v>
      </c>
      <c r="CA1682">
        <v>0.34</v>
      </c>
      <c r="CB1682">
        <v>0.05</v>
      </c>
    </row>
    <row r="1683" spans="1:80" x14ac:dyDescent="0.3">
      <c r="A1683" t="s">
        <v>6139</v>
      </c>
      <c r="B1683" t="s">
        <v>6140</v>
      </c>
      <c r="C1683" s="1" t="str">
        <f>HYPERLINK("http://geochem.nrcan.gc.ca/cdogs/content/bdl/bdl211193_e.htm", "21:1193")</f>
        <v>21:1193</v>
      </c>
      <c r="D1683" s="1" t="str">
        <f>HYPERLINK("http://geochem.nrcan.gc.ca/cdogs/content/svy/svy210191_e.htm", "21:0191")</f>
        <v>21:0191</v>
      </c>
      <c r="E1683" t="s">
        <v>6141</v>
      </c>
      <c r="F1683" t="s">
        <v>6142</v>
      </c>
      <c r="H1683">
        <v>57.312362100000001</v>
      </c>
      <c r="I1683">
        <v>-106.14573849999999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69</v>
      </c>
      <c r="M1683" t="s">
        <v>152</v>
      </c>
      <c r="N1683">
        <v>1682</v>
      </c>
      <c r="O1683">
        <v>1</v>
      </c>
      <c r="P1683">
        <v>49</v>
      </c>
      <c r="Q1683">
        <v>0.36</v>
      </c>
      <c r="R1683">
        <v>1.2</v>
      </c>
      <c r="S1683">
        <v>0.3</v>
      </c>
      <c r="T1683">
        <v>-20</v>
      </c>
      <c r="U1683">
        <v>42.1</v>
      </c>
      <c r="V1683">
        <v>0.2</v>
      </c>
      <c r="W1683">
        <v>0.09</v>
      </c>
      <c r="X1683">
        <v>0.15</v>
      </c>
      <c r="Y1683">
        <v>0.28999999999999998</v>
      </c>
      <c r="Z1683">
        <v>10.9</v>
      </c>
      <c r="AA1683">
        <v>1.7</v>
      </c>
      <c r="AB1683">
        <v>6.5</v>
      </c>
      <c r="AC1683">
        <v>0.33</v>
      </c>
      <c r="AD1683">
        <v>5.0199999999999996</v>
      </c>
      <c r="AE1683">
        <v>2.15</v>
      </c>
      <c r="AF1683">
        <v>0.9</v>
      </c>
      <c r="AG1683">
        <v>-0.1</v>
      </c>
      <c r="AH1683">
        <v>0.06</v>
      </c>
      <c r="AI1683">
        <v>64</v>
      </c>
      <c r="AJ1683">
        <v>-0.02</v>
      </c>
      <c r="AK1683">
        <v>0.04</v>
      </c>
      <c r="AL1683">
        <v>5.4</v>
      </c>
      <c r="AM1683">
        <v>2.8</v>
      </c>
      <c r="AN1683">
        <v>0.08</v>
      </c>
      <c r="AO1683">
        <v>121</v>
      </c>
      <c r="AP1683">
        <v>0.79</v>
      </c>
      <c r="AQ1683">
        <v>1.2999999999999999E-2</v>
      </c>
      <c r="AR1683">
        <v>0.41</v>
      </c>
      <c r="AS1683">
        <v>5.5</v>
      </c>
      <c r="AT1683">
        <v>0.106</v>
      </c>
      <c r="AU1683">
        <v>3.07</v>
      </c>
      <c r="AV1683">
        <v>-10</v>
      </c>
      <c r="AW1683">
        <v>-2</v>
      </c>
      <c r="AX1683">
        <v>3.2</v>
      </c>
      <c r="AY1683">
        <v>-1</v>
      </c>
      <c r="AZ1683">
        <v>0.4</v>
      </c>
      <c r="BA1683">
        <v>0.15</v>
      </c>
      <c r="BB1683">
        <v>1</v>
      </c>
      <c r="BC1683">
        <v>1</v>
      </c>
      <c r="BD1683">
        <v>0.5</v>
      </c>
      <c r="BE1683">
        <v>19.5</v>
      </c>
      <c r="BF1683">
        <v>-0.05</v>
      </c>
      <c r="BG1683">
        <v>-0.02</v>
      </c>
      <c r="BH1683">
        <v>2.2000000000000002</v>
      </c>
      <c r="BI1683">
        <v>1.2E-2</v>
      </c>
      <c r="BJ1683">
        <v>0.06</v>
      </c>
      <c r="BK1683">
        <v>0.6</v>
      </c>
      <c r="BL1683">
        <v>13</v>
      </c>
      <c r="BM1683">
        <v>-0.1</v>
      </c>
      <c r="BN1683">
        <v>2.29</v>
      </c>
      <c r="BO1683">
        <v>72.2</v>
      </c>
      <c r="BP1683">
        <v>2.2000000000000002</v>
      </c>
      <c r="BQ1683">
        <v>1.29</v>
      </c>
      <c r="BR1683">
        <v>4.84</v>
      </c>
      <c r="BS1683">
        <v>0.98</v>
      </c>
      <c r="BT1683">
        <v>0.12</v>
      </c>
      <c r="BU1683">
        <v>0.61</v>
      </c>
      <c r="BV1683">
        <v>0.09</v>
      </c>
      <c r="BW1683">
        <v>0.48</v>
      </c>
      <c r="BX1683">
        <v>0.08</v>
      </c>
      <c r="BY1683">
        <v>0.26</v>
      </c>
      <c r="BZ1683">
        <v>0.04</v>
      </c>
      <c r="CA1683">
        <v>0.21</v>
      </c>
      <c r="CB1683">
        <v>0.03</v>
      </c>
    </row>
    <row r="1684" spans="1:80" x14ac:dyDescent="0.3">
      <c r="A1684" t="s">
        <v>6143</v>
      </c>
      <c r="B1684" t="s">
        <v>6144</v>
      </c>
      <c r="C1684" s="1" t="str">
        <f>HYPERLINK("http://geochem.nrcan.gc.ca/cdogs/content/bdl/bdl211193_e.htm", "21:1193")</f>
        <v>21:1193</v>
      </c>
      <c r="D1684" s="1" t="str">
        <f>HYPERLINK("http://geochem.nrcan.gc.ca/cdogs/content/svy/svy210191_e.htm", "21:0191")</f>
        <v>21:0191</v>
      </c>
      <c r="E1684" t="s">
        <v>6145</v>
      </c>
      <c r="F1684" t="s">
        <v>6146</v>
      </c>
      <c r="H1684">
        <v>57.293881200000001</v>
      </c>
      <c r="I1684">
        <v>-106.1960579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69</v>
      </c>
      <c r="M1684" t="s">
        <v>157</v>
      </c>
      <c r="N1684">
        <v>1683</v>
      </c>
      <c r="O1684">
        <v>1</v>
      </c>
      <c r="P1684">
        <v>40</v>
      </c>
      <c r="Q1684">
        <v>0.39</v>
      </c>
      <c r="R1684">
        <v>1.3</v>
      </c>
      <c r="S1684">
        <v>1.1000000000000001</v>
      </c>
      <c r="T1684">
        <v>-20</v>
      </c>
      <c r="U1684">
        <v>39.700000000000003</v>
      </c>
      <c r="V1684">
        <v>0.1</v>
      </c>
      <c r="W1684">
        <v>0.06</v>
      </c>
      <c r="X1684">
        <v>0.21</v>
      </c>
      <c r="Y1684">
        <v>0.37</v>
      </c>
      <c r="Z1684">
        <v>19.3</v>
      </c>
      <c r="AA1684">
        <v>2.7</v>
      </c>
      <c r="AB1684">
        <v>10.5</v>
      </c>
      <c r="AC1684">
        <v>0.5</v>
      </c>
      <c r="AD1684">
        <v>5.8</v>
      </c>
      <c r="AE1684">
        <v>0.88</v>
      </c>
      <c r="AF1684">
        <v>1.3</v>
      </c>
      <c r="AG1684">
        <v>-0.1</v>
      </c>
      <c r="AH1684">
        <v>0.13</v>
      </c>
      <c r="AI1684">
        <v>76</v>
      </c>
      <c r="AJ1684">
        <v>-0.02</v>
      </c>
      <c r="AK1684">
        <v>0.06</v>
      </c>
      <c r="AL1684">
        <v>9.8000000000000007</v>
      </c>
      <c r="AM1684">
        <v>4.9000000000000004</v>
      </c>
      <c r="AN1684">
        <v>0.13</v>
      </c>
      <c r="AO1684">
        <v>288</v>
      </c>
      <c r="AP1684">
        <v>1.1200000000000001</v>
      </c>
      <c r="AQ1684">
        <v>1.2999999999999999E-2</v>
      </c>
      <c r="AR1684">
        <v>0.65</v>
      </c>
      <c r="AS1684">
        <v>9.4</v>
      </c>
      <c r="AT1684">
        <v>2.8000000000000001E-2</v>
      </c>
      <c r="AU1684">
        <v>3.07</v>
      </c>
      <c r="AV1684">
        <v>-10</v>
      </c>
      <c r="AW1684">
        <v>-2</v>
      </c>
      <c r="AX1684">
        <v>5.6</v>
      </c>
      <c r="AY1684">
        <v>1</v>
      </c>
      <c r="AZ1684">
        <v>0.39</v>
      </c>
      <c r="BA1684">
        <v>0.08</v>
      </c>
      <c r="BB1684">
        <v>1.3</v>
      </c>
      <c r="BC1684">
        <v>1.1000000000000001</v>
      </c>
      <c r="BD1684">
        <v>0.5</v>
      </c>
      <c r="BE1684">
        <v>27.4</v>
      </c>
      <c r="BF1684">
        <v>-0.05</v>
      </c>
      <c r="BG1684">
        <v>-0.02</v>
      </c>
      <c r="BH1684">
        <v>3.7</v>
      </c>
      <c r="BI1684">
        <v>0.02</v>
      </c>
      <c r="BJ1684">
        <v>7.0000000000000007E-2</v>
      </c>
      <c r="BK1684">
        <v>1.2</v>
      </c>
      <c r="BL1684">
        <v>11</v>
      </c>
      <c r="BM1684">
        <v>0.1</v>
      </c>
      <c r="BN1684">
        <v>4.6100000000000003</v>
      </c>
      <c r="BO1684">
        <v>61.9</v>
      </c>
      <c r="BP1684">
        <v>4.5999999999999996</v>
      </c>
      <c r="BQ1684">
        <v>2.4700000000000002</v>
      </c>
      <c r="BR1684">
        <v>8.9499999999999993</v>
      </c>
      <c r="BS1684">
        <v>1.74</v>
      </c>
      <c r="BT1684">
        <v>0.23</v>
      </c>
      <c r="BU1684">
        <v>1.17</v>
      </c>
      <c r="BV1684">
        <v>0.16</v>
      </c>
      <c r="BW1684">
        <v>0.98</v>
      </c>
      <c r="BX1684">
        <v>0.18</v>
      </c>
      <c r="BY1684">
        <v>0.47</v>
      </c>
      <c r="BZ1684">
        <v>7.0000000000000007E-2</v>
      </c>
      <c r="CA1684">
        <v>0.46</v>
      </c>
      <c r="CB1684">
        <v>7.0000000000000007E-2</v>
      </c>
    </row>
    <row r="1685" spans="1:80" x14ac:dyDescent="0.3">
      <c r="A1685" t="s">
        <v>6147</v>
      </c>
      <c r="B1685" t="s">
        <v>6148</v>
      </c>
      <c r="C1685" s="1" t="str">
        <f>HYPERLINK("http://geochem.nrcan.gc.ca/cdogs/content/bdl/bdl211193_e.htm", "21:1193")</f>
        <v>21:1193</v>
      </c>
      <c r="D1685" s="1" t="str">
        <f>HYPERLINK("http://geochem.nrcan.gc.ca/cdogs/content/svy/svy210191_e.htm", "21:0191")</f>
        <v>21:0191</v>
      </c>
      <c r="E1685" t="s">
        <v>6149</v>
      </c>
      <c r="F1685" t="s">
        <v>6150</v>
      </c>
      <c r="H1685">
        <v>57.327436800000001</v>
      </c>
      <c r="I1685">
        <v>-106.20826049999999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69</v>
      </c>
      <c r="M1685" t="s">
        <v>162</v>
      </c>
      <c r="N1685">
        <v>1684</v>
      </c>
      <c r="O1685">
        <v>1</v>
      </c>
      <c r="P1685">
        <v>29</v>
      </c>
      <c r="Q1685">
        <v>0.27</v>
      </c>
      <c r="R1685">
        <v>1.2</v>
      </c>
      <c r="S1685">
        <v>0.8</v>
      </c>
      <c r="T1685">
        <v>-20</v>
      </c>
      <c r="U1685">
        <v>21.6</v>
      </c>
      <c r="V1685">
        <v>0.2</v>
      </c>
      <c r="W1685">
        <v>0.03</v>
      </c>
      <c r="X1685">
        <v>0.23</v>
      </c>
      <c r="Y1685">
        <v>0.33</v>
      </c>
      <c r="Z1685">
        <v>8.8000000000000007</v>
      </c>
      <c r="AA1685">
        <v>1.3</v>
      </c>
      <c r="AB1685">
        <v>8.5</v>
      </c>
      <c r="AC1685">
        <v>0.27</v>
      </c>
      <c r="AD1685">
        <v>4.99</v>
      </c>
      <c r="AE1685">
        <v>0.82</v>
      </c>
      <c r="AF1685">
        <v>0.7</v>
      </c>
      <c r="AG1685">
        <v>-0.1</v>
      </c>
      <c r="AH1685">
        <v>7.0000000000000007E-2</v>
      </c>
      <c r="AI1685">
        <v>83</v>
      </c>
      <c r="AJ1685">
        <v>-0.02</v>
      </c>
      <c r="AK1685">
        <v>0.03</v>
      </c>
      <c r="AL1685">
        <v>4.7</v>
      </c>
      <c r="AM1685">
        <v>1.5</v>
      </c>
      <c r="AN1685">
        <v>0.05</v>
      </c>
      <c r="AO1685">
        <v>84</v>
      </c>
      <c r="AP1685">
        <v>1.77</v>
      </c>
      <c r="AQ1685">
        <v>1.4E-2</v>
      </c>
      <c r="AR1685">
        <v>0.26</v>
      </c>
      <c r="AS1685">
        <v>7.7</v>
      </c>
      <c r="AT1685">
        <v>2.1999999999999999E-2</v>
      </c>
      <c r="AU1685">
        <v>2.12</v>
      </c>
      <c r="AV1685">
        <v>-10</v>
      </c>
      <c r="AW1685">
        <v>-2</v>
      </c>
      <c r="AX1685">
        <v>2.2000000000000002</v>
      </c>
      <c r="AY1685">
        <v>-1</v>
      </c>
      <c r="AZ1685">
        <v>0.77</v>
      </c>
      <c r="BA1685">
        <v>0.16</v>
      </c>
      <c r="BB1685">
        <v>0.9</v>
      </c>
      <c r="BC1685">
        <v>1.6</v>
      </c>
      <c r="BD1685">
        <v>0.4</v>
      </c>
      <c r="BE1685">
        <v>26.8</v>
      </c>
      <c r="BF1685">
        <v>-0.05</v>
      </c>
      <c r="BG1685">
        <v>-0.02</v>
      </c>
      <c r="BH1685">
        <v>1.4</v>
      </c>
      <c r="BI1685">
        <v>8.0000000000000002E-3</v>
      </c>
      <c r="BJ1685">
        <v>0.04</v>
      </c>
      <c r="BK1685">
        <v>0.9</v>
      </c>
      <c r="BL1685">
        <v>9</v>
      </c>
      <c r="BM1685">
        <v>0.2</v>
      </c>
      <c r="BN1685">
        <v>3.81</v>
      </c>
      <c r="BO1685">
        <v>83.3</v>
      </c>
      <c r="BP1685">
        <v>2</v>
      </c>
      <c r="BQ1685">
        <v>1.31</v>
      </c>
      <c r="BR1685">
        <v>5.16</v>
      </c>
      <c r="BS1685">
        <v>0.98</v>
      </c>
      <c r="BT1685">
        <v>0.15</v>
      </c>
      <c r="BU1685">
        <v>0.86</v>
      </c>
      <c r="BV1685">
        <v>0.12</v>
      </c>
      <c r="BW1685">
        <v>0.68</v>
      </c>
      <c r="BX1685">
        <v>0.15</v>
      </c>
      <c r="BY1685">
        <v>0.41</v>
      </c>
      <c r="BZ1685">
        <v>0.06</v>
      </c>
      <c r="CA1685">
        <v>0.39</v>
      </c>
      <c r="CB1685">
        <v>7.0000000000000007E-2</v>
      </c>
    </row>
    <row r="1686" spans="1:80" x14ac:dyDescent="0.3">
      <c r="A1686" t="s">
        <v>6151</v>
      </c>
      <c r="B1686" t="s">
        <v>6152</v>
      </c>
      <c r="C1686" s="1" t="str">
        <f>HYPERLINK("http://geochem.nrcan.gc.ca/cdogs/content/bdl/bdl211193_e.htm", "21:1193")</f>
        <v>21:1193</v>
      </c>
      <c r="D1686" s="1" t="str">
        <f>HYPERLINK("http://geochem.nrcan.gc.ca/cdogs/content/svy/svy210191_e.htm", "21:0191")</f>
        <v>21:0191</v>
      </c>
      <c r="E1686" t="s">
        <v>6153</v>
      </c>
      <c r="F1686" t="s">
        <v>6154</v>
      </c>
      <c r="H1686">
        <v>57.313137900000001</v>
      </c>
      <c r="I1686">
        <v>-106.2273825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69</v>
      </c>
      <c r="M1686" t="s">
        <v>167</v>
      </c>
      <c r="N1686">
        <v>1685</v>
      </c>
      <c r="O1686">
        <v>1</v>
      </c>
      <c r="P1686">
        <v>46</v>
      </c>
      <c r="Q1686">
        <v>0.36</v>
      </c>
      <c r="R1686">
        <v>-0.1</v>
      </c>
      <c r="S1686">
        <v>0.3</v>
      </c>
      <c r="T1686">
        <v>-20</v>
      </c>
      <c r="U1686">
        <v>44.7</v>
      </c>
      <c r="V1686">
        <v>0.1</v>
      </c>
      <c r="W1686">
        <v>0.05</v>
      </c>
      <c r="X1686">
        <v>0.18</v>
      </c>
      <c r="Y1686">
        <v>0.32</v>
      </c>
      <c r="Z1686">
        <v>10.9</v>
      </c>
      <c r="AA1686">
        <v>1.9</v>
      </c>
      <c r="AB1686">
        <v>6.4</v>
      </c>
      <c r="AC1686">
        <v>0.36</v>
      </c>
      <c r="AD1686">
        <v>4.99</v>
      </c>
      <c r="AE1686">
        <v>0.47</v>
      </c>
      <c r="AF1686">
        <v>1</v>
      </c>
      <c r="AG1686">
        <v>-0.1</v>
      </c>
      <c r="AH1686">
        <v>-0.02</v>
      </c>
      <c r="AI1686">
        <v>42</v>
      </c>
      <c r="AJ1686">
        <v>-0.02</v>
      </c>
      <c r="AK1686">
        <v>0.03</v>
      </c>
      <c r="AL1686">
        <v>5.5</v>
      </c>
      <c r="AM1686">
        <v>3.4</v>
      </c>
      <c r="AN1686">
        <v>0.08</v>
      </c>
      <c r="AO1686">
        <v>89</v>
      </c>
      <c r="AP1686">
        <v>0.66</v>
      </c>
      <c r="AQ1686">
        <v>7.0000000000000001E-3</v>
      </c>
      <c r="AR1686">
        <v>0.28000000000000003</v>
      </c>
      <c r="AS1686">
        <v>4.5999999999999996</v>
      </c>
      <c r="AT1686">
        <v>5.2999999999999999E-2</v>
      </c>
      <c r="AU1686">
        <v>2.06</v>
      </c>
      <c r="AV1686">
        <v>-10</v>
      </c>
      <c r="AW1686">
        <v>-2</v>
      </c>
      <c r="AX1686">
        <v>3.1</v>
      </c>
      <c r="AY1686">
        <v>-1</v>
      </c>
      <c r="AZ1686">
        <v>0.26</v>
      </c>
      <c r="BA1686">
        <v>0.06</v>
      </c>
      <c r="BB1686">
        <v>0.5</v>
      </c>
      <c r="BC1686">
        <v>1</v>
      </c>
      <c r="BD1686">
        <v>0.4</v>
      </c>
      <c r="BE1686">
        <v>23</v>
      </c>
      <c r="BF1686">
        <v>-0.05</v>
      </c>
      <c r="BG1686">
        <v>-0.02</v>
      </c>
      <c r="BH1686">
        <v>0.4</v>
      </c>
      <c r="BI1686">
        <v>8.9999999999999993E-3</v>
      </c>
      <c r="BJ1686">
        <v>0.05</v>
      </c>
      <c r="BK1686">
        <v>0.6</v>
      </c>
      <c r="BL1686">
        <v>9</v>
      </c>
      <c r="BM1686">
        <v>-0.1</v>
      </c>
      <c r="BN1686">
        <v>2.4</v>
      </c>
      <c r="BO1686">
        <v>74.599999999999994</v>
      </c>
      <c r="BP1686">
        <v>0.3</v>
      </c>
      <c r="BQ1686">
        <v>1.31</v>
      </c>
      <c r="BR1686">
        <v>4.58</v>
      </c>
      <c r="BS1686">
        <v>0.87</v>
      </c>
      <c r="BT1686">
        <v>0.11</v>
      </c>
      <c r="BU1686">
        <v>0.7</v>
      </c>
      <c r="BV1686">
        <v>0.08</v>
      </c>
      <c r="BW1686">
        <v>0.44</v>
      </c>
      <c r="BX1686">
        <v>0.09</v>
      </c>
      <c r="BY1686">
        <v>0.2</v>
      </c>
      <c r="BZ1686">
        <v>0.04</v>
      </c>
      <c r="CA1686">
        <v>0.22</v>
      </c>
      <c r="CB1686">
        <v>0.03</v>
      </c>
    </row>
    <row r="1687" spans="1:80" x14ac:dyDescent="0.3">
      <c r="A1687" t="s">
        <v>6155</v>
      </c>
      <c r="B1687" t="s">
        <v>6156</v>
      </c>
      <c r="C1687" s="1" t="str">
        <f>HYPERLINK("http://geochem.nrcan.gc.ca/cdogs/content/bdl/bdl211193_e.htm", "21:1193")</f>
        <v>21:1193</v>
      </c>
      <c r="D1687" s="1" t="str">
        <f>HYPERLINK("http://geochem.nrcan.gc.ca/cdogs/content/svy/svy210191_e.htm", "21:0191")</f>
        <v>21:0191</v>
      </c>
      <c r="E1687" t="s">
        <v>6157</v>
      </c>
      <c r="F1687" t="s">
        <v>6158</v>
      </c>
      <c r="H1687">
        <v>57.334169199999998</v>
      </c>
      <c r="I1687">
        <v>-106.27445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69</v>
      </c>
      <c r="M1687" t="s">
        <v>172</v>
      </c>
      <c r="N1687">
        <v>1686</v>
      </c>
      <c r="O1687">
        <v>1</v>
      </c>
      <c r="P1687">
        <v>35</v>
      </c>
      <c r="Q1687">
        <v>0.42</v>
      </c>
      <c r="R1687">
        <v>0.2</v>
      </c>
      <c r="S1687">
        <v>1</v>
      </c>
      <c r="T1687">
        <v>-20</v>
      </c>
      <c r="U1687">
        <v>55.7</v>
      </c>
      <c r="V1687">
        <v>0.1</v>
      </c>
      <c r="W1687">
        <v>0.06</v>
      </c>
      <c r="X1687">
        <v>0.21</v>
      </c>
      <c r="Y1687">
        <v>0.31</v>
      </c>
      <c r="Z1687">
        <v>11.8</v>
      </c>
      <c r="AA1687">
        <v>2.8</v>
      </c>
      <c r="AB1687">
        <v>8.1</v>
      </c>
      <c r="AC1687">
        <v>0.48</v>
      </c>
      <c r="AD1687">
        <v>4.41</v>
      </c>
      <c r="AE1687">
        <v>0.45</v>
      </c>
      <c r="AF1687">
        <v>1.4</v>
      </c>
      <c r="AG1687">
        <v>-0.1</v>
      </c>
      <c r="AH1687">
        <v>0.03</v>
      </c>
      <c r="AI1687">
        <v>35</v>
      </c>
      <c r="AJ1687">
        <v>-0.02</v>
      </c>
      <c r="AK1687">
        <v>0.04</v>
      </c>
      <c r="AL1687">
        <v>6.1</v>
      </c>
      <c r="AM1687">
        <v>3.1</v>
      </c>
      <c r="AN1687">
        <v>0.06</v>
      </c>
      <c r="AO1687">
        <v>126</v>
      </c>
      <c r="AP1687">
        <v>0.6</v>
      </c>
      <c r="AQ1687">
        <v>6.0000000000000001E-3</v>
      </c>
      <c r="AR1687">
        <v>0.37</v>
      </c>
      <c r="AS1687">
        <v>6.6</v>
      </c>
      <c r="AT1687">
        <v>3.2000000000000001E-2</v>
      </c>
      <c r="AU1687">
        <v>2.25</v>
      </c>
      <c r="AV1687">
        <v>-10</v>
      </c>
      <c r="AW1687">
        <v>-2</v>
      </c>
      <c r="AX1687">
        <v>4.5</v>
      </c>
      <c r="AY1687">
        <v>-1</v>
      </c>
      <c r="AZ1687">
        <v>0.16</v>
      </c>
      <c r="BA1687">
        <v>0.05</v>
      </c>
      <c r="BB1687">
        <v>0.8</v>
      </c>
      <c r="BC1687">
        <v>0.5</v>
      </c>
      <c r="BD1687">
        <v>0.4</v>
      </c>
      <c r="BE1687">
        <v>32.9</v>
      </c>
      <c r="BF1687">
        <v>-0.05</v>
      </c>
      <c r="BG1687">
        <v>-0.02</v>
      </c>
      <c r="BH1687">
        <v>0.8</v>
      </c>
      <c r="BI1687">
        <v>1.0999999999999999E-2</v>
      </c>
      <c r="BJ1687">
        <v>0.05</v>
      </c>
      <c r="BK1687">
        <v>0.5</v>
      </c>
      <c r="BL1687">
        <v>11</v>
      </c>
      <c r="BM1687">
        <v>-0.1</v>
      </c>
      <c r="BN1687">
        <v>2.2599999999999998</v>
      </c>
      <c r="BO1687">
        <v>65.8</v>
      </c>
      <c r="BP1687">
        <v>0.9</v>
      </c>
      <c r="BQ1687">
        <v>1.39</v>
      </c>
      <c r="BR1687">
        <v>5.0599999999999996</v>
      </c>
      <c r="BS1687">
        <v>0.91</v>
      </c>
      <c r="BT1687">
        <v>0.15</v>
      </c>
      <c r="BU1687">
        <v>0.74</v>
      </c>
      <c r="BV1687">
        <v>0.09</v>
      </c>
      <c r="BW1687">
        <v>0.51</v>
      </c>
      <c r="BX1687">
        <v>0.08</v>
      </c>
      <c r="BY1687">
        <v>0.22</v>
      </c>
      <c r="BZ1687">
        <v>0.04</v>
      </c>
      <c r="CA1687">
        <v>0.25</v>
      </c>
      <c r="CB1687">
        <v>0.03</v>
      </c>
    </row>
    <row r="1688" spans="1:80" x14ac:dyDescent="0.3">
      <c r="A1688" t="s">
        <v>6159</v>
      </c>
      <c r="B1688" t="s">
        <v>6160</v>
      </c>
      <c r="C1688" s="1" t="str">
        <f>HYPERLINK("http://geochem.nrcan.gc.ca/cdogs/content/bdl/bdl211193_e.htm", "21:1193")</f>
        <v>21:1193</v>
      </c>
      <c r="D1688" s="1" t="str">
        <f>HYPERLINK("http://geochem.nrcan.gc.ca/cdogs/content/svy/svy210191_e.htm", "21:0191")</f>
        <v>21:0191</v>
      </c>
      <c r="E1688" t="s">
        <v>6161</v>
      </c>
      <c r="F1688" t="s">
        <v>6162</v>
      </c>
      <c r="H1688">
        <v>57.316915100000003</v>
      </c>
      <c r="I1688">
        <v>-106.29864329999999</v>
      </c>
      <c r="J1688" s="1" t="str">
        <f>HYPERLINK("http://geochem.nrcan.gc.ca/cdogs/content/kwd/kwd020027_e.htm", "NGR lake sediment grab sample")</f>
        <v>NGR lake sediment grab sample</v>
      </c>
      <c r="K1688" s="1" t="str">
        <f>HYPERLINK("http://geochem.nrcan.gc.ca/cdogs/content/kwd/kwd080006_e.htm", "&lt;177 micron (NGR)")</f>
        <v>&lt;177 micron (NGR)</v>
      </c>
      <c r="L1688">
        <v>69</v>
      </c>
      <c r="M1688" t="s">
        <v>177</v>
      </c>
      <c r="N1688">
        <v>1687</v>
      </c>
      <c r="O1688">
        <v>1</v>
      </c>
      <c r="P1688">
        <v>6</v>
      </c>
      <c r="Q1688">
        <v>0.1</v>
      </c>
      <c r="R1688">
        <v>0.3</v>
      </c>
      <c r="S1688">
        <v>0.8</v>
      </c>
      <c r="T1688">
        <v>-20</v>
      </c>
      <c r="U1688">
        <v>14.5</v>
      </c>
      <c r="V1688">
        <v>0.1</v>
      </c>
      <c r="W1688">
        <v>-0.02</v>
      </c>
      <c r="X1688">
        <v>0.04</v>
      </c>
      <c r="Y1688">
        <v>7.0000000000000007E-2</v>
      </c>
      <c r="Z1688">
        <v>6.3</v>
      </c>
      <c r="AA1688">
        <v>1.3</v>
      </c>
      <c r="AB1688">
        <v>3.8</v>
      </c>
      <c r="AC1688">
        <v>0.1</v>
      </c>
      <c r="AD1688">
        <v>0.71</v>
      </c>
      <c r="AE1688">
        <v>0.36</v>
      </c>
      <c r="AF1688">
        <v>0.2</v>
      </c>
      <c r="AG1688">
        <v>-0.1</v>
      </c>
      <c r="AH1688">
        <v>0.03</v>
      </c>
      <c r="AI1688">
        <v>20</v>
      </c>
      <c r="AJ1688">
        <v>-0.02</v>
      </c>
      <c r="AK1688">
        <v>0.01</v>
      </c>
      <c r="AL1688">
        <v>3.3</v>
      </c>
      <c r="AM1688">
        <v>0.8</v>
      </c>
      <c r="AN1688">
        <v>0.02</v>
      </c>
      <c r="AO1688">
        <v>61</v>
      </c>
      <c r="AP1688">
        <v>0.13</v>
      </c>
      <c r="AQ1688">
        <v>2E-3</v>
      </c>
      <c r="AR1688">
        <v>0.09</v>
      </c>
      <c r="AS1688">
        <v>1.9</v>
      </c>
      <c r="AT1688">
        <v>0.01</v>
      </c>
      <c r="AU1688">
        <v>0.78</v>
      </c>
      <c r="AV1688">
        <v>-10</v>
      </c>
      <c r="AW1688">
        <v>-2</v>
      </c>
      <c r="AX1688">
        <v>1</v>
      </c>
      <c r="AY1688">
        <v>-1</v>
      </c>
      <c r="AZ1688">
        <v>0.03</v>
      </c>
      <c r="BA1688">
        <v>-0.02</v>
      </c>
      <c r="BB1688">
        <v>0.4</v>
      </c>
      <c r="BC1688">
        <v>-0.1</v>
      </c>
      <c r="BD1688">
        <v>0.2</v>
      </c>
      <c r="BE1688">
        <v>5.4</v>
      </c>
      <c r="BF1688">
        <v>-0.05</v>
      </c>
      <c r="BG1688">
        <v>-0.02</v>
      </c>
      <c r="BH1688">
        <v>1.2</v>
      </c>
      <c r="BI1688">
        <v>4.0000000000000001E-3</v>
      </c>
      <c r="BJ1688">
        <v>0.02</v>
      </c>
      <c r="BK1688">
        <v>0.2</v>
      </c>
      <c r="BL1688">
        <v>3</v>
      </c>
      <c r="BM1688">
        <v>-0.1</v>
      </c>
      <c r="BN1688">
        <v>1.4</v>
      </c>
      <c r="BO1688">
        <v>9.6</v>
      </c>
      <c r="BP1688">
        <v>1</v>
      </c>
      <c r="BQ1688">
        <v>0.82</v>
      </c>
      <c r="BR1688">
        <v>2.87</v>
      </c>
      <c r="BS1688">
        <v>0.5</v>
      </c>
      <c r="BT1688">
        <v>0.06</v>
      </c>
      <c r="BU1688">
        <v>0.4</v>
      </c>
      <c r="BV1688">
        <v>0.05</v>
      </c>
      <c r="BW1688">
        <v>0.2</v>
      </c>
      <c r="BX1688">
        <v>0.06</v>
      </c>
      <c r="BY1688">
        <v>0.15</v>
      </c>
      <c r="BZ1688">
        <v>-0.02</v>
      </c>
      <c r="CA1688">
        <v>0.17</v>
      </c>
      <c r="CB1688">
        <v>-0.02</v>
      </c>
    </row>
    <row r="1689" spans="1:80" x14ac:dyDescent="0.3">
      <c r="A1689" t="s">
        <v>6163</v>
      </c>
      <c r="B1689" t="s">
        <v>6164</v>
      </c>
      <c r="C1689" s="1" t="str">
        <f>HYPERLINK("http://geochem.nrcan.gc.ca/cdogs/content/bdl/bdl211193_e.htm", "21:1193")</f>
        <v>21:1193</v>
      </c>
      <c r="D1689" s="1" t="str">
        <f>HYPERLINK("http://geochem.nrcan.gc.ca/cdogs/content/svy/svy210191_e.htm", "21:0191")</f>
        <v>21:0191</v>
      </c>
      <c r="E1689" t="s">
        <v>6165</v>
      </c>
      <c r="F1689" t="s">
        <v>6166</v>
      </c>
      <c r="H1689">
        <v>57.334565300000001</v>
      </c>
      <c r="I1689">
        <v>-106.3510823</v>
      </c>
      <c r="J1689" s="1" t="str">
        <f>HYPERLINK("http://geochem.nrcan.gc.ca/cdogs/content/kwd/kwd020027_e.htm", "NGR lake sediment grab sample")</f>
        <v>NGR lake sediment grab sample</v>
      </c>
      <c r="K1689" s="1" t="str">
        <f>HYPERLINK("http://geochem.nrcan.gc.ca/cdogs/content/kwd/kwd080006_e.htm", "&lt;177 micron (NGR)")</f>
        <v>&lt;177 micron (NGR)</v>
      </c>
      <c r="L1689">
        <v>69</v>
      </c>
      <c r="M1689" t="s">
        <v>6167</v>
      </c>
      <c r="N1689">
        <v>1688</v>
      </c>
      <c r="O1689">
        <v>1</v>
      </c>
      <c r="P1689">
        <v>89</v>
      </c>
      <c r="Q1689">
        <v>0.59</v>
      </c>
      <c r="R1689">
        <v>-0.1</v>
      </c>
      <c r="S1689">
        <v>0.7</v>
      </c>
      <c r="T1689">
        <v>-20</v>
      </c>
      <c r="U1689">
        <v>56</v>
      </c>
      <c r="V1689">
        <v>0.2</v>
      </c>
      <c r="W1689">
        <v>0.06</v>
      </c>
      <c r="X1689">
        <v>0.3</v>
      </c>
      <c r="Y1689">
        <v>0.69</v>
      </c>
      <c r="Z1689">
        <v>11.8</v>
      </c>
      <c r="AA1689">
        <v>2.2999999999999998</v>
      </c>
      <c r="AB1689">
        <v>8.3000000000000007</v>
      </c>
      <c r="AC1689">
        <v>0.39</v>
      </c>
      <c r="AD1689">
        <v>8.5299999999999994</v>
      </c>
      <c r="AE1689">
        <v>0.22</v>
      </c>
      <c r="AF1689">
        <v>1.3</v>
      </c>
      <c r="AG1689">
        <v>-0.1</v>
      </c>
      <c r="AH1689">
        <v>0.04</v>
      </c>
      <c r="AI1689">
        <v>45</v>
      </c>
      <c r="AJ1689">
        <v>-0.02</v>
      </c>
      <c r="AK1689">
        <v>0.03</v>
      </c>
      <c r="AL1689">
        <v>6</v>
      </c>
      <c r="AM1689">
        <v>2.7</v>
      </c>
      <c r="AN1689">
        <v>0.06</v>
      </c>
      <c r="AO1689">
        <v>47</v>
      </c>
      <c r="AP1689">
        <v>0.62</v>
      </c>
      <c r="AQ1689">
        <v>7.0000000000000001E-3</v>
      </c>
      <c r="AR1689">
        <v>0.33</v>
      </c>
      <c r="AS1689">
        <v>6.1</v>
      </c>
      <c r="AT1689">
        <v>0.06</v>
      </c>
      <c r="AU1689">
        <v>2.2000000000000002</v>
      </c>
      <c r="AV1689">
        <v>-10</v>
      </c>
      <c r="AW1689">
        <v>-2</v>
      </c>
      <c r="AX1689">
        <v>3</v>
      </c>
      <c r="AY1689">
        <v>1</v>
      </c>
      <c r="AZ1689">
        <v>0.36</v>
      </c>
      <c r="BA1689">
        <v>0.06</v>
      </c>
      <c r="BB1689">
        <v>0.8</v>
      </c>
      <c r="BC1689">
        <v>1.8</v>
      </c>
      <c r="BD1689">
        <v>0.5</v>
      </c>
      <c r="BE1689">
        <v>42.7</v>
      </c>
      <c r="BF1689">
        <v>-0.05</v>
      </c>
      <c r="BG1689">
        <v>-0.02</v>
      </c>
      <c r="BH1689">
        <v>0.8</v>
      </c>
      <c r="BI1689">
        <v>0.01</v>
      </c>
      <c r="BJ1689">
        <v>0.04</v>
      </c>
      <c r="BK1689">
        <v>0.6</v>
      </c>
      <c r="BL1689">
        <v>9</v>
      </c>
      <c r="BM1689">
        <v>-0.1</v>
      </c>
      <c r="BN1689">
        <v>3.04</v>
      </c>
      <c r="BO1689">
        <v>103.5</v>
      </c>
      <c r="BP1689">
        <v>1.4</v>
      </c>
      <c r="BQ1689">
        <v>1.45</v>
      </c>
      <c r="BR1689">
        <v>5.53</v>
      </c>
      <c r="BS1689">
        <v>1.03</v>
      </c>
      <c r="BT1689">
        <v>0.17</v>
      </c>
      <c r="BU1689">
        <v>0.89</v>
      </c>
      <c r="BV1689">
        <v>0.12</v>
      </c>
      <c r="BW1689">
        <v>0.61</v>
      </c>
      <c r="BX1689">
        <v>0.1</v>
      </c>
      <c r="BY1689">
        <v>0.33</v>
      </c>
      <c r="BZ1689">
        <v>0.03</v>
      </c>
      <c r="CA1689">
        <v>0.28999999999999998</v>
      </c>
      <c r="CB1689">
        <v>0.04</v>
      </c>
    </row>
    <row r="1690" spans="1:80" x14ac:dyDescent="0.3">
      <c r="A1690" t="s">
        <v>6168</v>
      </c>
      <c r="B1690" t="s">
        <v>6169</v>
      </c>
      <c r="C1690" s="1" t="str">
        <f>HYPERLINK("http://geochem.nrcan.gc.ca/cdogs/content/bdl/bdl211193_e.htm", "21:1193")</f>
        <v>21:1193</v>
      </c>
      <c r="D1690" s="1" t="str">
        <f>HYPERLINK("http://geochem.nrcan.gc.ca/cdogs/content/svy/svy210191_e.htm", "21:0191")</f>
        <v>21:0191</v>
      </c>
      <c r="E1690" t="s">
        <v>6170</v>
      </c>
      <c r="F1690" t="s">
        <v>6171</v>
      </c>
      <c r="H1690">
        <v>57.336379000000001</v>
      </c>
      <c r="I1690">
        <v>-106.399728</v>
      </c>
      <c r="J1690" s="1" t="str">
        <f>HYPERLINK("http://geochem.nrcan.gc.ca/cdogs/content/kwd/kwd020027_e.htm", "NGR lake sediment grab sample")</f>
        <v>NGR lake sediment grab sample</v>
      </c>
      <c r="K1690" s="1" t="str">
        <f>HYPERLINK("http://geochem.nrcan.gc.ca/cdogs/content/kwd/kwd080006_e.htm", "&lt;177 micron (NGR)")</f>
        <v>&lt;177 micron (NGR)</v>
      </c>
      <c r="L1690">
        <v>70</v>
      </c>
      <c r="M1690" t="s">
        <v>84</v>
      </c>
      <c r="N1690">
        <v>1689</v>
      </c>
      <c r="O1690">
        <v>7</v>
      </c>
      <c r="P1690">
        <v>24</v>
      </c>
      <c r="Q1690">
        <v>0.14000000000000001</v>
      </c>
      <c r="R1690">
        <v>1.7</v>
      </c>
      <c r="S1690">
        <v>0.7</v>
      </c>
      <c r="T1690">
        <v>-20</v>
      </c>
      <c r="U1690">
        <v>45.8</v>
      </c>
      <c r="V1690">
        <v>-0.1</v>
      </c>
      <c r="W1690">
        <v>0.02</v>
      </c>
      <c r="X1690">
        <v>0.46</v>
      </c>
      <c r="Y1690">
        <v>0.36</v>
      </c>
      <c r="Z1690">
        <v>2.7</v>
      </c>
      <c r="AA1690">
        <v>2.2999999999999998</v>
      </c>
      <c r="AB1690">
        <v>5.2</v>
      </c>
      <c r="AC1690">
        <v>0.12</v>
      </c>
      <c r="AD1690">
        <v>3.95</v>
      </c>
      <c r="AE1690">
        <v>0.8</v>
      </c>
      <c r="AF1690">
        <v>0.2</v>
      </c>
      <c r="AG1690">
        <v>-0.1</v>
      </c>
      <c r="AH1690">
        <v>-0.02</v>
      </c>
      <c r="AI1690">
        <v>57</v>
      </c>
      <c r="AJ1690">
        <v>-0.02</v>
      </c>
      <c r="AK1690">
        <v>0.01</v>
      </c>
      <c r="AL1690">
        <v>1.4</v>
      </c>
      <c r="AM1690">
        <v>0.5</v>
      </c>
      <c r="AN1690">
        <v>7.0000000000000007E-2</v>
      </c>
      <c r="AO1690">
        <v>230</v>
      </c>
      <c r="AP1690">
        <v>0.84</v>
      </c>
      <c r="AQ1690">
        <v>1.2999999999999999E-2</v>
      </c>
      <c r="AR1690">
        <v>0.12</v>
      </c>
      <c r="AS1690">
        <v>5.6</v>
      </c>
      <c r="AT1690">
        <v>3.5000000000000003E-2</v>
      </c>
      <c r="AU1690">
        <v>1.1399999999999999</v>
      </c>
      <c r="AV1690">
        <v>-10</v>
      </c>
      <c r="AW1690">
        <v>-2</v>
      </c>
      <c r="AX1690">
        <v>0.9</v>
      </c>
      <c r="AY1690">
        <v>1</v>
      </c>
      <c r="AZ1690">
        <v>0.43</v>
      </c>
      <c r="BA1690">
        <v>7.0000000000000007E-2</v>
      </c>
      <c r="BB1690">
        <v>0.4</v>
      </c>
      <c r="BC1690">
        <v>1</v>
      </c>
      <c r="BD1690">
        <v>0.4</v>
      </c>
      <c r="BE1690">
        <v>35.299999999999997</v>
      </c>
      <c r="BF1690">
        <v>-0.05</v>
      </c>
      <c r="BG1690">
        <v>-0.02</v>
      </c>
      <c r="BH1690">
        <v>0.5</v>
      </c>
      <c r="BI1690">
        <v>3.0000000000000001E-3</v>
      </c>
      <c r="BJ1690">
        <v>0.03</v>
      </c>
      <c r="BK1690">
        <v>0.2</v>
      </c>
      <c r="BL1690">
        <v>2</v>
      </c>
      <c r="BM1690">
        <v>-0.1</v>
      </c>
      <c r="BN1690">
        <v>0.95</v>
      </c>
      <c r="BO1690">
        <v>60</v>
      </c>
      <c r="BP1690">
        <v>0.5</v>
      </c>
      <c r="BQ1690">
        <v>0.32</v>
      </c>
      <c r="BR1690">
        <v>1.29</v>
      </c>
      <c r="BS1690">
        <v>0.2</v>
      </c>
      <c r="BT1690">
        <v>0.04</v>
      </c>
      <c r="BU1690">
        <v>0.23</v>
      </c>
      <c r="BV1690">
        <v>0.04</v>
      </c>
      <c r="BW1690">
        <v>0.15</v>
      </c>
      <c r="BX1690">
        <v>0.04</v>
      </c>
      <c r="BY1690">
        <v>0.11</v>
      </c>
      <c r="BZ1690">
        <v>-0.02</v>
      </c>
      <c r="CA1690">
        <v>0.1</v>
      </c>
      <c r="CB1690">
        <v>-0.02</v>
      </c>
    </row>
    <row r="1691" spans="1:80" x14ac:dyDescent="0.3">
      <c r="A1691" t="s">
        <v>6172</v>
      </c>
      <c r="B1691" t="s">
        <v>6173</v>
      </c>
      <c r="C1691" s="1" t="str">
        <f>HYPERLINK("http://geochem.nrcan.gc.ca/cdogs/content/bdl/bdl211193_e.htm", "21:1193")</f>
        <v>21:1193</v>
      </c>
      <c r="D1691" s="1" t="str">
        <f>HYPERLINK("http://geochem.nrcan.gc.ca/cdogs/content/svy/svy210191_e.htm", "21:0191")</f>
        <v>21:0191</v>
      </c>
      <c r="E1691" t="s">
        <v>6170</v>
      </c>
      <c r="F1691" t="s">
        <v>6174</v>
      </c>
      <c r="H1691">
        <v>57.336379000000001</v>
      </c>
      <c r="I1691">
        <v>-106.399728</v>
      </c>
      <c r="J1691" s="1" t="str">
        <f>HYPERLINK("http://geochem.nrcan.gc.ca/cdogs/content/kwd/kwd020027_e.htm", "NGR lake sediment grab sample")</f>
        <v>NGR lake sediment grab sample</v>
      </c>
      <c r="K1691" s="1" t="str">
        <f>HYPERLINK("http://geochem.nrcan.gc.ca/cdogs/content/kwd/kwd080006_e.htm", "&lt;177 micron (NGR)")</f>
        <v>&lt;177 micron (NGR)</v>
      </c>
      <c r="L1691">
        <v>70</v>
      </c>
      <c r="M1691" t="s">
        <v>108</v>
      </c>
      <c r="N1691">
        <v>1690</v>
      </c>
      <c r="O1691">
        <v>1</v>
      </c>
      <c r="P1691">
        <v>24</v>
      </c>
      <c r="Q1691">
        <v>0.14000000000000001</v>
      </c>
      <c r="R1691">
        <v>2.2000000000000002</v>
      </c>
      <c r="S1691">
        <v>0.8</v>
      </c>
      <c r="T1691">
        <v>-20</v>
      </c>
      <c r="U1691">
        <v>47.2</v>
      </c>
      <c r="V1691">
        <v>-0.1</v>
      </c>
      <c r="W1691">
        <v>-0.02</v>
      </c>
      <c r="X1691">
        <v>0.47</v>
      </c>
      <c r="Y1691">
        <v>0.33</v>
      </c>
      <c r="Z1691">
        <v>2.4</v>
      </c>
      <c r="AA1691">
        <v>2.2999999999999998</v>
      </c>
      <c r="AB1691">
        <v>5.0999999999999996</v>
      </c>
      <c r="AC1691">
        <v>0.11</v>
      </c>
      <c r="AD1691">
        <v>4.05</v>
      </c>
      <c r="AE1691">
        <v>0.79</v>
      </c>
      <c r="AF1691">
        <v>0.2</v>
      </c>
      <c r="AG1691">
        <v>-0.1</v>
      </c>
      <c r="AH1691">
        <v>-0.02</v>
      </c>
      <c r="AI1691">
        <v>65</v>
      </c>
      <c r="AJ1691">
        <v>-0.02</v>
      </c>
      <c r="AK1691">
        <v>0.01</v>
      </c>
      <c r="AL1691">
        <v>1.3</v>
      </c>
      <c r="AM1691">
        <v>0.4</v>
      </c>
      <c r="AN1691">
        <v>7.0000000000000007E-2</v>
      </c>
      <c r="AO1691">
        <v>239</v>
      </c>
      <c r="AP1691">
        <v>0.78</v>
      </c>
      <c r="AQ1691">
        <v>8.0000000000000002E-3</v>
      </c>
      <c r="AR1691">
        <v>0.1</v>
      </c>
      <c r="AS1691">
        <v>5.7</v>
      </c>
      <c r="AT1691">
        <v>3.9E-2</v>
      </c>
      <c r="AU1691">
        <v>1.19</v>
      </c>
      <c r="AV1691">
        <v>-10</v>
      </c>
      <c r="AW1691">
        <v>-2</v>
      </c>
      <c r="AX1691">
        <v>0.8</v>
      </c>
      <c r="AY1691">
        <v>-1</v>
      </c>
      <c r="AZ1691">
        <v>0.42</v>
      </c>
      <c r="BA1691">
        <v>7.0000000000000007E-2</v>
      </c>
      <c r="BB1691">
        <v>0.3</v>
      </c>
      <c r="BC1691">
        <v>1.1000000000000001</v>
      </c>
      <c r="BD1691">
        <v>0.4</v>
      </c>
      <c r="BE1691">
        <v>35.6</v>
      </c>
      <c r="BF1691">
        <v>-0.05</v>
      </c>
      <c r="BG1691">
        <v>-0.02</v>
      </c>
      <c r="BH1691">
        <v>0.4</v>
      </c>
      <c r="BI1691">
        <v>3.0000000000000001E-3</v>
      </c>
      <c r="BJ1691">
        <v>0.02</v>
      </c>
      <c r="BK1691">
        <v>0.2</v>
      </c>
      <c r="BL1691">
        <v>2</v>
      </c>
      <c r="BM1691">
        <v>-0.1</v>
      </c>
      <c r="BN1691">
        <v>0.86</v>
      </c>
      <c r="BO1691">
        <v>64.3</v>
      </c>
      <c r="BP1691">
        <v>0.5</v>
      </c>
      <c r="BQ1691">
        <v>0.28999999999999998</v>
      </c>
      <c r="BR1691">
        <v>1.1100000000000001</v>
      </c>
      <c r="BS1691">
        <v>0.25</v>
      </c>
      <c r="BT1691">
        <v>0.05</v>
      </c>
      <c r="BU1691">
        <v>0.2</v>
      </c>
      <c r="BV1691">
        <v>0.03</v>
      </c>
      <c r="BW1691">
        <v>0.14000000000000001</v>
      </c>
      <c r="BX1691">
        <v>0.02</v>
      </c>
      <c r="BY1691">
        <v>0.11</v>
      </c>
      <c r="BZ1691">
        <v>-0.02</v>
      </c>
      <c r="CA1691">
        <v>0.09</v>
      </c>
      <c r="CB1691">
        <v>-0.02</v>
      </c>
    </row>
    <row r="1692" spans="1:80" x14ac:dyDescent="0.3">
      <c r="A1692" t="s">
        <v>6175</v>
      </c>
      <c r="B1692" t="s">
        <v>6176</v>
      </c>
      <c r="C1692" s="1" t="str">
        <f>HYPERLINK("http://geochem.nrcan.gc.ca/cdogs/content/bdl/bdl211193_e.htm", "21:1193")</f>
        <v>21:1193</v>
      </c>
      <c r="D1692" s="1" t="str">
        <f>HYPERLINK("http://geochem.nrcan.gc.ca/cdogs/content/svy/svy210191_e.htm", "21:0191")</f>
        <v>21:0191</v>
      </c>
      <c r="E1692" t="s">
        <v>6170</v>
      </c>
      <c r="F1692" t="s">
        <v>6177</v>
      </c>
      <c r="H1692">
        <v>57.336379000000001</v>
      </c>
      <c r="I1692">
        <v>-106.399728</v>
      </c>
      <c r="J1692" s="1" t="str">
        <f>HYPERLINK("http://geochem.nrcan.gc.ca/cdogs/content/kwd/kwd020027_e.htm", "NGR lake sediment grab sample")</f>
        <v>NGR lake sediment grab sample</v>
      </c>
      <c r="K1692" s="1" t="str">
        <f>HYPERLINK("http://geochem.nrcan.gc.ca/cdogs/content/kwd/kwd080006_e.htm", "&lt;177 micron (NGR)")</f>
        <v>&lt;177 micron (NGR)</v>
      </c>
      <c r="L1692">
        <v>70</v>
      </c>
      <c r="M1692" t="s">
        <v>112</v>
      </c>
      <c r="N1692">
        <v>1691</v>
      </c>
      <c r="O1692">
        <v>1</v>
      </c>
      <c r="P1692">
        <v>24</v>
      </c>
      <c r="Q1692">
        <v>0.14000000000000001</v>
      </c>
      <c r="R1692">
        <v>1.5</v>
      </c>
      <c r="S1692">
        <v>1.1000000000000001</v>
      </c>
      <c r="T1692">
        <v>-20</v>
      </c>
      <c r="U1692">
        <v>45.1</v>
      </c>
      <c r="V1692">
        <v>-0.1</v>
      </c>
      <c r="W1692">
        <v>-0.02</v>
      </c>
      <c r="X1692">
        <v>0.46</v>
      </c>
      <c r="Y1692">
        <v>0.33</v>
      </c>
      <c r="Z1692">
        <v>2.5</v>
      </c>
      <c r="AA1692">
        <v>2.1</v>
      </c>
      <c r="AB1692">
        <v>5</v>
      </c>
      <c r="AC1692">
        <v>0.11</v>
      </c>
      <c r="AD1692">
        <v>3.93</v>
      </c>
      <c r="AE1692">
        <v>0.8</v>
      </c>
      <c r="AF1692">
        <v>0.2</v>
      </c>
      <c r="AG1692">
        <v>-0.1</v>
      </c>
      <c r="AH1692">
        <v>-0.02</v>
      </c>
      <c r="AI1692">
        <v>61</v>
      </c>
      <c r="AJ1692">
        <v>-0.02</v>
      </c>
      <c r="AK1692">
        <v>0.01</v>
      </c>
      <c r="AL1692">
        <v>1.4</v>
      </c>
      <c r="AM1692">
        <v>0.6</v>
      </c>
      <c r="AN1692">
        <v>0.06</v>
      </c>
      <c r="AO1692">
        <v>218</v>
      </c>
      <c r="AP1692">
        <v>0.79</v>
      </c>
      <c r="AQ1692">
        <v>8.9999999999999993E-3</v>
      </c>
      <c r="AR1692">
        <v>0.1</v>
      </c>
      <c r="AS1692">
        <v>5.5</v>
      </c>
      <c r="AT1692">
        <v>3.3000000000000002E-2</v>
      </c>
      <c r="AU1692">
        <v>0.95</v>
      </c>
      <c r="AV1692">
        <v>-10</v>
      </c>
      <c r="AW1692">
        <v>-2</v>
      </c>
      <c r="AX1692">
        <v>0.9</v>
      </c>
      <c r="AY1692">
        <v>2</v>
      </c>
      <c r="AZ1692">
        <v>0.41</v>
      </c>
      <c r="BA1692">
        <v>7.0000000000000007E-2</v>
      </c>
      <c r="BB1692">
        <v>0.4</v>
      </c>
      <c r="BC1692">
        <v>1.1000000000000001</v>
      </c>
      <c r="BD1692">
        <v>0.3</v>
      </c>
      <c r="BE1692">
        <v>34.5</v>
      </c>
      <c r="BF1692">
        <v>-0.05</v>
      </c>
      <c r="BG1692">
        <v>-0.02</v>
      </c>
      <c r="BH1692">
        <v>0.3</v>
      </c>
      <c r="BI1692">
        <v>3.0000000000000001E-3</v>
      </c>
      <c r="BJ1692">
        <v>0.02</v>
      </c>
      <c r="BK1692">
        <v>0.2</v>
      </c>
      <c r="BL1692">
        <v>2</v>
      </c>
      <c r="BM1692">
        <v>0.1</v>
      </c>
      <c r="BN1692">
        <v>0.93</v>
      </c>
      <c r="BO1692">
        <v>60.1</v>
      </c>
      <c r="BP1692">
        <v>0.5</v>
      </c>
      <c r="BQ1692">
        <v>0.3</v>
      </c>
      <c r="BR1692">
        <v>1.1599999999999999</v>
      </c>
      <c r="BS1692">
        <v>0.22</v>
      </c>
      <c r="BT1692">
        <v>0.04</v>
      </c>
      <c r="BU1692">
        <v>0.25</v>
      </c>
      <c r="BV1692">
        <v>0.02</v>
      </c>
      <c r="BW1692">
        <v>0.15</v>
      </c>
      <c r="BX1692">
        <v>0.02</v>
      </c>
      <c r="BY1692">
        <v>0.12</v>
      </c>
      <c r="BZ1692">
        <v>-0.02</v>
      </c>
      <c r="CA1692">
        <v>0.11</v>
      </c>
      <c r="CB1692">
        <v>0.02</v>
      </c>
    </row>
    <row r="1693" spans="1:80" x14ac:dyDescent="0.3">
      <c r="A1693" t="s">
        <v>6178</v>
      </c>
      <c r="B1693" t="s">
        <v>6179</v>
      </c>
      <c r="C1693" s="1" t="str">
        <f>HYPERLINK("http://geochem.nrcan.gc.ca/cdogs/content/bdl/bdl211193_e.htm", "21:1193")</f>
        <v>21:1193</v>
      </c>
      <c r="D1693" s="1" t="str">
        <f>HYPERLINK("http://geochem.nrcan.gc.ca/cdogs/content/svy/svy210191_e.htm", "21:0191")</f>
        <v>21:0191</v>
      </c>
      <c r="E1693" t="s">
        <v>6180</v>
      </c>
      <c r="F1693" t="s">
        <v>6181</v>
      </c>
      <c r="H1693">
        <v>57.349336000000001</v>
      </c>
      <c r="I1693">
        <v>-106.4873424</v>
      </c>
      <c r="J1693" s="1" t="str">
        <f>HYPERLINK("http://geochem.nrcan.gc.ca/cdogs/content/kwd/kwd020027_e.htm", "NGR lake sediment grab sample")</f>
        <v>NGR lake sediment grab sample</v>
      </c>
      <c r="K1693" s="1" t="str">
        <f>HYPERLINK("http://geochem.nrcan.gc.ca/cdogs/content/kwd/kwd080006_e.htm", "&lt;177 micron (NGR)")</f>
        <v>&lt;177 micron (NGR)</v>
      </c>
      <c r="L1693">
        <v>70</v>
      </c>
      <c r="M1693" t="s">
        <v>89</v>
      </c>
      <c r="N1693">
        <v>1692</v>
      </c>
      <c r="O1693">
        <v>1</v>
      </c>
      <c r="P1693">
        <v>28</v>
      </c>
      <c r="Q1693">
        <v>0.21</v>
      </c>
      <c r="R1693">
        <v>-0.1</v>
      </c>
      <c r="S1693">
        <v>-0.2</v>
      </c>
      <c r="T1693">
        <v>-20</v>
      </c>
      <c r="U1693">
        <v>37.1</v>
      </c>
      <c r="V1693">
        <v>-0.1</v>
      </c>
      <c r="W1693">
        <v>-0.02</v>
      </c>
      <c r="X1693">
        <v>0.23</v>
      </c>
      <c r="Y1693">
        <v>0.35</v>
      </c>
      <c r="Z1693">
        <v>3.9</v>
      </c>
      <c r="AA1693">
        <v>1.4</v>
      </c>
      <c r="AB1693">
        <v>3.9</v>
      </c>
      <c r="AC1693">
        <v>0.21</v>
      </c>
      <c r="AD1693">
        <v>2.91</v>
      </c>
      <c r="AE1693">
        <v>0.22</v>
      </c>
      <c r="AF1693">
        <v>0.6</v>
      </c>
      <c r="AG1693">
        <v>-0.1</v>
      </c>
      <c r="AH1693">
        <v>0.02</v>
      </c>
      <c r="AI1693">
        <v>34</v>
      </c>
      <c r="AJ1693">
        <v>-0.02</v>
      </c>
      <c r="AK1693">
        <v>0.01</v>
      </c>
      <c r="AL1693">
        <v>2.1</v>
      </c>
      <c r="AM1693">
        <v>0.5</v>
      </c>
      <c r="AN1693">
        <v>0.03</v>
      </c>
      <c r="AO1693">
        <v>153</v>
      </c>
      <c r="AP1693">
        <v>0.21</v>
      </c>
      <c r="AQ1693">
        <v>7.0000000000000001E-3</v>
      </c>
      <c r="AR1693">
        <v>0.13</v>
      </c>
      <c r="AS1693">
        <v>2.6</v>
      </c>
      <c r="AT1693">
        <v>0.04</v>
      </c>
      <c r="AU1693">
        <v>1.1399999999999999</v>
      </c>
      <c r="AV1693">
        <v>-10</v>
      </c>
      <c r="AW1693">
        <v>-2</v>
      </c>
      <c r="AX1693">
        <v>1.2</v>
      </c>
      <c r="AY1693">
        <v>-1</v>
      </c>
      <c r="AZ1693">
        <v>0.13</v>
      </c>
      <c r="BA1693">
        <v>-0.02</v>
      </c>
      <c r="BB1693">
        <v>0.3</v>
      </c>
      <c r="BC1693">
        <v>0.7</v>
      </c>
      <c r="BD1693">
        <v>0.3</v>
      </c>
      <c r="BE1693">
        <v>12.5</v>
      </c>
      <c r="BF1693">
        <v>-0.05</v>
      </c>
      <c r="BG1693">
        <v>-0.02</v>
      </c>
      <c r="BH1693">
        <v>0.2</v>
      </c>
      <c r="BI1693">
        <v>4.0000000000000001E-3</v>
      </c>
      <c r="BJ1693">
        <v>0.02</v>
      </c>
      <c r="BK1693">
        <v>0.2</v>
      </c>
      <c r="BL1693">
        <v>3</v>
      </c>
      <c r="BM1693">
        <v>-0.1</v>
      </c>
      <c r="BN1693">
        <v>0.83</v>
      </c>
      <c r="BO1693">
        <v>124</v>
      </c>
      <c r="BP1693">
        <v>0.5</v>
      </c>
      <c r="BQ1693">
        <v>0.48</v>
      </c>
      <c r="BR1693">
        <v>1.55</v>
      </c>
      <c r="BS1693">
        <v>0.34</v>
      </c>
      <c r="BT1693">
        <v>0.04</v>
      </c>
      <c r="BU1693">
        <v>0.2</v>
      </c>
      <c r="BV1693">
        <v>0.03</v>
      </c>
      <c r="BW1693">
        <v>0.16</v>
      </c>
      <c r="BX1693">
        <v>0.03</v>
      </c>
      <c r="BY1693">
        <v>0.09</v>
      </c>
      <c r="BZ1693">
        <v>-0.02</v>
      </c>
      <c r="CA1693">
        <v>0.08</v>
      </c>
      <c r="CB1693">
        <v>-0.02</v>
      </c>
    </row>
    <row r="1694" spans="1:80" x14ac:dyDescent="0.3">
      <c r="A1694" t="s">
        <v>6182</v>
      </c>
      <c r="B1694" t="s">
        <v>6183</v>
      </c>
      <c r="C1694" s="1" t="str">
        <f>HYPERLINK("http://geochem.nrcan.gc.ca/cdogs/content/bdl/bdl211193_e.htm", "21:1193")</f>
        <v>21:1193</v>
      </c>
      <c r="D1694" s="1" t="str">
        <f>HYPERLINK("http://geochem.nrcan.gc.ca/cdogs/content/svy/svy210191_e.htm", "21:0191")</f>
        <v>21:0191</v>
      </c>
      <c r="E1694" t="s">
        <v>6184</v>
      </c>
      <c r="F1694" t="s">
        <v>6185</v>
      </c>
      <c r="H1694">
        <v>57.355292599999999</v>
      </c>
      <c r="I1694">
        <v>-106.52192580000001</v>
      </c>
      <c r="J1694" s="1" t="str">
        <f>HYPERLINK("http://geochem.nrcan.gc.ca/cdogs/content/kwd/kwd020027_e.htm", "NGR lake sediment grab sample")</f>
        <v>NGR lake sediment grab sample</v>
      </c>
      <c r="K1694" s="1" t="str">
        <f>HYPERLINK("http://geochem.nrcan.gc.ca/cdogs/content/kwd/kwd080006_e.htm", "&lt;177 micron (NGR)")</f>
        <v>&lt;177 micron (NGR)</v>
      </c>
      <c r="L1694">
        <v>70</v>
      </c>
      <c r="M1694" t="s">
        <v>94</v>
      </c>
      <c r="N1694">
        <v>1693</v>
      </c>
      <c r="O1694">
        <v>1</v>
      </c>
      <c r="P1694">
        <v>54</v>
      </c>
      <c r="Q1694">
        <v>0.4</v>
      </c>
      <c r="R1694">
        <v>7.1</v>
      </c>
      <c r="S1694">
        <v>0.6</v>
      </c>
      <c r="T1694">
        <v>-20</v>
      </c>
      <c r="U1694">
        <v>51.8</v>
      </c>
      <c r="V1694">
        <v>0.1</v>
      </c>
      <c r="W1694">
        <v>0.04</v>
      </c>
      <c r="X1694">
        <v>0.18</v>
      </c>
      <c r="Y1694">
        <v>0.74</v>
      </c>
      <c r="Z1694">
        <v>10.9</v>
      </c>
      <c r="AA1694">
        <v>8.1999999999999993</v>
      </c>
      <c r="AB1694">
        <v>13</v>
      </c>
      <c r="AC1694">
        <v>0.27</v>
      </c>
      <c r="AD1694">
        <v>11.33</v>
      </c>
      <c r="AE1694">
        <v>1.83</v>
      </c>
      <c r="AF1694">
        <v>1</v>
      </c>
      <c r="AG1694">
        <v>-0.1</v>
      </c>
      <c r="AH1694">
        <v>0.13</v>
      </c>
      <c r="AI1694">
        <v>73</v>
      </c>
      <c r="AJ1694">
        <v>-0.02</v>
      </c>
      <c r="AK1694">
        <v>0.03</v>
      </c>
      <c r="AL1694">
        <v>5.4</v>
      </c>
      <c r="AM1694">
        <v>2.6</v>
      </c>
      <c r="AN1694">
        <v>0.06</v>
      </c>
      <c r="AO1694">
        <v>227</v>
      </c>
      <c r="AP1694">
        <v>4.03</v>
      </c>
      <c r="AQ1694">
        <v>0.01</v>
      </c>
      <c r="AR1694">
        <v>0.31</v>
      </c>
      <c r="AS1694">
        <v>19</v>
      </c>
      <c r="AT1694">
        <v>6.9000000000000006E-2</v>
      </c>
      <c r="AU1694">
        <v>2.4300000000000002</v>
      </c>
      <c r="AV1694">
        <v>-10</v>
      </c>
      <c r="AW1694">
        <v>-2</v>
      </c>
      <c r="AX1694">
        <v>2.7</v>
      </c>
      <c r="AY1694">
        <v>3</v>
      </c>
      <c r="AZ1694">
        <v>0.76</v>
      </c>
      <c r="BA1694">
        <v>0.25</v>
      </c>
      <c r="BB1694">
        <v>1.1000000000000001</v>
      </c>
      <c r="BC1694">
        <v>3</v>
      </c>
      <c r="BD1694">
        <v>0.2</v>
      </c>
      <c r="BE1694">
        <v>18.399999999999999</v>
      </c>
      <c r="BF1694">
        <v>-0.05</v>
      </c>
      <c r="BG1694">
        <v>-0.02</v>
      </c>
      <c r="BH1694">
        <v>1.6</v>
      </c>
      <c r="BI1694">
        <v>8.9999999999999993E-3</v>
      </c>
      <c r="BJ1694">
        <v>0.14000000000000001</v>
      </c>
      <c r="BK1694">
        <v>0.8</v>
      </c>
      <c r="BL1694">
        <v>19</v>
      </c>
      <c r="BM1694">
        <v>0.4</v>
      </c>
      <c r="BN1694">
        <v>4.01</v>
      </c>
      <c r="BO1694">
        <v>94.4</v>
      </c>
      <c r="BP1694">
        <v>3.5</v>
      </c>
      <c r="BQ1694">
        <v>1.5</v>
      </c>
      <c r="BR1694">
        <v>5.77</v>
      </c>
      <c r="BS1694">
        <v>1.02</v>
      </c>
      <c r="BT1694">
        <v>0.21</v>
      </c>
      <c r="BU1694">
        <v>0.93</v>
      </c>
      <c r="BV1694">
        <v>0.12</v>
      </c>
      <c r="BW1694">
        <v>0.78</v>
      </c>
      <c r="BX1694">
        <v>0.14000000000000001</v>
      </c>
      <c r="BY1694">
        <v>0.43</v>
      </c>
      <c r="BZ1694">
        <v>0.06</v>
      </c>
      <c r="CA1694">
        <v>0.4</v>
      </c>
      <c r="CB1694">
        <v>0.06</v>
      </c>
    </row>
    <row r="1695" spans="1:80" x14ac:dyDescent="0.3">
      <c r="A1695" t="s">
        <v>6186</v>
      </c>
      <c r="B1695" t="s">
        <v>6187</v>
      </c>
      <c r="C1695" s="1" t="str">
        <f>HYPERLINK("http://geochem.nrcan.gc.ca/cdogs/content/bdl/bdl211193_e.htm", "21:1193")</f>
        <v>21:1193</v>
      </c>
      <c r="D1695" s="1" t="str">
        <f>HYPERLINK("http://geochem.nrcan.gc.ca/cdogs/content/svy/svy210191_e.htm", "21:0191")</f>
        <v>21:0191</v>
      </c>
      <c r="E1695" t="s">
        <v>6188</v>
      </c>
      <c r="F1695" t="s">
        <v>6189</v>
      </c>
      <c r="H1695">
        <v>57.364431000000003</v>
      </c>
      <c r="I1695">
        <v>-106.70746440000001</v>
      </c>
      <c r="J1695" s="1" t="str">
        <f>HYPERLINK("http://geochem.nrcan.gc.ca/cdogs/content/kwd/kwd020027_e.htm", "NGR lake sediment grab sample")</f>
        <v>NGR lake sediment grab sample</v>
      </c>
      <c r="K1695" s="1" t="str">
        <f>HYPERLINK("http://geochem.nrcan.gc.ca/cdogs/content/kwd/kwd080006_e.htm", "&lt;177 micron (NGR)")</f>
        <v>&lt;177 micron (NGR)</v>
      </c>
      <c r="L1695">
        <v>70</v>
      </c>
      <c r="M1695" t="s">
        <v>99</v>
      </c>
      <c r="N1695">
        <v>1694</v>
      </c>
      <c r="O1695">
        <v>1</v>
      </c>
      <c r="P1695">
        <v>34</v>
      </c>
      <c r="Q1695">
        <v>0.31</v>
      </c>
      <c r="R1695">
        <v>-0.1</v>
      </c>
      <c r="S1695">
        <v>0.5</v>
      </c>
      <c r="T1695">
        <v>-20</v>
      </c>
      <c r="U1695">
        <v>32.6</v>
      </c>
      <c r="V1695">
        <v>0.2</v>
      </c>
      <c r="W1695">
        <v>-0.02</v>
      </c>
      <c r="X1695">
        <v>0.2</v>
      </c>
      <c r="Y1695">
        <v>0.48</v>
      </c>
      <c r="Z1695">
        <v>8.3000000000000007</v>
      </c>
      <c r="AA1695">
        <v>3.8</v>
      </c>
      <c r="AB1695">
        <v>6.8</v>
      </c>
      <c r="AC1695">
        <v>0.13</v>
      </c>
      <c r="AD1695">
        <v>7.74</v>
      </c>
      <c r="AE1695">
        <v>0.21</v>
      </c>
      <c r="AF1695">
        <v>0.5</v>
      </c>
      <c r="AG1695">
        <v>-0.1</v>
      </c>
      <c r="AH1695">
        <v>0.03</v>
      </c>
      <c r="AI1695">
        <v>40</v>
      </c>
      <c r="AJ1695">
        <v>-0.02</v>
      </c>
      <c r="AK1695">
        <v>0.01</v>
      </c>
      <c r="AL1695">
        <v>3.9</v>
      </c>
      <c r="AM1695">
        <v>0.7</v>
      </c>
      <c r="AN1695">
        <v>0.03</v>
      </c>
      <c r="AO1695">
        <v>119</v>
      </c>
      <c r="AP1695">
        <v>0.93</v>
      </c>
      <c r="AQ1695">
        <v>2E-3</v>
      </c>
      <c r="AR1695">
        <v>0.19</v>
      </c>
      <c r="AS1695">
        <v>5.7</v>
      </c>
      <c r="AT1695">
        <v>4.5999999999999999E-2</v>
      </c>
      <c r="AU1695">
        <v>0.96</v>
      </c>
      <c r="AV1695">
        <v>-10</v>
      </c>
      <c r="AW1695">
        <v>-2</v>
      </c>
      <c r="AX1695">
        <v>1.1000000000000001</v>
      </c>
      <c r="AY1695">
        <v>1</v>
      </c>
      <c r="AZ1695">
        <v>0.17</v>
      </c>
      <c r="BA1695">
        <v>0.06</v>
      </c>
      <c r="BB1695">
        <v>0.5</v>
      </c>
      <c r="BC1695">
        <v>0.7</v>
      </c>
      <c r="BD1695">
        <v>0.2</v>
      </c>
      <c r="BE1695">
        <v>13.2</v>
      </c>
      <c r="BF1695">
        <v>-0.05</v>
      </c>
      <c r="BG1695">
        <v>-0.02</v>
      </c>
      <c r="BH1695">
        <v>0.4</v>
      </c>
      <c r="BI1695">
        <v>4.0000000000000001E-3</v>
      </c>
      <c r="BJ1695">
        <v>0.06</v>
      </c>
      <c r="BK1695">
        <v>0.5</v>
      </c>
      <c r="BL1695">
        <v>11</v>
      </c>
      <c r="BM1695">
        <v>-0.1</v>
      </c>
      <c r="BN1695">
        <v>3.74</v>
      </c>
      <c r="BO1695">
        <v>54.6</v>
      </c>
      <c r="BP1695">
        <v>1</v>
      </c>
      <c r="BQ1695">
        <v>1.1299999999999999</v>
      </c>
      <c r="BR1695">
        <v>4.79</v>
      </c>
      <c r="BS1695">
        <v>0.9</v>
      </c>
      <c r="BT1695">
        <v>0.18</v>
      </c>
      <c r="BU1695">
        <v>0.82</v>
      </c>
      <c r="BV1695">
        <v>0.11</v>
      </c>
      <c r="BW1695">
        <v>0.63</v>
      </c>
      <c r="BX1695">
        <v>0.14000000000000001</v>
      </c>
      <c r="BY1695">
        <v>0.34</v>
      </c>
      <c r="BZ1695">
        <v>0.06</v>
      </c>
      <c r="CA1695">
        <v>0.38</v>
      </c>
      <c r="CB1695">
        <v>0.05</v>
      </c>
    </row>
    <row r="1696" spans="1:80" x14ac:dyDescent="0.3">
      <c r="A1696" t="s">
        <v>6190</v>
      </c>
      <c r="B1696" t="s">
        <v>6191</v>
      </c>
      <c r="C1696" s="1" t="str">
        <f>HYPERLINK("http://geochem.nrcan.gc.ca/cdogs/content/bdl/bdl211193_e.htm", "21:1193")</f>
        <v>21:1193</v>
      </c>
      <c r="D1696" s="1" t="str">
        <f>HYPERLINK("http://geochem.nrcan.gc.ca/cdogs/content/svy/svy210191_e.htm", "21:0191")</f>
        <v>21:0191</v>
      </c>
      <c r="E1696" t="s">
        <v>6192</v>
      </c>
      <c r="F1696" t="s">
        <v>6193</v>
      </c>
      <c r="H1696">
        <v>57.371462399999999</v>
      </c>
      <c r="I1696">
        <v>-106.7898644</v>
      </c>
      <c r="J1696" s="1" t="str">
        <f>HYPERLINK("http://geochem.nrcan.gc.ca/cdogs/content/kwd/kwd020027_e.htm", "NGR lake sediment grab sample")</f>
        <v>NGR lake sediment grab sample</v>
      </c>
      <c r="K1696" s="1" t="str">
        <f>HYPERLINK("http://geochem.nrcan.gc.ca/cdogs/content/kwd/kwd080006_e.htm", "&lt;177 micron (NGR)")</f>
        <v>&lt;177 micron (NGR)</v>
      </c>
      <c r="L1696">
        <v>70</v>
      </c>
      <c r="M1696" t="s">
        <v>104</v>
      </c>
      <c r="N1696">
        <v>1695</v>
      </c>
      <c r="O1696">
        <v>1</v>
      </c>
      <c r="P1696">
        <v>65</v>
      </c>
      <c r="Q1696">
        <v>0.52</v>
      </c>
      <c r="R1696">
        <v>1</v>
      </c>
      <c r="S1696">
        <v>0.8</v>
      </c>
      <c r="T1696">
        <v>-20</v>
      </c>
      <c r="U1696">
        <v>77</v>
      </c>
      <c r="V1696">
        <v>0.2</v>
      </c>
      <c r="W1696">
        <v>0.05</v>
      </c>
      <c r="X1696">
        <v>0.25</v>
      </c>
      <c r="Y1696">
        <v>0.97</v>
      </c>
      <c r="Z1696">
        <v>20.399999999999999</v>
      </c>
      <c r="AA1696">
        <v>4.4000000000000004</v>
      </c>
      <c r="AB1696">
        <v>10.3</v>
      </c>
      <c r="AC1696">
        <v>0.43</v>
      </c>
      <c r="AD1696">
        <v>12.36</v>
      </c>
      <c r="AE1696">
        <v>1.42</v>
      </c>
      <c r="AF1696">
        <v>1.4</v>
      </c>
      <c r="AG1696">
        <v>-0.1</v>
      </c>
      <c r="AH1696">
        <v>0.11</v>
      </c>
      <c r="AI1696">
        <v>80</v>
      </c>
      <c r="AJ1696">
        <v>-0.02</v>
      </c>
      <c r="AK1696">
        <v>0.04</v>
      </c>
      <c r="AL1696">
        <v>11.1</v>
      </c>
      <c r="AM1696">
        <v>3.6</v>
      </c>
      <c r="AN1696">
        <v>0.1</v>
      </c>
      <c r="AO1696">
        <v>317</v>
      </c>
      <c r="AP1696">
        <v>2.5499999999999998</v>
      </c>
      <c r="AQ1696">
        <v>1.2E-2</v>
      </c>
      <c r="AR1696">
        <v>0.4</v>
      </c>
      <c r="AS1696">
        <v>10.7</v>
      </c>
      <c r="AT1696">
        <v>4.7E-2</v>
      </c>
      <c r="AU1696">
        <v>2.83</v>
      </c>
      <c r="AV1696">
        <v>12</v>
      </c>
      <c r="AW1696">
        <v>-2</v>
      </c>
      <c r="AX1696">
        <v>4.2</v>
      </c>
      <c r="AY1696">
        <v>1</v>
      </c>
      <c r="AZ1696">
        <v>0.56999999999999995</v>
      </c>
      <c r="BA1696">
        <v>0.15</v>
      </c>
      <c r="BB1696">
        <v>1.5</v>
      </c>
      <c r="BC1696">
        <v>2.5</v>
      </c>
      <c r="BD1696">
        <v>0.3</v>
      </c>
      <c r="BE1696">
        <v>20.6</v>
      </c>
      <c r="BF1696">
        <v>-0.05</v>
      </c>
      <c r="BG1696">
        <v>-0.02</v>
      </c>
      <c r="BH1696">
        <v>2</v>
      </c>
      <c r="BI1696">
        <v>1.2E-2</v>
      </c>
      <c r="BJ1696">
        <v>0.12</v>
      </c>
      <c r="BK1696">
        <v>2.1</v>
      </c>
      <c r="BL1696">
        <v>15</v>
      </c>
      <c r="BM1696">
        <v>0.3</v>
      </c>
      <c r="BN1696">
        <v>10.9</v>
      </c>
      <c r="BO1696">
        <v>112.6</v>
      </c>
      <c r="BP1696">
        <v>4.5</v>
      </c>
      <c r="BQ1696">
        <v>3.18</v>
      </c>
      <c r="BR1696">
        <v>13.29</v>
      </c>
      <c r="BS1696">
        <v>2.3199999999999998</v>
      </c>
      <c r="BT1696">
        <v>0.46</v>
      </c>
      <c r="BU1696">
        <v>2.61</v>
      </c>
      <c r="BV1696">
        <v>0.28000000000000003</v>
      </c>
      <c r="BW1696">
        <v>1.81</v>
      </c>
      <c r="BX1696">
        <v>0.35</v>
      </c>
      <c r="BY1696">
        <v>1.06</v>
      </c>
      <c r="BZ1696">
        <v>0.17</v>
      </c>
      <c r="CA1696">
        <v>1.06</v>
      </c>
      <c r="CB1696">
        <v>0.18</v>
      </c>
    </row>
    <row r="1697" spans="1:80" x14ac:dyDescent="0.3">
      <c r="A1697" t="s">
        <v>6194</v>
      </c>
      <c r="B1697" t="s">
        <v>6195</v>
      </c>
      <c r="C1697" s="1" t="str">
        <f>HYPERLINK("http://geochem.nrcan.gc.ca/cdogs/content/bdl/bdl211193_e.htm", "21:1193")</f>
        <v>21:1193</v>
      </c>
      <c r="D1697" s="1" t="str">
        <f>HYPERLINK("http://geochem.nrcan.gc.ca/cdogs/content/svy/svy210191_e.htm", "21:0191")</f>
        <v>21:0191</v>
      </c>
      <c r="E1697" t="s">
        <v>6196</v>
      </c>
      <c r="F1697" t="s">
        <v>6197</v>
      </c>
      <c r="H1697">
        <v>57.355653699999998</v>
      </c>
      <c r="I1697">
        <v>-106.780683</v>
      </c>
      <c r="J1697" s="1" t="str">
        <f>HYPERLINK("http://geochem.nrcan.gc.ca/cdogs/content/kwd/kwd020027_e.htm", "NGR lake sediment grab sample")</f>
        <v>NGR lake sediment grab sample</v>
      </c>
      <c r="K1697" s="1" t="str">
        <f>HYPERLINK("http://geochem.nrcan.gc.ca/cdogs/content/kwd/kwd080006_e.htm", "&lt;177 micron (NGR)")</f>
        <v>&lt;177 micron (NGR)</v>
      </c>
      <c r="L1697">
        <v>70</v>
      </c>
      <c r="M1697" t="s">
        <v>117</v>
      </c>
      <c r="N1697">
        <v>1696</v>
      </c>
      <c r="O1697">
        <v>1</v>
      </c>
      <c r="P1697">
        <v>55</v>
      </c>
      <c r="Q1697">
        <v>0.37</v>
      </c>
      <c r="R1697">
        <v>2.8</v>
      </c>
      <c r="S1697">
        <v>-0.2</v>
      </c>
      <c r="T1697">
        <v>-20</v>
      </c>
      <c r="U1697">
        <v>67.599999999999994</v>
      </c>
      <c r="V1697">
        <v>0.2</v>
      </c>
      <c r="W1697">
        <v>0.02</v>
      </c>
      <c r="X1697">
        <v>0.12</v>
      </c>
      <c r="Y1697">
        <v>0.43</v>
      </c>
      <c r="Z1697">
        <v>11.2</v>
      </c>
      <c r="AA1697">
        <v>4.3</v>
      </c>
      <c r="AB1697">
        <v>9.8000000000000007</v>
      </c>
      <c r="AC1697">
        <v>0.27</v>
      </c>
      <c r="AD1697">
        <v>6.25</v>
      </c>
      <c r="AE1697">
        <v>5.78</v>
      </c>
      <c r="AF1697">
        <v>1</v>
      </c>
      <c r="AG1697">
        <v>-0.1</v>
      </c>
      <c r="AH1697">
        <v>0.09</v>
      </c>
      <c r="AI1697">
        <v>37</v>
      </c>
      <c r="AJ1697">
        <v>-0.02</v>
      </c>
      <c r="AK1697">
        <v>0.02</v>
      </c>
      <c r="AL1697">
        <v>4.8</v>
      </c>
      <c r="AM1697">
        <v>2.6</v>
      </c>
      <c r="AN1697">
        <v>0.05</v>
      </c>
      <c r="AO1697">
        <v>1060</v>
      </c>
      <c r="AP1697">
        <v>1.38</v>
      </c>
      <c r="AQ1697">
        <v>5.0000000000000001E-3</v>
      </c>
      <c r="AR1697">
        <v>0.24</v>
      </c>
      <c r="AS1697">
        <v>7.4</v>
      </c>
      <c r="AT1697">
        <v>0.23799999999999999</v>
      </c>
      <c r="AU1697">
        <v>1.92</v>
      </c>
      <c r="AV1697">
        <v>-10</v>
      </c>
      <c r="AW1697">
        <v>-2</v>
      </c>
      <c r="AX1697">
        <v>2.2999999999999998</v>
      </c>
      <c r="AY1697">
        <v>-1</v>
      </c>
      <c r="AZ1697">
        <v>0.27</v>
      </c>
      <c r="BA1697">
        <v>7.0000000000000007E-2</v>
      </c>
      <c r="BB1697">
        <v>1</v>
      </c>
      <c r="BC1697">
        <v>1.3</v>
      </c>
      <c r="BD1697">
        <v>0.1</v>
      </c>
      <c r="BE1697">
        <v>12.5</v>
      </c>
      <c r="BF1697">
        <v>-0.05</v>
      </c>
      <c r="BG1697">
        <v>-0.02</v>
      </c>
      <c r="BH1697">
        <v>1.6</v>
      </c>
      <c r="BI1697">
        <v>8.9999999999999993E-3</v>
      </c>
      <c r="BJ1697">
        <v>0.09</v>
      </c>
      <c r="BK1697">
        <v>0.7</v>
      </c>
      <c r="BL1697">
        <v>20</v>
      </c>
      <c r="BM1697">
        <v>0.2</v>
      </c>
      <c r="BN1697">
        <v>4.6900000000000004</v>
      </c>
      <c r="BO1697">
        <v>70.400000000000006</v>
      </c>
      <c r="BP1697">
        <v>3.6</v>
      </c>
      <c r="BQ1697">
        <v>1.5</v>
      </c>
      <c r="BR1697">
        <v>6.06</v>
      </c>
      <c r="BS1697">
        <v>1.21</v>
      </c>
      <c r="BT1697">
        <v>0.25</v>
      </c>
      <c r="BU1697">
        <v>1.1000000000000001</v>
      </c>
      <c r="BV1697">
        <v>0.14000000000000001</v>
      </c>
      <c r="BW1697">
        <v>0.86</v>
      </c>
      <c r="BX1697">
        <v>0.16</v>
      </c>
      <c r="BY1697">
        <v>0.45</v>
      </c>
      <c r="BZ1697">
        <v>7.0000000000000007E-2</v>
      </c>
      <c r="CA1697">
        <v>0.41</v>
      </c>
      <c r="CB1697">
        <v>0.06</v>
      </c>
    </row>
    <row r="1698" spans="1:80" x14ac:dyDescent="0.3">
      <c r="A1698" t="s">
        <v>6198</v>
      </c>
      <c r="B1698" t="s">
        <v>6199</v>
      </c>
      <c r="C1698" s="1" t="str">
        <f>HYPERLINK("http://geochem.nrcan.gc.ca/cdogs/content/bdl/bdl211193_e.htm", "21:1193")</f>
        <v>21:1193</v>
      </c>
      <c r="D1698" s="1" t="str">
        <f>HYPERLINK("http://geochem.nrcan.gc.ca/cdogs/content/svy/svy210191_e.htm", "21:0191")</f>
        <v>21:0191</v>
      </c>
      <c r="E1698" t="s">
        <v>6200</v>
      </c>
      <c r="F1698" t="s">
        <v>6201</v>
      </c>
      <c r="H1698">
        <v>57.339961299999999</v>
      </c>
      <c r="I1698">
        <v>-106.7554636</v>
      </c>
      <c r="J1698" s="1" t="str">
        <f>HYPERLINK("http://geochem.nrcan.gc.ca/cdogs/content/kwd/kwd020027_e.htm", "NGR lake sediment grab sample")</f>
        <v>NGR lake sediment grab sample</v>
      </c>
      <c r="K1698" s="1" t="str">
        <f>HYPERLINK("http://geochem.nrcan.gc.ca/cdogs/content/kwd/kwd080006_e.htm", "&lt;177 micron (NGR)")</f>
        <v>&lt;177 micron (NGR)</v>
      </c>
      <c r="L1698">
        <v>70</v>
      </c>
      <c r="M1698" t="s">
        <v>122</v>
      </c>
      <c r="N1698">
        <v>1697</v>
      </c>
      <c r="O1698">
        <v>1</v>
      </c>
      <c r="P1698">
        <v>45</v>
      </c>
      <c r="Q1698">
        <v>0.57999999999999996</v>
      </c>
      <c r="R1698">
        <v>0.7</v>
      </c>
      <c r="S1698">
        <v>0.5</v>
      </c>
      <c r="T1698">
        <v>-20</v>
      </c>
      <c r="U1698">
        <v>31.7</v>
      </c>
      <c r="V1698">
        <v>0.3</v>
      </c>
      <c r="W1698">
        <v>0.04</v>
      </c>
      <c r="X1698">
        <v>0.18</v>
      </c>
      <c r="Y1698">
        <v>0.54</v>
      </c>
      <c r="Z1698">
        <v>17</v>
      </c>
      <c r="AA1698">
        <v>3</v>
      </c>
      <c r="AB1698">
        <v>10.1</v>
      </c>
      <c r="AC1698">
        <v>0.51</v>
      </c>
      <c r="AD1698">
        <v>9.15</v>
      </c>
      <c r="AE1698">
        <v>0.32</v>
      </c>
      <c r="AF1698">
        <v>1.6</v>
      </c>
      <c r="AG1698">
        <v>-0.1</v>
      </c>
      <c r="AH1698">
        <v>-0.02</v>
      </c>
      <c r="AI1698">
        <v>47</v>
      </c>
      <c r="AJ1698">
        <v>-0.02</v>
      </c>
      <c r="AK1698">
        <v>0.06</v>
      </c>
      <c r="AL1698">
        <v>8.6999999999999993</v>
      </c>
      <c r="AM1698">
        <v>6</v>
      </c>
      <c r="AN1698">
        <v>0.12</v>
      </c>
      <c r="AO1698">
        <v>71</v>
      </c>
      <c r="AP1698">
        <v>0.85</v>
      </c>
      <c r="AQ1698">
        <v>5.0000000000000001E-3</v>
      </c>
      <c r="AR1698">
        <v>0.44</v>
      </c>
      <c r="AS1698">
        <v>10.199999999999999</v>
      </c>
      <c r="AT1698">
        <v>3.5999999999999997E-2</v>
      </c>
      <c r="AU1698">
        <v>2.83</v>
      </c>
      <c r="AV1698">
        <v>-10</v>
      </c>
      <c r="AW1698">
        <v>-2</v>
      </c>
      <c r="AX1698">
        <v>6.5</v>
      </c>
      <c r="AY1698">
        <v>-1</v>
      </c>
      <c r="AZ1698">
        <v>0.15</v>
      </c>
      <c r="BA1698">
        <v>0.04</v>
      </c>
      <c r="BB1698">
        <v>0.7</v>
      </c>
      <c r="BC1698">
        <v>0.6</v>
      </c>
      <c r="BD1698">
        <v>0.3</v>
      </c>
      <c r="BE1698">
        <v>18.7</v>
      </c>
      <c r="BF1698">
        <v>-0.05</v>
      </c>
      <c r="BG1698">
        <v>-0.02</v>
      </c>
      <c r="BH1698">
        <v>0.5</v>
      </c>
      <c r="BI1698">
        <v>1.2999999999999999E-2</v>
      </c>
      <c r="BJ1698">
        <v>7.0000000000000007E-2</v>
      </c>
      <c r="BK1698">
        <v>1</v>
      </c>
      <c r="BL1698">
        <v>10</v>
      </c>
      <c r="BM1698">
        <v>-0.1</v>
      </c>
      <c r="BN1698">
        <v>3.56</v>
      </c>
      <c r="BO1698">
        <v>152</v>
      </c>
      <c r="BP1698">
        <v>0.9</v>
      </c>
      <c r="BQ1698">
        <v>2.02</v>
      </c>
      <c r="BR1698">
        <v>7.85</v>
      </c>
      <c r="BS1698">
        <v>1.38</v>
      </c>
      <c r="BT1698">
        <v>0.26</v>
      </c>
      <c r="BU1698">
        <v>1.1499999999999999</v>
      </c>
      <c r="BV1698">
        <v>0.16</v>
      </c>
      <c r="BW1698">
        <v>0.73</v>
      </c>
      <c r="BX1698">
        <v>0.15</v>
      </c>
      <c r="BY1698">
        <v>0.36</v>
      </c>
      <c r="BZ1698">
        <v>0.05</v>
      </c>
      <c r="CA1698">
        <v>0.35</v>
      </c>
      <c r="CB1698">
        <v>0.04</v>
      </c>
    </row>
    <row r="1699" spans="1:80" x14ac:dyDescent="0.3">
      <c r="A1699" t="s">
        <v>6202</v>
      </c>
      <c r="B1699" t="s">
        <v>6203</v>
      </c>
      <c r="C1699" s="1" t="str">
        <f>HYPERLINK("http://geochem.nrcan.gc.ca/cdogs/content/bdl/bdl211193_e.htm", "21:1193")</f>
        <v>21:1193</v>
      </c>
      <c r="D1699" s="1" t="str">
        <f>HYPERLINK("http://geochem.nrcan.gc.ca/cdogs/content/svy/svy210191_e.htm", "21:0191")</f>
        <v>21:0191</v>
      </c>
      <c r="E1699" t="s">
        <v>6204</v>
      </c>
      <c r="F1699" t="s">
        <v>6205</v>
      </c>
      <c r="H1699">
        <v>57.313597799999997</v>
      </c>
      <c r="I1699">
        <v>-106.6589796</v>
      </c>
      <c r="J1699" s="1" t="str">
        <f>HYPERLINK("http://geochem.nrcan.gc.ca/cdogs/content/kwd/kwd020027_e.htm", "NGR lake sediment grab sample")</f>
        <v>NGR lake sediment grab sample</v>
      </c>
      <c r="K1699" s="1" t="str">
        <f>HYPERLINK("http://geochem.nrcan.gc.ca/cdogs/content/kwd/kwd080006_e.htm", "&lt;177 micron (NGR)")</f>
        <v>&lt;177 micron (NGR)</v>
      </c>
      <c r="L1699">
        <v>70</v>
      </c>
      <c r="M1699" t="s">
        <v>127</v>
      </c>
      <c r="N1699">
        <v>1698</v>
      </c>
      <c r="O1699">
        <v>1</v>
      </c>
      <c r="P1699">
        <v>75</v>
      </c>
      <c r="Q1699">
        <v>0.42</v>
      </c>
      <c r="R1699">
        <v>-0.1</v>
      </c>
      <c r="S1699">
        <v>0.7</v>
      </c>
      <c r="T1699">
        <v>-20</v>
      </c>
      <c r="U1699">
        <v>55.8</v>
      </c>
      <c r="V1699">
        <v>0.1</v>
      </c>
      <c r="W1699">
        <v>-0.02</v>
      </c>
      <c r="X1699">
        <v>0.22</v>
      </c>
      <c r="Y1699">
        <v>0.78</v>
      </c>
      <c r="Z1699">
        <v>6.3</v>
      </c>
      <c r="AA1699">
        <v>1.1000000000000001</v>
      </c>
      <c r="AB1699">
        <v>6.8</v>
      </c>
      <c r="AC1699">
        <v>0.31</v>
      </c>
      <c r="AD1699">
        <v>7.14</v>
      </c>
      <c r="AE1699">
        <v>0.31</v>
      </c>
      <c r="AF1699">
        <v>1</v>
      </c>
      <c r="AG1699">
        <v>-0.1</v>
      </c>
      <c r="AH1699">
        <v>-0.02</v>
      </c>
      <c r="AI1699">
        <v>68</v>
      </c>
      <c r="AJ1699">
        <v>-0.02</v>
      </c>
      <c r="AK1699">
        <v>0.03</v>
      </c>
      <c r="AL1699">
        <v>3.3</v>
      </c>
      <c r="AM1699">
        <v>1.4</v>
      </c>
      <c r="AN1699">
        <v>0.04</v>
      </c>
      <c r="AO1699">
        <v>81</v>
      </c>
      <c r="AP1699">
        <v>0.7</v>
      </c>
      <c r="AQ1699">
        <v>8.9999999999999993E-3</v>
      </c>
      <c r="AR1699">
        <v>0.16</v>
      </c>
      <c r="AS1699">
        <v>7.4</v>
      </c>
      <c r="AT1699">
        <v>8.6999999999999994E-2</v>
      </c>
      <c r="AU1699">
        <v>2.2400000000000002</v>
      </c>
      <c r="AV1699">
        <v>-10</v>
      </c>
      <c r="AW1699">
        <v>-2</v>
      </c>
      <c r="AX1699">
        <v>2.5</v>
      </c>
      <c r="AY1699">
        <v>2</v>
      </c>
      <c r="AZ1699">
        <v>0.45</v>
      </c>
      <c r="BA1699">
        <v>7.0000000000000007E-2</v>
      </c>
      <c r="BB1699">
        <v>0.5</v>
      </c>
      <c r="BC1699">
        <v>1.5</v>
      </c>
      <c r="BD1699">
        <v>0.2</v>
      </c>
      <c r="BE1699">
        <v>22.4</v>
      </c>
      <c r="BF1699">
        <v>-0.05</v>
      </c>
      <c r="BG1699">
        <v>-0.02</v>
      </c>
      <c r="BH1699">
        <v>0.3</v>
      </c>
      <c r="BI1699">
        <v>5.0000000000000001E-3</v>
      </c>
      <c r="BJ1699">
        <v>0.06</v>
      </c>
      <c r="BK1699">
        <v>0.5</v>
      </c>
      <c r="BL1699">
        <v>7</v>
      </c>
      <c r="BM1699">
        <v>-0.1</v>
      </c>
      <c r="BN1699">
        <v>2.83</v>
      </c>
      <c r="BO1699">
        <v>100.7</v>
      </c>
      <c r="BP1699">
        <v>0.7</v>
      </c>
      <c r="BQ1699">
        <v>1</v>
      </c>
      <c r="BR1699">
        <v>3.77</v>
      </c>
      <c r="BS1699">
        <v>0.71</v>
      </c>
      <c r="BT1699">
        <v>0.13</v>
      </c>
      <c r="BU1699">
        <v>0.54</v>
      </c>
      <c r="BV1699">
        <v>0.08</v>
      </c>
      <c r="BW1699">
        <v>0.51</v>
      </c>
      <c r="BX1699">
        <v>0.1</v>
      </c>
      <c r="BY1699">
        <v>0.28999999999999998</v>
      </c>
      <c r="BZ1699">
        <v>0.04</v>
      </c>
      <c r="CA1699">
        <v>0.26</v>
      </c>
      <c r="CB1699">
        <v>0.04</v>
      </c>
    </row>
    <row r="1700" spans="1:80" x14ac:dyDescent="0.3">
      <c r="A1700" t="s">
        <v>6206</v>
      </c>
      <c r="B1700" t="s">
        <v>6207</v>
      </c>
      <c r="C1700" s="1" t="str">
        <f>HYPERLINK("http://geochem.nrcan.gc.ca/cdogs/content/bdl/bdl211193_e.htm", "21:1193")</f>
        <v>21:1193</v>
      </c>
      <c r="D1700" s="1" t="str">
        <f>HYPERLINK("http://geochem.nrcan.gc.ca/cdogs/content/svy/svy210191_e.htm", "21:0191")</f>
        <v>21:0191</v>
      </c>
      <c r="E1700" t="s">
        <v>6208</v>
      </c>
      <c r="F1700" t="s">
        <v>6209</v>
      </c>
      <c r="H1700">
        <v>57.341778599999998</v>
      </c>
      <c r="I1700">
        <v>-106.5587709</v>
      </c>
      <c r="J1700" s="1" t="str">
        <f>HYPERLINK("http://geochem.nrcan.gc.ca/cdogs/content/kwd/kwd020027_e.htm", "NGR lake sediment grab sample")</f>
        <v>NGR lake sediment grab sample</v>
      </c>
      <c r="K1700" s="1" t="str">
        <f>HYPERLINK("http://geochem.nrcan.gc.ca/cdogs/content/kwd/kwd080006_e.htm", "&lt;177 micron (NGR)")</f>
        <v>&lt;177 micron (NGR)</v>
      </c>
      <c r="L1700">
        <v>70</v>
      </c>
      <c r="M1700" t="s">
        <v>132</v>
      </c>
      <c r="N1700">
        <v>1699</v>
      </c>
      <c r="O1700">
        <v>1</v>
      </c>
      <c r="P1700">
        <v>51</v>
      </c>
      <c r="Q1700">
        <v>0.57999999999999996</v>
      </c>
      <c r="R1700">
        <v>6.1</v>
      </c>
      <c r="S1700">
        <v>-0.2</v>
      </c>
      <c r="T1700">
        <v>-20</v>
      </c>
      <c r="U1700">
        <v>94.3</v>
      </c>
      <c r="V1700">
        <v>0.4</v>
      </c>
      <c r="W1700">
        <v>0.06</v>
      </c>
      <c r="X1700">
        <v>0.16</v>
      </c>
      <c r="Y1700">
        <v>0.44</v>
      </c>
      <c r="Z1700">
        <v>17</v>
      </c>
      <c r="AA1700">
        <v>8</v>
      </c>
      <c r="AB1700">
        <v>15.6</v>
      </c>
      <c r="AC1700">
        <v>0.43</v>
      </c>
      <c r="AD1700">
        <v>8.43</v>
      </c>
      <c r="AE1700">
        <v>5.77</v>
      </c>
      <c r="AF1700">
        <v>1.6</v>
      </c>
      <c r="AG1700">
        <v>-0.1</v>
      </c>
      <c r="AH1700">
        <v>0.15</v>
      </c>
      <c r="AI1700">
        <v>65</v>
      </c>
      <c r="AJ1700">
        <v>-0.02</v>
      </c>
      <c r="AK1700">
        <v>0.04</v>
      </c>
      <c r="AL1700">
        <v>7.4</v>
      </c>
      <c r="AM1700">
        <v>3.2</v>
      </c>
      <c r="AN1700">
        <v>7.0000000000000007E-2</v>
      </c>
      <c r="AO1700">
        <v>460</v>
      </c>
      <c r="AP1700">
        <v>2.0099999999999998</v>
      </c>
      <c r="AQ1700">
        <v>0.01</v>
      </c>
      <c r="AR1700">
        <v>0.46</v>
      </c>
      <c r="AS1700">
        <v>26.2</v>
      </c>
      <c r="AT1700">
        <v>0.11</v>
      </c>
      <c r="AU1700">
        <v>2.99</v>
      </c>
      <c r="AV1700">
        <v>-10</v>
      </c>
      <c r="AW1700">
        <v>-2</v>
      </c>
      <c r="AX1700">
        <v>4</v>
      </c>
      <c r="AY1700">
        <v>-1</v>
      </c>
      <c r="AZ1700">
        <v>0.41</v>
      </c>
      <c r="BA1700">
        <v>0.09</v>
      </c>
      <c r="BB1700">
        <v>1.8</v>
      </c>
      <c r="BC1700">
        <v>1.9</v>
      </c>
      <c r="BD1700">
        <v>0.2</v>
      </c>
      <c r="BE1700">
        <v>17.3</v>
      </c>
      <c r="BF1700">
        <v>-0.05</v>
      </c>
      <c r="BG1700">
        <v>-0.02</v>
      </c>
      <c r="BH1700">
        <v>2.9</v>
      </c>
      <c r="BI1700">
        <v>1.0999999999999999E-2</v>
      </c>
      <c r="BJ1700">
        <v>0.12</v>
      </c>
      <c r="BK1700">
        <v>1.2</v>
      </c>
      <c r="BL1700">
        <v>27</v>
      </c>
      <c r="BM1700">
        <v>0.3</v>
      </c>
      <c r="BN1700">
        <v>6.44</v>
      </c>
      <c r="BO1700">
        <v>86.2</v>
      </c>
      <c r="BP1700">
        <v>6.9</v>
      </c>
      <c r="BQ1700">
        <v>2.19</v>
      </c>
      <c r="BR1700">
        <v>9.16</v>
      </c>
      <c r="BS1700">
        <v>1.83</v>
      </c>
      <c r="BT1700">
        <v>0.36</v>
      </c>
      <c r="BU1700">
        <v>1.73</v>
      </c>
      <c r="BV1700">
        <v>0.21</v>
      </c>
      <c r="BW1700">
        <v>1.1499999999999999</v>
      </c>
      <c r="BX1700">
        <v>0.23</v>
      </c>
      <c r="BY1700">
        <v>0.75</v>
      </c>
      <c r="BZ1700">
        <v>0.1</v>
      </c>
      <c r="CA1700">
        <v>0.71</v>
      </c>
      <c r="CB1700">
        <v>0.1</v>
      </c>
    </row>
    <row r="1701" spans="1:80" x14ac:dyDescent="0.3">
      <c r="A1701" t="s">
        <v>6210</v>
      </c>
      <c r="B1701" t="s">
        <v>6211</v>
      </c>
      <c r="C1701" s="1" t="str">
        <f>HYPERLINK("http://geochem.nrcan.gc.ca/cdogs/content/bdl/bdl211193_e.htm", "21:1193")</f>
        <v>21:1193</v>
      </c>
      <c r="D1701" s="1" t="str">
        <f>HYPERLINK("http://geochem.nrcan.gc.ca/cdogs/content/svy/svy210191_e.htm", "21:0191")</f>
        <v>21:0191</v>
      </c>
      <c r="E1701" t="s">
        <v>6212</v>
      </c>
      <c r="F1701" t="s">
        <v>6213</v>
      </c>
      <c r="H1701">
        <v>57.319096399999999</v>
      </c>
      <c r="I1701">
        <v>-106.4680862</v>
      </c>
      <c r="J1701" s="1" t="str">
        <f>HYPERLINK("http://geochem.nrcan.gc.ca/cdogs/content/kwd/kwd020027_e.htm", "NGR lake sediment grab sample")</f>
        <v>NGR lake sediment grab sample</v>
      </c>
      <c r="K1701" s="1" t="str">
        <f>HYPERLINK("http://geochem.nrcan.gc.ca/cdogs/content/kwd/kwd080006_e.htm", "&lt;177 micron (NGR)")</f>
        <v>&lt;177 micron (NGR)</v>
      </c>
      <c r="L1701">
        <v>70</v>
      </c>
      <c r="M1701" t="s">
        <v>142</v>
      </c>
      <c r="N1701">
        <v>1700</v>
      </c>
      <c r="O1701">
        <v>1</v>
      </c>
      <c r="P1701">
        <v>37</v>
      </c>
      <c r="Q1701">
        <v>0.77</v>
      </c>
      <c r="R1701">
        <v>0.9</v>
      </c>
      <c r="S1701">
        <v>0.4</v>
      </c>
      <c r="T1701">
        <v>-20</v>
      </c>
      <c r="U1701">
        <v>55.7</v>
      </c>
      <c r="V1701">
        <v>0.5</v>
      </c>
      <c r="W1701">
        <v>0.06</v>
      </c>
      <c r="X1701">
        <v>0.12</v>
      </c>
      <c r="Y1701">
        <v>0.28999999999999998</v>
      </c>
      <c r="Z1701">
        <v>21.4</v>
      </c>
      <c r="AA1701">
        <v>4.0999999999999996</v>
      </c>
      <c r="AB1701">
        <v>13.5</v>
      </c>
      <c r="AC1701">
        <v>0.65</v>
      </c>
      <c r="AD1701">
        <v>4.42</v>
      </c>
      <c r="AE1701">
        <v>0.92</v>
      </c>
      <c r="AF1701">
        <v>2</v>
      </c>
      <c r="AG1701">
        <v>-0.1</v>
      </c>
      <c r="AH1701">
        <v>0.04</v>
      </c>
      <c r="AI1701">
        <v>42</v>
      </c>
      <c r="AJ1701">
        <v>-0.02</v>
      </c>
      <c r="AK1701">
        <v>0.06</v>
      </c>
      <c r="AL1701">
        <v>10.7</v>
      </c>
      <c r="AM1701">
        <v>8</v>
      </c>
      <c r="AN1701">
        <v>0.1</v>
      </c>
      <c r="AO1701">
        <v>150</v>
      </c>
      <c r="AP1701">
        <v>0.45</v>
      </c>
      <c r="AQ1701">
        <v>5.0000000000000001E-3</v>
      </c>
      <c r="AR1701">
        <v>0.66</v>
      </c>
      <c r="AS1701">
        <v>9.1999999999999993</v>
      </c>
      <c r="AT1701">
        <v>3.3000000000000002E-2</v>
      </c>
      <c r="AU1701">
        <v>2.96</v>
      </c>
      <c r="AV1701">
        <v>-10</v>
      </c>
      <c r="AW1701">
        <v>-2</v>
      </c>
      <c r="AX1701">
        <v>7.4</v>
      </c>
      <c r="AY1701">
        <v>-1</v>
      </c>
      <c r="AZ1701">
        <v>0.08</v>
      </c>
      <c r="BA1701">
        <v>0.03</v>
      </c>
      <c r="BB1701">
        <v>1.4</v>
      </c>
      <c r="BC1701">
        <v>0.4</v>
      </c>
      <c r="BD1701">
        <v>0.3</v>
      </c>
      <c r="BE1701">
        <v>21.4</v>
      </c>
      <c r="BF1701">
        <v>-0.05</v>
      </c>
      <c r="BG1701">
        <v>-0.02</v>
      </c>
      <c r="BH1701">
        <v>1.7</v>
      </c>
      <c r="BI1701">
        <v>2.3E-2</v>
      </c>
      <c r="BJ1701">
        <v>0.08</v>
      </c>
      <c r="BK1701">
        <v>0.9</v>
      </c>
      <c r="BL1701">
        <v>15</v>
      </c>
      <c r="BM1701">
        <v>0.1</v>
      </c>
      <c r="BN1701">
        <v>4.3099999999999996</v>
      </c>
      <c r="BO1701">
        <v>73.099999999999994</v>
      </c>
      <c r="BP1701">
        <v>1.6</v>
      </c>
      <c r="BQ1701">
        <v>2.56</v>
      </c>
      <c r="BR1701">
        <v>9.34</v>
      </c>
      <c r="BS1701">
        <v>1.51</v>
      </c>
      <c r="BT1701">
        <v>0.25</v>
      </c>
      <c r="BU1701">
        <v>1.44</v>
      </c>
      <c r="BV1701">
        <v>0.15</v>
      </c>
      <c r="BW1701">
        <v>0.82</v>
      </c>
      <c r="BX1701">
        <v>0.17</v>
      </c>
      <c r="BY1701">
        <v>0.4</v>
      </c>
      <c r="BZ1701">
        <v>0.06</v>
      </c>
      <c r="CA1701">
        <v>0.4</v>
      </c>
      <c r="CB1701">
        <v>0.06</v>
      </c>
    </row>
    <row r="1702" spans="1:80" x14ac:dyDescent="0.3">
      <c r="A1702" t="s">
        <v>6214</v>
      </c>
      <c r="B1702" t="s">
        <v>6215</v>
      </c>
      <c r="C1702" s="1" t="str">
        <f>HYPERLINK("http://geochem.nrcan.gc.ca/cdogs/content/bdl/bdl211193_e.htm", "21:1193")</f>
        <v>21:1193</v>
      </c>
      <c r="D1702" s="1" t="str">
        <f>HYPERLINK("http://geochem.nrcan.gc.ca/cdogs/content/svy/svy210191_e.htm", "21:0191")</f>
        <v>21:0191</v>
      </c>
      <c r="E1702" t="s">
        <v>6216</v>
      </c>
      <c r="F1702" t="s">
        <v>6217</v>
      </c>
      <c r="H1702">
        <v>57.309102199999998</v>
      </c>
      <c r="I1702">
        <v>-106.36542110000001</v>
      </c>
      <c r="J1702" s="1" t="str">
        <f>HYPERLINK("http://geochem.nrcan.gc.ca/cdogs/content/kwd/kwd020027_e.htm", "NGR lake sediment grab sample")</f>
        <v>NGR lake sediment grab sample</v>
      </c>
      <c r="K1702" s="1" t="str">
        <f>HYPERLINK("http://geochem.nrcan.gc.ca/cdogs/content/kwd/kwd080006_e.htm", "&lt;177 micron (NGR)")</f>
        <v>&lt;177 micron (NGR)</v>
      </c>
      <c r="L1702">
        <v>70</v>
      </c>
      <c r="M1702" t="s">
        <v>147</v>
      </c>
      <c r="N1702">
        <v>1701</v>
      </c>
      <c r="O1702">
        <v>1</v>
      </c>
      <c r="P1702">
        <v>62</v>
      </c>
      <c r="Q1702">
        <v>0.51</v>
      </c>
      <c r="R1702">
        <v>6.9</v>
      </c>
      <c r="S1702">
        <v>0.4</v>
      </c>
      <c r="T1702">
        <v>-20</v>
      </c>
      <c r="U1702">
        <v>164</v>
      </c>
      <c r="V1702">
        <v>0.5</v>
      </c>
      <c r="W1702">
        <v>0.03</v>
      </c>
      <c r="X1702">
        <v>0.18</v>
      </c>
      <c r="Y1702">
        <v>0.52</v>
      </c>
      <c r="Z1702">
        <v>20.8</v>
      </c>
      <c r="AA1702">
        <v>8.3000000000000007</v>
      </c>
      <c r="AB1702">
        <v>17.100000000000001</v>
      </c>
      <c r="AC1702">
        <v>0.34</v>
      </c>
      <c r="AD1702">
        <v>10.16</v>
      </c>
      <c r="AE1702">
        <v>11.28</v>
      </c>
      <c r="AF1702">
        <v>1.2</v>
      </c>
      <c r="AG1702">
        <v>0.1</v>
      </c>
      <c r="AH1702">
        <v>0.18</v>
      </c>
      <c r="AI1702">
        <v>34</v>
      </c>
      <c r="AJ1702">
        <v>-0.02</v>
      </c>
      <c r="AK1702">
        <v>0.04</v>
      </c>
      <c r="AL1702">
        <v>10.1</v>
      </c>
      <c r="AM1702">
        <v>2.6</v>
      </c>
      <c r="AN1702">
        <v>0.08</v>
      </c>
      <c r="AO1702">
        <v>4727</v>
      </c>
      <c r="AP1702">
        <v>3.11</v>
      </c>
      <c r="AQ1702">
        <v>0.01</v>
      </c>
      <c r="AR1702">
        <v>0.37</v>
      </c>
      <c r="AS1702">
        <v>18.899999999999999</v>
      </c>
      <c r="AT1702">
        <v>0.39900000000000002</v>
      </c>
      <c r="AU1702">
        <v>1.99</v>
      </c>
      <c r="AV1702">
        <v>-10</v>
      </c>
      <c r="AW1702">
        <v>-2</v>
      </c>
      <c r="AX1702">
        <v>3.5</v>
      </c>
      <c r="AY1702">
        <v>-1</v>
      </c>
      <c r="AZ1702">
        <v>0.15</v>
      </c>
      <c r="BA1702">
        <v>7.0000000000000007E-2</v>
      </c>
      <c r="BB1702">
        <v>2.2999999999999998</v>
      </c>
      <c r="BC1702">
        <v>1.3</v>
      </c>
      <c r="BD1702">
        <v>0.2</v>
      </c>
      <c r="BE1702">
        <v>21</v>
      </c>
      <c r="BF1702">
        <v>-0.05</v>
      </c>
      <c r="BG1702">
        <v>-0.02</v>
      </c>
      <c r="BH1702">
        <v>3.6</v>
      </c>
      <c r="BI1702">
        <v>1.6E-2</v>
      </c>
      <c r="BJ1702">
        <v>0.16</v>
      </c>
      <c r="BK1702">
        <v>1.6</v>
      </c>
      <c r="BL1702">
        <v>30</v>
      </c>
      <c r="BM1702">
        <v>0.3</v>
      </c>
      <c r="BN1702">
        <v>7.81</v>
      </c>
      <c r="BO1702">
        <v>105.3</v>
      </c>
      <c r="BP1702">
        <v>6.5</v>
      </c>
      <c r="BQ1702">
        <v>2.92</v>
      </c>
      <c r="BR1702">
        <v>11.1</v>
      </c>
      <c r="BS1702">
        <v>2.04</v>
      </c>
      <c r="BT1702">
        <v>0.35</v>
      </c>
      <c r="BU1702">
        <v>1.71</v>
      </c>
      <c r="BV1702">
        <v>0.24</v>
      </c>
      <c r="BW1702">
        <v>1.44</v>
      </c>
      <c r="BX1702">
        <v>0.27</v>
      </c>
      <c r="BY1702">
        <v>0.81</v>
      </c>
      <c r="BZ1702">
        <v>0.14000000000000001</v>
      </c>
      <c r="CA1702">
        <v>0.73</v>
      </c>
      <c r="CB1702">
        <v>0.15</v>
      </c>
    </row>
    <row r="1703" spans="1:80" x14ac:dyDescent="0.3">
      <c r="A1703" t="s">
        <v>6218</v>
      </c>
      <c r="B1703" t="s">
        <v>6219</v>
      </c>
      <c r="C1703" s="1" t="str">
        <f>HYPERLINK("http://geochem.nrcan.gc.ca/cdogs/content/bdl/bdl211193_e.htm", "21:1193")</f>
        <v>21:1193</v>
      </c>
      <c r="D1703" s="1" t="str">
        <f>HYPERLINK("http://geochem.nrcan.gc.ca/cdogs/content/svy/svy210191_e.htm", "21:0191")</f>
        <v>21:0191</v>
      </c>
      <c r="E1703" t="s">
        <v>6220</v>
      </c>
      <c r="F1703" t="s">
        <v>6221</v>
      </c>
      <c r="H1703">
        <v>57.279895199999999</v>
      </c>
      <c r="I1703">
        <v>-106.26205539999999</v>
      </c>
      <c r="J1703" s="1" t="str">
        <f>HYPERLINK("http://geochem.nrcan.gc.ca/cdogs/content/kwd/kwd020027_e.htm", "NGR lake sediment grab sample")</f>
        <v>NGR lake sediment grab sample</v>
      </c>
      <c r="K1703" s="1" t="str">
        <f>HYPERLINK("http://geochem.nrcan.gc.ca/cdogs/content/kwd/kwd080006_e.htm", "&lt;177 micron (NGR)")</f>
        <v>&lt;177 micron (NGR)</v>
      </c>
      <c r="L1703">
        <v>70</v>
      </c>
      <c r="M1703" t="s">
        <v>152</v>
      </c>
      <c r="N1703">
        <v>1702</v>
      </c>
      <c r="O1703">
        <v>1</v>
      </c>
      <c r="P1703">
        <v>56</v>
      </c>
      <c r="Q1703">
        <v>0.51</v>
      </c>
      <c r="R1703">
        <v>1.2</v>
      </c>
      <c r="S1703">
        <v>0.5</v>
      </c>
      <c r="T1703">
        <v>-20</v>
      </c>
      <c r="U1703">
        <v>55.1</v>
      </c>
      <c r="V1703">
        <v>0.4</v>
      </c>
      <c r="W1703">
        <v>0.09</v>
      </c>
      <c r="X1703">
        <v>0.18</v>
      </c>
      <c r="Y1703">
        <v>0.39</v>
      </c>
      <c r="Z1703">
        <v>20</v>
      </c>
      <c r="AA1703">
        <v>5.3</v>
      </c>
      <c r="AB1703">
        <v>12.7</v>
      </c>
      <c r="AC1703">
        <v>0.5</v>
      </c>
      <c r="AD1703">
        <v>7.95</v>
      </c>
      <c r="AE1703">
        <v>1.33</v>
      </c>
      <c r="AF1703">
        <v>1.4</v>
      </c>
      <c r="AG1703">
        <v>-0.1</v>
      </c>
      <c r="AH1703">
        <v>0.16</v>
      </c>
      <c r="AI1703">
        <v>40</v>
      </c>
      <c r="AJ1703">
        <v>-0.02</v>
      </c>
      <c r="AK1703">
        <v>0.05</v>
      </c>
      <c r="AL1703">
        <v>9.3000000000000007</v>
      </c>
      <c r="AM1703">
        <v>4.3</v>
      </c>
      <c r="AN1703">
        <v>0.1</v>
      </c>
      <c r="AO1703">
        <v>135</v>
      </c>
      <c r="AP1703">
        <v>0.99</v>
      </c>
      <c r="AQ1703">
        <v>1.2999999999999999E-2</v>
      </c>
      <c r="AR1703">
        <v>0.78</v>
      </c>
      <c r="AS1703">
        <v>12.7</v>
      </c>
      <c r="AT1703">
        <v>5.1999999999999998E-2</v>
      </c>
      <c r="AU1703">
        <v>3.5</v>
      </c>
      <c r="AV1703">
        <v>-10</v>
      </c>
      <c r="AW1703">
        <v>-2</v>
      </c>
      <c r="AX1703">
        <v>5.2</v>
      </c>
      <c r="AY1703">
        <v>-1</v>
      </c>
      <c r="AZ1703">
        <v>0.31</v>
      </c>
      <c r="BA1703">
        <v>0.1</v>
      </c>
      <c r="BB1703">
        <v>4.2</v>
      </c>
      <c r="BC1703">
        <v>1.3</v>
      </c>
      <c r="BD1703">
        <v>0.6</v>
      </c>
      <c r="BE1703">
        <v>29.5</v>
      </c>
      <c r="BF1703">
        <v>-0.05</v>
      </c>
      <c r="BG1703">
        <v>-0.02</v>
      </c>
      <c r="BH1703">
        <v>3.5</v>
      </c>
      <c r="BI1703">
        <v>1.7999999999999999E-2</v>
      </c>
      <c r="BJ1703">
        <v>0.09</v>
      </c>
      <c r="BK1703">
        <v>1.2</v>
      </c>
      <c r="BL1703">
        <v>18</v>
      </c>
      <c r="BM1703">
        <v>0.2</v>
      </c>
      <c r="BN1703">
        <v>6.76</v>
      </c>
      <c r="BO1703">
        <v>92.4</v>
      </c>
      <c r="BP1703">
        <v>6.4</v>
      </c>
      <c r="BQ1703">
        <v>2.61</v>
      </c>
      <c r="BR1703">
        <v>10.28</v>
      </c>
      <c r="BS1703">
        <v>1.95</v>
      </c>
      <c r="BT1703">
        <v>0.31</v>
      </c>
      <c r="BU1703">
        <v>1.72</v>
      </c>
      <c r="BV1703">
        <v>0.22</v>
      </c>
      <c r="BW1703">
        <v>1.29</v>
      </c>
      <c r="BX1703">
        <v>0.23</v>
      </c>
      <c r="BY1703">
        <v>0.75</v>
      </c>
      <c r="BZ1703">
        <v>0.12</v>
      </c>
      <c r="CA1703">
        <v>0.72</v>
      </c>
      <c r="CB1703">
        <v>0.11</v>
      </c>
    </row>
    <row r="1704" spans="1:80" x14ac:dyDescent="0.3">
      <c r="A1704" t="s">
        <v>6222</v>
      </c>
      <c r="B1704" t="s">
        <v>6223</v>
      </c>
      <c r="C1704" s="1" t="str">
        <f>HYPERLINK("http://geochem.nrcan.gc.ca/cdogs/content/bdl/bdl211193_e.htm", "21:1193")</f>
        <v>21:1193</v>
      </c>
      <c r="D1704" s="1" t="str">
        <f>HYPERLINK("http://geochem.nrcan.gc.ca/cdogs/content/svy/svy210191_e.htm", "21:0191")</f>
        <v>21:0191</v>
      </c>
      <c r="E1704" t="s">
        <v>6224</v>
      </c>
      <c r="F1704" t="s">
        <v>6225</v>
      </c>
      <c r="H1704">
        <v>57.2699614</v>
      </c>
      <c r="I1704">
        <v>-106.2327935</v>
      </c>
      <c r="J1704" s="1" t="str">
        <f>HYPERLINK("http://geochem.nrcan.gc.ca/cdogs/content/kwd/kwd020027_e.htm", "NGR lake sediment grab sample")</f>
        <v>NGR lake sediment grab sample</v>
      </c>
      <c r="K1704" s="1" t="str">
        <f>HYPERLINK("http://geochem.nrcan.gc.ca/cdogs/content/kwd/kwd080006_e.htm", "&lt;177 micron (NGR)")</f>
        <v>&lt;177 micron (NGR)</v>
      </c>
      <c r="L1704">
        <v>70</v>
      </c>
      <c r="M1704" t="s">
        <v>157</v>
      </c>
      <c r="N1704">
        <v>1703</v>
      </c>
      <c r="O1704">
        <v>1</v>
      </c>
      <c r="P1704">
        <v>7</v>
      </c>
      <c r="Q1704">
        <v>0.08</v>
      </c>
      <c r="R1704">
        <v>0.2</v>
      </c>
      <c r="S1704">
        <v>-0.2</v>
      </c>
      <c r="T1704">
        <v>-20</v>
      </c>
      <c r="U1704">
        <v>3.3</v>
      </c>
      <c r="V1704">
        <v>-0.1</v>
      </c>
      <c r="W1704">
        <v>-0.02</v>
      </c>
      <c r="X1704">
        <v>-0.01</v>
      </c>
      <c r="Y1704">
        <v>0.06</v>
      </c>
      <c r="Z1704">
        <v>2.6</v>
      </c>
      <c r="AA1704">
        <v>0.4</v>
      </c>
      <c r="AB1704">
        <v>1.3</v>
      </c>
      <c r="AC1704">
        <v>0.09</v>
      </c>
      <c r="AD1704">
        <v>0.59</v>
      </c>
      <c r="AE1704">
        <v>0.09</v>
      </c>
      <c r="AF1704">
        <v>0.3</v>
      </c>
      <c r="AG1704">
        <v>-0.1</v>
      </c>
      <c r="AH1704">
        <v>-0.02</v>
      </c>
      <c r="AI1704">
        <v>10</v>
      </c>
      <c r="AJ1704">
        <v>-0.02</v>
      </c>
      <c r="AK1704">
        <v>-0.01</v>
      </c>
      <c r="AL1704">
        <v>1.4</v>
      </c>
      <c r="AM1704">
        <v>0.9</v>
      </c>
      <c r="AN1704">
        <v>0.02</v>
      </c>
      <c r="AO1704">
        <v>7</v>
      </c>
      <c r="AP1704">
        <v>0.03</v>
      </c>
      <c r="AQ1704">
        <v>-1E-3</v>
      </c>
      <c r="AR1704">
        <v>0.09</v>
      </c>
      <c r="AS1704">
        <v>0.7</v>
      </c>
      <c r="AT1704">
        <v>4.0000000000000001E-3</v>
      </c>
      <c r="AU1704">
        <v>0.46</v>
      </c>
      <c r="AV1704">
        <v>-10</v>
      </c>
      <c r="AW1704">
        <v>-2</v>
      </c>
      <c r="AX1704">
        <v>0.9</v>
      </c>
      <c r="AY1704">
        <v>-1</v>
      </c>
      <c r="AZ1704">
        <v>-0.02</v>
      </c>
      <c r="BA1704">
        <v>-0.02</v>
      </c>
      <c r="BB1704">
        <v>0.2</v>
      </c>
      <c r="BC1704">
        <v>-0.1</v>
      </c>
      <c r="BD1704">
        <v>-0.1</v>
      </c>
      <c r="BE1704">
        <v>2.4</v>
      </c>
      <c r="BF1704">
        <v>-0.05</v>
      </c>
      <c r="BG1704">
        <v>-0.02</v>
      </c>
      <c r="BH1704">
        <v>0.5</v>
      </c>
      <c r="BI1704">
        <v>4.0000000000000001E-3</v>
      </c>
      <c r="BJ1704">
        <v>-0.02</v>
      </c>
      <c r="BK1704">
        <v>0.1</v>
      </c>
      <c r="BL1704">
        <v>2</v>
      </c>
      <c r="BM1704">
        <v>-0.1</v>
      </c>
      <c r="BN1704">
        <v>0.39</v>
      </c>
      <c r="BO1704">
        <v>12.8</v>
      </c>
      <c r="BP1704">
        <v>0.2</v>
      </c>
      <c r="BQ1704">
        <v>0.34</v>
      </c>
      <c r="BR1704">
        <v>0.94</v>
      </c>
      <c r="BS1704">
        <v>0.16</v>
      </c>
      <c r="BT1704">
        <v>0.03</v>
      </c>
      <c r="BU1704">
        <v>0.09</v>
      </c>
      <c r="BV1704">
        <v>0.02</v>
      </c>
      <c r="BW1704">
        <v>0.09</v>
      </c>
      <c r="BX1704">
        <v>-0.02</v>
      </c>
      <c r="BY1704">
        <v>0.05</v>
      </c>
      <c r="BZ1704">
        <v>-0.02</v>
      </c>
      <c r="CA1704">
        <v>-0.02</v>
      </c>
      <c r="CB1704">
        <v>-0.02</v>
      </c>
    </row>
    <row r="1705" spans="1:80" x14ac:dyDescent="0.3">
      <c r="A1705" t="s">
        <v>6226</v>
      </c>
      <c r="B1705" t="s">
        <v>6227</v>
      </c>
      <c r="C1705" s="1" t="str">
        <f>HYPERLINK("http://geochem.nrcan.gc.ca/cdogs/content/bdl/bdl211193_e.htm", "21:1193")</f>
        <v>21:1193</v>
      </c>
      <c r="D1705" s="1" t="str">
        <f>HYPERLINK("http://geochem.nrcan.gc.ca/cdogs/content/svy/svy210191_e.htm", "21:0191")</f>
        <v>21:0191</v>
      </c>
      <c r="E1705" t="s">
        <v>6228</v>
      </c>
      <c r="F1705" t="s">
        <v>6229</v>
      </c>
      <c r="H1705">
        <v>57.265165500000002</v>
      </c>
      <c r="I1705">
        <v>-106.18209330000001</v>
      </c>
      <c r="J1705" s="1" t="str">
        <f>HYPERLINK("http://geochem.nrcan.gc.ca/cdogs/content/kwd/kwd020027_e.htm", "NGR lake sediment grab sample")</f>
        <v>NGR lake sediment grab sample</v>
      </c>
      <c r="K1705" s="1" t="str">
        <f>HYPERLINK("http://geochem.nrcan.gc.ca/cdogs/content/kwd/kwd080006_e.htm", "&lt;177 micron (NGR)")</f>
        <v>&lt;177 micron (NGR)</v>
      </c>
      <c r="L1705">
        <v>70</v>
      </c>
      <c r="M1705" t="s">
        <v>162</v>
      </c>
      <c r="N1705">
        <v>1704</v>
      </c>
      <c r="O1705">
        <v>1</v>
      </c>
      <c r="P1705">
        <v>50</v>
      </c>
      <c r="Q1705">
        <v>0.42</v>
      </c>
      <c r="R1705">
        <v>2.8</v>
      </c>
      <c r="S1705">
        <v>-0.2</v>
      </c>
      <c r="T1705">
        <v>-20</v>
      </c>
      <c r="U1705">
        <v>40.4</v>
      </c>
      <c r="V1705">
        <v>0.2</v>
      </c>
      <c r="W1705">
        <v>0.04</v>
      </c>
      <c r="X1705">
        <v>0.17</v>
      </c>
      <c r="Y1705">
        <v>0.5</v>
      </c>
      <c r="Z1705">
        <v>17.2</v>
      </c>
      <c r="AA1705">
        <v>3.2</v>
      </c>
      <c r="AB1705">
        <v>12.8</v>
      </c>
      <c r="AC1705">
        <v>0.4</v>
      </c>
      <c r="AD1705">
        <v>6.59</v>
      </c>
      <c r="AE1705">
        <v>1.5</v>
      </c>
      <c r="AF1705">
        <v>1.2</v>
      </c>
      <c r="AG1705">
        <v>-0.1</v>
      </c>
      <c r="AH1705">
        <v>0.17</v>
      </c>
      <c r="AI1705">
        <v>67</v>
      </c>
      <c r="AJ1705">
        <v>-0.02</v>
      </c>
      <c r="AK1705">
        <v>0.05</v>
      </c>
      <c r="AL1705">
        <v>8.6999999999999993</v>
      </c>
      <c r="AM1705">
        <v>3.4</v>
      </c>
      <c r="AN1705">
        <v>0.1</v>
      </c>
      <c r="AO1705">
        <v>249</v>
      </c>
      <c r="AP1705">
        <v>1.18</v>
      </c>
      <c r="AQ1705">
        <v>8.0000000000000002E-3</v>
      </c>
      <c r="AR1705">
        <v>0.51</v>
      </c>
      <c r="AS1705">
        <v>9.8000000000000007</v>
      </c>
      <c r="AT1705">
        <v>3.3000000000000002E-2</v>
      </c>
      <c r="AU1705">
        <v>2.36</v>
      </c>
      <c r="AV1705">
        <v>-10</v>
      </c>
      <c r="AW1705">
        <v>-2</v>
      </c>
      <c r="AX1705">
        <v>4.4000000000000004</v>
      </c>
      <c r="AY1705">
        <v>3</v>
      </c>
      <c r="AZ1705">
        <v>0.34</v>
      </c>
      <c r="BA1705">
        <v>0.06</v>
      </c>
      <c r="BB1705">
        <v>1.3</v>
      </c>
      <c r="BC1705">
        <v>1.1000000000000001</v>
      </c>
      <c r="BD1705">
        <v>0.2</v>
      </c>
      <c r="BE1705">
        <v>20.7</v>
      </c>
      <c r="BF1705">
        <v>-0.05</v>
      </c>
      <c r="BG1705">
        <v>-0.02</v>
      </c>
      <c r="BH1705">
        <v>4.3</v>
      </c>
      <c r="BI1705">
        <v>1.6E-2</v>
      </c>
      <c r="BJ1705">
        <v>7.0000000000000007E-2</v>
      </c>
      <c r="BK1705">
        <v>1.2</v>
      </c>
      <c r="BL1705">
        <v>16</v>
      </c>
      <c r="BM1705">
        <v>0.1</v>
      </c>
      <c r="BN1705">
        <v>4.58</v>
      </c>
      <c r="BO1705">
        <v>69</v>
      </c>
      <c r="BP1705">
        <v>6.1</v>
      </c>
      <c r="BQ1705">
        <v>2.21</v>
      </c>
      <c r="BR1705">
        <v>7.9</v>
      </c>
      <c r="BS1705">
        <v>1.51</v>
      </c>
      <c r="BT1705">
        <v>0.23</v>
      </c>
      <c r="BU1705">
        <v>1.2</v>
      </c>
      <c r="BV1705">
        <v>0.15</v>
      </c>
      <c r="BW1705">
        <v>0.9</v>
      </c>
      <c r="BX1705">
        <v>0.17</v>
      </c>
      <c r="BY1705">
        <v>0.5</v>
      </c>
      <c r="BZ1705">
        <v>0.06</v>
      </c>
      <c r="CA1705">
        <v>0.49</v>
      </c>
      <c r="CB1705">
        <v>0.08</v>
      </c>
    </row>
    <row r="1706" spans="1:80" x14ac:dyDescent="0.3">
      <c r="A1706" t="s">
        <v>6230</v>
      </c>
      <c r="B1706" t="s">
        <v>6231</v>
      </c>
      <c r="C1706" s="1" t="str">
        <f>HYPERLINK("http://geochem.nrcan.gc.ca/cdogs/content/bdl/bdl211193_e.htm", "21:1193")</f>
        <v>21:1193</v>
      </c>
      <c r="D1706" s="1" t="str">
        <f>HYPERLINK("http://geochem.nrcan.gc.ca/cdogs/content/svy/svy_e.htm", "")</f>
        <v/>
      </c>
      <c r="G1706" s="1" t="str">
        <f>HYPERLINK("http://geochem.nrcan.gc.ca/cdogs/content/cr_/cr_00126_e.htm", "126")</f>
        <v>126</v>
      </c>
      <c r="J1706" t="s">
        <v>135</v>
      </c>
      <c r="K1706" t="s">
        <v>136</v>
      </c>
      <c r="L1706">
        <v>70</v>
      </c>
      <c r="M1706" t="s">
        <v>137</v>
      </c>
      <c r="N1706">
        <v>1705</v>
      </c>
      <c r="O1706">
        <v>8</v>
      </c>
      <c r="P1706">
        <v>762</v>
      </c>
      <c r="Q1706">
        <v>1.39</v>
      </c>
      <c r="R1706">
        <v>8.9</v>
      </c>
      <c r="S1706">
        <v>2.2000000000000002</v>
      </c>
      <c r="T1706">
        <v>-20</v>
      </c>
      <c r="U1706">
        <v>202.7</v>
      </c>
      <c r="V1706">
        <v>0.5</v>
      </c>
      <c r="W1706">
        <v>1.1399999999999999</v>
      </c>
      <c r="X1706">
        <v>0.55000000000000004</v>
      </c>
      <c r="Y1706">
        <v>0.79</v>
      </c>
      <c r="Z1706">
        <v>87.7</v>
      </c>
      <c r="AA1706">
        <v>15.6</v>
      </c>
      <c r="AB1706">
        <v>28.7</v>
      </c>
      <c r="AC1706">
        <v>1.1599999999999999</v>
      </c>
      <c r="AD1706">
        <v>34.1</v>
      </c>
      <c r="AE1706">
        <v>3.18</v>
      </c>
      <c r="AF1706">
        <v>4.5999999999999996</v>
      </c>
      <c r="AG1706">
        <v>-0.1</v>
      </c>
      <c r="AH1706">
        <v>0.09</v>
      </c>
      <c r="AI1706">
        <v>153</v>
      </c>
      <c r="AJ1706">
        <v>0.06</v>
      </c>
      <c r="AK1706">
        <v>0.18</v>
      </c>
      <c r="AL1706">
        <v>55.3</v>
      </c>
      <c r="AM1706">
        <v>15.3</v>
      </c>
      <c r="AN1706">
        <v>0.56000000000000005</v>
      </c>
      <c r="AO1706">
        <v>1717</v>
      </c>
      <c r="AP1706">
        <v>1.1299999999999999</v>
      </c>
      <c r="AQ1706">
        <v>2.1999999999999999E-2</v>
      </c>
      <c r="AR1706">
        <v>1.31</v>
      </c>
      <c r="AS1706">
        <v>25.5</v>
      </c>
      <c r="AT1706">
        <v>0.112</v>
      </c>
      <c r="AU1706">
        <v>39.28</v>
      </c>
      <c r="AV1706">
        <v>14</v>
      </c>
      <c r="AW1706">
        <v>-2</v>
      </c>
      <c r="AX1706">
        <v>15.4</v>
      </c>
      <c r="AY1706">
        <v>-1</v>
      </c>
      <c r="AZ1706">
        <v>0.15</v>
      </c>
      <c r="BA1706">
        <v>0.45</v>
      </c>
      <c r="BB1706">
        <v>5.3</v>
      </c>
      <c r="BC1706">
        <v>0.6</v>
      </c>
      <c r="BD1706">
        <v>1.3</v>
      </c>
      <c r="BE1706">
        <v>23.7</v>
      </c>
      <c r="BF1706">
        <v>-0.05</v>
      </c>
      <c r="BG1706">
        <v>0.05</v>
      </c>
      <c r="BH1706">
        <v>7.6</v>
      </c>
      <c r="BI1706">
        <v>6.5000000000000002E-2</v>
      </c>
      <c r="BJ1706">
        <v>0.26</v>
      </c>
      <c r="BK1706">
        <v>6.6</v>
      </c>
      <c r="BL1706">
        <v>39</v>
      </c>
      <c r="BM1706">
        <v>0.3</v>
      </c>
      <c r="BN1706">
        <v>26.08</v>
      </c>
      <c r="BO1706">
        <v>186.8</v>
      </c>
      <c r="BP1706">
        <v>3.4</v>
      </c>
      <c r="BQ1706">
        <v>13.02</v>
      </c>
      <c r="BR1706">
        <v>48.21</v>
      </c>
      <c r="BS1706">
        <v>8.44</v>
      </c>
      <c r="BT1706">
        <v>1.29</v>
      </c>
      <c r="BU1706">
        <v>6.97</v>
      </c>
      <c r="BV1706">
        <v>0.89</v>
      </c>
      <c r="BW1706">
        <v>4.84</v>
      </c>
      <c r="BX1706">
        <v>0.89</v>
      </c>
      <c r="BY1706">
        <v>2.7</v>
      </c>
      <c r="BZ1706">
        <v>0.36</v>
      </c>
      <c r="CA1706">
        <v>2.4</v>
      </c>
      <c r="CB1706">
        <v>0.36</v>
      </c>
    </row>
    <row r="1707" spans="1:80" x14ac:dyDescent="0.3">
      <c r="A1707" t="s">
        <v>6232</v>
      </c>
      <c r="B1707" t="s">
        <v>6233</v>
      </c>
      <c r="C1707" s="1" t="str">
        <f>HYPERLINK("http://geochem.nrcan.gc.ca/cdogs/content/bdl/bdl211193_e.htm", "21:1193")</f>
        <v>21:1193</v>
      </c>
      <c r="D1707" s="1" t="str">
        <f>HYPERLINK("http://geochem.nrcan.gc.ca/cdogs/content/svy/svy210191_e.htm", "21:0191")</f>
        <v>21:0191</v>
      </c>
      <c r="E1707" t="s">
        <v>6234</v>
      </c>
      <c r="F1707" t="s">
        <v>6235</v>
      </c>
      <c r="H1707">
        <v>57.232710400000002</v>
      </c>
      <c r="I1707">
        <v>-106.15262559999999</v>
      </c>
      <c r="J1707" s="1" t="str">
        <f>HYPERLINK("http://geochem.nrcan.gc.ca/cdogs/content/kwd/kwd020027_e.htm", "NGR lake sediment grab sample")</f>
        <v>NGR lake sediment grab sample</v>
      </c>
      <c r="K1707" s="1" t="str">
        <f>HYPERLINK("http://geochem.nrcan.gc.ca/cdogs/content/kwd/kwd080006_e.htm", "&lt;177 micron (NGR)")</f>
        <v>&lt;177 micron (NGR)</v>
      </c>
      <c r="L1707">
        <v>70</v>
      </c>
      <c r="M1707" t="s">
        <v>167</v>
      </c>
      <c r="N1707">
        <v>1706</v>
      </c>
      <c r="O1707">
        <v>1</v>
      </c>
      <c r="P1707">
        <v>23</v>
      </c>
      <c r="Q1707">
        <v>0.32</v>
      </c>
      <c r="R1707">
        <v>0.5</v>
      </c>
      <c r="S1707">
        <v>-0.2</v>
      </c>
      <c r="T1707">
        <v>-20</v>
      </c>
      <c r="U1707">
        <v>35.299999999999997</v>
      </c>
      <c r="V1707">
        <v>-0.1</v>
      </c>
      <c r="W1707">
        <v>-0.02</v>
      </c>
      <c r="X1707">
        <v>0.27</v>
      </c>
      <c r="Y1707">
        <v>0.26</v>
      </c>
      <c r="Z1707">
        <v>7</v>
      </c>
      <c r="AA1707">
        <v>1</v>
      </c>
      <c r="AB1707">
        <v>8.6999999999999993</v>
      </c>
      <c r="AC1707">
        <v>0.16</v>
      </c>
      <c r="AD1707">
        <v>2.81</v>
      </c>
      <c r="AE1707">
        <v>0.35</v>
      </c>
      <c r="AF1707">
        <v>0.7</v>
      </c>
      <c r="AG1707">
        <v>-0.1</v>
      </c>
      <c r="AH1707">
        <v>0.06</v>
      </c>
      <c r="AI1707">
        <v>42</v>
      </c>
      <c r="AJ1707">
        <v>-0.02</v>
      </c>
      <c r="AK1707">
        <v>0.02</v>
      </c>
      <c r="AL1707">
        <v>3.5</v>
      </c>
      <c r="AM1707">
        <v>0.8</v>
      </c>
      <c r="AN1707">
        <v>0.03</v>
      </c>
      <c r="AO1707">
        <v>46</v>
      </c>
      <c r="AP1707">
        <v>0.7</v>
      </c>
      <c r="AQ1707">
        <v>8.9999999999999993E-3</v>
      </c>
      <c r="AR1707">
        <v>0.16</v>
      </c>
      <c r="AS1707">
        <v>3.8</v>
      </c>
      <c r="AT1707">
        <v>4.2999999999999997E-2</v>
      </c>
      <c r="AU1707">
        <v>1.99</v>
      </c>
      <c r="AV1707">
        <v>-10</v>
      </c>
      <c r="AW1707">
        <v>-2</v>
      </c>
      <c r="AX1707">
        <v>1.3</v>
      </c>
      <c r="AY1707">
        <v>-1</v>
      </c>
      <c r="AZ1707">
        <v>0.23</v>
      </c>
      <c r="BA1707">
        <v>0.08</v>
      </c>
      <c r="BB1707">
        <v>0.6</v>
      </c>
      <c r="BC1707">
        <v>0.6</v>
      </c>
      <c r="BD1707">
        <v>0.2</v>
      </c>
      <c r="BE1707">
        <v>37.6</v>
      </c>
      <c r="BF1707">
        <v>-0.05</v>
      </c>
      <c r="BG1707">
        <v>-0.02</v>
      </c>
      <c r="BH1707">
        <v>0.8</v>
      </c>
      <c r="BI1707">
        <v>5.0000000000000001E-3</v>
      </c>
      <c r="BJ1707">
        <v>-0.02</v>
      </c>
      <c r="BK1707">
        <v>0.6</v>
      </c>
      <c r="BL1707">
        <v>11</v>
      </c>
      <c r="BM1707">
        <v>-0.1</v>
      </c>
      <c r="BN1707">
        <v>2.6</v>
      </c>
      <c r="BO1707">
        <v>60.1</v>
      </c>
      <c r="BP1707">
        <v>1.8</v>
      </c>
      <c r="BQ1707">
        <v>1</v>
      </c>
      <c r="BR1707">
        <v>3.82</v>
      </c>
      <c r="BS1707">
        <v>0.84</v>
      </c>
      <c r="BT1707">
        <v>0.15</v>
      </c>
      <c r="BU1707">
        <v>0.47</v>
      </c>
      <c r="BV1707">
        <v>0.08</v>
      </c>
      <c r="BW1707">
        <v>0.46</v>
      </c>
      <c r="BX1707">
        <v>7.0000000000000007E-2</v>
      </c>
      <c r="BY1707">
        <v>0.27</v>
      </c>
      <c r="BZ1707">
        <v>0.05</v>
      </c>
      <c r="CA1707">
        <v>0.28999999999999998</v>
      </c>
      <c r="CB1707">
        <v>0.03</v>
      </c>
    </row>
    <row r="1708" spans="1:80" x14ac:dyDescent="0.3">
      <c r="A1708" t="s">
        <v>6236</v>
      </c>
      <c r="B1708" t="s">
        <v>6237</v>
      </c>
      <c r="C1708" s="1" t="str">
        <f>HYPERLINK("http://geochem.nrcan.gc.ca/cdogs/content/bdl/bdl211193_e.htm", "21:1193")</f>
        <v>21:1193</v>
      </c>
      <c r="D1708" s="1" t="str">
        <f>HYPERLINK("http://geochem.nrcan.gc.ca/cdogs/content/svy/svy210191_e.htm", "21:0191")</f>
        <v>21:0191</v>
      </c>
      <c r="E1708" t="s">
        <v>6238</v>
      </c>
      <c r="F1708" t="s">
        <v>6239</v>
      </c>
      <c r="H1708">
        <v>57.201158999999997</v>
      </c>
      <c r="I1708">
        <v>-106.1437296</v>
      </c>
      <c r="J1708" s="1" t="str">
        <f>HYPERLINK("http://geochem.nrcan.gc.ca/cdogs/content/kwd/kwd020027_e.htm", "NGR lake sediment grab sample")</f>
        <v>NGR lake sediment grab sample</v>
      </c>
      <c r="K1708" s="1" t="str">
        <f>HYPERLINK("http://geochem.nrcan.gc.ca/cdogs/content/kwd/kwd080006_e.htm", "&lt;177 micron (NGR)")</f>
        <v>&lt;177 micron (NGR)</v>
      </c>
      <c r="L1708">
        <v>70</v>
      </c>
      <c r="M1708" t="s">
        <v>172</v>
      </c>
      <c r="N1708">
        <v>1707</v>
      </c>
      <c r="O1708">
        <v>1</v>
      </c>
      <c r="P1708">
        <v>43</v>
      </c>
      <c r="Q1708">
        <v>0.49</v>
      </c>
      <c r="R1708">
        <v>4.4000000000000004</v>
      </c>
      <c r="S1708">
        <v>-0.2</v>
      </c>
      <c r="T1708">
        <v>-20</v>
      </c>
      <c r="U1708">
        <v>69.599999999999994</v>
      </c>
      <c r="V1708">
        <v>0.3</v>
      </c>
      <c r="W1708">
        <v>0.02</v>
      </c>
      <c r="X1708">
        <v>0.21</v>
      </c>
      <c r="Y1708">
        <v>0.26</v>
      </c>
      <c r="Z1708">
        <v>21.4</v>
      </c>
      <c r="AA1708">
        <v>2.2000000000000002</v>
      </c>
      <c r="AB1708">
        <v>19.2</v>
      </c>
      <c r="AC1708">
        <v>0.31</v>
      </c>
      <c r="AD1708">
        <v>7.05</v>
      </c>
      <c r="AE1708">
        <v>1.27</v>
      </c>
      <c r="AF1708">
        <v>1.3</v>
      </c>
      <c r="AG1708">
        <v>-0.1</v>
      </c>
      <c r="AH1708">
        <v>0.11</v>
      </c>
      <c r="AI1708">
        <v>80</v>
      </c>
      <c r="AJ1708">
        <v>-0.02</v>
      </c>
      <c r="AK1708">
        <v>0.04</v>
      </c>
      <c r="AL1708">
        <v>11.8</v>
      </c>
      <c r="AM1708">
        <v>2.2000000000000002</v>
      </c>
      <c r="AN1708">
        <v>0.06</v>
      </c>
      <c r="AO1708">
        <v>437</v>
      </c>
      <c r="AP1708">
        <v>2.5</v>
      </c>
      <c r="AQ1708">
        <v>2.1000000000000001E-2</v>
      </c>
      <c r="AR1708">
        <v>0.42</v>
      </c>
      <c r="AS1708">
        <v>10.8</v>
      </c>
      <c r="AT1708">
        <v>6.3E-2</v>
      </c>
      <c r="AU1708">
        <v>2.38</v>
      </c>
      <c r="AV1708">
        <v>-10</v>
      </c>
      <c r="AW1708">
        <v>-2</v>
      </c>
      <c r="AX1708">
        <v>3.4</v>
      </c>
      <c r="AY1708">
        <v>2</v>
      </c>
      <c r="AZ1708">
        <v>0.41</v>
      </c>
      <c r="BA1708">
        <v>0.12</v>
      </c>
      <c r="BB1708">
        <v>1.4</v>
      </c>
      <c r="BC1708">
        <v>1.4</v>
      </c>
      <c r="BD1708">
        <v>0.3</v>
      </c>
      <c r="BE1708">
        <v>21.9</v>
      </c>
      <c r="BF1708">
        <v>-0.05</v>
      </c>
      <c r="BG1708">
        <v>-0.02</v>
      </c>
      <c r="BH1708">
        <v>2.7</v>
      </c>
      <c r="BI1708">
        <v>1.0999999999999999E-2</v>
      </c>
      <c r="BJ1708">
        <v>7.0000000000000007E-2</v>
      </c>
      <c r="BK1708">
        <v>2.4</v>
      </c>
      <c r="BL1708">
        <v>31</v>
      </c>
      <c r="BM1708">
        <v>0.2</v>
      </c>
      <c r="BN1708">
        <v>6.82</v>
      </c>
      <c r="BO1708">
        <v>74.5</v>
      </c>
      <c r="BP1708">
        <v>3.9</v>
      </c>
      <c r="BQ1708">
        <v>2.99</v>
      </c>
      <c r="BR1708">
        <v>10.83</v>
      </c>
      <c r="BS1708">
        <v>1.8</v>
      </c>
      <c r="BT1708">
        <v>0.24</v>
      </c>
      <c r="BU1708">
        <v>1.46</v>
      </c>
      <c r="BV1708">
        <v>0.21</v>
      </c>
      <c r="BW1708">
        <v>1.18</v>
      </c>
      <c r="BX1708">
        <v>0.24</v>
      </c>
      <c r="BY1708">
        <v>0.7</v>
      </c>
      <c r="BZ1708">
        <v>0.1</v>
      </c>
      <c r="CA1708">
        <v>0.73</v>
      </c>
      <c r="CB1708">
        <v>0.1</v>
      </c>
    </row>
    <row r="1709" spans="1:80" x14ac:dyDescent="0.3">
      <c r="A1709" t="s">
        <v>6240</v>
      </c>
      <c r="B1709" t="s">
        <v>6241</v>
      </c>
      <c r="C1709" s="1" t="str">
        <f>HYPERLINK("http://geochem.nrcan.gc.ca/cdogs/content/bdl/bdl211193_e.htm", "21:1193")</f>
        <v>21:1193</v>
      </c>
      <c r="D1709" s="1" t="str">
        <f>HYPERLINK("http://geochem.nrcan.gc.ca/cdogs/content/svy/svy210191_e.htm", "21:0191")</f>
        <v>21:0191</v>
      </c>
      <c r="E1709" t="s">
        <v>6242</v>
      </c>
      <c r="F1709" t="s">
        <v>6243</v>
      </c>
      <c r="H1709">
        <v>57.179440999999997</v>
      </c>
      <c r="I1709">
        <v>-106.1262341</v>
      </c>
      <c r="J1709" s="1" t="str">
        <f>HYPERLINK("http://geochem.nrcan.gc.ca/cdogs/content/kwd/kwd020027_e.htm", "NGR lake sediment grab sample")</f>
        <v>NGR lake sediment grab sample</v>
      </c>
      <c r="K1709" s="1" t="str">
        <f>HYPERLINK("http://geochem.nrcan.gc.ca/cdogs/content/kwd/kwd080006_e.htm", "&lt;177 micron (NGR)")</f>
        <v>&lt;177 micron (NGR)</v>
      </c>
      <c r="L1709">
        <v>70</v>
      </c>
      <c r="M1709" t="s">
        <v>177</v>
      </c>
      <c r="N1709">
        <v>1708</v>
      </c>
      <c r="O1709">
        <v>1</v>
      </c>
      <c r="P1709">
        <v>30</v>
      </c>
      <c r="Q1709">
        <v>0.4</v>
      </c>
      <c r="R1709">
        <v>2.1</v>
      </c>
      <c r="S1709">
        <v>0.7</v>
      </c>
      <c r="T1709">
        <v>-20</v>
      </c>
      <c r="U1709">
        <v>44.1</v>
      </c>
      <c r="V1709">
        <v>0.2</v>
      </c>
      <c r="W1709">
        <v>-0.02</v>
      </c>
      <c r="X1709">
        <v>0.59</v>
      </c>
      <c r="Y1709">
        <v>0.28999999999999998</v>
      </c>
      <c r="Z1709">
        <v>6.3</v>
      </c>
      <c r="AA1709">
        <v>1.5</v>
      </c>
      <c r="AB1709">
        <v>8.9</v>
      </c>
      <c r="AC1709">
        <v>0.18</v>
      </c>
      <c r="AD1709">
        <v>4.38</v>
      </c>
      <c r="AE1709">
        <v>0.47</v>
      </c>
      <c r="AF1709">
        <v>0.8</v>
      </c>
      <c r="AG1709">
        <v>-0.1</v>
      </c>
      <c r="AH1709">
        <v>0.03</v>
      </c>
      <c r="AI1709">
        <v>66</v>
      </c>
      <c r="AJ1709">
        <v>-0.02</v>
      </c>
      <c r="AK1709">
        <v>0.02</v>
      </c>
      <c r="AL1709">
        <v>3.3</v>
      </c>
      <c r="AM1709">
        <v>0.8</v>
      </c>
      <c r="AN1709">
        <v>0.06</v>
      </c>
      <c r="AO1709">
        <v>196</v>
      </c>
      <c r="AP1709">
        <v>1.18</v>
      </c>
      <c r="AQ1709">
        <v>6.0000000000000001E-3</v>
      </c>
      <c r="AR1709">
        <v>0.26</v>
      </c>
      <c r="AS1709">
        <v>4.5999999999999996</v>
      </c>
      <c r="AT1709">
        <v>7.9000000000000001E-2</v>
      </c>
      <c r="AU1709">
        <v>1.44</v>
      </c>
      <c r="AV1709">
        <v>-10</v>
      </c>
      <c r="AW1709">
        <v>-2</v>
      </c>
      <c r="AX1709">
        <v>1.4</v>
      </c>
      <c r="AY1709">
        <v>1</v>
      </c>
      <c r="AZ1709">
        <v>0.37</v>
      </c>
      <c r="BA1709">
        <v>0.13</v>
      </c>
      <c r="BB1709">
        <v>0.6</v>
      </c>
      <c r="BC1709">
        <v>1</v>
      </c>
      <c r="BD1709">
        <v>0.2</v>
      </c>
      <c r="BE1709">
        <v>23.5</v>
      </c>
      <c r="BF1709">
        <v>-0.05</v>
      </c>
      <c r="BG1709">
        <v>-0.02</v>
      </c>
      <c r="BH1709">
        <v>0.4</v>
      </c>
      <c r="BI1709">
        <v>7.0000000000000001E-3</v>
      </c>
      <c r="BJ1709">
        <v>0.02</v>
      </c>
      <c r="BK1709">
        <v>0.6</v>
      </c>
      <c r="BL1709">
        <v>11</v>
      </c>
      <c r="BM1709">
        <v>0.2</v>
      </c>
      <c r="BN1709">
        <v>1.93</v>
      </c>
      <c r="BO1709">
        <v>55.2</v>
      </c>
      <c r="BP1709">
        <v>0.8</v>
      </c>
      <c r="BQ1709">
        <v>0.82</v>
      </c>
      <c r="BR1709">
        <v>3.21</v>
      </c>
      <c r="BS1709">
        <v>0.63</v>
      </c>
      <c r="BT1709">
        <v>0.09</v>
      </c>
      <c r="BU1709">
        <v>0.38</v>
      </c>
      <c r="BV1709">
        <v>0.06</v>
      </c>
      <c r="BW1709">
        <v>0.28000000000000003</v>
      </c>
      <c r="BX1709">
        <v>7.0000000000000007E-2</v>
      </c>
      <c r="BY1709">
        <v>0.21</v>
      </c>
      <c r="BZ1709">
        <v>0.03</v>
      </c>
      <c r="CA1709">
        <v>0.2</v>
      </c>
      <c r="CB1709">
        <v>0.02</v>
      </c>
    </row>
    <row r="1710" spans="1:80" x14ac:dyDescent="0.3">
      <c r="A1710" t="s">
        <v>6244</v>
      </c>
      <c r="B1710" t="s">
        <v>6245</v>
      </c>
      <c r="C1710" s="1" t="str">
        <f>HYPERLINK("http://geochem.nrcan.gc.ca/cdogs/content/bdl/bdl211193_e.htm", "21:1193")</f>
        <v>21:1193</v>
      </c>
      <c r="D1710" s="1" t="str">
        <f>HYPERLINK("http://geochem.nrcan.gc.ca/cdogs/content/svy/svy210191_e.htm", "21:0191")</f>
        <v>21:0191</v>
      </c>
      <c r="E1710" t="s">
        <v>6246</v>
      </c>
      <c r="F1710" t="s">
        <v>6247</v>
      </c>
      <c r="H1710">
        <v>57.125227299999999</v>
      </c>
      <c r="I1710">
        <v>-106.0869244</v>
      </c>
      <c r="J1710" s="1" t="str">
        <f>HYPERLINK("http://geochem.nrcan.gc.ca/cdogs/content/kwd/kwd020027_e.htm", "NGR lake sediment grab sample")</f>
        <v>NGR lake sediment grab sample</v>
      </c>
      <c r="K1710" s="1" t="str">
        <f>HYPERLINK("http://geochem.nrcan.gc.ca/cdogs/content/kwd/kwd080006_e.htm", "&lt;177 micron (NGR)")</f>
        <v>&lt;177 micron (NGR)</v>
      </c>
      <c r="L1710">
        <v>71</v>
      </c>
      <c r="M1710" t="s">
        <v>84</v>
      </c>
      <c r="N1710">
        <v>1709</v>
      </c>
      <c r="O1710">
        <v>7</v>
      </c>
      <c r="P1710">
        <v>47</v>
      </c>
      <c r="Q1710">
        <v>0.27</v>
      </c>
      <c r="R1710">
        <v>-0.1</v>
      </c>
      <c r="S1710">
        <v>-0.2</v>
      </c>
      <c r="T1710">
        <v>-20</v>
      </c>
      <c r="U1710">
        <v>28.4</v>
      </c>
      <c r="V1710">
        <v>0.1</v>
      </c>
      <c r="W1710">
        <v>0.02</v>
      </c>
      <c r="X1710">
        <v>0.46</v>
      </c>
      <c r="Y1710">
        <v>0.46</v>
      </c>
      <c r="Z1710">
        <v>6.4</v>
      </c>
      <c r="AA1710">
        <v>1.1000000000000001</v>
      </c>
      <c r="AB1710">
        <v>12.9</v>
      </c>
      <c r="AC1710">
        <v>0.26</v>
      </c>
      <c r="AD1710">
        <v>3.96</v>
      </c>
      <c r="AE1710">
        <v>0.23</v>
      </c>
      <c r="AF1710">
        <v>0.9</v>
      </c>
      <c r="AG1710">
        <v>-0.1</v>
      </c>
      <c r="AH1710">
        <v>0.03</v>
      </c>
      <c r="AI1710">
        <v>36</v>
      </c>
      <c r="AJ1710">
        <v>-0.02</v>
      </c>
      <c r="AK1710">
        <v>0.02</v>
      </c>
      <c r="AL1710">
        <v>3.4</v>
      </c>
      <c r="AM1710">
        <v>1.2</v>
      </c>
      <c r="AN1710">
        <v>0.05</v>
      </c>
      <c r="AO1710">
        <v>111</v>
      </c>
      <c r="AP1710">
        <v>2.25</v>
      </c>
      <c r="AQ1710">
        <v>5.0000000000000001E-3</v>
      </c>
      <c r="AR1710">
        <v>0.18</v>
      </c>
      <c r="AS1710">
        <v>4.4000000000000004</v>
      </c>
      <c r="AT1710">
        <v>3.9E-2</v>
      </c>
      <c r="AU1710">
        <v>2.0499999999999998</v>
      </c>
      <c r="AV1710">
        <v>-10</v>
      </c>
      <c r="AW1710">
        <v>-2</v>
      </c>
      <c r="AX1710">
        <v>2</v>
      </c>
      <c r="AY1710">
        <v>1</v>
      </c>
      <c r="AZ1710">
        <v>0.44</v>
      </c>
      <c r="BA1710">
        <v>0.12</v>
      </c>
      <c r="BB1710">
        <v>0.5</v>
      </c>
      <c r="BC1710">
        <v>1.3</v>
      </c>
      <c r="BD1710">
        <v>0.2</v>
      </c>
      <c r="BE1710">
        <v>22.4</v>
      </c>
      <c r="BF1710">
        <v>-0.05</v>
      </c>
      <c r="BG1710">
        <v>-0.02</v>
      </c>
      <c r="BH1710">
        <v>0.5</v>
      </c>
      <c r="BI1710">
        <v>6.0000000000000001E-3</v>
      </c>
      <c r="BJ1710">
        <v>0.06</v>
      </c>
      <c r="BK1710">
        <v>0.4</v>
      </c>
      <c r="BL1710">
        <v>7</v>
      </c>
      <c r="BM1710">
        <v>-0.1</v>
      </c>
      <c r="BN1710">
        <v>1.65</v>
      </c>
      <c r="BO1710">
        <v>86.2</v>
      </c>
      <c r="BP1710">
        <v>0.9</v>
      </c>
      <c r="BQ1710">
        <v>0.78</v>
      </c>
      <c r="BR1710">
        <v>2.81</v>
      </c>
      <c r="BS1710">
        <v>0.48</v>
      </c>
      <c r="BT1710">
        <v>0.1</v>
      </c>
      <c r="BU1710">
        <v>0.37</v>
      </c>
      <c r="BV1710">
        <v>0.06</v>
      </c>
      <c r="BW1710">
        <v>0.27</v>
      </c>
      <c r="BX1710">
        <v>0.04</v>
      </c>
      <c r="BY1710">
        <v>0.17</v>
      </c>
      <c r="BZ1710">
        <v>0.02</v>
      </c>
      <c r="CA1710">
        <v>0.17</v>
      </c>
      <c r="CB1710">
        <v>-0.02</v>
      </c>
    </row>
    <row r="1711" spans="1:80" x14ac:dyDescent="0.3">
      <c r="A1711" t="s">
        <v>6248</v>
      </c>
      <c r="B1711" t="s">
        <v>6249</v>
      </c>
      <c r="C1711" s="1" t="str">
        <f>HYPERLINK("http://geochem.nrcan.gc.ca/cdogs/content/bdl/bdl211193_e.htm", "21:1193")</f>
        <v>21:1193</v>
      </c>
      <c r="D1711" s="1" t="str">
        <f>HYPERLINK("http://geochem.nrcan.gc.ca/cdogs/content/svy/svy210191_e.htm", "21:0191")</f>
        <v>21:0191</v>
      </c>
      <c r="E1711" t="s">
        <v>6246</v>
      </c>
      <c r="F1711" t="s">
        <v>6250</v>
      </c>
      <c r="H1711">
        <v>57.125227299999999</v>
      </c>
      <c r="I1711">
        <v>-106.0869244</v>
      </c>
      <c r="J1711" s="1" t="str">
        <f>HYPERLINK("http://geochem.nrcan.gc.ca/cdogs/content/kwd/kwd020027_e.htm", "NGR lake sediment grab sample")</f>
        <v>NGR lake sediment grab sample</v>
      </c>
      <c r="K1711" s="1" t="str">
        <f>HYPERLINK("http://geochem.nrcan.gc.ca/cdogs/content/kwd/kwd080006_e.htm", "&lt;177 micron (NGR)")</f>
        <v>&lt;177 micron (NGR)</v>
      </c>
      <c r="L1711">
        <v>71</v>
      </c>
      <c r="M1711" t="s">
        <v>112</v>
      </c>
      <c r="N1711">
        <v>1710</v>
      </c>
      <c r="O1711">
        <v>1</v>
      </c>
      <c r="P1711">
        <v>42</v>
      </c>
      <c r="Q1711">
        <v>0.28000000000000003</v>
      </c>
      <c r="R1711">
        <v>-0.1</v>
      </c>
      <c r="S1711">
        <v>-0.2</v>
      </c>
      <c r="T1711">
        <v>-20</v>
      </c>
      <c r="U1711">
        <v>29.2</v>
      </c>
      <c r="V1711">
        <v>0.1</v>
      </c>
      <c r="W1711">
        <v>0.02</v>
      </c>
      <c r="X1711">
        <v>0.47</v>
      </c>
      <c r="Y1711">
        <v>0.42</v>
      </c>
      <c r="Z1711">
        <v>6.5</v>
      </c>
      <c r="AA1711">
        <v>1.1000000000000001</v>
      </c>
      <c r="AB1711">
        <v>12.6</v>
      </c>
      <c r="AC1711">
        <v>0.25</v>
      </c>
      <c r="AD1711">
        <v>4.04</v>
      </c>
      <c r="AE1711">
        <v>0.23</v>
      </c>
      <c r="AF1711">
        <v>0.9</v>
      </c>
      <c r="AG1711">
        <v>-0.1</v>
      </c>
      <c r="AH1711">
        <v>0.03</v>
      </c>
      <c r="AI1711">
        <v>58</v>
      </c>
      <c r="AJ1711">
        <v>-0.02</v>
      </c>
      <c r="AK1711">
        <v>0.02</v>
      </c>
      <c r="AL1711">
        <v>3.4</v>
      </c>
      <c r="AM1711">
        <v>1.5</v>
      </c>
      <c r="AN1711">
        <v>0.05</v>
      </c>
      <c r="AO1711">
        <v>117</v>
      </c>
      <c r="AP1711">
        <v>2.25</v>
      </c>
      <c r="AQ1711">
        <v>5.0000000000000001E-3</v>
      </c>
      <c r="AR1711">
        <v>0.17</v>
      </c>
      <c r="AS1711">
        <v>4.2</v>
      </c>
      <c r="AT1711">
        <v>3.9E-2</v>
      </c>
      <c r="AU1711">
        <v>2.25</v>
      </c>
      <c r="AV1711">
        <v>-10</v>
      </c>
      <c r="AW1711">
        <v>-2</v>
      </c>
      <c r="AX1711">
        <v>2</v>
      </c>
      <c r="AY1711">
        <v>2</v>
      </c>
      <c r="AZ1711">
        <v>0.45</v>
      </c>
      <c r="BA1711">
        <v>0.13</v>
      </c>
      <c r="BB1711">
        <v>0.6</v>
      </c>
      <c r="BC1711">
        <v>1.3</v>
      </c>
      <c r="BD1711">
        <v>0.3</v>
      </c>
      <c r="BE1711">
        <v>22.4</v>
      </c>
      <c r="BF1711">
        <v>-0.05</v>
      </c>
      <c r="BG1711">
        <v>-0.02</v>
      </c>
      <c r="BH1711">
        <v>0.5</v>
      </c>
      <c r="BI1711">
        <v>6.0000000000000001E-3</v>
      </c>
      <c r="BJ1711">
        <v>0.05</v>
      </c>
      <c r="BK1711">
        <v>0.4</v>
      </c>
      <c r="BL1711">
        <v>8</v>
      </c>
      <c r="BM1711">
        <v>-0.1</v>
      </c>
      <c r="BN1711">
        <v>1.63</v>
      </c>
      <c r="BO1711">
        <v>89.9</v>
      </c>
      <c r="BP1711">
        <v>0.9</v>
      </c>
      <c r="BQ1711">
        <v>0.8</v>
      </c>
      <c r="BR1711">
        <v>2.96</v>
      </c>
      <c r="BS1711">
        <v>0.44</v>
      </c>
      <c r="BT1711">
        <v>7.0000000000000007E-2</v>
      </c>
      <c r="BU1711">
        <v>0.31</v>
      </c>
      <c r="BV1711">
        <v>0.05</v>
      </c>
      <c r="BW1711">
        <v>0.27</v>
      </c>
      <c r="BX1711">
        <v>0.05</v>
      </c>
      <c r="BY1711">
        <v>0.16</v>
      </c>
      <c r="BZ1711">
        <v>-0.02</v>
      </c>
      <c r="CA1711">
        <v>0.15</v>
      </c>
      <c r="CB1711">
        <v>-0.02</v>
      </c>
    </row>
    <row r="1712" spans="1:80" x14ac:dyDescent="0.3">
      <c r="A1712" t="s">
        <v>6251</v>
      </c>
      <c r="B1712" t="s">
        <v>6252</v>
      </c>
      <c r="C1712" s="1" t="str">
        <f>HYPERLINK("http://geochem.nrcan.gc.ca/cdogs/content/bdl/bdl211193_e.htm", "21:1193")</f>
        <v>21:1193</v>
      </c>
      <c r="D1712" s="1" t="str">
        <f>HYPERLINK("http://geochem.nrcan.gc.ca/cdogs/content/svy/svy210191_e.htm", "21:0191")</f>
        <v>21:0191</v>
      </c>
      <c r="E1712" t="s">
        <v>6246</v>
      </c>
      <c r="F1712" t="s">
        <v>6253</v>
      </c>
      <c r="H1712">
        <v>57.125227299999999</v>
      </c>
      <c r="I1712">
        <v>-106.0869244</v>
      </c>
      <c r="J1712" s="1" t="str">
        <f>HYPERLINK("http://geochem.nrcan.gc.ca/cdogs/content/kwd/kwd020027_e.htm", "NGR lake sediment grab sample")</f>
        <v>NGR lake sediment grab sample</v>
      </c>
      <c r="K1712" s="1" t="str">
        <f>HYPERLINK("http://geochem.nrcan.gc.ca/cdogs/content/kwd/kwd080006_e.htm", "&lt;177 micron (NGR)")</f>
        <v>&lt;177 micron (NGR)</v>
      </c>
      <c r="L1712">
        <v>71</v>
      </c>
      <c r="M1712" t="s">
        <v>108</v>
      </c>
      <c r="N1712">
        <v>1711</v>
      </c>
      <c r="O1712">
        <v>1</v>
      </c>
      <c r="P1712">
        <v>39</v>
      </c>
      <c r="Q1712">
        <v>0.25</v>
      </c>
      <c r="R1712">
        <v>0.1</v>
      </c>
      <c r="S1712">
        <v>-0.2</v>
      </c>
      <c r="T1712">
        <v>-20</v>
      </c>
      <c r="U1712">
        <v>26.2</v>
      </c>
      <c r="V1712">
        <v>0.1</v>
      </c>
      <c r="W1712">
        <v>-0.02</v>
      </c>
      <c r="X1712">
        <v>0.44</v>
      </c>
      <c r="Y1712">
        <v>0.4</v>
      </c>
      <c r="Z1712">
        <v>5.3</v>
      </c>
      <c r="AA1712">
        <v>1</v>
      </c>
      <c r="AB1712">
        <v>10.4</v>
      </c>
      <c r="AC1712">
        <v>0.23</v>
      </c>
      <c r="AD1712">
        <v>3.61</v>
      </c>
      <c r="AE1712">
        <v>0.23</v>
      </c>
      <c r="AF1712">
        <v>0.8</v>
      </c>
      <c r="AG1712">
        <v>-0.1</v>
      </c>
      <c r="AH1712">
        <v>0.02</v>
      </c>
      <c r="AI1712">
        <v>44</v>
      </c>
      <c r="AJ1712">
        <v>-0.02</v>
      </c>
      <c r="AK1712">
        <v>0.02</v>
      </c>
      <c r="AL1712">
        <v>2.7</v>
      </c>
      <c r="AM1712">
        <v>1.1000000000000001</v>
      </c>
      <c r="AN1712">
        <v>0.05</v>
      </c>
      <c r="AO1712">
        <v>121</v>
      </c>
      <c r="AP1712">
        <v>1.75</v>
      </c>
      <c r="AQ1712">
        <v>7.0000000000000001E-3</v>
      </c>
      <c r="AR1712">
        <v>0.14000000000000001</v>
      </c>
      <c r="AS1712">
        <v>3.8</v>
      </c>
      <c r="AT1712">
        <v>3.7999999999999999E-2</v>
      </c>
      <c r="AU1712">
        <v>1.54</v>
      </c>
      <c r="AV1712">
        <v>-10</v>
      </c>
      <c r="AW1712">
        <v>-2</v>
      </c>
      <c r="AX1712">
        <v>1.7</v>
      </c>
      <c r="AY1712">
        <v>2</v>
      </c>
      <c r="AZ1712">
        <v>0.44</v>
      </c>
      <c r="BA1712">
        <v>0.1</v>
      </c>
      <c r="BB1712">
        <v>0.4</v>
      </c>
      <c r="BC1712">
        <v>1</v>
      </c>
      <c r="BD1712">
        <v>0.2</v>
      </c>
      <c r="BE1712">
        <v>21.2</v>
      </c>
      <c r="BF1712">
        <v>-0.05</v>
      </c>
      <c r="BG1712">
        <v>-0.02</v>
      </c>
      <c r="BH1712">
        <v>0.4</v>
      </c>
      <c r="BI1712">
        <v>5.0000000000000001E-3</v>
      </c>
      <c r="BJ1712">
        <v>0.06</v>
      </c>
      <c r="BK1712">
        <v>0.3</v>
      </c>
      <c r="BL1712">
        <v>6</v>
      </c>
      <c r="BM1712">
        <v>-0.1</v>
      </c>
      <c r="BN1712">
        <v>1.45</v>
      </c>
      <c r="BO1712">
        <v>102.5</v>
      </c>
      <c r="BP1712">
        <v>0.8</v>
      </c>
      <c r="BQ1712">
        <v>0.68</v>
      </c>
      <c r="BR1712">
        <v>2.6</v>
      </c>
      <c r="BS1712">
        <v>0.53</v>
      </c>
      <c r="BT1712">
        <v>0.05</v>
      </c>
      <c r="BU1712">
        <v>0.28999999999999998</v>
      </c>
      <c r="BV1712">
        <v>0.05</v>
      </c>
      <c r="BW1712">
        <v>0.22</v>
      </c>
      <c r="BX1712">
        <v>0.05</v>
      </c>
      <c r="BY1712">
        <v>0.1</v>
      </c>
      <c r="BZ1712">
        <v>-0.02</v>
      </c>
      <c r="CA1712">
        <v>0.14000000000000001</v>
      </c>
      <c r="CB1712">
        <v>-0.02</v>
      </c>
    </row>
    <row r="1713" spans="1:80" x14ac:dyDescent="0.3">
      <c r="A1713" t="s">
        <v>6254</v>
      </c>
      <c r="B1713" t="s">
        <v>6255</v>
      </c>
      <c r="C1713" s="1" t="str">
        <f>HYPERLINK("http://geochem.nrcan.gc.ca/cdogs/content/bdl/bdl211193_e.htm", "21:1193")</f>
        <v>21:1193</v>
      </c>
      <c r="D1713" s="1" t="str">
        <f>HYPERLINK("http://geochem.nrcan.gc.ca/cdogs/content/svy/svy210191_e.htm", "21:0191")</f>
        <v>21:0191</v>
      </c>
      <c r="E1713" t="s">
        <v>6256</v>
      </c>
      <c r="F1713" t="s">
        <v>6257</v>
      </c>
      <c r="H1713">
        <v>57.071832700000002</v>
      </c>
      <c r="I1713">
        <v>-106.0819802</v>
      </c>
      <c r="J1713" s="1" t="str">
        <f>HYPERLINK("http://geochem.nrcan.gc.ca/cdogs/content/kwd/kwd020027_e.htm", "NGR lake sediment grab sample")</f>
        <v>NGR lake sediment grab sample</v>
      </c>
      <c r="K1713" s="1" t="str">
        <f>HYPERLINK("http://geochem.nrcan.gc.ca/cdogs/content/kwd/kwd080006_e.htm", "&lt;177 micron (NGR)")</f>
        <v>&lt;177 micron (NGR)</v>
      </c>
      <c r="L1713">
        <v>71</v>
      </c>
      <c r="M1713" t="s">
        <v>89</v>
      </c>
      <c r="N1713">
        <v>1712</v>
      </c>
      <c r="O1713">
        <v>1</v>
      </c>
      <c r="P1713">
        <v>9</v>
      </c>
      <c r="Q1713">
        <v>0.08</v>
      </c>
      <c r="R1713">
        <v>0.4</v>
      </c>
      <c r="S1713">
        <v>0.2</v>
      </c>
      <c r="T1713">
        <v>-20</v>
      </c>
      <c r="U1713">
        <v>6.8</v>
      </c>
      <c r="V1713">
        <v>0.2</v>
      </c>
      <c r="W1713">
        <v>-0.02</v>
      </c>
      <c r="X1713">
        <v>0.04</v>
      </c>
      <c r="Y1713">
        <v>7.0000000000000007E-2</v>
      </c>
      <c r="Z1713">
        <v>5.2</v>
      </c>
      <c r="AA1713">
        <v>0.8</v>
      </c>
      <c r="AB1713">
        <v>3.4</v>
      </c>
      <c r="AC1713">
        <v>0.11</v>
      </c>
      <c r="AD1713">
        <v>0.99</v>
      </c>
      <c r="AE1713">
        <v>0.26</v>
      </c>
      <c r="AF1713">
        <v>0.3</v>
      </c>
      <c r="AG1713">
        <v>-0.1</v>
      </c>
      <c r="AH1713">
        <v>-0.02</v>
      </c>
      <c r="AI1713">
        <v>23</v>
      </c>
      <c r="AJ1713">
        <v>-0.02</v>
      </c>
      <c r="AK1713">
        <v>0.02</v>
      </c>
      <c r="AL1713">
        <v>2.7</v>
      </c>
      <c r="AM1713">
        <v>1.2</v>
      </c>
      <c r="AN1713">
        <v>0.02</v>
      </c>
      <c r="AO1713">
        <v>26</v>
      </c>
      <c r="AP1713">
        <v>0.6</v>
      </c>
      <c r="AQ1713">
        <v>3.0000000000000001E-3</v>
      </c>
      <c r="AR1713">
        <v>0.1</v>
      </c>
      <c r="AS1713">
        <v>2.2999999999999998</v>
      </c>
      <c r="AT1713">
        <v>8.0000000000000002E-3</v>
      </c>
      <c r="AU1713">
        <v>0.63</v>
      </c>
      <c r="AV1713">
        <v>-10</v>
      </c>
      <c r="AW1713">
        <v>-2</v>
      </c>
      <c r="AX1713">
        <v>1.4</v>
      </c>
      <c r="AY1713">
        <v>-1</v>
      </c>
      <c r="AZ1713">
        <v>7.0000000000000007E-2</v>
      </c>
      <c r="BA1713">
        <v>-0.02</v>
      </c>
      <c r="BB1713">
        <v>0.3</v>
      </c>
      <c r="BC1713">
        <v>-0.1</v>
      </c>
      <c r="BD1713">
        <v>0.1</v>
      </c>
      <c r="BE1713">
        <v>5</v>
      </c>
      <c r="BF1713">
        <v>-0.05</v>
      </c>
      <c r="BG1713">
        <v>-0.02</v>
      </c>
      <c r="BH1713">
        <v>1.2</v>
      </c>
      <c r="BI1713">
        <v>4.0000000000000001E-3</v>
      </c>
      <c r="BJ1713">
        <v>-0.02</v>
      </c>
      <c r="BK1713">
        <v>0.3</v>
      </c>
      <c r="BL1713">
        <v>2</v>
      </c>
      <c r="BM1713">
        <v>-0.1</v>
      </c>
      <c r="BN1713">
        <v>0.91</v>
      </c>
      <c r="BO1713">
        <v>15.8</v>
      </c>
      <c r="BP1713">
        <v>0.6</v>
      </c>
      <c r="BQ1713">
        <v>0.56999999999999995</v>
      </c>
      <c r="BR1713">
        <v>2.31</v>
      </c>
      <c r="BS1713">
        <v>0.44</v>
      </c>
      <c r="BT1713">
        <v>0.03</v>
      </c>
      <c r="BU1713">
        <v>0.28000000000000003</v>
      </c>
      <c r="BV1713">
        <v>0.03</v>
      </c>
      <c r="BW1713">
        <v>0.14000000000000001</v>
      </c>
      <c r="BX1713">
        <v>0.03</v>
      </c>
      <c r="BY1713">
        <v>0.08</v>
      </c>
      <c r="BZ1713">
        <v>-0.02</v>
      </c>
      <c r="CA1713">
        <v>0.06</v>
      </c>
      <c r="CB1713">
        <v>-0.02</v>
      </c>
    </row>
    <row r="1714" spans="1:80" x14ac:dyDescent="0.3">
      <c r="A1714" t="s">
        <v>6258</v>
      </c>
      <c r="B1714" t="s">
        <v>6259</v>
      </c>
      <c r="C1714" s="1" t="str">
        <f>HYPERLINK("http://geochem.nrcan.gc.ca/cdogs/content/bdl/bdl211193_e.htm", "21:1193")</f>
        <v>21:1193</v>
      </c>
      <c r="D1714" s="1" t="str">
        <f>HYPERLINK("http://geochem.nrcan.gc.ca/cdogs/content/svy/svy210191_e.htm", "21:0191")</f>
        <v>21:0191</v>
      </c>
      <c r="E1714" t="s">
        <v>6260</v>
      </c>
      <c r="F1714" t="s">
        <v>6261</v>
      </c>
      <c r="H1714">
        <v>57.0093605</v>
      </c>
      <c r="I1714">
        <v>-106.1072692</v>
      </c>
      <c r="J1714" s="1" t="str">
        <f>HYPERLINK("http://geochem.nrcan.gc.ca/cdogs/content/kwd/kwd020027_e.htm", "NGR lake sediment grab sample")</f>
        <v>NGR lake sediment grab sample</v>
      </c>
      <c r="K1714" s="1" t="str">
        <f>HYPERLINK("http://geochem.nrcan.gc.ca/cdogs/content/kwd/kwd080006_e.htm", "&lt;177 micron (NGR)")</f>
        <v>&lt;177 micron (NGR)</v>
      </c>
      <c r="L1714">
        <v>71</v>
      </c>
      <c r="M1714" t="s">
        <v>94</v>
      </c>
      <c r="N1714">
        <v>1713</v>
      </c>
      <c r="O1714">
        <v>1</v>
      </c>
      <c r="P1714">
        <v>22</v>
      </c>
      <c r="Q1714">
        <v>0.16</v>
      </c>
      <c r="R1714">
        <v>0.1</v>
      </c>
      <c r="S1714">
        <v>1.1000000000000001</v>
      </c>
      <c r="T1714">
        <v>-20</v>
      </c>
      <c r="U1714">
        <v>23.6</v>
      </c>
      <c r="V1714">
        <v>0.4</v>
      </c>
      <c r="W1714">
        <v>-0.02</v>
      </c>
      <c r="X1714">
        <v>0.13</v>
      </c>
      <c r="Y1714">
        <v>0.4</v>
      </c>
      <c r="Z1714">
        <v>20.5</v>
      </c>
      <c r="AA1714">
        <v>1.6</v>
      </c>
      <c r="AB1714">
        <v>4.5999999999999996</v>
      </c>
      <c r="AC1714">
        <v>0.11</v>
      </c>
      <c r="AD1714">
        <v>3.62</v>
      </c>
      <c r="AE1714">
        <v>0.32</v>
      </c>
      <c r="AF1714">
        <v>0.3</v>
      </c>
      <c r="AG1714">
        <v>-0.1</v>
      </c>
      <c r="AH1714">
        <v>-0.02</v>
      </c>
      <c r="AI1714">
        <v>40</v>
      </c>
      <c r="AJ1714">
        <v>-0.02</v>
      </c>
      <c r="AK1714">
        <v>0.01</v>
      </c>
      <c r="AL1714">
        <v>10.7</v>
      </c>
      <c r="AM1714">
        <v>0.6</v>
      </c>
      <c r="AN1714">
        <v>0.01</v>
      </c>
      <c r="AO1714">
        <v>64</v>
      </c>
      <c r="AP1714">
        <v>0.59</v>
      </c>
      <c r="AQ1714">
        <v>3.0000000000000001E-3</v>
      </c>
      <c r="AR1714">
        <v>0.15</v>
      </c>
      <c r="AS1714">
        <v>3.5</v>
      </c>
      <c r="AT1714">
        <v>0.01</v>
      </c>
      <c r="AU1714">
        <v>1.1599999999999999</v>
      </c>
      <c r="AV1714">
        <v>-10</v>
      </c>
      <c r="AW1714">
        <v>-2</v>
      </c>
      <c r="AX1714">
        <v>1</v>
      </c>
      <c r="AY1714">
        <v>2</v>
      </c>
      <c r="AZ1714">
        <v>0.09</v>
      </c>
      <c r="BA1714">
        <v>0.02</v>
      </c>
      <c r="BB1714">
        <v>0.9</v>
      </c>
      <c r="BC1714">
        <v>0.3</v>
      </c>
      <c r="BD1714">
        <v>0.1</v>
      </c>
      <c r="BE1714">
        <v>11.5</v>
      </c>
      <c r="BF1714">
        <v>-0.05</v>
      </c>
      <c r="BG1714">
        <v>-0.02</v>
      </c>
      <c r="BH1714">
        <v>1.2</v>
      </c>
      <c r="BI1714">
        <v>4.0000000000000001E-3</v>
      </c>
      <c r="BJ1714">
        <v>0.04</v>
      </c>
      <c r="BK1714">
        <v>1</v>
      </c>
      <c r="BL1714">
        <v>6</v>
      </c>
      <c r="BM1714">
        <v>-0.1</v>
      </c>
      <c r="BN1714">
        <v>4.97</v>
      </c>
      <c r="BO1714">
        <v>79.400000000000006</v>
      </c>
      <c r="BP1714">
        <v>0.8</v>
      </c>
      <c r="BQ1714">
        <v>2.95</v>
      </c>
      <c r="BR1714">
        <v>10.47</v>
      </c>
      <c r="BS1714">
        <v>1.73</v>
      </c>
      <c r="BT1714">
        <v>0.17</v>
      </c>
      <c r="BU1714">
        <v>1.39</v>
      </c>
      <c r="BV1714">
        <v>0.19</v>
      </c>
      <c r="BW1714">
        <v>1.06</v>
      </c>
      <c r="BX1714">
        <v>0.19</v>
      </c>
      <c r="BY1714">
        <v>0.55000000000000004</v>
      </c>
      <c r="BZ1714">
        <v>0.08</v>
      </c>
      <c r="CA1714">
        <v>0.51</v>
      </c>
      <c r="CB1714">
        <v>7.0000000000000007E-2</v>
      </c>
    </row>
    <row r="1715" spans="1:80" x14ac:dyDescent="0.3">
      <c r="A1715" t="s">
        <v>6262</v>
      </c>
      <c r="B1715" t="s">
        <v>6263</v>
      </c>
      <c r="C1715" s="1" t="str">
        <f>HYPERLINK("http://geochem.nrcan.gc.ca/cdogs/content/bdl/bdl211193_e.htm", "21:1193")</f>
        <v>21:1193</v>
      </c>
      <c r="D1715" s="1" t="str">
        <f>HYPERLINK("http://geochem.nrcan.gc.ca/cdogs/content/svy/svy210191_e.htm", "21:0191")</f>
        <v>21:0191</v>
      </c>
      <c r="E1715" t="s">
        <v>6264</v>
      </c>
      <c r="F1715" t="s">
        <v>6265</v>
      </c>
      <c r="H1715">
        <v>57.0077389</v>
      </c>
      <c r="I1715">
        <v>-106.0726746</v>
      </c>
      <c r="J1715" s="1" t="str">
        <f>HYPERLINK("http://geochem.nrcan.gc.ca/cdogs/content/kwd/kwd020027_e.htm", "NGR lake sediment grab sample")</f>
        <v>NGR lake sediment grab sample</v>
      </c>
      <c r="K1715" s="1" t="str">
        <f>HYPERLINK("http://geochem.nrcan.gc.ca/cdogs/content/kwd/kwd080006_e.htm", "&lt;177 micron (NGR)")</f>
        <v>&lt;177 micron (NGR)</v>
      </c>
      <c r="L1715">
        <v>71</v>
      </c>
      <c r="M1715" t="s">
        <v>99</v>
      </c>
      <c r="N1715">
        <v>1714</v>
      </c>
      <c r="O1715">
        <v>1</v>
      </c>
      <c r="P1715">
        <v>110</v>
      </c>
      <c r="Q1715">
        <v>0.49</v>
      </c>
      <c r="R1715">
        <v>6.1</v>
      </c>
      <c r="S1715">
        <v>0.5</v>
      </c>
      <c r="T1715">
        <v>-20</v>
      </c>
      <c r="U1715">
        <v>332.1</v>
      </c>
      <c r="V1715">
        <v>0.7</v>
      </c>
      <c r="W1715">
        <v>0.06</v>
      </c>
      <c r="X1715">
        <v>0.17</v>
      </c>
      <c r="Y1715">
        <v>0.64</v>
      </c>
      <c r="Z1715">
        <v>19.8</v>
      </c>
      <c r="AA1715">
        <v>10.9</v>
      </c>
      <c r="AB1715">
        <v>14.2</v>
      </c>
      <c r="AC1715">
        <v>0.42</v>
      </c>
      <c r="AD1715">
        <v>14.69</v>
      </c>
      <c r="AE1715">
        <v>19.68</v>
      </c>
      <c r="AF1715">
        <v>1.4</v>
      </c>
      <c r="AG1715">
        <v>0.2</v>
      </c>
      <c r="AH1715">
        <v>0.15</v>
      </c>
      <c r="AI1715">
        <v>60</v>
      </c>
      <c r="AJ1715">
        <v>-0.02</v>
      </c>
      <c r="AK1715">
        <v>0.04</v>
      </c>
      <c r="AL1715">
        <v>12.3</v>
      </c>
      <c r="AM1715">
        <v>3</v>
      </c>
      <c r="AN1715">
        <v>0.09</v>
      </c>
      <c r="AO1715">
        <v>10000</v>
      </c>
      <c r="AP1715">
        <v>2.4500000000000002</v>
      </c>
      <c r="AQ1715">
        <v>7.0000000000000001E-3</v>
      </c>
      <c r="AR1715">
        <v>0.24</v>
      </c>
      <c r="AS1715">
        <v>23.7</v>
      </c>
      <c r="AT1715">
        <v>0.32800000000000001</v>
      </c>
      <c r="AU1715">
        <v>2.36</v>
      </c>
      <c r="AV1715">
        <v>-10</v>
      </c>
      <c r="AW1715">
        <v>-2</v>
      </c>
      <c r="AX1715">
        <v>5</v>
      </c>
      <c r="AY1715">
        <v>-1</v>
      </c>
      <c r="AZ1715">
        <v>0.24</v>
      </c>
      <c r="BA1715">
        <v>0.03</v>
      </c>
      <c r="BB1715">
        <v>2.4</v>
      </c>
      <c r="BC1715">
        <v>1.2</v>
      </c>
      <c r="BD1715">
        <v>0.3</v>
      </c>
      <c r="BE1715">
        <v>13.1</v>
      </c>
      <c r="BF1715">
        <v>-0.05</v>
      </c>
      <c r="BG1715">
        <v>-0.02</v>
      </c>
      <c r="BH1715">
        <v>3.3</v>
      </c>
      <c r="BI1715">
        <v>1.4E-2</v>
      </c>
      <c r="BJ1715">
        <v>0.14000000000000001</v>
      </c>
      <c r="BK1715">
        <v>12.4</v>
      </c>
      <c r="BL1715">
        <v>20</v>
      </c>
      <c r="BM1715">
        <v>0.3</v>
      </c>
      <c r="BN1715">
        <v>10.19</v>
      </c>
      <c r="BO1715">
        <v>105.4</v>
      </c>
      <c r="BP1715">
        <v>4.4000000000000004</v>
      </c>
      <c r="BQ1715">
        <v>3.42</v>
      </c>
      <c r="BR1715">
        <v>12.82</v>
      </c>
      <c r="BS1715">
        <v>2.59</v>
      </c>
      <c r="BT1715">
        <v>0.41</v>
      </c>
      <c r="BU1715">
        <v>2.29</v>
      </c>
      <c r="BV1715">
        <v>0.28999999999999998</v>
      </c>
      <c r="BW1715">
        <v>1.58</v>
      </c>
      <c r="BX1715">
        <v>0.37</v>
      </c>
      <c r="BY1715">
        <v>1.06</v>
      </c>
      <c r="BZ1715">
        <v>0.15</v>
      </c>
      <c r="CA1715">
        <v>1.05</v>
      </c>
      <c r="CB1715">
        <v>0.16</v>
      </c>
    </row>
    <row r="1716" spans="1:80" x14ac:dyDescent="0.3">
      <c r="A1716" t="s">
        <v>6266</v>
      </c>
      <c r="B1716" t="s">
        <v>6267</v>
      </c>
      <c r="C1716" s="1" t="str">
        <f>HYPERLINK("http://geochem.nrcan.gc.ca/cdogs/content/bdl/bdl211193_e.htm", "21:1193")</f>
        <v>21:1193</v>
      </c>
      <c r="D1716" s="1" t="str">
        <f>HYPERLINK("http://geochem.nrcan.gc.ca/cdogs/content/svy/svy_e.htm", "")</f>
        <v/>
      </c>
      <c r="G1716" s="1" t="str">
        <f>HYPERLINK("http://geochem.nrcan.gc.ca/cdogs/content/cr_/cr_00128_e.htm", "128")</f>
        <v>128</v>
      </c>
      <c r="J1716" t="s">
        <v>135</v>
      </c>
      <c r="K1716" t="s">
        <v>136</v>
      </c>
      <c r="L1716">
        <v>71</v>
      </c>
      <c r="M1716" t="s">
        <v>137</v>
      </c>
      <c r="N1716">
        <v>1715</v>
      </c>
      <c r="O1716">
        <v>8</v>
      </c>
      <c r="P1716">
        <v>234</v>
      </c>
      <c r="Q1716">
        <v>1.22</v>
      </c>
      <c r="R1716">
        <v>13.3</v>
      </c>
      <c r="S1716">
        <v>1.3</v>
      </c>
      <c r="T1716">
        <v>-20</v>
      </c>
      <c r="U1716">
        <v>134.4</v>
      </c>
      <c r="V1716">
        <v>0.5</v>
      </c>
      <c r="W1716">
        <v>0.49</v>
      </c>
      <c r="X1716">
        <v>0.88</v>
      </c>
      <c r="Y1716">
        <v>1.9</v>
      </c>
      <c r="Z1716">
        <v>37.799999999999997</v>
      </c>
      <c r="AA1716">
        <v>10.1</v>
      </c>
      <c r="AB1716">
        <v>21.5</v>
      </c>
      <c r="AC1716">
        <v>0.99</v>
      </c>
      <c r="AD1716">
        <v>30.97</v>
      </c>
      <c r="AE1716">
        <v>2.38</v>
      </c>
      <c r="AF1716">
        <v>4</v>
      </c>
      <c r="AG1716">
        <v>-0.1</v>
      </c>
      <c r="AH1716">
        <v>0.03</v>
      </c>
      <c r="AI1716">
        <v>190</v>
      </c>
      <c r="AJ1716">
        <v>0.05</v>
      </c>
      <c r="AK1716">
        <v>0.1</v>
      </c>
      <c r="AL1716">
        <v>21.6</v>
      </c>
      <c r="AM1716">
        <v>8.6999999999999993</v>
      </c>
      <c r="AN1716">
        <v>0.35</v>
      </c>
      <c r="AO1716">
        <v>388</v>
      </c>
      <c r="AP1716">
        <v>1.76</v>
      </c>
      <c r="AQ1716">
        <v>1.2999999999999999E-2</v>
      </c>
      <c r="AR1716">
        <v>1.1000000000000001</v>
      </c>
      <c r="AS1716">
        <v>35.799999999999997</v>
      </c>
      <c r="AT1716">
        <v>0.121</v>
      </c>
      <c r="AU1716">
        <v>95.14</v>
      </c>
      <c r="AV1716">
        <v>20</v>
      </c>
      <c r="AW1716">
        <v>-2</v>
      </c>
      <c r="AX1716">
        <v>9.3000000000000007</v>
      </c>
      <c r="AY1716">
        <v>5</v>
      </c>
      <c r="AZ1716">
        <v>0.97</v>
      </c>
      <c r="BA1716">
        <v>1.01</v>
      </c>
      <c r="BB1716">
        <v>3.2</v>
      </c>
      <c r="BC1716">
        <v>2</v>
      </c>
      <c r="BD1716">
        <v>3.2</v>
      </c>
      <c r="BE1716">
        <v>38.200000000000003</v>
      </c>
      <c r="BF1716">
        <v>-0.05</v>
      </c>
      <c r="BG1716">
        <v>0.12</v>
      </c>
      <c r="BH1716">
        <v>1.5</v>
      </c>
      <c r="BI1716">
        <v>5.2999999999999999E-2</v>
      </c>
      <c r="BJ1716">
        <v>0.39</v>
      </c>
      <c r="BK1716">
        <v>31.4</v>
      </c>
      <c r="BL1716">
        <v>29</v>
      </c>
      <c r="BM1716">
        <v>0.2</v>
      </c>
      <c r="BN1716">
        <v>16.07</v>
      </c>
      <c r="BO1716">
        <v>187.6</v>
      </c>
      <c r="BP1716">
        <v>1</v>
      </c>
      <c r="BQ1716">
        <v>5.74</v>
      </c>
      <c r="BR1716">
        <v>20.86</v>
      </c>
      <c r="BS1716">
        <v>4.17</v>
      </c>
      <c r="BT1716">
        <v>0.85</v>
      </c>
      <c r="BU1716">
        <v>3.12</v>
      </c>
      <c r="BV1716">
        <v>0.48</v>
      </c>
      <c r="BW1716">
        <v>2.83</v>
      </c>
      <c r="BX1716">
        <v>0.56000000000000005</v>
      </c>
      <c r="BY1716">
        <v>1.59</v>
      </c>
      <c r="BZ1716">
        <v>0.24</v>
      </c>
      <c r="CA1716">
        <v>1.53</v>
      </c>
      <c r="CB1716">
        <v>0.23</v>
      </c>
    </row>
    <row r="1717" spans="1:80" x14ac:dyDescent="0.3">
      <c r="A1717" t="s">
        <v>6268</v>
      </c>
      <c r="B1717" t="s">
        <v>6269</v>
      </c>
      <c r="C1717" s="1" t="str">
        <f>HYPERLINK("http://geochem.nrcan.gc.ca/cdogs/content/bdl/bdl211193_e.htm", "21:1193")</f>
        <v>21:1193</v>
      </c>
      <c r="D1717" s="1" t="str">
        <f>HYPERLINK("http://geochem.nrcan.gc.ca/cdogs/content/svy/svy210191_e.htm", "21:0191")</f>
        <v>21:0191</v>
      </c>
      <c r="E1717" t="s">
        <v>5710</v>
      </c>
      <c r="F1717" t="s">
        <v>5748</v>
      </c>
      <c r="H1717">
        <v>57.153588900000003</v>
      </c>
      <c r="I1717">
        <v>-107.596598</v>
      </c>
      <c r="J1717" s="1" t="str">
        <f>HYPERLINK("http://geochem.nrcan.gc.ca/cdogs/content/kwd/kwd020027_e.htm", "NGR lake sediment grab sample")</f>
        <v>NGR lake sediment grab sample</v>
      </c>
      <c r="K1717" s="1" t="str">
        <f>HYPERLINK("http://geochem.nrcan.gc.ca/cdogs/content/kwd/kwd080006_e.htm", "&lt;177 micron (NGR)")</f>
        <v>&lt;177 micron (NGR)</v>
      </c>
      <c r="O1717">
        <v>7</v>
      </c>
    </row>
    <row r="1718" spans="1:80" x14ac:dyDescent="0.3">
      <c r="A1718" t="s">
        <v>6270</v>
      </c>
      <c r="B1718" t="s">
        <v>6271</v>
      </c>
      <c r="C1718" s="1" t="str">
        <f>HYPERLINK("http://geochem.nrcan.gc.ca/cdogs/content/bdl/bdl211193_e.htm", "21:1193")</f>
        <v>21:1193</v>
      </c>
      <c r="D1718" s="1" t="str">
        <f>HYPERLINK("http://geochem.nrcan.gc.ca/cdogs/content/svy/svy210191_e.htm", "21:0191")</f>
        <v>21:0191</v>
      </c>
      <c r="E1718" t="s">
        <v>5862</v>
      </c>
      <c r="F1718" t="s">
        <v>5869</v>
      </c>
      <c r="H1718">
        <v>57.248142399999999</v>
      </c>
      <c r="I1718">
        <v>-107.5977729</v>
      </c>
      <c r="J1718" s="1" t="str">
        <f>HYPERLINK("http://geochem.nrcan.gc.ca/cdogs/content/kwd/kwd020027_e.htm", "NGR lake sediment grab sample")</f>
        <v>NGR lake sediment grab sample</v>
      </c>
      <c r="K1718" s="1" t="str">
        <f>HYPERLINK("http://geochem.nrcan.gc.ca/cdogs/content/kwd/kwd080006_e.htm", "&lt;177 micron (NGR)")</f>
        <v>&lt;177 micron (NGR)</v>
      </c>
      <c r="O1718">
        <v>7</v>
      </c>
    </row>
    <row r="1719" spans="1:80" x14ac:dyDescent="0.3">
      <c r="A1719" t="s">
        <v>6272</v>
      </c>
      <c r="B1719" t="s">
        <v>6273</v>
      </c>
      <c r="C1719" s="1" t="str">
        <f>HYPERLINK("http://geochem.nrcan.gc.ca/cdogs/content/bdl/bdl211193_e.htm", "21:1193")</f>
        <v>21:1193</v>
      </c>
      <c r="D1719" s="1" t="str">
        <f>HYPERLINK("http://geochem.nrcan.gc.ca/cdogs/content/svy/svy210191_e.htm", "21:0191")</f>
        <v>21:0191</v>
      </c>
      <c r="E1719" t="s">
        <v>6170</v>
      </c>
      <c r="F1719" t="s">
        <v>6174</v>
      </c>
      <c r="H1719">
        <v>57.336379000000001</v>
      </c>
      <c r="I1719">
        <v>-106.399728</v>
      </c>
      <c r="J1719" s="1" t="str">
        <f>HYPERLINK("http://geochem.nrcan.gc.ca/cdogs/content/kwd/kwd020027_e.htm", "NGR lake sediment grab sample")</f>
        <v>NGR lake sediment grab sample</v>
      </c>
      <c r="K1719" s="1" t="str">
        <f>HYPERLINK("http://geochem.nrcan.gc.ca/cdogs/content/kwd/kwd080006_e.htm", "&lt;177 micron (NGR)")</f>
        <v>&lt;177 micron (NGR)</v>
      </c>
      <c r="O1719">
        <v>7</v>
      </c>
    </row>
    <row r="1720" spans="1:80" x14ac:dyDescent="0.3">
      <c r="A1720" t="s">
        <v>6274</v>
      </c>
      <c r="B1720" t="s">
        <v>6275</v>
      </c>
      <c r="C1720" s="1" t="str">
        <f>HYPERLINK("http://geochem.nrcan.gc.ca/cdogs/content/bdl/bdl211193_e.htm", "21:1193")</f>
        <v>21:1193</v>
      </c>
      <c r="D1720" s="1" t="str">
        <f>HYPERLINK("http://geochem.nrcan.gc.ca/cdogs/content/svy/svy210191_e.htm", "21:0191")</f>
        <v>21:0191</v>
      </c>
      <c r="E1720" t="s">
        <v>5450</v>
      </c>
      <c r="F1720" t="s">
        <v>5451</v>
      </c>
      <c r="H1720">
        <v>57.310389200000003</v>
      </c>
      <c r="I1720">
        <v>-107.19281909999999</v>
      </c>
      <c r="J1720" s="1" t="str">
        <f>HYPERLINK("http://geochem.nrcan.gc.ca/cdogs/content/kwd/kwd020027_e.htm", "NGR lake sediment grab sample")</f>
        <v>NGR lake sediment grab sample</v>
      </c>
      <c r="K1720" s="1" t="str">
        <f>HYPERLINK("http://geochem.nrcan.gc.ca/cdogs/content/kwd/kwd080006_e.htm", "&lt;177 micron (NGR)")</f>
        <v>&lt;177 micron (NGR)</v>
      </c>
      <c r="O1720">
        <v>2</v>
      </c>
      <c r="P1720">
        <v>141</v>
      </c>
      <c r="Q1720">
        <v>1.39</v>
      </c>
      <c r="R1720">
        <v>6.2</v>
      </c>
      <c r="S1720">
        <v>0.9</v>
      </c>
      <c r="T1720">
        <v>-20</v>
      </c>
      <c r="U1720">
        <v>74.8</v>
      </c>
      <c r="V1720">
        <v>2.7</v>
      </c>
      <c r="W1720">
        <v>0.15</v>
      </c>
      <c r="X1720">
        <v>0.18</v>
      </c>
      <c r="Y1720">
        <v>0.91</v>
      </c>
      <c r="Z1720">
        <v>55.7</v>
      </c>
      <c r="AA1720">
        <v>25.1</v>
      </c>
      <c r="AB1720">
        <v>39.299999999999997</v>
      </c>
      <c r="AC1720">
        <v>0.57999999999999996</v>
      </c>
      <c r="AD1720">
        <v>40.33</v>
      </c>
      <c r="AE1720">
        <v>21.56</v>
      </c>
      <c r="AF1720">
        <v>2.1</v>
      </c>
      <c r="AG1720">
        <v>0.2</v>
      </c>
      <c r="AH1720">
        <v>0.13</v>
      </c>
      <c r="AI1720">
        <v>96</v>
      </c>
      <c r="AJ1720">
        <v>-0.02</v>
      </c>
      <c r="AK1720">
        <v>0.06</v>
      </c>
      <c r="AL1720">
        <v>25.8</v>
      </c>
      <c r="AM1720">
        <v>4.5</v>
      </c>
      <c r="AN1720">
        <v>0.11</v>
      </c>
      <c r="AO1720">
        <v>914</v>
      </c>
      <c r="AP1720">
        <v>3.7</v>
      </c>
      <c r="AQ1720">
        <v>4.0000000000000001E-3</v>
      </c>
      <c r="AR1720">
        <v>0.94</v>
      </c>
      <c r="AS1720">
        <v>45.5</v>
      </c>
      <c r="AT1720">
        <v>0.255</v>
      </c>
      <c r="AU1720">
        <v>2.68</v>
      </c>
      <c r="AV1720">
        <v>-10</v>
      </c>
      <c r="AW1720">
        <v>-2</v>
      </c>
      <c r="AX1720">
        <v>6.5</v>
      </c>
      <c r="AY1720">
        <v>2</v>
      </c>
      <c r="AZ1720">
        <v>0.45</v>
      </c>
      <c r="BA1720">
        <v>0.09</v>
      </c>
      <c r="BB1720">
        <v>8.9</v>
      </c>
      <c r="BC1720">
        <v>2.4</v>
      </c>
      <c r="BD1720">
        <v>0.2</v>
      </c>
      <c r="BE1720">
        <v>17.7</v>
      </c>
      <c r="BF1720">
        <v>-0.05</v>
      </c>
      <c r="BG1720">
        <v>-0.02</v>
      </c>
      <c r="BH1720">
        <v>6.7</v>
      </c>
      <c r="BI1720">
        <v>2.3E-2</v>
      </c>
      <c r="BJ1720">
        <v>0.2</v>
      </c>
      <c r="BK1720">
        <v>10.6</v>
      </c>
      <c r="BL1720">
        <v>117</v>
      </c>
      <c r="BM1720">
        <v>0.4</v>
      </c>
      <c r="BN1720">
        <v>29.47</v>
      </c>
      <c r="BO1720">
        <v>132.9</v>
      </c>
      <c r="BP1720">
        <v>7.6</v>
      </c>
      <c r="BQ1720">
        <v>9.7899999999999991</v>
      </c>
      <c r="BR1720">
        <v>39.85</v>
      </c>
      <c r="BS1720">
        <v>7.98</v>
      </c>
      <c r="BT1720">
        <v>1.99</v>
      </c>
      <c r="BU1720">
        <v>7.21</v>
      </c>
      <c r="BV1720">
        <v>0.94</v>
      </c>
      <c r="BW1720">
        <v>5.26</v>
      </c>
      <c r="BX1720">
        <v>1.17</v>
      </c>
      <c r="BY1720">
        <v>3.14</v>
      </c>
      <c r="BZ1720">
        <v>0.5</v>
      </c>
      <c r="CA1720">
        <v>3.18</v>
      </c>
      <c r="CB1720">
        <v>0.53</v>
      </c>
    </row>
    <row r="1721" spans="1:80" x14ac:dyDescent="0.3">
      <c r="A1721" t="s">
        <v>6276</v>
      </c>
      <c r="B1721" t="s">
        <v>6277</v>
      </c>
      <c r="C1721" s="1" t="str">
        <f>HYPERLINK("http://geochem.nrcan.gc.ca/cdogs/content/bdl/bdl211193_e.htm", "21:1193")</f>
        <v>21:1193</v>
      </c>
      <c r="D1721" s="1" t="str">
        <f>HYPERLINK("http://geochem.nrcan.gc.ca/cdogs/content/svy/svy_e.htm", "")</f>
        <v/>
      </c>
      <c r="G1721" s="1" t="str">
        <f>HYPERLINK("http://geochem.nrcan.gc.ca/cdogs/content/cr_/cr_00128_e.htm", "128")</f>
        <v>128</v>
      </c>
      <c r="J1721" t="s">
        <v>135</v>
      </c>
      <c r="K1721" t="s">
        <v>136</v>
      </c>
      <c r="O1721">
        <v>2</v>
      </c>
      <c r="P1721">
        <v>228</v>
      </c>
      <c r="Q1721">
        <v>1.23</v>
      </c>
      <c r="R1721">
        <v>13.4</v>
      </c>
      <c r="S1721">
        <v>2.9</v>
      </c>
      <c r="T1721">
        <v>-20</v>
      </c>
      <c r="U1721">
        <v>129.4</v>
      </c>
      <c r="V1721">
        <v>0.5</v>
      </c>
      <c r="W1721">
        <v>0.53</v>
      </c>
      <c r="X1721">
        <v>0.86</v>
      </c>
      <c r="Y1721">
        <v>1.99</v>
      </c>
      <c r="Z1721">
        <v>36.799999999999997</v>
      </c>
      <c r="AA1721">
        <v>9.8000000000000007</v>
      </c>
      <c r="AB1721">
        <v>20.399999999999999</v>
      </c>
      <c r="AC1721">
        <v>0.98</v>
      </c>
      <c r="AD1721">
        <v>29.7</v>
      </c>
      <c r="AE1721">
        <v>2.4</v>
      </c>
      <c r="AF1721">
        <v>3.8</v>
      </c>
      <c r="AG1721">
        <v>-0.1</v>
      </c>
      <c r="AH1721">
        <v>0.02</v>
      </c>
      <c r="AI1721">
        <v>172</v>
      </c>
      <c r="AJ1721">
        <v>0.04</v>
      </c>
      <c r="AK1721">
        <v>0.11</v>
      </c>
      <c r="AL1721">
        <v>21.1</v>
      </c>
      <c r="AM1721">
        <v>9.4</v>
      </c>
      <c r="AN1721">
        <v>0.36</v>
      </c>
      <c r="AO1721">
        <v>403</v>
      </c>
      <c r="AP1721">
        <v>1.69</v>
      </c>
      <c r="AQ1721">
        <v>1.4999999999999999E-2</v>
      </c>
      <c r="AR1721">
        <v>1.02</v>
      </c>
      <c r="AS1721">
        <v>32.799999999999997</v>
      </c>
      <c r="AT1721">
        <v>0.121</v>
      </c>
      <c r="AU1721">
        <v>95.45</v>
      </c>
      <c r="AV1721">
        <v>14</v>
      </c>
      <c r="AW1721">
        <v>3</v>
      </c>
      <c r="AX1721">
        <v>9.1999999999999993</v>
      </c>
      <c r="AY1721">
        <v>2</v>
      </c>
      <c r="AZ1721">
        <v>0.99</v>
      </c>
      <c r="BA1721">
        <v>1.04</v>
      </c>
      <c r="BB1721">
        <v>3.4</v>
      </c>
      <c r="BC1721">
        <v>2</v>
      </c>
      <c r="BD1721">
        <v>3.1</v>
      </c>
      <c r="BE1721">
        <v>37.9</v>
      </c>
      <c r="BF1721">
        <v>-0.05</v>
      </c>
      <c r="BG1721">
        <v>0.12</v>
      </c>
      <c r="BH1721">
        <v>1.6</v>
      </c>
      <c r="BI1721">
        <v>5.0999999999999997E-2</v>
      </c>
      <c r="BJ1721">
        <v>0.41</v>
      </c>
      <c r="BK1721">
        <v>31.4</v>
      </c>
      <c r="BL1721">
        <v>30</v>
      </c>
      <c r="BM1721">
        <v>0.2</v>
      </c>
      <c r="BN1721">
        <v>15.81</v>
      </c>
      <c r="BO1721">
        <v>182.4</v>
      </c>
      <c r="BP1721">
        <v>1.1000000000000001</v>
      </c>
      <c r="BQ1721">
        <v>5.45</v>
      </c>
      <c r="BR1721">
        <v>20.64</v>
      </c>
      <c r="BS1721">
        <v>3.73</v>
      </c>
      <c r="BT1721">
        <v>0.87</v>
      </c>
      <c r="BU1721">
        <v>3.42</v>
      </c>
      <c r="BV1721">
        <v>0.48</v>
      </c>
      <c r="BW1721">
        <v>2.79</v>
      </c>
      <c r="BX1721">
        <v>0.56999999999999995</v>
      </c>
      <c r="BY1721">
        <v>1.39</v>
      </c>
      <c r="BZ1721">
        <v>0.24</v>
      </c>
      <c r="CA1721">
        <v>1.43</v>
      </c>
      <c r="CB1721">
        <v>0.21</v>
      </c>
    </row>
    <row r="1722" spans="1:80" x14ac:dyDescent="0.3">
      <c r="A1722" t="s">
        <v>6278</v>
      </c>
      <c r="B1722" t="s">
        <v>6279</v>
      </c>
      <c r="C1722" s="1" t="str">
        <f>HYPERLINK("http://geochem.nrcan.gc.ca/cdogs/content/bdl/bdl211193_e.htm", "21:1193")</f>
        <v>21:1193</v>
      </c>
      <c r="D1722" s="1" t="str">
        <f>HYPERLINK("http://geochem.nrcan.gc.ca/cdogs/content/svy/svy210191_e.htm", "21:0191")</f>
        <v>21:0191</v>
      </c>
      <c r="E1722" t="s">
        <v>5734</v>
      </c>
      <c r="F1722" t="s">
        <v>5735</v>
      </c>
      <c r="H1722">
        <v>57.149361900000002</v>
      </c>
      <c r="I1722">
        <v>-107.5038867</v>
      </c>
      <c r="J1722" s="1" t="str">
        <f>HYPERLINK("http://geochem.nrcan.gc.ca/cdogs/content/kwd/kwd020027_e.htm", "NGR lake sediment grab sample")</f>
        <v>NGR lake sediment grab sample</v>
      </c>
      <c r="K1722" s="1" t="str">
        <f>HYPERLINK("http://geochem.nrcan.gc.ca/cdogs/content/kwd/kwd080006_e.htm", "&lt;177 micron (NGR)")</f>
        <v>&lt;177 micron (NGR)</v>
      </c>
      <c r="O1722">
        <v>2</v>
      </c>
      <c r="P1722">
        <v>48</v>
      </c>
      <c r="Q1722">
        <v>0.31</v>
      </c>
      <c r="R1722">
        <v>0.4</v>
      </c>
      <c r="S1722">
        <v>-0.2</v>
      </c>
      <c r="T1722">
        <v>-20</v>
      </c>
      <c r="U1722">
        <v>24.8</v>
      </c>
      <c r="V1722">
        <v>0.3</v>
      </c>
      <c r="W1722">
        <v>-0.02</v>
      </c>
      <c r="X1722">
        <v>0.15</v>
      </c>
      <c r="Y1722">
        <v>0.3</v>
      </c>
      <c r="Z1722">
        <v>13.1</v>
      </c>
      <c r="AA1722">
        <v>2.1</v>
      </c>
      <c r="AB1722">
        <v>7.8</v>
      </c>
      <c r="AC1722">
        <v>0.35</v>
      </c>
      <c r="AD1722">
        <v>10.92</v>
      </c>
      <c r="AE1722">
        <v>0.72</v>
      </c>
      <c r="AF1722">
        <v>1.1000000000000001</v>
      </c>
      <c r="AG1722">
        <v>-0.1</v>
      </c>
      <c r="AH1722">
        <v>0.03</v>
      </c>
      <c r="AI1722">
        <v>39</v>
      </c>
      <c r="AJ1722">
        <v>-0.02</v>
      </c>
      <c r="AK1722">
        <v>0.05</v>
      </c>
      <c r="AL1722">
        <v>6.8</v>
      </c>
      <c r="AM1722">
        <v>3.6</v>
      </c>
      <c r="AN1722">
        <v>0.09</v>
      </c>
      <c r="AO1722">
        <v>110</v>
      </c>
      <c r="AP1722">
        <v>1.2</v>
      </c>
      <c r="AQ1722">
        <v>8.0000000000000002E-3</v>
      </c>
      <c r="AR1722">
        <v>0.46</v>
      </c>
      <c r="AS1722">
        <v>12.7</v>
      </c>
      <c r="AT1722">
        <v>0.03</v>
      </c>
      <c r="AU1722">
        <v>1.74</v>
      </c>
      <c r="AV1722">
        <v>-10</v>
      </c>
      <c r="AW1722">
        <v>-2</v>
      </c>
      <c r="AX1722">
        <v>5.2</v>
      </c>
      <c r="AY1722">
        <v>-1</v>
      </c>
      <c r="AZ1722">
        <v>0.42</v>
      </c>
      <c r="BA1722">
        <v>0.04</v>
      </c>
      <c r="BB1722">
        <v>1.2</v>
      </c>
      <c r="BC1722">
        <v>1.1000000000000001</v>
      </c>
      <c r="BD1722">
        <v>0.2</v>
      </c>
      <c r="BE1722">
        <v>11.9</v>
      </c>
      <c r="BF1722">
        <v>-0.05</v>
      </c>
      <c r="BG1722">
        <v>-0.02</v>
      </c>
      <c r="BH1722">
        <v>2</v>
      </c>
      <c r="BI1722">
        <v>1.4999999999999999E-2</v>
      </c>
      <c r="BJ1722">
        <v>0.08</v>
      </c>
      <c r="BK1722">
        <v>2.9</v>
      </c>
      <c r="BL1722">
        <v>11</v>
      </c>
      <c r="BM1722">
        <v>-0.1</v>
      </c>
      <c r="BN1722">
        <v>3.38</v>
      </c>
      <c r="BO1722">
        <v>63.5</v>
      </c>
      <c r="BP1722">
        <v>1.5</v>
      </c>
      <c r="BQ1722">
        <v>1.73</v>
      </c>
      <c r="BR1722">
        <v>6.02</v>
      </c>
      <c r="BS1722">
        <v>1.1499999999999999</v>
      </c>
      <c r="BT1722">
        <v>0.18</v>
      </c>
      <c r="BU1722">
        <v>0.87</v>
      </c>
      <c r="BV1722">
        <v>0.12</v>
      </c>
      <c r="BW1722">
        <v>0.71</v>
      </c>
      <c r="BX1722">
        <v>0.13</v>
      </c>
      <c r="BY1722">
        <v>0.38</v>
      </c>
      <c r="BZ1722">
        <v>0.05</v>
      </c>
      <c r="CA1722">
        <v>0.34</v>
      </c>
      <c r="CB1722">
        <v>0.06</v>
      </c>
    </row>
    <row r="1723" spans="1:80" x14ac:dyDescent="0.3">
      <c r="A1723" t="s">
        <v>6280</v>
      </c>
      <c r="B1723" t="s">
        <v>6281</v>
      </c>
      <c r="C1723" s="1" t="str">
        <f>HYPERLINK("http://geochem.nrcan.gc.ca/cdogs/content/bdl/bdl211193_e.htm", "21:1193")</f>
        <v>21:1193</v>
      </c>
      <c r="D1723" s="1" t="str">
        <f>HYPERLINK("http://geochem.nrcan.gc.ca/cdogs/content/svy/svy210191_e.htm", "21:0191")</f>
        <v>21:0191</v>
      </c>
      <c r="E1723" t="s">
        <v>5862</v>
      </c>
      <c r="F1723" t="s">
        <v>5869</v>
      </c>
      <c r="H1723">
        <v>57.248142399999999</v>
      </c>
      <c r="I1723">
        <v>-107.5977729</v>
      </c>
      <c r="J1723" s="1" t="str">
        <f>HYPERLINK("http://geochem.nrcan.gc.ca/cdogs/content/kwd/kwd020027_e.htm", "NGR lake sediment grab sample")</f>
        <v>NGR lake sediment grab sample</v>
      </c>
      <c r="K1723" s="1" t="str">
        <f>HYPERLINK("http://geochem.nrcan.gc.ca/cdogs/content/kwd/kwd080006_e.htm", "&lt;177 micron (NGR)")</f>
        <v>&lt;177 micron (NGR)</v>
      </c>
      <c r="O1723">
        <v>2</v>
      </c>
      <c r="P1723">
        <v>43</v>
      </c>
      <c r="Q1723">
        <v>0.48</v>
      </c>
      <c r="R1723">
        <v>1.9</v>
      </c>
      <c r="S1723">
        <v>-0.2</v>
      </c>
      <c r="T1723">
        <v>-20</v>
      </c>
      <c r="U1723">
        <v>26.4</v>
      </c>
      <c r="V1723">
        <v>0.4</v>
      </c>
      <c r="W1723">
        <v>0.03</v>
      </c>
      <c r="X1723">
        <v>0.14000000000000001</v>
      </c>
      <c r="Y1723">
        <v>0.38</v>
      </c>
      <c r="Z1723">
        <v>20.5</v>
      </c>
      <c r="AA1723">
        <v>5.8</v>
      </c>
      <c r="AB1723">
        <v>14.4</v>
      </c>
      <c r="AC1723">
        <v>0.19</v>
      </c>
      <c r="AD1723">
        <v>11.3</v>
      </c>
      <c r="AE1723">
        <v>1.34</v>
      </c>
      <c r="AF1723">
        <v>1</v>
      </c>
      <c r="AG1723">
        <v>-0.1</v>
      </c>
      <c r="AH1723">
        <v>0.15</v>
      </c>
      <c r="AI1723">
        <v>77</v>
      </c>
      <c r="AJ1723">
        <v>-0.02</v>
      </c>
      <c r="AK1723">
        <v>0.03</v>
      </c>
      <c r="AL1723">
        <v>8.8000000000000007</v>
      </c>
      <c r="AM1723">
        <v>1.8</v>
      </c>
      <c r="AN1723">
        <v>0.05</v>
      </c>
      <c r="AO1723">
        <v>111</v>
      </c>
      <c r="AP1723">
        <v>2.0699999999999998</v>
      </c>
      <c r="AQ1723">
        <v>1.2999999999999999E-2</v>
      </c>
      <c r="AR1723">
        <v>0.35</v>
      </c>
      <c r="AS1723">
        <v>14.4</v>
      </c>
      <c r="AT1723">
        <v>3.4000000000000002E-2</v>
      </c>
      <c r="AU1723">
        <v>2.41</v>
      </c>
      <c r="AV1723">
        <v>-10</v>
      </c>
      <c r="AW1723">
        <v>-2</v>
      </c>
      <c r="AX1723">
        <v>3</v>
      </c>
      <c r="AY1723">
        <v>2</v>
      </c>
      <c r="AZ1723">
        <v>0.43</v>
      </c>
      <c r="BA1723">
        <v>0.09</v>
      </c>
      <c r="BB1723">
        <v>2.7</v>
      </c>
      <c r="BC1723">
        <v>1.4</v>
      </c>
      <c r="BD1723">
        <v>0.2</v>
      </c>
      <c r="BE1723">
        <v>13</v>
      </c>
      <c r="BF1723">
        <v>-0.05</v>
      </c>
      <c r="BG1723">
        <v>-0.02</v>
      </c>
      <c r="BH1723">
        <v>3.1</v>
      </c>
      <c r="BI1723">
        <v>8.9999999999999993E-3</v>
      </c>
      <c r="BJ1723">
        <v>0.12</v>
      </c>
      <c r="BK1723">
        <v>2.6</v>
      </c>
      <c r="BL1723">
        <v>41</v>
      </c>
      <c r="BM1723">
        <v>0.3</v>
      </c>
      <c r="BN1723">
        <v>9.75</v>
      </c>
      <c r="BO1723">
        <v>76</v>
      </c>
      <c r="BP1723">
        <v>6.8</v>
      </c>
      <c r="BQ1723">
        <v>2.99</v>
      </c>
      <c r="BR1723">
        <v>12.23</v>
      </c>
      <c r="BS1723">
        <v>2.4300000000000002</v>
      </c>
      <c r="BT1723">
        <v>0.52</v>
      </c>
      <c r="BU1723">
        <v>2.21</v>
      </c>
      <c r="BV1723">
        <v>0.28000000000000003</v>
      </c>
      <c r="BW1723">
        <v>1.64</v>
      </c>
      <c r="BX1723">
        <v>0.33</v>
      </c>
      <c r="BY1723">
        <v>1.01</v>
      </c>
      <c r="BZ1723">
        <v>0.16</v>
      </c>
      <c r="CA1723">
        <v>1.03</v>
      </c>
      <c r="CB1723">
        <v>0.17</v>
      </c>
    </row>
    <row r="1724" spans="1:80" x14ac:dyDescent="0.3">
      <c r="A1724" t="s">
        <v>6282</v>
      </c>
      <c r="B1724" t="s">
        <v>6283</v>
      </c>
      <c r="C1724" s="1" t="str">
        <f>HYPERLINK("http://geochem.nrcan.gc.ca/cdogs/content/bdl/bdl211193_e.htm", "21:1193")</f>
        <v>21:1193</v>
      </c>
      <c r="D1724" s="1" t="str">
        <f>HYPERLINK("http://geochem.nrcan.gc.ca/cdogs/content/svy/svy210191_e.htm", "21:0191")</f>
        <v>21:0191</v>
      </c>
      <c r="E1724" t="s">
        <v>6006</v>
      </c>
      <c r="F1724" t="s">
        <v>6007</v>
      </c>
      <c r="H1724">
        <v>57.113604100000003</v>
      </c>
      <c r="I1724">
        <v>-106.5332164</v>
      </c>
      <c r="J1724" s="1" t="str">
        <f>HYPERLINK("http://geochem.nrcan.gc.ca/cdogs/content/kwd/kwd020027_e.htm", "NGR lake sediment grab sample")</f>
        <v>NGR lake sediment grab sample</v>
      </c>
      <c r="K1724" s="1" t="str">
        <f>HYPERLINK("http://geochem.nrcan.gc.ca/cdogs/content/kwd/kwd080006_e.htm", "&lt;177 micron (NGR)")</f>
        <v>&lt;177 micron (NGR)</v>
      </c>
      <c r="O1724">
        <v>2</v>
      </c>
      <c r="P1724">
        <v>57</v>
      </c>
      <c r="Q1724">
        <v>0.92</v>
      </c>
      <c r="R1724">
        <v>0.9</v>
      </c>
      <c r="S1724">
        <v>1.3</v>
      </c>
      <c r="T1724">
        <v>-20</v>
      </c>
      <c r="U1724">
        <v>71.900000000000006</v>
      </c>
      <c r="V1724">
        <v>0.5</v>
      </c>
      <c r="W1724">
        <v>0.04</v>
      </c>
      <c r="X1724">
        <v>0.25</v>
      </c>
      <c r="Y1724">
        <v>0.81</v>
      </c>
      <c r="Z1724">
        <v>30.1</v>
      </c>
      <c r="AA1724">
        <v>5.0999999999999996</v>
      </c>
      <c r="AB1724">
        <v>13.5</v>
      </c>
      <c r="AC1724">
        <v>0.37</v>
      </c>
      <c r="AD1724">
        <v>10.039999999999999</v>
      </c>
      <c r="AE1724">
        <v>1.03</v>
      </c>
      <c r="AF1724">
        <v>1.3</v>
      </c>
      <c r="AG1724">
        <v>-0.1</v>
      </c>
      <c r="AH1724">
        <v>-0.02</v>
      </c>
      <c r="AI1724">
        <v>55</v>
      </c>
      <c r="AJ1724">
        <v>-0.02</v>
      </c>
      <c r="AK1724">
        <v>0.03</v>
      </c>
      <c r="AL1724">
        <v>13.8</v>
      </c>
      <c r="AM1724">
        <v>2.2999999999999998</v>
      </c>
      <c r="AN1724">
        <v>0.06</v>
      </c>
      <c r="AO1724">
        <v>124</v>
      </c>
      <c r="AP1724">
        <v>0.88</v>
      </c>
      <c r="AQ1724">
        <v>1.0999999999999999E-2</v>
      </c>
      <c r="AR1724">
        <v>0.48</v>
      </c>
      <c r="AS1724">
        <v>10.7</v>
      </c>
      <c r="AT1724">
        <v>6.0999999999999999E-2</v>
      </c>
      <c r="AU1724">
        <v>2.59</v>
      </c>
      <c r="AV1724">
        <v>-10</v>
      </c>
      <c r="AW1724">
        <v>2</v>
      </c>
      <c r="AX1724">
        <v>2.8</v>
      </c>
      <c r="AY1724">
        <v>-1</v>
      </c>
      <c r="AZ1724">
        <v>0.26</v>
      </c>
      <c r="BA1724">
        <v>0.05</v>
      </c>
      <c r="BB1724">
        <v>1.2</v>
      </c>
      <c r="BC1724">
        <v>1.1000000000000001</v>
      </c>
      <c r="BD1724">
        <v>0.2</v>
      </c>
      <c r="BE1724">
        <v>25.9</v>
      </c>
      <c r="BF1724">
        <v>-0.05</v>
      </c>
      <c r="BG1724">
        <v>-0.02</v>
      </c>
      <c r="BH1724">
        <v>0.3</v>
      </c>
      <c r="BI1724">
        <v>0.01</v>
      </c>
      <c r="BJ1724">
        <v>0.08</v>
      </c>
      <c r="BK1724">
        <v>1.1000000000000001</v>
      </c>
      <c r="BL1724">
        <v>28</v>
      </c>
      <c r="BM1724">
        <v>-0.1</v>
      </c>
      <c r="BN1724">
        <v>9.48</v>
      </c>
      <c r="BO1724">
        <v>131.6</v>
      </c>
      <c r="BP1724">
        <v>0.3</v>
      </c>
      <c r="BQ1724">
        <v>3.84</v>
      </c>
      <c r="BR1724">
        <v>15.16</v>
      </c>
      <c r="BS1724">
        <v>2.72</v>
      </c>
      <c r="BT1724">
        <v>0.45</v>
      </c>
      <c r="BU1724">
        <v>2.0499999999999998</v>
      </c>
      <c r="BV1724">
        <v>0.32</v>
      </c>
      <c r="BW1724">
        <v>1.8</v>
      </c>
      <c r="BX1724">
        <v>0.33</v>
      </c>
      <c r="BY1724">
        <v>0.91</v>
      </c>
      <c r="BZ1724">
        <v>0.14000000000000001</v>
      </c>
      <c r="CA1724">
        <v>0.98</v>
      </c>
      <c r="CB1724">
        <v>0.15</v>
      </c>
    </row>
    <row r="1725" spans="1:80" x14ac:dyDescent="0.3">
      <c r="A1725" t="s">
        <v>6284</v>
      </c>
      <c r="B1725" t="s">
        <v>6285</v>
      </c>
      <c r="C1725" s="1" t="str">
        <f>HYPERLINK("http://geochem.nrcan.gc.ca/cdogs/content/bdl/bdl211193_e.htm", "21:1193")</f>
        <v>21:1193</v>
      </c>
      <c r="D1725" s="1" t="str">
        <f>HYPERLINK("http://geochem.nrcan.gc.ca/cdogs/content/svy/svy210191_e.htm", "21:0191")</f>
        <v>21:0191</v>
      </c>
      <c r="E1725" t="s">
        <v>6145</v>
      </c>
      <c r="F1725" t="s">
        <v>6146</v>
      </c>
      <c r="H1725">
        <v>57.293881200000001</v>
      </c>
      <c r="I1725">
        <v>-106.1960579</v>
      </c>
      <c r="J1725" s="1" t="str">
        <f>HYPERLINK("http://geochem.nrcan.gc.ca/cdogs/content/kwd/kwd020027_e.htm", "NGR lake sediment grab sample")</f>
        <v>NGR lake sediment grab sample</v>
      </c>
      <c r="K1725" s="1" t="str">
        <f>HYPERLINK("http://geochem.nrcan.gc.ca/cdogs/content/kwd/kwd080006_e.htm", "&lt;177 micron (NGR)")</f>
        <v>&lt;177 micron (NGR)</v>
      </c>
      <c r="O1725">
        <v>2</v>
      </c>
      <c r="P1725">
        <v>42</v>
      </c>
      <c r="Q1725">
        <v>0.39</v>
      </c>
      <c r="R1725">
        <v>1.2</v>
      </c>
      <c r="S1725">
        <v>1.4</v>
      </c>
      <c r="T1725">
        <v>-20</v>
      </c>
      <c r="U1725">
        <v>39.299999999999997</v>
      </c>
      <c r="V1725">
        <v>0.2</v>
      </c>
      <c r="W1725">
        <v>0.06</v>
      </c>
      <c r="X1725">
        <v>0.21</v>
      </c>
      <c r="Y1725">
        <v>0.35</v>
      </c>
      <c r="Z1725">
        <v>19.7</v>
      </c>
      <c r="AA1725">
        <v>2.7</v>
      </c>
      <c r="AB1725">
        <v>10.4</v>
      </c>
      <c r="AC1725">
        <v>0.49</v>
      </c>
      <c r="AD1725">
        <v>5.9</v>
      </c>
      <c r="AE1725">
        <v>0.88</v>
      </c>
      <c r="AF1725">
        <v>1.2</v>
      </c>
      <c r="AG1725">
        <v>-0.1</v>
      </c>
      <c r="AH1725">
        <v>0.12</v>
      </c>
      <c r="AI1725">
        <v>67</v>
      </c>
      <c r="AJ1725">
        <v>-0.02</v>
      </c>
      <c r="AK1725">
        <v>0.06</v>
      </c>
      <c r="AL1725">
        <v>9.6999999999999993</v>
      </c>
      <c r="AM1725">
        <v>4.7</v>
      </c>
      <c r="AN1725">
        <v>0.13</v>
      </c>
      <c r="AO1725">
        <v>284</v>
      </c>
      <c r="AP1725">
        <v>1.0900000000000001</v>
      </c>
      <c r="AQ1725">
        <v>1.2E-2</v>
      </c>
      <c r="AR1725">
        <v>0.66</v>
      </c>
      <c r="AS1725">
        <v>9.4</v>
      </c>
      <c r="AT1725">
        <v>2.8000000000000001E-2</v>
      </c>
      <c r="AU1725">
        <v>3.08</v>
      </c>
      <c r="AV1725">
        <v>-10</v>
      </c>
      <c r="AW1725">
        <v>-2</v>
      </c>
      <c r="AX1725">
        <v>5.7</v>
      </c>
      <c r="AY1725">
        <v>-1</v>
      </c>
      <c r="AZ1725">
        <v>0.38</v>
      </c>
      <c r="BA1725">
        <v>0.08</v>
      </c>
      <c r="BB1725">
        <v>1.3</v>
      </c>
      <c r="BC1725">
        <v>0.9</v>
      </c>
      <c r="BD1725">
        <v>0.5</v>
      </c>
      <c r="BE1725">
        <v>28</v>
      </c>
      <c r="BF1725">
        <v>-0.05</v>
      </c>
      <c r="BG1725">
        <v>-0.02</v>
      </c>
      <c r="BH1725">
        <v>4</v>
      </c>
      <c r="BI1725">
        <v>2.1000000000000001E-2</v>
      </c>
      <c r="BJ1725">
        <v>7.0000000000000007E-2</v>
      </c>
      <c r="BK1725">
        <v>1.1000000000000001</v>
      </c>
      <c r="BL1725">
        <v>10</v>
      </c>
      <c r="BM1725">
        <v>0.2</v>
      </c>
      <c r="BN1725">
        <v>4.62</v>
      </c>
      <c r="BO1725">
        <v>61.1</v>
      </c>
      <c r="BP1725">
        <v>4.5999999999999996</v>
      </c>
      <c r="BQ1725">
        <v>2.5</v>
      </c>
      <c r="BR1725">
        <v>9.32</v>
      </c>
      <c r="BS1725">
        <v>1.75</v>
      </c>
      <c r="BT1725">
        <v>0.25</v>
      </c>
      <c r="BU1725">
        <v>1.43</v>
      </c>
      <c r="BV1725">
        <v>0.17</v>
      </c>
      <c r="BW1725">
        <v>0.95</v>
      </c>
      <c r="BX1725">
        <v>0.18</v>
      </c>
      <c r="BY1725">
        <v>0.49</v>
      </c>
      <c r="BZ1725">
        <v>7.0000000000000007E-2</v>
      </c>
      <c r="CA1725">
        <v>0.47</v>
      </c>
      <c r="CB1725">
        <v>0.06</v>
      </c>
    </row>
    <row r="1726" spans="1:80" x14ac:dyDescent="0.3">
      <c r="A1726" t="s">
        <v>6286</v>
      </c>
      <c r="B1726" t="s">
        <v>6287</v>
      </c>
      <c r="C1726" s="1" t="str">
        <f>HYPERLINK("http://geochem.nrcan.gc.ca/cdogs/content/bdl/bdl211193_e.htm", "21:1193")</f>
        <v>21:1193</v>
      </c>
      <c r="D1726" s="1" t="str">
        <f>HYPERLINK("http://geochem.nrcan.gc.ca/cdogs/content/svy/svy_e.htm", "")</f>
        <v/>
      </c>
      <c r="G1726" s="1" t="str">
        <f>HYPERLINK("http://geochem.nrcan.gc.ca/cdogs/content/cr_/cr_00330_e.htm", "330")</f>
        <v>330</v>
      </c>
      <c r="J1726" t="s">
        <v>135</v>
      </c>
      <c r="K1726" t="s">
        <v>136</v>
      </c>
      <c r="O1726">
        <v>3</v>
      </c>
      <c r="P1726">
        <v>1977</v>
      </c>
      <c r="Q1726">
        <v>1.19</v>
      </c>
      <c r="R1726">
        <v>47</v>
      </c>
      <c r="S1726">
        <v>76.2</v>
      </c>
      <c r="T1726">
        <v>-20</v>
      </c>
      <c r="U1726">
        <v>446</v>
      </c>
      <c r="V1726">
        <v>0.7</v>
      </c>
      <c r="W1726">
        <v>12.03</v>
      </c>
      <c r="X1726">
        <v>1.0900000000000001</v>
      </c>
      <c r="Y1726">
        <v>2.56</v>
      </c>
      <c r="Z1726">
        <v>39</v>
      </c>
      <c r="AA1726">
        <v>14.4</v>
      </c>
      <c r="AB1726">
        <v>63</v>
      </c>
      <c r="AC1726">
        <v>3.03</v>
      </c>
      <c r="AD1726">
        <v>153.55000000000001</v>
      </c>
      <c r="AE1726">
        <v>3.26</v>
      </c>
      <c r="AF1726">
        <v>5.3</v>
      </c>
      <c r="AG1726">
        <v>-0.1</v>
      </c>
      <c r="AH1726">
        <v>7.0000000000000007E-2</v>
      </c>
      <c r="AI1726">
        <v>269</v>
      </c>
      <c r="AJ1726">
        <v>0.28000000000000003</v>
      </c>
      <c r="AK1726">
        <v>0.41</v>
      </c>
      <c r="AL1726">
        <v>19.600000000000001</v>
      </c>
      <c r="AM1726">
        <v>24.2</v>
      </c>
      <c r="AN1726">
        <v>0.88</v>
      </c>
      <c r="AO1726">
        <v>1069</v>
      </c>
      <c r="AP1726">
        <v>14.98</v>
      </c>
      <c r="AQ1726">
        <v>7.5999999999999998E-2</v>
      </c>
      <c r="AR1726">
        <v>1.31</v>
      </c>
      <c r="AS1726">
        <v>84.2</v>
      </c>
      <c r="AT1726">
        <v>7.5999999999999998E-2</v>
      </c>
      <c r="AU1726">
        <v>152.54</v>
      </c>
      <c r="AV1726">
        <v>125</v>
      </c>
      <c r="AW1726">
        <v>176</v>
      </c>
      <c r="AX1726">
        <v>34.6</v>
      </c>
      <c r="AY1726">
        <v>54</v>
      </c>
      <c r="AZ1726">
        <v>0.28999999999999998</v>
      </c>
      <c r="BA1726">
        <v>7.21</v>
      </c>
      <c r="BB1726">
        <v>3.4</v>
      </c>
      <c r="BC1726">
        <v>2</v>
      </c>
      <c r="BD1726">
        <v>1.8</v>
      </c>
      <c r="BE1726">
        <v>71.3</v>
      </c>
      <c r="BF1726">
        <v>-0.05</v>
      </c>
      <c r="BG1726">
        <v>4.63</v>
      </c>
      <c r="BH1726">
        <v>9.6999999999999993</v>
      </c>
      <c r="BI1726">
        <v>0.10299999999999999</v>
      </c>
      <c r="BJ1726">
        <v>5.15</v>
      </c>
      <c r="BK1726">
        <v>3.1</v>
      </c>
      <c r="BL1726">
        <v>51</v>
      </c>
      <c r="BM1726">
        <v>3.7</v>
      </c>
      <c r="BN1726">
        <v>7.99</v>
      </c>
      <c r="BO1726">
        <v>351.3</v>
      </c>
      <c r="BP1726">
        <v>2.4</v>
      </c>
      <c r="BQ1726">
        <v>4.3099999999999996</v>
      </c>
      <c r="BR1726">
        <v>15.77</v>
      </c>
      <c r="BS1726">
        <v>2.86</v>
      </c>
      <c r="BT1726">
        <v>0.51</v>
      </c>
      <c r="BU1726">
        <v>2.33</v>
      </c>
      <c r="BV1726">
        <v>0.34</v>
      </c>
      <c r="BW1726">
        <v>1.41</v>
      </c>
      <c r="BX1726">
        <v>0.3</v>
      </c>
      <c r="BY1726">
        <v>0.8</v>
      </c>
      <c r="BZ1726">
        <v>0.12</v>
      </c>
      <c r="CA1726">
        <v>0.78</v>
      </c>
      <c r="CB1726">
        <v>0.11</v>
      </c>
    </row>
    <row r="1727" spans="1:80" x14ac:dyDescent="0.3">
      <c r="A1727" t="s">
        <v>6288</v>
      </c>
      <c r="B1727" t="s">
        <v>6289</v>
      </c>
      <c r="C1727" s="1" t="str">
        <f>HYPERLINK("http://geochem.nrcan.gc.ca/cdogs/content/bdl/bdl211193_e.htm", "21:1193")</f>
        <v>21:1193</v>
      </c>
      <c r="D1727" s="1" t="str">
        <f>HYPERLINK("http://geochem.nrcan.gc.ca/cdogs/content/svy/svy_e.htm", "")</f>
        <v/>
      </c>
      <c r="G1727" s="1" t="str">
        <f>HYPERLINK("http://geochem.nrcan.gc.ca/cdogs/content/cr_/cr_00331_e.htm", "331")</f>
        <v>331</v>
      </c>
      <c r="J1727" t="s">
        <v>135</v>
      </c>
      <c r="K1727" t="s">
        <v>136</v>
      </c>
      <c r="O1727">
        <v>3</v>
      </c>
      <c r="P1727">
        <v>463</v>
      </c>
      <c r="Q1727">
        <v>1.23</v>
      </c>
      <c r="R1727">
        <v>38.200000000000003</v>
      </c>
      <c r="S1727">
        <v>59.4</v>
      </c>
      <c r="T1727">
        <v>-20</v>
      </c>
      <c r="U1727">
        <v>262.5</v>
      </c>
      <c r="V1727">
        <v>0.9</v>
      </c>
      <c r="W1727">
        <v>1.0900000000000001</v>
      </c>
      <c r="X1727">
        <v>3.05</v>
      </c>
      <c r="Y1727">
        <v>0.65</v>
      </c>
      <c r="Z1727">
        <v>35</v>
      </c>
      <c r="AA1727">
        <v>29.4</v>
      </c>
      <c r="AB1727">
        <v>45.6</v>
      </c>
      <c r="AC1727">
        <v>2.52</v>
      </c>
      <c r="AD1727">
        <v>115.78</v>
      </c>
      <c r="AE1727">
        <v>3.36</v>
      </c>
      <c r="AF1727">
        <v>4</v>
      </c>
      <c r="AG1727">
        <v>-0.1</v>
      </c>
      <c r="AH1727">
        <v>0.22</v>
      </c>
      <c r="AI1727">
        <v>166</v>
      </c>
      <c r="AJ1727">
        <v>0.04</v>
      </c>
      <c r="AK1727">
        <v>0.31</v>
      </c>
      <c r="AL1727">
        <v>17.7</v>
      </c>
      <c r="AM1727">
        <v>17.5</v>
      </c>
      <c r="AN1727">
        <v>1.21</v>
      </c>
      <c r="AO1727">
        <v>555</v>
      </c>
      <c r="AP1727">
        <v>0.6</v>
      </c>
      <c r="AQ1727">
        <v>7.1999999999999995E-2</v>
      </c>
      <c r="AR1727">
        <v>-0.02</v>
      </c>
      <c r="AS1727">
        <v>66.099999999999994</v>
      </c>
      <c r="AT1727">
        <v>0.04</v>
      </c>
      <c r="AU1727">
        <v>57.77</v>
      </c>
      <c r="AV1727">
        <v>-10</v>
      </c>
      <c r="AW1727">
        <v>-2</v>
      </c>
      <c r="AX1727">
        <v>18.7</v>
      </c>
      <c r="AY1727">
        <v>1</v>
      </c>
      <c r="AZ1727">
        <v>0.27</v>
      </c>
      <c r="BA1727">
        <v>2.97</v>
      </c>
      <c r="BB1727">
        <v>3.7</v>
      </c>
      <c r="BC1727">
        <v>0.4</v>
      </c>
      <c r="BD1727">
        <v>0.6</v>
      </c>
      <c r="BE1727">
        <v>38.200000000000003</v>
      </c>
      <c r="BF1727">
        <v>-0.05</v>
      </c>
      <c r="BG1727">
        <v>0.22</v>
      </c>
      <c r="BH1727">
        <v>10</v>
      </c>
      <c r="BI1727">
        <v>3.0000000000000001E-3</v>
      </c>
      <c r="BJ1727">
        <v>0.49</v>
      </c>
      <c r="BK1727">
        <v>1.3</v>
      </c>
      <c r="BL1727">
        <v>22</v>
      </c>
      <c r="BM1727">
        <v>0.1</v>
      </c>
      <c r="BN1727">
        <v>11.18</v>
      </c>
      <c r="BO1727">
        <v>157.1</v>
      </c>
      <c r="BP1727">
        <v>7.2</v>
      </c>
      <c r="BQ1727">
        <v>4.18</v>
      </c>
      <c r="BR1727">
        <v>16.14</v>
      </c>
      <c r="BS1727">
        <v>3.65</v>
      </c>
      <c r="BT1727">
        <v>0.71</v>
      </c>
      <c r="BU1727">
        <v>3.41</v>
      </c>
      <c r="BV1727">
        <v>0.44</v>
      </c>
      <c r="BW1727">
        <v>2.2799999999999998</v>
      </c>
      <c r="BX1727">
        <v>0.48</v>
      </c>
      <c r="BY1727">
        <v>1.25</v>
      </c>
      <c r="BZ1727">
        <v>0.16</v>
      </c>
      <c r="CA1727">
        <v>1.01</v>
      </c>
      <c r="CB1727">
        <v>0.14000000000000001</v>
      </c>
    </row>
    <row r="1728" spans="1:80" x14ac:dyDescent="0.3">
      <c r="A1728" t="s">
        <v>6290</v>
      </c>
      <c r="B1728" t="s">
        <v>6291</v>
      </c>
      <c r="C1728" s="1" t="str">
        <f>HYPERLINK("http://geochem.nrcan.gc.ca/cdogs/content/bdl/bdl211193_e.htm", "21:1193")</f>
        <v>21:1193</v>
      </c>
      <c r="D1728" s="1" t="str">
        <f>HYPERLINK("http://geochem.nrcan.gc.ca/cdogs/content/svy/svy_e.htm", "")</f>
        <v/>
      </c>
      <c r="G1728" s="1" t="str">
        <f>HYPERLINK("http://geochem.nrcan.gc.ca/cdogs/content/cr_/cr_00332_e.htm", "332")</f>
        <v>332</v>
      </c>
      <c r="J1728" t="s">
        <v>135</v>
      </c>
      <c r="K1728" t="s">
        <v>136</v>
      </c>
      <c r="O1728">
        <v>3</v>
      </c>
      <c r="P1728">
        <v>2632</v>
      </c>
      <c r="Q1728">
        <v>2.2799999999999998</v>
      </c>
      <c r="R1728">
        <v>124.5</v>
      </c>
      <c r="S1728">
        <v>206.3</v>
      </c>
      <c r="T1728">
        <v>-20</v>
      </c>
      <c r="U1728">
        <v>344</v>
      </c>
      <c r="V1728">
        <v>0.6</v>
      </c>
      <c r="W1728">
        <v>26.23</v>
      </c>
      <c r="X1728">
        <v>1.33</v>
      </c>
      <c r="Y1728">
        <v>6.56</v>
      </c>
      <c r="Z1728">
        <v>55.4</v>
      </c>
      <c r="AA1728">
        <v>25.7</v>
      </c>
      <c r="AB1728">
        <v>166.3</v>
      </c>
      <c r="AC1728">
        <v>7.43</v>
      </c>
      <c r="AD1728">
        <v>4389.74</v>
      </c>
      <c r="AE1728">
        <v>3.75</v>
      </c>
      <c r="AF1728">
        <v>7.2</v>
      </c>
      <c r="AG1728">
        <v>0.1</v>
      </c>
      <c r="AH1728">
        <v>0.35</v>
      </c>
      <c r="AI1728">
        <v>97</v>
      </c>
      <c r="AJ1728">
        <v>0.45</v>
      </c>
      <c r="AK1728">
        <v>0.89</v>
      </c>
      <c r="AL1728">
        <v>28.7</v>
      </c>
      <c r="AM1728">
        <v>21.4</v>
      </c>
      <c r="AN1728">
        <v>1.29</v>
      </c>
      <c r="AO1728">
        <v>728</v>
      </c>
      <c r="AP1728">
        <v>10.29</v>
      </c>
      <c r="AQ1728">
        <v>0.187</v>
      </c>
      <c r="AR1728">
        <v>0.21</v>
      </c>
      <c r="AS1728">
        <v>166.2</v>
      </c>
      <c r="AT1728">
        <v>7.8E-2</v>
      </c>
      <c r="AU1728">
        <v>188.98</v>
      </c>
      <c r="AV1728">
        <v>155</v>
      </c>
      <c r="AW1728">
        <v>179</v>
      </c>
      <c r="AX1728">
        <v>93.3</v>
      </c>
      <c r="AY1728">
        <v>3</v>
      </c>
      <c r="AZ1728">
        <v>0.67</v>
      </c>
      <c r="BA1728">
        <v>2.75</v>
      </c>
      <c r="BB1728">
        <v>6.3</v>
      </c>
      <c r="BC1728">
        <v>5</v>
      </c>
      <c r="BD1728">
        <v>5.9</v>
      </c>
      <c r="BE1728">
        <v>58.9</v>
      </c>
      <c r="BF1728">
        <v>-0.05</v>
      </c>
      <c r="BG1728">
        <v>1.07</v>
      </c>
      <c r="BH1728">
        <v>14.9</v>
      </c>
      <c r="BI1728">
        <v>0.24099999999999999</v>
      </c>
      <c r="BJ1728">
        <v>0.64</v>
      </c>
      <c r="BK1728">
        <v>4</v>
      </c>
      <c r="BL1728">
        <v>75</v>
      </c>
      <c r="BM1728">
        <v>4.3</v>
      </c>
      <c r="BN1728">
        <v>14.57</v>
      </c>
      <c r="BO1728">
        <v>1783.6</v>
      </c>
      <c r="BP1728">
        <v>9.3000000000000007</v>
      </c>
      <c r="BQ1728">
        <v>6.34</v>
      </c>
      <c r="BR1728">
        <v>24.27</v>
      </c>
      <c r="BS1728">
        <v>4.2699999999999996</v>
      </c>
      <c r="BT1728">
        <v>0.52</v>
      </c>
      <c r="BU1728">
        <v>3.66</v>
      </c>
      <c r="BV1728">
        <v>0.54</v>
      </c>
      <c r="BW1728">
        <v>2.8</v>
      </c>
      <c r="BX1728">
        <v>0.56999999999999995</v>
      </c>
      <c r="BY1728">
        <v>1.57</v>
      </c>
      <c r="BZ1728">
        <v>0.2</v>
      </c>
      <c r="CA1728">
        <v>1.31</v>
      </c>
      <c r="CB1728">
        <v>0.19</v>
      </c>
    </row>
    <row r="1729" spans="1:80" x14ac:dyDescent="0.3">
      <c r="A1729" t="s">
        <v>6292</v>
      </c>
      <c r="B1729" t="s">
        <v>6293</v>
      </c>
      <c r="C1729" s="1" t="str">
        <f>HYPERLINK("http://geochem.nrcan.gc.ca/cdogs/content/bdl/bdl211193_e.htm", "21:1193")</f>
        <v>21:1193</v>
      </c>
      <c r="D1729" s="1" t="str">
        <f>HYPERLINK("http://geochem.nrcan.gc.ca/cdogs/content/svy/svy_e.htm", "")</f>
        <v/>
      </c>
      <c r="G1729" s="1" t="str">
        <f>HYPERLINK("http://geochem.nrcan.gc.ca/cdogs/content/cr_/cr_00331_e.htm", "331")</f>
        <v>331</v>
      </c>
      <c r="J1729" t="s">
        <v>135</v>
      </c>
      <c r="K1729" t="s">
        <v>136</v>
      </c>
      <c r="O1729">
        <v>3</v>
      </c>
      <c r="P1729">
        <v>451</v>
      </c>
      <c r="Q1729">
        <v>1.2</v>
      </c>
      <c r="R1729">
        <v>38.4</v>
      </c>
      <c r="S1729">
        <v>60.6</v>
      </c>
      <c r="T1729">
        <v>-20</v>
      </c>
      <c r="U1729">
        <v>256.60000000000002</v>
      </c>
      <c r="V1729">
        <v>1.2</v>
      </c>
      <c r="W1729">
        <v>1.06</v>
      </c>
      <c r="X1729">
        <v>3.12</v>
      </c>
      <c r="Y1729">
        <v>0.6</v>
      </c>
      <c r="Z1729">
        <v>34.4</v>
      </c>
      <c r="AA1729">
        <v>29</v>
      </c>
      <c r="AB1729">
        <v>42.8</v>
      </c>
      <c r="AC1729">
        <v>2.5499999999999998</v>
      </c>
      <c r="AD1729">
        <v>116.75</v>
      </c>
      <c r="AE1729">
        <v>3.34</v>
      </c>
      <c r="AF1729">
        <v>3.7</v>
      </c>
      <c r="AG1729">
        <v>-0.1</v>
      </c>
      <c r="AH1729">
        <v>0.2</v>
      </c>
      <c r="AI1729">
        <v>145</v>
      </c>
      <c r="AJ1729">
        <v>0.03</v>
      </c>
      <c r="AK1729">
        <v>0.31</v>
      </c>
      <c r="AL1729">
        <v>17.899999999999999</v>
      </c>
      <c r="AM1729">
        <v>18</v>
      </c>
      <c r="AN1729">
        <v>1.21</v>
      </c>
      <c r="AO1729">
        <v>565</v>
      </c>
      <c r="AP1729">
        <v>0.63</v>
      </c>
      <c r="AQ1729">
        <v>6.9000000000000006E-2</v>
      </c>
      <c r="AR1729">
        <v>-0.02</v>
      </c>
      <c r="AS1729">
        <v>66.2</v>
      </c>
      <c r="AT1729">
        <v>0.04</v>
      </c>
      <c r="AU1729">
        <v>58.76</v>
      </c>
      <c r="AV1729">
        <v>-10</v>
      </c>
      <c r="AW1729">
        <v>-2</v>
      </c>
      <c r="AX1729">
        <v>19</v>
      </c>
      <c r="AY1729">
        <v>-1</v>
      </c>
      <c r="AZ1729">
        <v>0.27</v>
      </c>
      <c r="BA1729">
        <v>3.2</v>
      </c>
      <c r="BB1729">
        <v>3.7</v>
      </c>
      <c r="BC1729">
        <v>0.4</v>
      </c>
      <c r="BD1729">
        <v>0.6</v>
      </c>
      <c r="BE1729">
        <v>38</v>
      </c>
      <c r="BF1729">
        <v>-0.05</v>
      </c>
      <c r="BG1729">
        <v>0.23</v>
      </c>
      <c r="BH1729">
        <v>9.6</v>
      </c>
      <c r="BI1729">
        <v>3.0000000000000001E-3</v>
      </c>
      <c r="BJ1729">
        <v>0.48</v>
      </c>
      <c r="BK1729">
        <v>1.2</v>
      </c>
      <c r="BL1729">
        <v>22</v>
      </c>
      <c r="BM1729">
        <v>0.1</v>
      </c>
      <c r="BN1729">
        <v>10.84</v>
      </c>
      <c r="BO1729">
        <v>160.6</v>
      </c>
      <c r="BP1729">
        <v>8.5</v>
      </c>
      <c r="BQ1729">
        <v>4.18</v>
      </c>
      <c r="BR1729">
        <v>17.170000000000002</v>
      </c>
      <c r="BS1729">
        <v>3.4</v>
      </c>
      <c r="BT1729">
        <v>0.79</v>
      </c>
      <c r="BU1729">
        <v>3.28</v>
      </c>
      <c r="BV1729">
        <v>0.45</v>
      </c>
      <c r="BW1729">
        <v>2.27</v>
      </c>
      <c r="BX1729">
        <v>0.46</v>
      </c>
      <c r="BY1729">
        <v>1.25</v>
      </c>
      <c r="BZ1729">
        <v>0.16</v>
      </c>
      <c r="CA1729">
        <v>0.87</v>
      </c>
      <c r="CB1729">
        <v>0.16</v>
      </c>
    </row>
    <row r="1730" spans="1:80" x14ac:dyDescent="0.3">
      <c r="A1730" t="s">
        <v>6294</v>
      </c>
      <c r="B1730" t="s">
        <v>6295</v>
      </c>
      <c r="C1730" s="1" t="str">
        <f>HYPERLINK("http://geochem.nrcan.gc.ca/cdogs/content/bdl/bdl211193_e.htm", "21:1193")</f>
        <v>21:1193</v>
      </c>
      <c r="D1730" s="1" t="str">
        <f>HYPERLINK("http://geochem.nrcan.gc.ca/cdogs/content/svy/svy_e.htm", "")</f>
        <v/>
      </c>
      <c r="G1730" s="1" t="str">
        <f>HYPERLINK("http://geochem.nrcan.gc.ca/cdogs/content/cr_/cr_00330_e.htm", "330")</f>
        <v>330</v>
      </c>
      <c r="J1730" t="s">
        <v>135</v>
      </c>
      <c r="K1730" t="s">
        <v>136</v>
      </c>
      <c r="O1730">
        <v>3</v>
      </c>
      <c r="P1730">
        <v>1764</v>
      </c>
      <c r="Q1730">
        <v>1.1399999999999999</v>
      </c>
      <c r="R1730">
        <v>43.8</v>
      </c>
      <c r="S1730">
        <v>255.5</v>
      </c>
      <c r="T1730">
        <v>-20</v>
      </c>
      <c r="U1730">
        <v>403</v>
      </c>
      <c r="V1730">
        <v>0.9</v>
      </c>
      <c r="W1730">
        <v>11.93</v>
      </c>
      <c r="X1730">
        <v>1.06</v>
      </c>
      <c r="Y1730">
        <v>2.33</v>
      </c>
      <c r="Z1730">
        <v>36.799999999999997</v>
      </c>
      <c r="AA1730">
        <v>14.2</v>
      </c>
      <c r="AB1730">
        <v>61.7</v>
      </c>
      <c r="AC1730">
        <v>2.84</v>
      </c>
      <c r="AD1730">
        <v>145.54</v>
      </c>
      <c r="AE1730">
        <v>3.13</v>
      </c>
      <c r="AF1730">
        <v>4.9000000000000004</v>
      </c>
      <c r="AG1730">
        <v>-0.1</v>
      </c>
      <c r="AH1730">
        <v>0.06</v>
      </c>
      <c r="AI1730">
        <v>244</v>
      </c>
      <c r="AJ1730">
        <v>0.22</v>
      </c>
      <c r="AK1730">
        <v>0.4</v>
      </c>
      <c r="AL1730">
        <v>18</v>
      </c>
      <c r="AM1730">
        <v>24.8</v>
      </c>
      <c r="AN1730">
        <v>0.83</v>
      </c>
      <c r="AO1730">
        <v>1033</v>
      </c>
      <c r="AP1730">
        <v>15.51</v>
      </c>
      <c r="AQ1730">
        <v>7.0999999999999994E-2</v>
      </c>
      <c r="AR1730">
        <v>1.34</v>
      </c>
      <c r="AS1730">
        <v>83.5</v>
      </c>
      <c r="AT1730">
        <v>6.6000000000000003E-2</v>
      </c>
      <c r="AU1730">
        <v>141.75</v>
      </c>
      <c r="AV1730">
        <v>110</v>
      </c>
      <c r="AW1730">
        <v>174</v>
      </c>
      <c r="AX1730">
        <v>33.700000000000003</v>
      </c>
      <c r="AY1730">
        <v>42</v>
      </c>
      <c r="AZ1730">
        <v>0.28000000000000003</v>
      </c>
      <c r="BA1730">
        <v>6.7</v>
      </c>
      <c r="BB1730">
        <v>3.4</v>
      </c>
      <c r="BC1730">
        <v>2.2999999999999998</v>
      </c>
      <c r="BD1730">
        <v>1.8</v>
      </c>
      <c r="BE1730">
        <v>68.5</v>
      </c>
      <c r="BF1730">
        <v>-0.05</v>
      </c>
      <c r="BG1730">
        <v>4.54</v>
      </c>
      <c r="BH1730">
        <v>9</v>
      </c>
      <c r="BI1730">
        <v>9.5000000000000001E-2</v>
      </c>
      <c r="BJ1730">
        <v>4.8099999999999996</v>
      </c>
      <c r="BK1730">
        <v>2.7</v>
      </c>
      <c r="BL1730">
        <v>48</v>
      </c>
      <c r="BM1730">
        <v>2.8</v>
      </c>
      <c r="BN1730">
        <v>7.99</v>
      </c>
      <c r="BO1730">
        <v>360.7</v>
      </c>
      <c r="BP1730">
        <v>3</v>
      </c>
      <c r="BQ1730">
        <v>3.89</v>
      </c>
      <c r="BR1730">
        <v>14.15</v>
      </c>
      <c r="BS1730">
        <v>2.4900000000000002</v>
      </c>
      <c r="BT1730">
        <v>0.42</v>
      </c>
      <c r="BU1730">
        <v>2.1800000000000002</v>
      </c>
      <c r="BV1730">
        <v>0.28000000000000003</v>
      </c>
      <c r="BW1730">
        <v>1.37</v>
      </c>
      <c r="BX1730">
        <v>0.27</v>
      </c>
      <c r="BY1730">
        <v>0.71</v>
      </c>
      <c r="BZ1730">
        <v>0.11</v>
      </c>
      <c r="CA1730">
        <v>0.71</v>
      </c>
      <c r="CB1730">
        <v>0.1</v>
      </c>
    </row>
    <row r="1731" spans="1:80" x14ac:dyDescent="0.3">
      <c r="A1731" t="s">
        <v>6296</v>
      </c>
      <c r="B1731" t="s">
        <v>6297</v>
      </c>
      <c r="C1731" s="1" t="str">
        <f>HYPERLINK("http://geochem.nrcan.gc.ca/cdogs/content/bdl/bdl211193_e.htm", "21:1193")</f>
        <v>21:1193</v>
      </c>
      <c r="D1731" s="1" t="str">
        <f>HYPERLINK("http://geochem.nrcan.gc.ca/cdogs/content/svy/svy_e.htm", "")</f>
        <v/>
      </c>
      <c r="G1731" s="1" t="str">
        <f>HYPERLINK("http://geochem.nrcan.gc.ca/cdogs/content/cr_/cr_00331_e.htm", "331")</f>
        <v>331</v>
      </c>
      <c r="J1731" t="s">
        <v>135</v>
      </c>
      <c r="K1731" t="s">
        <v>136</v>
      </c>
      <c r="O1731">
        <v>3</v>
      </c>
      <c r="P1731">
        <v>478</v>
      </c>
      <c r="Q1731">
        <v>1.21</v>
      </c>
      <c r="R1731">
        <v>37.5</v>
      </c>
      <c r="S1731">
        <v>59</v>
      </c>
      <c r="T1731">
        <v>-20</v>
      </c>
      <c r="U1731">
        <v>258.7</v>
      </c>
      <c r="V1731">
        <v>1.2</v>
      </c>
      <c r="W1731">
        <v>1.07</v>
      </c>
      <c r="X1731">
        <v>3.09</v>
      </c>
      <c r="Y1731">
        <v>0.7</v>
      </c>
      <c r="Z1731">
        <v>35.299999999999997</v>
      </c>
      <c r="AA1731">
        <v>28</v>
      </c>
      <c r="AB1731">
        <v>44.4</v>
      </c>
      <c r="AC1731">
        <v>2.5299999999999998</v>
      </c>
      <c r="AD1731">
        <v>117.2</v>
      </c>
      <c r="AE1731">
        <v>3.45</v>
      </c>
      <c r="AF1731">
        <v>3.9</v>
      </c>
      <c r="AG1731">
        <v>-0.1</v>
      </c>
      <c r="AH1731">
        <v>0.18</v>
      </c>
      <c r="AI1731">
        <v>153</v>
      </c>
      <c r="AJ1731">
        <v>0.03</v>
      </c>
      <c r="AK1731">
        <v>0.31</v>
      </c>
      <c r="AL1731">
        <v>17.5</v>
      </c>
      <c r="AM1731">
        <v>19.399999999999999</v>
      </c>
      <c r="AN1731">
        <v>1.19</v>
      </c>
      <c r="AO1731">
        <v>562</v>
      </c>
      <c r="AP1731">
        <v>0.67</v>
      </c>
      <c r="AQ1731">
        <v>6.9000000000000006E-2</v>
      </c>
      <c r="AR1731">
        <v>-0.02</v>
      </c>
      <c r="AS1731">
        <v>70.400000000000006</v>
      </c>
      <c r="AT1731">
        <v>3.7999999999999999E-2</v>
      </c>
      <c r="AU1731">
        <v>61.71</v>
      </c>
      <c r="AV1731">
        <v>-10</v>
      </c>
      <c r="AW1731">
        <v>-2</v>
      </c>
      <c r="AX1731">
        <v>18.7</v>
      </c>
      <c r="AY1731">
        <v>2</v>
      </c>
      <c r="AZ1731">
        <v>0.26</v>
      </c>
      <c r="BA1731">
        <v>2.96</v>
      </c>
      <c r="BB1731">
        <v>3.5</v>
      </c>
      <c r="BC1731">
        <v>0.4</v>
      </c>
      <c r="BD1731">
        <v>0.6</v>
      </c>
      <c r="BE1731">
        <v>38.5</v>
      </c>
      <c r="BF1731">
        <v>-0.05</v>
      </c>
      <c r="BG1731">
        <v>0.22</v>
      </c>
      <c r="BH1731">
        <v>10.1</v>
      </c>
      <c r="BI1731">
        <v>4.0000000000000001E-3</v>
      </c>
      <c r="BJ1731">
        <v>0.47</v>
      </c>
      <c r="BK1731">
        <v>1.3</v>
      </c>
      <c r="BL1731">
        <v>21</v>
      </c>
      <c r="BM1731">
        <v>0.1</v>
      </c>
      <c r="BN1731">
        <v>10.6</v>
      </c>
      <c r="BO1731">
        <v>154.30000000000001</v>
      </c>
      <c r="BP1731">
        <v>7.2</v>
      </c>
      <c r="BQ1731">
        <v>4.1900000000000004</v>
      </c>
      <c r="BR1731">
        <v>15.27</v>
      </c>
      <c r="BS1731">
        <v>3.43</v>
      </c>
      <c r="BT1731">
        <v>0.67</v>
      </c>
      <c r="BU1731">
        <v>3.17</v>
      </c>
      <c r="BV1731">
        <v>0.44</v>
      </c>
      <c r="BW1731">
        <v>2.21</v>
      </c>
      <c r="BX1731">
        <v>0.39</v>
      </c>
      <c r="BY1731">
        <v>1.07</v>
      </c>
      <c r="BZ1731">
        <v>0.14000000000000001</v>
      </c>
      <c r="CA1731">
        <v>0.99</v>
      </c>
      <c r="CB1731">
        <v>0.13</v>
      </c>
    </row>
    <row r="1732" spans="1:80" x14ac:dyDescent="0.3">
      <c r="A1732" t="s">
        <v>6298</v>
      </c>
      <c r="B1732" t="s">
        <v>6299</v>
      </c>
      <c r="C1732" s="1" t="str">
        <f>HYPERLINK("http://geochem.nrcan.gc.ca/cdogs/content/bdl/bdl211193_e.htm", "21:1193")</f>
        <v>21:1193</v>
      </c>
      <c r="D1732" s="1" t="str">
        <f>HYPERLINK("http://geochem.nrcan.gc.ca/cdogs/content/svy/svy_e.htm", "")</f>
        <v/>
      </c>
      <c r="G1732" s="1" t="str">
        <f>HYPERLINK("http://geochem.nrcan.gc.ca/cdogs/content/cr_/cr_00332_e.htm", "332")</f>
        <v>332</v>
      </c>
      <c r="J1732" t="s">
        <v>135</v>
      </c>
      <c r="K1732" t="s">
        <v>136</v>
      </c>
      <c r="O1732">
        <v>3</v>
      </c>
      <c r="P1732">
        <v>2644</v>
      </c>
      <c r="Q1732">
        <v>2.31</v>
      </c>
      <c r="R1732">
        <v>124.5</v>
      </c>
      <c r="S1732">
        <v>222.4</v>
      </c>
      <c r="T1732">
        <v>-20</v>
      </c>
      <c r="U1732">
        <v>358.6</v>
      </c>
      <c r="V1732">
        <v>0.6</v>
      </c>
      <c r="W1732">
        <v>27.02</v>
      </c>
      <c r="X1732">
        <v>1.32</v>
      </c>
      <c r="Y1732">
        <v>6.47</v>
      </c>
      <c r="Z1732">
        <v>54</v>
      </c>
      <c r="AA1732">
        <v>26.7</v>
      </c>
      <c r="AB1732">
        <v>183.2</v>
      </c>
      <c r="AC1732">
        <v>7.41</v>
      </c>
      <c r="AD1732">
        <v>4439.55</v>
      </c>
      <c r="AE1732">
        <v>3.75</v>
      </c>
      <c r="AF1732">
        <v>7.3</v>
      </c>
      <c r="AG1732">
        <v>0.1</v>
      </c>
      <c r="AH1732">
        <v>0.31</v>
      </c>
      <c r="AI1732">
        <v>102</v>
      </c>
      <c r="AJ1732">
        <v>0.51</v>
      </c>
      <c r="AK1732">
        <v>0.91</v>
      </c>
      <c r="AL1732">
        <v>27.8</v>
      </c>
      <c r="AM1732">
        <v>22.6</v>
      </c>
      <c r="AN1732">
        <v>1.33</v>
      </c>
      <c r="AO1732">
        <v>715</v>
      </c>
      <c r="AP1732">
        <v>11.7</v>
      </c>
      <c r="AQ1732">
        <v>0.19400000000000001</v>
      </c>
      <c r="AR1732">
        <v>0.17</v>
      </c>
      <c r="AS1732">
        <v>160.4</v>
      </c>
      <c r="AT1732">
        <v>7.3999999999999996E-2</v>
      </c>
      <c r="AU1732">
        <v>204.43</v>
      </c>
      <c r="AV1732">
        <v>202</v>
      </c>
      <c r="AW1732">
        <v>198</v>
      </c>
      <c r="AX1732">
        <v>95.1</v>
      </c>
      <c r="AY1732">
        <v>3</v>
      </c>
      <c r="AZ1732">
        <v>0.67</v>
      </c>
      <c r="BA1732">
        <v>2.27</v>
      </c>
      <c r="BB1732">
        <v>6</v>
      </c>
      <c r="BC1732">
        <v>4.8</v>
      </c>
      <c r="BD1732">
        <v>5.6</v>
      </c>
      <c r="BE1732">
        <v>55.9</v>
      </c>
      <c r="BF1732">
        <v>-0.05</v>
      </c>
      <c r="BG1732">
        <v>1.03</v>
      </c>
      <c r="BH1732">
        <v>17.2</v>
      </c>
      <c r="BI1732">
        <v>0.26</v>
      </c>
      <c r="BJ1732">
        <v>0.68</v>
      </c>
      <c r="BK1732">
        <v>4.0999999999999996</v>
      </c>
      <c r="BL1732">
        <v>75</v>
      </c>
      <c r="BM1732">
        <v>3.9</v>
      </c>
      <c r="BN1732">
        <v>14.46</v>
      </c>
      <c r="BO1732">
        <v>1767.9</v>
      </c>
      <c r="BP1732">
        <v>8.9</v>
      </c>
      <c r="BQ1732">
        <v>6.63</v>
      </c>
      <c r="BR1732">
        <v>22.81</v>
      </c>
      <c r="BS1732">
        <v>4.03</v>
      </c>
      <c r="BT1732">
        <v>0.47</v>
      </c>
      <c r="BU1732">
        <v>3.47</v>
      </c>
      <c r="BV1732">
        <v>0.48</v>
      </c>
      <c r="BW1732">
        <v>2.75</v>
      </c>
      <c r="BX1732">
        <v>0.51</v>
      </c>
      <c r="BY1732">
        <v>1.38</v>
      </c>
      <c r="BZ1732">
        <v>0.19</v>
      </c>
      <c r="CA1732">
        <v>1.29</v>
      </c>
      <c r="CB1732">
        <v>0.16</v>
      </c>
    </row>
    <row r="1733" spans="1:80" x14ac:dyDescent="0.3">
      <c r="A1733" t="s">
        <v>6300</v>
      </c>
      <c r="B1733" t="s">
        <v>6301</v>
      </c>
      <c r="C1733" s="1" t="str">
        <f>HYPERLINK("http://geochem.nrcan.gc.ca/cdogs/content/bdl/bdl211193_e.htm", "21:1193")</f>
        <v>21:1193</v>
      </c>
      <c r="D1733" s="1" t="str">
        <f>HYPERLINK("http://geochem.nrcan.gc.ca/cdogs/content/svy/svy_e.htm", "")</f>
        <v/>
      </c>
      <c r="G1733" s="1" t="str">
        <f>HYPERLINK("http://geochem.nrcan.gc.ca/cdogs/content/cr_/cr_00331_e.htm", "331")</f>
        <v>331</v>
      </c>
      <c r="J1733" t="s">
        <v>135</v>
      </c>
      <c r="K1733" t="s">
        <v>136</v>
      </c>
      <c r="O1733">
        <v>3</v>
      </c>
      <c r="P1733">
        <v>482</v>
      </c>
      <c r="Q1733">
        <v>1.24</v>
      </c>
      <c r="R1733">
        <v>38</v>
      </c>
      <c r="S1733">
        <v>58.9</v>
      </c>
      <c r="T1733">
        <v>-20</v>
      </c>
      <c r="U1733">
        <v>262.2</v>
      </c>
      <c r="V1733">
        <v>1.1000000000000001</v>
      </c>
      <c r="W1733">
        <v>1.1299999999999999</v>
      </c>
      <c r="X1733">
        <v>3.06</v>
      </c>
      <c r="Y1733">
        <v>0.63</v>
      </c>
      <c r="Z1733">
        <v>32</v>
      </c>
      <c r="AA1733">
        <v>30.2</v>
      </c>
      <c r="AB1733">
        <v>46.2</v>
      </c>
      <c r="AC1733">
        <v>2.48</v>
      </c>
      <c r="AD1733">
        <v>121.53</v>
      </c>
      <c r="AE1733">
        <v>3.39</v>
      </c>
      <c r="AF1733">
        <v>3.9</v>
      </c>
      <c r="AG1733">
        <v>-0.1</v>
      </c>
      <c r="AH1733">
        <v>0.27</v>
      </c>
      <c r="AI1733">
        <v>175</v>
      </c>
      <c r="AJ1733">
        <v>0.04</v>
      </c>
      <c r="AK1733">
        <v>0.31</v>
      </c>
      <c r="AL1733">
        <v>16</v>
      </c>
      <c r="AM1733">
        <v>19.100000000000001</v>
      </c>
      <c r="AN1733">
        <v>1.23</v>
      </c>
      <c r="AO1733">
        <v>549</v>
      </c>
      <c r="AP1733">
        <v>0.75</v>
      </c>
      <c r="AQ1733">
        <v>7.2999999999999995E-2</v>
      </c>
      <c r="AR1733">
        <v>-0.02</v>
      </c>
      <c r="AS1733">
        <v>68.2</v>
      </c>
      <c r="AT1733">
        <v>4.1000000000000002E-2</v>
      </c>
      <c r="AU1733">
        <v>62.72</v>
      </c>
      <c r="AV1733">
        <v>-10</v>
      </c>
      <c r="AW1733">
        <v>-2</v>
      </c>
      <c r="AX1733">
        <v>18.399999999999999</v>
      </c>
      <c r="AY1733">
        <v>2</v>
      </c>
      <c r="AZ1733">
        <v>0.28000000000000003</v>
      </c>
      <c r="BA1733">
        <v>3.16</v>
      </c>
      <c r="BB1733">
        <v>3.4</v>
      </c>
      <c r="BC1733">
        <v>0.4</v>
      </c>
      <c r="BD1733">
        <v>0.5</v>
      </c>
      <c r="BE1733">
        <v>36.799999999999997</v>
      </c>
      <c r="BF1733">
        <v>-0.05</v>
      </c>
      <c r="BG1733">
        <v>0.2</v>
      </c>
      <c r="BH1733">
        <v>9.6999999999999993</v>
      </c>
      <c r="BI1733">
        <v>4.0000000000000001E-3</v>
      </c>
      <c r="BJ1733">
        <v>0.48</v>
      </c>
      <c r="BK1733">
        <v>1.3</v>
      </c>
      <c r="BL1733">
        <v>22</v>
      </c>
      <c r="BM1733">
        <v>0.1</v>
      </c>
      <c r="BN1733">
        <v>10.69</v>
      </c>
      <c r="BO1733">
        <v>158.6</v>
      </c>
      <c r="BP1733">
        <v>8.6</v>
      </c>
      <c r="BQ1733">
        <v>3.95</v>
      </c>
      <c r="BR1733">
        <v>14.97</v>
      </c>
      <c r="BS1733">
        <v>3.21</v>
      </c>
      <c r="BT1733">
        <v>0.64</v>
      </c>
      <c r="BU1733">
        <v>3.09</v>
      </c>
      <c r="BV1733">
        <v>0.45</v>
      </c>
      <c r="BW1733">
        <v>2.16</v>
      </c>
      <c r="BX1733">
        <v>0.4</v>
      </c>
      <c r="BY1733">
        <v>1.01</v>
      </c>
      <c r="BZ1733">
        <v>0.14000000000000001</v>
      </c>
      <c r="CA1733">
        <v>0.92</v>
      </c>
      <c r="CB1733">
        <v>0.12</v>
      </c>
    </row>
    <row r="1734" spans="1:80" x14ac:dyDescent="0.3">
      <c r="A1734" t="s">
        <v>6302</v>
      </c>
      <c r="B1734" t="s">
        <v>6303</v>
      </c>
      <c r="C1734" s="1" t="str">
        <f>HYPERLINK("http://geochem.nrcan.gc.ca/cdogs/content/bdl/bdl211193_e.htm", "21:1193")</f>
        <v>21:1193</v>
      </c>
      <c r="D1734" s="1" t="str">
        <f>HYPERLINK("http://geochem.nrcan.gc.ca/cdogs/content/svy/svy_e.htm", "")</f>
        <v/>
      </c>
      <c r="G1734" s="1" t="str">
        <f>HYPERLINK("http://geochem.nrcan.gc.ca/cdogs/content/cr_/cr_00331_e.htm", "331")</f>
        <v>331</v>
      </c>
      <c r="J1734" t="s">
        <v>135</v>
      </c>
      <c r="K1734" t="s">
        <v>136</v>
      </c>
      <c r="O1734">
        <v>3</v>
      </c>
      <c r="P1734">
        <v>466</v>
      </c>
      <c r="Q1734">
        <v>1.1599999999999999</v>
      </c>
      <c r="R1734">
        <v>36.799999999999997</v>
      </c>
      <c r="S1734">
        <v>63.2</v>
      </c>
      <c r="T1734">
        <v>-20</v>
      </c>
      <c r="U1734">
        <v>251</v>
      </c>
      <c r="V1734">
        <v>0.9</v>
      </c>
      <c r="W1734">
        <v>1.07</v>
      </c>
      <c r="X1734">
        <v>3</v>
      </c>
      <c r="Y1734">
        <v>0.61</v>
      </c>
      <c r="Z1734">
        <v>30.8</v>
      </c>
      <c r="AA1734">
        <v>28.4</v>
      </c>
      <c r="AB1734">
        <v>40.5</v>
      </c>
      <c r="AC1734">
        <v>2.41</v>
      </c>
      <c r="AD1734">
        <v>115.93</v>
      </c>
      <c r="AE1734">
        <v>3.27</v>
      </c>
      <c r="AF1734">
        <v>3.8</v>
      </c>
      <c r="AG1734">
        <v>-0.1</v>
      </c>
      <c r="AH1734">
        <v>0.28999999999999998</v>
      </c>
      <c r="AI1734">
        <v>155</v>
      </c>
      <c r="AJ1734">
        <v>0.04</v>
      </c>
      <c r="AK1734">
        <v>0.28999999999999998</v>
      </c>
      <c r="AL1734">
        <v>15.8</v>
      </c>
      <c r="AM1734">
        <v>18.100000000000001</v>
      </c>
      <c r="AN1734">
        <v>1.2</v>
      </c>
      <c r="AO1734">
        <v>530</v>
      </c>
      <c r="AP1734">
        <v>0.73</v>
      </c>
      <c r="AQ1734">
        <v>7.0999999999999994E-2</v>
      </c>
      <c r="AR1734">
        <v>-0.02</v>
      </c>
      <c r="AS1734">
        <v>66.2</v>
      </c>
      <c r="AT1734">
        <v>0.04</v>
      </c>
      <c r="AU1734">
        <v>56.85</v>
      </c>
      <c r="AV1734">
        <v>-10</v>
      </c>
      <c r="AW1734">
        <v>-2</v>
      </c>
      <c r="AX1734">
        <v>17.600000000000001</v>
      </c>
      <c r="AY1734">
        <v>-1</v>
      </c>
      <c r="AZ1734">
        <v>0.27</v>
      </c>
      <c r="BA1734">
        <v>3.57</v>
      </c>
      <c r="BB1734">
        <v>3.4</v>
      </c>
      <c r="BC1734">
        <v>0.6</v>
      </c>
      <c r="BD1734">
        <v>0.5</v>
      </c>
      <c r="BE1734">
        <v>37.299999999999997</v>
      </c>
      <c r="BF1734">
        <v>-0.05</v>
      </c>
      <c r="BG1734">
        <v>0.21</v>
      </c>
      <c r="BH1734">
        <v>9</v>
      </c>
      <c r="BI1734">
        <v>3.0000000000000001E-3</v>
      </c>
      <c r="BJ1734">
        <v>0.47</v>
      </c>
      <c r="BK1734">
        <v>1.2</v>
      </c>
      <c r="BL1734">
        <v>21</v>
      </c>
      <c r="BM1734">
        <v>0.1</v>
      </c>
      <c r="BN1734">
        <v>10.97</v>
      </c>
      <c r="BO1734">
        <v>153.6</v>
      </c>
      <c r="BP1734">
        <v>10.3</v>
      </c>
      <c r="BQ1734">
        <v>3.64</v>
      </c>
      <c r="BR1734">
        <v>14.17</v>
      </c>
      <c r="BS1734">
        <v>3.33</v>
      </c>
      <c r="BT1734">
        <v>0.72</v>
      </c>
      <c r="BU1734">
        <v>2.88</v>
      </c>
      <c r="BV1734">
        <v>0.42</v>
      </c>
      <c r="BW1734">
        <v>2.41</v>
      </c>
      <c r="BX1734">
        <v>0.44</v>
      </c>
      <c r="BY1734">
        <v>1.03</v>
      </c>
      <c r="BZ1734">
        <v>0.16</v>
      </c>
      <c r="CA1734">
        <v>0.92</v>
      </c>
      <c r="CB1734">
        <v>0.13</v>
      </c>
    </row>
    <row r="1735" spans="1:80" x14ac:dyDescent="0.3">
      <c r="A1735" t="s">
        <v>6304</v>
      </c>
      <c r="B1735" t="s">
        <v>6305</v>
      </c>
      <c r="C1735" s="1" t="str">
        <f>HYPERLINK("http://geochem.nrcan.gc.ca/cdogs/content/bdl/bdl211193_e.htm", "21:1193")</f>
        <v>21:1193</v>
      </c>
      <c r="D1735" s="1" t="str">
        <f>HYPERLINK("http://geochem.nrcan.gc.ca/cdogs/content/svy/svy_e.htm", "")</f>
        <v/>
      </c>
      <c r="G1735" s="1" t="str">
        <f>HYPERLINK("http://geochem.nrcan.gc.ca/cdogs/content/cr_/cr_00332_e.htm", "332")</f>
        <v>332</v>
      </c>
      <c r="J1735" t="s">
        <v>135</v>
      </c>
      <c r="K1735" t="s">
        <v>136</v>
      </c>
      <c r="O1735">
        <v>3</v>
      </c>
      <c r="P1735">
        <v>2609</v>
      </c>
      <c r="Q1735">
        <v>2.23</v>
      </c>
      <c r="R1735">
        <v>123.3</v>
      </c>
      <c r="S1735">
        <v>224.6</v>
      </c>
      <c r="T1735">
        <v>-20</v>
      </c>
      <c r="U1735">
        <v>343.1</v>
      </c>
      <c r="V1735">
        <v>0.9</v>
      </c>
      <c r="W1735">
        <v>25.05</v>
      </c>
      <c r="X1735">
        <v>1.32</v>
      </c>
      <c r="Y1735">
        <v>6.43</v>
      </c>
      <c r="Z1735">
        <v>54.2</v>
      </c>
      <c r="AA1735">
        <v>25.1</v>
      </c>
      <c r="AB1735">
        <v>171.5</v>
      </c>
      <c r="AC1735">
        <v>7.25</v>
      </c>
      <c r="AD1735">
        <v>4404.3599999999997</v>
      </c>
      <c r="AE1735">
        <v>3.74</v>
      </c>
      <c r="AF1735">
        <v>7.5</v>
      </c>
      <c r="AG1735">
        <v>0.1</v>
      </c>
      <c r="AH1735">
        <v>0.28000000000000003</v>
      </c>
      <c r="AI1735">
        <v>88</v>
      </c>
      <c r="AJ1735">
        <v>0.43</v>
      </c>
      <c r="AK1735">
        <v>0.91</v>
      </c>
      <c r="AL1735">
        <v>26.5</v>
      </c>
      <c r="AM1735">
        <v>22.4</v>
      </c>
      <c r="AN1735">
        <v>1.3</v>
      </c>
      <c r="AO1735">
        <v>704</v>
      </c>
      <c r="AP1735">
        <v>10.81</v>
      </c>
      <c r="AQ1735">
        <v>0.188</v>
      </c>
      <c r="AR1735">
        <v>0.21</v>
      </c>
      <c r="AS1735">
        <v>161.69999999999999</v>
      </c>
      <c r="AT1735">
        <v>7.5999999999999998E-2</v>
      </c>
      <c r="AU1735">
        <v>190.98</v>
      </c>
      <c r="AV1735">
        <v>202</v>
      </c>
      <c r="AW1735">
        <v>196</v>
      </c>
      <c r="AX1735">
        <v>97.3</v>
      </c>
      <c r="AY1735">
        <v>4</v>
      </c>
      <c r="AZ1735">
        <v>0.69</v>
      </c>
      <c r="BA1735">
        <v>2.58</v>
      </c>
      <c r="BB1735">
        <v>6.1</v>
      </c>
      <c r="BC1735">
        <v>4.7</v>
      </c>
      <c r="BD1735">
        <v>5.6</v>
      </c>
      <c r="BE1735">
        <v>55.7</v>
      </c>
      <c r="BF1735">
        <v>-0.05</v>
      </c>
      <c r="BG1735">
        <v>0.98</v>
      </c>
      <c r="BH1735">
        <v>15.9</v>
      </c>
      <c r="BI1735">
        <v>0.245</v>
      </c>
      <c r="BJ1735">
        <v>0.63</v>
      </c>
      <c r="BK1735">
        <v>4.3</v>
      </c>
      <c r="BL1735">
        <v>73</v>
      </c>
      <c r="BM1735">
        <v>4.4000000000000004</v>
      </c>
      <c r="BN1735">
        <v>14.28</v>
      </c>
      <c r="BO1735">
        <v>1782.8</v>
      </c>
      <c r="BP1735">
        <v>8.3000000000000007</v>
      </c>
      <c r="BQ1735">
        <v>6.16</v>
      </c>
      <c r="BR1735">
        <v>23.24</v>
      </c>
      <c r="BS1735">
        <v>3.96</v>
      </c>
      <c r="BT1735">
        <v>0.46</v>
      </c>
      <c r="BU1735">
        <v>3.68</v>
      </c>
      <c r="BV1735">
        <v>0.48</v>
      </c>
      <c r="BW1735">
        <v>2.94</v>
      </c>
      <c r="BX1735">
        <v>0.53</v>
      </c>
      <c r="BY1735">
        <v>1.3</v>
      </c>
      <c r="BZ1735">
        <v>0.2</v>
      </c>
      <c r="CA1735">
        <v>1.33</v>
      </c>
      <c r="CB1735">
        <v>0.18</v>
      </c>
    </row>
    <row r="1736" spans="1:80" x14ac:dyDescent="0.3">
      <c r="A1736" t="s">
        <v>6306</v>
      </c>
      <c r="B1736" t="s">
        <v>6307</v>
      </c>
      <c r="C1736" s="1" t="str">
        <f>HYPERLINK("http://geochem.nrcan.gc.ca/cdogs/content/bdl/bdl211193_e.htm", "21:1193")</f>
        <v>21:1193</v>
      </c>
      <c r="D1736" s="1" t="str">
        <f>HYPERLINK("http://geochem.nrcan.gc.ca/cdogs/content/svy/svy_e.htm", "")</f>
        <v/>
      </c>
      <c r="G1736" s="1" t="str">
        <f>HYPERLINK("http://geochem.nrcan.gc.ca/cdogs/content/cr_/cr_00331_e.htm", "331")</f>
        <v>331</v>
      </c>
      <c r="J1736" t="s">
        <v>135</v>
      </c>
      <c r="K1736" t="s">
        <v>136</v>
      </c>
      <c r="O1736">
        <v>3</v>
      </c>
      <c r="P1736">
        <v>466</v>
      </c>
      <c r="Q1736">
        <v>1.21</v>
      </c>
      <c r="R1736">
        <v>37.4</v>
      </c>
      <c r="S1736">
        <v>62.5</v>
      </c>
      <c r="T1736">
        <v>-20</v>
      </c>
      <c r="U1736">
        <v>252.3</v>
      </c>
      <c r="V1736">
        <v>1.1000000000000001</v>
      </c>
      <c r="W1736">
        <v>0.99</v>
      </c>
      <c r="X1736">
        <v>2.98</v>
      </c>
      <c r="Y1736">
        <v>0.64</v>
      </c>
      <c r="Z1736">
        <v>33.4</v>
      </c>
      <c r="AA1736">
        <v>28.1</v>
      </c>
      <c r="AB1736">
        <v>42.3</v>
      </c>
      <c r="AC1736">
        <v>2.5499999999999998</v>
      </c>
      <c r="AD1736">
        <v>112.84</v>
      </c>
      <c r="AE1736">
        <v>3.34</v>
      </c>
      <c r="AF1736">
        <v>3.8</v>
      </c>
      <c r="AG1736">
        <v>-0.1</v>
      </c>
      <c r="AH1736">
        <v>0.25</v>
      </c>
      <c r="AI1736">
        <v>161</v>
      </c>
      <c r="AJ1736">
        <v>0.03</v>
      </c>
      <c r="AK1736">
        <v>0.31</v>
      </c>
      <c r="AL1736">
        <v>16.7</v>
      </c>
      <c r="AM1736">
        <v>19.2</v>
      </c>
      <c r="AN1736">
        <v>1.22</v>
      </c>
      <c r="AO1736">
        <v>536</v>
      </c>
      <c r="AP1736">
        <v>0.63</v>
      </c>
      <c r="AQ1736">
        <v>6.9000000000000006E-2</v>
      </c>
      <c r="AR1736">
        <v>-0.02</v>
      </c>
      <c r="AS1736">
        <v>64.3</v>
      </c>
      <c r="AT1736">
        <v>4.2000000000000003E-2</v>
      </c>
      <c r="AU1736">
        <v>57.86</v>
      </c>
      <c r="AV1736">
        <v>-10</v>
      </c>
      <c r="AW1736">
        <v>-2</v>
      </c>
      <c r="AX1736">
        <v>18.8</v>
      </c>
      <c r="AY1736">
        <v>2</v>
      </c>
      <c r="AZ1736">
        <v>0.27</v>
      </c>
      <c r="BA1736">
        <v>3.23</v>
      </c>
      <c r="BB1736">
        <v>3.1</v>
      </c>
      <c r="BC1736">
        <v>0.4</v>
      </c>
      <c r="BD1736">
        <v>0.5</v>
      </c>
      <c r="BE1736">
        <v>36.6</v>
      </c>
      <c r="BF1736">
        <v>-0.05</v>
      </c>
      <c r="BG1736">
        <v>0.19</v>
      </c>
      <c r="BH1736">
        <v>9</v>
      </c>
      <c r="BI1736">
        <v>4.0000000000000001E-3</v>
      </c>
      <c r="BJ1736">
        <v>0.48</v>
      </c>
      <c r="BK1736">
        <v>1.3</v>
      </c>
      <c r="BL1736">
        <v>21</v>
      </c>
      <c r="BM1736">
        <v>0.1</v>
      </c>
      <c r="BN1736">
        <v>10.6</v>
      </c>
      <c r="BO1736">
        <v>152</v>
      </c>
      <c r="BP1736">
        <v>8.5</v>
      </c>
      <c r="BQ1736">
        <v>3.98</v>
      </c>
      <c r="BR1736">
        <v>15.4</v>
      </c>
      <c r="BS1736">
        <v>3.44</v>
      </c>
      <c r="BT1736">
        <v>0.66</v>
      </c>
      <c r="BU1736">
        <v>2.94</v>
      </c>
      <c r="BV1736">
        <v>0.37</v>
      </c>
      <c r="BW1736">
        <v>2.04</v>
      </c>
      <c r="BX1736">
        <v>0.4</v>
      </c>
      <c r="BY1736">
        <v>0.93</v>
      </c>
      <c r="BZ1736">
        <v>0.13</v>
      </c>
      <c r="CA1736">
        <v>0.88</v>
      </c>
      <c r="CB1736">
        <v>0.11</v>
      </c>
    </row>
    <row r="1737" spans="1:80" x14ac:dyDescent="0.3">
      <c r="A1737" t="s">
        <v>6308</v>
      </c>
      <c r="B1737" t="s">
        <v>6309</v>
      </c>
      <c r="C1737" s="1" t="str">
        <f>HYPERLINK("http://geochem.nrcan.gc.ca/cdogs/content/bdl/bdl211193_e.htm", "21:1193")</f>
        <v>21:1193</v>
      </c>
      <c r="D1737" s="1" t="str">
        <f>HYPERLINK("http://geochem.nrcan.gc.ca/cdogs/content/svy/svy_e.htm", "")</f>
        <v/>
      </c>
      <c r="G1737" s="1" t="str">
        <f>HYPERLINK("http://geochem.nrcan.gc.ca/cdogs/content/cr_/cr_00332_e.htm", "332")</f>
        <v>332</v>
      </c>
      <c r="J1737" t="s">
        <v>135</v>
      </c>
      <c r="K1737" t="s">
        <v>136</v>
      </c>
      <c r="O1737">
        <v>3</v>
      </c>
      <c r="P1737">
        <v>2524</v>
      </c>
      <c r="Q1737">
        <v>2.23</v>
      </c>
      <c r="R1737">
        <v>116.5</v>
      </c>
      <c r="S1737">
        <v>213.9</v>
      </c>
      <c r="T1737">
        <v>-20</v>
      </c>
      <c r="U1737">
        <v>337.8</v>
      </c>
      <c r="V1737">
        <v>0.6</v>
      </c>
      <c r="W1737">
        <v>25.16</v>
      </c>
      <c r="X1737">
        <v>1.32</v>
      </c>
      <c r="Y1737">
        <v>6.19</v>
      </c>
      <c r="Z1737">
        <v>52.4</v>
      </c>
      <c r="AA1737">
        <v>26.1</v>
      </c>
      <c r="AB1737">
        <v>171</v>
      </c>
      <c r="AC1737">
        <v>7.14</v>
      </c>
      <c r="AD1737">
        <v>4314.6099999999997</v>
      </c>
      <c r="AE1737">
        <v>3.81</v>
      </c>
      <c r="AF1737">
        <v>7</v>
      </c>
      <c r="AG1737">
        <v>0.1</v>
      </c>
      <c r="AH1737">
        <v>0.28999999999999998</v>
      </c>
      <c r="AI1737">
        <v>82</v>
      </c>
      <c r="AJ1737">
        <v>0.45</v>
      </c>
      <c r="AK1737">
        <v>0.88</v>
      </c>
      <c r="AL1737">
        <v>27.1</v>
      </c>
      <c r="AM1737">
        <v>20.399999999999999</v>
      </c>
      <c r="AN1737">
        <v>1.29</v>
      </c>
      <c r="AO1737">
        <v>709</v>
      </c>
      <c r="AP1737">
        <v>11.13</v>
      </c>
      <c r="AQ1737">
        <v>0.17699999999999999</v>
      </c>
      <c r="AR1737">
        <v>0.2</v>
      </c>
      <c r="AS1737">
        <v>162.9</v>
      </c>
      <c r="AT1737">
        <v>7.1999999999999995E-2</v>
      </c>
      <c r="AU1737">
        <v>195.54</v>
      </c>
      <c r="AV1737">
        <v>192</v>
      </c>
      <c r="AW1737">
        <v>200</v>
      </c>
      <c r="AX1737">
        <v>91.7</v>
      </c>
      <c r="AY1737">
        <v>4</v>
      </c>
      <c r="AZ1737">
        <v>0.66</v>
      </c>
      <c r="BA1737">
        <v>2.5499999999999998</v>
      </c>
      <c r="BB1737">
        <v>5.8</v>
      </c>
      <c r="BC1737">
        <v>4.5</v>
      </c>
      <c r="BD1737">
        <v>5.7</v>
      </c>
      <c r="BE1737">
        <v>53.5</v>
      </c>
      <c r="BF1737">
        <v>-0.05</v>
      </c>
      <c r="BG1737">
        <v>0.92</v>
      </c>
      <c r="BH1737">
        <v>17.100000000000001</v>
      </c>
      <c r="BI1737">
        <v>0.254</v>
      </c>
      <c r="BJ1737">
        <v>0.62</v>
      </c>
      <c r="BK1737">
        <v>4.0999999999999996</v>
      </c>
      <c r="BL1737">
        <v>70</v>
      </c>
      <c r="BM1737">
        <v>4.4000000000000004</v>
      </c>
      <c r="BN1737">
        <v>13.76</v>
      </c>
      <c r="BO1737">
        <v>1711.2</v>
      </c>
      <c r="BP1737">
        <v>7.7</v>
      </c>
      <c r="BQ1737">
        <v>6.09</v>
      </c>
      <c r="BR1737">
        <v>22.64</v>
      </c>
      <c r="BS1737">
        <v>4.1100000000000003</v>
      </c>
      <c r="BT1737">
        <v>0.45</v>
      </c>
      <c r="BU1737">
        <v>3.24</v>
      </c>
      <c r="BV1737">
        <v>0.45</v>
      </c>
      <c r="BW1737">
        <v>2.72</v>
      </c>
      <c r="BX1737">
        <v>0.52</v>
      </c>
      <c r="BY1737">
        <v>1.51</v>
      </c>
      <c r="BZ1737">
        <v>0.2</v>
      </c>
      <c r="CA1737">
        <v>1.17</v>
      </c>
      <c r="CB1737">
        <v>0.18</v>
      </c>
    </row>
    <row r="1738" spans="1:80" x14ac:dyDescent="0.3">
      <c r="A1738" t="s">
        <v>6310</v>
      </c>
      <c r="B1738" t="s">
        <v>6311</v>
      </c>
      <c r="C1738" s="1" t="str">
        <f>HYPERLINK("http://geochem.nrcan.gc.ca/cdogs/content/bdl/bdl211193_e.htm", "21:1193")</f>
        <v>21:1193</v>
      </c>
      <c r="D1738" s="1" t="str">
        <f>HYPERLINK("http://geochem.nrcan.gc.ca/cdogs/content/svy/svy_e.htm", "")</f>
        <v/>
      </c>
      <c r="G1738" s="1" t="str">
        <f>HYPERLINK("http://geochem.nrcan.gc.ca/cdogs/content/cr_/cr_00331_e.htm", "331")</f>
        <v>331</v>
      </c>
      <c r="J1738" t="s">
        <v>135</v>
      </c>
      <c r="K1738" t="s">
        <v>136</v>
      </c>
      <c r="O1738">
        <v>3</v>
      </c>
      <c r="P1738">
        <v>452</v>
      </c>
      <c r="Q1738">
        <v>1.1399999999999999</v>
      </c>
      <c r="R1738">
        <v>36.299999999999997</v>
      </c>
      <c r="S1738">
        <v>55.7</v>
      </c>
      <c r="T1738">
        <v>-20</v>
      </c>
      <c r="U1738">
        <v>245.6</v>
      </c>
      <c r="V1738">
        <v>0.8</v>
      </c>
      <c r="W1738">
        <v>1</v>
      </c>
      <c r="X1738">
        <v>3.07</v>
      </c>
      <c r="Y1738">
        <v>0.59</v>
      </c>
      <c r="Z1738">
        <v>30.5</v>
      </c>
      <c r="AA1738">
        <v>30.2</v>
      </c>
      <c r="AB1738">
        <v>43.6</v>
      </c>
      <c r="AC1738">
        <v>2.37</v>
      </c>
      <c r="AD1738">
        <v>117.51</v>
      </c>
      <c r="AE1738">
        <v>3.4</v>
      </c>
      <c r="AF1738">
        <v>3.6</v>
      </c>
      <c r="AG1738">
        <v>-0.1</v>
      </c>
      <c r="AH1738">
        <v>0.21</v>
      </c>
      <c r="AI1738">
        <v>172</v>
      </c>
      <c r="AJ1738">
        <v>0.03</v>
      </c>
      <c r="AK1738">
        <v>0.28999999999999998</v>
      </c>
      <c r="AL1738">
        <v>15.5</v>
      </c>
      <c r="AM1738">
        <v>17.8</v>
      </c>
      <c r="AN1738">
        <v>1.18</v>
      </c>
      <c r="AO1738">
        <v>545</v>
      </c>
      <c r="AP1738">
        <v>0.66</v>
      </c>
      <c r="AQ1738">
        <v>7.0000000000000007E-2</v>
      </c>
      <c r="AR1738">
        <v>-0.02</v>
      </c>
      <c r="AS1738">
        <v>69.599999999999994</v>
      </c>
      <c r="AT1738">
        <v>3.7999999999999999E-2</v>
      </c>
      <c r="AU1738">
        <v>58.87</v>
      </c>
      <c r="AV1738">
        <v>-10</v>
      </c>
      <c r="AW1738">
        <v>-2</v>
      </c>
      <c r="AX1738">
        <v>16.899999999999999</v>
      </c>
      <c r="AY1738">
        <v>1</v>
      </c>
      <c r="AZ1738">
        <v>0.28000000000000003</v>
      </c>
      <c r="BA1738">
        <v>3.27</v>
      </c>
      <c r="BB1738">
        <v>3.3</v>
      </c>
      <c r="BC1738">
        <v>0.5</v>
      </c>
      <c r="BD1738">
        <v>0.5</v>
      </c>
      <c r="BE1738">
        <v>35</v>
      </c>
      <c r="BF1738">
        <v>-0.05</v>
      </c>
      <c r="BG1738">
        <v>0.2</v>
      </c>
      <c r="BH1738">
        <v>9.9</v>
      </c>
      <c r="BI1738">
        <v>4.0000000000000001E-3</v>
      </c>
      <c r="BJ1738">
        <v>0.48</v>
      </c>
      <c r="BK1738">
        <v>1.3</v>
      </c>
      <c r="BL1738">
        <v>21</v>
      </c>
      <c r="BM1738">
        <v>0.1</v>
      </c>
      <c r="BN1738">
        <v>9.93</v>
      </c>
      <c r="BO1738">
        <v>152.19999999999999</v>
      </c>
      <c r="BP1738">
        <v>8.3000000000000007</v>
      </c>
      <c r="BQ1738">
        <v>3.72</v>
      </c>
      <c r="BR1738">
        <v>14.01</v>
      </c>
      <c r="BS1738">
        <v>2.93</v>
      </c>
      <c r="BT1738">
        <v>0.61</v>
      </c>
      <c r="BU1738">
        <v>2.75</v>
      </c>
      <c r="BV1738">
        <v>0.4</v>
      </c>
      <c r="BW1738">
        <v>2.08</v>
      </c>
      <c r="BX1738">
        <v>0.4</v>
      </c>
      <c r="BY1738">
        <v>0.97</v>
      </c>
      <c r="BZ1738">
        <v>0.14000000000000001</v>
      </c>
      <c r="CA1738">
        <v>0.88</v>
      </c>
      <c r="CB1738">
        <v>0.12</v>
      </c>
    </row>
    <row r="1739" spans="1:80" x14ac:dyDescent="0.3">
      <c r="A1739" t="s">
        <v>6312</v>
      </c>
      <c r="B1739" t="s">
        <v>6313</v>
      </c>
      <c r="C1739" s="1" t="str">
        <f>HYPERLINK("http://geochem.nrcan.gc.ca/cdogs/content/bdl/bdl211193_e.htm", "21:1193")</f>
        <v>21:1193</v>
      </c>
      <c r="D1739" s="1" t="str">
        <f>HYPERLINK("http://geochem.nrcan.gc.ca/cdogs/content/svy/svy_e.htm", "")</f>
        <v/>
      </c>
      <c r="G1739" s="1" t="str">
        <f>HYPERLINK("http://geochem.nrcan.gc.ca/cdogs/content/cr_/cr_00330_e.htm", "330")</f>
        <v>330</v>
      </c>
      <c r="J1739" t="s">
        <v>135</v>
      </c>
      <c r="K1739" t="s">
        <v>136</v>
      </c>
      <c r="O1739">
        <v>3</v>
      </c>
      <c r="P1739">
        <v>1570</v>
      </c>
      <c r="Q1739">
        <v>1.06</v>
      </c>
      <c r="R1739">
        <v>42.9</v>
      </c>
      <c r="S1739">
        <v>97.8</v>
      </c>
      <c r="T1739">
        <v>-20</v>
      </c>
      <c r="U1739">
        <v>400.8</v>
      </c>
      <c r="V1739">
        <v>0.6</v>
      </c>
      <c r="W1739">
        <v>11.44</v>
      </c>
      <c r="X1739">
        <v>1.03</v>
      </c>
      <c r="Y1739">
        <v>2.21</v>
      </c>
      <c r="Z1739">
        <v>33.4</v>
      </c>
      <c r="AA1739">
        <v>14.6</v>
      </c>
      <c r="AB1739">
        <v>59</v>
      </c>
      <c r="AC1739">
        <v>2.83</v>
      </c>
      <c r="AD1739">
        <v>145.97</v>
      </c>
      <c r="AE1739">
        <v>2.98</v>
      </c>
      <c r="AF1739">
        <v>4.5999999999999996</v>
      </c>
      <c r="AG1739">
        <v>-0.1</v>
      </c>
      <c r="AH1739">
        <v>0.06</v>
      </c>
      <c r="AI1739">
        <v>230</v>
      </c>
      <c r="AJ1739">
        <v>0.23</v>
      </c>
      <c r="AK1739">
        <v>0.38</v>
      </c>
      <c r="AL1739">
        <v>16.600000000000001</v>
      </c>
      <c r="AM1739">
        <v>23.1</v>
      </c>
      <c r="AN1739">
        <v>0.82</v>
      </c>
      <c r="AO1739">
        <v>1011</v>
      </c>
      <c r="AP1739">
        <v>14.25</v>
      </c>
      <c r="AQ1739">
        <v>6.6000000000000003E-2</v>
      </c>
      <c r="AR1739">
        <v>1.0900000000000001</v>
      </c>
      <c r="AS1739">
        <v>85.2</v>
      </c>
      <c r="AT1739">
        <v>6.7000000000000004E-2</v>
      </c>
      <c r="AU1739">
        <v>142.75</v>
      </c>
      <c r="AV1739">
        <v>126</v>
      </c>
      <c r="AW1739">
        <v>159</v>
      </c>
      <c r="AX1739">
        <v>31.7</v>
      </c>
      <c r="AY1739">
        <v>48</v>
      </c>
      <c r="AZ1739">
        <v>0.28000000000000003</v>
      </c>
      <c r="BA1739">
        <v>7.62</v>
      </c>
      <c r="BB1739">
        <v>3</v>
      </c>
      <c r="BC1739">
        <v>1.7</v>
      </c>
      <c r="BD1739">
        <v>1.6</v>
      </c>
      <c r="BE1739">
        <v>61.9</v>
      </c>
      <c r="BF1739">
        <v>-0.05</v>
      </c>
      <c r="BG1739">
        <v>4.53</v>
      </c>
      <c r="BH1739">
        <v>7.9</v>
      </c>
      <c r="BI1739">
        <v>8.7999999999999995E-2</v>
      </c>
      <c r="BJ1739">
        <v>4.7300000000000004</v>
      </c>
      <c r="BK1739">
        <v>2.5</v>
      </c>
      <c r="BL1739">
        <v>46</v>
      </c>
      <c r="BM1739">
        <v>2.9</v>
      </c>
      <c r="BN1739">
        <v>6.79</v>
      </c>
      <c r="BO1739">
        <v>338</v>
      </c>
      <c r="BP1739">
        <v>2.2999999999999998</v>
      </c>
      <c r="BQ1739">
        <v>3.7</v>
      </c>
      <c r="BR1739">
        <v>13.4</v>
      </c>
      <c r="BS1739">
        <v>2.35</v>
      </c>
      <c r="BT1739">
        <v>0.45</v>
      </c>
      <c r="BU1739">
        <v>1.86</v>
      </c>
      <c r="BV1739">
        <v>0.26</v>
      </c>
      <c r="BW1739">
        <v>1.36</v>
      </c>
      <c r="BX1739">
        <v>0.24</v>
      </c>
      <c r="BY1739">
        <v>0.69</v>
      </c>
      <c r="BZ1739">
        <v>0.09</v>
      </c>
      <c r="CA1739">
        <v>0.66</v>
      </c>
      <c r="CB1739">
        <v>0.09</v>
      </c>
    </row>
    <row r="1740" spans="1:80" x14ac:dyDescent="0.3">
      <c r="A1740" t="s">
        <v>6314</v>
      </c>
      <c r="B1740" t="s">
        <v>6315</v>
      </c>
      <c r="C1740" s="1" t="str">
        <f>HYPERLINK("http://geochem.nrcan.gc.ca/cdogs/content/bdl/bdl211193_e.htm", "21:1193")</f>
        <v>21:1193</v>
      </c>
      <c r="D1740" s="1" t="str">
        <f>HYPERLINK("http://geochem.nrcan.gc.ca/cdogs/content/svy/svy_e.htm", "")</f>
        <v/>
      </c>
      <c r="G1740" s="1" t="str">
        <f>HYPERLINK("http://geochem.nrcan.gc.ca/cdogs/content/cr_/cr_00331_e.htm", "331")</f>
        <v>331</v>
      </c>
      <c r="J1740" t="s">
        <v>135</v>
      </c>
      <c r="K1740" t="s">
        <v>136</v>
      </c>
      <c r="O1740">
        <v>3</v>
      </c>
      <c r="P1740">
        <v>443</v>
      </c>
      <c r="Q1740">
        <v>1.05</v>
      </c>
      <c r="R1740">
        <v>35.4</v>
      </c>
      <c r="S1740">
        <v>57.9</v>
      </c>
      <c r="T1740">
        <v>-20</v>
      </c>
      <c r="U1740">
        <v>240.3</v>
      </c>
      <c r="V1740">
        <v>1.1000000000000001</v>
      </c>
      <c r="W1740">
        <v>1.01</v>
      </c>
      <c r="X1740">
        <v>3.04</v>
      </c>
      <c r="Y1740">
        <v>0.63</v>
      </c>
      <c r="Z1740">
        <v>26.9</v>
      </c>
      <c r="AA1740">
        <v>29.4</v>
      </c>
      <c r="AB1740">
        <v>41.2</v>
      </c>
      <c r="AC1740">
        <v>2.2799999999999998</v>
      </c>
      <c r="AD1740">
        <v>108.6</v>
      </c>
      <c r="AE1740">
        <v>3.25</v>
      </c>
      <c r="AF1740">
        <v>3.3</v>
      </c>
      <c r="AG1740">
        <v>-0.1</v>
      </c>
      <c r="AH1740">
        <v>0.21</v>
      </c>
      <c r="AI1740">
        <v>163</v>
      </c>
      <c r="AJ1740">
        <v>0.03</v>
      </c>
      <c r="AK1740">
        <v>0.28000000000000003</v>
      </c>
      <c r="AL1740">
        <v>13.3</v>
      </c>
      <c r="AM1740">
        <v>17.600000000000001</v>
      </c>
      <c r="AN1740">
        <v>1.1299999999999999</v>
      </c>
      <c r="AO1740">
        <v>547</v>
      </c>
      <c r="AP1740">
        <v>0.69</v>
      </c>
      <c r="AQ1740">
        <v>7.0000000000000007E-2</v>
      </c>
      <c r="AR1740">
        <v>-0.02</v>
      </c>
      <c r="AS1740">
        <v>67.099999999999994</v>
      </c>
      <c r="AT1740">
        <v>3.6999999999999998E-2</v>
      </c>
      <c r="AU1740">
        <v>58.49</v>
      </c>
      <c r="AV1740">
        <v>11</v>
      </c>
      <c r="AW1740">
        <v>-2</v>
      </c>
      <c r="AX1740">
        <v>15.5</v>
      </c>
      <c r="AY1740">
        <v>-1</v>
      </c>
      <c r="AZ1740">
        <v>0.26</v>
      </c>
      <c r="BA1740">
        <v>3.68</v>
      </c>
      <c r="BB1740">
        <v>3.2</v>
      </c>
      <c r="BC1740">
        <v>0.2</v>
      </c>
      <c r="BD1740">
        <v>0.4</v>
      </c>
      <c r="BE1740">
        <v>34.9</v>
      </c>
      <c r="BF1740">
        <v>-0.05</v>
      </c>
      <c r="BG1740">
        <v>0.21</v>
      </c>
      <c r="BH1740">
        <v>9.1999999999999993</v>
      </c>
      <c r="BI1740">
        <v>3.0000000000000001E-3</v>
      </c>
      <c r="BJ1740">
        <v>0.44</v>
      </c>
      <c r="BK1740">
        <v>1.2</v>
      </c>
      <c r="BL1740">
        <v>20</v>
      </c>
      <c r="BM1740">
        <v>0.1</v>
      </c>
      <c r="BN1740">
        <v>9.68</v>
      </c>
      <c r="BO1740">
        <v>150.19999999999999</v>
      </c>
      <c r="BP1740">
        <v>7.2</v>
      </c>
      <c r="BQ1740">
        <v>3.43</v>
      </c>
      <c r="BR1740">
        <v>13.04</v>
      </c>
      <c r="BS1740">
        <v>3.18</v>
      </c>
      <c r="BT1740">
        <v>0.59</v>
      </c>
      <c r="BU1740">
        <v>2.83</v>
      </c>
      <c r="BV1740">
        <v>0.37</v>
      </c>
      <c r="BW1740">
        <v>2.09</v>
      </c>
      <c r="BX1740">
        <v>0.37</v>
      </c>
      <c r="BY1740">
        <v>0.95</v>
      </c>
      <c r="BZ1740">
        <v>0.12</v>
      </c>
      <c r="CA1740">
        <v>0.86</v>
      </c>
      <c r="CB1740">
        <v>0.11</v>
      </c>
    </row>
    <row r="1741" spans="1:80" x14ac:dyDescent="0.3">
      <c r="A1741" t="s">
        <v>6316</v>
      </c>
      <c r="B1741" t="s">
        <v>6317</v>
      </c>
      <c r="C1741" s="1" t="str">
        <f>HYPERLINK("http://geochem.nrcan.gc.ca/cdogs/content/bdl/bdl211193_e.htm", "21:1193")</f>
        <v>21:1193</v>
      </c>
      <c r="D1741" s="1" t="str">
        <f>HYPERLINK("http://geochem.nrcan.gc.ca/cdogs/content/svy/svy_e.htm", "")</f>
        <v/>
      </c>
      <c r="G1741" s="1" t="str">
        <f>HYPERLINK("http://geochem.nrcan.gc.ca/cdogs/content/cr_/cr_00166_e.htm", "166")</f>
        <v>166</v>
      </c>
      <c r="J1741" t="s">
        <v>135</v>
      </c>
      <c r="K1741" t="s">
        <v>136</v>
      </c>
      <c r="O1741">
        <v>4</v>
      </c>
      <c r="P1741">
        <v>-2</v>
      </c>
      <c r="Q1741">
        <v>-0.01</v>
      </c>
      <c r="R1741">
        <v>-0.1</v>
      </c>
      <c r="S1741">
        <v>-0.2</v>
      </c>
      <c r="T1741">
        <v>-20</v>
      </c>
      <c r="U1741">
        <v>-0.5</v>
      </c>
      <c r="V1741">
        <v>-0.1</v>
      </c>
      <c r="W1741">
        <v>-0.02</v>
      </c>
      <c r="X1741">
        <v>-0.01</v>
      </c>
      <c r="Y1741">
        <v>0.02</v>
      </c>
      <c r="Z1741">
        <v>-0.1</v>
      </c>
      <c r="AA1741">
        <v>-0.1</v>
      </c>
      <c r="AB1741">
        <v>-0.5</v>
      </c>
      <c r="AC1741">
        <v>-0.02</v>
      </c>
      <c r="AD1741">
        <v>-0.01</v>
      </c>
      <c r="AE1741">
        <v>-0.01</v>
      </c>
      <c r="AF1741">
        <v>-0.1</v>
      </c>
      <c r="AG1741">
        <v>-0.1</v>
      </c>
      <c r="AH1741">
        <v>-0.02</v>
      </c>
      <c r="AI1741">
        <v>5</v>
      </c>
      <c r="AJ1741">
        <v>-0.02</v>
      </c>
      <c r="AK1741">
        <v>-0.01</v>
      </c>
      <c r="AL1741">
        <v>-0.5</v>
      </c>
      <c r="AM1741">
        <v>-0.1</v>
      </c>
      <c r="AN1741">
        <v>-0.01</v>
      </c>
      <c r="AO1741">
        <v>-1</v>
      </c>
      <c r="AP1741">
        <v>-0.01</v>
      </c>
      <c r="AQ1741">
        <v>-1E-3</v>
      </c>
      <c r="AR1741">
        <v>-0.02</v>
      </c>
      <c r="AS1741">
        <v>-0.1</v>
      </c>
      <c r="AT1741">
        <v>-1E-3</v>
      </c>
      <c r="AU1741">
        <v>0.01</v>
      </c>
      <c r="AV1741">
        <v>-10</v>
      </c>
      <c r="AW1741">
        <v>-2</v>
      </c>
      <c r="AX1741">
        <v>-0.1</v>
      </c>
      <c r="AY1741">
        <v>-1</v>
      </c>
      <c r="AZ1741">
        <v>-0.02</v>
      </c>
      <c r="BA1741">
        <v>-0.02</v>
      </c>
      <c r="BB1741">
        <v>-0.1</v>
      </c>
      <c r="BC1741">
        <v>-0.1</v>
      </c>
      <c r="BD1741">
        <v>-0.1</v>
      </c>
      <c r="BE1741">
        <v>-0.5</v>
      </c>
      <c r="BF1741">
        <v>-0.05</v>
      </c>
      <c r="BG1741">
        <v>-0.02</v>
      </c>
      <c r="BH1741">
        <v>-0.1</v>
      </c>
      <c r="BI1741">
        <v>-1E-3</v>
      </c>
      <c r="BJ1741">
        <v>-0.02</v>
      </c>
      <c r="BK1741">
        <v>-0.1</v>
      </c>
      <c r="BL1741">
        <v>-1</v>
      </c>
      <c r="BM1741">
        <v>-0.1</v>
      </c>
      <c r="BN1741">
        <v>-0.01</v>
      </c>
      <c r="BO1741">
        <v>-0.1</v>
      </c>
      <c r="BP1741">
        <v>-0.1</v>
      </c>
      <c r="BQ1741">
        <v>0.05</v>
      </c>
      <c r="BR1741">
        <v>-0.02</v>
      </c>
      <c r="BS1741">
        <v>-0.02</v>
      </c>
      <c r="BT1741">
        <v>-0.02</v>
      </c>
      <c r="BU1741">
        <v>-0.02</v>
      </c>
      <c r="BV1741">
        <v>0.03</v>
      </c>
      <c r="BW1741">
        <v>-0.02</v>
      </c>
      <c r="BX1741">
        <v>-0.02</v>
      </c>
      <c r="BY1741">
        <v>-0.02</v>
      </c>
      <c r="BZ1741">
        <v>-0.02</v>
      </c>
      <c r="CA1741">
        <v>-0.02</v>
      </c>
      <c r="CB1741">
        <v>-0.02</v>
      </c>
    </row>
    <row r="1742" spans="1:80" x14ac:dyDescent="0.3">
      <c r="A1742" t="s">
        <v>6318</v>
      </c>
      <c r="B1742" t="s">
        <v>6319</v>
      </c>
      <c r="C1742" s="1" t="str">
        <f>HYPERLINK("http://geochem.nrcan.gc.ca/cdogs/content/bdl/bdl211193_e.htm", "21:1193")</f>
        <v>21:1193</v>
      </c>
      <c r="D1742" s="1" t="str">
        <f>HYPERLINK("http://geochem.nrcan.gc.ca/cdogs/content/svy/svy_e.htm", "")</f>
        <v/>
      </c>
      <c r="G1742" s="1" t="str">
        <f>HYPERLINK("http://geochem.nrcan.gc.ca/cdogs/content/cr_/cr_00166_e.htm", "166")</f>
        <v>166</v>
      </c>
      <c r="J1742" t="s">
        <v>135</v>
      </c>
      <c r="K1742" t="s">
        <v>136</v>
      </c>
      <c r="O1742">
        <v>4</v>
      </c>
      <c r="P1742">
        <v>-2</v>
      </c>
      <c r="Q1742">
        <v>-0.01</v>
      </c>
      <c r="R1742">
        <v>-0.1</v>
      </c>
      <c r="S1742">
        <v>-0.2</v>
      </c>
      <c r="T1742">
        <v>-20</v>
      </c>
      <c r="U1742">
        <v>-0.5</v>
      </c>
      <c r="V1742">
        <v>-0.1</v>
      </c>
      <c r="W1742">
        <v>-0.02</v>
      </c>
      <c r="X1742">
        <v>-0.01</v>
      </c>
      <c r="Y1742">
        <v>-0.01</v>
      </c>
      <c r="Z1742">
        <v>-0.1</v>
      </c>
      <c r="AA1742">
        <v>-0.1</v>
      </c>
      <c r="AB1742">
        <v>-0.5</v>
      </c>
      <c r="AC1742">
        <v>-0.02</v>
      </c>
      <c r="AD1742">
        <v>-0.01</v>
      </c>
      <c r="AE1742">
        <v>-0.01</v>
      </c>
      <c r="AF1742">
        <v>-0.1</v>
      </c>
      <c r="AG1742">
        <v>-0.1</v>
      </c>
      <c r="AH1742">
        <v>-0.02</v>
      </c>
      <c r="AI1742">
        <v>-5</v>
      </c>
      <c r="AJ1742">
        <v>-0.02</v>
      </c>
      <c r="AK1742">
        <v>-0.01</v>
      </c>
      <c r="AL1742">
        <v>-0.5</v>
      </c>
      <c r="AM1742">
        <v>-0.1</v>
      </c>
      <c r="AN1742">
        <v>-0.01</v>
      </c>
      <c r="AO1742">
        <v>-1</v>
      </c>
      <c r="AP1742">
        <v>-0.01</v>
      </c>
      <c r="AQ1742">
        <v>-1E-3</v>
      </c>
      <c r="AR1742">
        <v>-0.02</v>
      </c>
      <c r="AS1742">
        <v>-0.1</v>
      </c>
      <c r="AT1742">
        <v>-1E-3</v>
      </c>
      <c r="AU1742">
        <v>-0.01</v>
      </c>
      <c r="AV1742">
        <v>-10</v>
      </c>
      <c r="AW1742">
        <v>-2</v>
      </c>
      <c r="AX1742">
        <v>-0.1</v>
      </c>
      <c r="AY1742">
        <v>-1</v>
      </c>
      <c r="AZ1742">
        <v>-0.02</v>
      </c>
      <c r="BA1742">
        <v>-0.02</v>
      </c>
      <c r="BB1742">
        <v>-0.1</v>
      </c>
      <c r="BC1742">
        <v>-0.1</v>
      </c>
      <c r="BD1742">
        <v>-0.1</v>
      </c>
      <c r="BE1742">
        <v>-0.5</v>
      </c>
      <c r="BF1742">
        <v>-0.05</v>
      </c>
      <c r="BG1742">
        <v>-0.02</v>
      </c>
      <c r="BH1742">
        <v>-0.1</v>
      </c>
      <c r="BI1742">
        <v>-1E-3</v>
      </c>
      <c r="BJ1742">
        <v>-0.02</v>
      </c>
      <c r="BK1742">
        <v>-0.1</v>
      </c>
      <c r="BL1742">
        <v>-1</v>
      </c>
      <c r="BM1742">
        <v>-0.1</v>
      </c>
      <c r="BN1742">
        <v>-0.01</v>
      </c>
      <c r="BO1742">
        <v>-0.1</v>
      </c>
      <c r="BP1742">
        <v>-0.1</v>
      </c>
      <c r="BQ1742">
        <v>0.03</v>
      </c>
      <c r="BR1742">
        <v>-0.02</v>
      </c>
      <c r="BS1742">
        <v>-0.02</v>
      </c>
      <c r="BT1742">
        <v>-0.02</v>
      </c>
      <c r="BU1742">
        <v>-0.02</v>
      </c>
      <c r="BV1742">
        <v>-0.02</v>
      </c>
      <c r="BW1742">
        <v>-0.02</v>
      </c>
      <c r="BX1742">
        <v>-0.02</v>
      </c>
      <c r="BY1742">
        <v>-0.02</v>
      </c>
      <c r="BZ1742">
        <v>-0.02</v>
      </c>
      <c r="CA1742">
        <v>-0.02</v>
      </c>
      <c r="CB1742">
        <v>-0.02</v>
      </c>
    </row>
    <row r="1743" spans="1:80" x14ac:dyDescent="0.3">
      <c r="A1743" t="s">
        <v>6320</v>
      </c>
      <c r="B1743" t="s">
        <v>6321</v>
      </c>
      <c r="C1743" s="1" t="str">
        <f>HYPERLINK("http://geochem.nrcan.gc.ca/cdogs/content/bdl/bdl211193_e.htm", "21:1193")</f>
        <v>21:1193</v>
      </c>
      <c r="D1743" s="1" t="str">
        <f>HYPERLINK("http://geochem.nrcan.gc.ca/cdogs/content/svy/svy_e.htm", "")</f>
        <v/>
      </c>
      <c r="G1743" s="1" t="str">
        <f>HYPERLINK("http://geochem.nrcan.gc.ca/cdogs/content/cr_/cr_00166_e.htm", "166")</f>
        <v>166</v>
      </c>
      <c r="J1743" t="s">
        <v>135</v>
      </c>
      <c r="K1743" t="s">
        <v>136</v>
      </c>
      <c r="O1743">
        <v>4</v>
      </c>
      <c r="P1743">
        <v>-2</v>
      </c>
      <c r="Q1743">
        <v>-0.01</v>
      </c>
      <c r="R1743">
        <v>-0.1</v>
      </c>
      <c r="S1743">
        <v>-0.2</v>
      </c>
      <c r="T1743">
        <v>-20</v>
      </c>
      <c r="U1743">
        <v>-0.5</v>
      </c>
      <c r="V1743">
        <v>-0.1</v>
      </c>
      <c r="W1743">
        <v>-0.02</v>
      </c>
      <c r="X1743">
        <v>-0.01</v>
      </c>
      <c r="Y1743">
        <v>-0.01</v>
      </c>
      <c r="Z1743">
        <v>-0.1</v>
      </c>
      <c r="AA1743">
        <v>-0.1</v>
      </c>
      <c r="AB1743">
        <v>-0.5</v>
      </c>
      <c r="AC1743">
        <v>-0.02</v>
      </c>
      <c r="AD1743">
        <v>-0.01</v>
      </c>
      <c r="AE1743">
        <v>-0.01</v>
      </c>
      <c r="AF1743">
        <v>-0.1</v>
      </c>
      <c r="AG1743">
        <v>-0.1</v>
      </c>
      <c r="AH1743">
        <v>-0.02</v>
      </c>
      <c r="AI1743">
        <v>-5</v>
      </c>
      <c r="AJ1743">
        <v>-0.02</v>
      </c>
      <c r="AK1743">
        <v>-0.01</v>
      </c>
      <c r="AL1743">
        <v>-0.5</v>
      </c>
      <c r="AM1743">
        <v>-0.1</v>
      </c>
      <c r="AN1743">
        <v>-0.01</v>
      </c>
      <c r="AO1743">
        <v>-1</v>
      </c>
      <c r="AP1743">
        <v>-0.01</v>
      </c>
      <c r="AQ1743">
        <v>-1E-3</v>
      </c>
      <c r="AR1743">
        <v>-0.02</v>
      </c>
      <c r="AS1743">
        <v>-0.1</v>
      </c>
      <c r="AT1743">
        <v>-1E-3</v>
      </c>
      <c r="AU1743">
        <v>-0.01</v>
      </c>
      <c r="AV1743">
        <v>-10</v>
      </c>
      <c r="AW1743">
        <v>-2</v>
      </c>
      <c r="AX1743">
        <v>-0.1</v>
      </c>
      <c r="AY1743">
        <v>-1</v>
      </c>
      <c r="AZ1743">
        <v>-0.02</v>
      </c>
      <c r="BA1743">
        <v>-0.02</v>
      </c>
      <c r="BB1743">
        <v>-0.1</v>
      </c>
      <c r="BC1743">
        <v>-0.1</v>
      </c>
      <c r="BD1743">
        <v>-0.1</v>
      </c>
      <c r="BE1743">
        <v>-0.5</v>
      </c>
      <c r="BF1743">
        <v>-0.05</v>
      </c>
      <c r="BG1743">
        <v>-0.02</v>
      </c>
      <c r="BH1743">
        <v>-0.1</v>
      </c>
      <c r="BI1743">
        <v>-1E-3</v>
      </c>
      <c r="BJ1743">
        <v>-0.02</v>
      </c>
      <c r="BK1743">
        <v>-0.1</v>
      </c>
      <c r="BL1743">
        <v>-1</v>
      </c>
      <c r="BM1743">
        <v>-0.1</v>
      </c>
      <c r="BN1743">
        <v>-0.01</v>
      </c>
      <c r="BO1743">
        <v>-0.1</v>
      </c>
      <c r="BP1743">
        <v>-0.1</v>
      </c>
      <c r="BQ1743">
        <v>0.03</v>
      </c>
      <c r="BR1743">
        <v>-0.02</v>
      </c>
      <c r="BS1743">
        <v>-0.02</v>
      </c>
      <c r="BT1743">
        <v>-0.02</v>
      </c>
      <c r="BU1743">
        <v>-0.02</v>
      </c>
      <c r="BV1743">
        <v>-0.02</v>
      </c>
      <c r="BW1743">
        <v>-0.02</v>
      </c>
      <c r="BX1743">
        <v>-0.02</v>
      </c>
      <c r="BY1743">
        <v>-0.02</v>
      </c>
      <c r="BZ1743">
        <v>-0.02</v>
      </c>
      <c r="CA1743">
        <v>-0.02</v>
      </c>
      <c r="CB1743">
        <v>-0.02</v>
      </c>
    </row>
    <row r="1744" spans="1:80" x14ac:dyDescent="0.3">
      <c r="A1744" t="s">
        <v>6322</v>
      </c>
      <c r="B1744" t="s">
        <v>6323</v>
      </c>
      <c r="C1744" s="1" t="str">
        <f>HYPERLINK("http://geochem.nrcan.gc.ca/cdogs/content/bdl/bdl211193_e.htm", "21:1193")</f>
        <v>21:1193</v>
      </c>
      <c r="D1744" s="1" t="str">
        <f>HYPERLINK("http://geochem.nrcan.gc.ca/cdogs/content/svy/svy_e.htm", "")</f>
        <v/>
      </c>
      <c r="G1744" s="1" t="str">
        <f>HYPERLINK("http://geochem.nrcan.gc.ca/cdogs/content/cr_/cr_00166_e.htm", "166")</f>
        <v>166</v>
      </c>
      <c r="J1744" t="s">
        <v>135</v>
      </c>
      <c r="K1744" t="s">
        <v>136</v>
      </c>
      <c r="O1744">
        <v>4</v>
      </c>
      <c r="P1744">
        <v>-2</v>
      </c>
      <c r="Q1744">
        <v>-0.01</v>
      </c>
      <c r="R1744">
        <v>-0.1</v>
      </c>
      <c r="S1744">
        <v>-0.2</v>
      </c>
      <c r="T1744">
        <v>-20</v>
      </c>
      <c r="U1744">
        <v>-0.5</v>
      </c>
      <c r="V1744">
        <v>-0.1</v>
      </c>
      <c r="W1744">
        <v>-0.02</v>
      </c>
      <c r="X1744">
        <v>-0.01</v>
      </c>
      <c r="Y1744">
        <v>-0.01</v>
      </c>
      <c r="Z1744">
        <v>-0.1</v>
      </c>
      <c r="AA1744">
        <v>-0.1</v>
      </c>
      <c r="AB1744">
        <v>-0.5</v>
      </c>
      <c r="AC1744">
        <v>-0.02</v>
      </c>
      <c r="AD1744">
        <v>-0.01</v>
      </c>
      <c r="AE1744">
        <v>-0.01</v>
      </c>
      <c r="AF1744">
        <v>-0.1</v>
      </c>
      <c r="AG1744">
        <v>-0.1</v>
      </c>
      <c r="AH1744">
        <v>-0.02</v>
      </c>
      <c r="AI1744">
        <v>-5</v>
      </c>
      <c r="AJ1744">
        <v>-0.02</v>
      </c>
      <c r="AK1744">
        <v>-0.01</v>
      </c>
      <c r="AL1744">
        <v>-0.5</v>
      </c>
      <c r="AM1744">
        <v>-0.1</v>
      </c>
      <c r="AN1744">
        <v>-0.01</v>
      </c>
      <c r="AO1744">
        <v>-1</v>
      </c>
      <c r="AP1744">
        <v>-0.01</v>
      </c>
      <c r="AQ1744">
        <v>-1E-3</v>
      </c>
      <c r="AR1744">
        <v>-0.02</v>
      </c>
      <c r="AS1744">
        <v>-0.1</v>
      </c>
      <c r="AT1744">
        <v>-1E-3</v>
      </c>
      <c r="AU1744">
        <v>-0.01</v>
      </c>
      <c r="AV1744">
        <v>-10</v>
      </c>
      <c r="AW1744">
        <v>-2</v>
      </c>
      <c r="AX1744">
        <v>-0.1</v>
      </c>
      <c r="AY1744">
        <v>-1</v>
      </c>
      <c r="AZ1744">
        <v>-0.02</v>
      </c>
      <c r="BA1744">
        <v>-0.02</v>
      </c>
      <c r="BB1744">
        <v>-0.1</v>
      </c>
      <c r="BC1744">
        <v>-0.1</v>
      </c>
      <c r="BD1744">
        <v>-0.1</v>
      </c>
      <c r="BE1744">
        <v>-0.5</v>
      </c>
      <c r="BF1744">
        <v>-0.05</v>
      </c>
      <c r="BG1744">
        <v>-0.02</v>
      </c>
      <c r="BH1744">
        <v>-0.1</v>
      </c>
      <c r="BI1744">
        <v>-1E-3</v>
      </c>
      <c r="BJ1744">
        <v>-0.02</v>
      </c>
      <c r="BK1744">
        <v>-0.1</v>
      </c>
      <c r="BL1744">
        <v>-1</v>
      </c>
      <c r="BM1744">
        <v>-0.1</v>
      </c>
      <c r="BN1744">
        <v>-0.01</v>
      </c>
      <c r="BO1744">
        <v>-0.1</v>
      </c>
      <c r="BP1744">
        <v>-0.1</v>
      </c>
      <c r="BQ1744">
        <v>0.02</v>
      </c>
      <c r="BR1744">
        <v>-0.02</v>
      </c>
      <c r="BS1744">
        <v>-0.02</v>
      </c>
      <c r="BT1744">
        <v>-0.02</v>
      </c>
      <c r="BU1744">
        <v>-0.02</v>
      </c>
      <c r="BV1744">
        <v>-0.02</v>
      </c>
      <c r="BW1744">
        <v>-0.02</v>
      </c>
      <c r="BX1744">
        <v>-0.02</v>
      </c>
      <c r="BY1744">
        <v>-0.02</v>
      </c>
      <c r="BZ1744">
        <v>-0.02</v>
      </c>
      <c r="CA1744">
        <v>-0.02</v>
      </c>
      <c r="CB1744">
        <v>-0.02</v>
      </c>
    </row>
    <row r="1745" spans="1:80" x14ac:dyDescent="0.3">
      <c r="A1745" t="s">
        <v>6324</v>
      </c>
      <c r="B1745" t="s">
        <v>6325</v>
      </c>
      <c r="C1745" s="1" t="str">
        <f>HYPERLINK("http://geochem.nrcan.gc.ca/cdogs/content/bdl/bdl211193_e.htm", "21:1193")</f>
        <v>21:1193</v>
      </c>
      <c r="D1745" s="1" t="str">
        <f>HYPERLINK("http://geochem.nrcan.gc.ca/cdogs/content/svy/svy_e.htm", "")</f>
        <v/>
      </c>
      <c r="G1745" s="1" t="str">
        <f>HYPERLINK("http://geochem.nrcan.gc.ca/cdogs/content/cr_/cr_00166_e.htm", "166")</f>
        <v>166</v>
      </c>
      <c r="J1745" t="s">
        <v>135</v>
      </c>
      <c r="K1745" t="s">
        <v>136</v>
      </c>
      <c r="O1745">
        <v>4</v>
      </c>
      <c r="P1745">
        <v>-2</v>
      </c>
      <c r="Q1745">
        <v>-0.01</v>
      </c>
      <c r="R1745">
        <v>0.2</v>
      </c>
      <c r="S1745">
        <v>-0.2</v>
      </c>
      <c r="T1745">
        <v>-20</v>
      </c>
      <c r="U1745">
        <v>-0.5</v>
      </c>
      <c r="V1745">
        <v>-0.1</v>
      </c>
      <c r="W1745">
        <v>-0.02</v>
      </c>
      <c r="X1745">
        <v>-0.01</v>
      </c>
      <c r="Y1745">
        <v>-0.01</v>
      </c>
      <c r="Z1745">
        <v>-0.1</v>
      </c>
      <c r="AA1745">
        <v>-0.1</v>
      </c>
      <c r="AB1745">
        <v>-0.5</v>
      </c>
      <c r="AC1745">
        <v>-0.02</v>
      </c>
      <c r="AD1745">
        <v>-0.01</v>
      </c>
      <c r="AE1745">
        <v>-0.01</v>
      </c>
      <c r="AF1745">
        <v>-0.1</v>
      </c>
      <c r="AG1745">
        <v>-0.1</v>
      </c>
      <c r="AH1745">
        <v>-0.02</v>
      </c>
      <c r="AI1745">
        <v>-5</v>
      </c>
      <c r="AJ1745">
        <v>-0.02</v>
      </c>
      <c r="AK1745">
        <v>-0.01</v>
      </c>
      <c r="AL1745">
        <v>-0.5</v>
      </c>
      <c r="AM1745">
        <v>-0.1</v>
      </c>
      <c r="AN1745">
        <v>-0.01</v>
      </c>
      <c r="AO1745">
        <v>1</v>
      </c>
      <c r="AP1745">
        <v>-0.01</v>
      </c>
      <c r="AQ1745">
        <v>-1E-3</v>
      </c>
      <c r="AR1745">
        <v>-0.02</v>
      </c>
      <c r="AS1745">
        <v>-0.1</v>
      </c>
      <c r="AT1745">
        <v>-1E-3</v>
      </c>
      <c r="AU1745">
        <v>-0.01</v>
      </c>
      <c r="AV1745">
        <v>-10</v>
      </c>
      <c r="AW1745">
        <v>-2</v>
      </c>
      <c r="AX1745">
        <v>-0.1</v>
      </c>
      <c r="AY1745">
        <v>-1</v>
      </c>
      <c r="AZ1745">
        <v>-0.02</v>
      </c>
      <c r="BA1745">
        <v>-0.02</v>
      </c>
      <c r="BB1745">
        <v>-0.1</v>
      </c>
      <c r="BC1745">
        <v>-0.1</v>
      </c>
      <c r="BD1745">
        <v>-0.1</v>
      </c>
      <c r="BE1745">
        <v>-0.5</v>
      </c>
      <c r="BF1745">
        <v>-0.05</v>
      </c>
      <c r="BG1745">
        <v>-0.02</v>
      </c>
      <c r="BH1745">
        <v>-0.1</v>
      </c>
      <c r="BI1745">
        <v>-1E-3</v>
      </c>
      <c r="BJ1745">
        <v>-0.02</v>
      </c>
      <c r="BK1745">
        <v>-0.1</v>
      </c>
      <c r="BL1745">
        <v>-1</v>
      </c>
      <c r="BM1745">
        <v>-0.1</v>
      </c>
      <c r="BN1745">
        <v>-0.01</v>
      </c>
      <c r="BO1745">
        <v>-0.1</v>
      </c>
      <c r="BP1745">
        <v>-0.1</v>
      </c>
      <c r="BQ1745">
        <v>-0.02</v>
      </c>
      <c r="BR1745">
        <v>-0.02</v>
      </c>
      <c r="BS1745">
        <v>-0.02</v>
      </c>
      <c r="BT1745">
        <v>-0.02</v>
      </c>
      <c r="BU1745">
        <v>-0.02</v>
      </c>
      <c r="BV1745">
        <v>-0.02</v>
      </c>
      <c r="BW1745">
        <v>-0.02</v>
      </c>
      <c r="BX1745">
        <v>-0.02</v>
      </c>
      <c r="BY1745">
        <v>-0.02</v>
      </c>
      <c r="BZ1745">
        <v>-0.02</v>
      </c>
      <c r="CA1745">
        <v>-0.02</v>
      </c>
      <c r="CB1745">
        <v>-0.02</v>
      </c>
    </row>
    <row r="1746" spans="1:80" x14ac:dyDescent="0.3">
      <c r="A1746" t="s">
        <v>6326</v>
      </c>
      <c r="B1746" t="s">
        <v>6327</v>
      </c>
      <c r="C1746" s="1" t="str">
        <f>HYPERLINK("http://geochem.nrcan.gc.ca/cdogs/content/bdl/bdl211193_e.htm", "21:1193")</f>
        <v>21:1193</v>
      </c>
      <c r="D1746" s="1" t="str">
        <f>HYPERLINK("http://geochem.nrcan.gc.ca/cdogs/content/svy/svy_e.htm", "")</f>
        <v/>
      </c>
      <c r="G1746" s="1" t="str">
        <f>HYPERLINK("http://geochem.nrcan.gc.ca/cdogs/content/cr_/cr_00166_e.htm", "166")</f>
        <v>166</v>
      </c>
      <c r="J1746" t="s">
        <v>135</v>
      </c>
      <c r="K1746" t="s">
        <v>136</v>
      </c>
      <c r="O1746">
        <v>4</v>
      </c>
      <c r="P1746">
        <v>-2</v>
      </c>
      <c r="Q1746">
        <v>-0.01</v>
      </c>
      <c r="R1746">
        <v>-0.1</v>
      </c>
      <c r="S1746">
        <v>-0.2</v>
      </c>
      <c r="T1746">
        <v>-20</v>
      </c>
      <c r="U1746">
        <v>-0.5</v>
      </c>
      <c r="V1746">
        <v>-0.1</v>
      </c>
      <c r="W1746">
        <v>-0.02</v>
      </c>
      <c r="X1746">
        <v>-0.01</v>
      </c>
      <c r="Y1746">
        <v>-0.01</v>
      </c>
      <c r="Z1746">
        <v>-0.1</v>
      </c>
      <c r="AA1746">
        <v>-0.1</v>
      </c>
      <c r="AB1746">
        <v>-0.5</v>
      </c>
      <c r="AC1746">
        <v>-0.02</v>
      </c>
      <c r="AD1746">
        <v>-0.01</v>
      </c>
      <c r="AE1746">
        <v>-0.01</v>
      </c>
      <c r="AF1746">
        <v>-0.1</v>
      </c>
      <c r="AG1746">
        <v>-0.1</v>
      </c>
      <c r="AH1746">
        <v>-0.02</v>
      </c>
      <c r="AI1746">
        <v>-5</v>
      </c>
      <c r="AJ1746">
        <v>-0.02</v>
      </c>
      <c r="AK1746">
        <v>-0.01</v>
      </c>
      <c r="AL1746">
        <v>-0.5</v>
      </c>
      <c r="AM1746">
        <v>-0.1</v>
      </c>
      <c r="AN1746">
        <v>-0.01</v>
      </c>
      <c r="AO1746">
        <v>-1</v>
      </c>
      <c r="AP1746">
        <v>-0.01</v>
      </c>
      <c r="AQ1746">
        <v>-1E-3</v>
      </c>
      <c r="AR1746">
        <v>-0.02</v>
      </c>
      <c r="AS1746">
        <v>-0.1</v>
      </c>
      <c r="AT1746">
        <v>-1E-3</v>
      </c>
      <c r="AU1746">
        <v>-0.01</v>
      </c>
      <c r="AV1746">
        <v>-10</v>
      </c>
      <c r="AW1746">
        <v>-2</v>
      </c>
      <c r="AX1746">
        <v>-0.1</v>
      </c>
      <c r="AY1746">
        <v>-1</v>
      </c>
      <c r="AZ1746">
        <v>-0.02</v>
      </c>
      <c r="BA1746">
        <v>-0.02</v>
      </c>
      <c r="BB1746">
        <v>-0.1</v>
      </c>
      <c r="BC1746">
        <v>-0.1</v>
      </c>
      <c r="BD1746">
        <v>-0.1</v>
      </c>
      <c r="BE1746">
        <v>-0.5</v>
      </c>
      <c r="BF1746">
        <v>-0.05</v>
      </c>
      <c r="BG1746">
        <v>-0.02</v>
      </c>
      <c r="BH1746">
        <v>-0.1</v>
      </c>
      <c r="BI1746">
        <v>-1E-3</v>
      </c>
      <c r="BJ1746">
        <v>-0.02</v>
      </c>
      <c r="BK1746">
        <v>-0.1</v>
      </c>
      <c r="BL1746">
        <v>-1</v>
      </c>
      <c r="BM1746">
        <v>-0.1</v>
      </c>
      <c r="BN1746">
        <v>-0.01</v>
      </c>
      <c r="BO1746">
        <v>-0.1</v>
      </c>
      <c r="BP1746">
        <v>0.1</v>
      </c>
      <c r="BQ1746">
        <v>-0.02</v>
      </c>
      <c r="BR1746">
        <v>-0.02</v>
      </c>
      <c r="BS1746">
        <v>-0.02</v>
      </c>
      <c r="BT1746">
        <v>-0.02</v>
      </c>
      <c r="BU1746">
        <v>-0.02</v>
      </c>
      <c r="BV1746">
        <v>-0.02</v>
      </c>
      <c r="BW1746">
        <v>-0.02</v>
      </c>
      <c r="BX1746">
        <v>-0.02</v>
      </c>
      <c r="BY1746">
        <v>-0.02</v>
      </c>
      <c r="BZ1746">
        <v>-0.02</v>
      </c>
      <c r="CA1746">
        <v>-0.02</v>
      </c>
      <c r="CB1746">
        <v>-0.02</v>
      </c>
    </row>
    <row r="1747" spans="1:80" x14ac:dyDescent="0.3">
      <c r="A1747" t="s">
        <v>6328</v>
      </c>
      <c r="B1747" t="s">
        <v>6329</v>
      </c>
      <c r="C1747" s="1" t="str">
        <f>HYPERLINK("http://geochem.nrcan.gc.ca/cdogs/content/bdl/bdl211193_e.htm", "21:1193")</f>
        <v>21:1193</v>
      </c>
      <c r="D1747" s="1" t="str">
        <f>HYPERLINK("http://geochem.nrcan.gc.ca/cdogs/content/svy/svy_e.htm", "")</f>
        <v/>
      </c>
      <c r="G1747" s="1" t="str">
        <f>HYPERLINK("http://geochem.nrcan.gc.ca/cdogs/content/cr_/cr_00166_e.htm", "166")</f>
        <v>166</v>
      </c>
      <c r="J1747" t="s">
        <v>135</v>
      </c>
      <c r="K1747" t="s">
        <v>136</v>
      </c>
      <c r="O1747">
        <v>4</v>
      </c>
      <c r="P1747">
        <v>-2</v>
      </c>
      <c r="Q1747">
        <v>-0.01</v>
      </c>
      <c r="R1747">
        <v>-0.1</v>
      </c>
      <c r="S1747">
        <v>-0.2</v>
      </c>
      <c r="T1747">
        <v>-20</v>
      </c>
      <c r="U1747">
        <v>-0.5</v>
      </c>
      <c r="V1747">
        <v>-0.1</v>
      </c>
      <c r="W1747">
        <v>-0.02</v>
      </c>
      <c r="X1747">
        <v>-0.01</v>
      </c>
      <c r="Y1747">
        <v>-0.01</v>
      </c>
      <c r="Z1747">
        <v>-0.1</v>
      </c>
      <c r="AA1747">
        <v>-0.1</v>
      </c>
      <c r="AB1747">
        <v>-0.5</v>
      </c>
      <c r="AC1747">
        <v>-0.02</v>
      </c>
      <c r="AD1747">
        <v>-0.01</v>
      </c>
      <c r="AE1747">
        <v>-0.01</v>
      </c>
      <c r="AF1747">
        <v>-0.1</v>
      </c>
      <c r="AG1747">
        <v>-0.1</v>
      </c>
      <c r="AH1747">
        <v>-0.02</v>
      </c>
      <c r="AI1747">
        <v>-5</v>
      </c>
      <c r="AJ1747">
        <v>-0.02</v>
      </c>
      <c r="AK1747">
        <v>-0.01</v>
      </c>
      <c r="AL1747">
        <v>-0.5</v>
      </c>
      <c r="AM1747">
        <v>-0.1</v>
      </c>
      <c r="AN1747">
        <v>-0.01</v>
      </c>
      <c r="AO1747">
        <v>-1</v>
      </c>
      <c r="AP1747">
        <v>-0.01</v>
      </c>
      <c r="AQ1747">
        <v>-1E-3</v>
      </c>
      <c r="AR1747">
        <v>-0.02</v>
      </c>
      <c r="AS1747">
        <v>-0.1</v>
      </c>
      <c r="AT1747">
        <v>-1E-3</v>
      </c>
      <c r="AU1747">
        <v>-0.01</v>
      </c>
      <c r="AV1747">
        <v>-10</v>
      </c>
      <c r="AW1747">
        <v>-2</v>
      </c>
      <c r="AX1747">
        <v>-0.1</v>
      </c>
      <c r="AY1747">
        <v>-1</v>
      </c>
      <c r="AZ1747">
        <v>-0.02</v>
      </c>
      <c r="BA1747">
        <v>-0.02</v>
      </c>
      <c r="BB1747">
        <v>-0.1</v>
      </c>
      <c r="BC1747">
        <v>-0.1</v>
      </c>
      <c r="BD1747">
        <v>-0.1</v>
      </c>
      <c r="BE1747">
        <v>-0.5</v>
      </c>
      <c r="BF1747">
        <v>-0.05</v>
      </c>
      <c r="BG1747">
        <v>-0.02</v>
      </c>
      <c r="BH1747">
        <v>-0.1</v>
      </c>
      <c r="BI1747">
        <v>-1E-3</v>
      </c>
      <c r="BJ1747">
        <v>-0.02</v>
      </c>
      <c r="BK1747">
        <v>-0.1</v>
      </c>
      <c r="BL1747">
        <v>-1</v>
      </c>
      <c r="BM1747">
        <v>-0.1</v>
      </c>
      <c r="BN1747">
        <v>-0.01</v>
      </c>
      <c r="BO1747">
        <v>-0.1</v>
      </c>
      <c r="BP1747">
        <v>-0.1</v>
      </c>
      <c r="BQ1747">
        <v>-0.02</v>
      </c>
      <c r="BR1747">
        <v>-0.02</v>
      </c>
      <c r="BS1747">
        <v>-0.02</v>
      </c>
      <c r="BT1747">
        <v>-0.02</v>
      </c>
      <c r="BU1747">
        <v>-0.02</v>
      </c>
      <c r="BV1747">
        <v>-0.02</v>
      </c>
      <c r="BW1747">
        <v>-0.02</v>
      </c>
      <c r="BX1747">
        <v>-0.02</v>
      </c>
      <c r="BY1747">
        <v>-0.02</v>
      </c>
      <c r="BZ1747">
        <v>-0.02</v>
      </c>
      <c r="CA1747">
        <v>-0.02</v>
      </c>
      <c r="CB1747">
        <v>-0.02</v>
      </c>
    </row>
    <row r="1748" spans="1:80" x14ac:dyDescent="0.3">
      <c r="A1748" t="s">
        <v>6330</v>
      </c>
      <c r="B1748" t="s">
        <v>6331</v>
      </c>
      <c r="C1748" s="1" t="str">
        <f>HYPERLINK("http://geochem.nrcan.gc.ca/cdogs/content/bdl/bdl211193_e.htm", "21:1193")</f>
        <v>21:1193</v>
      </c>
      <c r="D1748" s="1" t="str">
        <f>HYPERLINK("http://geochem.nrcan.gc.ca/cdogs/content/svy/svy_e.htm", "")</f>
        <v/>
      </c>
      <c r="G1748" s="1" t="str">
        <f>HYPERLINK("http://geochem.nrcan.gc.ca/cdogs/content/cr_/cr_00166_e.htm", "166")</f>
        <v>166</v>
      </c>
      <c r="J1748" t="s">
        <v>135</v>
      </c>
      <c r="K1748" t="s">
        <v>136</v>
      </c>
      <c r="O1748">
        <v>4</v>
      </c>
      <c r="P1748">
        <v>-2</v>
      </c>
      <c r="Q1748">
        <v>-0.01</v>
      </c>
      <c r="R1748">
        <v>-0.1</v>
      </c>
      <c r="S1748">
        <v>-0.2</v>
      </c>
      <c r="T1748">
        <v>-20</v>
      </c>
      <c r="U1748">
        <v>-0.5</v>
      </c>
      <c r="V1748">
        <v>-0.1</v>
      </c>
      <c r="W1748">
        <v>-0.02</v>
      </c>
      <c r="X1748">
        <v>-0.01</v>
      </c>
      <c r="Y1748">
        <v>-0.01</v>
      </c>
      <c r="Z1748">
        <v>-0.1</v>
      </c>
      <c r="AA1748">
        <v>-0.1</v>
      </c>
      <c r="AB1748">
        <v>-0.5</v>
      </c>
      <c r="AC1748">
        <v>-0.02</v>
      </c>
      <c r="AD1748">
        <v>-0.01</v>
      </c>
      <c r="AE1748">
        <v>-0.01</v>
      </c>
      <c r="AF1748">
        <v>-0.1</v>
      </c>
      <c r="AG1748">
        <v>-0.1</v>
      </c>
      <c r="AH1748">
        <v>-0.02</v>
      </c>
      <c r="AI1748">
        <v>-5</v>
      </c>
      <c r="AJ1748">
        <v>-0.02</v>
      </c>
      <c r="AK1748">
        <v>-0.01</v>
      </c>
      <c r="AL1748">
        <v>-0.5</v>
      </c>
      <c r="AM1748">
        <v>-0.1</v>
      </c>
      <c r="AN1748">
        <v>-0.01</v>
      </c>
      <c r="AO1748">
        <v>-1</v>
      </c>
      <c r="AP1748">
        <v>-0.01</v>
      </c>
      <c r="AQ1748">
        <v>-1E-3</v>
      </c>
      <c r="AR1748">
        <v>-0.02</v>
      </c>
      <c r="AS1748">
        <v>-0.1</v>
      </c>
      <c r="AT1748">
        <v>-1E-3</v>
      </c>
      <c r="AU1748">
        <v>-0.01</v>
      </c>
      <c r="AV1748">
        <v>-10</v>
      </c>
      <c r="AW1748">
        <v>-2</v>
      </c>
      <c r="AX1748">
        <v>-0.1</v>
      </c>
      <c r="AY1748">
        <v>-1</v>
      </c>
      <c r="AZ1748">
        <v>-0.02</v>
      </c>
      <c r="BA1748">
        <v>-0.02</v>
      </c>
      <c r="BB1748">
        <v>-0.1</v>
      </c>
      <c r="BC1748">
        <v>-0.1</v>
      </c>
      <c r="BD1748">
        <v>-0.1</v>
      </c>
      <c r="BE1748">
        <v>-0.5</v>
      </c>
      <c r="BF1748">
        <v>-0.05</v>
      </c>
      <c r="BG1748">
        <v>-0.02</v>
      </c>
      <c r="BH1748">
        <v>-0.1</v>
      </c>
      <c r="BI1748">
        <v>-1E-3</v>
      </c>
      <c r="BJ1748">
        <v>-0.02</v>
      </c>
      <c r="BK1748">
        <v>-0.1</v>
      </c>
      <c r="BL1748">
        <v>-1</v>
      </c>
      <c r="BM1748">
        <v>-0.1</v>
      </c>
      <c r="BN1748">
        <v>-0.01</v>
      </c>
      <c r="BO1748">
        <v>-0.1</v>
      </c>
      <c r="BP1748">
        <v>-0.1</v>
      </c>
      <c r="BQ1748">
        <v>-0.02</v>
      </c>
      <c r="BR1748">
        <v>-0.02</v>
      </c>
      <c r="BS1748">
        <v>-0.02</v>
      </c>
      <c r="BT1748">
        <v>-0.02</v>
      </c>
      <c r="BU1748">
        <v>-0.02</v>
      </c>
      <c r="BV1748">
        <v>-0.02</v>
      </c>
      <c r="BW1748">
        <v>-0.02</v>
      </c>
      <c r="BX1748">
        <v>-0.02</v>
      </c>
      <c r="BY1748">
        <v>-0.02</v>
      </c>
      <c r="BZ1748">
        <v>-0.02</v>
      </c>
      <c r="CA1748">
        <v>-0.02</v>
      </c>
      <c r="CB1748">
        <v>-0.02</v>
      </c>
    </row>
    <row r="1749" spans="1:80" x14ac:dyDescent="0.3">
      <c r="A1749" t="s">
        <v>6332</v>
      </c>
      <c r="B1749" t="s">
        <v>6333</v>
      </c>
      <c r="C1749" s="1" t="str">
        <f>HYPERLINK("http://geochem.nrcan.gc.ca/cdogs/content/bdl/bdl211194_e.htm", "21:1194")</f>
        <v>21:1194</v>
      </c>
      <c r="D1749" s="1" t="str">
        <f>HYPERLINK("http://geochem.nrcan.gc.ca/cdogs/content/svy/svy210092_e.htm", "21:0092")</f>
        <v>21:0092</v>
      </c>
      <c r="E1749" t="s">
        <v>6334</v>
      </c>
      <c r="F1749" t="s">
        <v>6335</v>
      </c>
      <c r="H1749">
        <v>56.947198999999998</v>
      </c>
      <c r="I1749">
        <v>-104.7330082</v>
      </c>
      <c r="J1749" s="1" t="str">
        <f>HYPERLINK("http://geochem.nrcan.gc.ca/cdogs/content/kwd/kwd020027_e.htm", "NGR lake sediment grab sample")</f>
        <v>NGR lake sediment grab sample</v>
      </c>
      <c r="K1749" s="1" t="str">
        <f>HYPERLINK("http://geochem.nrcan.gc.ca/cdogs/content/kwd/kwd080006_e.htm", "&lt;177 micron (NGR)")</f>
        <v>&lt;177 micron (NGR)</v>
      </c>
      <c r="L1749">
        <v>46</v>
      </c>
      <c r="M1749" t="s">
        <v>84</v>
      </c>
      <c r="N1749">
        <v>1</v>
      </c>
      <c r="O1749">
        <v>7</v>
      </c>
    </row>
    <row r="1750" spans="1:80" x14ac:dyDescent="0.3">
      <c r="A1750" t="s">
        <v>6336</v>
      </c>
      <c r="B1750" t="s">
        <v>6337</v>
      </c>
      <c r="C1750" s="1" t="str">
        <f>HYPERLINK("http://geochem.nrcan.gc.ca/cdogs/content/bdl/bdl211194_e.htm", "21:1194")</f>
        <v>21:1194</v>
      </c>
      <c r="D1750" s="1" t="str">
        <f>HYPERLINK("http://geochem.nrcan.gc.ca/cdogs/content/svy/svy210092_e.htm", "21:0092")</f>
        <v>21:0092</v>
      </c>
      <c r="E1750" t="s">
        <v>6338</v>
      </c>
      <c r="F1750" t="s">
        <v>6339</v>
      </c>
      <c r="H1750">
        <v>56.978804500000003</v>
      </c>
      <c r="I1750">
        <v>-104.73765299999999</v>
      </c>
      <c r="J1750" s="1" t="str">
        <f>HYPERLINK("http://geochem.nrcan.gc.ca/cdogs/content/kwd/kwd020027_e.htm", "NGR lake sediment grab sample")</f>
        <v>NGR lake sediment grab sample</v>
      </c>
      <c r="K1750" s="1" t="str">
        <f>HYPERLINK("http://geochem.nrcan.gc.ca/cdogs/content/kwd/kwd080006_e.htm", "&lt;177 micron (NGR)")</f>
        <v>&lt;177 micron (NGR)</v>
      </c>
      <c r="L1750">
        <v>46</v>
      </c>
      <c r="M1750" t="s">
        <v>89</v>
      </c>
      <c r="N1750">
        <v>2</v>
      </c>
      <c r="O1750">
        <v>1</v>
      </c>
      <c r="P1750">
        <v>23</v>
      </c>
      <c r="Q1750">
        <v>0.67</v>
      </c>
      <c r="R1750">
        <v>0.5</v>
      </c>
      <c r="S1750">
        <v>0.8</v>
      </c>
      <c r="T1750">
        <v>-20</v>
      </c>
      <c r="U1750">
        <v>35.299999999999997</v>
      </c>
      <c r="V1750">
        <v>0.6</v>
      </c>
      <c r="W1750">
        <v>0.18</v>
      </c>
      <c r="X1750">
        <v>0.34</v>
      </c>
      <c r="Y1750">
        <v>0.28000000000000003</v>
      </c>
      <c r="Z1750">
        <v>85</v>
      </c>
      <c r="AA1750">
        <v>2.8</v>
      </c>
      <c r="AB1750">
        <v>8.9</v>
      </c>
      <c r="AC1750">
        <v>0.33</v>
      </c>
      <c r="AD1750">
        <v>7.62</v>
      </c>
      <c r="AE1750">
        <v>0.56999999999999995</v>
      </c>
      <c r="AF1750">
        <v>1.2</v>
      </c>
      <c r="AG1750">
        <v>-0.1</v>
      </c>
      <c r="AH1750">
        <v>0.02</v>
      </c>
      <c r="AI1750">
        <v>126</v>
      </c>
      <c r="AJ1750">
        <v>-0.02</v>
      </c>
      <c r="AK1750">
        <v>0.03</v>
      </c>
      <c r="AL1750">
        <v>46.5</v>
      </c>
      <c r="AM1750">
        <v>2.5</v>
      </c>
      <c r="AN1750">
        <v>0.12</v>
      </c>
      <c r="AO1750">
        <v>92</v>
      </c>
      <c r="AP1750">
        <v>0.95</v>
      </c>
      <c r="AQ1750">
        <v>8.0000000000000002E-3</v>
      </c>
      <c r="AR1750">
        <v>0.74</v>
      </c>
      <c r="AS1750">
        <v>8.8000000000000007</v>
      </c>
      <c r="AT1750">
        <v>0.06</v>
      </c>
      <c r="AU1750">
        <v>1.72</v>
      </c>
      <c r="AV1750">
        <v>-10</v>
      </c>
      <c r="AW1750">
        <v>-2</v>
      </c>
      <c r="AX1750">
        <v>2.9</v>
      </c>
      <c r="AY1750">
        <v>3</v>
      </c>
      <c r="AZ1750">
        <v>0.2</v>
      </c>
      <c r="BA1750">
        <v>7.0000000000000007E-2</v>
      </c>
      <c r="BB1750">
        <v>1.2</v>
      </c>
      <c r="BC1750">
        <v>0.7</v>
      </c>
      <c r="BD1750">
        <v>1.1000000000000001</v>
      </c>
      <c r="BE1750">
        <v>12.3</v>
      </c>
      <c r="BF1750">
        <v>-0.05</v>
      </c>
      <c r="BG1750">
        <v>-0.02</v>
      </c>
      <c r="BH1750">
        <v>1.4</v>
      </c>
      <c r="BI1750">
        <v>1.0999999999999999E-2</v>
      </c>
      <c r="BJ1750">
        <v>0.09</v>
      </c>
      <c r="BK1750">
        <v>3.3</v>
      </c>
      <c r="BL1750">
        <v>10</v>
      </c>
      <c r="BM1750">
        <v>0.2</v>
      </c>
      <c r="BN1750">
        <v>18.97</v>
      </c>
      <c r="BO1750">
        <v>51.2</v>
      </c>
      <c r="BP1750">
        <v>0.5</v>
      </c>
      <c r="BQ1750">
        <v>11.38</v>
      </c>
      <c r="BR1750">
        <v>42.03</v>
      </c>
      <c r="BS1750">
        <v>7.22</v>
      </c>
      <c r="BT1750">
        <v>1.0900000000000001</v>
      </c>
      <c r="BU1750">
        <v>5.9</v>
      </c>
      <c r="BV1750">
        <v>0.77</v>
      </c>
      <c r="BW1750">
        <v>3.67</v>
      </c>
      <c r="BX1750">
        <v>0.65</v>
      </c>
      <c r="BY1750">
        <v>1.72</v>
      </c>
      <c r="BZ1750">
        <v>0.26</v>
      </c>
      <c r="CA1750">
        <v>1.6</v>
      </c>
      <c r="CB1750">
        <v>0.22</v>
      </c>
    </row>
    <row r="1751" spans="1:80" x14ac:dyDescent="0.3">
      <c r="A1751" t="s">
        <v>6340</v>
      </c>
      <c r="B1751" t="s">
        <v>6341</v>
      </c>
      <c r="C1751" s="1" t="str">
        <f>HYPERLINK("http://geochem.nrcan.gc.ca/cdogs/content/bdl/bdl211194_e.htm", "21:1194")</f>
        <v>21:1194</v>
      </c>
      <c r="D1751" s="1" t="str">
        <f>HYPERLINK("http://geochem.nrcan.gc.ca/cdogs/content/svy/svy210092_e.htm", "21:0092")</f>
        <v>21:0092</v>
      </c>
      <c r="E1751" t="s">
        <v>6334</v>
      </c>
      <c r="F1751" t="s">
        <v>6342</v>
      </c>
      <c r="H1751">
        <v>56.947198999999998</v>
      </c>
      <c r="I1751">
        <v>-104.7330082</v>
      </c>
      <c r="J1751" s="1" t="str">
        <f>HYPERLINK("http://geochem.nrcan.gc.ca/cdogs/content/kwd/kwd020027_e.htm", "NGR lake sediment grab sample")</f>
        <v>NGR lake sediment grab sample</v>
      </c>
      <c r="K1751" s="1" t="str">
        <f>HYPERLINK("http://geochem.nrcan.gc.ca/cdogs/content/kwd/kwd080006_e.htm", "&lt;177 micron (NGR)")</f>
        <v>&lt;177 micron (NGR)</v>
      </c>
      <c r="L1751">
        <v>46</v>
      </c>
      <c r="M1751" t="s">
        <v>108</v>
      </c>
      <c r="N1751">
        <v>3</v>
      </c>
      <c r="O1751">
        <v>1</v>
      </c>
      <c r="P1751">
        <v>34</v>
      </c>
      <c r="Q1751">
        <v>0.89</v>
      </c>
      <c r="R1751">
        <v>1</v>
      </c>
      <c r="S1751">
        <v>0.2</v>
      </c>
      <c r="T1751">
        <v>-20</v>
      </c>
      <c r="U1751">
        <v>58.2</v>
      </c>
      <c r="V1751">
        <v>2.2000000000000002</v>
      </c>
      <c r="W1751">
        <v>7.0000000000000007E-2</v>
      </c>
      <c r="X1751">
        <v>0.4</v>
      </c>
      <c r="Y1751">
        <v>0.28000000000000003</v>
      </c>
      <c r="Z1751">
        <v>186.7</v>
      </c>
      <c r="AA1751">
        <v>6.8</v>
      </c>
      <c r="AB1751">
        <v>23.5</v>
      </c>
      <c r="AC1751">
        <v>0.51</v>
      </c>
      <c r="AD1751">
        <v>13.6</v>
      </c>
      <c r="AE1751">
        <v>1.85</v>
      </c>
      <c r="AF1751">
        <v>1.8</v>
      </c>
      <c r="AG1751">
        <v>0.2</v>
      </c>
      <c r="AH1751">
        <v>0.03</v>
      </c>
      <c r="AI1751">
        <v>75</v>
      </c>
      <c r="AJ1751">
        <v>-0.02</v>
      </c>
      <c r="AK1751">
        <v>0.05</v>
      </c>
      <c r="AL1751">
        <v>128.6</v>
      </c>
      <c r="AM1751">
        <v>7</v>
      </c>
      <c r="AN1751">
        <v>0.2</v>
      </c>
      <c r="AO1751">
        <v>198</v>
      </c>
      <c r="AP1751">
        <v>5.39</v>
      </c>
      <c r="AQ1751">
        <v>8.0000000000000002E-3</v>
      </c>
      <c r="AR1751">
        <v>1.25</v>
      </c>
      <c r="AS1751">
        <v>15.4</v>
      </c>
      <c r="AT1751">
        <v>5.6000000000000001E-2</v>
      </c>
      <c r="AU1751">
        <v>2.64</v>
      </c>
      <c r="AV1751">
        <v>-10</v>
      </c>
      <c r="AW1751">
        <v>-2</v>
      </c>
      <c r="AX1751">
        <v>5.9</v>
      </c>
      <c r="AY1751">
        <v>3</v>
      </c>
      <c r="AZ1751">
        <v>0.47</v>
      </c>
      <c r="BA1751">
        <v>0.08</v>
      </c>
      <c r="BB1751">
        <v>4.0999999999999996</v>
      </c>
      <c r="BC1751">
        <v>1</v>
      </c>
      <c r="BD1751">
        <v>0.6</v>
      </c>
      <c r="BE1751">
        <v>14.2</v>
      </c>
      <c r="BF1751">
        <v>-0.05</v>
      </c>
      <c r="BG1751">
        <v>-0.02</v>
      </c>
      <c r="BH1751">
        <v>8.6</v>
      </c>
      <c r="BI1751">
        <v>2.5999999999999999E-2</v>
      </c>
      <c r="BJ1751">
        <v>0.12</v>
      </c>
      <c r="BK1751">
        <v>11.1</v>
      </c>
      <c r="BL1751">
        <v>20</v>
      </c>
      <c r="BM1751">
        <v>0.2</v>
      </c>
      <c r="BN1751">
        <v>63.24</v>
      </c>
      <c r="BO1751">
        <v>101.7</v>
      </c>
      <c r="BP1751">
        <v>1.6</v>
      </c>
      <c r="BQ1751">
        <v>31.65</v>
      </c>
      <c r="BR1751">
        <v>115.99</v>
      </c>
      <c r="BS1751">
        <v>20.05</v>
      </c>
      <c r="BT1751">
        <v>2.62</v>
      </c>
      <c r="BU1751">
        <v>14.84</v>
      </c>
      <c r="BV1751">
        <v>1.98</v>
      </c>
      <c r="BW1751">
        <v>10.94</v>
      </c>
      <c r="BX1751">
        <v>1.95</v>
      </c>
      <c r="BY1751">
        <v>5.75</v>
      </c>
      <c r="BZ1751">
        <v>0.78</v>
      </c>
      <c r="CA1751">
        <v>5.15</v>
      </c>
      <c r="CB1751">
        <v>0.87</v>
      </c>
    </row>
    <row r="1752" spans="1:80" x14ac:dyDescent="0.3">
      <c r="A1752" t="s">
        <v>6343</v>
      </c>
      <c r="B1752" t="s">
        <v>6344</v>
      </c>
      <c r="C1752" s="1" t="str">
        <f>HYPERLINK("http://geochem.nrcan.gc.ca/cdogs/content/bdl/bdl211194_e.htm", "21:1194")</f>
        <v>21:1194</v>
      </c>
      <c r="D1752" s="1" t="str">
        <f>HYPERLINK("http://geochem.nrcan.gc.ca/cdogs/content/svy/svy210092_e.htm", "21:0092")</f>
        <v>21:0092</v>
      </c>
      <c r="E1752" t="s">
        <v>6334</v>
      </c>
      <c r="F1752" t="s">
        <v>6345</v>
      </c>
      <c r="H1752">
        <v>56.947198999999998</v>
      </c>
      <c r="I1752">
        <v>-104.7330082</v>
      </c>
      <c r="J1752" s="1" t="str">
        <f>HYPERLINK("http://geochem.nrcan.gc.ca/cdogs/content/kwd/kwd020027_e.htm", "NGR lake sediment grab sample")</f>
        <v>NGR lake sediment grab sample</v>
      </c>
      <c r="K1752" s="1" t="str">
        <f>HYPERLINK("http://geochem.nrcan.gc.ca/cdogs/content/kwd/kwd080006_e.htm", "&lt;177 micron (NGR)")</f>
        <v>&lt;177 micron (NGR)</v>
      </c>
      <c r="L1752">
        <v>46</v>
      </c>
      <c r="M1752" t="s">
        <v>112</v>
      </c>
      <c r="N1752">
        <v>4</v>
      </c>
      <c r="O1752">
        <v>1</v>
      </c>
      <c r="P1752">
        <v>32</v>
      </c>
      <c r="Q1752">
        <v>0.85</v>
      </c>
      <c r="R1752">
        <v>1.3</v>
      </c>
      <c r="S1752">
        <v>0.3</v>
      </c>
      <c r="T1752">
        <v>-20</v>
      </c>
      <c r="U1752">
        <v>60.7</v>
      </c>
      <c r="V1752">
        <v>1.5</v>
      </c>
      <c r="W1752">
        <v>0.06</v>
      </c>
      <c r="X1752">
        <v>0.41</v>
      </c>
      <c r="Y1752">
        <v>0.3</v>
      </c>
      <c r="Z1752">
        <v>183.1</v>
      </c>
      <c r="AA1752">
        <v>6.2</v>
      </c>
      <c r="AB1752">
        <v>20.8</v>
      </c>
      <c r="AC1752">
        <v>0.49</v>
      </c>
      <c r="AD1752">
        <v>13.81</v>
      </c>
      <c r="AE1752">
        <v>1.72</v>
      </c>
      <c r="AF1752">
        <v>1.8</v>
      </c>
      <c r="AG1752">
        <v>0.2</v>
      </c>
      <c r="AH1752">
        <v>-0.02</v>
      </c>
      <c r="AI1752">
        <v>126</v>
      </c>
      <c r="AJ1752">
        <v>-0.02</v>
      </c>
      <c r="AK1752">
        <v>0.05</v>
      </c>
      <c r="AL1752">
        <v>128.1</v>
      </c>
      <c r="AM1752">
        <v>6.2</v>
      </c>
      <c r="AN1752">
        <v>0.19</v>
      </c>
      <c r="AO1752">
        <v>186</v>
      </c>
      <c r="AP1752">
        <v>4.74</v>
      </c>
      <c r="AQ1752">
        <v>8.9999999999999993E-3</v>
      </c>
      <c r="AR1752">
        <v>1.26</v>
      </c>
      <c r="AS1752">
        <v>13.6</v>
      </c>
      <c r="AT1752">
        <v>6.4000000000000001E-2</v>
      </c>
      <c r="AU1752">
        <v>2.44</v>
      </c>
      <c r="AV1752">
        <v>-10</v>
      </c>
      <c r="AW1752">
        <v>5</v>
      </c>
      <c r="AX1752">
        <v>5.7</v>
      </c>
      <c r="AY1752">
        <v>1</v>
      </c>
      <c r="AZ1752">
        <v>0.42</v>
      </c>
      <c r="BA1752">
        <v>0.08</v>
      </c>
      <c r="BB1752">
        <v>4</v>
      </c>
      <c r="BC1752">
        <v>1</v>
      </c>
      <c r="BD1752">
        <v>0.5</v>
      </c>
      <c r="BE1752">
        <v>13.7</v>
      </c>
      <c r="BF1752">
        <v>-0.05</v>
      </c>
      <c r="BG1752">
        <v>0.02</v>
      </c>
      <c r="BH1752">
        <v>8.9</v>
      </c>
      <c r="BI1752">
        <v>2.5999999999999999E-2</v>
      </c>
      <c r="BJ1752">
        <v>0.11</v>
      </c>
      <c r="BK1752">
        <v>10.199999999999999</v>
      </c>
      <c r="BL1752">
        <v>20</v>
      </c>
      <c r="BM1752">
        <v>0.2</v>
      </c>
      <c r="BN1752">
        <v>57.8</v>
      </c>
      <c r="BO1752">
        <v>99.2</v>
      </c>
      <c r="BP1752">
        <v>1.6</v>
      </c>
      <c r="BQ1752">
        <v>30.8</v>
      </c>
      <c r="BR1752">
        <v>115.2</v>
      </c>
      <c r="BS1752">
        <v>21.22</v>
      </c>
      <c r="BT1752">
        <v>2.58</v>
      </c>
      <c r="BU1752">
        <v>15.09</v>
      </c>
      <c r="BV1752">
        <v>1.82</v>
      </c>
      <c r="BW1752">
        <v>10.27</v>
      </c>
      <c r="BX1752">
        <v>1.9</v>
      </c>
      <c r="BY1752">
        <v>5.68</v>
      </c>
      <c r="BZ1752">
        <v>0.78</v>
      </c>
      <c r="CA1752">
        <v>5</v>
      </c>
      <c r="CB1752">
        <v>0.81</v>
      </c>
    </row>
    <row r="1753" spans="1:80" x14ac:dyDescent="0.3">
      <c r="A1753" t="s">
        <v>6346</v>
      </c>
      <c r="B1753" t="s">
        <v>6347</v>
      </c>
      <c r="C1753" s="1" t="str">
        <f>HYPERLINK("http://geochem.nrcan.gc.ca/cdogs/content/bdl/bdl211194_e.htm", "21:1194")</f>
        <v>21:1194</v>
      </c>
      <c r="D1753" s="1" t="str">
        <f>HYPERLINK("http://geochem.nrcan.gc.ca/cdogs/content/svy/svy210092_e.htm", "21:0092")</f>
        <v>21:0092</v>
      </c>
      <c r="E1753" t="s">
        <v>6348</v>
      </c>
      <c r="F1753" t="s">
        <v>6349</v>
      </c>
      <c r="H1753">
        <v>56.961683999999998</v>
      </c>
      <c r="I1753">
        <v>-104.7859917</v>
      </c>
      <c r="J1753" s="1" t="str">
        <f>HYPERLINK("http://geochem.nrcan.gc.ca/cdogs/content/kwd/kwd020027_e.htm", "NGR lake sediment grab sample")</f>
        <v>NGR lake sediment grab sample</v>
      </c>
      <c r="K1753" s="1" t="str">
        <f>HYPERLINK("http://geochem.nrcan.gc.ca/cdogs/content/kwd/kwd080006_e.htm", "&lt;177 micron (NGR)")</f>
        <v>&lt;177 micron (NGR)</v>
      </c>
      <c r="L1753">
        <v>46</v>
      </c>
      <c r="M1753" t="s">
        <v>94</v>
      </c>
      <c r="N1753">
        <v>5</v>
      </c>
      <c r="O1753">
        <v>1</v>
      </c>
      <c r="P1753">
        <v>25</v>
      </c>
      <c r="Q1753">
        <v>0.46</v>
      </c>
      <c r="R1753">
        <v>0.4</v>
      </c>
      <c r="S1753">
        <v>0.7</v>
      </c>
      <c r="T1753">
        <v>-20</v>
      </c>
      <c r="U1753">
        <v>44.4</v>
      </c>
      <c r="V1753">
        <v>0.4</v>
      </c>
      <c r="W1753">
        <v>0.05</v>
      </c>
      <c r="X1753">
        <v>0.23</v>
      </c>
      <c r="Y1753">
        <v>0.16</v>
      </c>
      <c r="Z1753">
        <v>55.8</v>
      </c>
      <c r="AA1753">
        <v>3</v>
      </c>
      <c r="AB1753">
        <v>10.8</v>
      </c>
      <c r="AC1753">
        <v>0.53</v>
      </c>
      <c r="AD1753">
        <v>7.79</v>
      </c>
      <c r="AE1753">
        <v>0.7</v>
      </c>
      <c r="AF1753">
        <v>1.9</v>
      </c>
      <c r="AG1753">
        <v>-0.1</v>
      </c>
      <c r="AH1753">
        <v>0.04</v>
      </c>
      <c r="AI1753">
        <v>41</v>
      </c>
      <c r="AJ1753">
        <v>-0.02</v>
      </c>
      <c r="AK1753">
        <v>0.11</v>
      </c>
      <c r="AL1753">
        <v>33.1</v>
      </c>
      <c r="AM1753">
        <v>7</v>
      </c>
      <c r="AN1753">
        <v>0.21</v>
      </c>
      <c r="AO1753">
        <v>178</v>
      </c>
      <c r="AP1753">
        <v>1.27</v>
      </c>
      <c r="AQ1753">
        <v>1.7000000000000001E-2</v>
      </c>
      <c r="AR1753">
        <v>1.58</v>
      </c>
      <c r="AS1753">
        <v>7.3</v>
      </c>
      <c r="AT1753">
        <v>5.3999999999999999E-2</v>
      </c>
      <c r="AU1753">
        <v>2.58</v>
      </c>
      <c r="AV1753">
        <v>-10</v>
      </c>
      <c r="AW1753">
        <v>-2</v>
      </c>
      <c r="AX1753">
        <v>9.6999999999999993</v>
      </c>
      <c r="AY1753">
        <v>2</v>
      </c>
      <c r="AZ1753">
        <v>0.14000000000000001</v>
      </c>
      <c r="BA1753">
        <v>7.0000000000000007E-2</v>
      </c>
      <c r="BB1753">
        <v>1.7</v>
      </c>
      <c r="BC1753">
        <v>0.4</v>
      </c>
      <c r="BD1753">
        <v>0.6</v>
      </c>
      <c r="BE1753">
        <v>8.1</v>
      </c>
      <c r="BF1753">
        <v>-0.05</v>
      </c>
      <c r="BG1753">
        <v>-0.02</v>
      </c>
      <c r="BH1753">
        <v>8.1999999999999993</v>
      </c>
      <c r="BI1753">
        <v>4.1000000000000002E-2</v>
      </c>
      <c r="BJ1753">
        <v>0.1</v>
      </c>
      <c r="BK1753">
        <v>7.3</v>
      </c>
      <c r="BL1753">
        <v>14</v>
      </c>
      <c r="BM1753">
        <v>0.2</v>
      </c>
      <c r="BN1753">
        <v>14.1</v>
      </c>
      <c r="BO1753">
        <v>29.8</v>
      </c>
      <c r="BP1753">
        <v>2.4</v>
      </c>
      <c r="BQ1753">
        <v>7.36</v>
      </c>
      <c r="BR1753">
        <v>26.42</v>
      </c>
      <c r="BS1753">
        <v>4.6900000000000004</v>
      </c>
      <c r="BT1753">
        <v>0.56999999999999995</v>
      </c>
      <c r="BU1753">
        <v>3.32</v>
      </c>
      <c r="BV1753">
        <v>0.51</v>
      </c>
      <c r="BW1753">
        <v>2.5099999999999998</v>
      </c>
      <c r="BX1753">
        <v>0.49</v>
      </c>
      <c r="BY1753">
        <v>1.32</v>
      </c>
      <c r="BZ1753">
        <v>0.18</v>
      </c>
      <c r="CA1753">
        <v>1.21</v>
      </c>
      <c r="CB1753">
        <v>0.17</v>
      </c>
    </row>
    <row r="1754" spans="1:80" x14ac:dyDescent="0.3">
      <c r="A1754" t="s">
        <v>6350</v>
      </c>
      <c r="B1754" t="s">
        <v>6351</v>
      </c>
      <c r="C1754" s="1" t="str">
        <f>HYPERLINK("http://geochem.nrcan.gc.ca/cdogs/content/bdl/bdl211194_e.htm", "21:1194")</f>
        <v>21:1194</v>
      </c>
      <c r="D1754" s="1" t="str">
        <f>HYPERLINK("http://geochem.nrcan.gc.ca/cdogs/content/svy/svy210092_e.htm", "21:0092")</f>
        <v>21:0092</v>
      </c>
      <c r="E1754" t="s">
        <v>6352</v>
      </c>
      <c r="F1754" t="s">
        <v>6353</v>
      </c>
      <c r="H1754">
        <v>56.9716813</v>
      </c>
      <c r="I1754">
        <v>-104.8130938</v>
      </c>
      <c r="J1754" s="1" t="str">
        <f>HYPERLINK("http://geochem.nrcan.gc.ca/cdogs/content/kwd/kwd020027_e.htm", "NGR lake sediment grab sample")</f>
        <v>NGR lake sediment grab sample</v>
      </c>
      <c r="K1754" s="1" t="str">
        <f>HYPERLINK("http://geochem.nrcan.gc.ca/cdogs/content/kwd/kwd080006_e.htm", "&lt;177 micron (NGR)")</f>
        <v>&lt;177 micron (NGR)</v>
      </c>
      <c r="L1754">
        <v>46</v>
      </c>
      <c r="M1754" t="s">
        <v>99</v>
      </c>
      <c r="N1754">
        <v>6</v>
      </c>
      <c r="O1754">
        <v>1</v>
      </c>
      <c r="P1754">
        <v>19</v>
      </c>
      <c r="Q1754">
        <v>0.49</v>
      </c>
      <c r="R1754">
        <v>0.2</v>
      </c>
      <c r="S1754">
        <v>-0.2</v>
      </c>
      <c r="T1754">
        <v>-20</v>
      </c>
      <c r="U1754">
        <v>31.1</v>
      </c>
      <c r="V1754">
        <v>0.7</v>
      </c>
      <c r="W1754">
        <v>7.0000000000000007E-2</v>
      </c>
      <c r="X1754">
        <v>0.39</v>
      </c>
      <c r="Y1754">
        <v>0.26</v>
      </c>
      <c r="Z1754">
        <v>71.599999999999994</v>
      </c>
      <c r="AA1754">
        <v>2.5</v>
      </c>
      <c r="AB1754">
        <v>11.2</v>
      </c>
      <c r="AC1754">
        <v>0.28000000000000003</v>
      </c>
      <c r="AD1754">
        <v>4.68</v>
      </c>
      <c r="AE1754">
        <v>0.49</v>
      </c>
      <c r="AF1754">
        <v>0.9</v>
      </c>
      <c r="AG1754">
        <v>-0.1</v>
      </c>
      <c r="AH1754">
        <v>-0.02</v>
      </c>
      <c r="AI1754">
        <v>107</v>
      </c>
      <c r="AJ1754">
        <v>-0.02</v>
      </c>
      <c r="AK1754">
        <v>0.03</v>
      </c>
      <c r="AL1754">
        <v>41.5</v>
      </c>
      <c r="AM1754">
        <v>3.7</v>
      </c>
      <c r="AN1754">
        <v>0.11</v>
      </c>
      <c r="AO1754">
        <v>121</v>
      </c>
      <c r="AP1754">
        <v>0.73</v>
      </c>
      <c r="AQ1754">
        <v>8.0000000000000002E-3</v>
      </c>
      <c r="AR1754">
        <v>0.68</v>
      </c>
      <c r="AS1754">
        <v>8.6</v>
      </c>
      <c r="AT1754">
        <v>5.2999999999999999E-2</v>
      </c>
      <c r="AU1754">
        <v>1.85</v>
      </c>
      <c r="AV1754">
        <v>-10</v>
      </c>
      <c r="AW1754">
        <v>-2</v>
      </c>
      <c r="AX1754">
        <v>2.9</v>
      </c>
      <c r="AY1754">
        <v>2</v>
      </c>
      <c r="AZ1754">
        <v>0.21</v>
      </c>
      <c r="BA1754">
        <v>0.16</v>
      </c>
      <c r="BB1754">
        <v>1</v>
      </c>
      <c r="BC1754">
        <v>0.9</v>
      </c>
      <c r="BD1754">
        <v>0.9</v>
      </c>
      <c r="BE1754">
        <v>26.1</v>
      </c>
      <c r="BF1754">
        <v>-0.05</v>
      </c>
      <c r="BG1754">
        <v>-0.02</v>
      </c>
      <c r="BH1754">
        <v>1.4</v>
      </c>
      <c r="BI1754">
        <v>0.01</v>
      </c>
      <c r="BJ1754">
        <v>0.04</v>
      </c>
      <c r="BK1754">
        <v>8.4</v>
      </c>
      <c r="BL1754">
        <v>10</v>
      </c>
      <c r="BM1754">
        <v>0.1</v>
      </c>
      <c r="BN1754">
        <v>22.85</v>
      </c>
      <c r="BO1754">
        <v>29.4</v>
      </c>
      <c r="BP1754">
        <v>0.4</v>
      </c>
      <c r="BQ1754">
        <v>11.45</v>
      </c>
      <c r="BR1754">
        <v>41.98</v>
      </c>
      <c r="BS1754">
        <v>7.55</v>
      </c>
      <c r="BT1754">
        <v>1.1200000000000001</v>
      </c>
      <c r="BU1754">
        <v>5.43</v>
      </c>
      <c r="BV1754">
        <v>0.86</v>
      </c>
      <c r="BW1754">
        <v>3.94</v>
      </c>
      <c r="BX1754">
        <v>0.78</v>
      </c>
      <c r="BY1754">
        <v>2.4</v>
      </c>
      <c r="BZ1754">
        <v>0.31</v>
      </c>
      <c r="CA1754">
        <v>2.04</v>
      </c>
      <c r="CB1754">
        <v>0.32</v>
      </c>
    </row>
    <row r="1755" spans="1:80" x14ac:dyDescent="0.3">
      <c r="A1755" t="s">
        <v>6354</v>
      </c>
      <c r="B1755" t="s">
        <v>6355</v>
      </c>
      <c r="C1755" s="1" t="str">
        <f>HYPERLINK("http://geochem.nrcan.gc.ca/cdogs/content/bdl/bdl211194_e.htm", "21:1194")</f>
        <v>21:1194</v>
      </c>
      <c r="D1755" s="1" t="str">
        <f>HYPERLINK("http://geochem.nrcan.gc.ca/cdogs/content/svy/svy210092_e.htm", "21:0092")</f>
        <v>21:0092</v>
      </c>
      <c r="E1755" t="s">
        <v>6356</v>
      </c>
      <c r="F1755" t="s">
        <v>6357</v>
      </c>
      <c r="H1755">
        <v>56.961430900000003</v>
      </c>
      <c r="I1755">
        <v>-104.8320574</v>
      </c>
      <c r="J1755" s="1" t="str">
        <f>HYPERLINK("http://geochem.nrcan.gc.ca/cdogs/content/kwd/kwd020027_e.htm", "NGR lake sediment grab sample")</f>
        <v>NGR lake sediment grab sample</v>
      </c>
      <c r="K1755" s="1" t="str">
        <f>HYPERLINK("http://geochem.nrcan.gc.ca/cdogs/content/kwd/kwd080006_e.htm", "&lt;177 micron (NGR)")</f>
        <v>&lt;177 micron (NGR)</v>
      </c>
      <c r="L1755">
        <v>46</v>
      </c>
      <c r="M1755" t="s">
        <v>104</v>
      </c>
      <c r="N1755">
        <v>7</v>
      </c>
      <c r="O1755">
        <v>1</v>
      </c>
      <c r="P1755">
        <v>33</v>
      </c>
      <c r="Q1755">
        <v>0.72</v>
      </c>
      <c r="R1755">
        <v>0.4</v>
      </c>
      <c r="S1755">
        <v>-0.2</v>
      </c>
      <c r="T1755">
        <v>-20</v>
      </c>
      <c r="U1755">
        <v>57.8</v>
      </c>
      <c r="V1755">
        <v>1.8</v>
      </c>
      <c r="W1755">
        <v>0.05</v>
      </c>
      <c r="X1755">
        <v>0.36</v>
      </c>
      <c r="Y1755">
        <v>0.31</v>
      </c>
      <c r="Z1755">
        <v>109.1</v>
      </c>
      <c r="AA1755">
        <v>4</v>
      </c>
      <c r="AB1755">
        <v>18.7</v>
      </c>
      <c r="AC1755">
        <v>0.26</v>
      </c>
      <c r="AD1755">
        <v>7.13</v>
      </c>
      <c r="AE1755">
        <v>1.26</v>
      </c>
      <c r="AF1755">
        <v>1.2</v>
      </c>
      <c r="AG1755">
        <v>-0.1</v>
      </c>
      <c r="AH1755">
        <v>-0.02</v>
      </c>
      <c r="AI1755">
        <v>89</v>
      </c>
      <c r="AJ1755">
        <v>-0.02</v>
      </c>
      <c r="AK1755">
        <v>0.03</v>
      </c>
      <c r="AL1755">
        <v>77.3</v>
      </c>
      <c r="AM1755">
        <v>3.3</v>
      </c>
      <c r="AN1755">
        <v>0.1</v>
      </c>
      <c r="AO1755">
        <v>203</v>
      </c>
      <c r="AP1755">
        <v>1.36</v>
      </c>
      <c r="AQ1755">
        <v>5.0000000000000001E-3</v>
      </c>
      <c r="AR1755">
        <v>0.95</v>
      </c>
      <c r="AS1755">
        <v>11</v>
      </c>
      <c r="AT1755">
        <v>4.7E-2</v>
      </c>
      <c r="AU1755">
        <v>1.84</v>
      </c>
      <c r="AV1755">
        <v>-10</v>
      </c>
      <c r="AW1755">
        <v>3</v>
      </c>
      <c r="AX1755">
        <v>3.6</v>
      </c>
      <c r="AY1755">
        <v>2</v>
      </c>
      <c r="AZ1755">
        <v>0.21</v>
      </c>
      <c r="BA1755">
        <v>0.35</v>
      </c>
      <c r="BB1755">
        <v>2.6</v>
      </c>
      <c r="BC1755">
        <v>1</v>
      </c>
      <c r="BD1755">
        <v>0.6</v>
      </c>
      <c r="BE1755">
        <v>13.2</v>
      </c>
      <c r="BF1755">
        <v>-0.05</v>
      </c>
      <c r="BG1755">
        <v>-0.02</v>
      </c>
      <c r="BH1755">
        <v>3.3</v>
      </c>
      <c r="BI1755">
        <v>1.2999999999999999E-2</v>
      </c>
      <c r="BJ1755">
        <v>0.08</v>
      </c>
      <c r="BK1755">
        <v>9.8000000000000007</v>
      </c>
      <c r="BL1755">
        <v>26</v>
      </c>
      <c r="BM1755">
        <v>0.1</v>
      </c>
      <c r="BN1755">
        <v>55.65</v>
      </c>
      <c r="BO1755">
        <v>59.7</v>
      </c>
      <c r="BP1755">
        <v>0.8</v>
      </c>
      <c r="BQ1755">
        <v>21.86</v>
      </c>
      <c r="BR1755">
        <v>83.35</v>
      </c>
      <c r="BS1755">
        <v>15.76</v>
      </c>
      <c r="BT1755">
        <v>2.39</v>
      </c>
      <c r="BU1755">
        <v>12.59</v>
      </c>
      <c r="BV1755">
        <v>1.67</v>
      </c>
      <c r="BW1755">
        <v>8.75</v>
      </c>
      <c r="BX1755">
        <v>1.74</v>
      </c>
      <c r="BY1755">
        <v>5.0999999999999996</v>
      </c>
      <c r="BZ1755">
        <v>0.74</v>
      </c>
      <c r="CA1755">
        <v>4.95</v>
      </c>
      <c r="CB1755">
        <v>0.79</v>
      </c>
    </row>
    <row r="1756" spans="1:80" x14ac:dyDescent="0.3">
      <c r="A1756" t="s">
        <v>6358</v>
      </c>
      <c r="B1756" t="s">
        <v>6359</v>
      </c>
      <c r="C1756" s="1" t="str">
        <f>HYPERLINK("http://geochem.nrcan.gc.ca/cdogs/content/bdl/bdl211194_e.htm", "21:1194")</f>
        <v>21:1194</v>
      </c>
      <c r="D1756" s="1" t="str">
        <f>HYPERLINK("http://geochem.nrcan.gc.ca/cdogs/content/svy/svy210092_e.htm", "21:0092")</f>
        <v>21:0092</v>
      </c>
      <c r="E1756" t="s">
        <v>6360</v>
      </c>
      <c r="F1756" t="s">
        <v>6361</v>
      </c>
      <c r="H1756">
        <v>56.980694800000002</v>
      </c>
      <c r="I1756">
        <v>-104.87248080000001</v>
      </c>
      <c r="J1756" s="1" t="str">
        <f>HYPERLINK("http://geochem.nrcan.gc.ca/cdogs/content/kwd/kwd020027_e.htm", "NGR lake sediment grab sample")</f>
        <v>NGR lake sediment grab sample</v>
      </c>
      <c r="K1756" s="1" t="str">
        <f>HYPERLINK("http://geochem.nrcan.gc.ca/cdogs/content/kwd/kwd080006_e.htm", "&lt;177 micron (NGR)")</f>
        <v>&lt;177 micron (NGR)</v>
      </c>
      <c r="L1756">
        <v>46</v>
      </c>
      <c r="M1756" t="s">
        <v>117</v>
      </c>
      <c r="N1756">
        <v>8</v>
      </c>
      <c r="O1756">
        <v>1</v>
      </c>
      <c r="P1756">
        <v>19</v>
      </c>
      <c r="Q1756">
        <v>0.5</v>
      </c>
      <c r="R1756">
        <v>0.7</v>
      </c>
      <c r="S1756">
        <v>-0.2</v>
      </c>
      <c r="T1756">
        <v>-20</v>
      </c>
      <c r="U1756">
        <v>36.5</v>
      </c>
      <c r="V1756">
        <v>0.3</v>
      </c>
      <c r="W1756">
        <v>0.03</v>
      </c>
      <c r="X1756">
        <v>0.26</v>
      </c>
      <c r="Y1756">
        <v>0.09</v>
      </c>
      <c r="Z1756">
        <v>49.5</v>
      </c>
      <c r="AA1756">
        <v>2.9</v>
      </c>
      <c r="AB1756">
        <v>11.7</v>
      </c>
      <c r="AC1756">
        <v>0.49</v>
      </c>
      <c r="AD1756">
        <v>3.88</v>
      </c>
      <c r="AE1756">
        <v>0.84</v>
      </c>
      <c r="AF1756">
        <v>1.7</v>
      </c>
      <c r="AG1756">
        <v>-0.1</v>
      </c>
      <c r="AH1756">
        <v>0.04</v>
      </c>
      <c r="AI1756">
        <v>40</v>
      </c>
      <c r="AJ1756">
        <v>-0.02</v>
      </c>
      <c r="AK1756">
        <v>0.08</v>
      </c>
      <c r="AL1756">
        <v>31.6</v>
      </c>
      <c r="AM1756">
        <v>7</v>
      </c>
      <c r="AN1756">
        <v>0.19</v>
      </c>
      <c r="AO1756">
        <v>159</v>
      </c>
      <c r="AP1756">
        <v>0.48</v>
      </c>
      <c r="AQ1756">
        <v>1.4E-2</v>
      </c>
      <c r="AR1756">
        <v>1.41</v>
      </c>
      <c r="AS1756">
        <v>7.4</v>
      </c>
      <c r="AT1756">
        <v>6.8000000000000005E-2</v>
      </c>
      <c r="AU1756">
        <v>2.0299999999999998</v>
      </c>
      <c r="AV1756">
        <v>-10</v>
      </c>
      <c r="AW1756">
        <v>-2</v>
      </c>
      <c r="AX1756">
        <v>8.6</v>
      </c>
      <c r="AY1756">
        <v>-1</v>
      </c>
      <c r="AZ1756">
        <v>0.08</v>
      </c>
      <c r="BA1756">
        <v>0.11</v>
      </c>
      <c r="BB1756">
        <v>2.1</v>
      </c>
      <c r="BC1756">
        <v>0.3</v>
      </c>
      <c r="BD1756">
        <v>0.6</v>
      </c>
      <c r="BE1756">
        <v>10</v>
      </c>
      <c r="BF1756">
        <v>-0.05</v>
      </c>
      <c r="BG1756">
        <v>-0.02</v>
      </c>
      <c r="BH1756">
        <v>6.8</v>
      </c>
      <c r="BI1756">
        <v>3.3000000000000002E-2</v>
      </c>
      <c r="BJ1756">
        <v>0.11</v>
      </c>
      <c r="BK1756">
        <v>4.5</v>
      </c>
      <c r="BL1756">
        <v>14</v>
      </c>
      <c r="BM1756">
        <v>0.3</v>
      </c>
      <c r="BN1756">
        <v>15.24</v>
      </c>
      <c r="BO1756">
        <v>29.5</v>
      </c>
      <c r="BP1756">
        <v>1.3</v>
      </c>
      <c r="BQ1756">
        <v>7.13</v>
      </c>
      <c r="BR1756">
        <v>25.74</v>
      </c>
      <c r="BS1756">
        <v>4.59</v>
      </c>
      <c r="BT1756">
        <v>0.68</v>
      </c>
      <c r="BU1756">
        <v>3.94</v>
      </c>
      <c r="BV1756">
        <v>0.54</v>
      </c>
      <c r="BW1756">
        <v>2.82</v>
      </c>
      <c r="BX1756">
        <v>0.53</v>
      </c>
      <c r="BY1756">
        <v>1.59</v>
      </c>
      <c r="BZ1756">
        <v>0.2</v>
      </c>
      <c r="CA1756">
        <v>1.57</v>
      </c>
      <c r="CB1756">
        <v>0.22</v>
      </c>
    </row>
    <row r="1757" spans="1:80" x14ac:dyDescent="0.3">
      <c r="A1757" t="s">
        <v>6362</v>
      </c>
      <c r="B1757" t="s">
        <v>6363</v>
      </c>
      <c r="C1757" s="1" t="str">
        <f>HYPERLINK("http://geochem.nrcan.gc.ca/cdogs/content/bdl/bdl211194_e.htm", "21:1194")</f>
        <v>21:1194</v>
      </c>
      <c r="D1757" s="1" t="str">
        <f>HYPERLINK("http://geochem.nrcan.gc.ca/cdogs/content/svy/svy210092_e.htm", "21:0092")</f>
        <v>21:0092</v>
      </c>
      <c r="E1757" t="s">
        <v>6364</v>
      </c>
      <c r="F1757" t="s">
        <v>6365</v>
      </c>
      <c r="H1757">
        <v>56.978198300000003</v>
      </c>
      <c r="I1757">
        <v>-104.91615520000001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46</v>
      </c>
      <c r="M1757" t="s">
        <v>122</v>
      </c>
      <c r="N1757">
        <v>9</v>
      </c>
      <c r="O1757">
        <v>1</v>
      </c>
      <c r="P1757">
        <v>36</v>
      </c>
      <c r="Q1757">
        <v>0.64</v>
      </c>
      <c r="R1757">
        <v>0.3</v>
      </c>
      <c r="S1757">
        <v>-0.2</v>
      </c>
      <c r="T1757">
        <v>-20</v>
      </c>
      <c r="U1757">
        <v>59.7</v>
      </c>
      <c r="V1757">
        <v>0.7</v>
      </c>
      <c r="W1757">
        <v>0.06</v>
      </c>
      <c r="X1757">
        <v>0.44</v>
      </c>
      <c r="Y1757">
        <v>0.2</v>
      </c>
      <c r="Z1757">
        <v>55.2</v>
      </c>
      <c r="AA1757">
        <v>2.7</v>
      </c>
      <c r="AB1757">
        <v>15.2</v>
      </c>
      <c r="AC1757">
        <v>0.43</v>
      </c>
      <c r="AD1757">
        <v>7.2</v>
      </c>
      <c r="AE1757">
        <v>0.67</v>
      </c>
      <c r="AF1757">
        <v>1.3</v>
      </c>
      <c r="AG1757">
        <v>-0.1</v>
      </c>
      <c r="AH1757">
        <v>-0.02</v>
      </c>
      <c r="AI1757">
        <v>98</v>
      </c>
      <c r="AJ1757">
        <v>-0.02</v>
      </c>
      <c r="AK1757">
        <v>0.04</v>
      </c>
      <c r="AL1757">
        <v>30.4</v>
      </c>
      <c r="AM1757">
        <v>4.0999999999999996</v>
      </c>
      <c r="AN1757">
        <v>0.13</v>
      </c>
      <c r="AO1757">
        <v>191</v>
      </c>
      <c r="AP1757">
        <v>0.89</v>
      </c>
      <c r="AQ1757">
        <v>8.0000000000000002E-3</v>
      </c>
      <c r="AR1757">
        <v>0.78</v>
      </c>
      <c r="AS1757">
        <v>11.3</v>
      </c>
      <c r="AT1757">
        <v>7.2999999999999995E-2</v>
      </c>
      <c r="AU1757">
        <v>2.58</v>
      </c>
      <c r="AV1757">
        <v>-10</v>
      </c>
      <c r="AW1757">
        <v>2</v>
      </c>
      <c r="AX1757">
        <v>5.7</v>
      </c>
      <c r="AY1757">
        <v>2</v>
      </c>
      <c r="AZ1757">
        <v>0.23</v>
      </c>
      <c r="BA1757">
        <v>0.23</v>
      </c>
      <c r="BB1757">
        <v>2.2999999999999998</v>
      </c>
      <c r="BC1757">
        <v>0.7</v>
      </c>
      <c r="BD1757">
        <v>0.7</v>
      </c>
      <c r="BE1757">
        <v>15.7</v>
      </c>
      <c r="BF1757">
        <v>-0.05</v>
      </c>
      <c r="BG1757">
        <v>-0.02</v>
      </c>
      <c r="BH1757">
        <v>1.7</v>
      </c>
      <c r="BI1757">
        <v>1.2E-2</v>
      </c>
      <c r="BJ1757">
        <v>0.08</v>
      </c>
      <c r="BK1757">
        <v>5.3</v>
      </c>
      <c r="BL1757">
        <v>21</v>
      </c>
      <c r="BM1757">
        <v>0.2</v>
      </c>
      <c r="BN1757">
        <v>20.350000000000001</v>
      </c>
      <c r="BO1757">
        <v>39.299999999999997</v>
      </c>
      <c r="BP1757">
        <v>0.5</v>
      </c>
      <c r="BQ1757">
        <v>8.4700000000000006</v>
      </c>
      <c r="BR1757">
        <v>31.28</v>
      </c>
      <c r="BS1757">
        <v>5.91</v>
      </c>
      <c r="BT1757">
        <v>0.91</v>
      </c>
      <c r="BU1757">
        <v>4.3099999999999996</v>
      </c>
      <c r="BV1757">
        <v>0.67</v>
      </c>
      <c r="BW1757">
        <v>3.54</v>
      </c>
      <c r="BX1757">
        <v>0.71</v>
      </c>
      <c r="BY1757">
        <v>2.13</v>
      </c>
      <c r="BZ1757">
        <v>0.32</v>
      </c>
      <c r="CA1757">
        <v>2.16</v>
      </c>
      <c r="CB1757">
        <v>0.33</v>
      </c>
    </row>
    <row r="1758" spans="1:80" x14ac:dyDescent="0.3">
      <c r="A1758" t="s">
        <v>6366</v>
      </c>
      <c r="B1758" t="s">
        <v>6367</v>
      </c>
      <c r="C1758" s="1" t="str">
        <f>HYPERLINK("http://geochem.nrcan.gc.ca/cdogs/content/bdl/bdl211194_e.htm", "21:1194")</f>
        <v>21:1194</v>
      </c>
      <c r="D1758" s="1" t="str">
        <f>HYPERLINK("http://geochem.nrcan.gc.ca/cdogs/content/svy/svy210092_e.htm", "21:0092")</f>
        <v>21:0092</v>
      </c>
      <c r="E1758" t="s">
        <v>6368</v>
      </c>
      <c r="F1758" t="s">
        <v>6369</v>
      </c>
      <c r="H1758">
        <v>56.941480200000001</v>
      </c>
      <c r="I1758">
        <v>-104.9272988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46</v>
      </c>
      <c r="M1758" t="s">
        <v>127</v>
      </c>
      <c r="N1758">
        <v>10</v>
      </c>
      <c r="O1758">
        <v>1</v>
      </c>
      <c r="P1758">
        <v>54</v>
      </c>
      <c r="Q1758">
        <v>1.62</v>
      </c>
      <c r="R1758">
        <v>1.5</v>
      </c>
      <c r="S1758">
        <v>-0.2</v>
      </c>
      <c r="T1758">
        <v>-20</v>
      </c>
      <c r="U1758">
        <v>78.3</v>
      </c>
      <c r="V1758">
        <v>2.4</v>
      </c>
      <c r="W1758">
        <v>7.0000000000000007E-2</v>
      </c>
      <c r="X1758">
        <v>0.37</v>
      </c>
      <c r="Y1758">
        <v>0.36</v>
      </c>
      <c r="Z1758">
        <v>120.8</v>
      </c>
      <c r="AA1758">
        <v>6.6</v>
      </c>
      <c r="AB1758">
        <v>28.9</v>
      </c>
      <c r="AC1758">
        <v>0.78</v>
      </c>
      <c r="AD1758">
        <v>8.36</v>
      </c>
      <c r="AE1758">
        <v>4.63</v>
      </c>
      <c r="AF1758">
        <v>2.6</v>
      </c>
      <c r="AG1758">
        <v>-0.1</v>
      </c>
      <c r="AH1758">
        <v>0.11</v>
      </c>
      <c r="AI1758">
        <v>135</v>
      </c>
      <c r="AJ1758">
        <v>-0.02</v>
      </c>
      <c r="AK1758">
        <v>0.08</v>
      </c>
      <c r="AL1758">
        <v>71.2</v>
      </c>
      <c r="AM1758">
        <v>12.6</v>
      </c>
      <c r="AN1758">
        <v>0.24</v>
      </c>
      <c r="AO1758">
        <v>631</v>
      </c>
      <c r="AP1758">
        <v>1.75</v>
      </c>
      <c r="AQ1758">
        <v>8.9999999999999993E-3</v>
      </c>
      <c r="AR1758">
        <v>1.96</v>
      </c>
      <c r="AS1758">
        <v>16.899999999999999</v>
      </c>
      <c r="AT1758">
        <v>0.17100000000000001</v>
      </c>
      <c r="AU1758">
        <v>2.66</v>
      </c>
      <c r="AV1758">
        <v>-10</v>
      </c>
      <c r="AW1758">
        <v>-2</v>
      </c>
      <c r="AX1758">
        <v>9.6999999999999993</v>
      </c>
      <c r="AY1758">
        <v>1</v>
      </c>
      <c r="AZ1758">
        <v>0.17</v>
      </c>
      <c r="BA1758">
        <v>0.2</v>
      </c>
      <c r="BB1758">
        <v>6.1</v>
      </c>
      <c r="BC1758">
        <v>1.2</v>
      </c>
      <c r="BD1758">
        <v>0.5</v>
      </c>
      <c r="BE1758">
        <v>14.8</v>
      </c>
      <c r="BF1758">
        <v>-0.05</v>
      </c>
      <c r="BG1758">
        <v>-0.02</v>
      </c>
      <c r="BH1758">
        <v>12.1</v>
      </c>
      <c r="BI1758">
        <v>3.5000000000000003E-2</v>
      </c>
      <c r="BJ1758">
        <v>0.2</v>
      </c>
      <c r="BK1758">
        <v>7.1</v>
      </c>
      <c r="BL1758">
        <v>36</v>
      </c>
      <c r="BM1758">
        <v>0.6</v>
      </c>
      <c r="BN1758">
        <v>40.619999999999997</v>
      </c>
      <c r="BO1758">
        <v>101.6</v>
      </c>
      <c r="BP1758">
        <v>3.3</v>
      </c>
      <c r="BQ1758">
        <v>18.649999999999999</v>
      </c>
      <c r="BR1758">
        <v>68.03</v>
      </c>
      <c r="BS1758">
        <v>12.53</v>
      </c>
      <c r="BT1758">
        <v>1.95</v>
      </c>
      <c r="BU1758">
        <v>9.94</v>
      </c>
      <c r="BV1758">
        <v>1.4</v>
      </c>
      <c r="BW1758">
        <v>7.25</v>
      </c>
      <c r="BX1758">
        <v>1.38</v>
      </c>
      <c r="BY1758">
        <v>4.25</v>
      </c>
      <c r="BZ1758">
        <v>0.59</v>
      </c>
      <c r="CA1758">
        <v>3.83</v>
      </c>
      <c r="CB1758">
        <v>0.6</v>
      </c>
    </row>
    <row r="1759" spans="1:80" x14ac:dyDescent="0.3">
      <c r="A1759" t="s">
        <v>6370</v>
      </c>
      <c r="B1759" t="s">
        <v>6371</v>
      </c>
      <c r="C1759" s="1" t="str">
        <f>HYPERLINK("http://geochem.nrcan.gc.ca/cdogs/content/bdl/bdl211194_e.htm", "21:1194")</f>
        <v>21:1194</v>
      </c>
      <c r="D1759" s="1" t="str">
        <f>HYPERLINK("http://geochem.nrcan.gc.ca/cdogs/content/svy/svy210092_e.htm", "21:0092")</f>
        <v>21:0092</v>
      </c>
      <c r="E1759" t="s">
        <v>6372</v>
      </c>
      <c r="F1759" t="s">
        <v>6373</v>
      </c>
      <c r="H1759">
        <v>56.922686200000001</v>
      </c>
      <c r="I1759">
        <v>-104.9130916</v>
      </c>
      <c r="J1759" s="1" t="str">
        <f>HYPERLINK("http://geochem.nrcan.gc.ca/cdogs/content/kwd/kwd020027_e.htm", "NGR lake sediment grab sample")</f>
        <v>NGR lake sediment grab sample</v>
      </c>
      <c r="K1759" s="1" t="str">
        <f>HYPERLINK("http://geochem.nrcan.gc.ca/cdogs/content/kwd/kwd080006_e.htm", "&lt;177 micron (NGR)")</f>
        <v>&lt;177 micron (NGR)</v>
      </c>
      <c r="L1759">
        <v>46</v>
      </c>
      <c r="M1759" t="s">
        <v>132</v>
      </c>
      <c r="N1759">
        <v>11</v>
      </c>
      <c r="O1759">
        <v>1</v>
      </c>
      <c r="P1759">
        <v>37</v>
      </c>
      <c r="Q1759">
        <v>1.05</v>
      </c>
      <c r="R1759">
        <v>0.6</v>
      </c>
      <c r="S1759">
        <v>1.4</v>
      </c>
      <c r="T1759">
        <v>-20</v>
      </c>
      <c r="U1759">
        <v>58.9</v>
      </c>
      <c r="V1759">
        <v>2.1</v>
      </c>
      <c r="W1759">
        <v>0.05</v>
      </c>
      <c r="X1759">
        <v>0.34</v>
      </c>
      <c r="Y1759">
        <v>0.37</v>
      </c>
      <c r="Z1759">
        <v>96.1</v>
      </c>
      <c r="AA1759">
        <v>5.6</v>
      </c>
      <c r="AB1759">
        <v>16.600000000000001</v>
      </c>
      <c r="AC1759">
        <v>0.48</v>
      </c>
      <c r="AD1759">
        <v>12.67</v>
      </c>
      <c r="AE1759">
        <v>0.83</v>
      </c>
      <c r="AF1759">
        <v>2.5</v>
      </c>
      <c r="AG1759">
        <v>-0.1</v>
      </c>
      <c r="AH1759">
        <v>-0.02</v>
      </c>
      <c r="AI1759">
        <v>85</v>
      </c>
      <c r="AJ1759">
        <v>-0.02</v>
      </c>
      <c r="AK1759">
        <v>0.06</v>
      </c>
      <c r="AL1759">
        <v>56</v>
      </c>
      <c r="AM1759">
        <v>8.1</v>
      </c>
      <c r="AN1759">
        <v>0.19</v>
      </c>
      <c r="AO1759">
        <v>134</v>
      </c>
      <c r="AP1759">
        <v>1.1100000000000001</v>
      </c>
      <c r="AQ1759">
        <v>8.9999999999999993E-3</v>
      </c>
      <c r="AR1759">
        <v>1.51</v>
      </c>
      <c r="AS1759">
        <v>16.7</v>
      </c>
      <c r="AT1759">
        <v>0.122</v>
      </c>
      <c r="AU1759">
        <v>2.6</v>
      </c>
      <c r="AV1759">
        <v>-10</v>
      </c>
      <c r="AW1759">
        <v>-2</v>
      </c>
      <c r="AX1759">
        <v>6.8</v>
      </c>
      <c r="AY1759">
        <v>2</v>
      </c>
      <c r="AZ1759">
        <v>0.15</v>
      </c>
      <c r="BA1759">
        <v>0.26</v>
      </c>
      <c r="BB1759">
        <v>1.9</v>
      </c>
      <c r="BC1759">
        <v>1</v>
      </c>
      <c r="BD1759">
        <v>0.6</v>
      </c>
      <c r="BE1759">
        <v>13.2</v>
      </c>
      <c r="BF1759">
        <v>-0.05</v>
      </c>
      <c r="BG1759">
        <v>-0.02</v>
      </c>
      <c r="BH1759">
        <v>1.7</v>
      </c>
      <c r="BI1759">
        <v>1.9E-2</v>
      </c>
      <c r="BJ1759">
        <v>0.11</v>
      </c>
      <c r="BK1759">
        <v>13.1</v>
      </c>
      <c r="BL1759">
        <v>16</v>
      </c>
      <c r="BM1759">
        <v>0.2</v>
      </c>
      <c r="BN1759">
        <v>32.15</v>
      </c>
      <c r="BO1759">
        <v>63.2</v>
      </c>
      <c r="BP1759">
        <v>0.7</v>
      </c>
      <c r="BQ1759">
        <v>14.53</v>
      </c>
      <c r="BR1759">
        <v>54.48</v>
      </c>
      <c r="BS1759">
        <v>10.050000000000001</v>
      </c>
      <c r="BT1759">
        <v>1.52</v>
      </c>
      <c r="BU1759">
        <v>7.89</v>
      </c>
      <c r="BV1759">
        <v>1.1299999999999999</v>
      </c>
      <c r="BW1759">
        <v>5.84</v>
      </c>
      <c r="BX1759">
        <v>1.1200000000000001</v>
      </c>
      <c r="BY1759">
        <v>3.25</v>
      </c>
      <c r="BZ1759">
        <v>0.48</v>
      </c>
      <c r="CA1759">
        <v>3.03</v>
      </c>
      <c r="CB1759">
        <v>0.46</v>
      </c>
    </row>
    <row r="1760" spans="1:80" x14ac:dyDescent="0.3">
      <c r="A1760" t="s">
        <v>6374</v>
      </c>
      <c r="B1760" t="s">
        <v>6375</v>
      </c>
      <c r="C1760" s="1" t="str">
        <f>HYPERLINK("http://geochem.nrcan.gc.ca/cdogs/content/bdl/bdl211194_e.htm", "21:1194")</f>
        <v>21:1194</v>
      </c>
      <c r="D1760" s="1" t="str">
        <f>HYPERLINK("http://geochem.nrcan.gc.ca/cdogs/content/svy/svy210092_e.htm", "21:0092")</f>
        <v>21:0092</v>
      </c>
      <c r="E1760" t="s">
        <v>6376</v>
      </c>
      <c r="F1760" t="s">
        <v>6377</v>
      </c>
      <c r="H1760">
        <v>56.916212199999997</v>
      </c>
      <c r="I1760">
        <v>-104.85034419999999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46</v>
      </c>
      <c r="M1760" t="s">
        <v>142</v>
      </c>
      <c r="N1760">
        <v>12</v>
      </c>
      <c r="O1760">
        <v>1</v>
      </c>
      <c r="P1760">
        <v>127</v>
      </c>
      <c r="Q1760">
        <v>2.12</v>
      </c>
      <c r="R1760">
        <v>1.3</v>
      </c>
      <c r="S1760">
        <v>2.5</v>
      </c>
      <c r="T1760">
        <v>-20</v>
      </c>
      <c r="U1760">
        <v>139.19999999999999</v>
      </c>
      <c r="V1760">
        <v>2.8</v>
      </c>
      <c r="W1760">
        <v>0.08</v>
      </c>
      <c r="X1760">
        <v>0.67</v>
      </c>
      <c r="Y1760">
        <v>1.18</v>
      </c>
      <c r="Z1760">
        <v>295.3</v>
      </c>
      <c r="AA1760">
        <v>5.6</v>
      </c>
      <c r="AB1760">
        <v>29.9</v>
      </c>
      <c r="AC1760">
        <v>0.51</v>
      </c>
      <c r="AD1760">
        <v>27.01</v>
      </c>
      <c r="AE1760">
        <v>1.4</v>
      </c>
      <c r="AF1760">
        <v>2.8</v>
      </c>
      <c r="AG1760">
        <v>0.2</v>
      </c>
      <c r="AH1760">
        <v>0.03</v>
      </c>
      <c r="AI1760">
        <v>287</v>
      </c>
      <c r="AJ1760">
        <v>0.03</v>
      </c>
      <c r="AK1760">
        <v>0.05</v>
      </c>
      <c r="AL1760">
        <v>201.8</v>
      </c>
      <c r="AM1760">
        <v>5.3</v>
      </c>
      <c r="AN1760">
        <v>0.16</v>
      </c>
      <c r="AO1760">
        <v>542</v>
      </c>
      <c r="AP1760">
        <v>2.3199999999999998</v>
      </c>
      <c r="AQ1760">
        <v>8.9999999999999993E-3</v>
      </c>
      <c r="AR1760">
        <v>2.44</v>
      </c>
      <c r="AS1760">
        <v>13.6</v>
      </c>
      <c r="AT1760">
        <v>0.39300000000000002</v>
      </c>
      <c r="AU1760">
        <v>2.77</v>
      </c>
      <c r="AV1760">
        <v>-10</v>
      </c>
      <c r="AW1760">
        <v>5</v>
      </c>
      <c r="AX1760">
        <v>5.5</v>
      </c>
      <c r="AY1760">
        <v>4</v>
      </c>
      <c r="AZ1760">
        <v>0.27</v>
      </c>
      <c r="BA1760">
        <v>0.42</v>
      </c>
      <c r="BB1760">
        <v>3</v>
      </c>
      <c r="BC1760">
        <v>2.9</v>
      </c>
      <c r="BD1760">
        <v>0.5</v>
      </c>
      <c r="BE1760">
        <v>26.6</v>
      </c>
      <c r="BF1760">
        <v>-0.05</v>
      </c>
      <c r="BG1760">
        <v>-0.02</v>
      </c>
      <c r="BH1760">
        <v>2.8</v>
      </c>
      <c r="BI1760">
        <v>1.9E-2</v>
      </c>
      <c r="BJ1760">
        <v>0.19</v>
      </c>
      <c r="BK1760">
        <v>30.5</v>
      </c>
      <c r="BL1760">
        <v>39</v>
      </c>
      <c r="BM1760">
        <v>0.5</v>
      </c>
      <c r="BN1760">
        <v>101.51</v>
      </c>
      <c r="BO1760">
        <v>130.80000000000001</v>
      </c>
      <c r="BP1760">
        <v>1.1000000000000001</v>
      </c>
      <c r="BQ1760">
        <v>50.46</v>
      </c>
      <c r="BR1760">
        <v>198.28</v>
      </c>
      <c r="BS1760">
        <v>36.799999999999997</v>
      </c>
      <c r="BT1760">
        <v>5.43</v>
      </c>
      <c r="BU1760">
        <v>27.92</v>
      </c>
      <c r="BV1760">
        <v>3.69</v>
      </c>
      <c r="BW1760">
        <v>18.7</v>
      </c>
      <c r="BX1760">
        <v>3.64</v>
      </c>
      <c r="BY1760">
        <v>10.42</v>
      </c>
      <c r="BZ1760">
        <v>1.4</v>
      </c>
      <c r="CA1760">
        <v>8.65</v>
      </c>
      <c r="CB1760">
        <v>1.3</v>
      </c>
    </row>
    <row r="1761" spans="1:80" x14ac:dyDescent="0.3">
      <c r="A1761" t="s">
        <v>6378</v>
      </c>
      <c r="B1761" t="s">
        <v>6379</v>
      </c>
      <c r="C1761" s="1" t="str">
        <f>HYPERLINK("http://geochem.nrcan.gc.ca/cdogs/content/bdl/bdl211194_e.htm", "21:1194")</f>
        <v>21:1194</v>
      </c>
      <c r="D1761" s="1" t="str">
        <f>HYPERLINK("http://geochem.nrcan.gc.ca/cdogs/content/svy/svy210092_e.htm", "21:0092")</f>
        <v>21:0092</v>
      </c>
      <c r="E1761" t="s">
        <v>6380</v>
      </c>
      <c r="F1761" t="s">
        <v>6381</v>
      </c>
      <c r="H1761">
        <v>56.922316199999997</v>
      </c>
      <c r="I1761">
        <v>-104.7801377</v>
      </c>
      <c r="J1761" s="1" t="str">
        <f>HYPERLINK("http://geochem.nrcan.gc.ca/cdogs/content/kwd/kwd020027_e.htm", "NGR lake sediment grab sample")</f>
        <v>NGR lake sediment grab sample</v>
      </c>
      <c r="K1761" s="1" t="str">
        <f>HYPERLINK("http://geochem.nrcan.gc.ca/cdogs/content/kwd/kwd080006_e.htm", "&lt;177 micron (NGR)")</f>
        <v>&lt;177 micron (NGR)</v>
      </c>
      <c r="L1761">
        <v>46</v>
      </c>
      <c r="M1761" t="s">
        <v>147</v>
      </c>
      <c r="N1761">
        <v>13</v>
      </c>
      <c r="O1761">
        <v>1</v>
      </c>
      <c r="P1761">
        <v>64</v>
      </c>
      <c r="Q1761">
        <v>0.81</v>
      </c>
      <c r="R1761">
        <v>1.6</v>
      </c>
      <c r="S1761">
        <v>-0.2</v>
      </c>
      <c r="T1761">
        <v>-20</v>
      </c>
      <c r="U1761">
        <v>111</v>
      </c>
      <c r="V1761">
        <v>1.6</v>
      </c>
      <c r="W1761">
        <v>0.06</v>
      </c>
      <c r="X1761">
        <v>0.26</v>
      </c>
      <c r="Y1761">
        <v>0.44</v>
      </c>
      <c r="Z1761">
        <v>179.3</v>
      </c>
      <c r="AA1761">
        <v>3.8</v>
      </c>
      <c r="AB1761">
        <v>17.7</v>
      </c>
      <c r="AC1761">
        <v>0.61</v>
      </c>
      <c r="AD1761">
        <v>16.399999999999999</v>
      </c>
      <c r="AE1761">
        <v>1.3</v>
      </c>
      <c r="AF1761">
        <v>1.8</v>
      </c>
      <c r="AG1761">
        <v>0.2</v>
      </c>
      <c r="AH1761">
        <v>0.05</v>
      </c>
      <c r="AI1761">
        <v>119</v>
      </c>
      <c r="AJ1761">
        <v>-0.02</v>
      </c>
      <c r="AK1761">
        <v>0.06</v>
      </c>
      <c r="AL1761">
        <v>107.2</v>
      </c>
      <c r="AM1761">
        <v>5.8</v>
      </c>
      <c r="AN1761">
        <v>0.2</v>
      </c>
      <c r="AO1761">
        <v>500</v>
      </c>
      <c r="AP1761">
        <v>2.2000000000000002</v>
      </c>
      <c r="AQ1761">
        <v>0.01</v>
      </c>
      <c r="AR1761">
        <v>0.66</v>
      </c>
      <c r="AS1761">
        <v>11</v>
      </c>
      <c r="AT1761">
        <v>0.11600000000000001</v>
      </c>
      <c r="AU1761">
        <v>2.58</v>
      </c>
      <c r="AV1761">
        <v>-10</v>
      </c>
      <c r="AW1761">
        <v>3</v>
      </c>
      <c r="AX1761">
        <v>6.4</v>
      </c>
      <c r="AY1761">
        <v>2</v>
      </c>
      <c r="AZ1761">
        <v>0.11</v>
      </c>
      <c r="BA1761">
        <v>0.11</v>
      </c>
      <c r="BB1761">
        <v>3.5</v>
      </c>
      <c r="BC1761">
        <v>1.2</v>
      </c>
      <c r="BD1761">
        <v>0.3</v>
      </c>
      <c r="BE1761">
        <v>14</v>
      </c>
      <c r="BF1761">
        <v>-0.05</v>
      </c>
      <c r="BG1761">
        <v>-0.02</v>
      </c>
      <c r="BH1761">
        <v>4.7</v>
      </c>
      <c r="BI1761">
        <v>1.9E-2</v>
      </c>
      <c r="BJ1761">
        <v>0.19</v>
      </c>
      <c r="BK1761">
        <v>18.899999999999999</v>
      </c>
      <c r="BL1761">
        <v>22</v>
      </c>
      <c r="BM1761">
        <v>0.4</v>
      </c>
      <c r="BN1761">
        <v>51.52</v>
      </c>
      <c r="BO1761">
        <v>89.2</v>
      </c>
      <c r="BP1761">
        <v>1.9</v>
      </c>
      <c r="BQ1761">
        <v>27.16</v>
      </c>
      <c r="BR1761">
        <v>102.44</v>
      </c>
      <c r="BS1761">
        <v>16.809999999999999</v>
      </c>
      <c r="BT1761">
        <v>2.4</v>
      </c>
      <c r="BU1761">
        <v>11.86</v>
      </c>
      <c r="BV1761">
        <v>1.57</v>
      </c>
      <c r="BW1761">
        <v>8.23</v>
      </c>
      <c r="BX1761">
        <v>1.67</v>
      </c>
      <c r="BY1761">
        <v>4.8600000000000003</v>
      </c>
      <c r="BZ1761">
        <v>0.67</v>
      </c>
      <c r="CA1761">
        <v>4.3499999999999996</v>
      </c>
      <c r="CB1761">
        <v>0.66</v>
      </c>
    </row>
    <row r="1762" spans="1:80" x14ac:dyDescent="0.3">
      <c r="A1762" t="s">
        <v>6382</v>
      </c>
      <c r="B1762" t="s">
        <v>6383</v>
      </c>
      <c r="C1762" s="1" t="str">
        <f>HYPERLINK("http://geochem.nrcan.gc.ca/cdogs/content/bdl/bdl211194_e.htm", "21:1194")</f>
        <v>21:1194</v>
      </c>
      <c r="D1762" s="1" t="str">
        <f>HYPERLINK("http://geochem.nrcan.gc.ca/cdogs/content/svy/svy210092_e.htm", "21:0092")</f>
        <v>21:0092</v>
      </c>
      <c r="E1762" t="s">
        <v>6384</v>
      </c>
      <c r="F1762" t="s">
        <v>6385</v>
      </c>
      <c r="H1762">
        <v>56.921151100000003</v>
      </c>
      <c r="I1762">
        <v>-104.75739179999999</v>
      </c>
      <c r="J1762" s="1" t="str">
        <f>HYPERLINK("http://geochem.nrcan.gc.ca/cdogs/content/kwd/kwd020027_e.htm", "NGR lake sediment grab sample")</f>
        <v>NGR lake sediment grab sample</v>
      </c>
      <c r="K1762" s="1" t="str">
        <f>HYPERLINK("http://geochem.nrcan.gc.ca/cdogs/content/kwd/kwd080006_e.htm", "&lt;177 micron (NGR)")</f>
        <v>&lt;177 micron (NGR)</v>
      </c>
      <c r="L1762">
        <v>46</v>
      </c>
      <c r="M1762" t="s">
        <v>152</v>
      </c>
      <c r="N1762">
        <v>14</v>
      </c>
      <c r="O1762">
        <v>1</v>
      </c>
      <c r="P1762">
        <v>100</v>
      </c>
      <c r="Q1762">
        <v>0.94</v>
      </c>
      <c r="R1762">
        <v>3.7</v>
      </c>
      <c r="S1762">
        <v>0.3</v>
      </c>
      <c r="T1762">
        <v>-20</v>
      </c>
      <c r="U1762">
        <v>43.7</v>
      </c>
      <c r="V1762">
        <v>4</v>
      </c>
      <c r="W1762">
        <v>0.13</v>
      </c>
      <c r="X1762">
        <v>0.2</v>
      </c>
      <c r="Y1762">
        <v>0.39</v>
      </c>
      <c r="Z1762">
        <v>483</v>
      </c>
      <c r="AA1762">
        <v>7.3</v>
      </c>
      <c r="AB1762">
        <v>43.5</v>
      </c>
      <c r="AC1762">
        <v>0.52</v>
      </c>
      <c r="AD1762">
        <v>19.77</v>
      </c>
      <c r="AE1762">
        <v>18.579999999999998</v>
      </c>
      <c r="AF1762">
        <v>2.6</v>
      </c>
      <c r="AG1762">
        <v>0.4</v>
      </c>
      <c r="AH1762">
        <v>0.26</v>
      </c>
      <c r="AI1762">
        <v>133</v>
      </c>
      <c r="AJ1762">
        <v>-0.02</v>
      </c>
      <c r="AK1762">
        <v>0.04</v>
      </c>
      <c r="AL1762">
        <v>230.9</v>
      </c>
      <c r="AM1762">
        <v>4.3</v>
      </c>
      <c r="AN1762">
        <v>0.14000000000000001</v>
      </c>
      <c r="AO1762">
        <v>495</v>
      </c>
      <c r="AP1762">
        <v>6.2</v>
      </c>
      <c r="AQ1762">
        <v>4.0000000000000001E-3</v>
      </c>
      <c r="AR1762">
        <v>1.73</v>
      </c>
      <c r="AS1762">
        <v>10.5</v>
      </c>
      <c r="AT1762">
        <v>8.2000000000000003E-2</v>
      </c>
      <c r="AU1762">
        <v>4</v>
      </c>
      <c r="AV1762">
        <v>-10</v>
      </c>
      <c r="AW1762">
        <v>-2</v>
      </c>
      <c r="AX1762">
        <v>5</v>
      </c>
      <c r="AY1762">
        <v>1</v>
      </c>
      <c r="AZ1762">
        <v>0.43</v>
      </c>
      <c r="BA1762">
        <v>0.08</v>
      </c>
      <c r="BB1762">
        <v>10.4</v>
      </c>
      <c r="BC1762">
        <v>1.7</v>
      </c>
      <c r="BD1762">
        <v>0.5</v>
      </c>
      <c r="BE1762">
        <v>13.1</v>
      </c>
      <c r="BF1762">
        <v>-0.05</v>
      </c>
      <c r="BG1762">
        <v>0.04</v>
      </c>
      <c r="BH1762">
        <v>29.3</v>
      </c>
      <c r="BI1762">
        <v>2.5000000000000001E-2</v>
      </c>
      <c r="BJ1762">
        <v>0.11</v>
      </c>
      <c r="BK1762">
        <v>18.5</v>
      </c>
      <c r="BL1762">
        <v>138</v>
      </c>
      <c r="BM1762">
        <v>0.6</v>
      </c>
      <c r="BN1762">
        <v>125.84</v>
      </c>
      <c r="BO1762">
        <v>99.4</v>
      </c>
      <c r="BP1762">
        <v>14.9</v>
      </c>
      <c r="BQ1762">
        <v>61.22</v>
      </c>
      <c r="BR1762">
        <v>253.74</v>
      </c>
      <c r="BS1762">
        <v>46.23</v>
      </c>
      <c r="BT1762">
        <v>6.06</v>
      </c>
      <c r="BU1762">
        <v>35.53</v>
      </c>
      <c r="BV1762">
        <v>4.37</v>
      </c>
      <c r="BW1762">
        <v>22.22</v>
      </c>
      <c r="BX1762">
        <v>4.09</v>
      </c>
      <c r="BY1762">
        <v>12</v>
      </c>
      <c r="BZ1762">
        <v>1.65</v>
      </c>
      <c r="CA1762">
        <v>10.54</v>
      </c>
      <c r="CB1762">
        <v>1.78</v>
      </c>
    </row>
    <row r="1763" spans="1:80" x14ac:dyDescent="0.3">
      <c r="A1763" t="s">
        <v>6386</v>
      </c>
      <c r="B1763" t="s">
        <v>6387</v>
      </c>
      <c r="C1763" s="1" t="str">
        <f>HYPERLINK("http://geochem.nrcan.gc.ca/cdogs/content/bdl/bdl211194_e.htm", "21:1194")</f>
        <v>21:1194</v>
      </c>
      <c r="D1763" s="1" t="str">
        <f>HYPERLINK("http://geochem.nrcan.gc.ca/cdogs/content/svy/svy_e.htm", "")</f>
        <v/>
      </c>
      <c r="G1763" s="1" t="str">
        <f>HYPERLINK("http://geochem.nrcan.gc.ca/cdogs/content/cr_/cr_00126_e.htm", "126")</f>
        <v>126</v>
      </c>
      <c r="J1763" t="s">
        <v>135</v>
      </c>
      <c r="K1763" t="s">
        <v>136</v>
      </c>
      <c r="L1763">
        <v>46</v>
      </c>
      <c r="M1763" t="s">
        <v>137</v>
      </c>
      <c r="N1763">
        <v>15</v>
      </c>
      <c r="O1763">
        <v>8</v>
      </c>
      <c r="P1763">
        <v>783</v>
      </c>
      <c r="Q1763">
        <v>1.47</v>
      </c>
      <c r="R1763">
        <v>8.6</v>
      </c>
      <c r="S1763">
        <v>1.9</v>
      </c>
      <c r="T1763">
        <v>-20</v>
      </c>
      <c r="U1763">
        <v>211.6</v>
      </c>
      <c r="V1763">
        <v>0.6</v>
      </c>
      <c r="W1763">
        <v>1.1200000000000001</v>
      </c>
      <c r="X1763">
        <v>0.54</v>
      </c>
      <c r="Y1763">
        <v>0.81</v>
      </c>
      <c r="Z1763">
        <v>90.4</v>
      </c>
      <c r="AA1763">
        <v>13.7</v>
      </c>
      <c r="AB1763">
        <v>25.5</v>
      </c>
      <c r="AC1763">
        <v>1.31</v>
      </c>
      <c r="AD1763">
        <v>32.46</v>
      </c>
      <c r="AE1763">
        <v>3.09</v>
      </c>
      <c r="AF1763">
        <v>4.5</v>
      </c>
      <c r="AG1763">
        <v>0.1</v>
      </c>
      <c r="AH1763">
        <v>0.05</v>
      </c>
      <c r="AI1763">
        <v>159</v>
      </c>
      <c r="AJ1763">
        <v>0.06</v>
      </c>
      <c r="AK1763">
        <v>0.21</v>
      </c>
      <c r="AL1763">
        <v>57.1</v>
      </c>
      <c r="AM1763">
        <v>14.8</v>
      </c>
      <c r="AN1763">
        <v>0.59</v>
      </c>
      <c r="AO1763">
        <v>1689</v>
      </c>
      <c r="AP1763">
        <v>1.08</v>
      </c>
      <c r="AQ1763">
        <v>2.5999999999999999E-2</v>
      </c>
      <c r="AR1763">
        <v>1.02</v>
      </c>
      <c r="AS1763">
        <v>22</v>
      </c>
      <c r="AT1763">
        <v>0.113</v>
      </c>
      <c r="AU1763">
        <v>38.14</v>
      </c>
      <c r="AV1763">
        <v>-10</v>
      </c>
      <c r="AW1763">
        <v>2</v>
      </c>
      <c r="AX1763">
        <v>16.399999999999999</v>
      </c>
      <c r="AY1763">
        <v>-1</v>
      </c>
      <c r="AZ1763">
        <v>0.14000000000000001</v>
      </c>
      <c r="BA1763">
        <v>0.54</v>
      </c>
      <c r="BB1763">
        <v>5.0999999999999996</v>
      </c>
      <c r="BC1763">
        <v>1.1000000000000001</v>
      </c>
      <c r="BD1763">
        <v>1.3</v>
      </c>
      <c r="BE1763">
        <v>25.9</v>
      </c>
      <c r="BF1763">
        <v>-0.05</v>
      </c>
      <c r="BG1763">
        <v>0.06</v>
      </c>
      <c r="BH1763">
        <v>9.1999999999999993</v>
      </c>
      <c r="BI1763">
        <v>0.06</v>
      </c>
      <c r="BJ1763">
        <v>0.26</v>
      </c>
      <c r="BK1763">
        <v>6.3</v>
      </c>
      <c r="BL1763">
        <v>38</v>
      </c>
      <c r="BM1763">
        <v>0.3</v>
      </c>
      <c r="BN1763">
        <v>26.63</v>
      </c>
      <c r="BO1763">
        <v>169.6</v>
      </c>
      <c r="BP1763">
        <v>3</v>
      </c>
      <c r="BQ1763">
        <v>13.01</v>
      </c>
      <c r="BR1763">
        <v>49.42</v>
      </c>
      <c r="BS1763">
        <v>8.83</v>
      </c>
      <c r="BT1763">
        <v>1.42</v>
      </c>
      <c r="BU1763">
        <v>7.2</v>
      </c>
      <c r="BV1763">
        <v>0.93</v>
      </c>
      <c r="BW1763">
        <v>4.7300000000000004</v>
      </c>
      <c r="BX1763">
        <v>0.91</v>
      </c>
      <c r="BY1763">
        <v>2.75</v>
      </c>
      <c r="BZ1763">
        <v>0.37</v>
      </c>
      <c r="CA1763">
        <v>2.2400000000000002</v>
      </c>
      <c r="CB1763">
        <v>0.35</v>
      </c>
    </row>
    <row r="1764" spans="1:80" x14ac:dyDescent="0.3">
      <c r="A1764" t="s">
        <v>6388</v>
      </c>
      <c r="B1764" t="s">
        <v>6389</v>
      </c>
      <c r="C1764" s="1" t="str">
        <f>HYPERLINK("http://geochem.nrcan.gc.ca/cdogs/content/bdl/bdl211194_e.htm", "21:1194")</f>
        <v>21:1194</v>
      </c>
      <c r="D1764" s="1" t="str">
        <f>HYPERLINK("http://geochem.nrcan.gc.ca/cdogs/content/svy/svy210092_e.htm", "21:0092")</f>
        <v>21:0092</v>
      </c>
      <c r="E1764" t="s">
        <v>6390</v>
      </c>
      <c r="F1764" t="s">
        <v>6391</v>
      </c>
      <c r="H1764">
        <v>56.894515599999998</v>
      </c>
      <c r="I1764">
        <v>-104.7931042</v>
      </c>
      <c r="J1764" s="1" t="str">
        <f>HYPERLINK("http://geochem.nrcan.gc.ca/cdogs/content/kwd/kwd020027_e.htm", "NGR lake sediment grab sample")</f>
        <v>NGR lake sediment grab sample</v>
      </c>
      <c r="K1764" s="1" t="str">
        <f>HYPERLINK("http://geochem.nrcan.gc.ca/cdogs/content/kwd/kwd080006_e.htm", "&lt;177 micron (NGR)")</f>
        <v>&lt;177 micron (NGR)</v>
      </c>
      <c r="L1764">
        <v>46</v>
      </c>
      <c r="M1764" t="s">
        <v>157</v>
      </c>
      <c r="N1764">
        <v>16</v>
      </c>
      <c r="O1764">
        <v>1</v>
      </c>
      <c r="P1764">
        <v>58</v>
      </c>
      <c r="Q1764">
        <v>1.34</v>
      </c>
      <c r="R1764">
        <v>0.5</v>
      </c>
      <c r="S1764">
        <v>-0.2</v>
      </c>
      <c r="T1764">
        <v>-20</v>
      </c>
      <c r="U1764">
        <v>93.7</v>
      </c>
      <c r="V1764">
        <v>1</v>
      </c>
      <c r="W1764">
        <v>0.04</v>
      </c>
      <c r="X1764">
        <v>0.31</v>
      </c>
      <c r="Y1764">
        <v>0.44</v>
      </c>
      <c r="Z1764">
        <v>149.69999999999999</v>
      </c>
      <c r="AA1764">
        <v>5.5</v>
      </c>
      <c r="AB1764">
        <v>23.2</v>
      </c>
      <c r="AC1764">
        <v>0.56999999999999995</v>
      </c>
      <c r="AD1764">
        <v>24.85</v>
      </c>
      <c r="AE1764">
        <v>1.58</v>
      </c>
      <c r="AF1764">
        <v>2.9</v>
      </c>
      <c r="AG1764">
        <v>-0.1</v>
      </c>
      <c r="AH1764">
        <v>-0.02</v>
      </c>
      <c r="AI1764">
        <v>121</v>
      </c>
      <c r="AJ1764">
        <v>-0.02</v>
      </c>
      <c r="AK1764">
        <v>0.03</v>
      </c>
      <c r="AL1764">
        <v>76.5</v>
      </c>
      <c r="AM1764">
        <v>6.5</v>
      </c>
      <c r="AN1764">
        <v>0.15</v>
      </c>
      <c r="AO1764">
        <v>271</v>
      </c>
      <c r="AP1764">
        <v>3.1</v>
      </c>
      <c r="AQ1764">
        <v>6.0000000000000001E-3</v>
      </c>
      <c r="AR1764">
        <v>1.54</v>
      </c>
      <c r="AS1764">
        <v>14</v>
      </c>
      <c r="AT1764">
        <v>0.189</v>
      </c>
      <c r="AU1764">
        <v>3.11</v>
      </c>
      <c r="AV1764">
        <v>-10</v>
      </c>
      <c r="AW1764">
        <v>-2</v>
      </c>
      <c r="AX1764">
        <v>5.0999999999999996</v>
      </c>
      <c r="AY1764">
        <v>2</v>
      </c>
      <c r="AZ1764">
        <v>0.26</v>
      </c>
      <c r="BA1764">
        <v>7.0000000000000007E-2</v>
      </c>
      <c r="BB1764">
        <v>1.5</v>
      </c>
      <c r="BC1764">
        <v>1.2</v>
      </c>
      <c r="BD1764">
        <v>0.3</v>
      </c>
      <c r="BE1764">
        <v>23.1</v>
      </c>
      <c r="BF1764">
        <v>-0.05</v>
      </c>
      <c r="BG1764">
        <v>-0.02</v>
      </c>
      <c r="BH1764">
        <v>1.2</v>
      </c>
      <c r="BI1764">
        <v>0.02</v>
      </c>
      <c r="BJ1764">
        <v>0.09</v>
      </c>
      <c r="BK1764">
        <v>10.3</v>
      </c>
      <c r="BL1764">
        <v>27</v>
      </c>
      <c r="BM1764">
        <v>0.2</v>
      </c>
      <c r="BN1764">
        <v>27.31</v>
      </c>
      <c r="BO1764">
        <v>77</v>
      </c>
      <c r="BP1764">
        <v>0.6</v>
      </c>
      <c r="BQ1764">
        <v>18.61</v>
      </c>
      <c r="BR1764">
        <v>66.540000000000006</v>
      </c>
      <c r="BS1764">
        <v>11.37</v>
      </c>
      <c r="BT1764">
        <v>1.96</v>
      </c>
      <c r="BU1764">
        <v>7.13</v>
      </c>
      <c r="BV1764">
        <v>0.93</v>
      </c>
      <c r="BW1764">
        <v>4.91</v>
      </c>
      <c r="BX1764">
        <v>0.95</v>
      </c>
      <c r="BY1764">
        <v>2.72</v>
      </c>
      <c r="BZ1764">
        <v>0.44</v>
      </c>
      <c r="CA1764">
        <v>2.69</v>
      </c>
      <c r="CB1764">
        <v>0.41</v>
      </c>
    </row>
    <row r="1765" spans="1:80" x14ac:dyDescent="0.3">
      <c r="A1765" t="s">
        <v>6392</v>
      </c>
      <c r="B1765" t="s">
        <v>6393</v>
      </c>
      <c r="C1765" s="1" t="str">
        <f>HYPERLINK("http://geochem.nrcan.gc.ca/cdogs/content/bdl/bdl211194_e.htm", "21:1194")</f>
        <v>21:1194</v>
      </c>
      <c r="D1765" s="1" t="str">
        <f>HYPERLINK("http://geochem.nrcan.gc.ca/cdogs/content/svy/svy210092_e.htm", "21:0092")</f>
        <v>21:0092</v>
      </c>
      <c r="E1765" t="s">
        <v>6394</v>
      </c>
      <c r="F1765" t="s">
        <v>6395</v>
      </c>
      <c r="H1765">
        <v>56.886312400000001</v>
      </c>
      <c r="I1765">
        <v>-104.9026538</v>
      </c>
      <c r="J1765" s="1" t="str">
        <f>HYPERLINK("http://geochem.nrcan.gc.ca/cdogs/content/kwd/kwd020027_e.htm", "NGR lake sediment grab sample")</f>
        <v>NGR lake sediment grab sample</v>
      </c>
      <c r="K1765" s="1" t="str">
        <f>HYPERLINK("http://geochem.nrcan.gc.ca/cdogs/content/kwd/kwd080006_e.htm", "&lt;177 micron (NGR)")</f>
        <v>&lt;177 micron (NGR)</v>
      </c>
      <c r="L1765">
        <v>46</v>
      </c>
      <c r="M1765" t="s">
        <v>162</v>
      </c>
      <c r="N1765">
        <v>17</v>
      </c>
      <c r="O1765">
        <v>1</v>
      </c>
      <c r="P1765">
        <v>151</v>
      </c>
      <c r="Q1765">
        <v>1.22</v>
      </c>
      <c r="R1765">
        <v>0.8</v>
      </c>
      <c r="S1765">
        <v>0.4</v>
      </c>
      <c r="T1765">
        <v>-20</v>
      </c>
      <c r="U1765">
        <v>67.900000000000006</v>
      </c>
      <c r="V1765">
        <v>5.0999999999999996</v>
      </c>
      <c r="W1765">
        <v>7.0000000000000007E-2</v>
      </c>
      <c r="X1765">
        <v>0.52</v>
      </c>
      <c r="Y1765">
        <v>0.48</v>
      </c>
      <c r="Z1765">
        <v>257.10000000000002</v>
      </c>
      <c r="AA1765">
        <v>4.9000000000000004</v>
      </c>
      <c r="AB1765">
        <v>18</v>
      </c>
      <c r="AC1765">
        <v>0.22</v>
      </c>
      <c r="AD1765">
        <v>19.43</v>
      </c>
      <c r="AE1765">
        <v>1.46</v>
      </c>
      <c r="AF1765">
        <v>1.5</v>
      </c>
      <c r="AG1765">
        <v>0.3</v>
      </c>
      <c r="AH1765">
        <v>0.03</v>
      </c>
      <c r="AI1765">
        <v>225</v>
      </c>
      <c r="AJ1765">
        <v>-0.02</v>
      </c>
      <c r="AK1765">
        <v>0.03</v>
      </c>
      <c r="AL1765">
        <v>306.39999999999998</v>
      </c>
      <c r="AM1765">
        <v>2.2000000000000002</v>
      </c>
      <c r="AN1765">
        <v>0.08</v>
      </c>
      <c r="AO1765">
        <v>257</v>
      </c>
      <c r="AP1765">
        <v>2.25</v>
      </c>
      <c r="AQ1765">
        <v>8.0000000000000002E-3</v>
      </c>
      <c r="AR1765">
        <v>0.91</v>
      </c>
      <c r="AS1765">
        <v>10.9</v>
      </c>
      <c r="AT1765">
        <v>0.17699999999999999</v>
      </c>
      <c r="AU1765">
        <v>2.93</v>
      </c>
      <c r="AV1765">
        <v>-10</v>
      </c>
      <c r="AW1765">
        <v>-2</v>
      </c>
      <c r="AX1765">
        <v>2.9</v>
      </c>
      <c r="AY1765">
        <v>2</v>
      </c>
      <c r="AZ1765">
        <v>0.5</v>
      </c>
      <c r="BA1765">
        <v>0.8</v>
      </c>
      <c r="BB1765">
        <v>3.7</v>
      </c>
      <c r="BC1765">
        <v>2.9</v>
      </c>
      <c r="BD1765">
        <v>0.3</v>
      </c>
      <c r="BE1765">
        <v>22.2</v>
      </c>
      <c r="BF1765">
        <v>-0.05</v>
      </c>
      <c r="BG1765">
        <v>-0.02</v>
      </c>
      <c r="BH1765">
        <v>3.5</v>
      </c>
      <c r="BI1765">
        <v>1.0999999999999999E-2</v>
      </c>
      <c r="BJ1765">
        <v>0.12</v>
      </c>
      <c r="BK1765">
        <v>26.6</v>
      </c>
      <c r="BL1765">
        <v>46</v>
      </c>
      <c r="BM1765">
        <v>0.3</v>
      </c>
      <c r="BN1765">
        <v>153.01</v>
      </c>
      <c r="BO1765">
        <v>99.1</v>
      </c>
      <c r="BP1765">
        <v>1.3</v>
      </c>
      <c r="BQ1765">
        <v>88.94</v>
      </c>
      <c r="BR1765">
        <v>340.75</v>
      </c>
      <c r="BS1765">
        <v>59.37</v>
      </c>
      <c r="BT1765">
        <v>8.75</v>
      </c>
      <c r="BU1765">
        <v>43.85</v>
      </c>
      <c r="BV1765">
        <v>5.54</v>
      </c>
      <c r="BW1765">
        <v>27.35</v>
      </c>
      <c r="BX1765">
        <v>5.14</v>
      </c>
      <c r="BY1765">
        <v>14.48</v>
      </c>
      <c r="BZ1765">
        <v>2.17</v>
      </c>
      <c r="CA1765">
        <v>12.9</v>
      </c>
      <c r="CB1765">
        <v>1.91</v>
      </c>
    </row>
    <row r="1766" spans="1:80" x14ac:dyDescent="0.3">
      <c r="A1766" t="s">
        <v>6396</v>
      </c>
      <c r="B1766" t="s">
        <v>6397</v>
      </c>
      <c r="C1766" s="1" t="str">
        <f>HYPERLINK("http://geochem.nrcan.gc.ca/cdogs/content/bdl/bdl211194_e.htm", "21:1194")</f>
        <v>21:1194</v>
      </c>
      <c r="D1766" s="1" t="str">
        <f>HYPERLINK("http://geochem.nrcan.gc.ca/cdogs/content/svy/svy210092_e.htm", "21:0092")</f>
        <v>21:0092</v>
      </c>
      <c r="E1766" t="s">
        <v>6398</v>
      </c>
      <c r="F1766" t="s">
        <v>6399</v>
      </c>
      <c r="H1766">
        <v>56.866498200000002</v>
      </c>
      <c r="I1766">
        <v>-104.9079535</v>
      </c>
      <c r="J1766" s="1" t="str">
        <f>HYPERLINK("http://geochem.nrcan.gc.ca/cdogs/content/kwd/kwd020027_e.htm", "NGR lake sediment grab sample")</f>
        <v>NGR lake sediment grab sample</v>
      </c>
      <c r="K1766" s="1" t="str">
        <f>HYPERLINK("http://geochem.nrcan.gc.ca/cdogs/content/kwd/kwd080006_e.htm", "&lt;177 micron (NGR)")</f>
        <v>&lt;177 micron (NGR)</v>
      </c>
      <c r="L1766">
        <v>46</v>
      </c>
      <c r="M1766" t="s">
        <v>167</v>
      </c>
      <c r="N1766">
        <v>18</v>
      </c>
      <c r="O1766">
        <v>1</v>
      </c>
      <c r="P1766">
        <v>37</v>
      </c>
      <c r="Q1766">
        <v>0.78</v>
      </c>
      <c r="R1766">
        <v>1.3</v>
      </c>
      <c r="S1766">
        <v>0.9</v>
      </c>
      <c r="T1766">
        <v>-20</v>
      </c>
      <c r="U1766">
        <v>207.9</v>
      </c>
      <c r="V1766">
        <v>2.2000000000000002</v>
      </c>
      <c r="W1766">
        <v>0.04</v>
      </c>
      <c r="X1766">
        <v>0.32</v>
      </c>
      <c r="Y1766">
        <v>0.81</v>
      </c>
      <c r="Z1766">
        <v>115</v>
      </c>
      <c r="AA1766">
        <v>5.7</v>
      </c>
      <c r="AB1766">
        <v>15.4</v>
      </c>
      <c r="AC1766">
        <v>0.36</v>
      </c>
      <c r="AD1766">
        <v>10.75</v>
      </c>
      <c r="AE1766">
        <v>3.84</v>
      </c>
      <c r="AF1766">
        <v>1.4</v>
      </c>
      <c r="AG1766">
        <v>0.2</v>
      </c>
      <c r="AH1766">
        <v>-0.02</v>
      </c>
      <c r="AI1766">
        <v>126</v>
      </c>
      <c r="AJ1766">
        <v>-0.02</v>
      </c>
      <c r="AK1766">
        <v>0.04</v>
      </c>
      <c r="AL1766">
        <v>62.6</v>
      </c>
      <c r="AM1766">
        <v>4.0999999999999996</v>
      </c>
      <c r="AN1766">
        <v>0.12</v>
      </c>
      <c r="AO1766">
        <v>1360</v>
      </c>
      <c r="AP1766">
        <v>1.46</v>
      </c>
      <c r="AQ1766">
        <v>7.0000000000000001E-3</v>
      </c>
      <c r="AR1766">
        <v>0.9</v>
      </c>
      <c r="AS1766">
        <v>8.4</v>
      </c>
      <c r="AT1766">
        <v>0.215</v>
      </c>
      <c r="AU1766">
        <v>3.61</v>
      </c>
      <c r="AV1766">
        <v>-10</v>
      </c>
      <c r="AW1766">
        <v>-2</v>
      </c>
      <c r="AX1766">
        <v>4.5999999999999996</v>
      </c>
      <c r="AY1766">
        <v>1</v>
      </c>
      <c r="AZ1766">
        <v>0.33</v>
      </c>
      <c r="BA1766">
        <v>0.15</v>
      </c>
      <c r="BB1766">
        <v>2.5</v>
      </c>
      <c r="BC1766">
        <v>1.3</v>
      </c>
      <c r="BD1766">
        <v>0.3</v>
      </c>
      <c r="BE1766">
        <v>12.9</v>
      </c>
      <c r="BF1766">
        <v>-0.05</v>
      </c>
      <c r="BG1766">
        <v>-0.02</v>
      </c>
      <c r="BH1766">
        <v>3.5</v>
      </c>
      <c r="BI1766">
        <v>1.6E-2</v>
      </c>
      <c r="BJ1766">
        <v>0.19</v>
      </c>
      <c r="BK1766">
        <v>8.6</v>
      </c>
      <c r="BL1766">
        <v>28</v>
      </c>
      <c r="BM1766">
        <v>0.2</v>
      </c>
      <c r="BN1766">
        <v>30.88</v>
      </c>
      <c r="BO1766">
        <v>96.9</v>
      </c>
      <c r="BP1766">
        <v>0.7</v>
      </c>
      <c r="BQ1766">
        <v>15.14</v>
      </c>
      <c r="BR1766">
        <v>55.11</v>
      </c>
      <c r="BS1766">
        <v>9.91</v>
      </c>
      <c r="BT1766">
        <v>1.47</v>
      </c>
      <c r="BU1766">
        <v>7.62</v>
      </c>
      <c r="BV1766">
        <v>1.05</v>
      </c>
      <c r="BW1766">
        <v>5.14</v>
      </c>
      <c r="BX1766">
        <v>1</v>
      </c>
      <c r="BY1766">
        <v>2.85</v>
      </c>
      <c r="BZ1766">
        <v>0.41</v>
      </c>
      <c r="CA1766">
        <v>2.44</v>
      </c>
      <c r="CB1766">
        <v>0.42</v>
      </c>
    </row>
    <row r="1767" spans="1:80" x14ac:dyDescent="0.3">
      <c r="A1767" t="s">
        <v>6400</v>
      </c>
      <c r="B1767" t="s">
        <v>6401</v>
      </c>
      <c r="C1767" s="1" t="str">
        <f>HYPERLINK("http://geochem.nrcan.gc.ca/cdogs/content/bdl/bdl211194_e.htm", "21:1194")</f>
        <v>21:1194</v>
      </c>
      <c r="D1767" s="1" t="str">
        <f>HYPERLINK("http://geochem.nrcan.gc.ca/cdogs/content/svy/svy210092_e.htm", "21:0092")</f>
        <v>21:0092</v>
      </c>
      <c r="E1767" t="s">
        <v>6402</v>
      </c>
      <c r="F1767" t="s">
        <v>6403</v>
      </c>
      <c r="H1767">
        <v>56.873909099999999</v>
      </c>
      <c r="I1767">
        <v>-104.8591076</v>
      </c>
      <c r="J1767" s="1" t="str">
        <f>HYPERLINK("http://geochem.nrcan.gc.ca/cdogs/content/kwd/kwd020027_e.htm", "NGR lake sediment grab sample")</f>
        <v>NGR lake sediment grab sample</v>
      </c>
      <c r="K1767" s="1" t="str">
        <f>HYPERLINK("http://geochem.nrcan.gc.ca/cdogs/content/kwd/kwd080006_e.htm", "&lt;177 micron (NGR)")</f>
        <v>&lt;177 micron (NGR)</v>
      </c>
      <c r="L1767">
        <v>46</v>
      </c>
      <c r="M1767" t="s">
        <v>172</v>
      </c>
      <c r="N1767">
        <v>19</v>
      </c>
      <c r="O1767">
        <v>1</v>
      </c>
      <c r="P1767">
        <v>52</v>
      </c>
      <c r="Q1767">
        <v>1.43</v>
      </c>
      <c r="R1767">
        <v>21.1</v>
      </c>
      <c r="S1767">
        <v>-0.2</v>
      </c>
      <c r="T1767">
        <v>-20</v>
      </c>
      <c r="U1767">
        <v>98.6</v>
      </c>
      <c r="V1767">
        <v>2.1</v>
      </c>
      <c r="W1767">
        <v>0.08</v>
      </c>
      <c r="X1767">
        <v>0.27</v>
      </c>
      <c r="Y1767">
        <v>0.47</v>
      </c>
      <c r="Z1767">
        <v>158.9</v>
      </c>
      <c r="AA1767">
        <v>16.3</v>
      </c>
      <c r="AB1767">
        <v>27.9</v>
      </c>
      <c r="AC1767">
        <v>0.56999999999999995</v>
      </c>
      <c r="AD1767">
        <v>8.14</v>
      </c>
      <c r="AE1767">
        <v>4.6100000000000003</v>
      </c>
      <c r="AF1767">
        <v>2.2000000000000002</v>
      </c>
      <c r="AG1767">
        <v>0.1</v>
      </c>
      <c r="AH1767">
        <v>-0.02</v>
      </c>
      <c r="AI1767">
        <v>168</v>
      </c>
      <c r="AJ1767">
        <v>-0.02</v>
      </c>
      <c r="AK1767">
        <v>0.04</v>
      </c>
      <c r="AL1767">
        <v>75.599999999999994</v>
      </c>
      <c r="AM1767">
        <v>5.8</v>
      </c>
      <c r="AN1767">
        <v>0.14000000000000001</v>
      </c>
      <c r="AO1767">
        <v>496</v>
      </c>
      <c r="AP1767">
        <v>1.75</v>
      </c>
      <c r="AQ1767">
        <v>7.0000000000000001E-3</v>
      </c>
      <c r="AR1767">
        <v>1.75</v>
      </c>
      <c r="AS1767">
        <v>12.2</v>
      </c>
      <c r="AT1767">
        <v>0.17499999999999999</v>
      </c>
      <c r="AU1767">
        <v>3.54</v>
      </c>
      <c r="AV1767">
        <v>-10</v>
      </c>
      <c r="AW1767">
        <v>2</v>
      </c>
      <c r="AX1767">
        <v>4.9000000000000004</v>
      </c>
      <c r="AY1767">
        <v>-1</v>
      </c>
      <c r="AZ1767">
        <v>0.24</v>
      </c>
      <c r="BA1767">
        <v>0.1</v>
      </c>
      <c r="BB1767">
        <v>3.7</v>
      </c>
      <c r="BC1767">
        <v>1.2</v>
      </c>
      <c r="BD1767">
        <v>0.5</v>
      </c>
      <c r="BE1767">
        <v>16.2</v>
      </c>
      <c r="BF1767">
        <v>-0.05</v>
      </c>
      <c r="BG1767">
        <v>0.02</v>
      </c>
      <c r="BH1767">
        <v>6.2</v>
      </c>
      <c r="BI1767">
        <v>2.8000000000000001E-2</v>
      </c>
      <c r="BJ1767">
        <v>0.2</v>
      </c>
      <c r="BK1767">
        <v>7.1</v>
      </c>
      <c r="BL1767">
        <v>47</v>
      </c>
      <c r="BM1767">
        <v>0.5</v>
      </c>
      <c r="BN1767">
        <v>36.25</v>
      </c>
      <c r="BO1767">
        <v>84.8</v>
      </c>
      <c r="BP1767">
        <v>1.1000000000000001</v>
      </c>
      <c r="BQ1767">
        <v>19.5</v>
      </c>
      <c r="BR1767">
        <v>72.77</v>
      </c>
      <c r="BS1767">
        <v>12</v>
      </c>
      <c r="BT1767">
        <v>1.79</v>
      </c>
      <c r="BU1767">
        <v>9.2799999999999994</v>
      </c>
      <c r="BV1767">
        <v>1.32</v>
      </c>
      <c r="BW1767">
        <v>6.84</v>
      </c>
      <c r="BX1767">
        <v>1.31</v>
      </c>
      <c r="BY1767">
        <v>3.79</v>
      </c>
      <c r="BZ1767">
        <v>0.56999999999999995</v>
      </c>
      <c r="CA1767">
        <v>3.48</v>
      </c>
      <c r="CB1767">
        <v>0.48</v>
      </c>
    </row>
    <row r="1768" spans="1:80" x14ac:dyDescent="0.3">
      <c r="A1768" t="s">
        <v>6404</v>
      </c>
      <c r="B1768" t="s">
        <v>6405</v>
      </c>
      <c r="C1768" s="1" t="str">
        <f>HYPERLINK("http://geochem.nrcan.gc.ca/cdogs/content/bdl/bdl211194_e.htm", "21:1194")</f>
        <v>21:1194</v>
      </c>
      <c r="D1768" s="1" t="str">
        <f>HYPERLINK("http://geochem.nrcan.gc.ca/cdogs/content/svy/svy210092_e.htm", "21:0092")</f>
        <v>21:0092</v>
      </c>
      <c r="E1768" t="s">
        <v>6406</v>
      </c>
      <c r="F1768" t="s">
        <v>6407</v>
      </c>
      <c r="H1768">
        <v>56.8630833</v>
      </c>
      <c r="I1768">
        <v>-104.8511431</v>
      </c>
      <c r="J1768" s="1" t="str">
        <f>HYPERLINK("http://geochem.nrcan.gc.ca/cdogs/content/kwd/kwd020027_e.htm", "NGR lake sediment grab sample")</f>
        <v>NGR lake sediment grab sample</v>
      </c>
      <c r="K1768" s="1" t="str">
        <f>HYPERLINK("http://geochem.nrcan.gc.ca/cdogs/content/kwd/kwd080006_e.htm", "&lt;177 micron (NGR)")</f>
        <v>&lt;177 micron (NGR)</v>
      </c>
      <c r="L1768">
        <v>46</v>
      </c>
      <c r="M1768" t="s">
        <v>177</v>
      </c>
      <c r="N1768">
        <v>20</v>
      </c>
      <c r="O1768">
        <v>1</v>
      </c>
      <c r="P1768">
        <v>55</v>
      </c>
      <c r="Q1768">
        <v>1.33</v>
      </c>
      <c r="R1768">
        <v>4.8</v>
      </c>
      <c r="S1768">
        <v>-0.2</v>
      </c>
      <c r="T1768">
        <v>-20</v>
      </c>
      <c r="U1768">
        <v>144.19999999999999</v>
      </c>
      <c r="V1768">
        <v>1.5</v>
      </c>
      <c r="W1768">
        <v>7.0000000000000007E-2</v>
      </c>
      <c r="X1768">
        <v>0.28999999999999998</v>
      </c>
      <c r="Y1768">
        <v>0.45</v>
      </c>
      <c r="Z1768">
        <v>124.1</v>
      </c>
      <c r="AA1768">
        <v>5.6</v>
      </c>
      <c r="AB1768">
        <v>21.7</v>
      </c>
      <c r="AC1768">
        <v>0.63</v>
      </c>
      <c r="AD1768">
        <v>12.93</v>
      </c>
      <c r="AE1768">
        <v>4.17</v>
      </c>
      <c r="AF1768">
        <v>2.2999999999999998</v>
      </c>
      <c r="AG1768">
        <v>-0.1</v>
      </c>
      <c r="AH1768">
        <v>-0.02</v>
      </c>
      <c r="AI1768">
        <v>152</v>
      </c>
      <c r="AJ1768">
        <v>-0.02</v>
      </c>
      <c r="AK1768">
        <v>0.04</v>
      </c>
      <c r="AL1768">
        <v>66.099999999999994</v>
      </c>
      <c r="AM1768">
        <v>7.8</v>
      </c>
      <c r="AN1768">
        <v>0.19</v>
      </c>
      <c r="AO1768">
        <v>770</v>
      </c>
      <c r="AP1768">
        <v>2.02</v>
      </c>
      <c r="AQ1768">
        <v>8.0000000000000002E-3</v>
      </c>
      <c r="AR1768">
        <v>1.31</v>
      </c>
      <c r="AS1768">
        <v>10.3</v>
      </c>
      <c r="AT1768">
        <v>0.247</v>
      </c>
      <c r="AU1768">
        <v>3.23</v>
      </c>
      <c r="AV1768">
        <v>-10</v>
      </c>
      <c r="AW1768">
        <v>4</v>
      </c>
      <c r="AX1768">
        <v>6.4</v>
      </c>
      <c r="AY1768">
        <v>1</v>
      </c>
      <c r="AZ1768">
        <v>0.23</v>
      </c>
      <c r="BA1768">
        <v>0.12</v>
      </c>
      <c r="BB1768">
        <v>2.9</v>
      </c>
      <c r="BC1768">
        <v>1.1000000000000001</v>
      </c>
      <c r="BD1768">
        <v>0.4</v>
      </c>
      <c r="BE1768">
        <v>13.4</v>
      </c>
      <c r="BF1768">
        <v>-0.05</v>
      </c>
      <c r="BG1768">
        <v>0.03</v>
      </c>
      <c r="BH1768">
        <v>3.7</v>
      </c>
      <c r="BI1768">
        <v>2.5999999999999999E-2</v>
      </c>
      <c r="BJ1768">
        <v>0.12</v>
      </c>
      <c r="BK1768">
        <v>10.7</v>
      </c>
      <c r="BL1768">
        <v>37</v>
      </c>
      <c r="BM1768">
        <v>0.4</v>
      </c>
      <c r="BN1768">
        <v>31.71</v>
      </c>
      <c r="BO1768">
        <v>88.8</v>
      </c>
      <c r="BP1768">
        <v>0.5</v>
      </c>
      <c r="BQ1768">
        <v>17.16</v>
      </c>
      <c r="BR1768">
        <v>62.61</v>
      </c>
      <c r="BS1768">
        <v>11.38</v>
      </c>
      <c r="BT1768">
        <v>1.78</v>
      </c>
      <c r="BU1768">
        <v>7.83</v>
      </c>
      <c r="BV1768">
        <v>1.1599999999999999</v>
      </c>
      <c r="BW1768">
        <v>6.04</v>
      </c>
      <c r="BX1768">
        <v>1.1399999999999999</v>
      </c>
      <c r="BY1768">
        <v>3.29</v>
      </c>
      <c r="BZ1768">
        <v>0.47</v>
      </c>
      <c r="CA1768">
        <v>2.95</v>
      </c>
      <c r="CB1768">
        <v>0.46</v>
      </c>
    </row>
    <row r="1769" spans="1:80" x14ac:dyDescent="0.3">
      <c r="A1769" t="s">
        <v>6408</v>
      </c>
      <c r="B1769" t="s">
        <v>6409</v>
      </c>
      <c r="C1769" s="1" t="str">
        <f>HYPERLINK("http://geochem.nrcan.gc.ca/cdogs/content/bdl/bdl211194_e.htm", "21:1194")</f>
        <v>21:1194</v>
      </c>
      <c r="D1769" s="1" t="str">
        <f>HYPERLINK("http://geochem.nrcan.gc.ca/cdogs/content/svy/svy210092_e.htm", "21:0092")</f>
        <v>21:0092</v>
      </c>
      <c r="E1769" t="s">
        <v>6410</v>
      </c>
      <c r="F1769" t="s">
        <v>6411</v>
      </c>
      <c r="H1769">
        <v>56.779645600000002</v>
      </c>
      <c r="I1769">
        <v>-104.86282610000001</v>
      </c>
      <c r="J1769" s="1" t="str">
        <f>HYPERLINK("http://geochem.nrcan.gc.ca/cdogs/content/kwd/kwd020027_e.htm", "NGR lake sediment grab sample")</f>
        <v>NGR lake sediment grab sample</v>
      </c>
      <c r="K1769" s="1" t="str">
        <f>HYPERLINK("http://geochem.nrcan.gc.ca/cdogs/content/kwd/kwd080006_e.htm", "&lt;177 micron (NGR)")</f>
        <v>&lt;177 micron (NGR)</v>
      </c>
      <c r="L1769">
        <v>47</v>
      </c>
      <c r="M1769" t="s">
        <v>84</v>
      </c>
      <c r="N1769">
        <v>21</v>
      </c>
      <c r="O1769">
        <v>7</v>
      </c>
    </row>
    <row r="1770" spans="1:80" x14ac:dyDescent="0.3">
      <c r="A1770" t="s">
        <v>6412</v>
      </c>
      <c r="B1770" t="s">
        <v>6413</v>
      </c>
      <c r="C1770" s="1" t="str">
        <f>HYPERLINK("http://geochem.nrcan.gc.ca/cdogs/content/bdl/bdl211194_e.htm", "21:1194")</f>
        <v>21:1194</v>
      </c>
      <c r="D1770" s="1" t="str">
        <f>HYPERLINK("http://geochem.nrcan.gc.ca/cdogs/content/svy/svy210092_e.htm", "21:0092")</f>
        <v>21:0092</v>
      </c>
      <c r="E1770" t="s">
        <v>6414</v>
      </c>
      <c r="F1770" t="s">
        <v>6415</v>
      </c>
      <c r="H1770">
        <v>56.846163099999998</v>
      </c>
      <c r="I1770">
        <v>-104.8088937</v>
      </c>
      <c r="J1770" s="1" t="str">
        <f>HYPERLINK("http://geochem.nrcan.gc.ca/cdogs/content/kwd/kwd020027_e.htm", "NGR lake sediment grab sample")</f>
        <v>NGR lake sediment grab sample</v>
      </c>
      <c r="K1770" s="1" t="str">
        <f>HYPERLINK("http://geochem.nrcan.gc.ca/cdogs/content/kwd/kwd080006_e.htm", "&lt;177 micron (NGR)")</f>
        <v>&lt;177 micron (NGR)</v>
      </c>
      <c r="L1770">
        <v>47</v>
      </c>
      <c r="M1770" t="s">
        <v>89</v>
      </c>
      <c r="N1770">
        <v>22</v>
      </c>
      <c r="O1770">
        <v>1</v>
      </c>
      <c r="P1770">
        <v>100</v>
      </c>
      <c r="Q1770">
        <v>1.1599999999999999</v>
      </c>
      <c r="R1770">
        <v>0.7</v>
      </c>
      <c r="S1770">
        <v>0.8</v>
      </c>
      <c r="T1770">
        <v>-20</v>
      </c>
      <c r="U1770">
        <v>45.5</v>
      </c>
      <c r="V1770">
        <v>0.5</v>
      </c>
      <c r="W1770">
        <v>0.11</v>
      </c>
      <c r="X1770">
        <v>0.22</v>
      </c>
      <c r="Y1770">
        <v>0.76</v>
      </c>
      <c r="Z1770">
        <v>49.5</v>
      </c>
      <c r="AA1770">
        <v>6.4</v>
      </c>
      <c r="AB1770">
        <v>19.7</v>
      </c>
      <c r="AC1770">
        <v>0.57999999999999996</v>
      </c>
      <c r="AD1770">
        <v>13.36</v>
      </c>
      <c r="AE1770">
        <v>1.0900000000000001</v>
      </c>
      <c r="AF1770">
        <v>2.7</v>
      </c>
      <c r="AG1770">
        <v>-0.1</v>
      </c>
      <c r="AH1770">
        <v>0.02</v>
      </c>
      <c r="AI1770">
        <v>99</v>
      </c>
      <c r="AJ1770">
        <v>-0.02</v>
      </c>
      <c r="AK1770">
        <v>0.04</v>
      </c>
      <c r="AL1770">
        <v>24.6</v>
      </c>
      <c r="AM1770">
        <v>6.3</v>
      </c>
      <c r="AN1770">
        <v>0.17</v>
      </c>
      <c r="AO1770">
        <v>113</v>
      </c>
      <c r="AP1770">
        <v>2.36</v>
      </c>
      <c r="AQ1770">
        <v>5.0000000000000001E-3</v>
      </c>
      <c r="AR1770">
        <v>1.04</v>
      </c>
      <c r="AS1770">
        <v>10.4</v>
      </c>
      <c r="AT1770">
        <v>0.151</v>
      </c>
      <c r="AU1770">
        <v>3.52</v>
      </c>
      <c r="AV1770">
        <v>-10</v>
      </c>
      <c r="AW1770">
        <v>-2</v>
      </c>
      <c r="AX1770">
        <v>5.4</v>
      </c>
      <c r="AY1770">
        <v>3</v>
      </c>
      <c r="AZ1770">
        <v>0.35</v>
      </c>
      <c r="BA1770">
        <v>0.08</v>
      </c>
      <c r="BB1770">
        <v>0.6</v>
      </c>
      <c r="BC1770">
        <v>1.6</v>
      </c>
      <c r="BD1770">
        <v>0.7</v>
      </c>
      <c r="BE1770">
        <v>19.3</v>
      </c>
      <c r="BF1770">
        <v>-0.05</v>
      </c>
      <c r="BG1770">
        <v>0.03</v>
      </c>
      <c r="BH1770">
        <v>1</v>
      </c>
      <c r="BI1770">
        <v>1.2999999999999999E-2</v>
      </c>
      <c r="BJ1770">
        <v>0.14000000000000001</v>
      </c>
      <c r="BK1770">
        <v>1.4</v>
      </c>
      <c r="BL1770">
        <v>22</v>
      </c>
      <c r="BM1770">
        <v>0.1</v>
      </c>
      <c r="BN1770">
        <v>10.36</v>
      </c>
      <c r="BO1770">
        <v>115.1</v>
      </c>
      <c r="BP1770">
        <v>0.4</v>
      </c>
      <c r="BQ1770">
        <v>5.55</v>
      </c>
      <c r="BR1770">
        <v>20.49</v>
      </c>
      <c r="BS1770">
        <v>3.51</v>
      </c>
      <c r="BT1770">
        <v>0.6</v>
      </c>
      <c r="BU1770">
        <v>2.62</v>
      </c>
      <c r="BV1770">
        <v>0.34</v>
      </c>
      <c r="BW1770">
        <v>1.91</v>
      </c>
      <c r="BX1770">
        <v>0.36</v>
      </c>
      <c r="BY1770">
        <v>0.92</v>
      </c>
      <c r="BZ1770">
        <v>0.14000000000000001</v>
      </c>
      <c r="CA1770">
        <v>0.95</v>
      </c>
      <c r="CB1770">
        <v>0.14000000000000001</v>
      </c>
    </row>
    <row r="1771" spans="1:80" x14ac:dyDescent="0.3">
      <c r="A1771" t="s">
        <v>6416</v>
      </c>
      <c r="B1771" t="s">
        <v>6417</v>
      </c>
      <c r="C1771" s="1" t="str">
        <f>HYPERLINK("http://geochem.nrcan.gc.ca/cdogs/content/bdl/bdl211194_e.htm", "21:1194")</f>
        <v>21:1194</v>
      </c>
      <c r="D1771" s="1" t="str">
        <f>HYPERLINK("http://geochem.nrcan.gc.ca/cdogs/content/svy/svy210092_e.htm", "21:0092")</f>
        <v>21:0092</v>
      </c>
      <c r="E1771" t="s">
        <v>6418</v>
      </c>
      <c r="F1771" t="s">
        <v>6419</v>
      </c>
      <c r="H1771">
        <v>56.811666799999998</v>
      </c>
      <c r="I1771">
        <v>-104.8828424</v>
      </c>
      <c r="J1771" s="1" t="str">
        <f>HYPERLINK("http://geochem.nrcan.gc.ca/cdogs/content/kwd/kwd020027_e.htm", "NGR lake sediment grab sample")</f>
        <v>NGR lake sediment grab sample</v>
      </c>
      <c r="K1771" s="1" t="str">
        <f>HYPERLINK("http://geochem.nrcan.gc.ca/cdogs/content/kwd/kwd080006_e.htm", "&lt;177 micron (NGR)")</f>
        <v>&lt;177 micron (NGR)</v>
      </c>
      <c r="L1771">
        <v>47</v>
      </c>
      <c r="M1771" t="s">
        <v>94</v>
      </c>
      <c r="N1771">
        <v>23</v>
      </c>
      <c r="O1771">
        <v>1</v>
      </c>
      <c r="P1771">
        <v>67</v>
      </c>
      <c r="Q1771">
        <v>1.41</v>
      </c>
      <c r="R1771">
        <v>0.6</v>
      </c>
      <c r="S1771">
        <v>-0.2</v>
      </c>
      <c r="T1771">
        <v>-20</v>
      </c>
      <c r="U1771">
        <v>125.6</v>
      </c>
      <c r="V1771">
        <v>0.7</v>
      </c>
      <c r="W1771">
        <v>0.1</v>
      </c>
      <c r="X1771">
        <v>0.35</v>
      </c>
      <c r="Y1771">
        <v>0.28000000000000003</v>
      </c>
      <c r="Z1771">
        <v>105.5</v>
      </c>
      <c r="AA1771">
        <v>4.4000000000000004</v>
      </c>
      <c r="AB1771">
        <v>21.5</v>
      </c>
      <c r="AC1771">
        <v>0.66</v>
      </c>
      <c r="AD1771">
        <v>14.01</v>
      </c>
      <c r="AE1771">
        <v>1.08</v>
      </c>
      <c r="AF1771">
        <v>4.2</v>
      </c>
      <c r="AG1771">
        <v>-0.1</v>
      </c>
      <c r="AH1771">
        <v>-0.02</v>
      </c>
      <c r="AI1771">
        <v>131</v>
      </c>
      <c r="AJ1771">
        <v>-0.02</v>
      </c>
      <c r="AK1771">
        <v>0.06</v>
      </c>
      <c r="AL1771">
        <v>57.1</v>
      </c>
      <c r="AM1771">
        <v>9.8000000000000007</v>
      </c>
      <c r="AN1771">
        <v>0.27</v>
      </c>
      <c r="AO1771">
        <v>161</v>
      </c>
      <c r="AP1771">
        <v>0.77</v>
      </c>
      <c r="AQ1771">
        <v>8.9999999999999993E-3</v>
      </c>
      <c r="AR1771">
        <v>2.16</v>
      </c>
      <c r="AS1771">
        <v>12</v>
      </c>
      <c r="AT1771">
        <v>0.219</v>
      </c>
      <c r="AU1771">
        <v>4.5599999999999996</v>
      </c>
      <c r="AV1771">
        <v>-10</v>
      </c>
      <c r="AW1771">
        <v>-2</v>
      </c>
      <c r="AX1771">
        <v>8.1</v>
      </c>
      <c r="AY1771">
        <v>2</v>
      </c>
      <c r="AZ1771">
        <v>0.16</v>
      </c>
      <c r="BA1771">
        <v>0.05</v>
      </c>
      <c r="BB1771">
        <v>1.6</v>
      </c>
      <c r="BC1771">
        <v>0.8</v>
      </c>
      <c r="BD1771">
        <v>0.7</v>
      </c>
      <c r="BE1771">
        <v>24.5</v>
      </c>
      <c r="BF1771">
        <v>-0.05</v>
      </c>
      <c r="BG1771">
        <v>-0.02</v>
      </c>
      <c r="BH1771">
        <v>1.2</v>
      </c>
      <c r="BI1771">
        <v>4.2000000000000003E-2</v>
      </c>
      <c r="BJ1771">
        <v>0.09</v>
      </c>
      <c r="BK1771">
        <v>2.6</v>
      </c>
      <c r="BL1771">
        <v>27</v>
      </c>
      <c r="BM1771">
        <v>0.2</v>
      </c>
      <c r="BN1771">
        <v>17.91</v>
      </c>
      <c r="BO1771">
        <v>52.7</v>
      </c>
      <c r="BP1771">
        <v>0.7</v>
      </c>
      <c r="BQ1771">
        <v>12.7</v>
      </c>
      <c r="BR1771">
        <v>47.44</v>
      </c>
      <c r="BS1771">
        <v>7.93</v>
      </c>
      <c r="BT1771">
        <v>1.37</v>
      </c>
      <c r="BU1771">
        <v>5.41</v>
      </c>
      <c r="BV1771">
        <v>0.72</v>
      </c>
      <c r="BW1771">
        <v>3.69</v>
      </c>
      <c r="BX1771">
        <v>0.65</v>
      </c>
      <c r="BY1771">
        <v>1.86</v>
      </c>
      <c r="BZ1771">
        <v>0.28000000000000003</v>
      </c>
      <c r="CA1771">
        <v>1.55</v>
      </c>
      <c r="CB1771">
        <v>0.21</v>
      </c>
    </row>
    <row r="1772" spans="1:80" x14ac:dyDescent="0.3">
      <c r="A1772" t="s">
        <v>6420</v>
      </c>
      <c r="B1772" t="s">
        <v>6421</v>
      </c>
      <c r="C1772" s="1" t="str">
        <f>HYPERLINK("http://geochem.nrcan.gc.ca/cdogs/content/bdl/bdl211194_e.htm", "21:1194")</f>
        <v>21:1194</v>
      </c>
      <c r="D1772" s="1" t="str">
        <f>HYPERLINK("http://geochem.nrcan.gc.ca/cdogs/content/svy/svy210092_e.htm", "21:0092")</f>
        <v>21:0092</v>
      </c>
      <c r="E1772" t="s">
        <v>6422</v>
      </c>
      <c r="F1772" t="s">
        <v>6423</v>
      </c>
      <c r="H1772">
        <v>56.777349000000001</v>
      </c>
      <c r="I1772">
        <v>-104.9175906</v>
      </c>
      <c r="J1772" s="1" t="str">
        <f>HYPERLINK("http://geochem.nrcan.gc.ca/cdogs/content/kwd/kwd020027_e.htm", "NGR lake sediment grab sample")</f>
        <v>NGR lake sediment grab sample</v>
      </c>
      <c r="K1772" s="1" t="str">
        <f>HYPERLINK("http://geochem.nrcan.gc.ca/cdogs/content/kwd/kwd080006_e.htm", "&lt;177 micron (NGR)")</f>
        <v>&lt;177 micron (NGR)</v>
      </c>
      <c r="L1772">
        <v>47</v>
      </c>
      <c r="M1772" t="s">
        <v>99</v>
      </c>
      <c r="N1772">
        <v>24</v>
      </c>
      <c r="O1772">
        <v>1</v>
      </c>
      <c r="P1772">
        <v>52</v>
      </c>
      <c r="Q1772">
        <v>1.02</v>
      </c>
      <c r="R1772">
        <v>1</v>
      </c>
      <c r="S1772">
        <v>0.6</v>
      </c>
      <c r="T1772">
        <v>-20</v>
      </c>
      <c r="U1772">
        <v>84.4</v>
      </c>
      <c r="V1772">
        <v>1.1000000000000001</v>
      </c>
      <c r="W1772">
        <v>7.0000000000000007E-2</v>
      </c>
      <c r="X1772">
        <v>0.28999999999999998</v>
      </c>
      <c r="Y1772">
        <v>0.4</v>
      </c>
      <c r="Z1772">
        <v>139</v>
      </c>
      <c r="AA1772">
        <v>8.5</v>
      </c>
      <c r="AB1772">
        <v>25.8</v>
      </c>
      <c r="AC1772">
        <v>0.56000000000000005</v>
      </c>
      <c r="AD1772">
        <v>19.02</v>
      </c>
      <c r="AE1772">
        <v>4.75</v>
      </c>
      <c r="AF1772">
        <v>3.1</v>
      </c>
      <c r="AG1772">
        <v>-0.1</v>
      </c>
      <c r="AH1772">
        <v>0.03</v>
      </c>
      <c r="AI1772">
        <v>113</v>
      </c>
      <c r="AJ1772">
        <v>-0.02</v>
      </c>
      <c r="AK1772">
        <v>0.06</v>
      </c>
      <c r="AL1772">
        <v>76.2</v>
      </c>
      <c r="AM1772">
        <v>7.9</v>
      </c>
      <c r="AN1772">
        <v>0.22</v>
      </c>
      <c r="AO1772">
        <v>460</v>
      </c>
      <c r="AP1772">
        <v>6.53</v>
      </c>
      <c r="AQ1772">
        <v>6.0000000000000001E-3</v>
      </c>
      <c r="AR1772">
        <v>1.83</v>
      </c>
      <c r="AS1772">
        <v>13.1</v>
      </c>
      <c r="AT1772">
        <v>0.125</v>
      </c>
      <c r="AU1772">
        <v>4.5</v>
      </c>
      <c r="AV1772">
        <v>-10</v>
      </c>
      <c r="AW1772">
        <v>-2</v>
      </c>
      <c r="AX1772">
        <v>7.1</v>
      </c>
      <c r="AY1772">
        <v>3</v>
      </c>
      <c r="AZ1772">
        <v>0.26</v>
      </c>
      <c r="BA1772">
        <v>0.08</v>
      </c>
      <c r="BB1772">
        <v>3.3</v>
      </c>
      <c r="BC1772">
        <v>1.2</v>
      </c>
      <c r="BD1772">
        <v>0.5</v>
      </c>
      <c r="BE1772">
        <v>19.5</v>
      </c>
      <c r="BF1772">
        <v>-0.05</v>
      </c>
      <c r="BG1772">
        <v>0.03</v>
      </c>
      <c r="BH1772">
        <v>7.7</v>
      </c>
      <c r="BI1772">
        <v>4.3999999999999997E-2</v>
      </c>
      <c r="BJ1772">
        <v>0.15</v>
      </c>
      <c r="BK1772">
        <v>3.8</v>
      </c>
      <c r="BL1772">
        <v>36</v>
      </c>
      <c r="BM1772">
        <v>0.6</v>
      </c>
      <c r="BN1772">
        <v>25.86</v>
      </c>
      <c r="BO1772">
        <v>72.3</v>
      </c>
      <c r="BP1772">
        <v>1.7</v>
      </c>
      <c r="BQ1772">
        <v>18</v>
      </c>
      <c r="BR1772">
        <v>69.040000000000006</v>
      </c>
      <c r="BS1772">
        <v>9.74</v>
      </c>
      <c r="BT1772">
        <v>1.9</v>
      </c>
      <c r="BU1772">
        <v>7.38</v>
      </c>
      <c r="BV1772">
        <v>0.89</v>
      </c>
      <c r="BW1772">
        <v>4.3099999999999996</v>
      </c>
      <c r="BX1772">
        <v>0.82</v>
      </c>
      <c r="BY1772">
        <v>2.5099999999999998</v>
      </c>
      <c r="BZ1772">
        <v>0.34</v>
      </c>
      <c r="CA1772">
        <v>2.16</v>
      </c>
      <c r="CB1772">
        <v>0.37</v>
      </c>
    </row>
    <row r="1773" spans="1:80" x14ac:dyDescent="0.3">
      <c r="A1773" t="s">
        <v>6424</v>
      </c>
      <c r="B1773" t="s">
        <v>6425</v>
      </c>
      <c r="C1773" s="1" t="str">
        <f>HYPERLINK("http://geochem.nrcan.gc.ca/cdogs/content/bdl/bdl211194_e.htm", "21:1194")</f>
        <v>21:1194</v>
      </c>
      <c r="D1773" s="1" t="str">
        <f>HYPERLINK("http://geochem.nrcan.gc.ca/cdogs/content/svy/svy210092_e.htm", "21:0092")</f>
        <v>21:0092</v>
      </c>
      <c r="E1773" t="s">
        <v>6410</v>
      </c>
      <c r="F1773" t="s">
        <v>6426</v>
      </c>
      <c r="H1773">
        <v>56.779645600000002</v>
      </c>
      <c r="I1773">
        <v>-104.86282610000001</v>
      </c>
      <c r="J1773" s="1" t="str">
        <f>HYPERLINK("http://geochem.nrcan.gc.ca/cdogs/content/kwd/kwd020027_e.htm", "NGR lake sediment grab sample")</f>
        <v>NGR lake sediment grab sample</v>
      </c>
      <c r="K1773" s="1" t="str">
        <f>HYPERLINK("http://geochem.nrcan.gc.ca/cdogs/content/kwd/kwd080006_e.htm", "&lt;177 micron (NGR)")</f>
        <v>&lt;177 micron (NGR)</v>
      </c>
      <c r="L1773">
        <v>47</v>
      </c>
      <c r="M1773" t="s">
        <v>108</v>
      </c>
      <c r="N1773">
        <v>25</v>
      </c>
      <c r="O1773">
        <v>1</v>
      </c>
      <c r="P1773">
        <v>30</v>
      </c>
      <c r="Q1773">
        <v>0.75</v>
      </c>
      <c r="R1773">
        <v>0.6</v>
      </c>
      <c r="S1773">
        <v>1.2</v>
      </c>
      <c r="T1773">
        <v>-20</v>
      </c>
      <c r="U1773">
        <v>94.8</v>
      </c>
      <c r="V1773">
        <v>0.5</v>
      </c>
      <c r="W1773">
        <v>0.03</v>
      </c>
      <c r="X1773">
        <v>0.31</v>
      </c>
      <c r="Y1773">
        <v>0.22</v>
      </c>
      <c r="Z1773">
        <v>82.8</v>
      </c>
      <c r="AA1773">
        <v>4.4000000000000004</v>
      </c>
      <c r="AB1773">
        <v>17</v>
      </c>
      <c r="AC1773">
        <v>0.44</v>
      </c>
      <c r="AD1773">
        <v>11.73</v>
      </c>
      <c r="AE1773">
        <v>2.11</v>
      </c>
      <c r="AF1773">
        <v>2.5</v>
      </c>
      <c r="AG1773">
        <v>-0.1</v>
      </c>
      <c r="AH1773">
        <v>7.0000000000000007E-2</v>
      </c>
      <c r="AI1773">
        <v>80</v>
      </c>
      <c r="AJ1773">
        <v>-0.02</v>
      </c>
      <c r="AK1773">
        <v>0.05</v>
      </c>
      <c r="AL1773">
        <v>43</v>
      </c>
      <c r="AM1773">
        <v>6.3</v>
      </c>
      <c r="AN1773">
        <v>0.21</v>
      </c>
      <c r="AO1773">
        <v>375</v>
      </c>
      <c r="AP1773">
        <v>0.78</v>
      </c>
      <c r="AQ1773">
        <v>8.9999999999999993E-3</v>
      </c>
      <c r="AR1773">
        <v>1.58</v>
      </c>
      <c r="AS1773">
        <v>8.6999999999999993</v>
      </c>
      <c r="AT1773">
        <v>0.08</v>
      </c>
      <c r="AU1773">
        <v>2.77</v>
      </c>
      <c r="AV1773">
        <v>-10</v>
      </c>
      <c r="AW1773">
        <v>-2</v>
      </c>
      <c r="AX1773">
        <v>6</v>
      </c>
      <c r="AY1773">
        <v>-1</v>
      </c>
      <c r="AZ1773">
        <v>0.19</v>
      </c>
      <c r="BA1773">
        <v>0.04</v>
      </c>
      <c r="BB1773">
        <v>2.6</v>
      </c>
      <c r="BC1773">
        <v>0.8</v>
      </c>
      <c r="BD1773">
        <v>0.5</v>
      </c>
      <c r="BE1773">
        <v>18.899999999999999</v>
      </c>
      <c r="BF1773">
        <v>-0.05</v>
      </c>
      <c r="BG1773">
        <v>-0.02</v>
      </c>
      <c r="BH1773">
        <v>7.9</v>
      </c>
      <c r="BI1773">
        <v>4.1000000000000002E-2</v>
      </c>
      <c r="BJ1773">
        <v>0.09</v>
      </c>
      <c r="BK1773">
        <v>2.2000000000000002</v>
      </c>
      <c r="BL1773">
        <v>24</v>
      </c>
      <c r="BM1773">
        <v>0.1</v>
      </c>
      <c r="BN1773">
        <v>15.69</v>
      </c>
      <c r="BO1773">
        <v>46.2</v>
      </c>
      <c r="BP1773">
        <v>3.2</v>
      </c>
      <c r="BQ1773">
        <v>10.36</v>
      </c>
      <c r="BR1773">
        <v>38.130000000000003</v>
      </c>
      <c r="BS1773">
        <v>6.05</v>
      </c>
      <c r="BT1773">
        <v>1.1499999999999999</v>
      </c>
      <c r="BU1773">
        <v>4.46</v>
      </c>
      <c r="BV1773">
        <v>0.61</v>
      </c>
      <c r="BW1773">
        <v>3.01</v>
      </c>
      <c r="BX1773">
        <v>0.54</v>
      </c>
      <c r="BY1773">
        <v>1.51</v>
      </c>
      <c r="BZ1773">
        <v>0.21</v>
      </c>
      <c r="CA1773">
        <v>1.38</v>
      </c>
      <c r="CB1773">
        <v>0.22</v>
      </c>
    </row>
    <row r="1774" spans="1:80" x14ac:dyDescent="0.3">
      <c r="A1774" t="s">
        <v>6427</v>
      </c>
      <c r="B1774" t="s">
        <v>6428</v>
      </c>
      <c r="C1774" s="1" t="str">
        <f>HYPERLINK("http://geochem.nrcan.gc.ca/cdogs/content/bdl/bdl211194_e.htm", "21:1194")</f>
        <v>21:1194</v>
      </c>
      <c r="D1774" s="1" t="str">
        <f>HYPERLINK("http://geochem.nrcan.gc.ca/cdogs/content/svy/svy210092_e.htm", "21:0092")</f>
        <v>21:0092</v>
      </c>
      <c r="E1774" t="s">
        <v>6410</v>
      </c>
      <c r="F1774" t="s">
        <v>6429</v>
      </c>
      <c r="H1774">
        <v>56.779645600000002</v>
      </c>
      <c r="I1774">
        <v>-104.86282610000001</v>
      </c>
      <c r="J1774" s="1" t="str">
        <f>HYPERLINK("http://geochem.nrcan.gc.ca/cdogs/content/kwd/kwd020027_e.htm", "NGR lake sediment grab sample")</f>
        <v>NGR lake sediment grab sample</v>
      </c>
      <c r="K1774" s="1" t="str">
        <f>HYPERLINK("http://geochem.nrcan.gc.ca/cdogs/content/kwd/kwd080006_e.htm", "&lt;177 micron (NGR)")</f>
        <v>&lt;177 micron (NGR)</v>
      </c>
      <c r="L1774">
        <v>47</v>
      </c>
      <c r="M1774" t="s">
        <v>112</v>
      </c>
      <c r="N1774">
        <v>26</v>
      </c>
      <c r="O1774">
        <v>1</v>
      </c>
    </row>
    <row r="1775" spans="1:80" x14ac:dyDescent="0.3">
      <c r="A1775" t="s">
        <v>6430</v>
      </c>
      <c r="B1775" t="s">
        <v>6431</v>
      </c>
      <c r="C1775" s="1" t="str">
        <f>HYPERLINK("http://geochem.nrcan.gc.ca/cdogs/content/bdl/bdl211194_e.htm", "21:1194")</f>
        <v>21:1194</v>
      </c>
      <c r="D1775" s="1" t="str">
        <f>HYPERLINK("http://geochem.nrcan.gc.ca/cdogs/content/svy/svy210092_e.htm", "21:0092")</f>
        <v>21:0092</v>
      </c>
      <c r="E1775" t="s">
        <v>6432</v>
      </c>
      <c r="F1775" t="s">
        <v>6433</v>
      </c>
      <c r="H1775">
        <v>56.752237100000002</v>
      </c>
      <c r="I1775">
        <v>-104.8727526</v>
      </c>
      <c r="J1775" s="1" t="str">
        <f>HYPERLINK("http://geochem.nrcan.gc.ca/cdogs/content/kwd/kwd020027_e.htm", "NGR lake sediment grab sample")</f>
        <v>NGR lake sediment grab sample</v>
      </c>
      <c r="K1775" s="1" t="str">
        <f>HYPERLINK("http://geochem.nrcan.gc.ca/cdogs/content/kwd/kwd080006_e.htm", "&lt;177 micron (NGR)")</f>
        <v>&lt;177 micron (NGR)</v>
      </c>
      <c r="L1775">
        <v>47</v>
      </c>
      <c r="M1775" t="s">
        <v>104</v>
      </c>
      <c r="N1775">
        <v>27</v>
      </c>
      <c r="O1775">
        <v>1</v>
      </c>
      <c r="P1775">
        <v>120</v>
      </c>
      <c r="Q1775">
        <v>1.6</v>
      </c>
      <c r="R1775">
        <v>1.3</v>
      </c>
      <c r="S1775">
        <v>-0.2</v>
      </c>
      <c r="T1775">
        <v>-20</v>
      </c>
      <c r="U1775">
        <v>124.9</v>
      </c>
      <c r="V1775">
        <v>1.1000000000000001</v>
      </c>
      <c r="W1775">
        <v>0.13</v>
      </c>
      <c r="X1775">
        <v>0.28000000000000003</v>
      </c>
      <c r="Y1775">
        <v>0.57999999999999996</v>
      </c>
      <c r="Z1775">
        <v>174.5</v>
      </c>
      <c r="AA1775">
        <v>7.6</v>
      </c>
      <c r="AB1775">
        <v>26.9</v>
      </c>
      <c r="AC1775">
        <v>0.53</v>
      </c>
      <c r="AD1775">
        <v>85.06</v>
      </c>
      <c r="AE1775">
        <v>5.05</v>
      </c>
      <c r="AF1775">
        <v>2.9</v>
      </c>
      <c r="AG1775">
        <v>0.2</v>
      </c>
      <c r="AH1775">
        <v>-0.02</v>
      </c>
      <c r="AI1775">
        <v>206</v>
      </c>
      <c r="AJ1775">
        <v>-0.02</v>
      </c>
      <c r="AK1775">
        <v>7.0000000000000007E-2</v>
      </c>
      <c r="AL1775">
        <v>90.7</v>
      </c>
      <c r="AM1775">
        <v>7.4</v>
      </c>
      <c r="AN1775">
        <v>0.21</v>
      </c>
      <c r="AO1775">
        <v>612</v>
      </c>
      <c r="AP1775">
        <v>1.37</v>
      </c>
      <c r="AQ1775">
        <v>7.0000000000000001E-3</v>
      </c>
      <c r="AR1775">
        <v>0.97</v>
      </c>
      <c r="AS1775">
        <v>19.100000000000001</v>
      </c>
      <c r="AT1775">
        <v>0.27400000000000002</v>
      </c>
      <c r="AU1775">
        <v>6.3</v>
      </c>
      <c r="AV1775">
        <v>10</v>
      </c>
      <c r="AW1775">
        <v>-2</v>
      </c>
      <c r="AX1775">
        <v>8.1</v>
      </c>
      <c r="AY1775">
        <v>1</v>
      </c>
      <c r="AZ1775">
        <v>0.35</v>
      </c>
      <c r="BA1775">
        <v>0.13</v>
      </c>
      <c r="BB1775">
        <v>7</v>
      </c>
      <c r="BC1775">
        <v>1.7</v>
      </c>
      <c r="BD1775">
        <v>0.4</v>
      </c>
      <c r="BE1775">
        <v>22.1</v>
      </c>
      <c r="BF1775">
        <v>-0.05</v>
      </c>
      <c r="BG1775">
        <v>-0.02</v>
      </c>
      <c r="BH1775">
        <v>3.2</v>
      </c>
      <c r="BI1775">
        <v>2.8000000000000001E-2</v>
      </c>
      <c r="BJ1775">
        <v>0.16</v>
      </c>
      <c r="BK1775">
        <v>2.2999999999999998</v>
      </c>
      <c r="BL1775">
        <v>66</v>
      </c>
      <c r="BM1775">
        <v>0.2</v>
      </c>
      <c r="BN1775">
        <v>29.1</v>
      </c>
      <c r="BO1775">
        <v>119.2</v>
      </c>
      <c r="BP1775">
        <v>0.4</v>
      </c>
      <c r="BQ1775">
        <v>21.13</v>
      </c>
      <c r="BR1775">
        <v>75.59</v>
      </c>
      <c r="BS1775">
        <v>11.56</v>
      </c>
      <c r="BT1775">
        <v>2.1800000000000002</v>
      </c>
      <c r="BU1775">
        <v>8.26</v>
      </c>
      <c r="BV1775">
        <v>1.1000000000000001</v>
      </c>
      <c r="BW1775">
        <v>5.57</v>
      </c>
      <c r="BX1775">
        <v>1.02</v>
      </c>
      <c r="BY1775">
        <v>3.02</v>
      </c>
      <c r="BZ1775">
        <v>0.46</v>
      </c>
      <c r="CA1775">
        <v>2.81</v>
      </c>
      <c r="CB1775">
        <v>0.43</v>
      </c>
    </row>
    <row r="1776" spans="1:80" x14ac:dyDescent="0.3">
      <c r="A1776" t="s">
        <v>6434</v>
      </c>
      <c r="B1776" t="s">
        <v>6435</v>
      </c>
      <c r="C1776" s="1" t="str">
        <f>HYPERLINK("http://geochem.nrcan.gc.ca/cdogs/content/bdl/bdl211194_e.htm", "21:1194")</f>
        <v>21:1194</v>
      </c>
      <c r="D1776" s="1" t="str">
        <f>HYPERLINK("http://geochem.nrcan.gc.ca/cdogs/content/svy/svy_e.htm", "")</f>
        <v/>
      </c>
      <c r="G1776" s="1" t="str">
        <f>HYPERLINK("http://geochem.nrcan.gc.ca/cdogs/content/cr_/cr_00128_e.htm", "128")</f>
        <v>128</v>
      </c>
      <c r="J1776" t="s">
        <v>135</v>
      </c>
      <c r="K1776" t="s">
        <v>136</v>
      </c>
      <c r="L1776">
        <v>47</v>
      </c>
      <c r="M1776" t="s">
        <v>137</v>
      </c>
      <c r="N1776">
        <v>28</v>
      </c>
      <c r="O1776">
        <v>8</v>
      </c>
      <c r="P1776">
        <v>242</v>
      </c>
      <c r="Q1776">
        <v>1.26</v>
      </c>
      <c r="R1776">
        <v>14.1</v>
      </c>
      <c r="S1776">
        <v>2</v>
      </c>
      <c r="T1776">
        <v>-20</v>
      </c>
      <c r="U1776">
        <v>140.6</v>
      </c>
      <c r="V1776">
        <v>0.6</v>
      </c>
      <c r="W1776">
        <v>0.54</v>
      </c>
      <c r="X1776">
        <v>0.84</v>
      </c>
      <c r="Y1776">
        <v>2.14</v>
      </c>
      <c r="Z1776">
        <v>40.9</v>
      </c>
      <c r="AA1776">
        <v>9</v>
      </c>
      <c r="AB1776">
        <v>19.899999999999999</v>
      </c>
      <c r="AC1776">
        <v>1.1399999999999999</v>
      </c>
      <c r="AD1776">
        <v>30.03</v>
      </c>
      <c r="AE1776">
        <v>2.37</v>
      </c>
      <c r="AF1776">
        <v>4.4000000000000004</v>
      </c>
      <c r="AG1776">
        <v>-0.1</v>
      </c>
      <c r="AH1776">
        <v>0.02</v>
      </c>
      <c r="AI1776">
        <v>182</v>
      </c>
      <c r="AJ1776">
        <v>0.05</v>
      </c>
      <c r="AK1776">
        <v>0.11</v>
      </c>
      <c r="AL1776">
        <v>22.3</v>
      </c>
      <c r="AM1776">
        <v>9.8000000000000007</v>
      </c>
      <c r="AN1776">
        <v>0.36</v>
      </c>
      <c r="AO1776">
        <v>407</v>
      </c>
      <c r="AP1776">
        <v>1.63</v>
      </c>
      <c r="AQ1776">
        <v>1.7999999999999999E-2</v>
      </c>
      <c r="AR1776">
        <v>1.24</v>
      </c>
      <c r="AS1776">
        <v>32.1</v>
      </c>
      <c r="AT1776">
        <v>0.122</v>
      </c>
      <c r="AU1776">
        <v>95.62</v>
      </c>
      <c r="AV1776">
        <v>15</v>
      </c>
      <c r="AW1776">
        <v>-2</v>
      </c>
      <c r="AX1776">
        <v>10.1</v>
      </c>
      <c r="AY1776">
        <v>5</v>
      </c>
      <c r="AZ1776">
        <v>0.97</v>
      </c>
      <c r="BA1776">
        <v>1.1299999999999999</v>
      </c>
      <c r="BB1776">
        <v>3.7</v>
      </c>
      <c r="BC1776">
        <v>2.1</v>
      </c>
      <c r="BD1776">
        <v>3.6</v>
      </c>
      <c r="BE1776">
        <v>40.4</v>
      </c>
      <c r="BF1776">
        <v>-0.05</v>
      </c>
      <c r="BG1776">
        <v>0.13</v>
      </c>
      <c r="BH1776">
        <v>2</v>
      </c>
      <c r="BI1776">
        <v>5.1999999999999998E-2</v>
      </c>
      <c r="BJ1776">
        <v>0.44</v>
      </c>
      <c r="BK1776">
        <v>33.1</v>
      </c>
      <c r="BL1776">
        <v>29</v>
      </c>
      <c r="BM1776">
        <v>0.2</v>
      </c>
      <c r="BN1776">
        <v>16.11</v>
      </c>
      <c r="BO1776">
        <v>178.4</v>
      </c>
      <c r="BP1776">
        <v>1</v>
      </c>
      <c r="BQ1776">
        <v>5.82</v>
      </c>
      <c r="BR1776">
        <v>23.31</v>
      </c>
      <c r="BS1776">
        <v>4.2</v>
      </c>
      <c r="BT1776">
        <v>0.97</v>
      </c>
      <c r="BU1776">
        <v>3.61</v>
      </c>
      <c r="BV1776">
        <v>0.53</v>
      </c>
      <c r="BW1776">
        <v>3.04</v>
      </c>
      <c r="BX1776">
        <v>0.61</v>
      </c>
      <c r="BY1776">
        <v>1.83</v>
      </c>
      <c r="BZ1776">
        <v>0.25</v>
      </c>
      <c r="CA1776">
        <v>1.63</v>
      </c>
      <c r="CB1776">
        <v>0.28000000000000003</v>
      </c>
    </row>
    <row r="1777" spans="1:80" x14ac:dyDescent="0.3">
      <c r="A1777" t="s">
        <v>6436</v>
      </c>
      <c r="B1777" t="s">
        <v>6437</v>
      </c>
      <c r="C1777" s="1" t="str">
        <f>HYPERLINK("http://geochem.nrcan.gc.ca/cdogs/content/bdl/bdl211194_e.htm", "21:1194")</f>
        <v>21:1194</v>
      </c>
      <c r="D1777" s="1" t="str">
        <f>HYPERLINK("http://geochem.nrcan.gc.ca/cdogs/content/svy/svy210092_e.htm", "21:0092")</f>
        <v>21:0092</v>
      </c>
      <c r="E1777" t="s">
        <v>6438</v>
      </c>
      <c r="F1777" t="s">
        <v>6439</v>
      </c>
      <c r="H1777">
        <v>56.729727099999998</v>
      </c>
      <c r="I1777">
        <v>-104.9080483</v>
      </c>
      <c r="J1777" s="1" t="str">
        <f>HYPERLINK("http://geochem.nrcan.gc.ca/cdogs/content/kwd/kwd020027_e.htm", "NGR lake sediment grab sample")</f>
        <v>NGR lake sediment grab sample</v>
      </c>
      <c r="K1777" s="1" t="str">
        <f>HYPERLINK("http://geochem.nrcan.gc.ca/cdogs/content/kwd/kwd080006_e.htm", "&lt;177 micron (NGR)")</f>
        <v>&lt;177 micron (NGR)</v>
      </c>
      <c r="L1777">
        <v>47</v>
      </c>
      <c r="M1777" t="s">
        <v>117</v>
      </c>
      <c r="N1777">
        <v>29</v>
      </c>
      <c r="O1777">
        <v>1</v>
      </c>
      <c r="P1777">
        <v>68</v>
      </c>
      <c r="Q1777">
        <v>1.6</v>
      </c>
      <c r="R1777">
        <v>0.5</v>
      </c>
      <c r="S1777">
        <v>-0.2</v>
      </c>
      <c r="T1777">
        <v>-20</v>
      </c>
      <c r="U1777">
        <v>141.1</v>
      </c>
      <c r="V1777">
        <v>0.8</v>
      </c>
      <c r="W1777">
        <v>0.06</v>
      </c>
      <c r="X1777">
        <v>0.45</v>
      </c>
      <c r="Y1777">
        <v>0.52</v>
      </c>
      <c r="Z1777">
        <v>97.2</v>
      </c>
      <c r="AA1777">
        <v>5.2</v>
      </c>
      <c r="AB1777">
        <v>14.3</v>
      </c>
      <c r="AC1777">
        <v>0.2</v>
      </c>
      <c r="AD1777">
        <v>26.6</v>
      </c>
      <c r="AE1777">
        <v>1.71</v>
      </c>
      <c r="AF1777">
        <v>2.8</v>
      </c>
      <c r="AG1777">
        <v>-0.1</v>
      </c>
      <c r="AH1777">
        <v>-0.02</v>
      </c>
      <c r="AI1777">
        <v>224</v>
      </c>
      <c r="AJ1777">
        <v>0.02</v>
      </c>
      <c r="AK1777">
        <v>0.02</v>
      </c>
      <c r="AL1777">
        <v>43.8</v>
      </c>
      <c r="AM1777">
        <v>1.1000000000000001</v>
      </c>
      <c r="AN1777">
        <v>7.0000000000000007E-2</v>
      </c>
      <c r="AO1777">
        <v>251</v>
      </c>
      <c r="AP1777">
        <v>0.68</v>
      </c>
      <c r="AQ1777">
        <v>4.0000000000000001E-3</v>
      </c>
      <c r="AR1777">
        <v>1.08</v>
      </c>
      <c r="AS1777">
        <v>12.2</v>
      </c>
      <c r="AT1777">
        <v>0.219</v>
      </c>
      <c r="AU1777">
        <v>3.33</v>
      </c>
      <c r="AV1777">
        <v>-10</v>
      </c>
      <c r="AW1777">
        <v>-2</v>
      </c>
      <c r="AX1777">
        <v>1.9</v>
      </c>
      <c r="AY1777">
        <v>2</v>
      </c>
      <c r="AZ1777">
        <v>0.27</v>
      </c>
      <c r="BA1777">
        <v>0.05</v>
      </c>
      <c r="BB1777">
        <v>1.2</v>
      </c>
      <c r="BC1777">
        <v>1.3</v>
      </c>
      <c r="BD1777">
        <v>0.3</v>
      </c>
      <c r="BE1777">
        <v>39.700000000000003</v>
      </c>
      <c r="BF1777">
        <v>-0.05</v>
      </c>
      <c r="BG1777">
        <v>-0.02</v>
      </c>
      <c r="BH1777">
        <v>0.6</v>
      </c>
      <c r="BI1777">
        <v>1.2999999999999999E-2</v>
      </c>
      <c r="BJ1777">
        <v>0.21</v>
      </c>
      <c r="BK1777">
        <v>1.6</v>
      </c>
      <c r="BL1777">
        <v>42</v>
      </c>
      <c r="BM1777">
        <v>-0.1</v>
      </c>
      <c r="BN1777">
        <v>17.48</v>
      </c>
      <c r="BO1777">
        <v>104.2</v>
      </c>
      <c r="BP1777">
        <v>0.3</v>
      </c>
      <c r="BQ1777">
        <v>11.77</v>
      </c>
      <c r="BR1777">
        <v>43.34</v>
      </c>
      <c r="BS1777">
        <v>6.77</v>
      </c>
      <c r="BT1777">
        <v>1.39</v>
      </c>
      <c r="BU1777">
        <v>5.19</v>
      </c>
      <c r="BV1777">
        <v>0.68</v>
      </c>
      <c r="BW1777">
        <v>3.57</v>
      </c>
      <c r="BX1777">
        <v>0.66</v>
      </c>
      <c r="BY1777">
        <v>1.84</v>
      </c>
      <c r="BZ1777">
        <v>0.27</v>
      </c>
      <c r="CA1777">
        <v>1.76</v>
      </c>
      <c r="CB1777">
        <v>0.25</v>
      </c>
    </row>
    <row r="1778" spans="1:80" x14ac:dyDescent="0.3">
      <c r="A1778" t="s">
        <v>6440</v>
      </c>
      <c r="B1778" t="s">
        <v>6441</v>
      </c>
      <c r="C1778" s="1" t="str">
        <f>HYPERLINK("http://geochem.nrcan.gc.ca/cdogs/content/bdl/bdl211194_e.htm", "21:1194")</f>
        <v>21:1194</v>
      </c>
      <c r="D1778" s="1" t="str">
        <f>HYPERLINK("http://geochem.nrcan.gc.ca/cdogs/content/svy/svy210092_e.htm", "21:0092")</f>
        <v>21:0092</v>
      </c>
      <c r="E1778" t="s">
        <v>6442</v>
      </c>
      <c r="F1778" t="s">
        <v>6443</v>
      </c>
      <c r="H1778">
        <v>56.677727400000002</v>
      </c>
      <c r="I1778">
        <v>-104.9369631</v>
      </c>
      <c r="J1778" s="1" t="str">
        <f>HYPERLINK("http://geochem.nrcan.gc.ca/cdogs/content/kwd/kwd020027_e.htm", "NGR lake sediment grab sample")</f>
        <v>NGR lake sediment grab sample</v>
      </c>
      <c r="K1778" s="1" t="str">
        <f>HYPERLINK("http://geochem.nrcan.gc.ca/cdogs/content/kwd/kwd080006_e.htm", "&lt;177 micron (NGR)")</f>
        <v>&lt;177 micron (NGR)</v>
      </c>
      <c r="L1778">
        <v>47</v>
      </c>
      <c r="M1778" t="s">
        <v>122</v>
      </c>
      <c r="N1778">
        <v>30</v>
      </c>
      <c r="O1778">
        <v>1</v>
      </c>
      <c r="P1778">
        <v>43</v>
      </c>
      <c r="Q1778">
        <v>0.65</v>
      </c>
      <c r="R1778">
        <v>0.6</v>
      </c>
      <c r="S1778">
        <v>-0.2</v>
      </c>
      <c r="T1778">
        <v>-20</v>
      </c>
      <c r="U1778">
        <v>102.8</v>
      </c>
      <c r="V1778">
        <v>-0.1</v>
      </c>
      <c r="W1778">
        <v>0.03</v>
      </c>
      <c r="X1778">
        <v>0.45</v>
      </c>
      <c r="Y1778">
        <v>0.38</v>
      </c>
      <c r="Z1778">
        <v>39.6</v>
      </c>
      <c r="AA1778">
        <v>6.2</v>
      </c>
      <c r="AB1778">
        <v>12</v>
      </c>
      <c r="AC1778">
        <v>0.14000000000000001</v>
      </c>
      <c r="AD1778">
        <v>15.04</v>
      </c>
      <c r="AE1778">
        <v>1.05</v>
      </c>
      <c r="AF1778">
        <v>0.9</v>
      </c>
      <c r="AG1778">
        <v>-0.1</v>
      </c>
      <c r="AH1778">
        <v>-0.02</v>
      </c>
      <c r="AI1778">
        <v>77</v>
      </c>
      <c r="AJ1778">
        <v>-0.02</v>
      </c>
      <c r="AK1778">
        <v>0.02</v>
      </c>
      <c r="AL1778">
        <v>17.399999999999999</v>
      </c>
      <c r="AM1778">
        <v>0.9</v>
      </c>
      <c r="AN1778">
        <v>0.08</v>
      </c>
      <c r="AO1778">
        <v>215</v>
      </c>
      <c r="AP1778">
        <v>0.56000000000000005</v>
      </c>
      <c r="AQ1778">
        <v>4.0000000000000001E-3</v>
      </c>
      <c r="AR1778">
        <v>0.5</v>
      </c>
      <c r="AS1778">
        <v>14.9</v>
      </c>
      <c r="AT1778">
        <v>9.9000000000000005E-2</v>
      </c>
      <c r="AU1778">
        <v>1.71</v>
      </c>
      <c r="AV1778">
        <v>-10</v>
      </c>
      <c r="AW1778">
        <v>4</v>
      </c>
      <c r="AX1778">
        <v>1.4</v>
      </c>
      <c r="AY1778">
        <v>2</v>
      </c>
      <c r="AZ1778">
        <v>0.22</v>
      </c>
      <c r="BA1778">
        <v>0.04</v>
      </c>
      <c r="BB1778">
        <v>0.4</v>
      </c>
      <c r="BC1778">
        <v>1</v>
      </c>
      <c r="BD1778">
        <v>0.2</v>
      </c>
      <c r="BE1778">
        <v>35.6</v>
      </c>
      <c r="BF1778">
        <v>-0.05</v>
      </c>
      <c r="BG1778">
        <v>-0.02</v>
      </c>
      <c r="BH1778">
        <v>0.4</v>
      </c>
      <c r="BI1778">
        <v>5.0000000000000001E-3</v>
      </c>
      <c r="BJ1778">
        <v>7.0000000000000007E-2</v>
      </c>
      <c r="BK1778">
        <v>0.7</v>
      </c>
      <c r="BL1778">
        <v>17</v>
      </c>
      <c r="BM1778">
        <v>-0.1</v>
      </c>
      <c r="BN1778">
        <v>6.86</v>
      </c>
      <c r="BO1778">
        <v>65.599999999999994</v>
      </c>
      <c r="BP1778">
        <v>0.2</v>
      </c>
      <c r="BQ1778">
        <v>4.6500000000000004</v>
      </c>
      <c r="BR1778">
        <v>18.25</v>
      </c>
      <c r="BS1778">
        <v>2.97</v>
      </c>
      <c r="BT1778">
        <v>0.59</v>
      </c>
      <c r="BU1778">
        <v>1.68</v>
      </c>
      <c r="BV1778">
        <v>0.26</v>
      </c>
      <c r="BW1778">
        <v>1.36</v>
      </c>
      <c r="BX1778">
        <v>0.25</v>
      </c>
      <c r="BY1778">
        <v>0.63</v>
      </c>
      <c r="BZ1778">
        <v>0.1</v>
      </c>
      <c r="CA1778">
        <v>0.68</v>
      </c>
      <c r="CB1778">
        <v>0.1</v>
      </c>
    </row>
    <row r="1779" spans="1:80" x14ac:dyDescent="0.3">
      <c r="A1779" t="s">
        <v>6444</v>
      </c>
      <c r="B1779" t="s">
        <v>6445</v>
      </c>
      <c r="C1779" s="1" t="str">
        <f>HYPERLINK("http://geochem.nrcan.gc.ca/cdogs/content/bdl/bdl211194_e.htm", "21:1194")</f>
        <v>21:1194</v>
      </c>
      <c r="D1779" s="1" t="str">
        <f>HYPERLINK("http://geochem.nrcan.gc.ca/cdogs/content/svy/svy210092_e.htm", "21:0092")</f>
        <v>21:0092</v>
      </c>
      <c r="E1779" t="s">
        <v>6446</v>
      </c>
      <c r="F1779" t="s">
        <v>6447</v>
      </c>
      <c r="H1779">
        <v>56.706714900000001</v>
      </c>
      <c r="I1779">
        <v>-104.97668899999999</v>
      </c>
      <c r="J1779" s="1" t="str">
        <f>HYPERLINK("http://geochem.nrcan.gc.ca/cdogs/content/kwd/kwd020027_e.htm", "NGR lake sediment grab sample")</f>
        <v>NGR lake sediment grab sample</v>
      </c>
      <c r="K1779" s="1" t="str">
        <f>HYPERLINK("http://geochem.nrcan.gc.ca/cdogs/content/kwd/kwd080006_e.htm", "&lt;177 micron (NGR)")</f>
        <v>&lt;177 micron (NGR)</v>
      </c>
      <c r="L1779">
        <v>47</v>
      </c>
      <c r="M1779" t="s">
        <v>127</v>
      </c>
      <c r="N1779">
        <v>31</v>
      </c>
      <c r="O1779">
        <v>1</v>
      </c>
      <c r="P1779">
        <v>52</v>
      </c>
      <c r="Q1779">
        <v>0.78</v>
      </c>
      <c r="R1779">
        <v>9.1999999999999993</v>
      </c>
      <c r="S1779">
        <v>-0.2</v>
      </c>
      <c r="T1779">
        <v>-20</v>
      </c>
      <c r="U1779">
        <v>121.8</v>
      </c>
      <c r="V1779">
        <v>1.1000000000000001</v>
      </c>
      <c r="W1779">
        <v>0.06</v>
      </c>
      <c r="X1779">
        <v>0.3</v>
      </c>
      <c r="Y1779">
        <v>0.3</v>
      </c>
      <c r="Z1779">
        <v>123.6</v>
      </c>
      <c r="AA1779">
        <v>11.5</v>
      </c>
      <c r="AB1779">
        <v>23.6</v>
      </c>
      <c r="AC1779">
        <v>0.53</v>
      </c>
      <c r="AD1779">
        <v>11.71</v>
      </c>
      <c r="AE1779">
        <v>10.91</v>
      </c>
      <c r="AF1779">
        <v>2.9</v>
      </c>
      <c r="AG1779">
        <v>0.3</v>
      </c>
      <c r="AH1779">
        <v>0.16</v>
      </c>
      <c r="AI1779">
        <v>68</v>
      </c>
      <c r="AJ1779">
        <v>0.02</v>
      </c>
      <c r="AK1779">
        <v>0.06</v>
      </c>
      <c r="AL1779">
        <v>65</v>
      </c>
      <c r="AM1779">
        <v>6.2</v>
      </c>
      <c r="AN1779">
        <v>0.22</v>
      </c>
      <c r="AO1779">
        <v>3021</v>
      </c>
      <c r="AP1779">
        <v>4.22</v>
      </c>
      <c r="AQ1779">
        <v>8.9999999999999993E-3</v>
      </c>
      <c r="AR1779">
        <v>0.88</v>
      </c>
      <c r="AS1779">
        <v>10.8</v>
      </c>
      <c r="AT1779">
        <v>6.0999999999999999E-2</v>
      </c>
      <c r="AU1779">
        <v>3.16</v>
      </c>
      <c r="AV1779">
        <v>-10</v>
      </c>
      <c r="AW1779">
        <v>3</v>
      </c>
      <c r="AX1779">
        <v>7.3</v>
      </c>
      <c r="AY1779">
        <v>-1</v>
      </c>
      <c r="AZ1779">
        <v>0.18</v>
      </c>
      <c r="BA1779">
        <v>0.02</v>
      </c>
      <c r="BB1779">
        <v>3.6</v>
      </c>
      <c r="BC1779">
        <v>1</v>
      </c>
      <c r="BD1779">
        <v>0.5</v>
      </c>
      <c r="BE1779">
        <v>18.8</v>
      </c>
      <c r="BF1779">
        <v>-0.05</v>
      </c>
      <c r="BG1779">
        <v>0.03</v>
      </c>
      <c r="BH1779">
        <v>12.5</v>
      </c>
      <c r="BI1779">
        <v>4.2000000000000003E-2</v>
      </c>
      <c r="BJ1779">
        <v>0.13</v>
      </c>
      <c r="BK1779">
        <v>3.6</v>
      </c>
      <c r="BL1779">
        <v>45</v>
      </c>
      <c r="BM1779">
        <v>0.5</v>
      </c>
      <c r="BN1779">
        <v>27.38</v>
      </c>
      <c r="BO1779">
        <v>93.6</v>
      </c>
      <c r="BP1779">
        <v>7.7</v>
      </c>
      <c r="BQ1779">
        <v>16.57</v>
      </c>
      <c r="BR1779">
        <v>62.63</v>
      </c>
      <c r="BS1779">
        <v>9.5</v>
      </c>
      <c r="BT1779">
        <v>1.6</v>
      </c>
      <c r="BU1779">
        <v>7.11</v>
      </c>
      <c r="BV1779">
        <v>0.92</v>
      </c>
      <c r="BW1779">
        <v>4.6900000000000004</v>
      </c>
      <c r="BX1779">
        <v>0.89</v>
      </c>
      <c r="BY1779">
        <v>2.64</v>
      </c>
      <c r="BZ1779">
        <v>0.39</v>
      </c>
      <c r="CA1779">
        <v>2.4700000000000002</v>
      </c>
      <c r="CB1779">
        <v>0.38</v>
      </c>
    </row>
    <row r="1780" spans="1:80" x14ac:dyDescent="0.3">
      <c r="A1780" t="s">
        <v>6448</v>
      </c>
      <c r="B1780" t="s">
        <v>6449</v>
      </c>
      <c r="C1780" s="1" t="str">
        <f>HYPERLINK("http://geochem.nrcan.gc.ca/cdogs/content/bdl/bdl211194_e.htm", "21:1194")</f>
        <v>21:1194</v>
      </c>
      <c r="D1780" s="1" t="str">
        <f>HYPERLINK("http://geochem.nrcan.gc.ca/cdogs/content/svy/svy210092_e.htm", "21:0092")</f>
        <v>21:0092</v>
      </c>
      <c r="E1780" t="s">
        <v>6450</v>
      </c>
      <c r="F1780" t="s">
        <v>6451</v>
      </c>
      <c r="H1780">
        <v>56.735081200000003</v>
      </c>
      <c r="I1780">
        <v>-104.95666559999999</v>
      </c>
      <c r="J1780" s="1" t="str">
        <f>HYPERLINK("http://geochem.nrcan.gc.ca/cdogs/content/kwd/kwd020027_e.htm", "NGR lake sediment grab sample")</f>
        <v>NGR lake sediment grab sample</v>
      </c>
      <c r="K1780" s="1" t="str">
        <f>HYPERLINK("http://geochem.nrcan.gc.ca/cdogs/content/kwd/kwd080006_e.htm", "&lt;177 micron (NGR)")</f>
        <v>&lt;177 micron (NGR)</v>
      </c>
      <c r="L1780">
        <v>47</v>
      </c>
      <c r="M1780" t="s">
        <v>132</v>
      </c>
      <c r="N1780">
        <v>32</v>
      </c>
      <c r="O1780">
        <v>1</v>
      </c>
    </row>
    <row r="1781" spans="1:80" x14ac:dyDescent="0.3">
      <c r="A1781" t="s">
        <v>6452</v>
      </c>
      <c r="B1781" t="s">
        <v>6453</v>
      </c>
      <c r="C1781" s="1" t="str">
        <f>HYPERLINK("http://geochem.nrcan.gc.ca/cdogs/content/bdl/bdl211194_e.htm", "21:1194")</f>
        <v>21:1194</v>
      </c>
      <c r="D1781" s="1" t="str">
        <f>HYPERLINK("http://geochem.nrcan.gc.ca/cdogs/content/svy/svy210092_e.htm", "21:0092")</f>
        <v>21:0092</v>
      </c>
      <c r="E1781" t="s">
        <v>6454</v>
      </c>
      <c r="F1781" t="s">
        <v>6455</v>
      </c>
      <c r="H1781">
        <v>56.745612199999997</v>
      </c>
      <c r="I1781">
        <v>-104.9232982</v>
      </c>
      <c r="J1781" s="1" t="str">
        <f>HYPERLINK("http://geochem.nrcan.gc.ca/cdogs/content/kwd/kwd020027_e.htm", "NGR lake sediment grab sample")</f>
        <v>NGR lake sediment grab sample</v>
      </c>
      <c r="K1781" s="1" t="str">
        <f>HYPERLINK("http://geochem.nrcan.gc.ca/cdogs/content/kwd/kwd080006_e.htm", "&lt;177 micron (NGR)")</f>
        <v>&lt;177 micron (NGR)</v>
      </c>
      <c r="L1781">
        <v>47</v>
      </c>
      <c r="M1781" t="s">
        <v>142</v>
      </c>
      <c r="N1781">
        <v>33</v>
      </c>
      <c r="O1781">
        <v>1</v>
      </c>
      <c r="P1781">
        <v>19</v>
      </c>
      <c r="Q1781">
        <v>0.46</v>
      </c>
      <c r="R1781">
        <v>0.6</v>
      </c>
      <c r="S1781">
        <v>-0.2</v>
      </c>
      <c r="T1781">
        <v>-20</v>
      </c>
      <c r="U1781">
        <v>82.9</v>
      </c>
      <c r="V1781">
        <v>0.4</v>
      </c>
      <c r="W1781">
        <v>-0.02</v>
      </c>
      <c r="X1781">
        <v>0.31</v>
      </c>
      <c r="Y1781">
        <v>0.26</v>
      </c>
      <c r="Z1781">
        <v>68.099999999999994</v>
      </c>
      <c r="AA1781">
        <v>5.4</v>
      </c>
      <c r="AB1781">
        <v>10.4</v>
      </c>
      <c r="AC1781">
        <v>0.31</v>
      </c>
      <c r="AD1781">
        <v>9.27</v>
      </c>
      <c r="AE1781">
        <v>1.69</v>
      </c>
      <c r="AF1781">
        <v>1.7</v>
      </c>
      <c r="AG1781">
        <v>-0.1</v>
      </c>
      <c r="AH1781">
        <v>0.06</v>
      </c>
      <c r="AI1781">
        <v>68</v>
      </c>
      <c r="AJ1781">
        <v>-0.02</v>
      </c>
      <c r="AK1781">
        <v>0.04</v>
      </c>
      <c r="AL1781">
        <v>33.4</v>
      </c>
      <c r="AM1781">
        <v>5</v>
      </c>
      <c r="AN1781">
        <v>0.17</v>
      </c>
      <c r="AO1781">
        <v>550</v>
      </c>
      <c r="AP1781">
        <v>1.06</v>
      </c>
      <c r="AQ1781">
        <v>8.9999999999999993E-3</v>
      </c>
      <c r="AR1781">
        <v>1.1499999999999999</v>
      </c>
      <c r="AS1781">
        <v>7.2</v>
      </c>
      <c r="AT1781">
        <v>7.1999999999999995E-2</v>
      </c>
      <c r="AU1781">
        <v>2.7</v>
      </c>
      <c r="AV1781">
        <v>-10</v>
      </c>
      <c r="AW1781">
        <v>-2</v>
      </c>
      <c r="AX1781">
        <v>5.0999999999999996</v>
      </c>
      <c r="AY1781">
        <v>-1</v>
      </c>
      <c r="AZ1781">
        <v>0.15</v>
      </c>
      <c r="BA1781">
        <v>0.03</v>
      </c>
      <c r="BB1781">
        <v>1.9</v>
      </c>
      <c r="BC1781">
        <v>0.5</v>
      </c>
      <c r="BD1781">
        <v>0.3</v>
      </c>
      <c r="BE1781">
        <v>18.3</v>
      </c>
      <c r="BF1781">
        <v>-0.05</v>
      </c>
      <c r="BG1781">
        <v>-0.02</v>
      </c>
      <c r="BH1781">
        <v>5.8</v>
      </c>
      <c r="BI1781">
        <v>3.3000000000000002E-2</v>
      </c>
      <c r="BJ1781">
        <v>0.08</v>
      </c>
      <c r="BK1781">
        <v>1.5</v>
      </c>
      <c r="BL1781">
        <v>17</v>
      </c>
      <c r="BM1781">
        <v>1.3</v>
      </c>
      <c r="BN1781">
        <v>12.47</v>
      </c>
      <c r="BO1781">
        <v>53.5</v>
      </c>
      <c r="BP1781">
        <v>2.4</v>
      </c>
      <c r="BQ1781">
        <v>8.56</v>
      </c>
      <c r="BR1781">
        <v>31.94</v>
      </c>
      <c r="BS1781">
        <v>5.66</v>
      </c>
      <c r="BT1781">
        <v>0.96</v>
      </c>
      <c r="BU1781">
        <v>3.84</v>
      </c>
      <c r="BV1781">
        <v>0.43</v>
      </c>
      <c r="BW1781">
        <v>2.33</v>
      </c>
      <c r="BX1781">
        <v>0.44</v>
      </c>
      <c r="BY1781">
        <v>1.28</v>
      </c>
      <c r="BZ1781">
        <v>0.18</v>
      </c>
      <c r="CA1781">
        <v>1.1599999999999999</v>
      </c>
      <c r="CB1781">
        <v>0.16</v>
      </c>
    </row>
    <row r="1782" spans="1:80" x14ac:dyDescent="0.3">
      <c r="A1782" t="s">
        <v>6456</v>
      </c>
      <c r="B1782" t="s">
        <v>6457</v>
      </c>
      <c r="C1782" s="1" t="str">
        <f>HYPERLINK("http://geochem.nrcan.gc.ca/cdogs/content/bdl/bdl211194_e.htm", "21:1194")</f>
        <v>21:1194</v>
      </c>
      <c r="D1782" s="1" t="str">
        <f>HYPERLINK("http://geochem.nrcan.gc.ca/cdogs/content/svy/svy210092_e.htm", "21:0092")</f>
        <v>21:0092</v>
      </c>
      <c r="E1782" t="s">
        <v>6458</v>
      </c>
      <c r="F1782" t="s">
        <v>6459</v>
      </c>
      <c r="H1782">
        <v>56.760036800000002</v>
      </c>
      <c r="I1782">
        <v>-104.9876033</v>
      </c>
      <c r="J1782" s="1" t="str">
        <f>HYPERLINK("http://geochem.nrcan.gc.ca/cdogs/content/kwd/kwd020027_e.htm", "NGR lake sediment grab sample")</f>
        <v>NGR lake sediment grab sample</v>
      </c>
      <c r="K1782" s="1" t="str">
        <f>HYPERLINK("http://geochem.nrcan.gc.ca/cdogs/content/kwd/kwd080006_e.htm", "&lt;177 micron (NGR)")</f>
        <v>&lt;177 micron (NGR)</v>
      </c>
      <c r="L1782">
        <v>47</v>
      </c>
      <c r="M1782" t="s">
        <v>147</v>
      </c>
      <c r="N1782">
        <v>34</v>
      </c>
      <c r="O1782">
        <v>1</v>
      </c>
      <c r="P1782">
        <v>47</v>
      </c>
      <c r="Q1782">
        <v>1.61</v>
      </c>
      <c r="R1782">
        <v>3.1</v>
      </c>
      <c r="S1782">
        <v>-0.2</v>
      </c>
      <c r="T1782">
        <v>-20</v>
      </c>
      <c r="U1782">
        <v>83.6</v>
      </c>
      <c r="V1782">
        <v>2.1</v>
      </c>
      <c r="W1782">
        <v>0.1</v>
      </c>
      <c r="X1782">
        <v>0.33</v>
      </c>
      <c r="Y1782">
        <v>0.38</v>
      </c>
      <c r="Z1782">
        <v>142.5</v>
      </c>
      <c r="AA1782">
        <v>20.8</v>
      </c>
      <c r="AB1782">
        <v>35.1</v>
      </c>
      <c r="AC1782">
        <v>0.98</v>
      </c>
      <c r="AD1782">
        <v>14.82</v>
      </c>
      <c r="AE1782">
        <v>7.31</v>
      </c>
      <c r="AF1782">
        <v>3.4</v>
      </c>
      <c r="AG1782">
        <v>0.1</v>
      </c>
      <c r="AH1782">
        <v>0.09</v>
      </c>
      <c r="AI1782">
        <v>104</v>
      </c>
      <c r="AJ1782">
        <v>0.02</v>
      </c>
      <c r="AK1782">
        <v>0.08</v>
      </c>
      <c r="AL1782">
        <v>70.900000000000006</v>
      </c>
      <c r="AM1782">
        <v>8.1999999999999993</v>
      </c>
      <c r="AN1782">
        <v>0.3</v>
      </c>
      <c r="AO1782">
        <v>648</v>
      </c>
      <c r="AP1782">
        <v>5.57</v>
      </c>
      <c r="AQ1782">
        <v>7.0000000000000001E-3</v>
      </c>
      <c r="AR1782">
        <v>1.97</v>
      </c>
      <c r="AS1782">
        <v>20.3</v>
      </c>
      <c r="AT1782">
        <v>0.14499999999999999</v>
      </c>
      <c r="AU1782">
        <v>2.7</v>
      </c>
      <c r="AV1782">
        <v>-10</v>
      </c>
      <c r="AW1782">
        <v>-2</v>
      </c>
      <c r="AX1782">
        <v>9.9</v>
      </c>
      <c r="AY1782">
        <v>1</v>
      </c>
      <c r="AZ1782">
        <v>0.22</v>
      </c>
      <c r="BA1782">
        <v>0.02</v>
      </c>
      <c r="BB1782">
        <v>6.5</v>
      </c>
      <c r="BC1782">
        <v>0.9</v>
      </c>
      <c r="BD1782">
        <v>0.7</v>
      </c>
      <c r="BE1782">
        <v>17.5</v>
      </c>
      <c r="BF1782">
        <v>-0.05</v>
      </c>
      <c r="BG1782">
        <v>-0.02</v>
      </c>
      <c r="BH1782">
        <v>13.6</v>
      </c>
      <c r="BI1782">
        <v>4.5999999999999999E-2</v>
      </c>
      <c r="BJ1782">
        <v>0.19</v>
      </c>
      <c r="BK1782">
        <v>6.1</v>
      </c>
      <c r="BL1782">
        <v>51</v>
      </c>
      <c r="BM1782">
        <v>0.4</v>
      </c>
      <c r="BN1782">
        <v>33.270000000000003</v>
      </c>
      <c r="BO1782">
        <v>113.2</v>
      </c>
      <c r="BP1782">
        <v>5</v>
      </c>
      <c r="BQ1782">
        <v>18.489999999999998</v>
      </c>
      <c r="BR1782">
        <v>69.83</v>
      </c>
      <c r="BS1782">
        <v>11.77</v>
      </c>
      <c r="BT1782">
        <v>1.96</v>
      </c>
      <c r="BU1782">
        <v>9.19</v>
      </c>
      <c r="BV1782">
        <v>1.1399999999999999</v>
      </c>
      <c r="BW1782">
        <v>5.66</v>
      </c>
      <c r="BX1782">
        <v>1.1299999999999999</v>
      </c>
      <c r="BY1782">
        <v>3.35</v>
      </c>
      <c r="BZ1782">
        <v>0.5</v>
      </c>
      <c r="CA1782">
        <v>3.28</v>
      </c>
      <c r="CB1782">
        <v>0.48</v>
      </c>
    </row>
    <row r="1783" spans="1:80" x14ac:dyDescent="0.3">
      <c r="A1783" t="s">
        <v>6460</v>
      </c>
      <c r="B1783" t="s">
        <v>6461</v>
      </c>
      <c r="C1783" s="1" t="str">
        <f>HYPERLINK("http://geochem.nrcan.gc.ca/cdogs/content/bdl/bdl211194_e.htm", "21:1194")</f>
        <v>21:1194</v>
      </c>
      <c r="D1783" s="1" t="str">
        <f>HYPERLINK("http://geochem.nrcan.gc.ca/cdogs/content/svy/svy210092_e.htm", "21:0092")</f>
        <v>21:0092</v>
      </c>
      <c r="E1783" t="s">
        <v>6462</v>
      </c>
      <c r="F1783" t="s">
        <v>6463</v>
      </c>
      <c r="H1783">
        <v>56.790477000000003</v>
      </c>
      <c r="I1783">
        <v>-104.958539</v>
      </c>
      <c r="J1783" s="1" t="str">
        <f>HYPERLINK("http://geochem.nrcan.gc.ca/cdogs/content/kwd/kwd020027_e.htm", "NGR lake sediment grab sample")</f>
        <v>NGR lake sediment grab sample</v>
      </c>
      <c r="K1783" s="1" t="str">
        <f>HYPERLINK("http://geochem.nrcan.gc.ca/cdogs/content/kwd/kwd080006_e.htm", "&lt;177 micron (NGR)")</f>
        <v>&lt;177 micron (NGR)</v>
      </c>
      <c r="L1783">
        <v>47</v>
      </c>
      <c r="M1783" t="s">
        <v>152</v>
      </c>
      <c r="N1783">
        <v>35</v>
      </c>
      <c r="O1783">
        <v>1</v>
      </c>
      <c r="P1783">
        <v>11</v>
      </c>
      <c r="Q1783">
        <v>0.46</v>
      </c>
      <c r="R1783">
        <v>2.9</v>
      </c>
      <c r="S1783">
        <v>-0.2</v>
      </c>
      <c r="T1783">
        <v>-20</v>
      </c>
      <c r="U1783">
        <v>29.1</v>
      </c>
      <c r="V1783">
        <v>0.7</v>
      </c>
      <c r="W1783">
        <v>0.09</v>
      </c>
      <c r="X1783">
        <v>0.17</v>
      </c>
      <c r="Y1783">
        <v>0.13</v>
      </c>
      <c r="Z1783">
        <v>53.8</v>
      </c>
      <c r="AA1783">
        <v>15.5</v>
      </c>
      <c r="AB1783">
        <v>10.1</v>
      </c>
      <c r="AC1783">
        <v>0.39</v>
      </c>
      <c r="AD1783">
        <v>3.82</v>
      </c>
      <c r="AE1783">
        <v>1.95</v>
      </c>
      <c r="AF1783">
        <v>0.9</v>
      </c>
      <c r="AG1783">
        <v>-0.1</v>
      </c>
      <c r="AH1783">
        <v>0.02</v>
      </c>
      <c r="AI1783">
        <v>67</v>
      </c>
      <c r="AJ1783">
        <v>-0.02</v>
      </c>
      <c r="AK1783">
        <v>0.05</v>
      </c>
      <c r="AL1783">
        <v>26.6</v>
      </c>
      <c r="AM1783">
        <v>4.4000000000000004</v>
      </c>
      <c r="AN1783">
        <v>0.15</v>
      </c>
      <c r="AO1783">
        <v>386</v>
      </c>
      <c r="AP1783">
        <v>2.0499999999999998</v>
      </c>
      <c r="AQ1783">
        <v>5.0000000000000001E-3</v>
      </c>
      <c r="AR1783">
        <v>0.9</v>
      </c>
      <c r="AS1783">
        <v>7.1</v>
      </c>
      <c r="AT1783">
        <v>7.0000000000000007E-2</v>
      </c>
      <c r="AU1783">
        <v>1.75</v>
      </c>
      <c r="AV1783">
        <v>-10</v>
      </c>
      <c r="AW1783">
        <v>-2</v>
      </c>
      <c r="AX1783">
        <v>5</v>
      </c>
      <c r="AY1783">
        <v>-1</v>
      </c>
      <c r="AZ1783">
        <v>0.16</v>
      </c>
      <c r="BA1783">
        <v>0.03</v>
      </c>
      <c r="BB1783">
        <v>2.1</v>
      </c>
      <c r="BC1783">
        <v>0.3</v>
      </c>
      <c r="BD1783">
        <v>0.3</v>
      </c>
      <c r="BE1783">
        <v>5.7</v>
      </c>
      <c r="BF1783">
        <v>-0.05</v>
      </c>
      <c r="BG1783">
        <v>-0.02</v>
      </c>
      <c r="BH1783">
        <v>5.4</v>
      </c>
      <c r="BI1783">
        <v>2.3E-2</v>
      </c>
      <c r="BJ1783">
        <v>0.11</v>
      </c>
      <c r="BK1783">
        <v>2.9</v>
      </c>
      <c r="BL1783">
        <v>14</v>
      </c>
      <c r="BM1783">
        <v>0.3</v>
      </c>
      <c r="BN1783">
        <v>11.53</v>
      </c>
      <c r="BO1783">
        <v>30.7</v>
      </c>
      <c r="BP1783">
        <v>0.4</v>
      </c>
      <c r="BQ1783">
        <v>6.8</v>
      </c>
      <c r="BR1783">
        <v>25.46</v>
      </c>
      <c r="BS1783">
        <v>4.28</v>
      </c>
      <c r="BT1783">
        <v>0.62</v>
      </c>
      <c r="BU1783">
        <v>3.24</v>
      </c>
      <c r="BV1783">
        <v>0.38</v>
      </c>
      <c r="BW1783">
        <v>2.15</v>
      </c>
      <c r="BX1783">
        <v>0.41</v>
      </c>
      <c r="BY1783">
        <v>1.1599999999999999</v>
      </c>
      <c r="BZ1783">
        <v>0.17</v>
      </c>
      <c r="CA1783">
        <v>1.01</v>
      </c>
      <c r="CB1783">
        <v>0.14000000000000001</v>
      </c>
    </row>
    <row r="1784" spans="1:80" x14ac:dyDescent="0.3">
      <c r="A1784" t="s">
        <v>6464</v>
      </c>
      <c r="B1784" t="s">
        <v>6465</v>
      </c>
      <c r="C1784" s="1" t="str">
        <f>HYPERLINK("http://geochem.nrcan.gc.ca/cdogs/content/bdl/bdl211194_e.htm", "21:1194")</f>
        <v>21:1194</v>
      </c>
      <c r="D1784" s="1" t="str">
        <f>HYPERLINK("http://geochem.nrcan.gc.ca/cdogs/content/svy/svy210092_e.htm", "21:0092")</f>
        <v>21:0092</v>
      </c>
      <c r="E1784" t="s">
        <v>6466</v>
      </c>
      <c r="F1784" t="s">
        <v>6467</v>
      </c>
      <c r="H1784">
        <v>56.8306416</v>
      </c>
      <c r="I1784">
        <v>-104.91751189999999</v>
      </c>
      <c r="J1784" s="1" t="str">
        <f>HYPERLINK("http://geochem.nrcan.gc.ca/cdogs/content/kwd/kwd020027_e.htm", "NGR lake sediment grab sample")</f>
        <v>NGR lake sediment grab sample</v>
      </c>
      <c r="K1784" s="1" t="str">
        <f>HYPERLINK("http://geochem.nrcan.gc.ca/cdogs/content/kwd/kwd080006_e.htm", "&lt;177 micron (NGR)")</f>
        <v>&lt;177 micron (NGR)</v>
      </c>
      <c r="L1784">
        <v>47</v>
      </c>
      <c r="M1784" t="s">
        <v>157</v>
      </c>
      <c r="N1784">
        <v>36</v>
      </c>
      <c r="O1784">
        <v>1</v>
      </c>
      <c r="P1784">
        <v>54</v>
      </c>
      <c r="Q1784">
        <v>1.61</v>
      </c>
      <c r="R1784">
        <v>5.9</v>
      </c>
      <c r="S1784">
        <v>-0.2</v>
      </c>
      <c r="T1784">
        <v>-20</v>
      </c>
      <c r="U1784">
        <v>83.3</v>
      </c>
      <c r="V1784">
        <v>4.3</v>
      </c>
      <c r="W1784">
        <v>0.19</v>
      </c>
      <c r="X1784">
        <v>0.41</v>
      </c>
      <c r="Y1784">
        <v>0.68</v>
      </c>
      <c r="Z1784">
        <v>137.80000000000001</v>
      </c>
      <c r="AA1784">
        <v>10.9</v>
      </c>
      <c r="AB1784">
        <v>25.8</v>
      </c>
      <c r="AC1784">
        <v>0.66</v>
      </c>
      <c r="AD1784">
        <v>13.17</v>
      </c>
      <c r="AE1784">
        <v>4.8</v>
      </c>
      <c r="AF1784">
        <v>1.1000000000000001</v>
      </c>
      <c r="AG1784">
        <v>-0.1</v>
      </c>
      <c r="AH1784">
        <v>0.03</v>
      </c>
      <c r="AI1784">
        <v>128</v>
      </c>
      <c r="AJ1784">
        <v>-0.02</v>
      </c>
      <c r="AK1784">
        <v>0.04</v>
      </c>
      <c r="AL1784">
        <v>63.8</v>
      </c>
      <c r="AM1784">
        <v>4.9000000000000004</v>
      </c>
      <c r="AN1784">
        <v>0.13</v>
      </c>
      <c r="AO1784">
        <v>577</v>
      </c>
      <c r="AP1784">
        <v>2.13</v>
      </c>
      <c r="AQ1784">
        <v>5.0000000000000001E-3</v>
      </c>
      <c r="AR1784">
        <v>2.2200000000000002</v>
      </c>
      <c r="AS1784">
        <v>24</v>
      </c>
      <c r="AT1784">
        <v>0.1</v>
      </c>
      <c r="AU1784">
        <v>3.47</v>
      </c>
      <c r="AV1784">
        <v>-10</v>
      </c>
      <c r="AW1784">
        <v>2</v>
      </c>
      <c r="AX1784">
        <v>4.9000000000000004</v>
      </c>
      <c r="AY1784">
        <v>2</v>
      </c>
      <c r="AZ1784">
        <v>0.25</v>
      </c>
      <c r="BA1784">
        <v>0.14000000000000001</v>
      </c>
      <c r="BB1784">
        <v>3.9</v>
      </c>
      <c r="BC1784">
        <v>0.8</v>
      </c>
      <c r="BD1784">
        <v>0.4</v>
      </c>
      <c r="BE1784">
        <v>14.1</v>
      </c>
      <c r="BF1784">
        <v>-0.05</v>
      </c>
      <c r="BG1784">
        <v>-0.02</v>
      </c>
      <c r="BH1784">
        <v>5.4</v>
      </c>
      <c r="BI1784">
        <v>2.1000000000000001E-2</v>
      </c>
      <c r="BJ1784">
        <v>0.32</v>
      </c>
      <c r="BK1784">
        <v>15.8</v>
      </c>
      <c r="BL1784">
        <v>42</v>
      </c>
      <c r="BM1784">
        <v>0.5</v>
      </c>
      <c r="BN1784">
        <v>41.82</v>
      </c>
      <c r="BO1784">
        <v>139.1</v>
      </c>
      <c r="BP1784">
        <v>1.1000000000000001</v>
      </c>
      <c r="BQ1784">
        <v>18.25</v>
      </c>
      <c r="BR1784">
        <v>74.48</v>
      </c>
      <c r="BS1784">
        <v>13.21</v>
      </c>
      <c r="BT1784">
        <v>2.0299999999999998</v>
      </c>
      <c r="BU1784">
        <v>10.41</v>
      </c>
      <c r="BV1784">
        <v>1.3</v>
      </c>
      <c r="BW1784">
        <v>7.59</v>
      </c>
      <c r="BX1784">
        <v>1.46</v>
      </c>
      <c r="BY1784">
        <v>4.6100000000000003</v>
      </c>
      <c r="BZ1784">
        <v>0.66</v>
      </c>
      <c r="CA1784">
        <v>4.01</v>
      </c>
      <c r="CB1784">
        <v>0.64</v>
      </c>
    </row>
    <row r="1785" spans="1:80" x14ac:dyDescent="0.3">
      <c r="A1785" t="s">
        <v>6468</v>
      </c>
      <c r="B1785" t="s">
        <v>6469</v>
      </c>
      <c r="C1785" s="1" t="str">
        <f>HYPERLINK("http://geochem.nrcan.gc.ca/cdogs/content/bdl/bdl211194_e.htm", "21:1194")</f>
        <v>21:1194</v>
      </c>
      <c r="D1785" s="1" t="str">
        <f>HYPERLINK("http://geochem.nrcan.gc.ca/cdogs/content/svy/svy210092_e.htm", "21:0092")</f>
        <v>21:0092</v>
      </c>
      <c r="E1785" t="s">
        <v>6470</v>
      </c>
      <c r="F1785" t="s">
        <v>6471</v>
      </c>
      <c r="H1785">
        <v>56.835221300000001</v>
      </c>
      <c r="I1785">
        <v>-104.97563890000001</v>
      </c>
      <c r="J1785" s="1" t="str">
        <f>HYPERLINK("http://geochem.nrcan.gc.ca/cdogs/content/kwd/kwd020027_e.htm", "NGR lake sediment grab sample")</f>
        <v>NGR lake sediment grab sample</v>
      </c>
      <c r="K1785" s="1" t="str">
        <f>HYPERLINK("http://geochem.nrcan.gc.ca/cdogs/content/kwd/kwd080006_e.htm", "&lt;177 micron (NGR)")</f>
        <v>&lt;177 micron (NGR)</v>
      </c>
      <c r="L1785">
        <v>47</v>
      </c>
      <c r="M1785" t="s">
        <v>162</v>
      </c>
      <c r="N1785">
        <v>37</v>
      </c>
      <c r="O1785">
        <v>1</v>
      </c>
      <c r="P1785">
        <v>72</v>
      </c>
      <c r="Q1785">
        <v>1.42</v>
      </c>
      <c r="R1785">
        <v>-0.1</v>
      </c>
      <c r="S1785">
        <v>-0.2</v>
      </c>
      <c r="T1785">
        <v>-20</v>
      </c>
      <c r="U1785">
        <v>45.8</v>
      </c>
      <c r="V1785">
        <v>2.9</v>
      </c>
      <c r="W1785">
        <v>7.0000000000000007E-2</v>
      </c>
      <c r="X1785">
        <v>0.37</v>
      </c>
      <c r="Y1785">
        <v>0.52</v>
      </c>
      <c r="Z1785">
        <v>317.8</v>
      </c>
      <c r="AA1785">
        <v>5.4</v>
      </c>
      <c r="AB1785">
        <v>22.3</v>
      </c>
      <c r="AC1785">
        <v>0.45</v>
      </c>
      <c r="AD1785">
        <v>10.56</v>
      </c>
      <c r="AE1785">
        <v>2.61</v>
      </c>
      <c r="AF1785">
        <v>0.3</v>
      </c>
      <c r="AG1785">
        <v>-0.1</v>
      </c>
      <c r="AH1785">
        <v>0.04</v>
      </c>
      <c r="AI1785">
        <v>107</v>
      </c>
      <c r="AJ1785">
        <v>0.02</v>
      </c>
      <c r="AK1785">
        <v>0.03</v>
      </c>
      <c r="AL1785">
        <v>186.1</v>
      </c>
      <c r="AM1785">
        <v>2.9</v>
      </c>
      <c r="AN1785">
        <v>0.11</v>
      </c>
      <c r="AO1785">
        <v>436</v>
      </c>
      <c r="AP1785">
        <v>2.21</v>
      </c>
      <c r="AQ1785">
        <v>7.0000000000000001E-3</v>
      </c>
      <c r="AR1785">
        <v>0.94</v>
      </c>
      <c r="AS1785">
        <v>12.7</v>
      </c>
      <c r="AT1785">
        <v>0.16200000000000001</v>
      </c>
      <c r="AU1785">
        <v>2.0299999999999998</v>
      </c>
      <c r="AV1785">
        <v>-10</v>
      </c>
      <c r="AW1785">
        <v>-2</v>
      </c>
      <c r="AX1785">
        <v>4.0999999999999996</v>
      </c>
      <c r="AY1785">
        <v>1</v>
      </c>
      <c r="AZ1785">
        <v>0.34</v>
      </c>
      <c r="BA1785">
        <v>0.21</v>
      </c>
      <c r="BB1785">
        <v>3.9</v>
      </c>
      <c r="BC1785">
        <v>1.3</v>
      </c>
      <c r="BD1785">
        <v>-0.1</v>
      </c>
      <c r="BE1785">
        <v>9.5</v>
      </c>
      <c r="BF1785">
        <v>-0.05</v>
      </c>
      <c r="BG1785">
        <v>-0.02</v>
      </c>
      <c r="BH1785">
        <v>3.8</v>
      </c>
      <c r="BI1785">
        <v>1.2E-2</v>
      </c>
      <c r="BJ1785">
        <v>0.12</v>
      </c>
      <c r="BK1785">
        <v>20.3</v>
      </c>
      <c r="BL1785">
        <v>30</v>
      </c>
      <c r="BM1785">
        <v>0.3</v>
      </c>
      <c r="BN1785">
        <v>73.86</v>
      </c>
      <c r="BO1785">
        <v>81.5</v>
      </c>
      <c r="BP1785">
        <v>0.9</v>
      </c>
      <c r="BQ1785">
        <v>51.92</v>
      </c>
      <c r="BR1785">
        <v>210.88</v>
      </c>
      <c r="BS1785">
        <v>35.76</v>
      </c>
      <c r="BT1785">
        <v>4.8899999999999997</v>
      </c>
      <c r="BU1785">
        <v>24.23</v>
      </c>
      <c r="BV1785">
        <v>2.75</v>
      </c>
      <c r="BW1785">
        <v>15.12</v>
      </c>
      <c r="BX1785">
        <v>2.72</v>
      </c>
      <c r="BY1785">
        <v>7.02</v>
      </c>
      <c r="BZ1785">
        <v>1.01</v>
      </c>
      <c r="CA1785">
        <v>5.6</v>
      </c>
      <c r="CB1785">
        <v>0.88</v>
      </c>
    </row>
    <row r="1786" spans="1:80" x14ac:dyDescent="0.3">
      <c r="A1786" t="s">
        <v>6472</v>
      </c>
      <c r="B1786" t="s">
        <v>6473</v>
      </c>
      <c r="C1786" s="1" t="str">
        <f>HYPERLINK("http://geochem.nrcan.gc.ca/cdogs/content/bdl/bdl211194_e.htm", "21:1194")</f>
        <v>21:1194</v>
      </c>
      <c r="D1786" s="1" t="str">
        <f>HYPERLINK("http://geochem.nrcan.gc.ca/cdogs/content/svy/svy210092_e.htm", "21:0092")</f>
        <v>21:0092</v>
      </c>
      <c r="E1786" t="s">
        <v>6474</v>
      </c>
      <c r="F1786" t="s">
        <v>6475</v>
      </c>
      <c r="H1786">
        <v>56.863685799999999</v>
      </c>
      <c r="I1786">
        <v>-104.9566928</v>
      </c>
      <c r="J1786" s="1" t="str">
        <f>HYPERLINK("http://geochem.nrcan.gc.ca/cdogs/content/kwd/kwd020027_e.htm", "NGR lake sediment grab sample")</f>
        <v>NGR lake sediment grab sample</v>
      </c>
      <c r="K1786" s="1" t="str">
        <f>HYPERLINK("http://geochem.nrcan.gc.ca/cdogs/content/kwd/kwd080006_e.htm", "&lt;177 micron (NGR)")</f>
        <v>&lt;177 micron (NGR)</v>
      </c>
      <c r="L1786">
        <v>47</v>
      </c>
      <c r="M1786" t="s">
        <v>167</v>
      </c>
      <c r="N1786">
        <v>38</v>
      </c>
      <c r="O1786">
        <v>1</v>
      </c>
      <c r="P1786">
        <v>29</v>
      </c>
      <c r="Q1786">
        <v>0.59</v>
      </c>
      <c r="R1786">
        <v>0.9</v>
      </c>
      <c r="S1786">
        <v>-0.2</v>
      </c>
      <c r="T1786">
        <v>-20</v>
      </c>
      <c r="U1786">
        <v>90.1</v>
      </c>
      <c r="V1786">
        <v>1.3</v>
      </c>
      <c r="W1786">
        <v>0.06</v>
      </c>
      <c r="X1786">
        <v>0.25</v>
      </c>
      <c r="Y1786">
        <v>0.3</v>
      </c>
      <c r="Z1786">
        <v>78.3</v>
      </c>
      <c r="AA1786">
        <v>3.2</v>
      </c>
      <c r="AB1786">
        <v>15.8</v>
      </c>
      <c r="AC1786">
        <v>0.38</v>
      </c>
      <c r="AD1786">
        <v>12.18</v>
      </c>
      <c r="AE1786">
        <v>3.49</v>
      </c>
      <c r="AF1786">
        <v>0.9</v>
      </c>
      <c r="AG1786">
        <v>-0.1</v>
      </c>
      <c r="AH1786">
        <v>0.02</v>
      </c>
      <c r="AI1786">
        <v>95</v>
      </c>
      <c r="AJ1786">
        <v>-0.02</v>
      </c>
      <c r="AK1786">
        <v>0.03</v>
      </c>
      <c r="AL1786">
        <v>47.1</v>
      </c>
      <c r="AM1786">
        <v>3.4</v>
      </c>
      <c r="AN1786">
        <v>0.1</v>
      </c>
      <c r="AO1786">
        <v>518</v>
      </c>
      <c r="AP1786">
        <v>1.73</v>
      </c>
      <c r="AQ1786">
        <v>8.0000000000000002E-3</v>
      </c>
      <c r="AR1786">
        <v>0.87</v>
      </c>
      <c r="AS1786">
        <v>8.6</v>
      </c>
      <c r="AT1786">
        <v>0.152</v>
      </c>
      <c r="AU1786">
        <v>3.2</v>
      </c>
      <c r="AV1786">
        <v>-10</v>
      </c>
      <c r="AW1786">
        <v>2</v>
      </c>
      <c r="AX1786">
        <v>4.5</v>
      </c>
      <c r="AY1786">
        <v>-1</v>
      </c>
      <c r="AZ1786">
        <v>0.38</v>
      </c>
      <c r="BA1786">
        <v>0.17</v>
      </c>
      <c r="BB1786">
        <v>2.5</v>
      </c>
      <c r="BC1786">
        <v>0.7</v>
      </c>
      <c r="BD1786">
        <v>-0.1</v>
      </c>
      <c r="BE1786">
        <v>9.1</v>
      </c>
      <c r="BF1786">
        <v>-0.05</v>
      </c>
      <c r="BG1786">
        <v>-0.02</v>
      </c>
      <c r="BH1786">
        <v>3.6</v>
      </c>
      <c r="BI1786">
        <v>1.6E-2</v>
      </c>
      <c r="BJ1786">
        <v>0.06</v>
      </c>
      <c r="BK1786">
        <v>6.5</v>
      </c>
      <c r="BL1786">
        <v>25</v>
      </c>
      <c r="BM1786">
        <v>0.2</v>
      </c>
      <c r="BN1786">
        <v>25.77</v>
      </c>
      <c r="BO1786">
        <v>76.3</v>
      </c>
      <c r="BP1786">
        <v>0.6</v>
      </c>
      <c r="BQ1786">
        <v>12.7</v>
      </c>
      <c r="BR1786">
        <v>50.27</v>
      </c>
      <c r="BS1786">
        <v>8.2899999999999991</v>
      </c>
      <c r="BT1786">
        <v>1.29</v>
      </c>
      <c r="BU1786">
        <v>6.2</v>
      </c>
      <c r="BV1786">
        <v>0.8</v>
      </c>
      <c r="BW1786">
        <v>4.68</v>
      </c>
      <c r="BX1786">
        <v>0.94</v>
      </c>
      <c r="BY1786">
        <v>2.5299999999999998</v>
      </c>
      <c r="BZ1786">
        <v>0.35</v>
      </c>
      <c r="CA1786">
        <v>2.1800000000000002</v>
      </c>
      <c r="CB1786">
        <v>0.35</v>
      </c>
    </row>
    <row r="1787" spans="1:80" x14ac:dyDescent="0.3">
      <c r="A1787" t="s">
        <v>6476</v>
      </c>
      <c r="B1787" t="s">
        <v>6477</v>
      </c>
      <c r="C1787" s="1" t="str">
        <f>HYPERLINK("http://geochem.nrcan.gc.ca/cdogs/content/bdl/bdl211194_e.htm", "21:1194")</f>
        <v>21:1194</v>
      </c>
      <c r="D1787" s="1" t="str">
        <f>HYPERLINK("http://geochem.nrcan.gc.ca/cdogs/content/svy/svy210092_e.htm", "21:0092")</f>
        <v>21:0092</v>
      </c>
      <c r="E1787" t="s">
        <v>6478</v>
      </c>
      <c r="F1787" t="s">
        <v>6479</v>
      </c>
      <c r="H1787">
        <v>56.883132799999998</v>
      </c>
      <c r="I1787">
        <v>-104.9816489</v>
      </c>
      <c r="J1787" s="1" t="str">
        <f>HYPERLINK("http://geochem.nrcan.gc.ca/cdogs/content/kwd/kwd020027_e.htm", "NGR lake sediment grab sample")</f>
        <v>NGR lake sediment grab sample</v>
      </c>
      <c r="K1787" s="1" t="str">
        <f>HYPERLINK("http://geochem.nrcan.gc.ca/cdogs/content/kwd/kwd080006_e.htm", "&lt;177 micron (NGR)")</f>
        <v>&lt;177 micron (NGR)</v>
      </c>
      <c r="L1787">
        <v>47</v>
      </c>
      <c r="M1787" t="s">
        <v>172</v>
      </c>
      <c r="N1787">
        <v>39</v>
      </c>
      <c r="O1787">
        <v>1</v>
      </c>
      <c r="P1787">
        <v>30</v>
      </c>
      <c r="Q1787">
        <v>0.5</v>
      </c>
      <c r="R1787">
        <v>0.9</v>
      </c>
      <c r="S1787">
        <v>-0.2</v>
      </c>
      <c r="T1787">
        <v>-20</v>
      </c>
      <c r="U1787">
        <v>84.5</v>
      </c>
      <c r="V1787">
        <v>1.2</v>
      </c>
      <c r="W1787">
        <v>0.04</v>
      </c>
      <c r="X1787">
        <v>0.35</v>
      </c>
      <c r="Y1787">
        <v>0.47</v>
      </c>
      <c r="Z1787">
        <v>67.5</v>
      </c>
      <c r="AA1787">
        <v>3.5</v>
      </c>
      <c r="AB1787">
        <v>18.5</v>
      </c>
      <c r="AC1787">
        <v>0.41</v>
      </c>
      <c r="AD1787">
        <v>10.4</v>
      </c>
      <c r="AE1787">
        <v>2.59</v>
      </c>
      <c r="AF1787">
        <v>1</v>
      </c>
      <c r="AG1787">
        <v>-0.1</v>
      </c>
      <c r="AH1787">
        <v>0.03</v>
      </c>
      <c r="AI1787">
        <v>70</v>
      </c>
      <c r="AJ1787">
        <v>-0.02</v>
      </c>
      <c r="AK1787">
        <v>0.04</v>
      </c>
      <c r="AL1787">
        <v>34</v>
      </c>
      <c r="AM1787">
        <v>4.2</v>
      </c>
      <c r="AN1787">
        <v>0.14000000000000001</v>
      </c>
      <c r="AO1787">
        <v>407</v>
      </c>
      <c r="AP1787">
        <v>1.97</v>
      </c>
      <c r="AQ1787">
        <v>0.01</v>
      </c>
      <c r="AR1787">
        <v>1.1200000000000001</v>
      </c>
      <c r="AS1787">
        <v>9.6999999999999993</v>
      </c>
      <c r="AT1787">
        <v>8.5999999999999993E-2</v>
      </c>
      <c r="AU1787">
        <v>1.96</v>
      </c>
      <c r="AV1787">
        <v>-10</v>
      </c>
      <c r="AW1787">
        <v>-2</v>
      </c>
      <c r="AX1787">
        <v>5.3</v>
      </c>
      <c r="AY1787">
        <v>-1</v>
      </c>
      <c r="AZ1787">
        <v>0.5</v>
      </c>
      <c r="BA1787">
        <v>0.12</v>
      </c>
      <c r="BB1787">
        <v>2.8</v>
      </c>
      <c r="BC1787">
        <v>0.6</v>
      </c>
      <c r="BD1787">
        <v>-0.1</v>
      </c>
      <c r="BE1787">
        <v>11.9</v>
      </c>
      <c r="BF1787">
        <v>-0.05</v>
      </c>
      <c r="BG1787">
        <v>-0.02</v>
      </c>
      <c r="BH1787">
        <v>4.5999999999999996</v>
      </c>
      <c r="BI1787">
        <v>2.1000000000000001E-2</v>
      </c>
      <c r="BJ1787">
        <v>7.0000000000000007E-2</v>
      </c>
      <c r="BK1787">
        <v>2.8</v>
      </c>
      <c r="BL1787">
        <v>25</v>
      </c>
      <c r="BM1787">
        <v>0.2</v>
      </c>
      <c r="BN1787">
        <v>21.37</v>
      </c>
      <c r="BO1787">
        <v>82.9</v>
      </c>
      <c r="BP1787">
        <v>1.2</v>
      </c>
      <c r="BQ1787">
        <v>9.1199999999999992</v>
      </c>
      <c r="BR1787">
        <v>35.93</v>
      </c>
      <c r="BS1787">
        <v>6.45</v>
      </c>
      <c r="BT1787">
        <v>0.89</v>
      </c>
      <c r="BU1787">
        <v>5.0999999999999996</v>
      </c>
      <c r="BV1787">
        <v>0.63</v>
      </c>
      <c r="BW1787">
        <v>3.69</v>
      </c>
      <c r="BX1787">
        <v>0.76</v>
      </c>
      <c r="BY1787">
        <v>2.16</v>
      </c>
      <c r="BZ1787">
        <v>0.31</v>
      </c>
      <c r="CA1787">
        <v>1.92</v>
      </c>
      <c r="CB1787">
        <v>0.25</v>
      </c>
    </row>
    <row r="1788" spans="1:80" x14ac:dyDescent="0.3">
      <c r="A1788" t="s">
        <v>6480</v>
      </c>
      <c r="B1788" t="s">
        <v>6481</v>
      </c>
      <c r="C1788" s="1" t="str">
        <f>HYPERLINK("http://geochem.nrcan.gc.ca/cdogs/content/bdl/bdl211194_e.htm", "21:1194")</f>
        <v>21:1194</v>
      </c>
      <c r="D1788" s="1" t="str">
        <f>HYPERLINK("http://geochem.nrcan.gc.ca/cdogs/content/svy/svy210092_e.htm", "21:0092")</f>
        <v>21:0092</v>
      </c>
      <c r="E1788" t="s">
        <v>6482</v>
      </c>
      <c r="F1788" t="s">
        <v>6483</v>
      </c>
      <c r="H1788">
        <v>56.921599999999998</v>
      </c>
      <c r="I1788">
        <v>-104.9752738</v>
      </c>
      <c r="J1788" s="1" t="str">
        <f>HYPERLINK("http://geochem.nrcan.gc.ca/cdogs/content/kwd/kwd020027_e.htm", "NGR lake sediment grab sample")</f>
        <v>NGR lake sediment grab sample</v>
      </c>
      <c r="K1788" s="1" t="str">
        <f>HYPERLINK("http://geochem.nrcan.gc.ca/cdogs/content/kwd/kwd080006_e.htm", "&lt;177 micron (NGR)")</f>
        <v>&lt;177 micron (NGR)</v>
      </c>
      <c r="L1788">
        <v>47</v>
      </c>
      <c r="M1788" t="s">
        <v>177</v>
      </c>
      <c r="N1788">
        <v>40</v>
      </c>
      <c r="O1788">
        <v>1</v>
      </c>
      <c r="P1788">
        <v>24</v>
      </c>
      <c r="Q1788">
        <v>0.49</v>
      </c>
      <c r="R1788">
        <v>0.6</v>
      </c>
      <c r="S1788">
        <v>0.6</v>
      </c>
      <c r="T1788">
        <v>-20</v>
      </c>
      <c r="U1788">
        <v>95.7</v>
      </c>
      <c r="V1788">
        <v>1.3</v>
      </c>
      <c r="W1788">
        <v>0.05</v>
      </c>
      <c r="X1788">
        <v>0.22</v>
      </c>
      <c r="Y1788">
        <v>0.28000000000000003</v>
      </c>
      <c r="Z1788">
        <v>67.5</v>
      </c>
      <c r="AA1788">
        <v>3.1</v>
      </c>
      <c r="AB1788">
        <v>16.5</v>
      </c>
      <c r="AC1788">
        <v>0.42</v>
      </c>
      <c r="AD1788">
        <v>4.8</v>
      </c>
      <c r="AE1788">
        <v>2.42</v>
      </c>
      <c r="AF1788">
        <v>1.3</v>
      </c>
      <c r="AG1788">
        <v>-0.1</v>
      </c>
      <c r="AH1788">
        <v>0.03</v>
      </c>
      <c r="AI1788">
        <v>61</v>
      </c>
      <c r="AJ1788">
        <v>-0.02</v>
      </c>
      <c r="AK1788">
        <v>0.04</v>
      </c>
      <c r="AL1788">
        <v>32</v>
      </c>
      <c r="AM1788">
        <v>5.3</v>
      </c>
      <c r="AN1788">
        <v>0.16</v>
      </c>
      <c r="AO1788">
        <v>404</v>
      </c>
      <c r="AP1788">
        <v>1.42</v>
      </c>
      <c r="AQ1788">
        <v>0.01</v>
      </c>
      <c r="AR1788">
        <v>1.18</v>
      </c>
      <c r="AS1788">
        <v>8</v>
      </c>
      <c r="AT1788">
        <v>0.115</v>
      </c>
      <c r="AU1788">
        <v>1.98</v>
      </c>
      <c r="AV1788">
        <v>-10</v>
      </c>
      <c r="AW1788">
        <v>-2</v>
      </c>
      <c r="AX1788">
        <v>6.2</v>
      </c>
      <c r="AY1788">
        <v>-1</v>
      </c>
      <c r="AZ1788">
        <v>0.39</v>
      </c>
      <c r="BA1788">
        <v>0.09</v>
      </c>
      <c r="BB1788">
        <v>2.6</v>
      </c>
      <c r="BC1788">
        <v>0.8</v>
      </c>
      <c r="BD1788">
        <v>-0.1</v>
      </c>
      <c r="BE1788">
        <v>8</v>
      </c>
      <c r="BF1788">
        <v>-0.05</v>
      </c>
      <c r="BG1788">
        <v>-0.02</v>
      </c>
      <c r="BH1788">
        <v>4.4000000000000004</v>
      </c>
      <c r="BI1788">
        <v>2.3E-2</v>
      </c>
      <c r="BJ1788">
        <v>7.0000000000000007E-2</v>
      </c>
      <c r="BK1788">
        <v>2.9</v>
      </c>
      <c r="BL1788">
        <v>29</v>
      </c>
      <c r="BM1788">
        <v>0.2</v>
      </c>
      <c r="BN1788">
        <v>19.68</v>
      </c>
      <c r="BO1788">
        <v>59.6</v>
      </c>
      <c r="BP1788">
        <v>1</v>
      </c>
      <c r="BQ1788">
        <v>8.86</v>
      </c>
      <c r="BR1788">
        <v>35.42</v>
      </c>
      <c r="BS1788">
        <v>5.95</v>
      </c>
      <c r="BT1788">
        <v>0.89</v>
      </c>
      <c r="BU1788">
        <v>5.08</v>
      </c>
      <c r="BV1788">
        <v>0.56999999999999995</v>
      </c>
      <c r="BW1788">
        <v>3.43</v>
      </c>
      <c r="BX1788">
        <v>0.7</v>
      </c>
      <c r="BY1788">
        <v>2.0699999999999998</v>
      </c>
      <c r="BZ1788">
        <v>0.27</v>
      </c>
      <c r="CA1788">
        <v>1.74</v>
      </c>
      <c r="CB1788">
        <v>0.25</v>
      </c>
    </row>
    <row r="1789" spans="1:80" x14ac:dyDescent="0.3">
      <c r="A1789" t="s">
        <v>6484</v>
      </c>
      <c r="B1789" t="s">
        <v>6485</v>
      </c>
      <c r="C1789" s="1" t="str">
        <f>HYPERLINK("http://geochem.nrcan.gc.ca/cdogs/content/bdl/bdl211194_e.htm", "21:1194")</f>
        <v>21:1194</v>
      </c>
      <c r="D1789" s="1" t="str">
        <f>HYPERLINK("http://geochem.nrcan.gc.ca/cdogs/content/svy/svy210092_e.htm", "21:0092")</f>
        <v>21:0092</v>
      </c>
      <c r="E1789" t="s">
        <v>6486</v>
      </c>
      <c r="F1789" t="s">
        <v>6487</v>
      </c>
      <c r="H1789">
        <v>56.9394341</v>
      </c>
      <c r="I1789">
        <v>-104.9845979</v>
      </c>
      <c r="J1789" s="1" t="str">
        <f>HYPERLINK("http://geochem.nrcan.gc.ca/cdogs/content/kwd/kwd020027_e.htm", "NGR lake sediment grab sample")</f>
        <v>NGR lake sediment grab sample</v>
      </c>
      <c r="K1789" s="1" t="str">
        <f>HYPERLINK("http://geochem.nrcan.gc.ca/cdogs/content/kwd/kwd080006_e.htm", "&lt;177 micron (NGR)")</f>
        <v>&lt;177 micron (NGR)</v>
      </c>
      <c r="L1789">
        <v>48</v>
      </c>
      <c r="M1789" t="s">
        <v>84</v>
      </c>
      <c r="N1789">
        <v>41</v>
      </c>
      <c r="O1789">
        <v>7</v>
      </c>
      <c r="P1789">
        <v>47</v>
      </c>
      <c r="Q1789">
        <v>1.07</v>
      </c>
      <c r="R1789">
        <v>1.6</v>
      </c>
      <c r="S1789">
        <v>0.4</v>
      </c>
      <c r="T1789">
        <v>-20</v>
      </c>
      <c r="U1789">
        <v>56.7</v>
      </c>
      <c r="V1789">
        <v>2.8</v>
      </c>
      <c r="W1789">
        <v>7.0000000000000007E-2</v>
      </c>
      <c r="X1789">
        <v>0.28000000000000003</v>
      </c>
      <c r="Y1789">
        <v>0.42</v>
      </c>
      <c r="Z1789">
        <v>128.5</v>
      </c>
      <c r="AA1789">
        <v>5.9</v>
      </c>
      <c r="AB1789">
        <v>26.1</v>
      </c>
      <c r="AC1789">
        <v>0.49</v>
      </c>
      <c r="AD1789">
        <v>8.1999999999999993</v>
      </c>
      <c r="AE1789">
        <v>4.58</v>
      </c>
      <c r="AF1789">
        <v>1.2</v>
      </c>
      <c r="AG1789">
        <v>-0.1</v>
      </c>
      <c r="AH1789">
        <v>-0.02</v>
      </c>
      <c r="AI1789">
        <v>124</v>
      </c>
      <c r="AJ1789">
        <v>0.02</v>
      </c>
      <c r="AK1789">
        <v>0.05</v>
      </c>
      <c r="AL1789">
        <v>53.6</v>
      </c>
      <c r="AM1789">
        <v>5.7</v>
      </c>
      <c r="AN1789">
        <v>0.16</v>
      </c>
      <c r="AO1789">
        <v>631</v>
      </c>
      <c r="AP1789">
        <v>4.3</v>
      </c>
      <c r="AQ1789">
        <v>8.0000000000000002E-3</v>
      </c>
      <c r="AR1789">
        <v>1.23</v>
      </c>
      <c r="AS1789">
        <v>13.5</v>
      </c>
      <c r="AT1789">
        <v>0.108</v>
      </c>
      <c r="AU1789">
        <v>2.0299999999999998</v>
      </c>
      <c r="AV1789">
        <v>-10</v>
      </c>
      <c r="AW1789">
        <v>-2</v>
      </c>
      <c r="AX1789">
        <v>6.5</v>
      </c>
      <c r="AY1789">
        <v>-1</v>
      </c>
      <c r="AZ1789">
        <v>0.25</v>
      </c>
      <c r="BA1789">
        <v>0.35</v>
      </c>
      <c r="BB1789">
        <v>4.2</v>
      </c>
      <c r="BC1789">
        <v>1</v>
      </c>
      <c r="BD1789">
        <v>-0.1</v>
      </c>
      <c r="BE1789">
        <v>10.1</v>
      </c>
      <c r="BF1789">
        <v>-0.05</v>
      </c>
      <c r="BG1789">
        <v>-0.02</v>
      </c>
      <c r="BH1789">
        <v>3.4</v>
      </c>
      <c r="BI1789">
        <v>1.7999999999999999E-2</v>
      </c>
      <c r="BJ1789">
        <v>0.16</v>
      </c>
      <c r="BK1789">
        <v>9.6</v>
      </c>
      <c r="BL1789">
        <v>49</v>
      </c>
      <c r="BM1789">
        <v>0.3</v>
      </c>
      <c r="BN1789">
        <v>42.04</v>
      </c>
      <c r="BO1789">
        <v>76.400000000000006</v>
      </c>
      <c r="BP1789">
        <v>0.4</v>
      </c>
      <c r="BQ1789">
        <v>15.25</v>
      </c>
      <c r="BR1789">
        <v>62.1</v>
      </c>
      <c r="BS1789">
        <v>11.35</v>
      </c>
      <c r="BT1789">
        <v>1.85</v>
      </c>
      <c r="BU1789">
        <v>9.94</v>
      </c>
      <c r="BV1789">
        <v>1.24</v>
      </c>
      <c r="BW1789">
        <v>7.43</v>
      </c>
      <c r="BX1789">
        <v>1.48</v>
      </c>
      <c r="BY1789">
        <v>4.3600000000000003</v>
      </c>
      <c r="BZ1789">
        <v>0.56999999999999995</v>
      </c>
      <c r="CA1789">
        <v>3.76</v>
      </c>
      <c r="CB1789">
        <v>0.64</v>
      </c>
    </row>
    <row r="1790" spans="1:80" x14ac:dyDescent="0.3">
      <c r="A1790" t="s">
        <v>6488</v>
      </c>
      <c r="B1790" t="s">
        <v>6489</v>
      </c>
      <c r="C1790" s="1" t="str">
        <f>HYPERLINK("http://geochem.nrcan.gc.ca/cdogs/content/bdl/bdl211194_e.htm", "21:1194")</f>
        <v>21:1194</v>
      </c>
      <c r="D1790" s="1" t="str">
        <f>HYPERLINK("http://geochem.nrcan.gc.ca/cdogs/content/svy/svy210092_e.htm", "21:0092")</f>
        <v>21:0092</v>
      </c>
      <c r="E1790" t="s">
        <v>6486</v>
      </c>
      <c r="F1790" t="s">
        <v>6490</v>
      </c>
      <c r="H1790">
        <v>56.9394341</v>
      </c>
      <c r="I1790">
        <v>-104.9845979</v>
      </c>
      <c r="J1790" s="1" t="str">
        <f>HYPERLINK("http://geochem.nrcan.gc.ca/cdogs/content/kwd/kwd020027_e.htm", "NGR lake sediment grab sample")</f>
        <v>NGR lake sediment grab sample</v>
      </c>
      <c r="K1790" s="1" t="str">
        <f>HYPERLINK("http://geochem.nrcan.gc.ca/cdogs/content/kwd/kwd080006_e.htm", "&lt;177 micron (NGR)")</f>
        <v>&lt;177 micron (NGR)</v>
      </c>
      <c r="L1790">
        <v>48</v>
      </c>
      <c r="M1790" t="s">
        <v>108</v>
      </c>
      <c r="N1790">
        <v>42</v>
      </c>
      <c r="O1790">
        <v>1</v>
      </c>
      <c r="P1790">
        <v>45</v>
      </c>
      <c r="Q1790">
        <v>1.06</v>
      </c>
      <c r="R1790">
        <v>1.6</v>
      </c>
      <c r="S1790">
        <v>-0.2</v>
      </c>
      <c r="T1790">
        <v>-20</v>
      </c>
      <c r="U1790">
        <v>53.6</v>
      </c>
      <c r="V1790">
        <v>3</v>
      </c>
      <c r="W1790">
        <v>0.06</v>
      </c>
      <c r="X1790">
        <v>0.27</v>
      </c>
      <c r="Y1790">
        <v>0.42</v>
      </c>
      <c r="Z1790">
        <v>128.80000000000001</v>
      </c>
      <c r="AA1790">
        <v>5.8</v>
      </c>
      <c r="AB1790">
        <v>26.3</v>
      </c>
      <c r="AC1790">
        <v>0.48</v>
      </c>
      <c r="AD1790">
        <v>9.5500000000000007</v>
      </c>
      <c r="AE1790">
        <v>4.58</v>
      </c>
      <c r="AF1790">
        <v>1.3</v>
      </c>
      <c r="AG1790">
        <v>-0.1</v>
      </c>
      <c r="AH1790">
        <v>-0.02</v>
      </c>
      <c r="AI1790">
        <v>93</v>
      </c>
      <c r="AJ1790">
        <v>-0.02</v>
      </c>
      <c r="AK1790">
        <v>0.04</v>
      </c>
      <c r="AL1790">
        <v>53.4</v>
      </c>
      <c r="AM1790">
        <v>5.5</v>
      </c>
      <c r="AN1790">
        <v>0.16</v>
      </c>
      <c r="AO1790">
        <v>618</v>
      </c>
      <c r="AP1790">
        <v>4.47</v>
      </c>
      <c r="AQ1790">
        <v>8.0000000000000002E-3</v>
      </c>
      <c r="AR1790">
        <v>1.18</v>
      </c>
      <c r="AS1790">
        <v>13.9</v>
      </c>
      <c r="AT1790">
        <v>0.107</v>
      </c>
      <c r="AU1790">
        <v>1.96</v>
      </c>
      <c r="AV1790">
        <v>-10</v>
      </c>
      <c r="AW1790">
        <v>-2</v>
      </c>
      <c r="AX1790">
        <v>6.3</v>
      </c>
      <c r="AY1790">
        <v>-1</v>
      </c>
      <c r="AZ1790">
        <v>0.26</v>
      </c>
      <c r="BA1790">
        <v>0.35</v>
      </c>
      <c r="BB1790">
        <v>4</v>
      </c>
      <c r="BC1790">
        <v>0.7</v>
      </c>
      <c r="BD1790">
        <v>-0.1</v>
      </c>
      <c r="BE1790">
        <v>9.8000000000000007</v>
      </c>
      <c r="BF1790">
        <v>-0.05</v>
      </c>
      <c r="BG1790">
        <v>-0.02</v>
      </c>
      <c r="BH1790">
        <v>3.2</v>
      </c>
      <c r="BI1790">
        <v>1.7000000000000001E-2</v>
      </c>
      <c r="BJ1790">
        <v>0.17</v>
      </c>
      <c r="BK1790">
        <v>9.5</v>
      </c>
      <c r="BL1790">
        <v>49</v>
      </c>
      <c r="BM1790">
        <v>0.3</v>
      </c>
      <c r="BN1790">
        <v>41.37</v>
      </c>
      <c r="BO1790">
        <v>74.599999999999994</v>
      </c>
      <c r="BP1790">
        <v>0.4</v>
      </c>
      <c r="BQ1790">
        <v>14.64</v>
      </c>
      <c r="BR1790">
        <v>61.17</v>
      </c>
      <c r="BS1790">
        <v>11.72</v>
      </c>
      <c r="BT1790">
        <v>1.87</v>
      </c>
      <c r="BU1790">
        <v>9.85</v>
      </c>
      <c r="BV1790">
        <v>1.22</v>
      </c>
      <c r="BW1790">
        <v>7.4</v>
      </c>
      <c r="BX1790">
        <v>1.54</v>
      </c>
      <c r="BY1790">
        <v>4.2300000000000004</v>
      </c>
      <c r="BZ1790">
        <v>0.55000000000000004</v>
      </c>
      <c r="CA1790">
        <v>3.98</v>
      </c>
      <c r="CB1790">
        <v>0.59</v>
      </c>
    </row>
    <row r="1791" spans="1:80" x14ac:dyDescent="0.3">
      <c r="A1791" t="s">
        <v>6491</v>
      </c>
      <c r="B1791" t="s">
        <v>6492</v>
      </c>
      <c r="C1791" s="1" t="str">
        <f>HYPERLINK("http://geochem.nrcan.gc.ca/cdogs/content/bdl/bdl211194_e.htm", "21:1194")</f>
        <v>21:1194</v>
      </c>
      <c r="D1791" s="1" t="str">
        <f>HYPERLINK("http://geochem.nrcan.gc.ca/cdogs/content/svy/svy210092_e.htm", "21:0092")</f>
        <v>21:0092</v>
      </c>
      <c r="E1791" t="s">
        <v>6486</v>
      </c>
      <c r="F1791" t="s">
        <v>6493</v>
      </c>
      <c r="H1791">
        <v>56.9394341</v>
      </c>
      <c r="I1791">
        <v>-104.9845979</v>
      </c>
      <c r="J1791" s="1" t="str">
        <f>HYPERLINK("http://geochem.nrcan.gc.ca/cdogs/content/kwd/kwd020027_e.htm", "NGR lake sediment grab sample")</f>
        <v>NGR lake sediment grab sample</v>
      </c>
      <c r="K1791" s="1" t="str">
        <f>HYPERLINK("http://geochem.nrcan.gc.ca/cdogs/content/kwd/kwd080006_e.htm", "&lt;177 micron (NGR)")</f>
        <v>&lt;177 micron (NGR)</v>
      </c>
      <c r="L1791">
        <v>48</v>
      </c>
      <c r="M1791" t="s">
        <v>112</v>
      </c>
      <c r="N1791">
        <v>43</v>
      </c>
      <c r="O1791">
        <v>1</v>
      </c>
      <c r="P1791">
        <v>53</v>
      </c>
      <c r="Q1791">
        <v>1.1200000000000001</v>
      </c>
      <c r="R1791">
        <v>1.8</v>
      </c>
      <c r="S1791">
        <v>-0.2</v>
      </c>
      <c r="T1791">
        <v>-20</v>
      </c>
      <c r="U1791">
        <v>55.6</v>
      </c>
      <c r="V1791">
        <v>3</v>
      </c>
      <c r="W1791">
        <v>7.0000000000000007E-2</v>
      </c>
      <c r="X1791">
        <v>0.28999999999999998</v>
      </c>
      <c r="Y1791">
        <v>0.44</v>
      </c>
      <c r="Z1791">
        <v>128.6</v>
      </c>
      <c r="AA1791">
        <v>6.1</v>
      </c>
      <c r="AB1791">
        <v>27.1</v>
      </c>
      <c r="AC1791">
        <v>0.51</v>
      </c>
      <c r="AD1791">
        <v>8.5399999999999991</v>
      </c>
      <c r="AE1791">
        <v>4.71</v>
      </c>
      <c r="AF1791">
        <v>1.3</v>
      </c>
      <c r="AG1791">
        <v>-0.1</v>
      </c>
      <c r="AH1791">
        <v>-0.02</v>
      </c>
      <c r="AI1791">
        <v>122</v>
      </c>
      <c r="AJ1791">
        <v>0.02</v>
      </c>
      <c r="AK1791">
        <v>0.05</v>
      </c>
      <c r="AL1791">
        <v>52.4</v>
      </c>
      <c r="AM1791">
        <v>6.2</v>
      </c>
      <c r="AN1791">
        <v>0.17</v>
      </c>
      <c r="AO1791">
        <v>633</v>
      </c>
      <c r="AP1791">
        <v>4.47</v>
      </c>
      <c r="AQ1791">
        <v>8.9999999999999993E-3</v>
      </c>
      <c r="AR1791">
        <v>1.26</v>
      </c>
      <c r="AS1791">
        <v>14.3</v>
      </c>
      <c r="AT1791">
        <v>0.111</v>
      </c>
      <c r="AU1791">
        <v>2.19</v>
      </c>
      <c r="AV1791">
        <v>-10</v>
      </c>
      <c r="AW1791">
        <v>-2</v>
      </c>
      <c r="AX1791">
        <v>7</v>
      </c>
      <c r="AY1791">
        <v>-1</v>
      </c>
      <c r="AZ1791">
        <v>0.26</v>
      </c>
      <c r="BA1791">
        <v>0.34</v>
      </c>
      <c r="BB1791">
        <v>4.2</v>
      </c>
      <c r="BC1791">
        <v>1.1000000000000001</v>
      </c>
      <c r="BD1791">
        <v>-0.1</v>
      </c>
      <c r="BE1791">
        <v>10.3</v>
      </c>
      <c r="BF1791">
        <v>-0.05</v>
      </c>
      <c r="BG1791">
        <v>-0.02</v>
      </c>
      <c r="BH1791">
        <v>3.5</v>
      </c>
      <c r="BI1791">
        <v>1.7999999999999999E-2</v>
      </c>
      <c r="BJ1791">
        <v>0.18</v>
      </c>
      <c r="BK1791">
        <v>9.6999999999999993</v>
      </c>
      <c r="BL1791">
        <v>51</v>
      </c>
      <c r="BM1791">
        <v>0.3</v>
      </c>
      <c r="BN1791">
        <v>41.07</v>
      </c>
      <c r="BO1791">
        <v>78.7</v>
      </c>
      <c r="BP1791">
        <v>0.3</v>
      </c>
      <c r="BQ1791">
        <v>15.08</v>
      </c>
      <c r="BR1791">
        <v>61.39</v>
      </c>
      <c r="BS1791">
        <v>11.5</v>
      </c>
      <c r="BT1791">
        <v>1.83</v>
      </c>
      <c r="BU1791">
        <v>9.4</v>
      </c>
      <c r="BV1791">
        <v>1.26</v>
      </c>
      <c r="BW1791">
        <v>7.74</v>
      </c>
      <c r="BX1791">
        <v>1.53</v>
      </c>
      <c r="BY1791">
        <v>4.2699999999999996</v>
      </c>
      <c r="BZ1791">
        <v>0.57999999999999996</v>
      </c>
      <c r="CA1791">
        <v>3.87</v>
      </c>
      <c r="CB1791">
        <v>0.62</v>
      </c>
    </row>
    <row r="1792" spans="1:80" x14ac:dyDescent="0.3">
      <c r="A1792" t="s">
        <v>6494</v>
      </c>
      <c r="B1792" t="s">
        <v>6495</v>
      </c>
      <c r="C1792" s="1" t="str">
        <f>HYPERLINK("http://geochem.nrcan.gc.ca/cdogs/content/bdl/bdl211194_e.htm", "21:1194")</f>
        <v>21:1194</v>
      </c>
      <c r="D1792" s="1" t="str">
        <f>HYPERLINK("http://geochem.nrcan.gc.ca/cdogs/content/svy/svy210092_e.htm", "21:0092")</f>
        <v>21:0092</v>
      </c>
      <c r="E1792" t="s">
        <v>6496</v>
      </c>
      <c r="F1792" t="s">
        <v>6497</v>
      </c>
      <c r="H1792">
        <v>56.977027300000003</v>
      </c>
      <c r="I1792">
        <v>-104.9670449</v>
      </c>
      <c r="J1792" s="1" t="str">
        <f>HYPERLINK("http://geochem.nrcan.gc.ca/cdogs/content/kwd/kwd020027_e.htm", "NGR lake sediment grab sample")</f>
        <v>NGR lake sediment grab sample</v>
      </c>
      <c r="K1792" s="1" t="str">
        <f>HYPERLINK("http://geochem.nrcan.gc.ca/cdogs/content/kwd/kwd080006_e.htm", "&lt;177 micron (NGR)")</f>
        <v>&lt;177 micron (NGR)</v>
      </c>
      <c r="L1792">
        <v>48</v>
      </c>
      <c r="M1792" t="s">
        <v>89</v>
      </c>
      <c r="N1792">
        <v>44</v>
      </c>
      <c r="O1792">
        <v>1</v>
      </c>
      <c r="P1792">
        <v>32</v>
      </c>
      <c r="Q1792">
        <v>0.8</v>
      </c>
      <c r="R1792">
        <v>1.5</v>
      </c>
      <c r="S1792">
        <v>-0.2</v>
      </c>
      <c r="T1792">
        <v>-20</v>
      </c>
      <c r="U1792">
        <v>67.7</v>
      </c>
      <c r="V1792">
        <v>1.5</v>
      </c>
      <c r="W1792">
        <v>0.04</v>
      </c>
      <c r="X1792">
        <v>0.36</v>
      </c>
      <c r="Y1792">
        <v>0.61</v>
      </c>
      <c r="Z1792">
        <v>99.9</v>
      </c>
      <c r="AA1792">
        <v>5.9</v>
      </c>
      <c r="AB1792">
        <v>25</v>
      </c>
      <c r="AC1792">
        <v>0.67</v>
      </c>
      <c r="AD1792">
        <v>7.97</v>
      </c>
      <c r="AE1792">
        <v>4.55</v>
      </c>
      <c r="AF1792">
        <v>1.8</v>
      </c>
      <c r="AG1792">
        <v>-0.1</v>
      </c>
      <c r="AH1792">
        <v>0.1</v>
      </c>
      <c r="AI1792">
        <v>112</v>
      </c>
      <c r="AJ1792">
        <v>-0.02</v>
      </c>
      <c r="AK1792">
        <v>0.05</v>
      </c>
      <c r="AL1792">
        <v>52.1</v>
      </c>
      <c r="AM1792">
        <v>7.4</v>
      </c>
      <c r="AN1792">
        <v>0.19</v>
      </c>
      <c r="AO1792">
        <v>469</v>
      </c>
      <c r="AP1792">
        <v>2.39</v>
      </c>
      <c r="AQ1792">
        <v>8.0000000000000002E-3</v>
      </c>
      <c r="AR1792">
        <v>1.82</v>
      </c>
      <c r="AS1792">
        <v>14.2</v>
      </c>
      <c r="AT1792">
        <v>0.115</v>
      </c>
      <c r="AU1792">
        <v>3.08</v>
      </c>
      <c r="AV1792">
        <v>-10</v>
      </c>
      <c r="AW1792">
        <v>-2</v>
      </c>
      <c r="AX1792">
        <v>8.8000000000000007</v>
      </c>
      <c r="AY1792">
        <v>-1</v>
      </c>
      <c r="AZ1792">
        <v>0.3</v>
      </c>
      <c r="BA1792">
        <v>0.17</v>
      </c>
      <c r="BB1792">
        <v>4.2</v>
      </c>
      <c r="BC1792">
        <v>1</v>
      </c>
      <c r="BD1792">
        <v>-0.1</v>
      </c>
      <c r="BE1792">
        <v>12.5</v>
      </c>
      <c r="BF1792">
        <v>-0.05</v>
      </c>
      <c r="BG1792">
        <v>-0.02</v>
      </c>
      <c r="BH1792">
        <v>9.6</v>
      </c>
      <c r="BI1792">
        <v>3.1E-2</v>
      </c>
      <c r="BJ1792">
        <v>0.14000000000000001</v>
      </c>
      <c r="BK1792">
        <v>4.7</v>
      </c>
      <c r="BL1792">
        <v>33</v>
      </c>
      <c r="BM1792">
        <v>0.3</v>
      </c>
      <c r="BN1792">
        <v>33.76</v>
      </c>
      <c r="BO1792">
        <v>82.4</v>
      </c>
      <c r="BP1792">
        <v>3.4</v>
      </c>
      <c r="BQ1792">
        <v>13.85</v>
      </c>
      <c r="BR1792">
        <v>55.34</v>
      </c>
      <c r="BS1792">
        <v>9.16</v>
      </c>
      <c r="BT1792">
        <v>1.36</v>
      </c>
      <c r="BU1792">
        <v>7.73</v>
      </c>
      <c r="BV1792">
        <v>0.93</v>
      </c>
      <c r="BW1792">
        <v>5.68</v>
      </c>
      <c r="BX1792">
        <v>1.1299999999999999</v>
      </c>
      <c r="BY1792">
        <v>3.21</v>
      </c>
      <c r="BZ1792">
        <v>0.45</v>
      </c>
      <c r="CA1792">
        <v>3.04</v>
      </c>
      <c r="CB1792">
        <v>0.46</v>
      </c>
    </row>
    <row r="1793" spans="1:80" x14ac:dyDescent="0.3">
      <c r="A1793" t="s">
        <v>6498</v>
      </c>
      <c r="B1793" t="s">
        <v>6499</v>
      </c>
      <c r="C1793" s="1" t="str">
        <f>HYPERLINK("http://geochem.nrcan.gc.ca/cdogs/content/bdl/bdl211194_e.htm", "21:1194")</f>
        <v>21:1194</v>
      </c>
      <c r="D1793" s="1" t="str">
        <f>HYPERLINK("http://geochem.nrcan.gc.ca/cdogs/content/svy/svy_e.htm", "")</f>
        <v/>
      </c>
      <c r="G1793" s="1" t="str">
        <f>HYPERLINK("http://geochem.nrcan.gc.ca/cdogs/content/cr_/cr_00126_e.htm", "126")</f>
        <v>126</v>
      </c>
      <c r="J1793" t="s">
        <v>135</v>
      </c>
      <c r="K1793" t="s">
        <v>136</v>
      </c>
      <c r="L1793">
        <v>48</v>
      </c>
      <c r="M1793" t="s">
        <v>137</v>
      </c>
      <c r="N1793">
        <v>45</v>
      </c>
      <c r="O1793">
        <v>8</v>
      </c>
      <c r="P1793">
        <v>775</v>
      </c>
      <c r="Q1793">
        <v>1.36</v>
      </c>
      <c r="R1793">
        <v>8.8000000000000007</v>
      </c>
      <c r="S1793">
        <v>-0.2</v>
      </c>
      <c r="T1793">
        <v>-20</v>
      </c>
      <c r="U1793">
        <v>198</v>
      </c>
      <c r="V1793">
        <v>0.6</v>
      </c>
      <c r="W1793">
        <v>1.1299999999999999</v>
      </c>
      <c r="X1793">
        <v>0.51</v>
      </c>
      <c r="Y1793">
        <v>0.87</v>
      </c>
      <c r="Z1793">
        <v>88.5</v>
      </c>
      <c r="AA1793">
        <v>14.6</v>
      </c>
      <c r="AB1793">
        <v>26.6</v>
      </c>
      <c r="AC1793">
        <v>1.27</v>
      </c>
      <c r="AD1793">
        <v>32.340000000000003</v>
      </c>
      <c r="AE1793">
        <v>3.07</v>
      </c>
      <c r="AF1793">
        <v>4.2</v>
      </c>
      <c r="AG1793">
        <v>-0.1</v>
      </c>
      <c r="AH1793">
        <v>0.08</v>
      </c>
      <c r="AI1793">
        <v>133</v>
      </c>
      <c r="AJ1793">
        <v>0.08</v>
      </c>
      <c r="AK1793">
        <v>0.19</v>
      </c>
      <c r="AL1793">
        <v>51.2</v>
      </c>
      <c r="AM1793">
        <v>16.5</v>
      </c>
      <c r="AN1793">
        <v>0.56000000000000005</v>
      </c>
      <c r="AO1793">
        <v>1664</v>
      </c>
      <c r="AP1793">
        <v>0.98</v>
      </c>
      <c r="AQ1793">
        <v>2.3E-2</v>
      </c>
      <c r="AR1793">
        <v>1.1499999999999999</v>
      </c>
      <c r="AS1793">
        <v>23.9</v>
      </c>
      <c r="AT1793">
        <v>0.112</v>
      </c>
      <c r="AU1793">
        <v>36.619999999999997</v>
      </c>
      <c r="AV1793">
        <v>-10</v>
      </c>
      <c r="AW1793">
        <v>-2</v>
      </c>
      <c r="AX1793">
        <v>16</v>
      </c>
      <c r="AY1793">
        <v>-1</v>
      </c>
      <c r="AZ1793">
        <v>0.15</v>
      </c>
      <c r="BA1793">
        <v>0.53</v>
      </c>
      <c r="BB1793">
        <v>5.4</v>
      </c>
      <c r="BC1793">
        <v>0.7</v>
      </c>
      <c r="BD1793">
        <v>0.7</v>
      </c>
      <c r="BE1793">
        <v>24.2</v>
      </c>
      <c r="BF1793">
        <v>-0.05</v>
      </c>
      <c r="BG1793">
        <v>0.04</v>
      </c>
      <c r="BH1793">
        <v>8.4</v>
      </c>
      <c r="BI1793">
        <v>5.7000000000000002E-2</v>
      </c>
      <c r="BJ1793">
        <v>0.27</v>
      </c>
      <c r="BK1793">
        <v>5.9</v>
      </c>
      <c r="BL1793">
        <v>40</v>
      </c>
      <c r="BM1793">
        <v>0.3</v>
      </c>
      <c r="BN1793">
        <v>25.66</v>
      </c>
      <c r="BO1793">
        <v>179.6</v>
      </c>
      <c r="BP1793">
        <v>2.5</v>
      </c>
      <c r="BQ1793">
        <v>13.04</v>
      </c>
      <c r="BR1793">
        <v>49.33</v>
      </c>
      <c r="BS1793">
        <v>8.52</v>
      </c>
      <c r="BT1793">
        <v>1.19</v>
      </c>
      <c r="BU1793">
        <v>6.99</v>
      </c>
      <c r="BV1793">
        <v>0.84</v>
      </c>
      <c r="BW1793">
        <v>4.87</v>
      </c>
      <c r="BX1793">
        <v>0.92</v>
      </c>
      <c r="BY1793">
        <v>2.4300000000000002</v>
      </c>
      <c r="BZ1793">
        <v>0.35</v>
      </c>
      <c r="CA1793">
        <v>2.38</v>
      </c>
      <c r="CB1793">
        <v>0.34</v>
      </c>
    </row>
    <row r="1794" spans="1:80" x14ac:dyDescent="0.3">
      <c r="A1794" t="s">
        <v>6500</v>
      </c>
      <c r="B1794" t="s">
        <v>6501</v>
      </c>
      <c r="C1794" s="1" t="str">
        <f>HYPERLINK("http://geochem.nrcan.gc.ca/cdogs/content/bdl/bdl211194_e.htm", "21:1194")</f>
        <v>21:1194</v>
      </c>
      <c r="D1794" s="1" t="str">
        <f>HYPERLINK("http://geochem.nrcan.gc.ca/cdogs/content/svy/svy210092_e.htm", "21:0092")</f>
        <v>21:0092</v>
      </c>
      <c r="E1794" t="s">
        <v>6414</v>
      </c>
      <c r="F1794" t="s">
        <v>6415</v>
      </c>
      <c r="H1794">
        <v>56.846163099999998</v>
      </c>
      <c r="I1794">
        <v>-104.8088937</v>
      </c>
      <c r="J1794" s="1" t="str">
        <f>HYPERLINK("http://geochem.nrcan.gc.ca/cdogs/content/kwd/kwd020027_e.htm", "NGR lake sediment grab sample")</f>
        <v>NGR lake sediment grab sample</v>
      </c>
      <c r="K1794" s="1" t="str">
        <f>HYPERLINK("http://geochem.nrcan.gc.ca/cdogs/content/kwd/kwd080006_e.htm", "&lt;177 micron (NGR)")</f>
        <v>&lt;177 micron (NGR)</v>
      </c>
      <c r="O1794">
        <v>2</v>
      </c>
      <c r="P1794">
        <v>103</v>
      </c>
      <c r="Q1794">
        <v>1.19</v>
      </c>
      <c r="R1794">
        <v>0.4</v>
      </c>
      <c r="S1794">
        <v>-0.2</v>
      </c>
      <c r="T1794">
        <v>-20</v>
      </c>
      <c r="U1794">
        <v>46.2</v>
      </c>
      <c r="V1794">
        <v>0.3</v>
      </c>
      <c r="W1794">
        <v>0.09</v>
      </c>
      <c r="X1794">
        <v>0.22</v>
      </c>
      <c r="Y1794">
        <v>0.73</v>
      </c>
      <c r="Z1794">
        <v>50</v>
      </c>
      <c r="AA1794">
        <v>6.3</v>
      </c>
      <c r="AB1794">
        <v>18.7</v>
      </c>
      <c r="AC1794">
        <v>0.56000000000000005</v>
      </c>
      <c r="AD1794">
        <v>13.5</v>
      </c>
      <c r="AE1794">
        <v>1.0900000000000001</v>
      </c>
      <c r="AF1794">
        <v>2.8</v>
      </c>
      <c r="AG1794">
        <v>-0.1</v>
      </c>
      <c r="AH1794">
        <v>-0.02</v>
      </c>
      <c r="AI1794">
        <v>88</v>
      </c>
      <c r="AJ1794">
        <v>-0.02</v>
      </c>
      <c r="AK1794">
        <v>0.04</v>
      </c>
      <c r="AL1794">
        <v>25.9</v>
      </c>
      <c r="AM1794">
        <v>6.4</v>
      </c>
      <c r="AN1794">
        <v>0.17</v>
      </c>
      <c r="AO1794">
        <v>112</v>
      </c>
      <c r="AP1794">
        <v>2.2799999999999998</v>
      </c>
      <c r="AQ1794">
        <v>6.0000000000000001E-3</v>
      </c>
      <c r="AR1794">
        <v>1.01</v>
      </c>
      <c r="AS1794">
        <v>10.7</v>
      </c>
      <c r="AT1794">
        <v>0.13900000000000001</v>
      </c>
      <c r="AU1794">
        <v>3.49</v>
      </c>
      <c r="AV1794">
        <v>-10</v>
      </c>
      <c r="AW1794">
        <v>-2</v>
      </c>
      <c r="AX1794">
        <v>5.4</v>
      </c>
      <c r="AY1794">
        <v>2</v>
      </c>
      <c r="AZ1794">
        <v>0.35</v>
      </c>
      <c r="BA1794">
        <v>7.0000000000000007E-2</v>
      </c>
      <c r="BB1794">
        <v>0.6</v>
      </c>
      <c r="BC1794">
        <v>1.7</v>
      </c>
      <c r="BD1794">
        <v>0.7</v>
      </c>
      <c r="BE1794">
        <v>19.100000000000001</v>
      </c>
      <c r="BF1794">
        <v>-0.05</v>
      </c>
      <c r="BG1794">
        <v>-0.02</v>
      </c>
      <c r="BH1794">
        <v>0.5</v>
      </c>
      <c r="BI1794">
        <v>1.2E-2</v>
      </c>
      <c r="BJ1794">
        <v>0.13</v>
      </c>
      <c r="BK1794">
        <v>1.3</v>
      </c>
      <c r="BL1794">
        <v>22</v>
      </c>
      <c r="BM1794">
        <v>0.2</v>
      </c>
      <c r="BN1794">
        <v>10.01</v>
      </c>
      <c r="BO1794">
        <v>112.6</v>
      </c>
      <c r="BP1794">
        <v>0.3</v>
      </c>
      <c r="BQ1794">
        <v>5.71</v>
      </c>
      <c r="BR1794">
        <v>20.53</v>
      </c>
      <c r="BS1794">
        <v>3.54</v>
      </c>
      <c r="BT1794">
        <v>0.56000000000000005</v>
      </c>
      <c r="BU1794">
        <v>2.5499999999999998</v>
      </c>
      <c r="BV1794">
        <v>0.32</v>
      </c>
      <c r="BW1794">
        <v>1.74</v>
      </c>
      <c r="BX1794">
        <v>0.36</v>
      </c>
      <c r="BY1794">
        <v>1.07</v>
      </c>
      <c r="BZ1794">
        <v>0.15</v>
      </c>
      <c r="CA1794">
        <v>1.05</v>
      </c>
      <c r="CB1794">
        <v>0.14000000000000001</v>
      </c>
    </row>
    <row r="1795" spans="1:80" x14ac:dyDescent="0.3">
      <c r="A1795" t="s">
        <v>6502</v>
      </c>
      <c r="B1795" t="s">
        <v>6503</v>
      </c>
      <c r="C1795" s="1" t="str">
        <f>HYPERLINK("http://geochem.nrcan.gc.ca/cdogs/content/bdl/bdl211194_e.htm", "21:1194")</f>
        <v>21:1194</v>
      </c>
      <c r="D1795" s="1" t="str">
        <f>HYPERLINK("http://geochem.nrcan.gc.ca/cdogs/content/svy/svy210092_e.htm", "21:0092")</f>
        <v>21:0092</v>
      </c>
      <c r="E1795" t="s">
        <v>6486</v>
      </c>
      <c r="F1795" t="s">
        <v>6490</v>
      </c>
      <c r="H1795">
        <v>56.9394341</v>
      </c>
      <c r="I1795">
        <v>-104.9845979</v>
      </c>
      <c r="J1795" s="1" t="str">
        <f>HYPERLINK("http://geochem.nrcan.gc.ca/cdogs/content/kwd/kwd020027_e.htm", "NGR lake sediment grab sample")</f>
        <v>NGR lake sediment grab sample</v>
      </c>
      <c r="K1795" s="1" t="str">
        <f>HYPERLINK("http://geochem.nrcan.gc.ca/cdogs/content/kwd/kwd080006_e.htm", "&lt;177 micron (NGR)")</f>
        <v>&lt;177 micron (NGR)</v>
      </c>
      <c r="O1795">
        <v>2</v>
      </c>
      <c r="P1795">
        <v>47</v>
      </c>
      <c r="Q1795">
        <v>1.1599999999999999</v>
      </c>
      <c r="R1795">
        <v>1.9</v>
      </c>
      <c r="S1795">
        <v>-0.2</v>
      </c>
      <c r="T1795">
        <v>-20</v>
      </c>
      <c r="U1795">
        <v>56.3</v>
      </c>
      <c r="V1795">
        <v>3.1</v>
      </c>
      <c r="W1795">
        <v>0.06</v>
      </c>
      <c r="X1795">
        <v>0.28999999999999998</v>
      </c>
      <c r="Y1795">
        <v>0.46</v>
      </c>
      <c r="Z1795">
        <v>134.30000000000001</v>
      </c>
      <c r="AA1795">
        <v>6.5</v>
      </c>
      <c r="AB1795">
        <v>28.9</v>
      </c>
      <c r="AC1795">
        <v>0.55000000000000004</v>
      </c>
      <c r="AD1795">
        <v>8.99</v>
      </c>
      <c r="AE1795">
        <v>4.91</v>
      </c>
      <c r="AF1795">
        <v>1.4</v>
      </c>
      <c r="AG1795">
        <v>-0.1</v>
      </c>
      <c r="AH1795">
        <v>-0.02</v>
      </c>
      <c r="AI1795">
        <v>85</v>
      </c>
      <c r="AJ1795">
        <v>-0.02</v>
      </c>
      <c r="AK1795">
        <v>0.05</v>
      </c>
      <c r="AL1795">
        <v>56.7</v>
      </c>
      <c r="AM1795">
        <v>6.1</v>
      </c>
      <c r="AN1795">
        <v>0.17</v>
      </c>
      <c r="AO1795">
        <v>661</v>
      </c>
      <c r="AP1795">
        <v>4.8899999999999997</v>
      </c>
      <c r="AQ1795">
        <v>8.9999999999999993E-3</v>
      </c>
      <c r="AR1795">
        <v>1.33</v>
      </c>
      <c r="AS1795">
        <v>15.8</v>
      </c>
      <c r="AT1795">
        <v>0.11700000000000001</v>
      </c>
      <c r="AU1795">
        <v>2.11</v>
      </c>
      <c r="AV1795">
        <v>-10</v>
      </c>
      <c r="AW1795">
        <v>2</v>
      </c>
      <c r="AX1795">
        <v>7.1</v>
      </c>
      <c r="AY1795">
        <v>-1</v>
      </c>
      <c r="AZ1795">
        <v>0.27</v>
      </c>
      <c r="BA1795">
        <v>0.37</v>
      </c>
      <c r="BB1795">
        <v>4.5</v>
      </c>
      <c r="BC1795">
        <v>1.1000000000000001</v>
      </c>
      <c r="BD1795">
        <v>-0.1</v>
      </c>
      <c r="BE1795">
        <v>11</v>
      </c>
      <c r="BF1795">
        <v>-0.05</v>
      </c>
      <c r="BG1795">
        <v>-0.02</v>
      </c>
      <c r="BH1795">
        <v>3.8</v>
      </c>
      <c r="BI1795">
        <v>1.9E-2</v>
      </c>
      <c r="BJ1795">
        <v>0.19</v>
      </c>
      <c r="BK1795">
        <v>10.3</v>
      </c>
      <c r="BL1795">
        <v>52</v>
      </c>
      <c r="BM1795">
        <v>0.3</v>
      </c>
      <c r="BN1795">
        <v>45.07</v>
      </c>
      <c r="BO1795">
        <v>80.7</v>
      </c>
      <c r="BP1795">
        <v>0.3</v>
      </c>
      <c r="BQ1795">
        <v>16.12</v>
      </c>
      <c r="BR1795">
        <v>64.97</v>
      </c>
      <c r="BS1795">
        <v>11.7</v>
      </c>
      <c r="BT1795">
        <v>1.84</v>
      </c>
      <c r="BU1795">
        <v>10.14</v>
      </c>
      <c r="BV1795">
        <v>1.3</v>
      </c>
      <c r="BW1795">
        <v>8.0500000000000007</v>
      </c>
      <c r="BX1795">
        <v>1.6</v>
      </c>
      <c r="BY1795">
        <v>4.33</v>
      </c>
      <c r="BZ1795">
        <v>0.65</v>
      </c>
      <c r="CA1795">
        <v>3.93</v>
      </c>
      <c r="CB1795">
        <v>0.67</v>
      </c>
    </row>
    <row r="1796" spans="1:80" x14ac:dyDescent="0.3">
      <c r="A1796" t="s">
        <v>792</v>
      </c>
      <c r="B1796" t="s">
        <v>6504</v>
      </c>
      <c r="C1796" s="1" t="str">
        <f>HYPERLINK("http://geochem.nrcan.gc.ca/cdogs/content/bdl/bdl211194_e.htm", "21:1194")</f>
        <v>21:1194</v>
      </c>
      <c r="D1796" s="1" t="str">
        <f>HYPERLINK("http://geochem.nrcan.gc.ca/cdogs/content/svy/svy_e.htm", "")</f>
        <v/>
      </c>
      <c r="G1796" s="1" t="str">
        <f>HYPERLINK("http://geochem.nrcan.gc.ca/cdogs/content/cr_/cr_00330_e.htm", "330")</f>
        <v>330</v>
      </c>
      <c r="J1796" t="s">
        <v>135</v>
      </c>
      <c r="K1796" t="s">
        <v>136</v>
      </c>
      <c r="O1796">
        <v>3</v>
      </c>
      <c r="P1796">
        <v>1583</v>
      </c>
      <c r="Q1796">
        <v>1.08</v>
      </c>
      <c r="R1796">
        <v>41.6</v>
      </c>
      <c r="S1796">
        <v>54.7</v>
      </c>
      <c r="T1796">
        <v>-20</v>
      </c>
      <c r="U1796">
        <v>380.7</v>
      </c>
      <c r="V1796">
        <v>0.6</v>
      </c>
      <c r="W1796">
        <v>10.19</v>
      </c>
      <c r="X1796">
        <v>1.01</v>
      </c>
      <c r="Y1796">
        <v>2.15</v>
      </c>
      <c r="Z1796">
        <v>33.1</v>
      </c>
      <c r="AA1796">
        <v>12.5</v>
      </c>
      <c r="AB1796">
        <v>52.8</v>
      </c>
      <c r="AC1796">
        <v>2.67</v>
      </c>
      <c r="AD1796">
        <v>138.47999999999999</v>
      </c>
      <c r="AE1796">
        <v>3</v>
      </c>
      <c r="AF1796">
        <v>4.7</v>
      </c>
      <c r="AG1796">
        <v>-0.1</v>
      </c>
      <c r="AH1796">
        <v>0.05</v>
      </c>
      <c r="AI1796">
        <v>241</v>
      </c>
      <c r="AJ1796">
        <v>0.22</v>
      </c>
      <c r="AK1796">
        <v>0.38</v>
      </c>
      <c r="AL1796">
        <v>17.100000000000001</v>
      </c>
      <c r="AM1796">
        <v>21.7</v>
      </c>
      <c r="AN1796">
        <v>0.82</v>
      </c>
      <c r="AO1796">
        <v>995</v>
      </c>
      <c r="AP1796">
        <v>12.51</v>
      </c>
      <c r="AQ1796">
        <v>6.8000000000000005E-2</v>
      </c>
      <c r="AR1796">
        <v>0.99</v>
      </c>
      <c r="AS1796">
        <v>78.599999999999994</v>
      </c>
      <c r="AT1796">
        <v>7.1999999999999995E-2</v>
      </c>
      <c r="AU1796">
        <v>125</v>
      </c>
      <c r="AV1796">
        <v>104</v>
      </c>
      <c r="AW1796">
        <v>153</v>
      </c>
      <c r="AX1796">
        <v>32.200000000000003</v>
      </c>
      <c r="AY1796">
        <v>43</v>
      </c>
      <c r="AZ1796">
        <v>0.27</v>
      </c>
      <c r="BA1796">
        <v>6.65</v>
      </c>
      <c r="BB1796">
        <v>3.1</v>
      </c>
      <c r="BC1796">
        <v>2.2000000000000002</v>
      </c>
      <c r="BD1796">
        <v>1.9</v>
      </c>
      <c r="BE1796">
        <v>62.7</v>
      </c>
      <c r="BF1796">
        <v>-0.05</v>
      </c>
      <c r="BG1796">
        <v>4.1399999999999997</v>
      </c>
      <c r="BH1796">
        <v>8.1</v>
      </c>
      <c r="BI1796">
        <v>8.3000000000000004E-2</v>
      </c>
      <c r="BJ1796">
        <v>4.32</v>
      </c>
      <c r="BK1796">
        <v>2.4</v>
      </c>
      <c r="BL1796">
        <v>43</v>
      </c>
      <c r="BM1796">
        <v>2.2999999999999998</v>
      </c>
      <c r="BN1796">
        <v>7.01</v>
      </c>
      <c r="BO1796">
        <v>311</v>
      </c>
      <c r="BP1796">
        <v>2</v>
      </c>
      <c r="BQ1796">
        <v>3.33</v>
      </c>
      <c r="BR1796">
        <v>13.13</v>
      </c>
      <c r="BS1796">
        <v>2.41</v>
      </c>
      <c r="BT1796">
        <v>0.49</v>
      </c>
      <c r="BU1796">
        <v>1.74</v>
      </c>
      <c r="BV1796">
        <v>0.31</v>
      </c>
      <c r="BW1796">
        <v>1.35</v>
      </c>
      <c r="BX1796">
        <v>0.26</v>
      </c>
      <c r="BY1796">
        <v>0.73</v>
      </c>
      <c r="BZ1796">
        <v>0.11</v>
      </c>
      <c r="CA1796">
        <v>0.66</v>
      </c>
      <c r="CB1796">
        <v>0.09</v>
      </c>
    </row>
    <row r="1797" spans="1:80" x14ac:dyDescent="0.3">
      <c r="A1797" t="s">
        <v>794</v>
      </c>
      <c r="B1797" t="s">
        <v>6505</v>
      </c>
      <c r="C1797" s="1" t="str">
        <f>HYPERLINK("http://geochem.nrcan.gc.ca/cdogs/content/bdl/bdl211194_e.htm", "21:1194")</f>
        <v>21:1194</v>
      </c>
      <c r="D1797" s="1" t="str">
        <f>HYPERLINK("http://geochem.nrcan.gc.ca/cdogs/content/svy/svy_e.htm", "")</f>
        <v/>
      </c>
      <c r="G1797" s="1" t="str">
        <f>HYPERLINK("http://geochem.nrcan.gc.ca/cdogs/content/cr_/cr_00331_e.htm", "331")</f>
        <v>331</v>
      </c>
      <c r="J1797" t="s">
        <v>135</v>
      </c>
      <c r="K1797" t="s">
        <v>136</v>
      </c>
      <c r="O1797">
        <v>3</v>
      </c>
      <c r="P1797">
        <v>486</v>
      </c>
      <c r="Q1797">
        <v>1.22</v>
      </c>
      <c r="R1797">
        <v>37</v>
      </c>
      <c r="S1797">
        <v>76.8</v>
      </c>
      <c r="T1797">
        <v>-20</v>
      </c>
      <c r="U1797">
        <v>250.3</v>
      </c>
      <c r="V1797">
        <v>1.3</v>
      </c>
      <c r="W1797">
        <v>1</v>
      </c>
      <c r="X1797">
        <v>2.97</v>
      </c>
      <c r="Y1797">
        <v>0.62</v>
      </c>
      <c r="Z1797">
        <v>34.799999999999997</v>
      </c>
      <c r="AA1797">
        <v>26.4</v>
      </c>
      <c r="AB1797">
        <v>38.5</v>
      </c>
      <c r="AC1797">
        <v>3.03</v>
      </c>
      <c r="AD1797">
        <v>110.53</v>
      </c>
      <c r="AE1797">
        <v>3.25</v>
      </c>
      <c r="AF1797">
        <v>3.8</v>
      </c>
      <c r="AG1797">
        <v>-0.1</v>
      </c>
      <c r="AH1797">
        <v>0.1</v>
      </c>
      <c r="AI1797">
        <v>185</v>
      </c>
      <c r="AJ1797">
        <v>0.04</v>
      </c>
      <c r="AK1797">
        <v>0.32</v>
      </c>
      <c r="AL1797">
        <v>18.100000000000001</v>
      </c>
      <c r="AM1797">
        <v>18.600000000000001</v>
      </c>
      <c r="AN1797">
        <v>1.1499999999999999</v>
      </c>
      <c r="AO1797">
        <v>532</v>
      </c>
      <c r="AP1797">
        <v>0.64</v>
      </c>
      <c r="AQ1797">
        <v>6.7000000000000004E-2</v>
      </c>
      <c r="AR1797">
        <v>-0.02</v>
      </c>
      <c r="AS1797">
        <v>67</v>
      </c>
      <c r="AT1797">
        <v>4.1000000000000002E-2</v>
      </c>
      <c r="AU1797">
        <v>58.12</v>
      </c>
      <c r="AV1797">
        <v>-10</v>
      </c>
      <c r="AW1797">
        <v>-2</v>
      </c>
      <c r="AX1797">
        <v>19.899999999999999</v>
      </c>
      <c r="AY1797">
        <v>2</v>
      </c>
      <c r="AZ1797">
        <v>0.25</v>
      </c>
      <c r="BA1797">
        <v>3.67</v>
      </c>
      <c r="BB1797">
        <v>3.4</v>
      </c>
      <c r="BC1797">
        <v>0.5</v>
      </c>
      <c r="BD1797">
        <v>0.6</v>
      </c>
      <c r="BE1797">
        <v>35.5</v>
      </c>
      <c r="BF1797">
        <v>-0.05</v>
      </c>
      <c r="BG1797">
        <v>0.26</v>
      </c>
      <c r="BH1797">
        <v>10.3</v>
      </c>
      <c r="BI1797">
        <v>3.0000000000000001E-3</v>
      </c>
      <c r="BJ1797">
        <v>0.5</v>
      </c>
      <c r="BK1797">
        <v>1.3</v>
      </c>
      <c r="BL1797">
        <v>20</v>
      </c>
      <c r="BM1797">
        <v>-0.1</v>
      </c>
      <c r="BN1797">
        <v>10.28</v>
      </c>
      <c r="BO1797">
        <v>151.6</v>
      </c>
      <c r="BP1797">
        <v>4.5999999999999996</v>
      </c>
      <c r="BQ1797">
        <v>4.1399999999999997</v>
      </c>
      <c r="BR1797">
        <v>15.14</v>
      </c>
      <c r="BS1797">
        <v>3.57</v>
      </c>
      <c r="BT1797">
        <v>0.71</v>
      </c>
      <c r="BU1797">
        <v>2.83</v>
      </c>
      <c r="BV1797">
        <v>0.41</v>
      </c>
      <c r="BW1797">
        <v>2.09</v>
      </c>
      <c r="BX1797">
        <v>0.39</v>
      </c>
      <c r="BY1797">
        <v>1.1000000000000001</v>
      </c>
      <c r="BZ1797">
        <v>0.14000000000000001</v>
      </c>
      <c r="CA1797">
        <v>0.77</v>
      </c>
      <c r="CB1797">
        <v>0.1</v>
      </c>
    </row>
    <row r="1798" spans="1:80" x14ac:dyDescent="0.3">
      <c r="A1798" t="s">
        <v>796</v>
      </c>
      <c r="B1798" t="s">
        <v>6506</v>
      </c>
      <c r="C1798" s="1" t="str">
        <f>HYPERLINK("http://geochem.nrcan.gc.ca/cdogs/content/bdl/bdl211194_e.htm", "21:1194")</f>
        <v>21:1194</v>
      </c>
      <c r="D1798" s="1" t="str">
        <f>HYPERLINK("http://geochem.nrcan.gc.ca/cdogs/content/svy/svy_e.htm", "")</f>
        <v/>
      </c>
      <c r="G1798" s="1" t="str">
        <f>HYPERLINK("http://geochem.nrcan.gc.ca/cdogs/content/cr_/cr_00332_e.htm", "332")</f>
        <v>332</v>
      </c>
      <c r="J1798" t="s">
        <v>135</v>
      </c>
      <c r="K1798" t="s">
        <v>136</v>
      </c>
      <c r="O1798">
        <v>3</v>
      </c>
      <c r="P1798">
        <v>2547</v>
      </c>
      <c r="Q1798">
        <v>2.2200000000000002</v>
      </c>
      <c r="R1798">
        <v>122.5</v>
      </c>
      <c r="S1798">
        <v>231</v>
      </c>
      <c r="T1798">
        <v>-20</v>
      </c>
      <c r="U1798">
        <v>342.2</v>
      </c>
      <c r="V1798">
        <v>0.5</v>
      </c>
      <c r="W1798">
        <v>24.68</v>
      </c>
      <c r="X1798">
        <v>1.29</v>
      </c>
      <c r="Y1798">
        <v>6.47</v>
      </c>
      <c r="Z1798">
        <v>53.3</v>
      </c>
      <c r="AA1798">
        <v>24.3</v>
      </c>
      <c r="AB1798">
        <v>162.6</v>
      </c>
      <c r="AC1798">
        <v>7.55</v>
      </c>
      <c r="AD1798">
        <v>4325.87</v>
      </c>
      <c r="AE1798">
        <v>3.69</v>
      </c>
      <c r="AF1798">
        <v>6.9</v>
      </c>
      <c r="AG1798">
        <v>0.1</v>
      </c>
      <c r="AH1798">
        <v>0.26</v>
      </c>
      <c r="AI1798">
        <v>105</v>
      </c>
      <c r="AJ1798">
        <v>0.52</v>
      </c>
      <c r="AK1798">
        <v>0.88</v>
      </c>
      <c r="AL1798">
        <v>25.5</v>
      </c>
      <c r="AM1798">
        <v>21.9</v>
      </c>
      <c r="AN1798">
        <v>1.29</v>
      </c>
      <c r="AO1798">
        <v>697</v>
      </c>
      <c r="AP1798">
        <v>10.52</v>
      </c>
      <c r="AQ1798">
        <v>0.182</v>
      </c>
      <c r="AR1798">
        <v>0.18</v>
      </c>
      <c r="AS1798">
        <v>159.5</v>
      </c>
      <c r="AT1798">
        <v>7.8E-2</v>
      </c>
      <c r="AU1798">
        <v>188.63</v>
      </c>
      <c r="AV1798">
        <v>133</v>
      </c>
      <c r="AW1798">
        <v>176</v>
      </c>
      <c r="AX1798">
        <v>95.4</v>
      </c>
      <c r="AY1798">
        <v>4</v>
      </c>
      <c r="AZ1798">
        <v>0.68</v>
      </c>
      <c r="BA1798">
        <v>2.75</v>
      </c>
      <c r="BB1798">
        <v>6.3</v>
      </c>
      <c r="BC1798">
        <v>4.9000000000000004</v>
      </c>
      <c r="BD1798">
        <v>5.0999999999999996</v>
      </c>
      <c r="BE1798">
        <v>56.2</v>
      </c>
      <c r="BF1798">
        <v>-0.05</v>
      </c>
      <c r="BG1798">
        <v>0.98</v>
      </c>
      <c r="BH1798">
        <v>17.7</v>
      </c>
      <c r="BI1798">
        <v>0.224</v>
      </c>
      <c r="BJ1798">
        <v>0.65</v>
      </c>
      <c r="BK1798">
        <v>3.6</v>
      </c>
      <c r="BL1798">
        <v>73</v>
      </c>
      <c r="BM1798">
        <v>4.0999999999999996</v>
      </c>
      <c r="BN1798">
        <v>14.1</v>
      </c>
      <c r="BO1798">
        <v>1682.6</v>
      </c>
      <c r="BP1798">
        <v>6.7</v>
      </c>
      <c r="BQ1798">
        <v>5.98</v>
      </c>
      <c r="BR1798">
        <v>23.2</v>
      </c>
      <c r="BS1798">
        <v>3.89</v>
      </c>
      <c r="BT1798">
        <v>0.47</v>
      </c>
      <c r="BU1798">
        <v>3.44</v>
      </c>
      <c r="BV1798">
        <v>0.44</v>
      </c>
      <c r="BW1798">
        <v>2.82</v>
      </c>
      <c r="BX1798">
        <v>0.49</v>
      </c>
      <c r="BY1798">
        <v>1.4</v>
      </c>
      <c r="BZ1798">
        <v>0.19</v>
      </c>
      <c r="CA1798">
        <v>1.29</v>
      </c>
      <c r="CB1798">
        <v>0.18</v>
      </c>
    </row>
    <row r="1799" spans="1:80" x14ac:dyDescent="0.3">
      <c r="A1799" t="s">
        <v>798</v>
      </c>
      <c r="B1799" t="s">
        <v>6507</v>
      </c>
      <c r="C1799" s="1" t="str">
        <f>HYPERLINK("http://geochem.nrcan.gc.ca/cdogs/content/bdl/bdl211194_e.htm", "21:1194")</f>
        <v>21:1194</v>
      </c>
      <c r="D1799" s="1" t="str">
        <f>HYPERLINK("http://geochem.nrcan.gc.ca/cdogs/content/svy/svy_e.htm", "")</f>
        <v/>
      </c>
      <c r="G1799" s="1" t="str">
        <f>HYPERLINK("http://geochem.nrcan.gc.ca/cdogs/content/cr_/cr_00331_e.htm", "331")</f>
        <v>331</v>
      </c>
      <c r="J1799" t="s">
        <v>135</v>
      </c>
      <c r="K1799" t="s">
        <v>136</v>
      </c>
      <c r="O1799">
        <v>3</v>
      </c>
      <c r="P1799">
        <v>451</v>
      </c>
      <c r="Q1799">
        <v>1.06</v>
      </c>
      <c r="R1799">
        <v>36.799999999999997</v>
      </c>
      <c r="S1799">
        <v>68.599999999999994</v>
      </c>
      <c r="T1799">
        <v>-20</v>
      </c>
      <c r="U1799">
        <v>237.5</v>
      </c>
      <c r="V1799">
        <v>1</v>
      </c>
      <c r="W1799">
        <v>0.98</v>
      </c>
      <c r="X1799">
        <v>2.76</v>
      </c>
      <c r="Y1799">
        <v>0.65</v>
      </c>
      <c r="Z1799">
        <v>26.1</v>
      </c>
      <c r="AA1799">
        <v>27.1</v>
      </c>
      <c r="AB1799">
        <v>38.299999999999997</v>
      </c>
      <c r="AC1799">
        <v>2.4900000000000002</v>
      </c>
      <c r="AD1799">
        <v>108.04</v>
      </c>
      <c r="AE1799">
        <v>3.12</v>
      </c>
      <c r="AF1799">
        <v>3.4</v>
      </c>
      <c r="AG1799">
        <v>-0.1</v>
      </c>
      <c r="AH1799">
        <v>0.17</v>
      </c>
      <c r="AI1799">
        <v>165</v>
      </c>
      <c r="AJ1799">
        <v>0.04</v>
      </c>
      <c r="AK1799">
        <v>0.27</v>
      </c>
      <c r="AL1799">
        <v>12.3</v>
      </c>
      <c r="AM1799">
        <v>16.899999999999999</v>
      </c>
      <c r="AN1799">
        <v>1.1399999999999999</v>
      </c>
      <c r="AO1799">
        <v>506</v>
      </c>
      <c r="AP1799">
        <v>0.56000000000000005</v>
      </c>
      <c r="AQ1799">
        <v>6.4000000000000001E-2</v>
      </c>
      <c r="AR1799">
        <v>-0.02</v>
      </c>
      <c r="AS1799">
        <v>61.5</v>
      </c>
      <c r="AT1799">
        <v>3.9E-2</v>
      </c>
      <c r="AU1799">
        <v>52.71</v>
      </c>
      <c r="AV1799">
        <v>-10</v>
      </c>
      <c r="AW1799">
        <v>-2</v>
      </c>
      <c r="AX1799">
        <v>16.3</v>
      </c>
      <c r="AY1799">
        <v>1</v>
      </c>
      <c r="AZ1799">
        <v>0.26</v>
      </c>
      <c r="BA1799">
        <v>3.83</v>
      </c>
      <c r="BB1799">
        <v>3.2</v>
      </c>
      <c r="BC1799">
        <v>0.4</v>
      </c>
      <c r="BD1799">
        <v>-0.1</v>
      </c>
      <c r="BE1799">
        <v>34.4</v>
      </c>
      <c r="BF1799">
        <v>-0.05</v>
      </c>
      <c r="BG1799">
        <v>0.23</v>
      </c>
      <c r="BH1799">
        <v>9.3000000000000007</v>
      </c>
      <c r="BI1799">
        <v>3.0000000000000001E-3</v>
      </c>
      <c r="BJ1799">
        <v>0.43</v>
      </c>
      <c r="BK1799">
        <v>1</v>
      </c>
      <c r="BL1799">
        <v>20</v>
      </c>
      <c r="BM1799">
        <v>0.2</v>
      </c>
      <c r="BN1799">
        <v>9.32</v>
      </c>
      <c r="BO1799">
        <v>143.80000000000001</v>
      </c>
      <c r="BP1799">
        <v>5.0999999999999996</v>
      </c>
      <c r="BQ1799">
        <v>3.05</v>
      </c>
      <c r="BR1799">
        <v>12.42</v>
      </c>
      <c r="BS1799">
        <v>2.85</v>
      </c>
      <c r="BT1799">
        <v>0.56999999999999995</v>
      </c>
      <c r="BU1799">
        <v>2.66</v>
      </c>
      <c r="BV1799">
        <v>0.34</v>
      </c>
      <c r="BW1799">
        <v>1.95</v>
      </c>
      <c r="BX1799">
        <v>0.35</v>
      </c>
      <c r="BY1799">
        <v>0.94</v>
      </c>
      <c r="BZ1799">
        <v>0.12</v>
      </c>
      <c r="CA1799">
        <v>0.81</v>
      </c>
      <c r="CB1799">
        <v>0.1</v>
      </c>
    </row>
    <row r="1800" spans="1:80" x14ac:dyDescent="0.3">
      <c r="A1800" t="s">
        <v>812</v>
      </c>
      <c r="B1800" t="s">
        <v>6508</v>
      </c>
      <c r="C1800" s="1" t="str">
        <f>HYPERLINK("http://geochem.nrcan.gc.ca/cdogs/content/bdl/bdl211194_e.htm", "21:1194")</f>
        <v>21:1194</v>
      </c>
      <c r="D1800" s="1" t="str">
        <f>HYPERLINK("http://geochem.nrcan.gc.ca/cdogs/content/svy/svy_e.htm", "")</f>
        <v/>
      </c>
      <c r="G1800" s="1" t="str">
        <f>HYPERLINK("http://geochem.nrcan.gc.ca/cdogs/content/cr_/cr_00166_e.htm", "166")</f>
        <v>166</v>
      </c>
      <c r="J1800" t="s">
        <v>135</v>
      </c>
      <c r="K1800" t="s">
        <v>136</v>
      </c>
      <c r="O1800">
        <v>4</v>
      </c>
      <c r="P1800">
        <v>-2</v>
      </c>
      <c r="Q1800">
        <v>-0.01</v>
      </c>
      <c r="R1800">
        <v>-0.1</v>
      </c>
      <c r="S1800">
        <v>-0.2</v>
      </c>
      <c r="T1800">
        <v>-20</v>
      </c>
      <c r="U1800">
        <v>-0.5</v>
      </c>
      <c r="V1800">
        <v>-0.1</v>
      </c>
      <c r="W1800">
        <v>-0.02</v>
      </c>
      <c r="X1800">
        <v>-0.01</v>
      </c>
      <c r="Y1800">
        <v>-0.01</v>
      </c>
      <c r="Z1800">
        <v>-0.1</v>
      </c>
      <c r="AA1800">
        <v>-0.1</v>
      </c>
      <c r="AB1800">
        <v>-0.5</v>
      </c>
      <c r="AC1800">
        <v>-0.02</v>
      </c>
      <c r="AD1800">
        <v>-0.01</v>
      </c>
      <c r="AE1800">
        <v>-0.01</v>
      </c>
      <c r="AF1800">
        <v>-0.1</v>
      </c>
      <c r="AG1800">
        <v>-0.1</v>
      </c>
      <c r="AH1800">
        <v>-0.02</v>
      </c>
      <c r="AI1800">
        <v>-5</v>
      </c>
      <c r="AJ1800">
        <v>-0.02</v>
      </c>
      <c r="AK1800">
        <v>-0.01</v>
      </c>
      <c r="AL1800">
        <v>-0.5</v>
      </c>
      <c r="AM1800">
        <v>-0.1</v>
      </c>
      <c r="AN1800">
        <v>-0.01</v>
      </c>
      <c r="AO1800">
        <v>-1</v>
      </c>
      <c r="AP1800">
        <v>-0.01</v>
      </c>
      <c r="AQ1800">
        <v>-1E-3</v>
      </c>
      <c r="AR1800">
        <v>-0.02</v>
      </c>
      <c r="AS1800">
        <v>-0.1</v>
      </c>
      <c r="AT1800">
        <v>-1E-3</v>
      </c>
      <c r="AU1800">
        <v>-0.01</v>
      </c>
      <c r="AV1800">
        <v>-10</v>
      </c>
      <c r="AW1800">
        <v>-2</v>
      </c>
      <c r="AX1800">
        <v>-0.1</v>
      </c>
      <c r="AY1800">
        <v>-1</v>
      </c>
      <c r="AZ1800">
        <v>-0.02</v>
      </c>
      <c r="BA1800">
        <v>-0.02</v>
      </c>
      <c r="BB1800">
        <v>-0.1</v>
      </c>
      <c r="BC1800">
        <v>-0.1</v>
      </c>
      <c r="BD1800">
        <v>-0.1</v>
      </c>
      <c r="BE1800">
        <v>-0.5</v>
      </c>
      <c r="BF1800">
        <v>-0.05</v>
      </c>
      <c r="BG1800">
        <v>-0.02</v>
      </c>
      <c r="BH1800">
        <v>-0.1</v>
      </c>
      <c r="BI1800">
        <v>-1E-3</v>
      </c>
      <c r="BJ1800">
        <v>-0.02</v>
      </c>
      <c r="BK1800">
        <v>-0.1</v>
      </c>
      <c r="BL1800">
        <v>-1</v>
      </c>
      <c r="BM1800">
        <v>-0.1</v>
      </c>
      <c r="BN1800">
        <v>-0.01</v>
      </c>
      <c r="BO1800">
        <v>-0.1</v>
      </c>
      <c r="BP1800">
        <v>0.1</v>
      </c>
      <c r="BQ1800">
        <v>-0.02</v>
      </c>
      <c r="BR1800">
        <v>-0.02</v>
      </c>
      <c r="BS1800">
        <v>-0.02</v>
      </c>
      <c r="BT1800">
        <v>-0.02</v>
      </c>
      <c r="BU1800">
        <v>-0.02</v>
      </c>
      <c r="BV1800">
        <v>-0.02</v>
      </c>
      <c r="BW1800">
        <v>-0.02</v>
      </c>
      <c r="BX1800">
        <v>-0.02</v>
      </c>
      <c r="BY1800">
        <v>-0.02</v>
      </c>
      <c r="BZ1800">
        <v>-0.02</v>
      </c>
      <c r="CA1800">
        <v>-0.02</v>
      </c>
      <c r="CB1800">
        <v>-0.02</v>
      </c>
    </row>
    <row r="1801" spans="1:80" x14ac:dyDescent="0.3">
      <c r="A1801" t="s">
        <v>814</v>
      </c>
      <c r="B1801" t="s">
        <v>6509</v>
      </c>
      <c r="C1801" s="1" t="str">
        <f>HYPERLINK("http://geochem.nrcan.gc.ca/cdogs/content/bdl/bdl211194_e.htm", "21:1194")</f>
        <v>21:1194</v>
      </c>
      <c r="D1801" s="1" t="str">
        <f>HYPERLINK("http://geochem.nrcan.gc.ca/cdogs/content/svy/svy_e.htm", "")</f>
        <v/>
      </c>
      <c r="G1801" s="1" t="str">
        <f>HYPERLINK("http://geochem.nrcan.gc.ca/cdogs/content/cr_/cr_00166_e.htm", "166")</f>
        <v>166</v>
      </c>
      <c r="J1801" t="s">
        <v>135</v>
      </c>
      <c r="K1801" t="s">
        <v>136</v>
      </c>
      <c r="O1801">
        <v>4</v>
      </c>
      <c r="P1801">
        <v>-2</v>
      </c>
      <c r="Q1801">
        <v>-0.01</v>
      </c>
      <c r="R1801">
        <v>-0.1</v>
      </c>
      <c r="S1801">
        <v>-0.2</v>
      </c>
      <c r="T1801">
        <v>-20</v>
      </c>
      <c r="U1801">
        <v>-0.5</v>
      </c>
      <c r="V1801">
        <v>-0.1</v>
      </c>
      <c r="W1801">
        <v>-0.02</v>
      </c>
      <c r="X1801">
        <v>-0.01</v>
      </c>
      <c r="Y1801">
        <v>-0.01</v>
      </c>
      <c r="Z1801">
        <v>-0.1</v>
      </c>
      <c r="AA1801">
        <v>-0.1</v>
      </c>
      <c r="AB1801">
        <v>-0.5</v>
      </c>
      <c r="AC1801">
        <v>-0.02</v>
      </c>
      <c r="AD1801">
        <v>-0.01</v>
      </c>
      <c r="AE1801">
        <v>-0.01</v>
      </c>
      <c r="AF1801">
        <v>-0.1</v>
      </c>
      <c r="AG1801">
        <v>-0.1</v>
      </c>
      <c r="AH1801">
        <v>-0.02</v>
      </c>
      <c r="AI1801">
        <v>-5</v>
      </c>
      <c r="AJ1801">
        <v>-0.02</v>
      </c>
      <c r="AK1801">
        <v>-0.01</v>
      </c>
      <c r="AL1801">
        <v>-0.5</v>
      </c>
      <c r="AM1801">
        <v>-0.1</v>
      </c>
      <c r="AN1801">
        <v>-0.01</v>
      </c>
      <c r="AO1801">
        <v>-1</v>
      </c>
      <c r="AP1801">
        <v>-0.01</v>
      </c>
      <c r="AQ1801">
        <v>-1E-3</v>
      </c>
      <c r="AR1801">
        <v>-0.02</v>
      </c>
      <c r="AS1801">
        <v>-0.1</v>
      </c>
      <c r="AT1801">
        <v>-1E-3</v>
      </c>
      <c r="AU1801">
        <v>-0.01</v>
      </c>
      <c r="AV1801">
        <v>-10</v>
      </c>
      <c r="AW1801">
        <v>-2</v>
      </c>
      <c r="AX1801">
        <v>-0.1</v>
      </c>
      <c r="AY1801">
        <v>-1</v>
      </c>
      <c r="AZ1801">
        <v>-0.02</v>
      </c>
      <c r="BA1801">
        <v>-0.02</v>
      </c>
      <c r="BB1801">
        <v>-0.1</v>
      </c>
      <c r="BC1801">
        <v>-0.1</v>
      </c>
      <c r="BD1801">
        <v>-0.1</v>
      </c>
      <c r="BE1801">
        <v>-0.5</v>
      </c>
      <c r="BF1801">
        <v>-0.05</v>
      </c>
      <c r="BG1801">
        <v>-0.02</v>
      </c>
      <c r="BH1801">
        <v>-0.1</v>
      </c>
      <c r="BI1801">
        <v>-1E-3</v>
      </c>
      <c r="BJ1801">
        <v>-0.02</v>
      </c>
      <c r="BK1801">
        <v>-0.1</v>
      </c>
      <c r="BL1801">
        <v>-1</v>
      </c>
      <c r="BM1801">
        <v>-0.1</v>
      </c>
      <c r="BN1801">
        <v>-0.01</v>
      </c>
      <c r="BO1801">
        <v>-0.1</v>
      </c>
      <c r="BP1801">
        <v>-0.1</v>
      </c>
      <c r="BQ1801">
        <v>0.02</v>
      </c>
      <c r="BR1801">
        <v>-0.02</v>
      </c>
      <c r="BS1801">
        <v>0.02</v>
      </c>
      <c r="BT1801">
        <v>-0.02</v>
      </c>
      <c r="BU1801">
        <v>-0.02</v>
      </c>
      <c r="BV1801">
        <v>-0.02</v>
      </c>
      <c r="BW1801">
        <v>-0.02</v>
      </c>
      <c r="BX1801">
        <v>-0.02</v>
      </c>
      <c r="BY1801">
        <v>-0.02</v>
      </c>
      <c r="BZ1801">
        <v>-0.02</v>
      </c>
      <c r="CA1801">
        <v>-0.02</v>
      </c>
      <c r="CB1801">
        <v>-0.02</v>
      </c>
    </row>
    <row r="1802" spans="1:80" x14ac:dyDescent="0.3">
      <c r="A1802" t="s">
        <v>6510</v>
      </c>
      <c r="B1802" t="s">
        <v>6511</v>
      </c>
      <c r="C1802" s="1" t="str">
        <f>HYPERLINK("http://geochem.nrcan.gc.ca/cdogs/content/bdl/bdl211194_e.htm", "21:1194")</f>
        <v>21:1194</v>
      </c>
      <c r="D1802" s="1" t="str">
        <f>HYPERLINK("http://geochem.nrcan.gc.ca/cdogs/content/svy/svy210092_e.htm", "21:0092")</f>
        <v>21:0092</v>
      </c>
      <c r="E1802" t="s">
        <v>6512</v>
      </c>
      <c r="F1802" t="s">
        <v>6513</v>
      </c>
      <c r="H1802">
        <v>57.341325400000002</v>
      </c>
      <c r="I1802">
        <v>-104.08897229999999</v>
      </c>
      <c r="J1802" s="1" t="str">
        <f>HYPERLINK("http://geochem.nrcan.gc.ca/cdogs/content/kwd/kwd020027_e.htm", "NGR lake sediment grab sample")</f>
        <v>NGR lake sediment grab sample</v>
      </c>
      <c r="K1802" s="1" t="str">
        <f>HYPERLINK("http://geochem.nrcan.gc.ca/cdogs/content/kwd/kwd080006_e.htm", "&lt;177 micron (NGR)")</f>
        <v>&lt;177 micron (NGR)</v>
      </c>
      <c r="L1802">
        <v>49</v>
      </c>
      <c r="M1802" t="s">
        <v>84</v>
      </c>
      <c r="N1802">
        <v>54</v>
      </c>
      <c r="O1802">
        <v>7</v>
      </c>
    </row>
    <row r="1803" spans="1:80" x14ac:dyDescent="0.3">
      <c r="A1803" t="s">
        <v>6514</v>
      </c>
      <c r="B1803" t="s">
        <v>6515</v>
      </c>
      <c r="C1803" s="1" t="str">
        <f>HYPERLINK("http://geochem.nrcan.gc.ca/cdogs/content/bdl/bdl211194_e.htm", "21:1194")</f>
        <v>21:1194</v>
      </c>
      <c r="D1803" s="1" t="str">
        <f>HYPERLINK("http://geochem.nrcan.gc.ca/cdogs/content/svy/svy210092_e.htm", "21:0092")</f>
        <v>21:0092</v>
      </c>
      <c r="E1803" t="s">
        <v>6516</v>
      </c>
      <c r="F1803" t="s">
        <v>6517</v>
      </c>
      <c r="H1803">
        <v>57.344957999999998</v>
      </c>
      <c r="I1803">
        <v>-104.0411426</v>
      </c>
      <c r="J1803" s="1" t="str">
        <f>HYPERLINK("http://geochem.nrcan.gc.ca/cdogs/content/kwd/kwd020027_e.htm", "NGR lake sediment grab sample")</f>
        <v>NGR lake sediment grab sample</v>
      </c>
      <c r="K1803" s="1" t="str">
        <f>HYPERLINK("http://geochem.nrcan.gc.ca/cdogs/content/kwd/kwd080006_e.htm", "&lt;177 micron (NGR)")</f>
        <v>&lt;177 micron (NGR)</v>
      </c>
      <c r="L1803">
        <v>49</v>
      </c>
      <c r="M1803" t="s">
        <v>89</v>
      </c>
      <c r="N1803">
        <v>55</v>
      </c>
      <c r="O1803">
        <v>1</v>
      </c>
      <c r="P1803">
        <v>8</v>
      </c>
      <c r="Q1803">
        <v>0.22</v>
      </c>
      <c r="R1803">
        <v>0.6</v>
      </c>
      <c r="S1803">
        <v>0.3</v>
      </c>
      <c r="T1803">
        <v>-20</v>
      </c>
      <c r="U1803">
        <v>19</v>
      </c>
      <c r="V1803">
        <v>0.3</v>
      </c>
      <c r="W1803">
        <v>0.03</v>
      </c>
      <c r="X1803">
        <v>0.11</v>
      </c>
      <c r="Y1803">
        <v>0.05</v>
      </c>
      <c r="Z1803">
        <v>26</v>
      </c>
      <c r="AA1803">
        <v>1.1000000000000001</v>
      </c>
      <c r="AB1803">
        <v>4.8</v>
      </c>
      <c r="AC1803">
        <v>0.32</v>
      </c>
      <c r="AD1803">
        <v>1.45</v>
      </c>
      <c r="AE1803">
        <v>0.56000000000000005</v>
      </c>
      <c r="AF1803">
        <v>1.1000000000000001</v>
      </c>
      <c r="AG1803">
        <v>-0.1</v>
      </c>
      <c r="AH1803">
        <v>0.05</v>
      </c>
      <c r="AI1803">
        <v>28</v>
      </c>
      <c r="AJ1803">
        <v>-0.02</v>
      </c>
      <c r="AK1803">
        <v>0.03</v>
      </c>
      <c r="AL1803">
        <v>14.2</v>
      </c>
      <c r="AM1803">
        <v>5</v>
      </c>
      <c r="AN1803">
        <v>0.08</v>
      </c>
      <c r="AO1803">
        <v>67</v>
      </c>
      <c r="AP1803">
        <v>0.56000000000000005</v>
      </c>
      <c r="AQ1803">
        <v>7.0000000000000001E-3</v>
      </c>
      <c r="AR1803">
        <v>0.95</v>
      </c>
      <c r="AS1803">
        <v>2.2999999999999998</v>
      </c>
      <c r="AT1803">
        <v>3.3000000000000002E-2</v>
      </c>
      <c r="AU1803">
        <v>1.93</v>
      </c>
      <c r="AV1803">
        <v>-10</v>
      </c>
      <c r="AW1803">
        <v>-2</v>
      </c>
      <c r="AX1803">
        <v>3.6</v>
      </c>
      <c r="AY1803">
        <v>-1</v>
      </c>
      <c r="AZ1803">
        <v>0.03</v>
      </c>
      <c r="BA1803">
        <v>0.02</v>
      </c>
      <c r="BB1803">
        <v>0.8</v>
      </c>
      <c r="BC1803">
        <v>-0.1</v>
      </c>
      <c r="BD1803">
        <v>0.3</v>
      </c>
      <c r="BE1803">
        <v>3.3</v>
      </c>
      <c r="BF1803">
        <v>-0.05</v>
      </c>
      <c r="BG1803">
        <v>-0.02</v>
      </c>
      <c r="BH1803">
        <v>4.8</v>
      </c>
      <c r="BI1803">
        <v>2.1000000000000001E-2</v>
      </c>
      <c r="BJ1803">
        <v>0.04</v>
      </c>
      <c r="BK1803">
        <v>1</v>
      </c>
      <c r="BL1803">
        <v>7</v>
      </c>
      <c r="BM1803">
        <v>0.3</v>
      </c>
      <c r="BN1803">
        <v>6.88</v>
      </c>
      <c r="BO1803">
        <v>12.1</v>
      </c>
      <c r="BP1803">
        <v>2.4</v>
      </c>
      <c r="BQ1803">
        <v>3.35</v>
      </c>
      <c r="BR1803">
        <v>13.47</v>
      </c>
      <c r="BS1803">
        <v>2.12</v>
      </c>
      <c r="BT1803">
        <v>0.23</v>
      </c>
      <c r="BU1803">
        <v>1.85</v>
      </c>
      <c r="BV1803">
        <v>0.23</v>
      </c>
      <c r="BW1803">
        <v>1.26</v>
      </c>
      <c r="BX1803">
        <v>0.23</v>
      </c>
      <c r="BY1803">
        <v>0.65</v>
      </c>
      <c r="BZ1803">
        <v>0.1</v>
      </c>
      <c r="CA1803">
        <v>0.62</v>
      </c>
      <c r="CB1803">
        <v>0.08</v>
      </c>
    </row>
    <row r="1804" spans="1:80" x14ac:dyDescent="0.3">
      <c r="A1804" t="s">
        <v>6518</v>
      </c>
      <c r="B1804" t="s">
        <v>6519</v>
      </c>
      <c r="C1804" s="1" t="str">
        <f>HYPERLINK("http://geochem.nrcan.gc.ca/cdogs/content/bdl/bdl211194_e.htm", "21:1194")</f>
        <v>21:1194</v>
      </c>
      <c r="D1804" s="1" t="str">
        <f>HYPERLINK("http://geochem.nrcan.gc.ca/cdogs/content/svy/svy210092_e.htm", "21:0092")</f>
        <v>21:0092</v>
      </c>
      <c r="E1804" t="s">
        <v>6512</v>
      </c>
      <c r="F1804" t="s">
        <v>6520</v>
      </c>
      <c r="H1804">
        <v>57.341325400000002</v>
      </c>
      <c r="I1804">
        <v>-104.08897229999999</v>
      </c>
      <c r="J1804" s="1" t="str">
        <f>HYPERLINK("http://geochem.nrcan.gc.ca/cdogs/content/kwd/kwd020027_e.htm", "NGR lake sediment grab sample")</f>
        <v>NGR lake sediment grab sample</v>
      </c>
      <c r="K1804" s="1" t="str">
        <f>HYPERLINK("http://geochem.nrcan.gc.ca/cdogs/content/kwd/kwd080006_e.htm", "&lt;177 micron (NGR)")</f>
        <v>&lt;177 micron (NGR)</v>
      </c>
      <c r="L1804">
        <v>49</v>
      </c>
      <c r="M1804" t="s">
        <v>108</v>
      </c>
      <c r="N1804">
        <v>56</v>
      </c>
      <c r="O1804">
        <v>1</v>
      </c>
      <c r="P1804">
        <v>47</v>
      </c>
      <c r="Q1804">
        <v>1.07</v>
      </c>
      <c r="R1804">
        <v>1.9</v>
      </c>
      <c r="S1804">
        <v>0.8</v>
      </c>
      <c r="T1804">
        <v>-20</v>
      </c>
      <c r="U1804">
        <v>36.799999999999997</v>
      </c>
      <c r="V1804">
        <v>1</v>
      </c>
      <c r="W1804">
        <v>0.09</v>
      </c>
      <c r="X1804">
        <v>0.26</v>
      </c>
      <c r="Y1804">
        <v>0.53</v>
      </c>
      <c r="Z1804">
        <v>106.1</v>
      </c>
      <c r="AA1804">
        <v>4.2</v>
      </c>
      <c r="AB1804">
        <v>15.1</v>
      </c>
      <c r="AC1804">
        <v>0.31</v>
      </c>
      <c r="AD1804">
        <v>9.18</v>
      </c>
      <c r="AE1804">
        <v>3.43</v>
      </c>
      <c r="AF1804">
        <v>1.4</v>
      </c>
      <c r="AG1804">
        <v>0.1</v>
      </c>
      <c r="AH1804">
        <v>-0.02</v>
      </c>
      <c r="AI1804">
        <v>146</v>
      </c>
      <c r="AJ1804">
        <v>-0.02</v>
      </c>
      <c r="AK1804">
        <v>0.03</v>
      </c>
      <c r="AL1804">
        <v>58.9</v>
      </c>
      <c r="AM1804">
        <v>2.9</v>
      </c>
      <c r="AN1804">
        <v>7.0000000000000007E-2</v>
      </c>
      <c r="AO1804">
        <v>241</v>
      </c>
      <c r="AP1804">
        <v>5.34</v>
      </c>
      <c r="AQ1804">
        <v>6.0000000000000001E-3</v>
      </c>
      <c r="AR1804">
        <v>0.89</v>
      </c>
      <c r="AS1804">
        <v>12.4</v>
      </c>
      <c r="AT1804">
        <v>0.14599999999999999</v>
      </c>
      <c r="AU1804">
        <v>5.23</v>
      </c>
      <c r="AV1804">
        <v>-10</v>
      </c>
      <c r="AW1804">
        <v>-2</v>
      </c>
      <c r="AX1804">
        <v>3.4</v>
      </c>
      <c r="AY1804">
        <v>-1</v>
      </c>
      <c r="AZ1804">
        <v>0.27</v>
      </c>
      <c r="BA1804">
        <v>0.13</v>
      </c>
      <c r="BB1804">
        <v>2.2000000000000002</v>
      </c>
      <c r="BC1804">
        <v>0.8</v>
      </c>
      <c r="BD1804">
        <v>0.3</v>
      </c>
      <c r="BE1804">
        <v>9.5</v>
      </c>
      <c r="BF1804">
        <v>-0.05</v>
      </c>
      <c r="BG1804">
        <v>0.04</v>
      </c>
      <c r="BH1804">
        <v>2.8</v>
      </c>
      <c r="BI1804">
        <v>1.4E-2</v>
      </c>
      <c r="BJ1804">
        <v>0.08</v>
      </c>
      <c r="BK1804">
        <v>5.7</v>
      </c>
      <c r="BL1804">
        <v>21</v>
      </c>
      <c r="BM1804">
        <v>0.5</v>
      </c>
      <c r="BN1804">
        <v>29.06</v>
      </c>
      <c r="BO1804">
        <v>67.599999999999994</v>
      </c>
      <c r="BP1804">
        <v>0.7</v>
      </c>
      <c r="BQ1804">
        <v>14.91</v>
      </c>
      <c r="BR1804">
        <v>56.23</v>
      </c>
      <c r="BS1804">
        <v>9</v>
      </c>
      <c r="BT1804">
        <v>1.02</v>
      </c>
      <c r="BU1804">
        <v>7.42</v>
      </c>
      <c r="BV1804">
        <v>0.97</v>
      </c>
      <c r="BW1804">
        <v>5.6</v>
      </c>
      <c r="BX1804">
        <v>0.99</v>
      </c>
      <c r="BY1804">
        <v>2.99</v>
      </c>
      <c r="BZ1804">
        <v>0.46</v>
      </c>
      <c r="CA1804">
        <v>2.98</v>
      </c>
      <c r="CB1804">
        <v>0.4</v>
      </c>
    </row>
    <row r="1805" spans="1:80" x14ac:dyDescent="0.3">
      <c r="A1805" t="s">
        <v>6521</v>
      </c>
      <c r="B1805" t="s">
        <v>6522</v>
      </c>
      <c r="C1805" s="1" t="str">
        <f>HYPERLINK("http://geochem.nrcan.gc.ca/cdogs/content/bdl/bdl211194_e.htm", "21:1194")</f>
        <v>21:1194</v>
      </c>
      <c r="D1805" s="1" t="str">
        <f>HYPERLINK("http://geochem.nrcan.gc.ca/cdogs/content/svy/svy210092_e.htm", "21:0092")</f>
        <v>21:0092</v>
      </c>
      <c r="E1805" t="s">
        <v>6512</v>
      </c>
      <c r="F1805" t="s">
        <v>6523</v>
      </c>
      <c r="H1805">
        <v>57.341325400000002</v>
      </c>
      <c r="I1805">
        <v>-104.08897229999999</v>
      </c>
      <c r="J1805" s="1" t="str">
        <f>HYPERLINK("http://geochem.nrcan.gc.ca/cdogs/content/kwd/kwd020027_e.htm", "NGR lake sediment grab sample")</f>
        <v>NGR lake sediment grab sample</v>
      </c>
      <c r="K1805" s="1" t="str">
        <f>HYPERLINK("http://geochem.nrcan.gc.ca/cdogs/content/kwd/kwd080006_e.htm", "&lt;177 micron (NGR)")</f>
        <v>&lt;177 micron (NGR)</v>
      </c>
      <c r="L1805">
        <v>49</v>
      </c>
      <c r="M1805" t="s">
        <v>112</v>
      </c>
      <c r="N1805">
        <v>57</v>
      </c>
      <c r="O1805">
        <v>1</v>
      </c>
    </row>
    <row r="1806" spans="1:80" x14ac:dyDescent="0.3">
      <c r="A1806" t="s">
        <v>6524</v>
      </c>
      <c r="B1806" t="s">
        <v>6525</v>
      </c>
      <c r="C1806" s="1" t="str">
        <f>HYPERLINK("http://geochem.nrcan.gc.ca/cdogs/content/bdl/bdl211194_e.htm", "21:1194")</f>
        <v>21:1194</v>
      </c>
      <c r="D1806" s="1" t="str">
        <f>HYPERLINK("http://geochem.nrcan.gc.ca/cdogs/content/svy/svy210092_e.htm", "21:0092")</f>
        <v>21:0092</v>
      </c>
      <c r="E1806" t="s">
        <v>6526</v>
      </c>
      <c r="F1806" t="s">
        <v>6527</v>
      </c>
      <c r="H1806">
        <v>57.343640299999997</v>
      </c>
      <c r="I1806">
        <v>-104.1382638</v>
      </c>
      <c r="J1806" s="1" t="str">
        <f>HYPERLINK("http://geochem.nrcan.gc.ca/cdogs/content/kwd/kwd020027_e.htm", "NGR lake sediment grab sample")</f>
        <v>NGR lake sediment grab sample</v>
      </c>
      <c r="K1806" s="1" t="str">
        <f>HYPERLINK("http://geochem.nrcan.gc.ca/cdogs/content/kwd/kwd080006_e.htm", "&lt;177 micron (NGR)")</f>
        <v>&lt;177 micron (NGR)</v>
      </c>
      <c r="L1806">
        <v>49</v>
      </c>
      <c r="M1806" t="s">
        <v>94</v>
      </c>
      <c r="N1806">
        <v>58</v>
      </c>
      <c r="O1806">
        <v>1</v>
      </c>
      <c r="P1806">
        <v>114</v>
      </c>
      <c r="Q1806">
        <v>2.72</v>
      </c>
      <c r="R1806">
        <v>3</v>
      </c>
      <c r="S1806">
        <v>1.2</v>
      </c>
      <c r="T1806">
        <v>-20</v>
      </c>
      <c r="U1806">
        <v>307.10000000000002</v>
      </c>
      <c r="V1806">
        <v>2.5</v>
      </c>
      <c r="W1806">
        <v>0.14000000000000001</v>
      </c>
      <c r="X1806">
        <v>0.41</v>
      </c>
      <c r="Y1806">
        <v>1.24</v>
      </c>
      <c r="Z1806">
        <v>283.10000000000002</v>
      </c>
      <c r="AA1806">
        <v>59.9</v>
      </c>
      <c r="AB1806">
        <v>27.2</v>
      </c>
      <c r="AC1806">
        <v>0.48</v>
      </c>
      <c r="AD1806">
        <v>17.34</v>
      </c>
      <c r="AE1806">
        <v>12.54</v>
      </c>
      <c r="AF1806">
        <v>3.3</v>
      </c>
      <c r="AG1806">
        <v>0.2</v>
      </c>
      <c r="AH1806">
        <v>0.12</v>
      </c>
      <c r="AI1806">
        <v>154</v>
      </c>
      <c r="AJ1806">
        <v>0.02</v>
      </c>
      <c r="AK1806">
        <v>0.04</v>
      </c>
      <c r="AL1806">
        <v>120.3</v>
      </c>
      <c r="AM1806">
        <v>3.9</v>
      </c>
      <c r="AN1806">
        <v>0.1</v>
      </c>
      <c r="AO1806">
        <v>5786</v>
      </c>
      <c r="AP1806">
        <v>15.24</v>
      </c>
      <c r="AQ1806">
        <v>7.0000000000000001E-3</v>
      </c>
      <c r="AR1806">
        <v>1.87</v>
      </c>
      <c r="AS1806">
        <v>29.7</v>
      </c>
      <c r="AT1806">
        <v>0.443</v>
      </c>
      <c r="AU1806">
        <v>5.43</v>
      </c>
      <c r="AV1806">
        <v>-10</v>
      </c>
      <c r="AW1806">
        <v>-2</v>
      </c>
      <c r="AX1806">
        <v>4.5999999999999996</v>
      </c>
      <c r="AY1806">
        <v>3</v>
      </c>
      <c r="AZ1806">
        <v>0.19</v>
      </c>
      <c r="BA1806">
        <v>7.0000000000000007E-2</v>
      </c>
      <c r="BB1806">
        <v>4.4000000000000004</v>
      </c>
      <c r="BC1806">
        <v>2</v>
      </c>
      <c r="BD1806">
        <v>0.5</v>
      </c>
      <c r="BE1806">
        <v>19.7</v>
      </c>
      <c r="BF1806">
        <v>-0.05</v>
      </c>
      <c r="BG1806">
        <v>0.03</v>
      </c>
      <c r="BH1806">
        <v>12.2</v>
      </c>
      <c r="BI1806">
        <v>3.3000000000000002E-2</v>
      </c>
      <c r="BJ1806">
        <v>0.44</v>
      </c>
      <c r="BK1806">
        <v>11.1</v>
      </c>
      <c r="BL1806">
        <v>52</v>
      </c>
      <c r="BM1806">
        <v>0.9</v>
      </c>
      <c r="BN1806">
        <v>51.23</v>
      </c>
      <c r="BO1806">
        <v>208.6</v>
      </c>
      <c r="BP1806">
        <v>3.3</v>
      </c>
      <c r="BQ1806">
        <v>27.89</v>
      </c>
      <c r="BR1806">
        <v>109.68</v>
      </c>
      <c r="BS1806">
        <v>17.559999999999999</v>
      </c>
      <c r="BT1806">
        <v>2.11</v>
      </c>
      <c r="BU1806">
        <v>13.19</v>
      </c>
      <c r="BV1806">
        <v>1.81</v>
      </c>
      <c r="BW1806">
        <v>9.7899999999999991</v>
      </c>
      <c r="BX1806">
        <v>1.85</v>
      </c>
      <c r="BY1806">
        <v>5.44</v>
      </c>
      <c r="BZ1806">
        <v>0.82</v>
      </c>
      <c r="CA1806">
        <v>5.66</v>
      </c>
      <c r="CB1806">
        <v>0.76</v>
      </c>
    </row>
    <row r="1807" spans="1:80" x14ac:dyDescent="0.3">
      <c r="A1807" t="s">
        <v>6528</v>
      </c>
      <c r="B1807" t="s">
        <v>6529</v>
      </c>
      <c r="C1807" s="1" t="str">
        <f>HYPERLINK("http://geochem.nrcan.gc.ca/cdogs/content/bdl/bdl211194_e.htm", "21:1194")</f>
        <v>21:1194</v>
      </c>
      <c r="D1807" s="1" t="str">
        <f>HYPERLINK("http://geochem.nrcan.gc.ca/cdogs/content/svy/svy210092_e.htm", "21:0092")</f>
        <v>21:0092</v>
      </c>
      <c r="E1807" t="s">
        <v>6530</v>
      </c>
      <c r="F1807" t="s">
        <v>6531</v>
      </c>
      <c r="H1807">
        <v>57.334545800000001</v>
      </c>
      <c r="I1807">
        <v>-104.2089095</v>
      </c>
      <c r="J1807" s="1" t="str">
        <f>HYPERLINK("http://geochem.nrcan.gc.ca/cdogs/content/kwd/kwd020027_e.htm", "NGR lake sediment grab sample")</f>
        <v>NGR lake sediment grab sample</v>
      </c>
      <c r="K1807" s="1" t="str">
        <f>HYPERLINK("http://geochem.nrcan.gc.ca/cdogs/content/kwd/kwd080006_e.htm", "&lt;177 micron (NGR)")</f>
        <v>&lt;177 micron (NGR)</v>
      </c>
      <c r="L1807">
        <v>49</v>
      </c>
      <c r="M1807" t="s">
        <v>99</v>
      </c>
      <c r="N1807">
        <v>59</v>
      </c>
      <c r="O1807">
        <v>1</v>
      </c>
      <c r="P1807">
        <v>66</v>
      </c>
      <c r="Q1807">
        <v>1.63</v>
      </c>
      <c r="R1807">
        <v>0.8</v>
      </c>
      <c r="S1807">
        <v>2.5</v>
      </c>
      <c r="T1807">
        <v>-20</v>
      </c>
      <c r="U1807">
        <v>64.099999999999994</v>
      </c>
      <c r="V1807">
        <v>1.4</v>
      </c>
      <c r="W1807">
        <v>0.06</v>
      </c>
      <c r="X1807">
        <v>0.22</v>
      </c>
      <c r="Y1807">
        <v>0.6</v>
      </c>
      <c r="Z1807">
        <v>173.3</v>
      </c>
      <c r="AA1807">
        <v>9.1999999999999993</v>
      </c>
      <c r="AB1807">
        <v>16.2</v>
      </c>
      <c r="AC1807">
        <v>0.38</v>
      </c>
      <c r="AD1807">
        <v>8.82</v>
      </c>
      <c r="AE1807">
        <v>3.72</v>
      </c>
      <c r="AF1807">
        <v>2.2999999999999998</v>
      </c>
      <c r="AG1807">
        <v>0.1</v>
      </c>
      <c r="AH1807">
        <v>-0.02</v>
      </c>
      <c r="AI1807">
        <v>99</v>
      </c>
      <c r="AJ1807">
        <v>-0.02</v>
      </c>
      <c r="AK1807">
        <v>0.04</v>
      </c>
      <c r="AL1807">
        <v>77.599999999999994</v>
      </c>
      <c r="AM1807">
        <v>3.5</v>
      </c>
      <c r="AN1807">
        <v>0.08</v>
      </c>
      <c r="AO1807">
        <v>810</v>
      </c>
      <c r="AP1807">
        <v>3.67</v>
      </c>
      <c r="AQ1807">
        <v>7.0000000000000001E-3</v>
      </c>
      <c r="AR1807">
        <v>0.94</v>
      </c>
      <c r="AS1807">
        <v>8.9</v>
      </c>
      <c r="AT1807">
        <v>0.219</v>
      </c>
      <c r="AU1807">
        <v>3.08</v>
      </c>
      <c r="AV1807">
        <v>-10</v>
      </c>
      <c r="AW1807">
        <v>-2</v>
      </c>
      <c r="AX1807">
        <v>4.5999999999999996</v>
      </c>
      <c r="AY1807">
        <v>-1</v>
      </c>
      <c r="AZ1807">
        <v>0.14000000000000001</v>
      </c>
      <c r="BA1807">
        <v>0.05</v>
      </c>
      <c r="BB1807">
        <v>2.5</v>
      </c>
      <c r="BC1807">
        <v>1.2</v>
      </c>
      <c r="BD1807">
        <v>0.3</v>
      </c>
      <c r="BE1807">
        <v>10.4</v>
      </c>
      <c r="BF1807">
        <v>-0.05</v>
      </c>
      <c r="BG1807">
        <v>-0.02</v>
      </c>
      <c r="BH1807">
        <v>4</v>
      </c>
      <c r="BI1807">
        <v>1.7000000000000001E-2</v>
      </c>
      <c r="BJ1807">
        <v>0.19</v>
      </c>
      <c r="BK1807">
        <v>4.3</v>
      </c>
      <c r="BL1807">
        <v>23</v>
      </c>
      <c r="BM1807">
        <v>0.3</v>
      </c>
      <c r="BN1807">
        <v>38.1</v>
      </c>
      <c r="BO1807">
        <v>98.9</v>
      </c>
      <c r="BP1807">
        <v>0.6</v>
      </c>
      <c r="BQ1807">
        <v>18.63</v>
      </c>
      <c r="BR1807">
        <v>71.19</v>
      </c>
      <c r="BS1807">
        <v>11.65</v>
      </c>
      <c r="BT1807">
        <v>1.24</v>
      </c>
      <c r="BU1807">
        <v>9.23</v>
      </c>
      <c r="BV1807">
        <v>1.26</v>
      </c>
      <c r="BW1807">
        <v>6.84</v>
      </c>
      <c r="BX1807">
        <v>1.36</v>
      </c>
      <c r="BY1807">
        <v>4.0199999999999996</v>
      </c>
      <c r="BZ1807">
        <v>0.6</v>
      </c>
      <c r="CA1807">
        <v>3.8</v>
      </c>
      <c r="CB1807">
        <v>0.54</v>
      </c>
    </row>
    <row r="1808" spans="1:80" x14ac:dyDescent="0.3">
      <c r="A1808" t="s">
        <v>6532</v>
      </c>
      <c r="B1808" t="s">
        <v>6533</v>
      </c>
      <c r="C1808" s="1" t="str">
        <f>HYPERLINK("http://geochem.nrcan.gc.ca/cdogs/content/bdl/bdl211194_e.htm", "21:1194")</f>
        <v>21:1194</v>
      </c>
      <c r="D1808" s="1" t="str">
        <f>HYPERLINK("http://geochem.nrcan.gc.ca/cdogs/content/svy/svy210092_e.htm", "21:0092")</f>
        <v>21:0092</v>
      </c>
      <c r="E1808" t="s">
        <v>6534</v>
      </c>
      <c r="F1808" t="s">
        <v>6535</v>
      </c>
      <c r="H1808">
        <v>57.351014300000003</v>
      </c>
      <c r="I1808">
        <v>-104.2518309</v>
      </c>
      <c r="J1808" s="1" t="str">
        <f>HYPERLINK("http://geochem.nrcan.gc.ca/cdogs/content/kwd/kwd020027_e.htm", "NGR lake sediment grab sample")</f>
        <v>NGR lake sediment grab sample</v>
      </c>
      <c r="K1808" s="1" t="str">
        <f>HYPERLINK("http://geochem.nrcan.gc.ca/cdogs/content/kwd/kwd080006_e.htm", "&lt;177 micron (NGR)")</f>
        <v>&lt;177 micron (NGR)</v>
      </c>
      <c r="L1808">
        <v>49</v>
      </c>
      <c r="M1808" t="s">
        <v>104</v>
      </c>
      <c r="N1808">
        <v>60</v>
      </c>
      <c r="O1808">
        <v>1</v>
      </c>
      <c r="P1808">
        <v>37</v>
      </c>
      <c r="Q1808">
        <v>0.91</v>
      </c>
      <c r="R1808">
        <v>0.8</v>
      </c>
      <c r="S1808">
        <v>-0.2</v>
      </c>
      <c r="T1808">
        <v>-20</v>
      </c>
      <c r="U1808">
        <v>69.900000000000006</v>
      </c>
      <c r="V1808">
        <v>1</v>
      </c>
      <c r="W1808">
        <v>7.0000000000000007E-2</v>
      </c>
      <c r="X1808">
        <v>0.21</v>
      </c>
      <c r="Y1808">
        <v>0.25</v>
      </c>
      <c r="Z1808">
        <v>106.4</v>
      </c>
      <c r="AA1808">
        <v>5.9</v>
      </c>
      <c r="AB1808">
        <v>19.600000000000001</v>
      </c>
      <c r="AC1808">
        <v>0.69</v>
      </c>
      <c r="AD1808">
        <v>6.97</v>
      </c>
      <c r="AE1808">
        <v>5.12</v>
      </c>
      <c r="AF1808">
        <v>2.2999999999999998</v>
      </c>
      <c r="AG1808">
        <v>0.2</v>
      </c>
      <c r="AH1808">
        <v>0.15</v>
      </c>
      <c r="AI1808">
        <v>54</v>
      </c>
      <c r="AJ1808">
        <v>-0.02</v>
      </c>
      <c r="AK1808">
        <v>7.0000000000000007E-2</v>
      </c>
      <c r="AL1808">
        <v>56.2</v>
      </c>
      <c r="AM1808">
        <v>7.5</v>
      </c>
      <c r="AN1808">
        <v>0.17</v>
      </c>
      <c r="AO1808">
        <v>388</v>
      </c>
      <c r="AP1808">
        <v>2.33</v>
      </c>
      <c r="AQ1808">
        <v>6.0000000000000001E-3</v>
      </c>
      <c r="AR1808">
        <v>1.69</v>
      </c>
      <c r="AS1808">
        <v>8.6999999999999993</v>
      </c>
      <c r="AT1808">
        <v>7.0000000000000007E-2</v>
      </c>
      <c r="AU1808">
        <v>3.18</v>
      </c>
      <c r="AV1808">
        <v>-10</v>
      </c>
      <c r="AW1808">
        <v>-2</v>
      </c>
      <c r="AX1808">
        <v>10.1</v>
      </c>
      <c r="AY1808">
        <v>1</v>
      </c>
      <c r="AZ1808">
        <v>0.12</v>
      </c>
      <c r="BA1808">
        <v>0.05</v>
      </c>
      <c r="BB1808">
        <v>3</v>
      </c>
      <c r="BC1808">
        <v>0.8</v>
      </c>
      <c r="BD1808">
        <v>0.4</v>
      </c>
      <c r="BE1808">
        <v>6.9</v>
      </c>
      <c r="BF1808">
        <v>-0.05</v>
      </c>
      <c r="BG1808">
        <v>-0.02</v>
      </c>
      <c r="BH1808">
        <v>13.9</v>
      </c>
      <c r="BI1808">
        <v>3.4000000000000002E-2</v>
      </c>
      <c r="BJ1808">
        <v>0.16</v>
      </c>
      <c r="BK1808">
        <v>5.2</v>
      </c>
      <c r="BL1808">
        <v>26</v>
      </c>
      <c r="BM1808">
        <v>0.5</v>
      </c>
      <c r="BN1808">
        <v>26.04</v>
      </c>
      <c r="BO1808">
        <v>68.3</v>
      </c>
      <c r="BP1808">
        <v>6.3</v>
      </c>
      <c r="BQ1808">
        <v>14.19</v>
      </c>
      <c r="BR1808">
        <v>53.98</v>
      </c>
      <c r="BS1808">
        <v>9.35</v>
      </c>
      <c r="BT1808">
        <v>0.91</v>
      </c>
      <c r="BU1808">
        <v>6.95</v>
      </c>
      <c r="BV1808">
        <v>0.9</v>
      </c>
      <c r="BW1808">
        <v>5.04</v>
      </c>
      <c r="BX1808">
        <v>0.94</v>
      </c>
      <c r="BY1808">
        <v>2.59</v>
      </c>
      <c r="BZ1808">
        <v>0.38</v>
      </c>
      <c r="CA1808">
        <v>2.57</v>
      </c>
      <c r="CB1808">
        <v>0.38</v>
      </c>
    </row>
    <row r="1809" spans="1:80" x14ac:dyDescent="0.3">
      <c r="A1809" t="s">
        <v>6536</v>
      </c>
      <c r="B1809" t="s">
        <v>6537</v>
      </c>
      <c r="C1809" s="1" t="str">
        <f>HYPERLINK("http://geochem.nrcan.gc.ca/cdogs/content/bdl/bdl211194_e.htm", "21:1194")</f>
        <v>21:1194</v>
      </c>
      <c r="D1809" s="1" t="str">
        <f>HYPERLINK("http://geochem.nrcan.gc.ca/cdogs/content/svy/svy210092_e.htm", "21:0092")</f>
        <v>21:0092</v>
      </c>
      <c r="E1809" t="s">
        <v>6538</v>
      </c>
      <c r="F1809" t="s">
        <v>6539</v>
      </c>
      <c r="H1809">
        <v>57.323876300000002</v>
      </c>
      <c r="I1809">
        <v>-104.3168161</v>
      </c>
      <c r="J1809" s="1" t="str">
        <f>HYPERLINK("http://geochem.nrcan.gc.ca/cdogs/content/kwd/kwd020027_e.htm", "NGR lake sediment grab sample")</f>
        <v>NGR lake sediment grab sample</v>
      </c>
      <c r="K1809" s="1" t="str">
        <f>HYPERLINK("http://geochem.nrcan.gc.ca/cdogs/content/kwd/kwd080006_e.htm", "&lt;177 micron (NGR)")</f>
        <v>&lt;177 micron (NGR)</v>
      </c>
      <c r="L1809">
        <v>49</v>
      </c>
      <c r="M1809" t="s">
        <v>117</v>
      </c>
      <c r="N1809">
        <v>61</v>
      </c>
      <c r="O1809">
        <v>1</v>
      </c>
      <c r="P1809">
        <v>36</v>
      </c>
      <c r="Q1809">
        <v>0.82</v>
      </c>
      <c r="R1809">
        <v>1.1000000000000001</v>
      </c>
      <c r="S1809">
        <v>0.3</v>
      </c>
      <c r="T1809">
        <v>-20</v>
      </c>
      <c r="U1809">
        <v>62.3</v>
      </c>
      <c r="V1809">
        <v>0.8</v>
      </c>
      <c r="W1809">
        <v>0.05</v>
      </c>
      <c r="X1809">
        <v>0.3</v>
      </c>
      <c r="Y1809">
        <v>0.43</v>
      </c>
      <c r="Z1809">
        <v>98.7</v>
      </c>
      <c r="AA1809">
        <v>6.1</v>
      </c>
      <c r="AB1809">
        <v>17</v>
      </c>
      <c r="AC1809">
        <v>0.52</v>
      </c>
      <c r="AD1809">
        <v>6.1</v>
      </c>
      <c r="AE1809">
        <v>2.63</v>
      </c>
      <c r="AF1809">
        <v>1.7</v>
      </c>
      <c r="AG1809">
        <v>0.1</v>
      </c>
      <c r="AH1809">
        <v>0.03</v>
      </c>
      <c r="AI1809">
        <v>94</v>
      </c>
      <c r="AJ1809">
        <v>-0.02</v>
      </c>
      <c r="AK1809">
        <v>0.05</v>
      </c>
      <c r="AL1809">
        <v>54.6</v>
      </c>
      <c r="AM1809">
        <v>5.3</v>
      </c>
      <c r="AN1809">
        <v>0.12</v>
      </c>
      <c r="AO1809">
        <v>270</v>
      </c>
      <c r="AP1809">
        <v>1.62</v>
      </c>
      <c r="AQ1809">
        <v>8.0000000000000002E-3</v>
      </c>
      <c r="AR1809">
        <v>1.44</v>
      </c>
      <c r="AS1809">
        <v>8.9</v>
      </c>
      <c r="AT1809">
        <v>7.4999999999999997E-2</v>
      </c>
      <c r="AU1809">
        <v>2.52</v>
      </c>
      <c r="AV1809">
        <v>-10</v>
      </c>
      <c r="AW1809">
        <v>-2</v>
      </c>
      <c r="AX1809">
        <v>6</v>
      </c>
      <c r="AY1809">
        <v>1</v>
      </c>
      <c r="AZ1809">
        <v>0.19</v>
      </c>
      <c r="BA1809">
        <v>7.0000000000000007E-2</v>
      </c>
      <c r="BB1809">
        <v>2.6</v>
      </c>
      <c r="BC1809">
        <v>0.8</v>
      </c>
      <c r="BD1809">
        <v>0.3</v>
      </c>
      <c r="BE1809">
        <v>9.6999999999999993</v>
      </c>
      <c r="BF1809">
        <v>-0.05</v>
      </c>
      <c r="BG1809">
        <v>-0.02</v>
      </c>
      <c r="BH1809">
        <v>9.5</v>
      </c>
      <c r="BI1809">
        <v>2.7E-2</v>
      </c>
      <c r="BJ1809">
        <v>0.14000000000000001</v>
      </c>
      <c r="BK1809">
        <v>4.7</v>
      </c>
      <c r="BL1809">
        <v>22</v>
      </c>
      <c r="BM1809">
        <v>0.4</v>
      </c>
      <c r="BN1809">
        <v>24.76</v>
      </c>
      <c r="BO1809">
        <v>70.3</v>
      </c>
      <c r="BP1809">
        <v>1.8</v>
      </c>
      <c r="BQ1809">
        <v>14.01</v>
      </c>
      <c r="BR1809">
        <v>55.88</v>
      </c>
      <c r="BS1809">
        <v>9.3800000000000008</v>
      </c>
      <c r="BT1809">
        <v>1.0900000000000001</v>
      </c>
      <c r="BU1809">
        <v>7.45</v>
      </c>
      <c r="BV1809">
        <v>0.94</v>
      </c>
      <c r="BW1809">
        <v>4.99</v>
      </c>
      <c r="BX1809">
        <v>0.89</v>
      </c>
      <c r="BY1809">
        <v>2.64</v>
      </c>
      <c r="BZ1809">
        <v>0.38</v>
      </c>
      <c r="CA1809">
        <v>2.4300000000000002</v>
      </c>
      <c r="CB1809">
        <v>0.35</v>
      </c>
    </row>
    <row r="1810" spans="1:80" x14ac:dyDescent="0.3">
      <c r="A1810" t="s">
        <v>6540</v>
      </c>
      <c r="B1810" t="s">
        <v>6541</v>
      </c>
      <c r="C1810" s="1" t="str">
        <f>HYPERLINK("http://geochem.nrcan.gc.ca/cdogs/content/bdl/bdl211194_e.htm", "21:1194")</f>
        <v>21:1194</v>
      </c>
      <c r="D1810" s="1" t="str">
        <f>HYPERLINK("http://geochem.nrcan.gc.ca/cdogs/content/svy/svy210092_e.htm", "21:0092")</f>
        <v>21:0092</v>
      </c>
      <c r="E1810" t="s">
        <v>6542</v>
      </c>
      <c r="F1810" t="s">
        <v>6543</v>
      </c>
      <c r="H1810">
        <v>57.341810199999998</v>
      </c>
      <c r="I1810">
        <v>-104.34961300000001</v>
      </c>
      <c r="J1810" s="1" t="str">
        <f>HYPERLINK("http://geochem.nrcan.gc.ca/cdogs/content/kwd/kwd020027_e.htm", "NGR lake sediment grab sample")</f>
        <v>NGR lake sediment grab sample</v>
      </c>
      <c r="K1810" s="1" t="str">
        <f>HYPERLINK("http://geochem.nrcan.gc.ca/cdogs/content/kwd/kwd080006_e.htm", "&lt;177 micron (NGR)")</f>
        <v>&lt;177 micron (NGR)</v>
      </c>
      <c r="L1810">
        <v>49</v>
      </c>
      <c r="M1810" t="s">
        <v>122</v>
      </c>
      <c r="N1810">
        <v>62</v>
      </c>
      <c r="O1810">
        <v>1</v>
      </c>
      <c r="P1810">
        <v>57</v>
      </c>
      <c r="Q1810">
        <v>1.1499999999999999</v>
      </c>
      <c r="R1810">
        <v>0.6</v>
      </c>
      <c r="S1810">
        <v>-0.2</v>
      </c>
      <c r="T1810">
        <v>-20</v>
      </c>
      <c r="U1810">
        <v>75.400000000000006</v>
      </c>
      <c r="V1810">
        <v>0.5</v>
      </c>
      <c r="W1810">
        <v>0.06</v>
      </c>
      <c r="X1810">
        <v>0.43</v>
      </c>
      <c r="Y1810">
        <v>0.59</v>
      </c>
      <c r="Z1810">
        <v>122.2</v>
      </c>
      <c r="AA1810">
        <v>5.2</v>
      </c>
      <c r="AB1810">
        <v>16.7</v>
      </c>
      <c r="AC1810">
        <v>0.56999999999999995</v>
      </c>
      <c r="AD1810">
        <v>8.5399999999999991</v>
      </c>
      <c r="AE1810">
        <v>1.01</v>
      </c>
      <c r="AF1810">
        <v>2.2999999999999998</v>
      </c>
      <c r="AG1810">
        <v>0.1</v>
      </c>
      <c r="AH1810">
        <v>0.03</v>
      </c>
      <c r="AI1810">
        <v>131</v>
      </c>
      <c r="AJ1810">
        <v>-0.02</v>
      </c>
      <c r="AK1810">
        <v>0.05</v>
      </c>
      <c r="AL1810">
        <v>58.1</v>
      </c>
      <c r="AM1810">
        <v>4.7</v>
      </c>
      <c r="AN1810">
        <v>0.11</v>
      </c>
      <c r="AO1810">
        <v>162</v>
      </c>
      <c r="AP1810">
        <v>1.87</v>
      </c>
      <c r="AQ1810">
        <v>8.0000000000000002E-3</v>
      </c>
      <c r="AR1810">
        <v>1.33</v>
      </c>
      <c r="AS1810">
        <v>12.3</v>
      </c>
      <c r="AT1810">
        <v>8.3000000000000004E-2</v>
      </c>
      <c r="AU1810">
        <v>3.04</v>
      </c>
      <c r="AV1810">
        <v>-10</v>
      </c>
      <c r="AW1810">
        <v>-2</v>
      </c>
      <c r="AX1810">
        <v>5.7</v>
      </c>
      <c r="AY1810">
        <v>-1</v>
      </c>
      <c r="AZ1810">
        <v>0.31</v>
      </c>
      <c r="BA1810">
        <v>0.14000000000000001</v>
      </c>
      <c r="BB1810">
        <v>0.9</v>
      </c>
      <c r="BC1810">
        <v>1.2</v>
      </c>
      <c r="BD1810">
        <v>0.3</v>
      </c>
      <c r="BE1810">
        <v>17.3</v>
      </c>
      <c r="BF1810">
        <v>-0.05</v>
      </c>
      <c r="BG1810">
        <v>-0.02</v>
      </c>
      <c r="BH1810">
        <v>0.8</v>
      </c>
      <c r="BI1810">
        <v>1.2999999999999999E-2</v>
      </c>
      <c r="BJ1810">
        <v>0.09</v>
      </c>
      <c r="BK1810">
        <v>4.3</v>
      </c>
      <c r="BL1810">
        <v>20</v>
      </c>
      <c r="BM1810">
        <v>0.1</v>
      </c>
      <c r="BN1810">
        <v>23.84</v>
      </c>
      <c r="BO1810">
        <v>87.2</v>
      </c>
      <c r="BP1810">
        <v>0.7</v>
      </c>
      <c r="BQ1810">
        <v>13.95</v>
      </c>
      <c r="BR1810">
        <v>52.96</v>
      </c>
      <c r="BS1810">
        <v>8.2200000000000006</v>
      </c>
      <c r="BT1810">
        <v>1.03</v>
      </c>
      <c r="BU1810">
        <v>6.28</v>
      </c>
      <c r="BV1810">
        <v>0.84</v>
      </c>
      <c r="BW1810">
        <v>4.49</v>
      </c>
      <c r="BX1810">
        <v>0.83</v>
      </c>
      <c r="BY1810">
        <v>2.29</v>
      </c>
      <c r="BZ1810">
        <v>0.35</v>
      </c>
      <c r="CA1810">
        <v>2.33</v>
      </c>
      <c r="CB1810">
        <v>0.34</v>
      </c>
    </row>
    <row r="1811" spans="1:80" x14ac:dyDescent="0.3">
      <c r="A1811" t="s">
        <v>6544</v>
      </c>
      <c r="B1811" t="s">
        <v>6545</v>
      </c>
      <c r="C1811" s="1" t="str">
        <f>HYPERLINK("http://geochem.nrcan.gc.ca/cdogs/content/bdl/bdl211194_e.htm", "21:1194")</f>
        <v>21:1194</v>
      </c>
      <c r="D1811" s="1" t="str">
        <f>HYPERLINK("http://geochem.nrcan.gc.ca/cdogs/content/svy/svy210092_e.htm", "21:0092")</f>
        <v>21:0092</v>
      </c>
      <c r="E1811" t="s">
        <v>6546</v>
      </c>
      <c r="F1811" t="s">
        <v>6547</v>
      </c>
      <c r="H1811">
        <v>57.353574600000002</v>
      </c>
      <c r="I1811">
        <v>-104.4147712</v>
      </c>
      <c r="J1811" s="1" t="str">
        <f>HYPERLINK("http://geochem.nrcan.gc.ca/cdogs/content/kwd/kwd020027_e.htm", "NGR lake sediment grab sample")</f>
        <v>NGR lake sediment grab sample</v>
      </c>
      <c r="K1811" s="1" t="str">
        <f>HYPERLINK("http://geochem.nrcan.gc.ca/cdogs/content/kwd/kwd080006_e.htm", "&lt;177 micron (NGR)")</f>
        <v>&lt;177 micron (NGR)</v>
      </c>
      <c r="L1811">
        <v>49</v>
      </c>
      <c r="M1811" t="s">
        <v>127</v>
      </c>
      <c r="N1811">
        <v>63</v>
      </c>
      <c r="O1811">
        <v>1</v>
      </c>
      <c r="P1811">
        <v>60</v>
      </c>
      <c r="Q1811">
        <v>1.19</v>
      </c>
      <c r="R1811">
        <v>0.6</v>
      </c>
      <c r="S1811">
        <v>1.1000000000000001</v>
      </c>
      <c r="T1811">
        <v>-20</v>
      </c>
      <c r="U1811">
        <v>45.4</v>
      </c>
      <c r="V1811">
        <v>1.5</v>
      </c>
      <c r="W1811">
        <v>7.0000000000000007E-2</v>
      </c>
      <c r="X1811">
        <v>0.35</v>
      </c>
      <c r="Y1811">
        <v>0.42</v>
      </c>
      <c r="Z1811">
        <v>125.1</v>
      </c>
      <c r="AA1811">
        <v>5</v>
      </c>
      <c r="AB1811">
        <v>24.2</v>
      </c>
      <c r="AC1811">
        <v>0.64</v>
      </c>
      <c r="AD1811">
        <v>9.4700000000000006</v>
      </c>
      <c r="AE1811">
        <v>2.52</v>
      </c>
      <c r="AF1811">
        <v>2</v>
      </c>
      <c r="AG1811">
        <v>-0.1</v>
      </c>
      <c r="AH1811">
        <v>0.02</v>
      </c>
      <c r="AI1811">
        <v>182</v>
      </c>
      <c r="AJ1811">
        <v>-0.02</v>
      </c>
      <c r="AK1811">
        <v>0.06</v>
      </c>
      <c r="AL1811">
        <v>67.7</v>
      </c>
      <c r="AM1811">
        <v>6.4</v>
      </c>
      <c r="AN1811">
        <v>0.16</v>
      </c>
      <c r="AO1811">
        <v>387</v>
      </c>
      <c r="AP1811">
        <v>1.67</v>
      </c>
      <c r="AQ1811">
        <v>8.0000000000000002E-3</v>
      </c>
      <c r="AR1811">
        <v>1.25</v>
      </c>
      <c r="AS1811">
        <v>12</v>
      </c>
      <c r="AT1811">
        <v>0.16400000000000001</v>
      </c>
      <c r="AU1811">
        <v>2.86</v>
      </c>
      <c r="AV1811">
        <v>-10</v>
      </c>
      <c r="AW1811">
        <v>-2</v>
      </c>
      <c r="AX1811">
        <v>7.3</v>
      </c>
      <c r="AY1811">
        <v>-1</v>
      </c>
      <c r="AZ1811">
        <v>0.24</v>
      </c>
      <c r="BA1811">
        <v>0.08</v>
      </c>
      <c r="BB1811">
        <v>3.2</v>
      </c>
      <c r="BC1811">
        <v>1.1000000000000001</v>
      </c>
      <c r="BD1811">
        <v>0.4</v>
      </c>
      <c r="BE1811">
        <v>13.1</v>
      </c>
      <c r="BF1811">
        <v>-0.05</v>
      </c>
      <c r="BG1811">
        <v>-0.02</v>
      </c>
      <c r="BH1811">
        <v>3.1</v>
      </c>
      <c r="BI1811">
        <v>2.1000000000000001E-2</v>
      </c>
      <c r="BJ1811">
        <v>0.16</v>
      </c>
      <c r="BK1811">
        <v>6.9</v>
      </c>
      <c r="BL1811">
        <v>28</v>
      </c>
      <c r="BM1811">
        <v>0.3</v>
      </c>
      <c r="BN1811">
        <v>35</v>
      </c>
      <c r="BO1811">
        <v>76.599999999999994</v>
      </c>
      <c r="BP1811">
        <v>0.7</v>
      </c>
      <c r="BQ1811">
        <v>17.02</v>
      </c>
      <c r="BR1811">
        <v>66.12</v>
      </c>
      <c r="BS1811">
        <v>10.7</v>
      </c>
      <c r="BT1811">
        <v>1.44</v>
      </c>
      <c r="BU1811">
        <v>8.75</v>
      </c>
      <c r="BV1811">
        <v>1.1100000000000001</v>
      </c>
      <c r="BW1811">
        <v>6.14</v>
      </c>
      <c r="BX1811">
        <v>1.1499999999999999</v>
      </c>
      <c r="BY1811">
        <v>3.46</v>
      </c>
      <c r="BZ1811">
        <v>0.51</v>
      </c>
      <c r="CA1811">
        <v>3.35</v>
      </c>
      <c r="CB1811">
        <v>0.49</v>
      </c>
    </row>
    <row r="1812" spans="1:80" x14ac:dyDescent="0.3">
      <c r="A1812" t="s">
        <v>6548</v>
      </c>
      <c r="B1812" t="s">
        <v>6549</v>
      </c>
      <c r="C1812" s="1" t="str">
        <f>HYPERLINK("http://geochem.nrcan.gc.ca/cdogs/content/bdl/bdl211194_e.htm", "21:1194")</f>
        <v>21:1194</v>
      </c>
      <c r="D1812" s="1" t="str">
        <f>HYPERLINK("http://geochem.nrcan.gc.ca/cdogs/content/svy/svy210092_e.htm", "21:0092")</f>
        <v>21:0092</v>
      </c>
      <c r="E1812" t="s">
        <v>6550</v>
      </c>
      <c r="F1812" t="s">
        <v>6551</v>
      </c>
      <c r="H1812">
        <v>57.342999599999999</v>
      </c>
      <c r="I1812">
        <v>-104.46275799999999</v>
      </c>
      <c r="J1812" s="1" t="str">
        <f>HYPERLINK("http://geochem.nrcan.gc.ca/cdogs/content/kwd/kwd020027_e.htm", "NGR lake sediment grab sample")</f>
        <v>NGR lake sediment grab sample</v>
      </c>
      <c r="K1812" s="1" t="str">
        <f>HYPERLINK("http://geochem.nrcan.gc.ca/cdogs/content/kwd/kwd080006_e.htm", "&lt;177 micron (NGR)")</f>
        <v>&lt;177 micron (NGR)</v>
      </c>
      <c r="L1812">
        <v>49</v>
      </c>
      <c r="M1812" t="s">
        <v>132</v>
      </c>
      <c r="N1812">
        <v>64</v>
      </c>
      <c r="O1812">
        <v>1</v>
      </c>
      <c r="P1812">
        <v>23</v>
      </c>
      <c r="Q1812">
        <v>0.51</v>
      </c>
      <c r="R1812">
        <v>0.3</v>
      </c>
      <c r="S1812">
        <v>-0.2</v>
      </c>
      <c r="T1812">
        <v>-20</v>
      </c>
      <c r="U1812">
        <v>59</v>
      </c>
      <c r="V1812">
        <v>0.3</v>
      </c>
      <c r="W1812">
        <v>0.04</v>
      </c>
      <c r="X1812">
        <v>0.33</v>
      </c>
      <c r="Y1812">
        <v>0.24</v>
      </c>
      <c r="Z1812">
        <v>81.2</v>
      </c>
      <c r="AA1812">
        <v>4.2</v>
      </c>
      <c r="AB1812">
        <v>11</v>
      </c>
      <c r="AC1812">
        <v>0.37</v>
      </c>
      <c r="AD1812">
        <v>6.02</v>
      </c>
      <c r="AE1812">
        <v>0.38</v>
      </c>
      <c r="AF1812">
        <v>1.1000000000000001</v>
      </c>
      <c r="AG1812">
        <v>-0.1</v>
      </c>
      <c r="AH1812">
        <v>-0.02</v>
      </c>
      <c r="AI1812">
        <v>109</v>
      </c>
      <c r="AJ1812">
        <v>-0.02</v>
      </c>
      <c r="AK1812">
        <v>0.02</v>
      </c>
      <c r="AL1812">
        <v>53.4</v>
      </c>
      <c r="AM1812">
        <v>2.9</v>
      </c>
      <c r="AN1812">
        <v>7.0000000000000007E-2</v>
      </c>
      <c r="AO1812">
        <v>103</v>
      </c>
      <c r="AP1812">
        <v>1.02</v>
      </c>
      <c r="AQ1812">
        <v>7.0000000000000001E-3</v>
      </c>
      <c r="AR1812">
        <v>0.65</v>
      </c>
      <c r="AS1812">
        <v>8.6999999999999993</v>
      </c>
      <c r="AT1812">
        <v>3.7999999999999999E-2</v>
      </c>
      <c r="AU1812">
        <v>2.2000000000000002</v>
      </c>
      <c r="AV1812">
        <v>-10</v>
      </c>
      <c r="AW1812">
        <v>-2</v>
      </c>
      <c r="AX1812">
        <v>3.3</v>
      </c>
      <c r="AY1812">
        <v>-1</v>
      </c>
      <c r="AZ1812">
        <v>0.25</v>
      </c>
      <c r="BA1812">
        <v>0.08</v>
      </c>
      <c r="BB1812">
        <v>1.5</v>
      </c>
      <c r="BC1812">
        <v>0.5</v>
      </c>
      <c r="BD1812">
        <v>0.2</v>
      </c>
      <c r="BE1812">
        <v>15.9</v>
      </c>
      <c r="BF1812">
        <v>-0.05</v>
      </c>
      <c r="BG1812">
        <v>-0.02</v>
      </c>
      <c r="BH1812">
        <v>1.7</v>
      </c>
      <c r="BI1812">
        <v>0.01</v>
      </c>
      <c r="BJ1812">
        <v>0.08</v>
      </c>
      <c r="BK1812">
        <v>6.2</v>
      </c>
      <c r="BL1812">
        <v>11</v>
      </c>
      <c r="BM1812">
        <v>-0.1</v>
      </c>
      <c r="BN1812">
        <v>20.71</v>
      </c>
      <c r="BO1812">
        <v>54.8</v>
      </c>
      <c r="BP1812">
        <v>0.7</v>
      </c>
      <c r="BQ1812">
        <v>13.52</v>
      </c>
      <c r="BR1812">
        <v>50.16</v>
      </c>
      <c r="BS1812">
        <v>8.09</v>
      </c>
      <c r="BT1812">
        <v>1.02</v>
      </c>
      <c r="BU1812">
        <v>6.02</v>
      </c>
      <c r="BV1812">
        <v>0.76</v>
      </c>
      <c r="BW1812">
        <v>3.95</v>
      </c>
      <c r="BX1812">
        <v>0.77</v>
      </c>
      <c r="BY1812">
        <v>1.95</v>
      </c>
      <c r="BZ1812">
        <v>0.27</v>
      </c>
      <c r="CA1812">
        <v>1.84</v>
      </c>
      <c r="CB1812">
        <v>0.25</v>
      </c>
    </row>
    <row r="1813" spans="1:80" x14ac:dyDescent="0.3">
      <c r="A1813" t="s">
        <v>6552</v>
      </c>
      <c r="B1813" t="s">
        <v>6553</v>
      </c>
      <c r="C1813" s="1" t="str">
        <f>HYPERLINK("http://geochem.nrcan.gc.ca/cdogs/content/bdl/bdl211194_e.htm", "21:1194")</f>
        <v>21:1194</v>
      </c>
      <c r="D1813" s="1" t="str">
        <f>HYPERLINK("http://geochem.nrcan.gc.ca/cdogs/content/svy/svy210092_e.htm", "21:0092")</f>
        <v>21:0092</v>
      </c>
      <c r="E1813" t="s">
        <v>6554</v>
      </c>
      <c r="F1813" t="s">
        <v>6555</v>
      </c>
      <c r="H1813">
        <v>57.344222600000002</v>
      </c>
      <c r="I1813">
        <v>-104.5426282</v>
      </c>
      <c r="J1813" s="1" t="str">
        <f>HYPERLINK("http://geochem.nrcan.gc.ca/cdogs/content/kwd/kwd020027_e.htm", "NGR lake sediment grab sample")</f>
        <v>NGR lake sediment grab sample</v>
      </c>
      <c r="K1813" s="1" t="str">
        <f>HYPERLINK("http://geochem.nrcan.gc.ca/cdogs/content/kwd/kwd080006_e.htm", "&lt;177 micron (NGR)")</f>
        <v>&lt;177 micron (NGR)</v>
      </c>
      <c r="L1813">
        <v>49</v>
      </c>
      <c r="M1813" t="s">
        <v>142</v>
      </c>
      <c r="N1813">
        <v>65</v>
      </c>
      <c r="O1813">
        <v>1</v>
      </c>
      <c r="P1813">
        <v>11</v>
      </c>
      <c r="Q1813">
        <v>0.32</v>
      </c>
      <c r="R1813">
        <v>0.5</v>
      </c>
      <c r="S1813">
        <v>-0.2</v>
      </c>
      <c r="T1813">
        <v>-20</v>
      </c>
      <c r="U1813">
        <v>33.9</v>
      </c>
      <c r="V1813">
        <v>-0.1</v>
      </c>
      <c r="W1813">
        <v>0.02</v>
      </c>
      <c r="X1813">
        <v>0.26</v>
      </c>
      <c r="Y1813">
        <v>0.28000000000000003</v>
      </c>
      <c r="Z1813">
        <v>18</v>
      </c>
      <c r="AA1813">
        <v>2</v>
      </c>
      <c r="AB1813">
        <v>7.5</v>
      </c>
      <c r="AC1813">
        <v>0.34</v>
      </c>
      <c r="AD1813">
        <v>3.3</v>
      </c>
      <c r="AE1813">
        <v>0.33</v>
      </c>
      <c r="AF1813">
        <v>0.9</v>
      </c>
      <c r="AG1813">
        <v>-0.1</v>
      </c>
      <c r="AH1813">
        <v>-0.02</v>
      </c>
      <c r="AI1813">
        <v>123</v>
      </c>
      <c r="AJ1813">
        <v>-0.02</v>
      </c>
      <c r="AK1813">
        <v>0.04</v>
      </c>
      <c r="AL1813">
        <v>8.6</v>
      </c>
      <c r="AM1813">
        <v>2.7</v>
      </c>
      <c r="AN1813">
        <v>0.1</v>
      </c>
      <c r="AO1813">
        <v>105</v>
      </c>
      <c r="AP1813">
        <v>0.62</v>
      </c>
      <c r="AQ1813">
        <v>8.0000000000000002E-3</v>
      </c>
      <c r="AR1813">
        <v>0.48</v>
      </c>
      <c r="AS1813">
        <v>6.5</v>
      </c>
      <c r="AT1813">
        <v>3.9E-2</v>
      </c>
      <c r="AU1813">
        <v>1.4</v>
      </c>
      <c r="AV1813">
        <v>-10</v>
      </c>
      <c r="AW1813">
        <v>-2</v>
      </c>
      <c r="AX1813">
        <v>3</v>
      </c>
      <c r="AY1813">
        <v>-1</v>
      </c>
      <c r="AZ1813">
        <v>0.2</v>
      </c>
      <c r="BA1813">
        <v>0.05</v>
      </c>
      <c r="BB1813">
        <v>0.8</v>
      </c>
      <c r="BC1813">
        <v>0.4</v>
      </c>
      <c r="BD1813">
        <v>0.2</v>
      </c>
      <c r="BE1813">
        <v>11.4</v>
      </c>
      <c r="BF1813">
        <v>-0.05</v>
      </c>
      <c r="BG1813">
        <v>-0.02</v>
      </c>
      <c r="BH1813">
        <v>0.7</v>
      </c>
      <c r="BI1813">
        <v>1.0999999999999999E-2</v>
      </c>
      <c r="BJ1813">
        <v>0.06</v>
      </c>
      <c r="BK1813">
        <v>2.4</v>
      </c>
      <c r="BL1813">
        <v>6</v>
      </c>
      <c r="BM1813">
        <v>-0.1</v>
      </c>
      <c r="BN1813">
        <v>4.03</v>
      </c>
      <c r="BO1813">
        <v>35.4</v>
      </c>
      <c r="BP1813">
        <v>0.4</v>
      </c>
      <c r="BQ1813">
        <v>2.2000000000000002</v>
      </c>
      <c r="BR1813">
        <v>8.92</v>
      </c>
      <c r="BS1813">
        <v>1.57</v>
      </c>
      <c r="BT1813">
        <v>0.21</v>
      </c>
      <c r="BU1813">
        <v>1.23</v>
      </c>
      <c r="BV1813">
        <v>0.15</v>
      </c>
      <c r="BW1813">
        <v>0.82</v>
      </c>
      <c r="BX1813">
        <v>0.15</v>
      </c>
      <c r="BY1813">
        <v>0.43</v>
      </c>
      <c r="BZ1813">
        <v>7.0000000000000007E-2</v>
      </c>
      <c r="CA1813">
        <v>0.44</v>
      </c>
      <c r="CB1813">
        <v>0.05</v>
      </c>
    </row>
    <row r="1814" spans="1:80" x14ac:dyDescent="0.3">
      <c r="A1814" t="s">
        <v>6556</v>
      </c>
      <c r="B1814" t="s">
        <v>6557</v>
      </c>
      <c r="C1814" s="1" t="str">
        <f>HYPERLINK("http://geochem.nrcan.gc.ca/cdogs/content/bdl/bdl211194_e.htm", "21:1194")</f>
        <v>21:1194</v>
      </c>
      <c r="D1814" s="1" t="str">
        <f>HYPERLINK("http://geochem.nrcan.gc.ca/cdogs/content/svy/svy210092_e.htm", "21:0092")</f>
        <v>21:0092</v>
      </c>
      <c r="E1814" t="s">
        <v>6558</v>
      </c>
      <c r="F1814" t="s">
        <v>6559</v>
      </c>
      <c r="H1814">
        <v>57.351142799999998</v>
      </c>
      <c r="I1814">
        <v>-104.587695</v>
      </c>
      <c r="J1814" s="1" t="str">
        <f>HYPERLINK("http://geochem.nrcan.gc.ca/cdogs/content/kwd/kwd020027_e.htm", "NGR lake sediment grab sample")</f>
        <v>NGR lake sediment grab sample</v>
      </c>
      <c r="K1814" s="1" t="str">
        <f>HYPERLINK("http://geochem.nrcan.gc.ca/cdogs/content/kwd/kwd080006_e.htm", "&lt;177 micron (NGR)")</f>
        <v>&lt;177 micron (NGR)</v>
      </c>
      <c r="L1814">
        <v>49</v>
      </c>
      <c r="M1814" t="s">
        <v>147</v>
      </c>
      <c r="N1814">
        <v>66</v>
      </c>
      <c r="O1814">
        <v>1</v>
      </c>
      <c r="P1814">
        <v>19</v>
      </c>
      <c r="Q1814">
        <v>0.34</v>
      </c>
      <c r="R1814">
        <v>1.9</v>
      </c>
      <c r="S1814">
        <v>-0.2</v>
      </c>
      <c r="T1814">
        <v>-20</v>
      </c>
      <c r="U1814">
        <v>25.6</v>
      </c>
      <c r="V1814">
        <v>0.2</v>
      </c>
      <c r="W1814">
        <v>0.04</v>
      </c>
      <c r="X1814">
        <v>0.14000000000000001</v>
      </c>
      <c r="Y1814">
        <v>0.09</v>
      </c>
      <c r="Z1814">
        <v>20.9</v>
      </c>
      <c r="AA1814">
        <v>2.1</v>
      </c>
      <c r="AB1814">
        <v>29.3</v>
      </c>
      <c r="AC1814">
        <v>0.39</v>
      </c>
      <c r="AD1814">
        <v>3.83</v>
      </c>
      <c r="AE1814">
        <v>0.88</v>
      </c>
      <c r="AF1814">
        <v>1.4</v>
      </c>
      <c r="AG1814">
        <v>-0.1</v>
      </c>
      <c r="AH1814">
        <v>0.04</v>
      </c>
      <c r="AI1814">
        <v>86</v>
      </c>
      <c r="AJ1814">
        <v>-0.02</v>
      </c>
      <c r="AK1814">
        <v>7.0000000000000007E-2</v>
      </c>
      <c r="AL1814">
        <v>12.5</v>
      </c>
      <c r="AM1814">
        <v>6.4</v>
      </c>
      <c r="AN1814">
        <v>0.13</v>
      </c>
      <c r="AO1814">
        <v>121</v>
      </c>
      <c r="AP1814">
        <v>3.71</v>
      </c>
      <c r="AQ1814">
        <v>1.7999999999999999E-2</v>
      </c>
      <c r="AR1814">
        <v>0.62</v>
      </c>
      <c r="AS1814">
        <v>6.6</v>
      </c>
      <c r="AT1814">
        <v>5.7000000000000002E-2</v>
      </c>
      <c r="AU1814">
        <v>2.0099999999999998</v>
      </c>
      <c r="AV1814">
        <v>-10</v>
      </c>
      <c r="AW1814">
        <v>-2</v>
      </c>
      <c r="AX1814">
        <v>6.3</v>
      </c>
      <c r="AY1814">
        <v>-1</v>
      </c>
      <c r="AZ1814">
        <v>0.14000000000000001</v>
      </c>
      <c r="BA1814">
        <v>0.09</v>
      </c>
      <c r="BB1814">
        <v>1.4</v>
      </c>
      <c r="BC1814">
        <v>1.1000000000000001</v>
      </c>
      <c r="BD1814">
        <v>0.3</v>
      </c>
      <c r="BE1814">
        <v>5.4</v>
      </c>
      <c r="BF1814">
        <v>-0.05</v>
      </c>
      <c r="BG1814">
        <v>-0.02</v>
      </c>
      <c r="BH1814">
        <v>3.2</v>
      </c>
      <c r="BI1814">
        <v>1.7999999999999999E-2</v>
      </c>
      <c r="BJ1814">
        <v>0.06</v>
      </c>
      <c r="BK1814">
        <v>31.8</v>
      </c>
      <c r="BL1814">
        <v>13</v>
      </c>
      <c r="BM1814">
        <v>0.3</v>
      </c>
      <c r="BN1814">
        <v>7.59</v>
      </c>
      <c r="BO1814">
        <v>17.7</v>
      </c>
      <c r="BP1814">
        <v>1.3</v>
      </c>
      <c r="BQ1814">
        <v>3.12</v>
      </c>
      <c r="BR1814">
        <v>12.92</v>
      </c>
      <c r="BS1814">
        <v>2.13</v>
      </c>
      <c r="BT1814">
        <v>0.26</v>
      </c>
      <c r="BU1814">
        <v>1.83</v>
      </c>
      <c r="BV1814">
        <v>0.23</v>
      </c>
      <c r="BW1814">
        <v>1.17</v>
      </c>
      <c r="BX1814">
        <v>0.22</v>
      </c>
      <c r="BY1814">
        <v>0.73</v>
      </c>
      <c r="BZ1814">
        <v>0.1</v>
      </c>
      <c r="CA1814">
        <v>0.62</v>
      </c>
      <c r="CB1814">
        <v>0.1</v>
      </c>
    </row>
    <row r="1815" spans="1:80" x14ac:dyDescent="0.3">
      <c r="A1815" t="s">
        <v>6560</v>
      </c>
      <c r="B1815" t="s">
        <v>6561</v>
      </c>
      <c r="C1815" s="1" t="str">
        <f>HYPERLINK("http://geochem.nrcan.gc.ca/cdogs/content/bdl/bdl211194_e.htm", "21:1194")</f>
        <v>21:1194</v>
      </c>
      <c r="D1815" s="1" t="str">
        <f>HYPERLINK("http://geochem.nrcan.gc.ca/cdogs/content/svy/svy210092_e.htm", "21:0092")</f>
        <v>21:0092</v>
      </c>
      <c r="E1815" t="s">
        <v>6562</v>
      </c>
      <c r="F1815" t="s">
        <v>6563</v>
      </c>
      <c r="H1815">
        <v>57.342533699999997</v>
      </c>
      <c r="I1815">
        <v>-104.68623479999999</v>
      </c>
      <c r="J1815" s="1" t="str">
        <f>HYPERLINK("http://geochem.nrcan.gc.ca/cdogs/content/kwd/kwd020027_e.htm", "NGR lake sediment grab sample")</f>
        <v>NGR lake sediment grab sample</v>
      </c>
      <c r="K1815" s="1" t="str">
        <f>HYPERLINK("http://geochem.nrcan.gc.ca/cdogs/content/kwd/kwd080006_e.htm", "&lt;177 micron (NGR)")</f>
        <v>&lt;177 micron (NGR)</v>
      </c>
      <c r="L1815">
        <v>49</v>
      </c>
      <c r="M1815" t="s">
        <v>152</v>
      </c>
      <c r="N1815">
        <v>67</v>
      </c>
      <c r="O1815">
        <v>1</v>
      </c>
      <c r="P1815">
        <v>25</v>
      </c>
      <c r="Q1815">
        <v>0.49</v>
      </c>
      <c r="R1815">
        <v>0.9</v>
      </c>
      <c r="S1815">
        <v>0.9</v>
      </c>
      <c r="T1815">
        <v>-20</v>
      </c>
      <c r="U1815">
        <v>44.5</v>
      </c>
      <c r="V1815">
        <v>0.4</v>
      </c>
      <c r="W1815">
        <v>0.04</v>
      </c>
      <c r="X1815">
        <v>0.48</v>
      </c>
      <c r="Y1815">
        <v>0.52</v>
      </c>
      <c r="Z1815">
        <v>46.2</v>
      </c>
      <c r="AA1815">
        <v>3.9</v>
      </c>
      <c r="AB1815">
        <v>25.1</v>
      </c>
      <c r="AC1815">
        <v>0.36</v>
      </c>
      <c r="AD1815">
        <v>5.68</v>
      </c>
      <c r="AE1815">
        <v>0.92</v>
      </c>
      <c r="AF1815">
        <v>1.2</v>
      </c>
      <c r="AG1815">
        <v>-0.1</v>
      </c>
      <c r="AH1815">
        <v>0.02</v>
      </c>
      <c r="AI1815">
        <v>142</v>
      </c>
      <c r="AJ1815">
        <v>-0.02</v>
      </c>
      <c r="AK1815">
        <v>0.03</v>
      </c>
      <c r="AL1815">
        <v>22.1</v>
      </c>
      <c r="AM1815">
        <v>3.2</v>
      </c>
      <c r="AN1815">
        <v>0.12</v>
      </c>
      <c r="AO1815">
        <v>239</v>
      </c>
      <c r="AP1815">
        <v>0.94</v>
      </c>
      <c r="AQ1815">
        <v>7.0000000000000001E-3</v>
      </c>
      <c r="AR1815">
        <v>0.86</v>
      </c>
      <c r="AS1815">
        <v>8.9</v>
      </c>
      <c r="AT1815">
        <v>5.0999999999999997E-2</v>
      </c>
      <c r="AU1815">
        <v>2.34</v>
      </c>
      <c r="AV1815">
        <v>-10</v>
      </c>
      <c r="AW1815">
        <v>-2</v>
      </c>
      <c r="AX1815">
        <v>2.9</v>
      </c>
      <c r="AY1815">
        <v>1</v>
      </c>
      <c r="AZ1815">
        <v>0.28999999999999998</v>
      </c>
      <c r="BA1815">
        <v>7.0000000000000007E-2</v>
      </c>
      <c r="BB1815">
        <v>1.8</v>
      </c>
      <c r="BC1815">
        <v>1.1000000000000001</v>
      </c>
      <c r="BD1815">
        <v>0.4</v>
      </c>
      <c r="BE1815">
        <v>16.100000000000001</v>
      </c>
      <c r="BF1815">
        <v>-0.05</v>
      </c>
      <c r="BG1815">
        <v>-0.02</v>
      </c>
      <c r="BH1815">
        <v>1.6</v>
      </c>
      <c r="BI1815">
        <v>1.7999999999999999E-2</v>
      </c>
      <c r="BJ1815">
        <v>0.1</v>
      </c>
      <c r="BK1815">
        <v>6.8</v>
      </c>
      <c r="BL1815">
        <v>25</v>
      </c>
      <c r="BM1815">
        <v>0.3</v>
      </c>
      <c r="BN1815">
        <v>14.14</v>
      </c>
      <c r="BO1815">
        <v>48.4</v>
      </c>
      <c r="BP1815">
        <v>1.6</v>
      </c>
      <c r="BQ1815">
        <v>5.86</v>
      </c>
      <c r="BR1815">
        <v>23.77</v>
      </c>
      <c r="BS1815">
        <v>4.07</v>
      </c>
      <c r="BT1815">
        <v>0.67</v>
      </c>
      <c r="BU1815">
        <v>3.69</v>
      </c>
      <c r="BV1815">
        <v>0.47</v>
      </c>
      <c r="BW1815">
        <v>2.71</v>
      </c>
      <c r="BX1815">
        <v>0.52</v>
      </c>
      <c r="BY1815">
        <v>1.51</v>
      </c>
      <c r="BZ1815">
        <v>0.23</v>
      </c>
      <c r="CA1815">
        <v>1.45</v>
      </c>
      <c r="CB1815">
        <v>0.21</v>
      </c>
    </row>
    <row r="1816" spans="1:80" x14ac:dyDescent="0.3">
      <c r="A1816" t="s">
        <v>6564</v>
      </c>
      <c r="B1816" t="s">
        <v>6565</v>
      </c>
      <c r="C1816" s="1" t="str">
        <f>HYPERLINK("http://geochem.nrcan.gc.ca/cdogs/content/bdl/bdl211194_e.htm", "21:1194")</f>
        <v>21:1194</v>
      </c>
      <c r="D1816" s="1" t="str">
        <f>HYPERLINK("http://geochem.nrcan.gc.ca/cdogs/content/svy/svy_e.htm", "")</f>
        <v/>
      </c>
      <c r="G1816" s="1" t="str">
        <f>HYPERLINK("http://geochem.nrcan.gc.ca/cdogs/content/cr_/cr_00128_e.htm", "128")</f>
        <v>128</v>
      </c>
      <c r="J1816" t="s">
        <v>135</v>
      </c>
      <c r="K1816" t="s">
        <v>136</v>
      </c>
      <c r="L1816">
        <v>49</v>
      </c>
      <c r="M1816" t="s">
        <v>137</v>
      </c>
      <c r="N1816">
        <v>68</v>
      </c>
      <c r="O1816">
        <v>8</v>
      </c>
      <c r="P1816">
        <v>251</v>
      </c>
      <c r="Q1816">
        <v>1.3</v>
      </c>
      <c r="R1816">
        <v>14.4</v>
      </c>
      <c r="S1816">
        <v>1.3</v>
      </c>
      <c r="T1816">
        <v>-20</v>
      </c>
      <c r="U1816">
        <v>148</v>
      </c>
      <c r="V1816">
        <v>0.3</v>
      </c>
      <c r="W1816">
        <v>0.56000000000000005</v>
      </c>
      <c r="X1816">
        <v>0.88</v>
      </c>
      <c r="Y1816">
        <v>2.34</v>
      </c>
      <c r="Z1816">
        <v>40.299999999999997</v>
      </c>
      <c r="AA1816">
        <v>10.3</v>
      </c>
      <c r="AB1816">
        <v>20.7</v>
      </c>
      <c r="AC1816">
        <v>1.1499999999999999</v>
      </c>
      <c r="AD1816">
        <v>30.12</v>
      </c>
      <c r="AE1816">
        <v>2.5</v>
      </c>
      <c r="AF1816">
        <v>4.2</v>
      </c>
      <c r="AG1816">
        <v>-0.1</v>
      </c>
      <c r="AH1816">
        <v>0.03</v>
      </c>
      <c r="AI1816">
        <v>182</v>
      </c>
      <c r="AJ1816">
        <v>7.0000000000000007E-2</v>
      </c>
      <c r="AK1816">
        <v>0.11</v>
      </c>
      <c r="AL1816">
        <v>21.9</v>
      </c>
      <c r="AM1816">
        <v>9.9</v>
      </c>
      <c r="AN1816">
        <v>0.36</v>
      </c>
      <c r="AO1816">
        <v>419</v>
      </c>
      <c r="AP1816">
        <v>1.74</v>
      </c>
      <c r="AQ1816">
        <v>1.9E-2</v>
      </c>
      <c r="AR1816">
        <v>1.27</v>
      </c>
      <c r="AS1816">
        <v>33.1</v>
      </c>
      <c r="AT1816">
        <v>0.13100000000000001</v>
      </c>
      <c r="AU1816">
        <v>94.49</v>
      </c>
      <c r="AV1816">
        <v>-10</v>
      </c>
      <c r="AW1816">
        <v>-2</v>
      </c>
      <c r="AX1816">
        <v>10.6</v>
      </c>
      <c r="AY1816">
        <v>4</v>
      </c>
      <c r="AZ1816">
        <v>1.03</v>
      </c>
      <c r="BA1816">
        <v>1.17</v>
      </c>
      <c r="BB1816">
        <v>4.0999999999999996</v>
      </c>
      <c r="BC1816">
        <v>2.5</v>
      </c>
      <c r="BD1816">
        <v>3.6</v>
      </c>
      <c r="BE1816">
        <v>39.299999999999997</v>
      </c>
      <c r="BF1816">
        <v>-0.05</v>
      </c>
      <c r="BG1816">
        <v>0.13</v>
      </c>
      <c r="BH1816">
        <v>1.8</v>
      </c>
      <c r="BI1816">
        <v>4.9000000000000002E-2</v>
      </c>
      <c r="BJ1816">
        <v>0.43</v>
      </c>
      <c r="BK1816">
        <v>30.2</v>
      </c>
      <c r="BL1816">
        <v>31</v>
      </c>
      <c r="BM1816">
        <v>0.2</v>
      </c>
      <c r="BN1816">
        <v>17.55</v>
      </c>
      <c r="BO1816">
        <v>185.9</v>
      </c>
      <c r="BP1816">
        <v>1.2</v>
      </c>
      <c r="BQ1816">
        <v>5.91</v>
      </c>
      <c r="BR1816">
        <v>23.75</v>
      </c>
      <c r="BS1816">
        <v>4.34</v>
      </c>
      <c r="BT1816">
        <v>0.92</v>
      </c>
      <c r="BU1816">
        <v>4.04</v>
      </c>
      <c r="BV1816">
        <v>0.53</v>
      </c>
      <c r="BW1816">
        <v>3.02</v>
      </c>
      <c r="BX1816">
        <v>0.62</v>
      </c>
      <c r="BY1816">
        <v>1.74</v>
      </c>
      <c r="BZ1816">
        <v>0.26</v>
      </c>
      <c r="CA1816">
        <v>1.71</v>
      </c>
      <c r="CB1816">
        <v>0.24</v>
      </c>
    </row>
    <row r="1817" spans="1:80" x14ac:dyDescent="0.3">
      <c r="A1817" t="s">
        <v>6566</v>
      </c>
      <c r="B1817" t="s">
        <v>6567</v>
      </c>
      <c r="C1817" s="1" t="str">
        <f>HYPERLINK("http://geochem.nrcan.gc.ca/cdogs/content/bdl/bdl211194_e.htm", "21:1194")</f>
        <v>21:1194</v>
      </c>
      <c r="D1817" s="1" t="str">
        <f>HYPERLINK("http://geochem.nrcan.gc.ca/cdogs/content/svy/svy210092_e.htm", "21:0092")</f>
        <v>21:0092</v>
      </c>
      <c r="E1817" t="s">
        <v>6568</v>
      </c>
      <c r="F1817" t="s">
        <v>6569</v>
      </c>
      <c r="H1817">
        <v>57.341850800000003</v>
      </c>
      <c r="I1817">
        <v>-104.7245868</v>
      </c>
      <c r="J1817" s="1" t="str">
        <f>HYPERLINK("http://geochem.nrcan.gc.ca/cdogs/content/kwd/kwd020027_e.htm", "NGR lake sediment grab sample")</f>
        <v>NGR lake sediment grab sample</v>
      </c>
      <c r="K1817" s="1" t="str">
        <f>HYPERLINK("http://geochem.nrcan.gc.ca/cdogs/content/kwd/kwd080006_e.htm", "&lt;177 micron (NGR)")</f>
        <v>&lt;177 micron (NGR)</v>
      </c>
      <c r="L1817">
        <v>49</v>
      </c>
      <c r="M1817" t="s">
        <v>157</v>
      </c>
      <c r="N1817">
        <v>69</v>
      </c>
      <c r="O1817">
        <v>1</v>
      </c>
      <c r="P1817">
        <v>37</v>
      </c>
      <c r="Q1817">
        <v>1.02</v>
      </c>
      <c r="R1817">
        <v>0.6</v>
      </c>
      <c r="S1817">
        <v>-0.2</v>
      </c>
      <c r="T1817">
        <v>-20</v>
      </c>
      <c r="U1817">
        <v>56</v>
      </c>
      <c r="V1817">
        <v>0.4</v>
      </c>
      <c r="W1817">
        <v>0.05</v>
      </c>
      <c r="X1817">
        <v>0.48</v>
      </c>
      <c r="Y1817">
        <v>0.47</v>
      </c>
      <c r="Z1817">
        <v>44.6</v>
      </c>
      <c r="AA1817">
        <v>6.5</v>
      </c>
      <c r="AB1817">
        <v>17.3</v>
      </c>
      <c r="AC1817">
        <v>0.47</v>
      </c>
      <c r="AD1817">
        <v>7.12</v>
      </c>
      <c r="AE1817">
        <v>1.1000000000000001</v>
      </c>
      <c r="AF1817">
        <v>2.1</v>
      </c>
      <c r="AG1817">
        <v>-0.1</v>
      </c>
      <c r="AH1817">
        <v>-0.02</v>
      </c>
      <c r="AI1817">
        <v>127</v>
      </c>
      <c r="AJ1817">
        <v>-0.02</v>
      </c>
      <c r="AK1817">
        <v>0.03</v>
      </c>
      <c r="AL1817">
        <v>19.8</v>
      </c>
      <c r="AM1817">
        <v>4</v>
      </c>
      <c r="AN1817">
        <v>0.11</v>
      </c>
      <c r="AO1817">
        <v>205</v>
      </c>
      <c r="AP1817">
        <v>0.99</v>
      </c>
      <c r="AQ1817">
        <v>7.0000000000000001E-3</v>
      </c>
      <c r="AR1817">
        <v>1.03</v>
      </c>
      <c r="AS1817">
        <v>14.4</v>
      </c>
      <c r="AT1817">
        <v>6.3E-2</v>
      </c>
      <c r="AU1817">
        <v>1.79</v>
      </c>
      <c r="AV1817">
        <v>-10</v>
      </c>
      <c r="AW1817">
        <v>-2</v>
      </c>
      <c r="AX1817">
        <v>3.9</v>
      </c>
      <c r="AY1817">
        <v>1</v>
      </c>
      <c r="AZ1817">
        <v>0.24</v>
      </c>
      <c r="BA1817">
        <v>0.1</v>
      </c>
      <c r="BB1817">
        <v>1.2</v>
      </c>
      <c r="BC1817">
        <v>0.8</v>
      </c>
      <c r="BD1817">
        <v>0.3</v>
      </c>
      <c r="BE1817">
        <v>18.600000000000001</v>
      </c>
      <c r="BF1817">
        <v>-0.05</v>
      </c>
      <c r="BG1817">
        <v>-0.02</v>
      </c>
      <c r="BH1817">
        <v>0.5</v>
      </c>
      <c r="BI1817">
        <v>1.4E-2</v>
      </c>
      <c r="BJ1817">
        <v>0.12</v>
      </c>
      <c r="BK1817">
        <v>6</v>
      </c>
      <c r="BL1817">
        <v>22</v>
      </c>
      <c r="BM1817">
        <v>0.2</v>
      </c>
      <c r="BN1817">
        <v>11.95</v>
      </c>
      <c r="BO1817">
        <v>70.099999999999994</v>
      </c>
      <c r="BP1817">
        <v>0.3</v>
      </c>
      <c r="BQ1817">
        <v>5.56</v>
      </c>
      <c r="BR1817">
        <v>21.58</v>
      </c>
      <c r="BS1817">
        <v>4.04</v>
      </c>
      <c r="BT1817">
        <v>0.62</v>
      </c>
      <c r="BU1817">
        <v>3.18</v>
      </c>
      <c r="BV1817">
        <v>0.42</v>
      </c>
      <c r="BW1817">
        <v>2.25</v>
      </c>
      <c r="BX1817">
        <v>0.45</v>
      </c>
      <c r="BY1817">
        <v>1.26</v>
      </c>
      <c r="BZ1817">
        <v>0.18</v>
      </c>
      <c r="CA1817">
        <v>1.24</v>
      </c>
      <c r="CB1817">
        <v>0.19</v>
      </c>
    </row>
    <row r="1818" spans="1:80" x14ac:dyDescent="0.3">
      <c r="A1818" t="s">
        <v>6570</v>
      </c>
      <c r="B1818" t="s">
        <v>6571</v>
      </c>
      <c r="C1818" s="1" t="str">
        <f>HYPERLINK("http://geochem.nrcan.gc.ca/cdogs/content/bdl/bdl211194_e.htm", "21:1194")</f>
        <v>21:1194</v>
      </c>
      <c r="D1818" s="1" t="str">
        <f>HYPERLINK("http://geochem.nrcan.gc.ca/cdogs/content/svy/svy210092_e.htm", "21:0092")</f>
        <v>21:0092</v>
      </c>
      <c r="E1818" t="s">
        <v>6572</v>
      </c>
      <c r="F1818" t="s">
        <v>6573</v>
      </c>
      <c r="H1818">
        <v>57.334670299999999</v>
      </c>
      <c r="I1818">
        <v>-104.80478979999999</v>
      </c>
      <c r="J1818" s="1" t="str">
        <f>HYPERLINK("http://geochem.nrcan.gc.ca/cdogs/content/kwd/kwd020027_e.htm", "NGR lake sediment grab sample")</f>
        <v>NGR lake sediment grab sample</v>
      </c>
      <c r="K1818" s="1" t="str">
        <f>HYPERLINK("http://geochem.nrcan.gc.ca/cdogs/content/kwd/kwd080006_e.htm", "&lt;177 micron (NGR)")</f>
        <v>&lt;177 micron (NGR)</v>
      </c>
      <c r="L1818">
        <v>49</v>
      </c>
      <c r="M1818" t="s">
        <v>162</v>
      </c>
      <c r="N1818">
        <v>70</v>
      </c>
      <c r="O1818">
        <v>1</v>
      </c>
      <c r="P1818">
        <v>34</v>
      </c>
      <c r="Q1818">
        <v>0.95</v>
      </c>
      <c r="R1818">
        <v>0.5</v>
      </c>
      <c r="S1818">
        <v>-0.2</v>
      </c>
      <c r="T1818">
        <v>-20</v>
      </c>
      <c r="U1818">
        <v>36</v>
      </c>
      <c r="V1818">
        <v>0.8</v>
      </c>
      <c r="W1818">
        <v>0.05</v>
      </c>
      <c r="X1818">
        <v>0.36</v>
      </c>
      <c r="Y1818">
        <v>0.31</v>
      </c>
      <c r="Z1818">
        <v>51.1</v>
      </c>
      <c r="AA1818">
        <v>4.7</v>
      </c>
      <c r="AB1818">
        <v>20.5</v>
      </c>
      <c r="AC1818">
        <v>0.43</v>
      </c>
      <c r="AD1818">
        <v>7.07</v>
      </c>
      <c r="AE1818">
        <v>1.91</v>
      </c>
      <c r="AF1818">
        <v>1.4</v>
      </c>
      <c r="AG1818">
        <v>-0.1</v>
      </c>
      <c r="AH1818">
        <v>-0.02</v>
      </c>
      <c r="AI1818">
        <v>98</v>
      </c>
      <c r="AJ1818">
        <v>-0.02</v>
      </c>
      <c r="AK1818">
        <v>0.04</v>
      </c>
      <c r="AL1818">
        <v>27.2</v>
      </c>
      <c r="AM1818">
        <v>4.8</v>
      </c>
      <c r="AN1818">
        <v>0.11</v>
      </c>
      <c r="AO1818">
        <v>180</v>
      </c>
      <c r="AP1818">
        <v>1.82</v>
      </c>
      <c r="AQ1818">
        <v>6.0000000000000001E-3</v>
      </c>
      <c r="AR1818">
        <v>0.99</v>
      </c>
      <c r="AS1818">
        <v>13.3</v>
      </c>
      <c r="AT1818">
        <v>6.9000000000000006E-2</v>
      </c>
      <c r="AU1818">
        <v>1.53</v>
      </c>
      <c r="AV1818">
        <v>-10</v>
      </c>
      <c r="AW1818">
        <v>-2</v>
      </c>
      <c r="AX1818">
        <v>4.8</v>
      </c>
      <c r="AY1818">
        <v>-1</v>
      </c>
      <c r="AZ1818">
        <v>0.32</v>
      </c>
      <c r="BA1818">
        <v>0.09</v>
      </c>
      <c r="BB1818">
        <v>1.8</v>
      </c>
      <c r="BC1818">
        <v>0.9</v>
      </c>
      <c r="BD1818">
        <v>0.3</v>
      </c>
      <c r="BE1818">
        <v>15.2</v>
      </c>
      <c r="BF1818">
        <v>-0.05</v>
      </c>
      <c r="BG1818">
        <v>-0.02</v>
      </c>
      <c r="BH1818">
        <v>1.3</v>
      </c>
      <c r="BI1818">
        <v>1.2999999999999999E-2</v>
      </c>
      <c r="BJ1818">
        <v>0.09</v>
      </c>
      <c r="BK1818">
        <v>6.8</v>
      </c>
      <c r="BL1818">
        <v>29</v>
      </c>
      <c r="BM1818">
        <v>0.3</v>
      </c>
      <c r="BN1818">
        <v>17.62</v>
      </c>
      <c r="BO1818">
        <v>71.5</v>
      </c>
      <c r="BP1818">
        <v>0.5</v>
      </c>
      <c r="BQ1818">
        <v>7.44</v>
      </c>
      <c r="BR1818">
        <v>30.21</v>
      </c>
      <c r="BS1818">
        <v>5.0999999999999996</v>
      </c>
      <c r="BT1818">
        <v>0.87</v>
      </c>
      <c r="BU1818">
        <v>4.32</v>
      </c>
      <c r="BV1818">
        <v>0.59</v>
      </c>
      <c r="BW1818">
        <v>3.27</v>
      </c>
      <c r="BX1818">
        <v>0.61</v>
      </c>
      <c r="BY1818">
        <v>1.87</v>
      </c>
      <c r="BZ1818">
        <v>0.26</v>
      </c>
      <c r="CA1818">
        <v>1.79</v>
      </c>
      <c r="CB1818">
        <v>0.25</v>
      </c>
    </row>
    <row r="1819" spans="1:80" x14ac:dyDescent="0.3">
      <c r="A1819" t="s">
        <v>6574</v>
      </c>
      <c r="B1819" t="s">
        <v>6575</v>
      </c>
      <c r="C1819" s="1" t="str">
        <f>HYPERLINK("http://geochem.nrcan.gc.ca/cdogs/content/bdl/bdl211194_e.htm", "21:1194")</f>
        <v>21:1194</v>
      </c>
      <c r="D1819" s="1" t="str">
        <f>HYPERLINK("http://geochem.nrcan.gc.ca/cdogs/content/svy/svy210092_e.htm", "21:0092")</f>
        <v>21:0092</v>
      </c>
      <c r="E1819" t="s">
        <v>6576</v>
      </c>
      <c r="F1819" t="s">
        <v>6577</v>
      </c>
      <c r="H1819">
        <v>57.343853299999999</v>
      </c>
      <c r="I1819">
        <v>-104.86066940000001</v>
      </c>
      <c r="J1819" s="1" t="str">
        <f>HYPERLINK("http://geochem.nrcan.gc.ca/cdogs/content/kwd/kwd020027_e.htm", "NGR lake sediment grab sample")</f>
        <v>NGR lake sediment grab sample</v>
      </c>
      <c r="K1819" s="1" t="str">
        <f>HYPERLINK("http://geochem.nrcan.gc.ca/cdogs/content/kwd/kwd080006_e.htm", "&lt;177 micron (NGR)")</f>
        <v>&lt;177 micron (NGR)</v>
      </c>
      <c r="L1819">
        <v>49</v>
      </c>
      <c r="M1819" t="s">
        <v>167</v>
      </c>
      <c r="N1819">
        <v>71</v>
      </c>
      <c r="O1819">
        <v>1</v>
      </c>
      <c r="P1819">
        <v>36</v>
      </c>
      <c r="Q1819">
        <v>0.65</v>
      </c>
      <c r="R1819">
        <v>2.5</v>
      </c>
      <c r="S1819">
        <v>-0.2</v>
      </c>
      <c r="T1819">
        <v>-20</v>
      </c>
      <c r="U1819">
        <v>38.1</v>
      </c>
      <c r="V1819">
        <v>0.3</v>
      </c>
      <c r="W1819">
        <v>0.04</v>
      </c>
      <c r="X1819">
        <v>0.13</v>
      </c>
      <c r="Y1819">
        <v>0.39</v>
      </c>
      <c r="Z1819">
        <v>22.3</v>
      </c>
      <c r="AA1819">
        <v>5.6</v>
      </c>
      <c r="AB1819">
        <v>19.2</v>
      </c>
      <c r="AC1819">
        <v>0.51</v>
      </c>
      <c r="AD1819">
        <v>6.06</v>
      </c>
      <c r="AE1819">
        <v>8.99</v>
      </c>
      <c r="AF1819">
        <v>1.3</v>
      </c>
      <c r="AG1819">
        <v>-0.1</v>
      </c>
      <c r="AH1819">
        <v>0.06</v>
      </c>
      <c r="AI1819">
        <v>60</v>
      </c>
      <c r="AJ1819">
        <v>-0.02</v>
      </c>
      <c r="AK1819">
        <v>0.03</v>
      </c>
      <c r="AL1819">
        <v>10.199999999999999</v>
      </c>
      <c r="AM1819">
        <v>2.4</v>
      </c>
      <c r="AN1819">
        <v>7.0000000000000007E-2</v>
      </c>
      <c r="AO1819">
        <v>468</v>
      </c>
      <c r="AP1819">
        <v>1.58</v>
      </c>
      <c r="AQ1819">
        <v>5.0000000000000001E-3</v>
      </c>
      <c r="AR1819">
        <v>0.81</v>
      </c>
      <c r="AS1819">
        <v>8.6999999999999993</v>
      </c>
      <c r="AT1819">
        <v>8.2000000000000003E-2</v>
      </c>
      <c r="AU1819">
        <v>1.95</v>
      </c>
      <c r="AV1819">
        <v>-10</v>
      </c>
      <c r="AW1819">
        <v>-2</v>
      </c>
      <c r="AX1819">
        <v>3.7</v>
      </c>
      <c r="AY1819">
        <v>-1</v>
      </c>
      <c r="AZ1819">
        <v>0.18</v>
      </c>
      <c r="BA1819">
        <v>0.05</v>
      </c>
      <c r="BB1819">
        <v>1.9</v>
      </c>
      <c r="BC1819">
        <v>0.7</v>
      </c>
      <c r="BD1819">
        <v>0.4</v>
      </c>
      <c r="BE1819">
        <v>14.1</v>
      </c>
      <c r="BF1819">
        <v>-0.05</v>
      </c>
      <c r="BG1819">
        <v>-0.02</v>
      </c>
      <c r="BH1819">
        <v>6.8</v>
      </c>
      <c r="BI1819">
        <v>1.4999999999999999E-2</v>
      </c>
      <c r="BJ1819">
        <v>0.06</v>
      </c>
      <c r="BK1819">
        <v>1.3</v>
      </c>
      <c r="BL1819">
        <v>30</v>
      </c>
      <c r="BM1819">
        <v>0.2</v>
      </c>
      <c r="BN1819">
        <v>7.51</v>
      </c>
      <c r="BO1819">
        <v>81</v>
      </c>
      <c r="BP1819">
        <v>3.7</v>
      </c>
      <c r="BQ1819">
        <v>2.84</v>
      </c>
      <c r="BR1819">
        <v>11.56</v>
      </c>
      <c r="BS1819">
        <v>2.2400000000000002</v>
      </c>
      <c r="BT1819">
        <v>0.31</v>
      </c>
      <c r="BU1819">
        <v>2.04</v>
      </c>
      <c r="BV1819">
        <v>0.25</v>
      </c>
      <c r="BW1819">
        <v>1.48</v>
      </c>
      <c r="BX1819">
        <v>0.27</v>
      </c>
      <c r="BY1819">
        <v>0.84</v>
      </c>
      <c r="BZ1819">
        <v>0.12</v>
      </c>
      <c r="CA1819">
        <v>0.85</v>
      </c>
      <c r="CB1819">
        <v>0.14000000000000001</v>
      </c>
    </row>
    <row r="1820" spans="1:80" x14ac:dyDescent="0.3">
      <c r="A1820" t="s">
        <v>6578</v>
      </c>
      <c r="B1820" t="s">
        <v>6579</v>
      </c>
      <c r="C1820" s="1" t="str">
        <f>HYPERLINK("http://geochem.nrcan.gc.ca/cdogs/content/bdl/bdl211194_e.htm", "21:1194")</f>
        <v>21:1194</v>
      </c>
      <c r="D1820" s="1" t="str">
        <f>HYPERLINK("http://geochem.nrcan.gc.ca/cdogs/content/svy/svy210092_e.htm", "21:0092")</f>
        <v>21:0092</v>
      </c>
      <c r="E1820" t="s">
        <v>6580</v>
      </c>
      <c r="F1820" t="s">
        <v>6581</v>
      </c>
      <c r="H1820">
        <v>57.328177500000002</v>
      </c>
      <c r="I1820">
        <v>-104.9097903</v>
      </c>
      <c r="J1820" s="1" t="str">
        <f>HYPERLINK("http://geochem.nrcan.gc.ca/cdogs/content/kwd/kwd020027_e.htm", "NGR lake sediment grab sample")</f>
        <v>NGR lake sediment grab sample</v>
      </c>
      <c r="K1820" s="1" t="str">
        <f>HYPERLINK("http://geochem.nrcan.gc.ca/cdogs/content/kwd/kwd080006_e.htm", "&lt;177 micron (NGR)")</f>
        <v>&lt;177 micron (NGR)</v>
      </c>
      <c r="L1820">
        <v>49</v>
      </c>
      <c r="M1820" t="s">
        <v>172</v>
      </c>
      <c r="N1820">
        <v>72</v>
      </c>
      <c r="O1820">
        <v>1</v>
      </c>
      <c r="P1820">
        <v>56</v>
      </c>
      <c r="Q1820">
        <v>0.7</v>
      </c>
      <c r="R1820">
        <v>1.5</v>
      </c>
      <c r="S1820">
        <v>-0.2</v>
      </c>
      <c r="T1820">
        <v>-20</v>
      </c>
      <c r="U1820">
        <v>26.4</v>
      </c>
      <c r="V1820">
        <v>0.8</v>
      </c>
      <c r="W1820">
        <v>0.05</v>
      </c>
      <c r="X1820">
        <v>0.13</v>
      </c>
      <c r="Y1820">
        <v>0.42</v>
      </c>
      <c r="Z1820">
        <v>21</v>
      </c>
      <c r="AA1820">
        <v>3.8</v>
      </c>
      <c r="AB1820">
        <v>26.8</v>
      </c>
      <c r="AC1820">
        <v>0.33</v>
      </c>
      <c r="AD1820">
        <v>6.63</v>
      </c>
      <c r="AE1820">
        <v>14.8</v>
      </c>
      <c r="AF1820">
        <v>1.5</v>
      </c>
      <c r="AG1820">
        <v>0.1</v>
      </c>
      <c r="AH1820">
        <v>0.04</v>
      </c>
      <c r="AI1820">
        <v>70</v>
      </c>
      <c r="AJ1820">
        <v>-0.02</v>
      </c>
      <c r="AK1820">
        <v>0.03</v>
      </c>
      <c r="AL1820">
        <v>10.199999999999999</v>
      </c>
      <c r="AM1820">
        <v>2.1</v>
      </c>
      <c r="AN1820">
        <v>0.06</v>
      </c>
      <c r="AO1820">
        <v>197</v>
      </c>
      <c r="AP1820">
        <v>3.78</v>
      </c>
      <c r="AQ1820">
        <v>6.0000000000000001E-3</v>
      </c>
      <c r="AR1820">
        <v>1.08</v>
      </c>
      <c r="AS1820">
        <v>9.3000000000000007</v>
      </c>
      <c r="AT1820">
        <v>0.215</v>
      </c>
      <c r="AU1820">
        <v>2.34</v>
      </c>
      <c r="AV1820">
        <v>-10</v>
      </c>
      <c r="AW1820">
        <v>-2</v>
      </c>
      <c r="AX1820">
        <v>2.8</v>
      </c>
      <c r="AY1820">
        <v>-1</v>
      </c>
      <c r="AZ1820">
        <v>0.42</v>
      </c>
      <c r="BA1820">
        <v>0.17</v>
      </c>
      <c r="BB1820">
        <v>1.8</v>
      </c>
      <c r="BC1820">
        <v>1.9</v>
      </c>
      <c r="BD1820">
        <v>0.5</v>
      </c>
      <c r="BE1820">
        <v>15.9</v>
      </c>
      <c r="BF1820">
        <v>-0.05</v>
      </c>
      <c r="BG1820">
        <v>-0.02</v>
      </c>
      <c r="BH1820">
        <v>4.5</v>
      </c>
      <c r="BI1820">
        <v>1.6E-2</v>
      </c>
      <c r="BJ1820">
        <v>0.08</v>
      </c>
      <c r="BK1820">
        <v>1.7</v>
      </c>
      <c r="BL1820">
        <v>39</v>
      </c>
      <c r="BM1820">
        <v>0.4</v>
      </c>
      <c r="BN1820">
        <v>9.42</v>
      </c>
      <c r="BO1820">
        <v>72</v>
      </c>
      <c r="BP1820">
        <v>2.4</v>
      </c>
      <c r="BQ1820">
        <v>3.02</v>
      </c>
      <c r="BR1820">
        <v>12.54</v>
      </c>
      <c r="BS1820">
        <v>2.5</v>
      </c>
      <c r="BT1820">
        <v>0.39</v>
      </c>
      <c r="BU1820">
        <v>2.23</v>
      </c>
      <c r="BV1820">
        <v>0.27</v>
      </c>
      <c r="BW1820">
        <v>1.74</v>
      </c>
      <c r="BX1820">
        <v>0.33</v>
      </c>
      <c r="BY1820">
        <v>0.94</v>
      </c>
      <c r="BZ1820">
        <v>0.15</v>
      </c>
      <c r="CA1820">
        <v>0.93</v>
      </c>
      <c r="CB1820">
        <v>0.14000000000000001</v>
      </c>
    </row>
    <row r="1821" spans="1:80" x14ac:dyDescent="0.3">
      <c r="A1821" t="s">
        <v>6582</v>
      </c>
      <c r="B1821" t="s">
        <v>6583</v>
      </c>
      <c r="C1821" s="1" t="str">
        <f>HYPERLINK("http://geochem.nrcan.gc.ca/cdogs/content/bdl/bdl211194_e.htm", "21:1194")</f>
        <v>21:1194</v>
      </c>
      <c r="D1821" s="1" t="str">
        <f>HYPERLINK("http://geochem.nrcan.gc.ca/cdogs/content/svy/svy210092_e.htm", "21:0092")</f>
        <v>21:0092</v>
      </c>
      <c r="E1821" t="s">
        <v>6584</v>
      </c>
      <c r="F1821" t="s">
        <v>6585</v>
      </c>
      <c r="H1821">
        <v>57.331256000000003</v>
      </c>
      <c r="I1821">
        <v>-104.95489689999999</v>
      </c>
      <c r="J1821" s="1" t="str">
        <f>HYPERLINK("http://geochem.nrcan.gc.ca/cdogs/content/kwd/kwd020027_e.htm", "NGR lake sediment grab sample")</f>
        <v>NGR lake sediment grab sample</v>
      </c>
      <c r="K1821" s="1" t="str">
        <f>HYPERLINK("http://geochem.nrcan.gc.ca/cdogs/content/kwd/kwd080006_e.htm", "&lt;177 micron (NGR)")</f>
        <v>&lt;177 micron (NGR)</v>
      </c>
      <c r="L1821">
        <v>49</v>
      </c>
      <c r="M1821" t="s">
        <v>177</v>
      </c>
      <c r="N1821">
        <v>73</v>
      </c>
      <c r="O1821">
        <v>1</v>
      </c>
      <c r="P1821">
        <v>72</v>
      </c>
      <c r="Q1821">
        <v>0.8</v>
      </c>
      <c r="R1821">
        <v>3.5</v>
      </c>
      <c r="S1821">
        <v>1.3</v>
      </c>
      <c r="T1821">
        <v>-20</v>
      </c>
      <c r="U1821">
        <v>45</v>
      </c>
      <c r="V1821">
        <v>0.9</v>
      </c>
      <c r="W1821">
        <v>0.13</v>
      </c>
      <c r="X1821">
        <v>0.25</v>
      </c>
      <c r="Y1821">
        <v>0.59</v>
      </c>
      <c r="Z1821">
        <v>19.100000000000001</v>
      </c>
      <c r="AA1821">
        <v>5.3</v>
      </c>
      <c r="AB1821">
        <v>20.3</v>
      </c>
      <c r="AC1821">
        <v>0.45</v>
      </c>
      <c r="AD1821">
        <v>13.5</v>
      </c>
      <c r="AE1821">
        <v>7.58</v>
      </c>
      <c r="AF1821">
        <v>1.4</v>
      </c>
      <c r="AG1821">
        <v>-0.1</v>
      </c>
      <c r="AH1821">
        <v>-0.02</v>
      </c>
      <c r="AI1821">
        <v>150</v>
      </c>
      <c r="AJ1821">
        <v>-0.02</v>
      </c>
      <c r="AK1821">
        <v>0.04</v>
      </c>
      <c r="AL1821">
        <v>8.6</v>
      </c>
      <c r="AM1821">
        <v>2</v>
      </c>
      <c r="AN1821">
        <v>0.08</v>
      </c>
      <c r="AO1821">
        <v>74</v>
      </c>
      <c r="AP1821">
        <v>2.58</v>
      </c>
      <c r="AQ1821">
        <v>6.0000000000000001E-3</v>
      </c>
      <c r="AR1821">
        <v>0.87</v>
      </c>
      <c r="AS1821">
        <v>10.1</v>
      </c>
      <c r="AT1821">
        <v>6.9000000000000006E-2</v>
      </c>
      <c r="AU1821">
        <v>4.88</v>
      </c>
      <c r="AV1821">
        <v>-10</v>
      </c>
      <c r="AW1821">
        <v>-2</v>
      </c>
      <c r="AX1821">
        <v>4.0999999999999996</v>
      </c>
      <c r="AY1821">
        <v>4</v>
      </c>
      <c r="AZ1821">
        <v>0.43</v>
      </c>
      <c r="BA1821">
        <v>0.23</v>
      </c>
      <c r="BB1821">
        <v>2.4</v>
      </c>
      <c r="BC1821">
        <v>1.4</v>
      </c>
      <c r="BD1821">
        <v>0.6</v>
      </c>
      <c r="BE1821">
        <v>27.6</v>
      </c>
      <c r="BF1821">
        <v>-0.05</v>
      </c>
      <c r="BG1821">
        <v>0.04</v>
      </c>
      <c r="BH1821">
        <v>2.9</v>
      </c>
      <c r="BI1821">
        <v>1.2E-2</v>
      </c>
      <c r="BJ1821">
        <v>0.09</v>
      </c>
      <c r="BK1821">
        <v>1.6</v>
      </c>
      <c r="BL1821">
        <v>33</v>
      </c>
      <c r="BM1821">
        <v>0.2</v>
      </c>
      <c r="BN1821">
        <v>9.0399999999999991</v>
      </c>
      <c r="BO1821">
        <v>126.4</v>
      </c>
      <c r="BP1821">
        <v>0.9</v>
      </c>
      <c r="BQ1821">
        <v>2.86</v>
      </c>
      <c r="BR1821">
        <v>11.72</v>
      </c>
      <c r="BS1821">
        <v>2.42</v>
      </c>
      <c r="BT1821">
        <v>0.4</v>
      </c>
      <c r="BU1821">
        <v>1.94</v>
      </c>
      <c r="BV1821">
        <v>0.24</v>
      </c>
      <c r="BW1821">
        <v>1.5</v>
      </c>
      <c r="BX1821">
        <v>0.31</v>
      </c>
      <c r="BY1821">
        <v>0.98</v>
      </c>
      <c r="BZ1821">
        <v>0.13</v>
      </c>
      <c r="CA1821">
        <v>0.77</v>
      </c>
      <c r="CB1821">
        <v>0.14000000000000001</v>
      </c>
    </row>
    <row r="1822" spans="1:80" x14ac:dyDescent="0.3">
      <c r="A1822" t="s">
        <v>6586</v>
      </c>
      <c r="B1822" t="s">
        <v>6587</v>
      </c>
      <c r="C1822" s="1" t="str">
        <f>HYPERLINK("http://geochem.nrcan.gc.ca/cdogs/content/bdl/bdl211194_e.htm", "21:1194")</f>
        <v>21:1194</v>
      </c>
      <c r="D1822" s="1" t="str">
        <f>HYPERLINK("http://geochem.nrcan.gc.ca/cdogs/content/svy/svy210092_e.htm", "21:0092")</f>
        <v>21:0092</v>
      </c>
      <c r="E1822" t="s">
        <v>6588</v>
      </c>
      <c r="F1822" t="s">
        <v>6589</v>
      </c>
      <c r="H1822">
        <v>57.318457299999999</v>
      </c>
      <c r="I1822">
        <v>-104.9091497</v>
      </c>
      <c r="J1822" s="1" t="str">
        <f>HYPERLINK("http://geochem.nrcan.gc.ca/cdogs/content/kwd/kwd020027_e.htm", "NGR lake sediment grab sample")</f>
        <v>NGR lake sediment grab sample</v>
      </c>
      <c r="K1822" s="1" t="str">
        <f>HYPERLINK("http://geochem.nrcan.gc.ca/cdogs/content/kwd/kwd080006_e.htm", "&lt;177 micron (NGR)")</f>
        <v>&lt;177 micron (NGR)</v>
      </c>
      <c r="L1822">
        <v>50</v>
      </c>
      <c r="M1822" t="s">
        <v>84</v>
      </c>
      <c r="N1822">
        <v>74</v>
      </c>
      <c r="O1822">
        <v>7</v>
      </c>
    </row>
    <row r="1823" spans="1:80" x14ac:dyDescent="0.3">
      <c r="A1823" t="s">
        <v>6590</v>
      </c>
      <c r="B1823" t="s">
        <v>6591</v>
      </c>
      <c r="C1823" s="1" t="str">
        <f>HYPERLINK("http://geochem.nrcan.gc.ca/cdogs/content/bdl/bdl211194_e.htm", "21:1194")</f>
        <v>21:1194</v>
      </c>
      <c r="D1823" s="1" t="str">
        <f>HYPERLINK("http://geochem.nrcan.gc.ca/cdogs/content/svy/svy210092_e.htm", "21:0092")</f>
        <v>21:0092</v>
      </c>
      <c r="E1823" t="s">
        <v>6592</v>
      </c>
      <c r="F1823" t="s">
        <v>6593</v>
      </c>
      <c r="H1823">
        <v>57.315128899999998</v>
      </c>
      <c r="I1823">
        <v>-104.9485238</v>
      </c>
      <c r="J1823" s="1" t="str">
        <f>HYPERLINK("http://geochem.nrcan.gc.ca/cdogs/content/kwd/kwd020027_e.htm", "NGR lake sediment grab sample")</f>
        <v>NGR lake sediment grab sample</v>
      </c>
      <c r="K1823" s="1" t="str">
        <f>HYPERLINK("http://geochem.nrcan.gc.ca/cdogs/content/kwd/kwd080006_e.htm", "&lt;177 micron (NGR)")</f>
        <v>&lt;177 micron (NGR)</v>
      </c>
      <c r="L1823">
        <v>50</v>
      </c>
      <c r="M1823" t="s">
        <v>89</v>
      </c>
      <c r="N1823">
        <v>75</v>
      </c>
      <c r="O1823">
        <v>1</v>
      </c>
      <c r="P1823">
        <v>56</v>
      </c>
      <c r="Q1823">
        <v>0.81</v>
      </c>
      <c r="R1823">
        <v>3.3</v>
      </c>
      <c r="S1823">
        <v>0.2</v>
      </c>
      <c r="T1823">
        <v>-20</v>
      </c>
      <c r="U1823">
        <v>41.7</v>
      </c>
      <c r="V1823">
        <v>0.5</v>
      </c>
      <c r="W1823">
        <v>7.0000000000000007E-2</v>
      </c>
      <c r="X1823">
        <v>0.16</v>
      </c>
      <c r="Y1823">
        <v>0.51</v>
      </c>
      <c r="Z1823">
        <v>26.9</v>
      </c>
      <c r="AA1823">
        <v>8.5</v>
      </c>
      <c r="AB1823">
        <v>27.7</v>
      </c>
      <c r="AC1823">
        <v>0.52</v>
      </c>
      <c r="AD1823">
        <v>14.12</v>
      </c>
      <c r="AE1823">
        <v>12.81</v>
      </c>
      <c r="AF1823">
        <v>1.5</v>
      </c>
      <c r="AG1823">
        <v>-0.1</v>
      </c>
      <c r="AH1823">
        <v>0.12</v>
      </c>
      <c r="AI1823">
        <v>194</v>
      </c>
      <c r="AJ1823">
        <v>-0.02</v>
      </c>
      <c r="AK1823">
        <v>0.04</v>
      </c>
      <c r="AL1823">
        <v>11.7</v>
      </c>
      <c r="AM1823">
        <v>2.9</v>
      </c>
      <c r="AN1823">
        <v>0.09</v>
      </c>
      <c r="AO1823">
        <v>450</v>
      </c>
      <c r="AP1823">
        <v>2.33</v>
      </c>
      <c r="AQ1823">
        <v>8.9999999999999993E-3</v>
      </c>
      <c r="AR1823">
        <v>1.2</v>
      </c>
      <c r="AS1823">
        <v>15.1</v>
      </c>
      <c r="AT1823">
        <v>0.14000000000000001</v>
      </c>
      <c r="AU1823">
        <v>3.02</v>
      </c>
      <c r="AV1823">
        <v>-10</v>
      </c>
      <c r="AW1823">
        <v>-2</v>
      </c>
      <c r="AX1823">
        <v>4.3</v>
      </c>
      <c r="AY1823">
        <v>-1</v>
      </c>
      <c r="AZ1823">
        <v>0.35</v>
      </c>
      <c r="BA1823">
        <v>0.12</v>
      </c>
      <c r="BB1823">
        <v>3.4</v>
      </c>
      <c r="BC1823">
        <v>1.4</v>
      </c>
      <c r="BD1823">
        <v>0.7</v>
      </c>
      <c r="BE1823">
        <v>19.399999999999999</v>
      </c>
      <c r="BF1823">
        <v>-0.05</v>
      </c>
      <c r="BG1823">
        <v>-0.02</v>
      </c>
      <c r="BH1823">
        <v>10.1</v>
      </c>
      <c r="BI1823">
        <v>1.7999999999999999E-2</v>
      </c>
      <c r="BJ1823">
        <v>7.0000000000000007E-2</v>
      </c>
      <c r="BK1823">
        <v>2.2999999999999998</v>
      </c>
      <c r="BL1823">
        <v>52</v>
      </c>
      <c r="BM1823">
        <v>0.3</v>
      </c>
      <c r="BN1823">
        <v>10.37</v>
      </c>
      <c r="BO1823">
        <v>99.6</v>
      </c>
      <c r="BP1823">
        <v>7.3</v>
      </c>
      <c r="BQ1823">
        <v>3.65</v>
      </c>
      <c r="BR1823">
        <v>14.25</v>
      </c>
      <c r="BS1823">
        <v>2.75</v>
      </c>
      <c r="BT1823">
        <v>0.44</v>
      </c>
      <c r="BU1823">
        <v>2.37</v>
      </c>
      <c r="BV1823">
        <v>0.28999999999999998</v>
      </c>
      <c r="BW1823">
        <v>1.64</v>
      </c>
      <c r="BX1823">
        <v>0.33</v>
      </c>
      <c r="BY1823">
        <v>1.07</v>
      </c>
      <c r="BZ1823">
        <v>0.15</v>
      </c>
      <c r="CA1823">
        <v>0.96</v>
      </c>
      <c r="CB1823">
        <v>0.15</v>
      </c>
    </row>
    <row r="1824" spans="1:80" x14ac:dyDescent="0.3">
      <c r="A1824" t="s">
        <v>6594</v>
      </c>
      <c r="B1824" t="s">
        <v>6595</v>
      </c>
      <c r="C1824" s="1" t="str">
        <f>HYPERLINK("http://geochem.nrcan.gc.ca/cdogs/content/bdl/bdl211194_e.htm", "21:1194")</f>
        <v>21:1194</v>
      </c>
      <c r="D1824" s="1" t="str">
        <f>HYPERLINK("http://geochem.nrcan.gc.ca/cdogs/content/svy/svy210092_e.htm", "21:0092")</f>
        <v>21:0092</v>
      </c>
      <c r="E1824" t="s">
        <v>6588</v>
      </c>
      <c r="F1824" t="s">
        <v>6596</v>
      </c>
      <c r="H1824">
        <v>57.318457299999999</v>
      </c>
      <c r="I1824">
        <v>-104.9091497</v>
      </c>
      <c r="J1824" s="1" t="str">
        <f>HYPERLINK("http://geochem.nrcan.gc.ca/cdogs/content/kwd/kwd020027_e.htm", "NGR lake sediment grab sample")</f>
        <v>NGR lake sediment grab sample</v>
      </c>
      <c r="K1824" s="1" t="str">
        <f>HYPERLINK("http://geochem.nrcan.gc.ca/cdogs/content/kwd/kwd080006_e.htm", "&lt;177 micron (NGR)")</f>
        <v>&lt;177 micron (NGR)</v>
      </c>
      <c r="L1824">
        <v>50</v>
      </c>
      <c r="M1824" t="s">
        <v>112</v>
      </c>
      <c r="N1824">
        <v>76</v>
      </c>
      <c r="O1824">
        <v>1</v>
      </c>
    </row>
    <row r="1825" spans="1:80" x14ac:dyDescent="0.3">
      <c r="A1825" t="s">
        <v>6597</v>
      </c>
      <c r="B1825" t="s">
        <v>6598</v>
      </c>
      <c r="C1825" s="1" t="str">
        <f>HYPERLINK("http://geochem.nrcan.gc.ca/cdogs/content/bdl/bdl211194_e.htm", "21:1194")</f>
        <v>21:1194</v>
      </c>
      <c r="D1825" s="1" t="str">
        <f>HYPERLINK("http://geochem.nrcan.gc.ca/cdogs/content/svy/svy210092_e.htm", "21:0092")</f>
        <v>21:0092</v>
      </c>
      <c r="E1825" t="s">
        <v>6588</v>
      </c>
      <c r="F1825" t="s">
        <v>6599</v>
      </c>
      <c r="H1825">
        <v>57.318457299999999</v>
      </c>
      <c r="I1825">
        <v>-104.9091497</v>
      </c>
      <c r="J1825" s="1" t="str">
        <f>HYPERLINK("http://geochem.nrcan.gc.ca/cdogs/content/kwd/kwd020027_e.htm", "NGR lake sediment grab sample")</f>
        <v>NGR lake sediment grab sample</v>
      </c>
      <c r="K1825" s="1" t="str">
        <f>HYPERLINK("http://geochem.nrcan.gc.ca/cdogs/content/kwd/kwd080006_e.htm", "&lt;177 micron (NGR)")</f>
        <v>&lt;177 micron (NGR)</v>
      </c>
      <c r="L1825">
        <v>50</v>
      </c>
      <c r="M1825" t="s">
        <v>108</v>
      </c>
      <c r="N1825">
        <v>77</v>
      </c>
      <c r="O1825">
        <v>1</v>
      </c>
      <c r="P1825">
        <v>50</v>
      </c>
      <c r="Q1825">
        <v>0.37</v>
      </c>
      <c r="R1825">
        <v>2.2000000000000002</v>
      </c>
      <c r="S1825">
        <v>2.2000000000000002</v>
      </c>
      <c r="T1825">
        <v>-20</v>
      </c>
      <c r="U1825">
        <v>32</v>
      </c>
      <c r="V1825">
        <v>0.2</v>
      </c>
      <c r="W1825">
        <v>0.09</v>
      </c>
      <c r="X1825">
        <v>0.21</v>
      </c>
      <c r="Y1825">
        <v>0.72</v>
      </c>
      <c r="Z1825">
        <v>11.6</v>
      </c>
      <c r="AA1825">
        <v>1.7</v>
      </c>
      <c r="AB1825">
        <v>10.8</v>
      </c>
      <c r="AC1825">
        <v>0.36</v>
      </c>
      <c r="AD1825">
        <v>6.36</v>
      </c>
      <c r="AE1825">
        <v>2.08</v>
      </c>
      <c r="AF1825">
        <v>0.9</v>
      </c>
      <c r="AG1825">
        <v>-0.1</v>
      </c>
      <c r="AH1825">
        <v>0.06</v>
      </c>
      <c r="AI1825">
        <v>92</v>
      </c>
      <c r="AJ1825">
        <v>-0.02</v>
      </c>
      <c r="AK1825">
        <v>0.03</v>
      </c>
      <c r="AL1825">
        <v>5.5</v>
      </c>
      <c r="AM1825">
        <v>1.6</v>
      </c>
      <c r="AN1825">
        <v>0.06</v>
      </c>
      <c r="AO1825">
        <v>71</v>
      </c>
      <c r="AP1825">
        <v>2.57</v>
      </c>
      <c r="AQ1825">
        <v>8.9999999999999993E-3</v>
      </c>
      <c r="AR1825">
        <v>0.65</v>
      </c>
      <c r="AS1825">
        <v>4.7</v>
      </c>
      <c r="AT1825">
        <v>6.7000000000000004E-2</v>
      </c>
      <c r="AU1825">
        <v>5.96</v>
      </c>
      <c r="AV1825">
        <v>-10</v>
      </c>
      <c r="AW1825">
        <v>-2</v>
      </c>
      <c r="AX1825">
        <v>2.8</v>
      </c>
      <c r="AY1825">
        <v>2</v>
      </c>
      <c r="AZ1825">
        <v>0.47</v>
      </c>
      <c r="BA1825">
        <v>0.24</v>
      </c>
      <c r="BB1825">
        <v>1.1000000000000001</v>
      </c>
      <c r="BC1825">
        <v>1.3</v>
      </c>
      <c r="BD1825">
        <v>0.7</v>
      </c>
      <c r="BE1825">
        <v>19.2</v>
      </c>
      <c r="BF1825">
        <v>-0.05</v>
      </c>
      <c r="BG1825">
        <v>0.03</v>
      </c>
      <c r="BH1825">
        <v>2.8</v>
      </c>
      <c r="BI1825">
        <v>0.01</v>
      </c>
      <c r="BJ1825">
        <v>7.0000000000000007E-2</v>
      </c>
      <c r="BK1825">
        <v>0.9</v>
      </c>
      <c r="BL1825">
        <v>15</v>
      </c>
      <c r="BM1825">
        <v>0.3</v>
      </c>
      <c r="BN1825">
        <v>4.17</v>
      </c>
      <c r="BO1825">
        <v>75.2</v>
      </c>
      <c r="BP1825">
        <v>3.2</v>
      </c>
      <c r="BQ1825">
        <v>1.58</v>
      </c>
      <c r="BR1825">
        <v>6.09</v>
      </c>
      <c r="BS1825">
        <v>1.26</v>
      </c>
      <c r="BT1825">
        <v>0.2</v>
      </c>
      <c r="BU1825">
        <v>0.95</v>
      </c>
      <c r="BV1825">
        <v>0.11</v>
      </c>
      <c r="BW1825">
        <v>0.74</v>
      </c>
      <c r="BX1825">
        <v>0.15</v>
      </c>
      <c r="BY1825">
        <v>0.41</v>
      </c>
      <c r="BZ1825">
        <v>7.0000000000000007E-2</v>
      </c>
      <c r="CA1825">
        <v>0.4</v>
      </c>
      <c r="CB1825">
        <v>0.06</v>
      </c>
    </row>
    <row r="1826" spans="1:80" x14ac:dyDescent="0.3">
      <c r="A1826" t="s">
        <v>6600</v>
      </c>
      <c r="B1826" t="s">
        <v>6601</v>
      </c>
      <c r="C1826" s="1" t="str">
        <f>HYPERLINK("http://geochem.nrcan.gc.ca/cdogs/content/bdl/bdl211194_e.htm", "21:1194")</f>
        <v>21:1194</v>
      </c>
      <c r="D1826" s="1" t="str">
        <f>HYPERLINK("http://geochem.nrcan.gc.ca/cdogs/content/svy/svy210092_e.htm", "21:0092")</f>
        <v>21:0092</v>
      </c>
      <c r="E1826" t="s">
        <v>6602</v>
      </c>
      <c r="F1826" t="s">
        <v>6603</v>
      </c>
      <c r="H1826">
        <v>57.2952297</v>
      </c>
      <c r="I1826">
        <v>-104.86269420000001</v>
      </c>
      <c r="J1826" s="1" t="str">
        <f>HYPERLINK("http://geochem.nrcan.gc.ca/cdogs/content/kwd/kwd020027_e.htm", "NGR lake sediment grab sample")</f>
        <v>NGR lake sediment grab sample</v>
      </c>
      <c r="K1826" s="1" t="str">
        <f>HYPERLINK("http://geochem.nrcan.gc.ca/cdogs/content/kwd/kwd080006_e.htm", "&lt;177 micron (NGR)")</f>
        <v>&lt;177 micron (NGR)</v>
      </c>
      <c r="L1826">
        <v>50</v>
      </c>
      <c r="M1826" t="s">
        <v>94</v>
      </c>
      <c r="N1826">
        <v>78</v>
      </c>
      <c r="O1826">
        <v>1</v>
      </c>
      <c r="P1826">
        <v>38</v>
      </c>
      <c r="Q1826">
        <v>1</v>
      </c>
      <c r="R1826">
        <v>0.6</v>
      </c>
      <c r="S1826">
        <v>-0.2</v>
      </c>
      <c r="T1826">
        <v>-20</v>
      </c>
      <c r="U1826">
        <v>33.700000000000003</v>
      </c>
      <c r="V1826">
        <v>1.1000000000000001</v>
      </c>
      <c r="W1826">
        <v>0.08</v>
      </c>
      <c r="X1826">
        <v>0.41</v>
      </c>
      <c r="Y1826">
        <v>0.42</v>
      </c>
      <c r="Z1826">
        <v>68</v>
      </c>
      <c r="AA1826">
        <v>4.4000000000000004</v>
      </c>
      <c r="AB1826">
        <v>31.6</v>
      </c>
      <c r="AC1826">
        <v>0.6</v>
      </c>
      <c r="AD1826">
        <v>9.1199999999999992</v>
      </c>
      <c r="AE1826">
        <v>5.29</v>
      </c>
      <c r="AF1826">
        <v>1.8</v>
      </c>
      <c r="AG1826">
        <v>0.1</v>
      </c>
      <c r="AH1826">
        <v>0.06</v>
      </c>
      <c r="AI1826">
        <v>146</v>
      </c>
      <c r="AJ1826">
        <v>-0.02</v>
      </c>
      <c r="AK1826">
        <v>0.05</v>
      </c>
      <c r="AL1826">
        <v>45.2</v>
      </c>
      <c r="AM1826">
        <v>6.8</v>
      </c>
      <c r="AN1826">
        <v>0.25</v>
      </c>
      <c r="AO1826">
        <v>152</v>
      </c>
      <c r="AP1826">
        <v>3.39</v>
      </c>
      <c r="AQ1826">
        <v>0.01</v>
      </c>
      <c r="AR1826">
        <v>1.3</v>
      </c>
      <c r="AS1826">
        <v>13</v>
      </c>
      <c r="AT1826">
        <v>7.5999999999999998E-2</v>
      </c>
      <c r="AU1826">
        <v>2.35</v>
      </c>
      <c r="AV1826">
        <v>-10</v>
      </c>
      <c r="AW1826">
        <v>2</v>
      </c>
      <c r="AX1826">
        <v>7.1</v>
      </c>
      <c r="AY1826">
        <v>-1</v>
      </c>
      <c r="AZ1826">
        <v>0.49</v>
      </c>
      <c r="BA1826">
        <v>0.13</v>
      </c>
      <c r="BB1826">
        <v>5</v>
      </c>
      <c r="BC1826">
        <v>1.2</v>
      </c>
      <c r="BD1826">
        <v>0.5</v>
      </c>
      <c r="BE1826">
        <v>14.4</v>
      </c>
      <c r="BF1826">
        <v>-0.05</v>
      </c>
      <c r="BG1826">
        <v>-0.02</v>
      </c>
      <c r="BH1826">
        <v>9</v>
      </c>
      <c r="BI1826">
        <v>1.9E-2</v>
      </c>
      <c r="BJ1826">
        <v>7.0000000000000007E-2</v>
      </c>
      <c r="BK1826">
        <v>14.5</v>
      </c>
      <c r="BL1826">
        <v>45</v>
      </c>
      <c r="BM1826">
        <v>0.4</v>
      </c>
      <c r="BN1826">
        <v>35.450000000000003</v>
      </c>
      <c r="BO1826">
        <v>90.8</v>
      </c>
      <c r="BP1826">
        <v>3.2</v>
      </c>
      <c r="BQ1826">
        <v>13.16</v>
      </c>
      <c r="BR1826">
        <v>53.22</v>
      </c>
      <c r="BS1826">
        <v>10.28</v>
      </c>
      <c r="BT1826">
        <v>1.63</v>
      </c>
      <c r="BU1826">
        <v>8.24</v>
      </c>
      <c r="BV1826">
        <v>1.05</v>
      </c>
      <c r="BW1826">
        <v>6.07</v>
      </c>
      <c r="BX1826">
        <v>1.21</v>
      </c>
      <c r="BY1826">
        <v>3.79</v>
      </c>
      <c r="BZ1826">
        <v>0.54</v>
      </c>
      <c r="CA1826">
        <v>3.72</v>
      </c>
      <c r="CB1826">
        <v>0.57999999999999996</v>
      </c>
    </row>
    <row r="1827" spans="1:80" x14ac:dyDescent="0.3">
      <c r="A1827" t="s">
        <v>6604</v>
      </c>
      <c r="B1827" t="s">
        <v>6605</v>
      </c>
      <c r="C1827" s="1" t="str">
        <f>HYPERLINK("http://geochem.nrcan.gc.ca/cdogs/content/bdl/bdl211194_e.htm", "21:1194")</f>
        <v>21:1194</v>
      </c>
      <c r="D1827" s="1" t="str">
        <f>HYPERLINK("http://geochem.nrcan.gc.ca/cdogs/content/svy/svy210092_e.htm", "21:0092")</f>
        <v>21:0092</v>
      </c>
      <c r="E1827" t="s">
        <v>6606</v>
      </c>
      <c r="F1827" t="s">
        <v>6607</v>
      </c>
      <c r="H1827">
        <v>57.300588599999998</v>
      </c>
      <c r="I1827">
        <v>-104.8171016</v>
      </c>
      <c r="J1827" s="1" t="str">
        <f>HYPERLINK("http://geochem.nrcan.gc.ca/cdogs/content/kwd/kwd020027_e.htm", "NGR lake sediment grab sample")</f>
        <v>NGR lake sediment grab sample</v>
      </c>
      <c r="K1827" s="1" t="str">
        <f>HYPERLINK("http://geochem.nrcan.gc.ca/cdogs/content/kwd/kwd080006_e.htm", "&lt;177 micron (NGR)")</f>
        <v>&lt;177 micron (NGR)</v>
      </c>
      <c r="L1827">
        <v>50</v>
      </c>
      <c r="M1827" t="s">
        <v>99</v>
      </c>
      <c r="N1827">
        <v>79</v>
      </c>
      <c r="O1827">
        <v>1</v>
      </c>
      <c r="P1827">
        <v>28</v>
      </c>
      <c r="Q1827">
        <v>0.75</v>
      </c>
      <c r="R1827">
        <v>0.5</v>
      </c>
      <c r="S1827">
        <v>1.9</v>
      </c>
      <c r="T1827">
        <v>20</v>
      </c>
      <c r="U1827">
        <v>59</v>
      </c>
      <c r="V1827">
        <v>0.4</v>
      </c>
      <c r="W1827">
        <v>0.08</v>
      </c>
      <c r="X1827">
        <v>0.35</v>
      </c>
      <c r="Y1827">
        <v>0.33</v>
      </c>
      <c r="Z1827">
        <v>29.9</v>
      </c>
      <c r="AA1827">
        <v>3.7</v>
      </c>
      <c r="AB1827">
        <v>11.8</v>
      </c>
      <c r="AC1827">
        <v>0.24</v>
      </c>
      <c r="AD1827">
        <v>5.81</v>
      </c>
      <c r="AE1827">
        <v>0.66</v>
      </c>
      <c r="AF1827">
        <v>1</v>
      </c>
      <c r="AG1827">
        <v>-0.1</v>
      </c>
      <c r="AH1827">
        <v>0.03</v>
      </c>
      <c r="AI1827">
        <v>94</v>
      </c>
      <c r="AJ1827">
        <v>-0.02</v>
      </c>
      <c r="AK1827">
        <v>0.03</v>
      </c>
      <c r="AL1827">
        <v>13.8</v>
      </c>
      <c r="AM1827">
        <v>2.4</v>
      </c>
      <c r="AN1827">
        <v>0.09</v>
      </c>
      <c r="AO1827">
        <v>85</v>
      </c>
      <c r="AP1827">
        <v>0.71</v>
      </c>
      <c r="AQ1827">
        <v>8.0000000000000002E-3</v>
      </c>
      <c r="AR1827">
        <v>0.71</v>
      </c>
      <c r="AS1827">
        <v>11.4</v>
      </c>
      <c r="AT1827">
        <v>6.5000000000000002E-2</v>
      </c>
      <c r="AU1827">
        <v>1.43</v>
      </c>
      <c r="AV1827">
        <v>-10</v>
      </c>
      <c r="AW1827">
        <v>-2</v>
      </c>
      <c r="AX1827">
        <v>2.8</v>
      </c>
      <c r="AY1827">
        <v>-1</v>
      </c>
      <c r="AZ1827">
        <v>0.19</v>
      </c>
      <c r="BA1827">
        <v>0.1</v>
      </c>
      <c r="BB1827">
        <v>0.9</v>
      </c>
      <c r="BC1827">
        <v>0.7</v>
      </c>
      <c r="BD1827">
        <v>0.8</v>
      </c>
      <c r="BE1827">
        <v>17.5</v>
      </c>
      <c r="BF1827">
        <v>-0.05</v>
      </c>
      <c r="BG1827">
        <v>-0.02</v>
      </c>
      <c r="BH1827">
        <v>0.7</v>
      </c>
      <c r="BI1827">
        <v>8.0000000000000002E-3</v>
      </c>
      <c r="BJ1827">
        <v>0.08</v>
      </c>
      <c r="BK1827">
        <v>3.5</v>
      </c>
      <c r="BL1827">
        <v>13</v>
      </c>
      <c r="BM1827">
        <v>0.1</v>
      </c>
      <c r="BN1827">
        <v>10.19</v>
      </c>
      <c r="BO1827">
        <v>43.4</v>
      </c>
      <c r="BP1827">
        <v>0.6</v>
      </c>
      <c r="BQ1827">
        <v>4</v>
      </c>
      <c r="BR1827">
        <v>17.02</v>
      </c>
      <c r="BS1827">
        <v>3.11</v>
      </c>
      <c r="BT1827">
        <v>0.52</v>
      </c>
      <c r="BU1827">
        <v>2.44</v>
      </c>
      <c r="BV1827">
        <v>0.32</v>
      </c>
      <c r="BW1827">
        <v>1.99</v>
      </c>
      <c r="BX1827">
        <v>0.37</v>
      </c>
      <c r="BY1827">
        <v>1.04</v>
      </c>
      <c r="BZ1827">
        <v>0.16</v>
      </c>
      <c r="CA1827">
        <v>0.98</v>
      </c>
      <c r="CB1827">
        <v>0.15</v>
      </c>
    </row>
    <row r="1828" spans="1:80" x14ac:dyDescent="0.3">
      <c r="A1828" t="s">
        <v>6608</v>
      </c>
      <c r="B1828" t="s">
        <v>6609</v>
      </c>
      <c r="C1828" s="1" t="str">
        <f>HYPERLINK("http://geochem.nrcan.gc.ca/cdogs/content/bdl/bdl211194_e.htm", "21:1194")</f>
        <v>21:1194</v>
      </c>
      <c r="D1828" s="1" t="str">
        <f>HYPERLINK("http://geochem.nrcan.gc.ca/cdogs/content/svy/svy210092_e.htm", "21:0092")</f>
        <v>21:0092</v>
      </c>
      <c r="E1828" t="s">
        <v>6610</v>
      </c>
      <c r="F1828" t="s">
        <v>6611</v>
      </c>
      <c r="H1828">
        <v>57.296817500000003</v>
      </c>
      <c r="I1828">
        <v>-104.75484230000001</v>
      </c>
      <c r="J1828" s="1" t="str">
        <f>HYPERLINK("http://geochem.nrcan.gc.ca/cdogs/content/kwd/kwd020027_e.htm", "NGR lake sediment grab sample")</f>
        <v>NGR lake sediment grab sample</v>
      </c>
      <c r="K1828" s="1" t="str">
        <f>HYPERLINK("http://geochem.nrcan.gc.ca/cdogs/content/kwd/kwd080006_e.htm", "&lt;177 micron (NGR)")</f>
        <v>&lt;177 micron (NGR)</v>
      </c>
      <c r="L1828">
        <v>50</v>
      </c>
      <c r="M1828" t="s">
        <v>104</v>
      </c>
      <c r="N1828">
        <v>80</v>
      </c>
      <c r="O1828">
        <v>1</v>
      </c>
      <c r="P1828">
        <v>25</v>
      </c>
      <c r="Q1828">
        <v>0.55000000000000004</v>
      </c>
      <c r="R1828">
        <v>0.7</v>
      </c>
      <c r="S1828">
        <v>-0.2</v>
      </c>
      <c r="T1828">
        <v>-20</v>
      </c>
      <c r="U1828">
        <v>25.7</v>
      </c>
      <c r="V1828">
        <v>0.4</v>
      </c>
      <c r="W1828">
        <v>0.04</v>
      </c>
      <c r="X1828">
        <v>0.28999999999999998</v>
      </c>
      <c r="Y1828">
        <v>0.4</v>
      </c>
      <c r="Z1828">
        <v>33.1</v>
      </c>
      <c r="AA1828">
        <v>3.9</v>
      </c>
      <c r="AB1828">
        <v>15.9</v>
      </c>
      <c r="AC1828">
        <v>0.33</v>
      </c>
      <c r="AD1828">
        <v>4.41</v>
      </c>
      <c r="AE1828">
        <v>1.82</v>
      </c>
      <c r="AF1828">
        <v>1.4</v>
      </c>
      <c r="AG1828">
        <v>-0.1</v>
      </c>
      <c r="AH1828">
        <v>-0.02</v>
      </c>
      <c r="AI1828">
        <v>66</v>
      </c>
      <c r="AJ1828">
        <v>-0.02</v>
      </c>
      <c r="AK1828">
        <v>0.03</v>
      </c>
      <c r="AL1828">
        <v>17.399999999999999</v>
      </c>
      <c r="AM1828">
        <v>4</v>
      </c>
      <c r="AN1828">
        <v>0.1</v>
      </c>
      <c r="AO1828">
        <v>175</v>
      </c>
      <c r="AP1828">
        <v>1.39</v>
      </c>
      <c r="AQ1828">
        <v>6.0000000000000001E-3</v>
      </c>
      <c r="AR1828">
        <v>0.91</v>
      </c>
      <c r="AS1828">
        <v>6.6</v>
      </c>
      <c r="AT1828">
        <v>6.6000000000000003E-2</v>
      </c>
      <c r="AU1828">
        <v>1.7</v>
      </c>
      <c r="AV1828">
        <v>-10</v>
      </c>
      <c r="AW1828">
        <v>-2</v>
      </c>
      <c r="AX1828">
        <v>3.7</v>
      </c>
      <c r="AY1828">
        <v>-1</v>
      </c>
      <c r="AZ1828">
        <v>0.18</v>
      </c>
      <c r="BA1828">
        <v>0.1</v>
      </c>
      <c r="BB1828">
        <v>1.6</v>
      </c>
      <c r="BC1828">
        <v>0.7</v>
      </c>
      <c r="BD1828">
        <v>0.4</v>
      </c>
      <c r="BE1828">
        <v>10.1</v>
      </c>
      <c r="BF1828">
        <v>-0.05</v>
      </c>
      <c r="BG1828">
        <v>-0.02</v>
      </c>
      <c r="BH1828">
        <v>2.1</v>
      </c>
      <c r="BI1828">
        <v>1.7999999999999999E-2</v>
      </c>
      <c r="BJ1828">
        <v>0.13</v>
      </c>
      <c r="BK1828">
        <v>5.3</v>
      </c>
      <c r="BL1828">
        <v>22</v>
      </c>
      <c r="BM1828">
        <v>0.6</v>
      </c>
      <c r="BN1828">
        <v>10.69</v>
      </c>
      <c r="BO1828">
        <v>44</v>
      </c>
      <c r="BP1828">
        <v>0.5</v>
      </c>
      <c r="BQ1828">
        <v>4.5</v>
      </c>
      <c r="BR1828">
        <v>18.14</v>
      </c>
      <c r="BS1828">
        <v>3.12</v>
      </c>
      <c r="BT1828">
        <v>0.45</v>
      </c>
      <c r="BU1828">
        <v>2.7</v>
      </c>
      <c r="BV1828">
        <v>0.35</v>
      </c>
      <c r="BW1828">
        <v>2.0099999999999998</v>
      </c>
      <c r="BX1828">
        <v>0.4</v>
      </c>
      <c r="BY1828">
        <v>1.0900000000000001</v>
      </c>
      <c r="BZ1828">
        <v>0.16</v>
      </c>
      <c r="CA1828">
        <v>1.04</v>
      </c>
      <c r="CB1828">
        <v>0.16</v>
      </c>
    </row>
    <row r="1829" spans="1:80" x14ac:dyDescent="0.3">
      <c r="A1829" t="s">
        <v>6612</v>
      </c>
      <c r="B1829" t="s">
        <v>6613</v>
      </c>
      <c r="C1829" s="1" t="str">
        <f>HYPERLINK("http://geochem.nrcan.gc.ca/cdogs/content/bdl/bdl211194_e.htm", "21:1194")</f>
        <v>21:1194</v>
      </c>
      <c r="D1829" s="1" t="str">
        <f>HYPERLINK("http://geochem.nrcan.gc.ca/cdogs/content/svy/svy_e.htm", "")</f>
        <v/>
      </c>
      <c r="G1829" s="1" t="str">
        <f>HYPERLINK("http://geochem.nrcan.gc.ca/cdogs/content/cr_/cr_00126_e.htm", "126")</f>
        <v>126</v>
      </c>
      <c r="J1829" t="s">
        <v>135</v>
      </c>
      <c r="K1829" t="s">
        <v>136</v>
      </c>
      <c r="L1829">
        <v>50</v>
      </c>
      <c r="M1829" t="s">
        <v>137</v>
      </c>
      <c r="N1829">
        <v>81</v>
      </c>
      <c r="O1829">
        <v>8</v>
      </c>
      <c r="P1829">
        <v>845</v>
      </c>
      <c r="Q1829">
        <v>1.52</v>
      </c>
      <c r="R1829">
        <v>9.6</v>
      </c>
      <c r="S1829">
        <v>2</v>
      </c>
      <c r="T1829">
        <v>-20</v>
      </c>
      <c r="U1829">
        <v>226.7</v>
      </c>
      <c r="V1829">
        <v>0.5</v>
      </c>
      <c r="W1829">
        <v>1.26</v>
      </c>
      <c r="X1829">
        <v>0.6</v>
      </c>
      <c r="Y1829">
        <v>0.92</v>
      </c>
      <c r="Z1829">
        <v>100.8</v>
      </c>
      <c r="AA1829">
        <v>16.2</v>
      </c>
      <c r="AB1829">
        <v>29.4</v>
      </c>
      <c r="AC1829">
        <v>1.56</v>
      </c>
      <c r="AD1829">
        <v>35.61</v>
      </c>
      <c r="AE1829">
        <v>3.39</v>
      </c>
      <c r="AF1829">
        <v>5.2</v>
      </c>
      <c r="AG1829">
        <v>-0.1</v>
      </c>
      <c r="AH1829">
        <v>0.08</v>
      </c>
      <c r="AI1829">
        <v>140</v>
      </c>
      <c r="AJ1829">
        <v>7.0000000000000007E-2</v>
      </c>
      <c r="AK1829">
        <v>0.22</v>
      </c>
      <c r="AL1829">
        <v>58.8</v>
      </c>
      <c r="AM1829">
        <v>17.3</v>
      </c>
      <c r="AN1829">
        <v>0.61</v>
      </c>
      <c r="AO1829">
        <v>1804</v>
      </c>
      <c r="AP1829">
        <v>1.1599999999999999</v>
      </c>
      <c r="AQ1829">
        <v>2.7E-2</v>
      </c>
      <c r="AR1829">
        <v>1.1100000000000001</v>
      </c>
      <c r="AS1829">
        <v>23.9</v>
      </c>
      <c r="AT1829">
        <v>0.125</v>
      </c>
      <c r="AU1829">
        <v>41.72</v>
      </c>
      <c r="AV1829">
        <v>-10</v>
      </c>
      <c r="AW1829">
        <v>-2</v>
      </c>
      <c r="AX1829">
        <v>18.5</v>
      </c>
      <c r="AY1829">
        <v>1</v>
      </c>
      <c r="AZ1829">
        <v>0.15</v>
      </c>
      <c r="BA1829">
        <v>0.61</v>
      </c>
      <c r="BB1829">
        <v>6.4</v>
      </c>
      <c r="BC1829">
        <v>0.9</v>
      </c>
      <c r="BD1829">
        <v>1.4</v>
      </c>
      <c r="BE1829">
        <v>27.7</v>
      </c>
      <c r="BF1829">
        <v>-0.05</v>
      </c>
      <c r="BG1829">
        <v>0.05</v>
      </c>
      <c r="BH1829">
        <v>8.6</v>
      </c>
      <c r="BI1829">
        <v>6.4000000000000001E-2</v>
      </c>
      <c r="BJ1829">
        <v>0.3</v>
      </c>
      <c r="BK1829">
        <v>6.4</v>
      </c>
      <c r="BL1829">
        <v>42</v>
      </c>
      <c r="BM1829">
        <v>0.3</v>
      </c>
      <c r="BN1829">
        <v>28.92</v>
      </c>
      <c r="BO1829">
        <v>193.5</v>
      </c>
      <c r="BP1829">
        <v>3.4</v>
      </c>
      <c r="BQ1829">
        <v>14.29</v>
      </c>
      <c r="BR1829">
        <v>55.94</v>
      </c>
      <c r="BS1829">
        <v>9.5399999999999991</v>
      </c>
      <c r="BT1829">
        <v>1.44</v>
      </c>
      <c r="BU1829">
        <v>7.62</v>
      </c>
      <c r="BV1829">
        <v>1.03</v>
      </c>
      <c r="BW1829">
        <v>5.66</v>
      </c>
      <c r="BX1829">
        <v>1.08</v>
      </c>
      <c r="BY1829">
        <v>2.92</v>
      </c>
      <c r="BZ1829">
        <v>0.42</v>
      </c>
      <c r="CA1829">
        <v>2.78</v>
      </c>
      <c r="CB1829">
        <v>0.43</v>
      </c>
    </row>
    <row r="1830" spans="1:80" x14ac:dyDescent="0.3">
      <c r="A1830" t="s">
        <v>6614</v>
      </c>
      <c r="B1830" t="s">
        <v>6615</v>
      </c>
      <c r="C1830" s="1" t="str">
        <f>HYPERLINK("http://geochem.nrcan.gc.ca/cdogs/content/bdl/bdl211194_e.htm", "21:1194")</f>
        <v>21:1194</v>
      </c>
      <c r="D1830" s="1" t="str">
        <f>HYPERLINK("http://geochem.nrcan.gc.ca/cdogs/content/svy/svy210092_e.htm", "21:0092")</f>
        <v>21:0092</v>
      </c>
      <c r="E1830" t="s">
        <v>6616</v>
      </c>
      <c r="F1830" t="s">
        <v>6617</v>
      </c>
      <c r="H1830">
        <v>57.3118877</v>
      </c>
      <c r="I1830">
        <v>-104.69187410000001</v>
      </c>
      <c r="J1830" s="1" t="str">
        <f>HYPERLINK("http://geochem.nrcan.gc.ca/cdogs/content/kwd/kwd020027_e.htm", "NGR lake sediment grab sample")</f>
        <v>NGR lake sediment grab sample</v>
      </c>
      <c r="K1830" s="1" t="str">
        <f>HYPERLINK("http://geochem.nrcan.gc.ca/cdogs/content/kwd/kwd080006_e.htm", "&lt;177 micron (NGR)")</f>
        <v>&lt;177 micron (NGR)</v>
      </c>
      <c r="L1830">
        <v>50</v>
      </c>
      <c r="M1830" t="s">
        <v>117</v>
      </c>
      <c r="N1830">
        <v>82</v>
      </c>
      <c r="O1830">
        <v>1</v>
      </c>
      <c r="P1830">
        <v>103</v>
      </c>
      <c r="Q1830">
        <v>1.44</v>
      </c>
      <c r="R1830">
        <v>1.8</v>
      </c>
      <c r="S1830">
        <v>0.5</v>
      </c>
      <c r="T1830">
        <v>-20</v>
      </c>
      <c r="U1830">
        <v>87.7</v>
      </c>
      <c r="V1830">
        <v>0.8</v>
      </c>
      <c r="W1830">
        <v>0.12</v>
      </c>
      <c r="X1830">
        <v>0.28000000000000003</v>
      </c>
      <c r="Y1830">
        <v>0.47</v>
      </c>
      <c r="Z1830">
        <v>67.8</v>
      </c>
      <c r="AA1830">
        <v>4.5</v>
      </c>
      <c r="AB1830">
        <v>35.4</v>
      </c>
      <c r="AC1830">
        <v>1.06</v>
      </c>
      <c r="AD1830">
        <v>11.93</v>
      </c>
      <c r="AE1830">
        <v>2.12</v>
      </c>
      <c r="AF1830">
        <v>3.3</v>
      </c>
      <c r="AG1830">
        <v>-0.1</v>
      </c>
      <c r="AH1830">
        <v>0.02</v>
      </c>
      <c r="AI1830">
        <v>111</v>
      </c>
      <c r="AJ1830">
        <v>0.02</v>
      </c>
      <c r="AK1830">
        <v>0.04</v>
      </c>
      <c r="AL1830">
        <v>30.5</v>
      </c>
      <c r="AM1830">
        <v>7.5</v>
      </c>
      <c r="AN1830">
        <v>0.17</v>
      </c>
      <c r="AO1830">
        <v>211</v>
      </c>
      <c r="AP1830">
        <v>2.69</v>
      </c>
      <c r="AQ1830">
        <v>7.0000000000000001E-3</v>
      </c>
      <c r="AR1830">
        <v>1.4</v>
      </c>
      <c r="AS1830">
        <v>15.9</v>
      </c>
      <c r="AT1830">
        <v>0.151</v>
      </c>
      <c r="AU1830">
        <v>3.32</v>
      </c>
      <c r="AV1830">
        <v>-10</v>
      </c>
      <c r="AW1830">
        <v>-2</v>
      </c>
      <c r="AX1830">
        <v>5.3</v>
      </c>
      <c r="AY1830">
        <v>-1</v>
      </c>
      <c r="AZ1830">
        <v>0.27</v>
      </c>
      <c r="BA1830">
        <v>0.11</v>
      </c>
      <c r="BB1830">
        <v>1.8</v>
      </c>
      <c r="BC1830">
        <v>2.2000000000000002</v>
      </c>
      <c r="BD1830">
        <v>0.7</v>
      </c>
      <c r="BE1830">
        <v>15.2</v>
      </c>
      <c r="BF1830">
        <v>-0.05</v>
      </c>
      <c r="BG1830">
        <v>-0.02</v>
      </c>
      <c r="BH1830">
        <v>0.9</v>
      </c>
      <c r="BI1830">
        <v>1.9E-2</v>
      </c>
      <c r="BJ1830">
        <v>0.12</v>
      </c>
      <c r="BK1830">
        <v>4.3</v>
      </c>
      <c r="BL1830">
        <v>44</v>
      </c>
      <c r="BM1830">
        <v>0.3</v>
      </c>
      <c r="BN1830">
        <v>17.25</v>
      </c>
      <c r="BO1830">
        <v>55.4</v>
      </c>
      <c r="BP1830">
        <v>1.4</v>
      </c>
      <c r="BQ1830">
        <v>8.01</v>
      </c>
      <c r="BR1830">
        <v>31.85</v>
      </c>
      <c r="BS1830">
        <v>5.37</v>
      </c>
      <c r="BT1830">
        <v>0.87</v>
      </c>
      <c r="BU1830">
        <v>4.34</v>
      </c>
      <c r="BV1830">
        <v>0.62</v>
      </c>
      <c r="BW1830">
        <v>3.42</v>
      </c>
      <c r="BX1830">
        <v>0.64</v>
      </c>
      <c r="BY1830">
        <v>1.72</v>
      </c>
      <c r="BZ1830">
        <v>0.28000000000000003</v>
      </c>
      <c r="CA1830">
        <v>1.79</v>
      </c>
      <c r="CB1830">
        <v>0.27</v>
      </c>
    </row>
    <row r="1831" spans="1:80" x14ac:dyDescent="0.3">
      <c r="A1831" t="s">
        <v>6618</v>
      </c>
      <c r="B1831" t="s">
        <v>6619</v>
      </c>
      <c r="C1831" s="1" t="str">
        <f>HYPERLINK("http://geochem.nrcan.gc.ca/cdogs/content/bdl/bdl211194_e.htm", "21:1194")</f>
        <v>21:1194</v>
      </c>
      <c r="D1831" s="1" t="str">
        <f>HYPERLINK("http://geochem.nrcan.gc.ca/cdogs/content/svy/svy210092_e.htm", "21:0092")</f>
        <v>21:0092</v>
      </c>
      <c r="E1831" t="s">
        <v>6620</v>
      </c>
      <c r="F1831" t="s">
        <v>6621</v>
      </c>
      <c r="H1831">
        <v>57.320962700000003</v>
      </c>
      <c r="I1831">
        <v>-104.59435929999999</v>
      </c>
      <c r="J1831" s="1" t="str">
        <f>HYPERLINK("http://geochem.nrcan.gc.ca/cdogs/content/kwd/kwd020027_e.htm", "NGR lake sediment grab sample")</f>
        <v>NGR lake sediment grab sample</v>
      </c>
      <c r="K1831" s="1" t="str">
        <f>HYPERLINK("http://geochem.nrcan.gc.ca/cdogs/content/kwd/kwd080006_e.htm", "&lt;177 micron (NGR)")</f>
        <v>&lt;177 micron (NGR)</v>
      </c>
      <c r="L1831">
        <v>50</v>
      </c>
      <c r="M1831" t="s">
        <v>122</v>
      </c>
      <c r="N1831">
        <v>83</v>
      </c>
      <c r="O1831">
        <v>1</v>
      </c>
      <c r="P1831">
        <v>27</v>
      </c>
      <c r="Q1831">
        <v>0.42</v>
      </c>
      <c r="R1831">
        <v>0.4</v>
      </c>
      <c r="S1831">
        <v>0.4</v>
      </c>
      <c r="T1831">
        <v>-20</v>
      </c>
      <c r="U1831">
        <v>61.5</v>
      </c>
      <c r="V1831">
        <v>0.2</v>
      </c>
      <c r="W1831">
        <v>0.03</v>
      </c>
      <c r="X1831">
        <v>0.37</v>
      </c>
      <c r="Y1831">
        <v>0.4</v>
      </c>
      <c r="Z1831">
        <v>27.4</v>
      </c>
      <c r="AA1831">
        <v>4.2</v>
      </c>
      <c r="AB1831">
        <v>10.3</v>
      </c>
      <c r="AC1831">
        <v>0.38</v>
      </c>
      <c r="AD1831">
        <v>5.5</v>
      </c>
      <c r="AE1831">
        <v>0.63</v>
      </c>
      <c r="AF1831">
        <v>1</v>
      </c>
      <c r="AG1831">
        <v>-0.1</v>
      </c>
      <c r="AH1831">
        <v>-0.02</v>
      </c>
      <c r="AI1831">
        <v>126</v>
      </c>
      <c r="AJ1831">
        <v>-0.02</v>
      </c>
      <c r="AK1831">
        <v>0.03</v>
      </c>
      <c r="AL1831">
        <v>13.1</v>
      </c>
      <c r="AM1831">
        <v>2</v>
      </c>
      <c r="AN1831">
        <v>0.08</v>
      </c>
      <c r="AO1831">
        <v>381</v>
      </c>
      <c r="AP1831">
        <v>1.21</v>
      </c>
      <c r="AQ1831">
        <v>7.0000000000000001E-3</v>
      </c>
      <c r="AR1831">
        <v>0.71</v>
      </c>
      <c r="AS1831">
        <v>10.8</v>
      </c>
      <c r="AT1831">
        <v>0.04</v>
      </c>
      <c r="AU1831">
        <v>1.66</v>
      </c>
      <c r="AV1831">
        <v>-10</v>
      </c>
      <c r="AW1831">
        <v>-2</v>
      </c>
      <c r="AX1831">
        <v>3.6</v>
      </c>
      <c r="AY1831">
        <v>1</v>
      </c>
      <c r="AZ1831">
        <v>0.22</v>
      </c>
      <c r="BA1831">
        <v>0.06</v>
      </c>
      <c r="BB1831">
        <v>1</v>
      </c>
      <c r="BC1831">
        <v>0.9</v>
      </c>
      <c r="BD1831">
        <v>0.2</v>
      </c>
      <c r="BE1831">
        <v>19.600000000000001</v>
      </c>
      <c r="BF1831">
        <v>-0.05</v>
      </c>
      <c r="BG1831">
        <v>-0.02</v>
      </c>
      <c r="BH1831">
        <v>0.8</v>
      </c>
      <c r="BI1831">
        <v>0.01</v>
      </c>
      <c r="BJ1831">
        <v>0.08</v>
      </c>
      <c r="BK1831">
        <v>2.2999999999999998</v>
      </c>
      <c r="BL1831">
        <v>9</v>
      </c>
      <c r="BM1831">
        <v>-0.1</v>
      </c>
      <c r="BN1831">
        <v>7.3</v>
      </c>
      <c r="BO1831">
        <v>44</v>
      </c>
      <c r="BP1831">
        <v>0.7</v>
      </c>
      <c r="BQ1831">
        <v>3.59</v>
      </c>
      <c r="BR1831">
        <v>13.77</v>
      </c>
      <c r="BS1831">
        <v>2.2999999999999998</v>
      </c>
      <c r="BT1831">
        <v>0.35</v>
      </c>
      <c r="BU1831">
        <v>2.11</v>
      </c>
      <c r="BV1831">
        <v>0.26</v>
      </c>
      <c r="BW1831">
        <v>1.31</v>
      </c>
      <c r="BX1831">
        <v>0.28000000000000003</v>
      </c>
      <c r="BY1831">
        <v>0.76</v>
      </c>
      <c r="BZ1831">
        <v>0.1</v>
      </c>
      <c r="CA1831">
        <v>0.76</v>
      </c>
      <c r="CB1831">
        <v>0.12</v>
      </c>
    </row>
    <row r="1832" spans="1:80" x14ac:dyDescent="0.3">
      <c r="A1832" t="s">
        <v>6622</v>
      </c>
      <c r="B1832" t="s">
        <v>6623</v>
      </c>
      <c r="C1832" s="1" t="str">
        <f>HYPERLINK("http://geochem.nrcan.gc.ca/cdogs/content/bdl/bdl211194_e.htm", "21:1194")</f>
        <v>21:1194</v>
      </c>
      <c r="D1832" s="1" t="str">
        <f>HYPERLINK("http://geochem.nrcan.gc.ca/cdogs/content/svy/svy210092_e.htm", "21:0092")</f>
        <v>21:0092</v>
      </c>
      <c r="E1832" t="s">
        <v>6624</v>
      </c>
      <c r="F1832" t="s">
        <v>6625</v>
      </c>
      <c r="H1832">
        <v>57.309051799999999</v>
      </c>
      <c r="I1832">
        <v>-104.5472644</v>
      </c>
      <c r="J1832" s="1" t="str">
        <f>HYPERLINK("http://geochem.nrcan.gc.ca/cdogs/content/kwd/kwd020027_e.htm", "NGR lake sediment grab sample")</f>
        <v>NGR lake sediment grab sample</v>
      </c>
      <c r="K1832" s="1" t="str">
        <f>HYPERLINK("http://geochem.nrcan.gc.ca/cdogs/content/kwd/kwd080006_e.htm", "&lt;177 micron (NGR)")</f>
        <v>&lt;177 micron (NGR)</v>
      </c>
      <c r="L1832">
        <v>50</v>
      </c>
      <c r="M1832" t="s">
        <v>127</v>
      </c>
      <c r="N1832">
        <v>84</v>
      </c>
      <c r="O1832">
        <v>1</v>
      </c>
      <c r="P1832">
        <v>29</v>
      </c>
      <c r="Q1832">
        <v>0.54</v>
      </c>
      <c r="R1832">
        <v>0.6</v>
      </c>
      <c r="S1832">
        <v>-0.2</v>
      </c>
      <c r="T1832">
        <v>-20</v>
      </c>
      <c r="U1832">
        <v>63.4</v>
      </c>
      <c r="V1832">
        <v>0.8</v>
      </c>
      <c r="W1832">
        <v>0.04</v>
      </c>
      <c r="X1832">
        <v>0.37</v>
      </c>
      <c r="Y1832">
        <v>0.46</v>
      </c>
      <c r="Z1832">
        <v>52.4</v>
      </c>
      <c r="AA1832">
        <v>4.2</v>
      </c>
      <c r="AB1832">
        <v>15.7</v>
      </c>
      <c r="AC1832">
        <v>0.52</v>
      </c>
      <c r="AD1832">
        <v>8.4600000000000009</v>
      </c>
      <c r="AE1832">
        <v>1.99</v>
      </c>
      <c r="AF1832">
        <v>1.6</v>
      </c>
      <c r="AG1832">
        <v>-0.1</v>
      </c>
      <c r="AH1832">
        <v>0.02</v>
      </c>
      <c r="AI1832">
        <v>69</v>
      </c>
      <c r="AJ1832">
        <v>-0.02</v>
      </c>
      <c r="AK1832">
        <v>0.06</v>
      </c>
      <c r="AL1832">
        <v>28.9</v>
      </c>
      <c r="AM1832">
        <v>4.4000000000000004</v>
      </c>
      <c r="AN1832">
        <v>0.15</v>
      </c>
      <c r="AO1832">
        <v>228</v>
      </c>
      <c r="AP1832">
        <v>2.42</v>
      </c>
      <c r="AQ1832">
        <v>0.01</v>
      </c>
      <c r="AR1832">
        <v>1.29</v>
      </c>
      <c r="AS1832">
        <v>10.6</v>
      </c>
      <c r="AT1832">
        <v>6.6000000000000003E-2</v>
      </c>
      <c r="AU1832">
        <v>2.02</v>
      </c>
      <c r="AV1832">
        <v>-10</v>
      </c>
      <c r="AW1832">
        <v>-2</v>
      </c>
      <c r="AX1832">
        <v>7.2</v>
      </c>
      <c r="AY1832">
        <v>1</v>
      </c>
      <c r="AZ1832">
        <v>0.39</v>
      </c>
      <c r="BA1832">
        <v>0.09</v>
      </c>
      <c r="BB1832">
        <v>2.1</v>
      </c>
      <c r="BC1832">
        <v>1</v>
      </c>
      <c r="BD1832">
        <v>0.3</v>
      </c>
      <c r="BE1832">
        <v>11.1</v>
      </c>
      <c r="BF1832">
        <v>-0.05</v>
      </c>
      <c r="BG1832">
        <v>-0.02</v>
      </c>
      <c r="BH1832">
        <v>5</v>
      </c>
      <c r="BI1832">
        <v>2.5000000000000001E-2</v>
      </c>
      <c r="BJ1832">
        <v>0.21</v>
      </c>
      <c r="BK1832">
        <v>6.8</v>
      </c>
      <c r="BL1832">
        <v>19</v>
      </c>
      <c r="BM1832">
        <v>0.4</v>
      </c>
      <c r="BN1832">
        <v>16.329999999999998</v>
      </c>
      <c r="BO1832">
        <v>67.599999999999994</v>
      </c>
      <c r="BP1832">
        <v>1.4</v>
      </c>
      <c r="BQ1832">
        <v>7.31</v>
      </c>
      <c r="BR1832">
        <v>29.4</v>
      </c>
      <c r="BS1832">
        <v>5.04</v>
      </c>
      <c r="BT1832">
        <v>0.67</v>
      </c>
      <c r="BU1832">
        <v>4.0599999999999996</v>
      </c>
      <c r="BV1832">
        <v>0.53</v>
      </c>
      <c r="BW1832">
        <v>3.05</v>
      </c>
      <c r="BX1832">
        <v>0.56999999999999995</v>
      </c>
      <c r="BY1832">
        <v>1.56</v>
      </c>
      <c r="BZ1832">
        <v>0.21</v>
      </c>
      <c r="CA1832">
        <v>1.54</v>
      </c>
      <c r="CB1832">
        <v>0.22</v>
      </c>
    </row>
    <row r="1833" spans="1:80" x14ac:dyDescent="0.3">
      <c r="A1833" t="s">
        <v>6626</v>
      </c>
      <c r="B1833" t="s">
        <v>6627</v>
      </c>
      <c r="C1833" s="1" t="str">
        <f>HYPERLINK("http://geochem.nrcan.gc.ca/cdogs/content/bdl/bdl211194_e.htm", "21:1194")</f>
        <v>21:1194</v>
      </c>
      <c r="D1833" s="1" t="str">
        <f>HYPERLINK("http://geochem.nrcan.gc.ca/cdogs/content/svy/svy210092_e.htm", "21:0092")</f>
        <v>21:0092</v>
      </c>
      <c r="E1833" t="s">
        <v>6628</v>
      </c>
      <c r="F1833" t="s">
        <v>6629</v>
      </c>
      <c r="H1833">
        <v>57.317132299999997</v>
      </c>
      <c r="I1833">
        <v>-104.4766673</v>
      </c>
      <c r="J1833" s="1" t="str">
        <f>HYPERLINK("http://geochem.nrcan.gc.ca/cdogs/content/kwd/kwd020027_e.htm", "NGR lake sediment grab sample")</f>
        <v>NGR lake sediment grab sample</v>
      </c>
      <c r="K1833" s="1" t="str">
        <f>HYPERLINK("http://geochem.nrcan.gc.ca/cdogs/content/kwd/kwd080006_e.htm", "&lt;177 micron (NGR)")</f>
        <v>&lt;177 micron (NGR)</v>
      </c>
      <c r="L1833">
        <v>50</v>
      </c>
      <c r="M1833" t="s">
        <v>132</v>
      </c>
      <c r="N1833">
        <v>85</v>
      </c>
      <c r="O1833">
        <v>1</v>
      </c>
      <c r="P1833">
        <v>32</v>
      </c>
      <c r="Q1833">
        <v>0.59</v>
      </c>
      <c r="R1833">
        <v>0.5</v>
      </c>
      <c r="S1833">
        <v>0.3</v>
      </c>
      <c r="T1833">
        <v>-20</v>
      </c>
      <c r="U1833">
        <v>56.9</v>
      </c>
      <c r="V1833">
        <v>0.3</v>
      </c>
      <c r="W1833">
        <v>0.04</v>
      </c>
      <c r="X1833">
        <v>0.45</v>
      </c>
      <c r="Y1833">
        <v>0.55000000000000004</v>
      </c>
      <c r="Z1833">
        <v>89.5</v>
      </c>
      <c r="AA1833">
        <v>4.2</v>
      </c>
      <c r="AB1833">
        <v>14.5</v>
      </c>
      <c r="AC1833">
        <v>0.39</v>
      </c>
      <c r="AD1833">
        <v>6.92</v>
      </c>
      <c r="AE1833">
        <v>0.79</v>
      </c>
      <c r="AF1833">
        <v>1.2</v>
      </c>
      <c r="AG1833">
        <v>-0.1</v>
      </c>
      <c r="AH1833">
        <v>-0.02</v>
      </c>
      <c r="AI1833">
        <v>136</v>
      </c>
      <c r="AJ1833">
        <v>-0.02</v>
      </c>
      <c r="AK1833">
        <v>0.02</v>
      </c>
      <c r="AL1833">
        <v>41.8</v>
      </c>
      <c r="AM1833">
        <v>2.5</v>
      </c>
      <c r="AN1833">
        <v>7.0000000000000007E-2</v>
      </c>
      <c r="AO1833">
        <v>308</v>
      </c>
      <c r="AP1833">
        <v>1.1200000000000001</v>
      </c>
      <c r="AQ1833">
        <v>6.0000000000000001E-3</v>
      </c>
      <c r="AR1833">
        <v>0.8</v>
      </c>
      <c r="AS1833">
        <v>11.7</v>
      </c>
      <c r="AT1833">
        <v>7.9000000000000001E-2</v>
      </c>
      <c r="AU1833">
        <v>2</v>
      </c>
      <c r="AV1833">
        <v>-10</v>
      </c>
      <c r="AW1833">
        <v>-2</v>
      </c>
      <c r="AX1833">
        <v>3.2</v>
      </c>
      <c r="AY1833">
        <v>-1</v>
      </c>
      <c r="AZ1833">
        <v>0.28000000000000003</v>
      </c>
      <c r="BA1833">
        <v>0.09</v>
      </c>
      <c r="BB1833">
        <v>0.9</v>
      </c>
      <c r="BC1833">
        <v>1.4</v>
      </c>
      <c r="BD1833">
        <v>0.2</v>
      </c>
      <c r="BE1833">
        <v>14.6</v>
      </c>
      <c r="BF1833">
        <v>-0.05</v>
      </c>
      <c r="BG1833">
        <v>-0.02</v>
      </c>
      <c r="BH1833">
        <v>0.4</v>
      </c>
      <c r="BI1833">
        <v>8.0000000000000002E-3</v>
      </c>
      <c r="BJ1833">
        <v>7.0000000000000007E-2</v>
      </c>
      <c r="BK1833">
        <v>5</v>
      </c>
      <c r="BL1833">
        <v>14</v>
      </c>
      <c r="BM1833">
        <v>-0.1</v>
      </c>
      <c r="BN1833">
        <v>18.45</v>
      </c>
      <c r="BO1833">
        <v>45.6</v>
      </c>
      <c r="BP1833">
        <v>0.3</v>
      </c>
      <c r="BQ1833">
        <v>11.17</v>
      </c>
      <c r="BR1833">
        <v>41.92</v>
      </c>
      <c r="BS1833">
        <v>6.55</v>
      </c>
      <c r="BT1833">
        <v>0.89</v>
      </c>
      <c r="BU1833">
        <v>5.07</v>
      </c>
      <c r="BV1833">
        <v>0.68</v>
      </c>
      <c r="BW1833">
        <v>3.72</v>
      </c>
      <c r="BX1833">
        <v>0.68</v>
      </c>
      <c r="BY1833">
        <v>2.0099999999999998</v>
      </c>
      <c r="BZ1833">
        <v>0.28999999999999998</v>
      </c>
      <c r="CA1833">
        <v>1.88</v>
      </c>
      <c r="CB1833">
        <v>0.28999999999999998</v>
      </c>
    </row>
    <row r="1834" spans="1:80" x14ac:dyDescent="0.3">
      <c r="A1834" t="s">
        <v>6630</v>
      </c>
      <c r="B1834" t="s">
        <v>6631</v>
      </c>
      <c r="C1834" s="1" t="str">
        <f>HYPERLINK("http://geochem.nrcan.gc.ca/cdogs/content/bdl/bdl211194_e.htm", "21:1194")</f>
        <v>21:1194</v>
      </c>
      <c r="D1834" s="1" t="str">
        <f>HYPERLINK("http://geochem.nrcan.gc.ca/cdogs/content/svy/svy210092_e.htm", "21:0092")</f>
        <v>21:0092</v>
      </c>
      <c r="E1834" t="s">
        <v>6632</v>
      </c>
      <c r="F1834" t="s">
        <v>6633</v>
      </c>
      <c r="H1834">
        <v>57.315262599999997</v>
      </c>
      <c r="I1834">
        <v>-104.4328793</v>
      </c>
      <c r="J1834" s="1" t="str">
        <f>HYPERLINK("http://geochem.nrcan.gc.ca/cdogs/content/kwd/kwd020027_e.htm", "NGR lake sediment grab sample")</f>
        <v>NGR lake sediment grab sample</v>
      </c>
      <c r="K1834" s="1" t="str">
        <f>HYPERLINK("http://geochem.nrcan.gc.ca/cdogs/content/kwd/kwd080006_e.htm", "&lt;177 micron (NGR)")</f>
        <v>&lt;177 micron (NGR)</v>
      </c>
      <c r="L1834">
        <v>50</v>
      </c>
      <c r="M1834" t="s">
        <v>142</v>
      </c>
      <c r="N1834">
        <v>86</v>
      </c>
      <c r="O1834">
        <v>1</v>
      </c>
      <c r="P1834">
        <v>59</v>
      </c>
      <c r="Q1834">
        <v>0.65</v>
      </c>
      <c r="R1834">
        <v>0.3</v>
      </c>
      <c r="S1834">
        <v>0.4</v>
      </c>
      <c r="T1834">
        <v>-20</v>
      </c>
      <c r="U1834">
        <v>50.4</v>
      </c>
      <c r="V1834">
        <v>1.4</v>
      </c>
      <c r="W1834">
        <v>0.05</v>
      </c>
      <c r="X1834">
        <v>0.48</v>
      </c>
      <c r="Y1834">
        <v>0.49</v>
      </c>
      <c r="Z1834">
        <v>166.3</v>
      </c>
      <c r="AA1834">
        <v>4</v>
      </c>
      <c r="AB1834">
        <v>17.100000000000001</v>
      </c>
      <c r="AC1834">
        <v>0.33</v>
      </c>
      <c r="AD1834">
        <v>13.65</v>
      </c>
      <c r="AE1834">
        <v>0.78</v>
      </c>
      <c r="AF1834">
        <v>1.4</v>
      </c>
      <c r="AG1834">
        <v>0.2</v>
      </c>
      <c r="AH1834">
        <v>-0.02</v>
      </c>
      <c r="AI1834">
        <v>106</v>
      </c>
      <c r="AJ1834">
        <v>-0.02</v>
      </c>
      <c r="AK1834">
        <v>0.03</v>
      </c>
      <c r="AL1834">
        <v>134.19999999999999</v>
      </c>
      <c r="AM1834">
        <v>2.6</v>
      </c>
      <c r="AN1834">
        <v>0.08</v>
      </c>
      <c r="AO1834">
        <v>63</v>
      </c>
      <c r="AP1834">
        <v>4.1100000000000003</v>
      </c>
      <c r="AQ1834">
        <v>5.0000000000000001E-3</v>
      </c>
      <c r="AR1834">
        <v>0.88</v>
      </c>
      <c r="AS1834">
        <v>8.5</v>
      </c>
      <c r="AT1834">
        <v>4.2999999999999997E-2</v>
      </c>
      <c r="AU1834">
        <v>2.3199999999999998</v>
      </c>
      <c r="AV1834">
        <v>-10</v>
      </c>
      <c r="AW1834">
        <v>-2</v>
      </c>
      <c r="AX1834">
        <v>3.3</v>
      </c>
      <c r="AY1834">
        <v>2</v>
      </c>
      <c r="AZ1834">
        <v>0.83</v>
      </c>
      <c r="BA1834">
        <v>0.2</v>
      </c>
      <c r="BB1834">
        <v>2.7</v>
      </c>
      <c r="BC1834">
        <v>1.9</v>
      </c>
      <c r="BD1834">
        <v>0.2</v>
      </c>
      <c r="BE1834">
        <v>20.2</v>
      </c>
      <c r="BF1834">
        <v>-0.05</v>
      </c>
      <c r="BG1834">
        <v>-0.02</v>
      </c>
      <c r="BH1834">
        <v>2.6</v>
      </c>
      <c r="BI1834">
        <v>1.4E-2</v>
      </c>
      <c r="BJ1834">
        <v>0.24</v>
      </c>
      <c r="BK1834">
        <v>18.899999999999999</v>
      </c>
      <c r="BL1834">
        <v>23</v>
      </c>
      <c r="BM1834">
        <v>0.1</v>
      </c>
      <c r="BN1834">
        <v>50.23</v>
      </c>
      <c r="BO1834">
        <v>72.099999999999994</v>
      </c>
      <c r="BP1834">
        <v>0.9</v>
      </c>
      <c r="BQ1834">
        <v>34.200000000000003</v>
      </c>
      <c r="BR1834">
        <v>133.1</v>
      </c>
      <c r="BS1834">
        <v>20.73</v>
      </c>
      <c r="BT1834">
        <v>2.4900000000000002</v>
      </c>
      <c r="BU1834">
        <v>15.56</v>
      </c>
      <c r="BV1834">
        <v>1.9</v>
      </c>
      <c r="BW1834">
        <v>10.28</v>
      </c>
      <c r="BX1834">
        <v>1.87</v>
      </c>
      <c r="BY1834">
        <v>5.0999999999999996</v>
      </c>
      <c r="BZ1834">
        <v>0.73</v>
      </c>
      <c r="CA1834">
        <v>4.62</v>
      </c>
      <c r="CB1834">
        <v>0.64</v>
      </c>
    </row>
    <row r="1835" spans="1:80" x14ac:dyDescent="0.3">
      <c r="A1835" t="s">
        <v>6634</v>
      </c>
      <c r="B1835" t="s">
        <v>6635</v>
      </c>
      <c r="C1835" s="1" t="str">
        <f>HYPERLINK("http://geochem.nrcan.gc.ca/cdogs/content/bdl/bdl211194_e.htm", "21:1194")</f>
        <v>21:1194</v>
      </c>
      <c r="D1835" s="1" t="str">
        <f>HYPERLINK("http://geochem.nrcan.gc.ca/cdogs/content/svy/svy210092_e.htm", "21:0092")</f>
        <v>21:0092</v>
      </c>
      <c r="E1835" t="s">
        <v>6636</v>
      </c>
      <c r="F1835" t="s">
        <v>6637</v>
      </c>
      <c r="H1835">
        <v>57.309711700000001</v>
      </c>
      <c r="I1835">
        <v>-104.40200539999999</v>
      </c>
      <c r="J1835" s="1" t="str">
        <f>HYPERLINK("http://geochem.nrcan.gc.ca/cdogs/content/kwd/kwd020027_e.htm", "NGR lake sediment grab sample")</f>
        <v>NGR lake sediment grab sample</v>
      </c>
      <c r="K1835" s="1" t="str">
        <f>HYPERLINK("http://geochem.nrcan.gc.ca/cdogs/content/kwd/kwd080006_e.htm", "&lt;177 micron (NGR)")</f>
        <v>&lt;177 micron (NGR)</v>
      </c>
      <c r="L1835">
        <v>50</v>
      </c>
      <c r="M1835" t="s">
        <v>147</v>
      </c>
      <c r="N1835">
        <v>87</v>
      </c>
      <c r="O1835">
        <v>1</v>
      </c>
      <c r="P1835">
        <v>52</v>
      </c>
      <c r="Q1835">
        <v>0.54</v>
      </c>
      <c r="R1835">
        <v>-0.1</v>
      </c>
      <c r="S1835">
        <v>0.6</v>
      </c>
      <c r="T1835">
        <v>-20</v>
      </c>
      <c r="U1835">
        <v>41.3</v>
      </c>
      <c r="V1835">
        <v>0.3</v>
      </c>
      <c r="W1835">
        <v>0.03</v>
      </c>
      <c r="X1835">
        <v>0.46</v>
      </c>
      <c r="Y1835">
        <v>0.46</v>
      </c>
      <c r="Z1835">
        <v>44.5</v>
      </c>
      <c r="AA1835">
        <v>1.6</v>
      </c>
      <c r="AB1835">
        <v>12.1</v>
      </c>
      <c r="AC1835">
        <v>0.44</v>
      </c>
      <c r="AD1835">
        <v>11.15</v>
      </c>
      <c r="AE1835">
        <v>0.34</v>
      </c>
      <c r="AF1835">
        <v>2.1</v>
      </c>
      <c r="AG1835">
        <v>-0.1</v>
      </c>
      <c r="AH1835">
        <v>-0.02</v>
      </c>
      <c r="AI1835">
        <v>174</v>
      </c>
      <c r="AJ1835">
        <v>-0.02</v>
      </c>
      <c r="AK1835">
        <v>0.03</v>
      </c>
      <c r="AL1835">
        <v>21.9</v>
      </c>
      <c r="AM1835">
        <v>4.5999999999999996</v>
      </c>
      <c r="AN1835">
        <v>0.1</v>
      </c>
      <c r="AO1835">
        <v>63</v>
      </c>
      <c r="AP1835">
        <v>1.57</v>
      </c>
      <c r="AQ1835">
        <v>6.0000000000000001E-3</v>
      </c>
      <c r="AR1835">
        <v>1.24</v>
      </c>
      <c r="AS1835">
        <v>7.1</v>
      </c>
      <c r="AT1835">
        <v>6.9000000000000006E-2</v>
      </c>
      <c r="AU1835">
        <v>1.78</v>
      </c>
      <c r="AV1835">
        <v>-10</v>
      </c>
      <c r="AW1835">
        <v>-2</v>
      </c>
      <c r="AX1835">
        <v>3.6</v>
      </c>
      <c r="AY1835">
        <v>-1</v>
      </c>
      <c r="AZ1835">
        <v>0.18</v>
      </c>
      <c r="BA1835">
        <v>0.13</v>
      </c>
      <c r="BB1835">
        <v>0.8</v>
      </c>
      <c r="BC1835">
        <v>0.9</v>
      </c>
      <c r="BD1835">
        <v>0.3</v>
      </c>
      <c r="BE1835">
        <v>16</v>
      </c>
      <c r="BF1835">
        <v>-0.05</v>
      </c>
      <c r="BG1835">
        <v>-0.02</v>
      </c>
      <c r="BH1835">
        <v>0.4</v>
      </c>
      <c r="BI1835">
        <v>1.4999999999999999E-2</v>
      </c>
      <c r="BJ1835">
        <v>0.05</v>
      </c>
      <c r="BK1835">
        <v>3.6</v>
      </c>
      <c r="BL1835">
        <v>12</v>
      </c>
      <c r="BM1835">
        <v>0.1</v>
      </c>
      <c r="BN1835">
        <v>8.6999999999999993</v>
      </c>
      <c r="BO1835">
        <v>34.200000000000003</v>
      </c>
      <c r="BP1835">
        <v>0.5</v>
      </c>
      <c r="BQ1835">
        <v>5.54</v>
      </c>
      <c r="BR1835">
        <v>20.64</v>
      </c>
      <c r="BS1835">
        <v>3.27</v>
      </c>
      <c r="BT1835">
        <v>0.41</v>
      </c>
      <c r="BU1835">
        <v>2.54</v>
      </c>
      <c r="BV1835">
        <v>0.33</v>
      </c>
      <c r="BW1835">
        <v>1.81</v>
      </c>
      <c r="BX1835">
        <v>0.31</v>
      </c>
      <c r="BY1835">
        <v>0.87</v>
      </c>
      <c r="BZ1835">
        <v>0.13</v>
      </c>
      <c r="CA1835">
        <v>0.95</v>
      </c>
      <c r="CB1835">
        <v>0.12</v>
      </c>
    </row>
    <row r="1836" spans="1:80" x14ac:dyDescent="0.3">
      <c r="A1836" t="s">
        <v>6638</v>
      </c>
      <c r="B1836" t="s">
        <v>6639</v>
      </c>
      <c r="C1836" s="1" t="str">
        <f>HYPERLINK("http://geochem.nrcan.gc.ca/cdogs/content/bdl/bdl211194_e.htm", "21:1194")</f>
        <v>21:1194</v>
      </c>
      <c r="D1836" s="1" t="str">
        <f>HYPERLINK("http://geochem.nrcan.gc.ca/cdogs/content/svy/svy210092_e.htm", "21:0092")</f>
        <v>21:0092</v>
      </c>
      <c r="E1836" t="s">
        <v>6640</v>
      </c>
      <c r="F1836" t="s">
        <v>6641</v>
      </c>
      <c r="H1836">
        <v>57.302756299999999</v>
      </c>
      <c r="I1836">
        <v>-104.300461</v>
      </c>
      <c r="J1836" s="1" t="str">
        <f>HYPERLINK("http://geochem.nrcan.gc.ca/cdogs/content/kwd/kwd020027_e.htm", "NGR lake sediment grab sample")</f>
        <v>NGR lake sediment grab sample</v>
      </c>
      <c r="K1836" s="1" t="str">
        <f>HYPERLINK("http://geochem.nrcan.gc.ca/cdogs/content/kwd/kwd080006_e.htm", "&lt;177 micron (NGR)")</f>
        <v>&lt;177 micron (NGR)</v>
      </c>
      <c r="L1836">
        <v>50</v>
      </c>
      <c r="M1836" t="s">
        <v>152</v>
      </c>
      <c r="N1836">
        <v>88</v>
      </c>
      <c r="O1836">
        <v>1</v>
      </c>
      <c r="P1836">
        <v>69</v>
      </c>
      <c r="Q1836">
        <v>1.3</v>
      </c>
      <c r="R1836">
        <v>0.3</v>
      </c>
      <c r="S1836">
        <v>6.1</v>
      </c>
      <c r="T1836">
        <v>-20</v>
      </c>
      <c r="U1836">
        <v>103</v>
      </c>
      <c r="V1836">
        <v>0.9</v>
      </c>
      <c r="W1836">
        <v>0.08</v>
      </c>
      <c r="X1836">
        <v>0.31</v>
      </c>
      <c r="Y1836">
        <v>0.55000000000000004</v>
      </c>
      <c r="Z1836">
        <v>195.7</v>
      </c>
      <c r="AA1836">
        <v>5</v>
      </c>
      <c r="AB1836">
        <v>20.7</v>
      </c>
      <c r="AC1836">
        <v>0.59</v>
      </c>
      <c r="AD1836">
        <v>12.48</v>
      </c>
      <c r="AE1836">
        <v>2.78</v>
      </c>
      <c r="AF1836">
        <v>2.1</v>
      </c>
      <c r="AG1836">
        <v>0.1</v>
      </c>
      <c r="AH1836">
        <v>0.12</v>
      </c>
      <c r="AI1836">
        <v>141</v>
      </c>
      <c r="AJ1836">
        <v>0.02</v>
      </c>
      <c r="AK1836">
        <v>0.06</v>
      </c>
      <c r="AL1836">
        <v>103.2</v>
      </c>
      <c r="AM1836">
        <v>6.7</v>
      </c>
      <c r="AN1836">
        <v>0.14000000000000001</v>
      </c>
      <c r="AO1836">
        <v>368</v>
      </c>
      <c r="AP1836">
        <v>2.0699999999999998</v>
      </c>
      <c r="AQ1836">
        <v>8.0000000000000002E-3</v>
      </c>
      <c r="AR1836">
        <v>1.55</v>
      </c>
      <c r="AS1836">
        <v>10.4</v>
      </c>
      <c r="AT1836">
        <v>9.9000000000000005E-2</v>
      </c>
      <c r="AU1836">
        <v>3.46</v>
      </c>
      <c r="AV1836">
        <v>-10</v>
      </c>
      <c r="AW1836">
        <v>-2</v>
      </c>
      <c r="AX1836">
        <v>6.6</v>
      </c>
      <c r="AY1836">
        <v>-1</v>
      </c>
      <c r="AZ1836">
        <v>0.23</v>
      </c>
      <c r="BA1836">
        <v>0.06</v>
      </c>
      <c r="BB1836">
        <v>3.8</v>
      </c>
      <c r="BC1836">
        <v>1.7</v>
      </c>
      <c r="BD1836">
        <v>0.6</v>
      </c>
      <c r="BE1836">
        <v>15.7</v>
      </c>
      <c r="BF1836">
        <v>-0.05</v>
      </c>
      <c r="BG1836">
        <v>-0.02</v>
      </c>
      <c r="BH1836">
        <v>14.9</v>
      </c>
      <c r="BI1836">
        <v>0.03</v>
      </c>
      <c r="BJ1836">
        <v>0.14000000000000001</v>
      </c>
      <c r="BK1836">
        <v>5.5</v>
      </c>
      <c r="BL1836">
        <v>27</v>
      </c>
      <c r="BM1836">
        <v>0.4</v>
      </c>
      <c r="BN1836">
        <v>45.17</v>
      </c>
      <c r="BO1836">
        <v>79.3</v>
      </c>
      <c r="BP1836">
        <v>4.2</v>
      </c>
      <c r="BQ1836">
        <v>25.87</v>
      </c>
      <c r="BR1836">
        <v>96.83</v>
      </c>
      <c r="BS1836">
        <v>15.45</v>
      </c>
      <c r="BT1836">
        <v>1.44</v>
      </c>
      <c r="BU1836">
        <v>10.99</v>
      </c>
      <c r="BV1836">
        <v>1.63</v>
      </c>
      <c r="BW1836">
        <v>9.18</v>
      </c>
      <c r="BX1836">
        <v>1.65</v>
      </c>
      <c r="BY1836">
        <v>5</v>
      </c>
      <c r="BZ1836">
        <v>0.68</v>
      </c>
      <c r="CA1836">
        <v>4.54</v>
      </c>
      <c r="CB1836">
        <v>0.59</v>
      </c>
    </row>
    <row r="1837" spans="1:80" x14ac:dyDescent="0.3">
      <c r="A1837" t="s">
        <v>6642</v>
      </c>
      <c r="B1837" t="s">
        <v>6643</v>
      </c>
      <c r="C1837" s="1" t="str">
        <f>HYPERLINK("http://geochem.nrcan.gc.ca/cdogs/content/bdl/bdl211194_e.htm", "21:1194")</f>
        <v>21:1194</v>
      </c>
      <c r="D1837" s="1" t="str">
        <f>HYPERLINK("http://geochem.nrcan.gc.ca/cdogs/content/svy/svy210092_e.htm", "21:0092")</f>
        <v>21:0092</v>
      </c>
      <c r="E1837" t="s">
        <v>6644</v>
      </c>
      <c r="F1837" t="s">
        <v>6645</v>
      </c>
      <c r="H1837">
        <v>57.300112599999999</v>
      </c>
      <c r="I1837">
        <v>-104.229265</v>
      </c>
      <c r="J1837" s="1" t="str">
        <f>HYPERLINK("http://geochem.nrcan.gc.ca/cdogs/content/kwd/kwd020027_e.htm", "NGR lake sediment grab sample")</f>
        <v>NGR lake sediment grab sample</v>
      </c>
      <c r="K1837" s="1" t="str">
        <f>HYPERLINK("http://geochem.nrcan.gc.ca/cdogs/content/kwd/kwd080006_e.htm", "&lt;177 micron (NGR)")</f>
        <v>&lt;177 micron (NGR)</v>
      </c>
      <c r="L1837">
        <v>50</v>
      </c>
      <c r="M1837" t="s">
        <v>157</v>
      </c>
      <c r="N1837">
        <v>89</v>
      </c>
      <c r="O1837">
        <v>1</v>
      </c>
      <c r="P1837">
        <v>32</v>
      </c>
      <c r="Q1837">
        <v>0.81</v>
      </c>
      <c r="R1837">
        <v>0.4</v>
      </c>
      <c r="S1837">
        <v>2.4</v>
      </c>
      <c r="T1837">
        <v>-20</v>
      </c>
      <c r="U1837">
        <v>34.6</v>
      </c>
      <c r="V1837">
        <v>0.3</v>
      </c>
      <c r="W1837">
        <v>0.05</v>
      </c>
      <c r="X1837">
        <v>0.21</v>
      </c>
      <c r="Y1837">
        <v>0.34</v>
      </c>
      <c r="Z1837">
        <v>92.1</v>
      </c>
      <c r="AA1837">
        <v>4.7</v>
      </c>
      <c r="AB1837">
        <v>10.199999999999999</v>
      </c>
      <c r="AC1837">
        <v>0.36</v>
      </c>
      <c r="AD1837">
        <v>7.17</v>
      </c>
      <c r="AE1837">
        <v>1.33</v>
      </c>
      <c r="AF1837">
        <v>1.3</v>
      </c>
      <c r="AG1837">
        <v>-0.1</v>
      </c>
      <c r="AH1837">
        <v>-0.02</v>
      </c>
      <c r="AI1837">
        <v>81</v>
      </c>
      <c r="AJ1837">
        <v>-0.02</v>
      </c>
      <c r="AK1837">
        <v>0.04</v>
      </c>
      <c r="AL1837">
        <v>49.6</v>
      </c>
      <c r="AM1837">
        <v>4.5</v>
      </c>
      <c r="AN1837">
        <v>0.1</v>
      </c>
      <c r="AO1837">
        <v>161</v>
      </c>
      <c r="AP1837">
        <v>1.95</v>
      </c>
      <c r="AQ1837">
        <v>6.0000000000000001E-3</v>
      </c>
      <c r="AR1837">
        <v>0.8</v>
      </c>
      <c r="AS1837">
        <v>7.7</v>
      </c>
      <c r="AT1837">
        <v>0.113</v>
      </c>
      <c r="AU1837">
        <v>2.7</v>
      </c>
      <c r="AV1837">
        <v>-10</v>
      </c>
      <c r="AW1837">
        <v>-2</v>
      </c>
      <c r="AX1837">
        <v>4.4000000000000004</v>
      </c>
      <c r="AY1837">
        <v>-1</v>
      </c>
      <c r="AZ1837">
        <v>0.15</v>
      </c>
      <c r="BA1837">
        <v>0.05</v>
      </c>
      <c r="BB1837">
        <v>1.2</v>
      </c>
      <c r="BC1837">
        <v>0.7</v>
      </c>
      <c r="BD1837">
        <v>0.4</v>
      </c>
      <c r="BE1837">
        <v>8.8000000000000007</v>
      </c>
      <c r="BF1837">
        <v>-0.05</v>
      </c>
      <c r="BG1837">
        <v>-0.02</v>
      </c>
      <c r="BH1837">
        <v>1.3</v>
      </c>
      <c r="BI1837">
        <v>1.6E-2</v>
      </c>
      <c r="BJ1837">
        <v>0.15</v>
      </c>
      <c r="BK1837">
        <v>5.5</v>
      </c>
      <c r="BL1837">
        <v>15</v>
      </c>
      <c r="BM1837">
        <v>0.5</v>
      </c>
      <c r="BN1837">
        <v>21.66</v>
      </c>
      <c r="BO1837">
        <v>50.3</v>
      </c>
      <c r="BP1837">
        <v>0.2</v>
      </c>
      <c r="BQ1837">
        <v>12.31</v>
      </c>
      <c r="BR1837">
        <v>45.07</v>
      </c>
      <c r="BS1837">
        <v>7.19</v>
      </c>
      <c r="BT1837">
        <v>0.86</v>
      </c>
      <c r="BU1837">
        <v>5.36</v>
      </c>
      <c r="BV1837">
        <v>0.8</v>
      </c>
      <c r="BW1837">
        <v>4.53</v>
      </c>
      <c r="BX1837">
        <v>0.78</v>
      </c>
      <c r="BY1837">
        <v>2.27</v>
      </c>
      <c r="BZ1837">
        <v>0.35</v>
      </c>
      <c r="CA1837">
        <v>2.15</v>
      </c>
      <c r="CB1837">
        <v>0.3</v>
      </c>
    </row>
    <row r="1838" spans="1:80" x14ac:dyDescent="0.3">
      <c r="A1838" t="s">
        <v>6646</v>
      </c>
      <c r="B1838" t="s">
        <v>6647</v>
      </c>
      <c r="C1838" s="1" t="str">
        <f>HYPERLINK("http://geochem.nrcan.gc.ca/cdogs/content/bdl/bdl211194_e.htm", "21:1194")</f>
        <v>21:1194</v>
      </c>
      <c r="D1838" s="1" t="str">
        <f>HYPERLINK("http://geochem.nrcan.gc.ca/cdogs/content/svy/svy210092_e.htm", "21:0092")</f>
        <v>21:0092</v>
      </c>
      <c r="E1838" t="s">
        <v>6648</v>
      </c>
      <c r="F1838" t="s">
        <v>6649</v>
      </c>
      <c r="H1838">
        <v>57.317656700000001</v>
      </c>
      <c r="I1838">
        <v>-104.1961221</v>
      </c>
      <c r="J1838" s="1" t="str">
        <f>HYPERLINK("http://geochem.nrcan.gc.ca/cdogs/content/kwd/kwd020027_e.htm", "NGR lake sediment grab sample")</f>
        <v>NGR lake sediment grab sample</v>
      </c>
      <c r="K1838" s="1" t="str">
        <f>HYPERLINK("http://geochem.nrcan.gc.ca/cdogs/content/kwd/kwd080006_e.htm", "&lt;177 micron (NGR)")</f>
        <v>&lt;177 micron (NGR)</v>
      </c>
      <c r="L1838">
        <v>50</v>
      </c>
      <c r="M1838" t="s">
        <v>162</v>
      </c>
      <c r="N1838">
        <v>90</v>
      </c>
      <c r="O1838">
        <v>1</v>
      </c>
      <c r="P1838">
        <v>38</v>
      </c>
      <c r="Q1838">
        <v>1.06</v>
      </c>
      <c r="R1838">
        <v>0.3</v>
      </c>
      <c r="S1838">
        <v>1.7</v>
      </c>
      <c r="T1838">
        <v>-20</v>
      </c>
      <c r="U1838">
        <v>60.5</v>
      </c>
      <c r="V1838">
        <v>0.8</v>
      </c>
      <c r="W1838">
        <v>0.06</v>
      </c>
      <c r="X1838">
        <v>0.28999999999999998</v>
      </c>
      <c r="Y1838">
        <v>0.39</v>
      </c>
      <c r="Z1838">
        <v>147.80000000000001</v>
      </c>
      <c r="AA1838">
        <v>4.5999999999999996</v>
      </c>
      <c r="AB1838">
        <v>11.6</v>
      </c>
      <c r="AC1838">
        <v>0.38</v>
      </c>
      <c r="AD1838">
        <v>7.89</v>
      </c>
      <c r="AE1838">
        <v>0.94</v>
      </c>
      <c r="AF1838">
        <v>1.8</v>
      </c>
      <c r="AG1838">
        <v>-0.1</v>
      </c>
      <c r="AH1838">
        <v>-0.02</v>
      </c>
      <c r="AI1838">
        <v>152</v>
      </c>
      <c r="AJ1838">
        <v>-0.02</v>
      </c>
      <c r="AK1838">
        <v>0.03</v>
      </c>
      <c r="AL1838">
        <v>76.599999999999994</v>
      </c>
      <c r="AM1838">
        <v>3.5</v>
      </c>
      <c r="AN1838">
        <v>7.0000000000000007E-2</v>
      </c>
      <c r="AO1838">
        <v>156</v>
      </c>
      <c r="AP1838">
        <v>2.31</v>
      </c>
      <c r="AQ1838">
        <v>6.0000000000000001E-3</v>
      </c>
      <c r="AR1838">
        <v>0.96</v>
      </c>
      <c r="AS1838">
        <v>12.3</v>
      </c>
      <c r="AT1838">
        <v>6.8000000000000005E-2</v>
      </c>
      <c r="AU1838">
        <v>3.48</v>
      </c>
      <c r="AV1838">
        <v>-10</v>
      </c>
      <c r="AW1838">
        <v>-2</v>
      </c>
      <c r="AX1838">
        <v>3.7</v>
      </c>
      <c r="AY1838">
        <v>-1</v>
      </c>
      <c r="AZ1838">
        <v>0.23</v>
      </c>
      <c r="BA1838">
        <v>0.08</v>
      </c>
      <c r="BB1838">
        <v>1</v>
      </c>
      <c r="BC1838">
        <v>0.9</v>
      </c>
      <c r="BD1838">
        <v>0.4</v>
      </c>
      <c r="BE1838">
        <v>15.7</v>
      </c>
      <c r="BF1838">
        <v>-0.05</v>
      </c>
      <c r="BG1838">
        <v>0.02</v>
      </c>
      <c r="BH1838">
        <v>0.8</v>
      </c>
      <c r="BI1838">
        <v>1.2999999999999999E-2</v>
      </c>
      <c r="BJ1838">
        <v>0.08</v>
      </c>
      <c r="BK1838">
        <v>10.7</v>
      </c>
      <c r="BL1838">
        <v>15</v>
      </c>
      <c r="BM1838">
        <v>0.1</v>
      </c>
      <c r="BN1838">
        <v>30.04</v>
      </c>
      <c r="BO1838">
        <v>52.9</v>
      </c>
      <c r="BP1838">
        <v>0.2</v>
      </c>
      <c r="BQ1838">
        <v>19.760000000000002</v>
      </c>
      <c r="BR1838">
        <v>71.48</v>
      </c>
      <c r="BS1838">
        <v>11.9</v>
      </c>
      <c r="BT1838">
        <v>1.37</v>
      </c>
      <c r="BU1838">
        <v>8.42</v>
      </c>
      <c r="BV1838">
        <v>1.17</v>
      </c>
      <c r="BW1838">
        <v>6.23</v>
      </c>
      <c r="BX1838">
        <v>1.1299999999999999</v>
      </c>
      <c r="BY1838">
        <v>3.58</v>
      </c>
      <c r="BZ1838">
        <v>0.5</v>
      </c>
      <c r="CA1838">
        <v>3.03</v>
      </c>
      <c r="CB1838">
        <v>0.4</v>
      </c>
    </row>
    <row r="1839" spans="1:80" x14ac:dyDescent="0.3">
      <c r="A1839" t="s">
        <v>6650</v>
      </c>
      <c r="B1839" t="s">
        <v>6651</v>
      </c>
      <c r="C1839" s="1" t="str">
        <f>HYPERLINK("http://geochem.nrcan.gc.ca/cdogs/content/bdl/bdl211194_e.htm", "21:1194")</f>
        <v>21:1194</v>
      </c>
      <c r="D1839" s="1" t="str">
        <f>HYPERLINK("http://geochem.nrcan.gc.ca/cdogs/content/svy/svy210092_e.htm", "21:0092")</f>
        <v>21:0092</v>
      </c>
      <c r="E1839" t="s">
        <v>6652</v>
      </c>
      <c r="F1839" t="s">
        <v>6653</v>
      </c>
      <c r="H1839">
        <v>57.301480499999997</v>
      </c>
      <c r="I1839">
        <v>-104.1188361</v>
      </c>
      <c r="J1839" s="1" t="str">
        <f>HYPERLINK("http://geochem.nrcan.gc.ca/cdogs/content/kwd/kwd020027_e.htm", "NGR lake sediment grab sample")</f>
        <v>NGR lake sediment grab sample</v>
      </c>
      <c r="K1839" s="1" t="str">
        <f>HYPERLINK("http://geochem.nrcan.gc.ca/cdogs/content/kwd/kwd080006_e.htm", "&lt;177 micron (NGR)")</f>
        <v>&lt;177 micron (NGR)</v>
      </c>
      <c r="L1839">
        <v>50</v>
      </c>
      <c r="M1839" t="s">
        <v>167</v>
      </c>
      <c r="N1839">
        <v>91</v>
      </c>
      <c r="O1839">
        <v>1</v>
      </c>
      <c r="P1839">
        <v>47</v>
      </c>
      <c r="Q1839">
        <v>0.92</v>
      </c>
      <c r="R1839">
        <v>1.7</v>
      </c>
      <c r="S1839">
        <v>0.9</v>
      </c>
      <c r="T1839">
        <v>-20</v>
      </c>
      <c r="U1839">
        <v>60.4</v>
      </c>
      <c r="V1839">
        <v>1</v>
      </c>
      <c r="W1839">
        <v>0.09</v>
      </c>
      <c r="X1839">
        <v>0.33</v>
      </c>
      <c r="Y1839">
        <v>0.38</v>
      </c>
      <c r="Z1839">
        <v>126.6</v>
      </c>
      <c r="AA1839">
        <v>4</v>
      </c>
      <c r="AB1839">
        <v>16.899999999999999</v>
      </c>
      <c r="AC1839">
        <v>0.31</v>
      </c>
      <c r="AD1839">
        <v>9.9</v>
      </c>
      <c r="AE1839">
        <v>3.64</v>
      </c>
      <c r="AF1839">
        <v>1.3</v>
      </c>
      <c r="AG1839">
        <v>0.1</v>
      </c>
      <c r="AH1839">
        <v>-0.02</v>
      </c>
      <c r="AI1839">
        <v>142</v>
      </c>
      <c r="AJ1839">
        <v>-0.02</v>
      </c>
      <c r="AK1839">
        <v>0.03</v>
      </c>
      <c r="AL1839">
        <v>72.599999999999994</v>
      </c>
      <c r="AM1839">
        <v>3.4</v>
      </c>
      <c r="AN1839">
        <v>0.08</v>
      </c>
      <c r="AO1839">
        <v>449</v>
      </c>
      <c r="AP1839">
        <v>4.29</v>
      </c>
      <c r="AQ1839">
        <v>5.0000000000000001E-3</v>
      </c>
      <c r="AR1839">
        <v>1.1399999999999999</v>
      </c>
      <c r="AS1839">
        <v>9.3000000000000007</v>
      </c>
      <c r="AT1839">
        <v>0.159</v>
      </c>
      <c r="AU1839">
        <v>3.72</v>
      </c>
      <c r="AV1839">
        <v>-10</v>
      </c>
      <c r="AW1839">
        <v>-2</v>
      </c>
      <c r="AX1839">
        <v>3.3</v>
      </c>
      <c r="AY1839">
        <v>-1</v>
      </c>
      <c r="AZ1839">
        <v>0.24</v>
      </c>
      <c r="BA1839">
        <v>0.13</v>
      </c>
      <c r="BB1839">
        <v>2.2000000000000002</v>
      </c>
      <c r="BC1839">
        <v>1.3</v>
      </c>
      <c r="BD1839">
        <v>0.4</v>
      </c>
      <c r="BE1839">
        <v>11.6</v>
      </c>
      <c r="BF1839">
        <v>-0.05</v>
      </c>
      <c r="BG1839">
        <v>-0.02</v>
      </c>
      <c r="BH1839">
        <v>3</v>
      </c>
      <c r="BI1839">
        <v>1.7000000000000001E-2</v>
      </c>
      <c r="BJ1839">
        <v>0.12</v>
      </c>
      <c r="BK1839">
        <v>9.5</v>
      </c>
      <c r="BL1839">
        <v>28</v>
      </c>
      <c r="BM1839">
        <v>0.5</v>
      </c>
      <c r="BN1839">
        <v>34.76</v>
      </c>
      <c r="BO1839">
        <v>62.9</v>
      </c>
      <c r="BP1839">
        <v>0.9</v>
      </c>
      <c r="BQ1839">
        <v>18.21</v>
      </c>
      <c r="BR1839">
        <v>65.91</v>
      </c>
      <c r="BS1839">
        <v>10.97</v>
      </c>
      <c r="BT1839">
        <v>1.25</v>
      </c>
      <c r="BU1839">
        <v>8.41</v>
      </c>
      <c r="BV1839">
        <v>1.19</v>
      </c>
      <c r="BW1839">
        <v>6.44</v>
      </c>
      <c r="BX1839">
        <v>1.19</v>
      </c>
      <c r="BY1839">
        <v>3.78</v>
      </c>
      <c r="BZ1839">
        <v>0.54</v>
      </c>
      <c r="CA1839">
        <v>3.3</v>
      </c>
      <c r="CB1839">
        <v>0.52</v>
      </c>
    </row>
    <row r="1840" spans="1:80" x14ac:dyDescent="0.3">
      <c r="A1840" t="s">
        <v>6654</v>
      </c>
      <c r="B1840" t="s">
        <v>6655</v>
      </c>
      <c r="C1840" s="1" t="str">
        <f>HYPERLINK("http://geochem.nrcan.gc.ca/cdogs/content/bdl/bdl211194_e.htm", "21:1194")</f>
        <v>21:1194</v>
      </c>
      <c r="D1840" s="1" t="str">
        <f>HYPERLINK("http://geochem.nrcan.gc.ca/cdogs/content/svy/svy210092_e.htm", "21:0092")</f>
        <v>21:0092</v>
      </c>
      <c r="E1840" t="s">
        <v>6656</v>
      </c>
      <c r="F1840" t="s">
        <v>6657</v>
      </c>
      <c r="H1840">
        <v>57.297485000000002</v>
      </c>
      <c r="I1840">
        <v>-104.0669067</v>
      </c>
      <c r="J1840" s="1" t="str">
        <f>HYPERLINK("http://geochem.nrcan.gc.ca/cdogs/content/kwd/kwd020027_e.htm", "NGR lake sediment grab sample")</f>
        <v>NGR lake sediment grab sample</v>
      </c>
      <c r="K1840" s="1" t="str">
        <f>HYPERLINK("http://geochem.nrcan.gc.ca/cdogs/content/kwd/kwd080006_e.htm", "&lt;177 micron (NGR)")</f>
        <v>&lt;177 micron (NGR)</v>
      </c>
      <c r="L1840">
        <v>50</v>
      </c>
      <c r="M1840" t="s">
        <v>172</v>
      </c>
      <c r="N1840">
        <v>92</v>
      </c>
      <c r="O1840">
        <v>1</v>
      </c>
      <c r="P1840">
        <v>99</v>
      </c>
      <c r="Q1840">
        <v>0.83</v>
      </c>
      <c r="R1840">
        <v>0.6</v>
      </c>
      <c r="S1840">
        <v>0.9</v>
      </c>
      <c r="T1840">
        <v>-20</v>
      </c>
      <c r="U1840">
        <v>60.6</v>
      </c>
      <c r="V1840">
        <v>0.6</v>
      </c>
      <c r="W1840">
        <v>0.16</v>
      </c>
      <c r="X1840">
        <v>0.41</v>
      </c>
      <c r="Y1840">
        <v>0.64</v>
      </c>
      <c r="Z1840">
        <v>66.099999999999994</v>
      </c>
      <c r="AA1840">
        <v>5.4</v>
      </c>
      <c r="AB1840">
        <v>16.7</v>
      </c>
      <c r="AC1840">
        <v>0.82</v>
      </c>
      <c r="AD1840">
        <v>12.45</v>
      </c>
      <c r="AE1840">
        <v>1.89</v>
      </c>
      <c r="AF1840">
        <v>2.4</v>
      </c>
      <c r="AG1840">
        <v>-0.1</v>
      </c>
      <c r="AH1840">
        <v>-0.02</v>
      </c>
      <c r="AI1840">
        <v>156</v>
      </c>
      <c r="AJ1840">
        <v>-0.02</v>
      </c>
      <c r="AK1840">
        <v>0.05</v>
      </c>
      <c r="AL1840">
        <v>30.2</v>
      </c>
      <c r="AM1840">
        <v>7.1</v>
      </c>
      <c r="AN1840">
        <v>0.16</v>
      </c>
      <c r="AO1840">
        <v>191</v>
      </c>
      <c r="AP1840">
        <v>4.92</v>
      </c>
      <c r="AQ1840">
        <v>8.9999999999999993E-3</v>
      </c>
      <c r="AR1840">
        <v>1.43</v>
      </c>
      <c r="AS1840">
        <v>11</v>
      </c>
      <c r="AT1840">
        <v>0.123</v>
      </c>
      <c r="AU1840">
        <v>4.4400000000000004</v>
      </c>
      <c r="AV1840">
        <v>-10</v>
      </c>
      <c r="AW1840">
        <v>-2</v>
      </c>
      <c r="AX1840">
        <v>6.9</v>
      </c>
      <c r="AY1840">
        <v>-1</v>
      </c>
      <c r="AZ1840">
        <v>0.42</v>
      </c>
      <c r="BA1840">
        <v>0.09</v>
      </c>
      <c r="BB1840">
        <v>1.2</v>
      </c>
      <c r="BC1840">
        <v>1.9</v>
      </c>
      <c r="BD1840">
        <v>0.6</v>
      </c>
      <c r="BE1840">
        <v>16.5</v>
      </c>
      <c r="BF1840">
        <v>-0.05</v>
      </c>
      <c r="BG1840">
        <v>-0.02</v>
      </c>
      <c r="BH1840">
        <v>0.9</v>
      </c>
      <c r="BI1840">
        <v>2.1999999999999999E-2</v>
      </c>
      <c r="BJ1840">
        <v>0.1</v>
      </c>
      <c r="BK1840">
        <v>2.1</v>
      </c>
      <c r="BL1840">
        <v>21</v>
      </c>
      <c r="BM1840">
        <v>0.3</v>
      </c>
      <c r="BN1840">
        <v>12.43</v>
      </c>
      <c r="BO1840">
        <v>94.8</v>
      </c>
      <c r="BP1840">
        <v>0.5</v>
      </c>
      <c r="BQ1840">
        <v>6.93</v>
      </c>
      <c r="BR1840">
        <v>25.96</v>
      </c>
      <c r="BS1840">
        <v>4.1100000000000003</v>
      </c>
      <c r="BT1840">
        <v>0.51</v>
      </c>
      <c r="BU1840">
        <v>2.9</v>
      </c>
      <c r="BV1840">
        <v>0.43</v>
      </c>
      <c r="BW1840">
        <v>2.56</v>
      </c>
      <c r="BX1840">
        <v>0.47</v>
      </c>
      <c r="BY1840">
        <v>1.35</v>
      </c>
      <c r="BZ1840">
        <v>0.18</v>
      </c>
      <c r="CA1840">
        <v>1.33</v>
      </c>
      <c r="CB1840">
        <v>0.15</v>
      </c>
    </row>
    <row r="1841" spans="1:80" x14ac:dyDescent="0.3">
      <c r="A1841" t="s">
        <v>6658</v>
      </c>
      <c r="B1841" t="s">
        <v>6659</v>
      </c>
      <c r="C1841" s="1" t="str">
        <f>HYPERLINK("http://geochem.nrcan.gc.ca/cdogs/content/bdl/bdl211194_e.htm", "21:1194")</f>
        <v>21:1194</v>
      </c>
      <c r="D1841" s="1" t="str">
        <f>HYPERLINK("http://geochem.nrcan.gc.ca/cdogs/content/svy/svy210092_e.htm", "21:0092")</f>
        <v>21:0092</v>
      </c>
      <c r="E1841" t="s">
        <v>6660</v>
      </c>
      <c r="F1841" t="s">
        <v>6661</v>
      </c>
      <c r="H1841">
        <v>57.309926099999998</v>
      </c>
      <c r="I1841">
        <v>-104.0288413</v>
      </c>
      <c r="J1841" s="1" t="str">
        <f>HYPERLINK("http://geochem.nrcan.gc.ca/cdogs/content/kwd/kwd020027_e.htm", "NGR lake sediment grab sample")</f>
        <v>NGR lake sediment grab sample</v>
      </c>
      <c r="K1841" s="1" t="str">
        <f>HYPERLINK("http://geochem.nrcan.gc.ca/cdogs/content/kwd/kwd080006_e.htm", "&lt;177 micron (NGR)")</f>
        <v>&lt;177 micron (NGR)</v>
      </c>
      <c r="L1841">
        <v>50</v>
      </c>
      <c r="M1841" t="s">
        <v>177</v>
      </c>
      <c r="N1841">
        <v>93</v>
      </c>
      <c r="O1841">
        <v>1</v>
      </c>
      <c r="P1841">
        <v>26</v>
      </c>
      <c r="Q1841">
        <v>0.57999999999999996</v>
      </c>
      <c r="R1841">
        <v>1.3</v>
      </c>
      <c r="S1841">
        <v>1.1000000000000001</v>
      </c>
      <c r="T1841">
        <v>-20</v>
      </c>
      <c r="U1841">
        <v>58.3</v>
      </c>
      <c r="V1841">
        <v>0.9</v>
      </c>
      <c r="W1841">
        <v>0.06</v>
      </c>
      <c r="X1841">
        <v>0.28999999999999998</v>
      </c>
      <c r="Y1841">
        <v>0.52</v>
      </c>
      <c r="Z1841">
        <v>95.6</v>
      </c>
      <c r="AA1841">
        <v>3.3</v>
      </c>
      <c r="AB1841">
        <v>18.5</v>
      </c>
      <c r="AC1841">
        <v>0.28999999999999998</v>
      </c>
      <c r="AD1841">
        <v>6.54</v>
      </c>
      <c r="AE1841">
        <v>2</v>
      </c>
      <c r="AF1841">
        <v>1.2</v>
      </c>
      <c r="AG1841">
        <v>-0.1</v>
      </c>
      <c r="AH1841">
        <v>0.02</v>
      </c>
      <c r="AI1841">
        <v>176</v>
      </c>
      <c r="AJ1841">
        <v>-0.02</v>
      </c>
      <c r="AK1841">
        <v>0.04</v>
      </c>
      <c r="AL1841">
        <v>45.1</v>
      </c>
      <c r="AM1841">
        <v>2.2999999999999998</v>
      </c>
      <c r="AN1841">
        <v>7.0000000000000007E-2</v>
      </c>
      <c r="AO1841">
        <v>127</v>
      </c>
      <c r="AP1841">
        <v>1.62</v>
      </c>
      <c r="AQ1841">
        <v>1.2E-2</v>
      </c>
      <c r="AR1841">
        <v>1.44</v>
      </c>
      <c r="AS1841">
        <v>7.7</v>
      </c>
      <c r="AT1841">
        <v>6.0999999999999999E-2</v>
      </c>
      <c r="AU1841">
        <v>2.31</v>
      </c>
      <c r="AV1841">
        <v>-10</v>
      </c>
      <c r="AW1841">
        <v>-2</v>
      </c>
      <c r="AX1841">
        <v>3</v>
      </c>
      <c r="AY1841">
        <v>-1</v>
      </c>
      <c r="AZ1841">
        <v>0.16</v>
      </c>
      <c r="BA1841">
        <v>0.06</v>
      </c>
      <c r="BB1841">
        <v>2.2000000000000002</v>
      </c>
      <c r="BC1841">
        <v>0.7</v>
      </c>
      <c r="BD1841">
        <v>0.4</v>
      </c>
      <c r="BE1841">
        <v>12.8</v>
      </c>
      <c r="BF1841">
        <v>-0.05</v>
      </c>
      <c r="BG1841">
        <v>-0.02</v>
      </c>
      <c r="BH1841">
        <v>2.7</v>
      </c>
      <c r="BI1841">
        <v>1.9E-2</v>
      </c>
      <c r="BJ1841">
        <v>0.09</v>
      </c>
      <c r="BK1841">
        <v>2.1</v>
      </c>
      <c r="BL1841">
        <v>36</v>
      </c>
      <c r="BM1841">
        <v>0.4</v>
      </c>
      <c r="BN1841">
        <v>25.97</v>
      </c>
      <c r="BO1841">
        <v>67.900000000000006</v>
      </c>
      <c r="BP1841">
        <v>1.6</v>
      </c>
      <c r="BQ1841">
        <v>12.33</v>
      </c>
      <c r="BR1841">
        <v>46.66</v>
      </c>
      <c r="BS1841">
        <v>7.61</v>
      </c>
      <c r="BT1841">
        <v>0.91</v>
      </c>
      <c r="BU1841">
        <v>6.42</v>
      </c>
      <c r="BV1841">
        <v>0.86</v>
      </c>
      <c r="BW1841">
        <v>5.12</v>
      </c>
      <c r="BX1841">
        <v>0.91</v>
      </c>
      <c r="BY1841">
        <v>2.82</v>
      </c>
      <c r="BZ1841">
        <v>0.4</v>
      </c>
      <c r="CA1841">
        <v>2.58</v>
      </c>
      <c r="CB1841">
        <v>0.42</v>
      </c>
    </row>
    <row r="1842" spans="1:80" x14ac:dyDescent="0.3">
      <c r="A1842" t="s">
        <v>6662</v>
      </c>
      <c r="B1842" t="s">
        <v>6663</v>
      </c>
      <c r="C1842" s="1" t="str">
        <f>HYPERLINK("http://geochem.nrcan.gc.ca/cdogs/content/bdl/bdl211194_e.htm", "21:1194")</f>
        <v>21:1194</v>
      </c>
      <c r="D1842" s="1" t="str">
        <f>HYPERLINK("http://geochem.nrcan.gc.ca/cdogs/content/svy/svy210092_e.htm", "21:0092")</f>
        <v>21:0092</v>
      </c>
      <c r="E1842" t="s">
        <v>6664</v>
      </c>
      <c r="F1842" t="s">
        <v>6665</v>
      </c>
      <c r="H1842">
        <v>57.268567400000002</v>
      </c>
      <c r="I1842">
        <v>-104.26923909999999</v>
      </c>
      <c r="J1842" s="1" t="str">
        <f>HYPERLINK("http://geochem.nrcan.gc.ca/cdogs/content/kwd/kwd020027_e.htm", "NGR lake sediment grab sample")</f>
        <v>NGR lake sediment grab sample</v>
      </c>
      <c r="K1842" s="1" t="str">
        <f>HYPERLINK("http://geochem.nrcan.gc.ca/cdogs/content/kwd/kwd080006_e.htm", "&lt;177 micron (NGR)")</f>
        <v>&lt;177 micron (NGR)</v>
      </c>
      <c r="L1842">
        <v>51</v>
      </c>
      <c r="M1842" t="s">
        <v>84</v>
      </c>
      <c r="N1842">
        <v>94</v>
      </c>
      <c r="O1842">
        <v>7</v>
      </c>
      <c r="P1842">
        <v>59</v>
      </c>
      <c r="Q1842">
        <v>1.75</v>
      </c>
      <c r="R1842">
        <v>1.1000000000000001</v>
      </c>
      <c r="S1842">
        <v>1.2</v>
      </c>
      <c r="T1842">
        <v>-20</v>
      </c>
      <c r="U1842">
        <v>115</v>
      </c>
      <c r="V1842">
        <v>1.6</v>
      </c>
      <c r="W1842">
        <v>0.1</v>
      </c>
      <c r="X1842">
        <v>0.31</v>
      </c>
      <c r="Y1842">
        <v>0.49</v>
      </c>
      <c r="Z1842">
        <v>183.1</v>
      </c>
      <c r="AA1842">
        <v>8.8000000000000007</v>
      </c>
      <c r="AB1842">
        <v>28.6</v>
      </c>
      <c r="AC1842">
        <v>0.64</v>
      </c>
      <c r="AD1842">
        <v>10.15</v>
      </c>
      <c r="AE1842">
        <v>7.88</v>
      </c>
      <c r="AF1842">
        <v>2.4</v>
      </c>
      <c r="AG1842">
        <v>0.1</v>
      </c>
      <c r="AH1842">
        <v>0.19</v>
      </c>
      <c r="AI1842">
        <v>172</v>
      </c>
      <c r="AJ1842">
        <v>0.02</v>
      </c>
      <c r="AK1842">
        <v>0.05</v>
      </c>
      <c r="AL1842">
        <v>93.2</v>
      </c>
      <c r="AM1842">
        <v>9.1999999999999993</v>
      </c>
      <c r="AN1842">
        <v>0.15</v>
      </c>
      <c r="AO1842">
        <v>929</v>
      </c>
      <c r="AP1842">
        <v>3.73</v>
      </c>
      <c r="AQ1842">
        <v>6.0000000000000001E-3</v>
      </c>
      <c r="AR1842">
        <v>1.74</v>
      </c>
      <c r="AS1842">
        <v>12.2</v>
      </c>
      <c r="AT1842">
        <v>0.13200000000000001</v>
      </c>
      <c r="AU1842">
        <v>4.5</v>
      </c>
      <c r="AV1842">
        <v>-10</v>
      </c>
      <c r="AW1842">
        <v>-2</v>
      </c>
      <c r="AX1842">
        <v>7.5</v>
      </c>
      <c r="AY1842">
        <v>-1</v>
      </c>
      <c r="AZ1842">
        <v>0.19</v>
      </c>
      <c r="BA1842">
        <v>0.1</v>
      </c>
      <c r="BB1842">
        <v>5.0999999999999996</v>
      </c>
      <c r="BC1842">
        <v>1.1000000000000001</v>
      </c>
      <c r="BD1842">
        <v>0.6</v>
      </c>
      <c r="BE1842">
        <v>12.4</v>
      </c>
      <c r="BF1842">
        <v>-0.05</v>
      </c>
      <c r="BG1842">
        <v>0.03</v>
      </c>
      <c r="BH1842">
        <v>16.100000000000001</v>
      </c>
      <c r="BI1842">
        <v>3.4000000000000002E-2</v>
      </c>
      <c r="BJ1842">
        <v>0.21</v>
      </c>
      <c r="BK1842">
        <v>9.3000000000000007</v>
      </c>
      <c r="BL1842">
        <v>48</v>
      </c>
      <c r="BM1842">
        <v>0.5</v>
      </c>
      <c r="BN1842">
        <v>44.54</v>
      </c>
      <c r="BO1842">
        <v>126.9</v>
      </c>
      <c r="BP1842">
        <v>5.7</v>
      </c>
      <c r="BQ1842">
        <v>25.44</v>
      </c>
      <c r="BR1842">
        <v>91.94</v>
      </c>
      <c r="BS1842">
        <v>15.19</v>
      </c>
      <c r="BT1842">
        <v>1.74</v>
      </c>
      <c r="BU1842">
        <v>11.61</v>
      </c>
      <c r="BV1842">
        <v>1.66</v>
      </c>
      <c r="BW1842">
        <v>9.2899999999999991</v>
      </c>
      <c r="BX1842">
        <v>1.65</v>
      </c>
      <c r="BY1842">
        <v>4.8899999999999997</v>
      </c>
      <c r="BZ1842">
        <v>0.68</v>
      </c>
      <c r="CA1842">
        <v>4.63</v>
      </c>
      <c r="CB1842">
        <v>0.67</v>
      </c>
    </row>
    <row r="1843" spans="1:80" x14ac:dyDescent="0.3">
      <c r="A1843" t="s">
        <v>6666</v>
      </c>
      <c r="B1843" t="s">
        <v>6667</v>
      </c>
      <c r="C1843" s="1" t="str">
        <f>HYPERLINK("http://geochem.nrcan.gc.ca/cdogs/content/bdl/bdl211194_e.htm", "21:1194")</f>
        <v>21:1194</v>
      </c>
      <c r="D1843" s="1" t="str">
        <f>HYPERLINK("http://geochem.nrcan.gc.ca/cdogs/content/svy/svy210092_e.htm", "21:0092")</f>
        <v>21:0092</v>
      </c>
      <c r="E1843" t="s">
        <v>6668</v>
      </c>
      <c r="F1843" t="s">
        <v>6669</v>
      </c>
      <c r="H1843">
        <v>57.274525699999998</v>
      </c>
      <c r="I1843">
        <v>-104.08068919999999</v>
      </c>
      <c r="J1843" s="1" t="str">
        <f>HYPERLINK("http://geochem.nrcan.gc.ca/cdogs/content/kwd/kwd020027_e.htm", "NGR lake sediment grab sample")</f>
        <v>NGR lake sediment grab sample</v>
      </c>
      <c r="K1843" s="1" t="str">
        <f>HYPERLINK("http://geochem.nrcan.gc.ca/cdogs/content/kwd/kwd080006_e.htm", "&lt;177 micron (NGR)")</f>
        <v>&lt;177 micron (NGR)</v>
      </c>
      <c r="L1843">
        <v>51</v>
      </c>
      <c r="M1843" t="s">
        <v>89</v>
      </c>
      <c r="N1843">
        <v>95</v>
      </c>
      <c r="O1843">
        <v>1</v>
      </c>
      <c r="P1843">
        <v>32</v>
      </c>
      <c r="Q1843">
        <v>0.42</v>
      </c>
      <c r="R1843">
        <v>7.4</v>
      </c>
      <c r="S1843">
        <v>1</v>
      </c>
      <c r="T1843">
        <v>-20</v>
      </c>
      <c r="U1843">
        <v>46.8</v>
      </c>
      <c r="V1843">
        <v>0.6</v>
      </c>
      <c r="W1843">
        <v>0.08</v>
      </c>
      <c r="X1843">
        <v>0.23</v>
      </c>
      <c r="Y1843">
        <v>0.64</v>
      </c>
      <c r="Z1843">
        <v>43.7</v>
      </c>
      <c r="AA1843">
        <v>5.8</v>
      </c>
      <c r="AB1843">
        <v>12</v>
      </c>
      <c r="AC1843">
        <v>0.41</v>
      </c>
      <c r="AD1843">
        <v>8.08</v>
      </c>
      <c r="AE1843">
        <v>2.65</v>
      </c>
      <c r="AF1843">
        <v>1.3</v>
      </c>
      <c r="AG1843">
        <v>-0.1</v>
      </c>
      <c r="AH1843">
        <v>0.09</v>
      </c>
      <c r="AI1843">
        <v>57</v>
      </c>
      <c r="AJ1843">
        <v>-0.02</v>
      </c>
      <c r="AK1843">
        <v>0.04</v>
      </c>
      <c r="AL1843">
        <v>25.4</v>
      </c>
      <c r="AM1843">
        <v>3.2</v>
      </c>
      <c r="AN1843">
        <v>0.08</v>
      </c>
      <c r="AO1843">
        <v>260</v>
      </c>
      <c r="AP1843">
        <v>17.04</v>
      </c>
      <c r="AQ1843">
        <v>8.0000000000000002E-3</v>
      </c>
      <c r="AR1843">
        <v>1.28</v>
      </c>
      <c r="AS1843">
        <v>6.7</v>
      </c>
      <c r="AT1843">
        <v>2.8000000000000001E-2</v>
      </c>
      <c r="AU1843">
        <v>3.25</v>
      </c>
      <c r="AV1843">
        <v>-10</v>
      </c>
      <c r="AW1843">
        <v>-2</v>
      </c>
      <c r="AX1843">
        <v>4.5</v>
      </c>
      <c r="AY1843">
        <v>-1</v>
      </c>
      <c r="AZ1843">
        <v>0.28000000000000003</v>
      </c>
      <c r="BA1843">
        <v>0.11</v>
      </c>
      <c r="BB1843">
        <v>1.4</v>
      </c>
      <c r="BC1843">
        <v>0.8</v>
      </c>
      <c r="BD1843">
        <v>0.4</v>
      </c>
      <c r="BE1843">
        <v>9.8000000000000007</v>
      </c>
      <c r="BF1843">
        <v>-0.05</v>
      </c>
      <c r="BG1843">
        <v>-0.02</v>
      </c>
      <c r="BH1843">
        <v>5.5</v>
      </c>
      <c r="BI1843">
        <v>2.1999999999999999E-2</v>
      </c>
      <c r="BJ1843">
        <v>0.12</v>
      </c>
      <c r="BK1843">
        <v>2.8</v>
      </c>
      <c r="BL1843">
        <v>24</v>
      </c>
      <c r="BM1843">
        <v>0.4</v>
      </c>
      <c r="BN1843">
        <v>13.12</v>
      </c>
      <c r="BO1843">
        <v>91.4</v>
      </c>
      <c r="BP1843">
        <v>3.5</v>
      </c>
      <c r="BQ1843">
        <v>6.48</v>
      </c>
      <c r="BR1843">
        <v>23.62</v>
      </c>
      <c r="BS1843">
        <v>3.99</v>
      </c>
      <c r="BT1843">
        <v>0.45</v>
      </c>
      <c r="BU1843">
        <v>2.92</v>
      </c>
      <c r="BV1843">
        <v>0.41</v>
      </c>
      <c r="BW1843">
        <v>2.25</v>
      </c>
      <c r="BX1843">
        <v>0.43</v>
      </c>
      <c r="BY1843">
        <v>1.3</v>
      </c>
      <c r="BZ1843">
        <v>0.17</v>
      </c>
      <c r="CA1843">
        <v>1.24</v>
      </c>
      <c r="CB1843">
        <v>0.21</v>
      </c>
    </row>
    <row r="1844" spans="1:80" x14ac:dyDescent="0.3">
      <c r="A1844" t="s">
        <v>6670</v>
      </c>
      <c r="B1844" t="s">
        <v>6671</v>
      </c>
      <c r="C1844" s="1" t="str">
        <f>HYPERLINK("http://geochem.nrcan.gc.ca/cdogs/content/bdl/bdl211194_e.htm", "21:1194")</f>
        <v>21:1194</v>
      </c>
      <c r="D1844" s="1" t="str">
        <f>HYPERLINK("http://geochem.nrcan.gc.ca/cdogs/content/svy/svy210092_e.htm", "21:0092")</f>
        <v>21:0092</v>
      </c>
      <c r="E1844" t="s">
        <v>6672</v>
      </c>
      <c r="F1844" t="s">
        <v>6673</v>
      </c>
      <c r="H1844">
        <v>57.261774600000003</v>
      </c>
      <c r="I1844">
        <v>-104.1088924</v>
      </c>
      <c r="J1844" s="1" t="str">
        <f>HYPERLINK("http://geochem.nrcan.gc.ca/cdogs/content/kwd/kwd020027_e.htm", "NGR lake sediment grab sample")</f>
        <v>NGR lake sediment grab sample</v>
      </c>
      <c r="K1844" s="1" t="str">
        <f>HYPERLINK("http://geochem.nrcan.gc.ca/cdogs/content/kwd/kwd080006_e.htm", "&lt;177 micron (NGR)")</f>
        <v>&lt;177 micron (NGR)</v>
      </c>
      <c r="L1844">
        <v>51</v>
      </c>
      <c r="M1844" t="s">
        <v>94</v>
      </c>
      <c r="N1844">
        <v>96</v>
      </c>
      <c r="O1844">
        <v>1</v>
      </c>
      <c r="P1844">
        <v>36</v>
      </c>
      <c r="Q1844">
        <v>0.57999999999999996</v>
      </c>
      <c r="R1844">
        <v>1.7</v>
      </c>
      <c r="S1844">
        <v>0.7</v>
      </c>
      <c r="T1844">
        <v>-20</v>
      </c>
      <c r="U1844">
        <v>48.5</v>
      </c>
      <c r="V1844">
        <v>0.8</v>
      </c>
      <c r="W1844">
        <v>0.06</v>
      </c>
      <c r="X1844">
        <v>0.22</v>
      </c>
      <c r="Y1844">
        <v>0.28999999999999998</v>
      </c>
      <c r="Z1844">
        <v>65.2</v>
      </c>
      <c r="AA1844">
        <v>3.7</v>
      </c>
      <c r="AB1844">
        <v>22.9</v>
      </c>
      <c r="AC1844">
        <v>0.59</v>
      </c>
      <c r="AD1844">
        <v>6.09</v>
      </c>
      <c r="AE1844">
        <v>3.62</v>
      </c>
      <c r="AF1844">
        <v>1.8</v>
      </c>
      <c r="AG1844">
        <v>-0.1</v>
      </c>
      <c r="AH1844">
        <v>0.1</v>
      </c>
      <c r="AI1844">
        <v>106</v>
      </c>
      <c r="AJ1844">
        <v>-0.02</v>
      </c>
      <c r="AK1844">
        <v>0.03</v>
      </c>
      <c r="AL1844">
        <v>33.4</v>
      </c>
      <c r="AM1844">
        <v>4.7</v>
      </c>
      <c r="AN1844">
        <v>0.11</v>
      </c>
      <c r="AO1844">
        <v>211</v>
      </c>
      <c r="AP1844">
        <v>2.08</v>
      </c>
      <c r="AQ1844">
        <v>7.0000000000000001E-3</v>
      </c>
      <c r="AR1844">
        <v>1.93</v>
      </c>
      <c r="AS1844">
        <v>6.6</v>
      </c>
      <c r="AT1844">
        <v>9.2999999999999999E-2</v>
      </c>
      <c r="AU1844">
        <v>2.71</v>
      </c>
      <c r="AV1844">
        <v>-10</v>
      </c>
      <c r="AW1844">
        <v>-2</v>
      </c>
      <c r="AX1844">
        <v>4.0999999999999996</v>
      </c>
      <c r="AY1844">
        <v>-1</v>
      </c>
      <c r="AZ1844">
        <v>0.22</v>
      </c>
      <c r="BA1844">
        <v>0.06</v>
      </c>
      <c r="BB1844">
        <v>2.6</v>
      </c>
      <c r="BC1844">
        <v>0.9</v>
      </c>
      <c r="BD1844">
        <v>0.6</v>
      </c>
      <c r="BE1844">
        <v>10.3</v>
      </c>
      <c r="BF1844">
        <v>-0.05</v>
      </c>
      <c r="BG1844">
        <v>-0.02</v>
      </c>
      <c r="BH1844">
        <v>8.3000000000000007</v>
      </c>
      <c r="BI1844">
        <v>4.1000000000000002E-2</v>
      </c>
      <c r="BJ1844">
        <v>7.0000000000000007E-2</v>
      </c>
      <c r="BK1844">
        <v>1.8</v>
      </c>
      <c r="BL1844">
        <v>33</v>
      </c>
      <c r="BM1844">
        <v>0.4</v>
      </c>
      <c r="BN1844">
        <v>16.02</v>
      </c>
      <c r="BO1844">
        <v>69.599999999999994</v>
      </c>
      <c r="BP1844">
        <v>4.0999999999999996</v>
      </c>
      <c r="BQ1844">
        <v>8.07</v>
      </c>
      <c r="BR1844">
        <v>29.88</v>
      </c>
      <c r="BS1844">
        <v>5.01</v>
      </c>
      <c r="BT1844">
        <v>0.52</v>
      </c>
      <c r="BU1844">
        <v>3.75</v>
      </c>
      <c r="BV1844">
        <v>0.52</v>
      </c>
      <c r="BW1844">
        <v>2.92</v>
      </c>
      <c r="BX1844">
        <v>0.56000000000000005</v>
      </c>
      <c r="BY1844">
        <v>1.56</v>
      </c>
      <c r="BZ1844">
        <v>0.24</v>
      </c>
      <c r="CA1844">
        <v>1.4</v>
      </c>
      <c r="CB1844">
        <v>0.21</v>
      </c>
    </row>
    <row r="1845" spans="1:80" x14ac:dyDescent="0.3">
      <c r="A1845" t="s">
        <v>6674</v>
      </c>
      <c r="B1845" t="s">
        <v>6675</v>
      </c>
      <c r="C1845" s="1" t="str">
        <f>HYPERLINK("http://geochem.nrcan.gc.ca/cdogs/content/bdl/bdl211194_e.htm", "21:1194")</f>
        <v>21:1194</v>
      </c>
      <c r="D1845" s="1" t="str">
        <f>HYPERLINK("http://geochem.nrcan.gc.ca/cdogs/content/svy/svy210092_e.htm", "21:0092")</f>
        <v>21:0092</v>
      </c>
      <c r="E1845" t="s">
        <v>6676</v>
      </c>
      <c r="F1845" t="s">
        <v>6677</v>
      </c>
      <c r="H1845">
        <v>57.257170199999997</v>
      </c>
      <c r="I1845">
        <v>-104.22179060000001</v>
      </c>
      <c r="J1845" s="1" t="str">
        <f>HYPERLINK("http://geochem.nrcan.gc.ca/cdogs/content/kwd/kwd020027_e.htm", "NGR lake sediment grab sample")</f>
        <v>NGR lake sediment grab sample</v>
      </c>
      <c r="K1845" s="1" t="str">
        <f>HYPERLINK("http://geochem.nrcan.gc.ca/cdogs/content/kwd/kwd080006_e.htm", "&lt;177 micron (NGR)")</f>
        <v>&lt;177 micron (NGR)</v>
      </c>
      <c r="L1845">
        <v>51</v>
      </c>
      <c r="M1845" t="s">
        <v>99</v>
      </c>
      <c r="N1845">
        <v>97</v>
      </c>
      <c r="O1845">
        <v>1</v>
      </c>
      <c r="P1845">
        <v>16</v>
      </c>
      <c r="Q1845">
        <v>0.48</v>
      </c>
      <c r="R1845">
        <v>1.3</v>
      </c>
      <c r="S1845">
        <v>-0.2</v>
      </c>
      <c r="T1845">
        <v>-20</v>
      </c>
      <c r="U1845">
        <v>45.8</v>
      </c>
      <c r="V1845">
        <v>0.5</v>
      </c>
      <c r="W1845">
        <v>0.04</v>
      </c>
      <c r="X1845">
        <v>0.15</v>
      </c>
      <c r="Y1845">
        <v>0.14000000000000001</v>
      </c>
      <c r="Z1845">
        <v>74</v>
      </c>
      <c r="AA1845">
        <v>4.9000000000000004</v>
      </c>
      <c r="AB1845">
        <v>8.1</v>
      </c>
      <c r="AC1845">
        <v>0.47</v>
      </c>
      <c r="AD1845">
        <v>2.68</v>
      </c>
      <c r="AE1845">
        <v>2.61</v>
      </c>
      <c r="AF1845">
        <v>1.3</v>
      </c>
      <c r="AG1845">
        <v>-0.1</v>
      </c>
      <c r="AH1845">
        <v>0.02</v>
      </c>
      <c r="AI1845">
        <v>28</v>
      </c>
      <c r="AJ1845">
        <v>-0.02</v>
      </c>
      <c r="AK1845">
        <v>0.05</v>
      </c>
      <c r="AL1845">
        <v>35.4</v>
      </c>
      <c r="AM1845">
        <v>5.7</v>
      </c>
      <c r="AN1845">
        <v>0.11</v>
      </c>
      <c r="AO1845">
        <v>956</v>
      </c>
      <c r="AP1845">
        <v>1.52</v>
      </c>
      <c r="AQ1845">
        <v>6.0000000000000001E-3</v>
      </c>
      <c r="AR1845">
        <v>1.07</v>
      </c>
      <c r="AS1845">
        <v>4.4000000000000004</v>
      </c>
      <c r="AT1845">
        <v>6.5000000000000002E-2</v>
      </c>
      <c r="AU1845">
        <v>1.98</v>
      </c>
      <c r="AV1845">
        <v>-10</v>
      </c>
      <c r="AW1845">
        <v>-2</v>
      </c>
      <c r="AX1845">
        <v>6.4</v>
      </c>
      <c r="AY1845">
        <v>-1</v>
      </c>
      <c r="AZ1845">
        <v>0.03</v>
      </c>
      <c r="BA1845">
        <v>0.03</v>
      </c>
      <c r="BB1845">
        <v>1.5</v>
      </c>
      <c r="BC1845">
        <v>0.3</v>
      </c>
      <c r="BD1845">
        <v>0.4</v>
      </c>
      <c r="BE1845">
        <v>4.5999999999999996</v>
      </c>
      <c r="BF1845">
        <v>-0.05</v>
      </c>
      <c r="BG1845">
        <v>-0.02</v>
      </c>
      <c r="BH1845">
        <v>7.7</v>
      </c>
      <c r="BI1845">
        <v>2.5000000000000001E-2</v>
      </c>
      <c r="BJ1845">
        <v>0.11</v>
      </c>
      <c r="BK1845">
        <v>2.8</v>
      </c>
      <c r="BL1845">
        <v>15</v>
      </c>
      <c r="BM1845">
        <v>0.3</v>
      </c>
      <c r="BN1845">
        <v>14.4</v>
      </c>
      <c r="BO1845">
        <v>36.6</v>
      </c>
      <c r="BP1845">
        <v>1.2</v>
      </c>
      <c r="BQ1845">
        <v>9.39</v>
      </c>
      <c r="BR1845">
        <v>32.82</v>
      </c>
      <c r="BS1845">
        <v>5.49</v>
      </c>
      <c r="BT1845">
        <v>0.57999999999999996</v>
      </c>
      <c r="BU1845">
        <v>3.78</v>
      </c>
      <c r="BV1845">
        <v>0.57999999999999996</v>
      </c>
      <c r="BW1845">
        <v>3.03</v>
      </c>
      <c r="BX1845">
        <v>0.52</v>
      </c>
      <c r="BY1845">
        <v>1.54</v>
      </c>
      <c r="BZ1845">
        <v>0.21</v>
      </c>
      <c r="CA1845">
        <v>1.38</v>
      </c>
      <c r="CB1845">
        <v>0.2</v>
      </c>
    </row>
    <row r="1846" spans="1:80" x14ac:dyDescent="0.3">
      <c r="A1846" t="s">
        <v>6678</v>
      </c>
      <c r="B1846" t="s">
        <v>6679</v>
      </c>
      <c r="C1846" s="1" t="str">
        <f>HYPERLINK("http://geochem.nrcan.gc.ca/cdogs/content/bdl/bdl211194_e.htm", "21:1194")</f>
        <v>21:1194</v>
      </c>
      <c r="D1846" s="1" t="str">
        <f>HYPERLINK("http://geochem.nrcan.gc.ca/cdogs/content/svy/svy210092_e.htm", "21:0092")</f>
        <v>21:0092</v>
      </c>
      <c r="E1846" t="s">
        <v>6664</v>
      </c>
      <c r="F1846" t="s">
        <v>6680</v>
      </c>
      <c r="H1846">
        <v>57.268567400000002</v>
      </c>
      <c r="I1846">
        <v>-104.26923909999999</v>
      </c>
      <c r="J1846" s="1" t="str">
        <f>HYPERLINK("http://geochem.nrcan.gc.ca/cdogs/content/kwd/kwd020027_e.htm", "NGR lake sediment grab sample")</f>
        <v>NGR lake sediment grab sample</v>
      </c>
      <c r="K1846" s="1" t="str">
        <f>HYPERLINK("http://geochem.nrcan.gc.ca/cdogs/content/kwd/kwd080006_e.htm", "&lt;177 micron (NGR)")</f>
        <v>&lt;177 micron (NGR)</v>
      </c>
      <c r="L1846">
        <v>51</v>
      </c>
      <c r="M1846" t="s">
        <v>112</v>
      </c>
      <c r="N1846">
        <v>98</v>
      </c>
      <c r="O1846">
        <v>1</v>
      </c>
      <c r="P1846">
        <v>65</v>
      </c>
      <c r="Q1846">
        <v>1.81</v>
      </c>
      <c r="R1846">
        <v>0.9</v>
      </c>
      <c r="S1846">
        <v>0.8</v>
      </c>
      <c r="T1846">
        <v>-20</v>
      </c>
      <c r="U1846">
        <v>123</v>
      </c>
      <c r="V1846">
        <v>1.7</v>
      </c>
      <c r="W1846">
        <v>0.1</v>
      </c>
      <c r="X1846">
        <v>0.31</v>
      </c>
      <c r="Y1846">
        <v>0.44</v>
      </c>
      <c r="Z1846">
        <v>189.3</v>
      </c>
      <c r="AA1846">
        <v>9.1999999999999993</v>
      </c>
      <c r="AB1846">
        <v>30.7</v>
      </c>
      <c r="AC1846">
        <v>0.69</v>
      </c>
      <c r="AD1846">
        <v>10.77</v>
      </c>
      <c r="AE1846">
        <v>8.18</v>
      </c>
      <c r="AF1846">
        <v>2.5</v>
      </c>
      <c r="AG1846">
        <v>0.2</v>
      </c>
      <c r="AH1846">
        <v>0.18</v>
      </c>
      <c r="AI1846">
        <v>174</v>
      </c>
      <c r="AJ1846">
        <v>0.02</v>
      </c>
      <c r="AK1846">
        <v>0.06</v>
      </c>
      <c r="AL1846">
        <v>97.7</v>
      </c>
      <c r="AM1846">
        <v>9</v>
      </c>
      <c r="AN1846">
        <v>0.16</v>
      </c>
      <c r="AO1846">
        <v>946</v>
      </c>
      <c r="AP1846">
        <v>3.74</v>
      </c>
      <c r="AQ1846">
        <v>6.0000000000000001E-3</v>
      </c>
      <c r="AR1846">
        <v>1.91</v>
      </c>
      <c r="AS1846">
        <v>12.9</v>
      </c>
      <c r="AT1846">
        <v>0.14499999999999999</v>
      </c>
      <c r="AU1846">
        <v>4.1500000000000004</v>
      </c>
      <c r="AV1846">
        <v>-10</v>
      </c>
      <c r="AW1846">
        <v>-2</v>
      </c>
      <c r="AX1846">
        <v>8.1</v>
      </c>
      <c r="AY1846">
        <v>-1</v>
      </c>
      <c r="AZ1846">
        <v>0.2</v>
      </c>
      <c r="BA1846">
        <v>0.11</v>
      </c>
      <c r="BB1846">
        <v>5.5</v>
      </c>
      <c r="BC1846">
        <v>1.2</v>
      </c>
      <c r="BD1846">
        <v>0.5</v>
      </c>
      <c r="BE1846">
        <v>13.6</v>
      </c>
      <c r="BF1846">
        <v>-0.05</v>
      </c>
      <c r="BG1846">
        <v>-0.02</v>
      </c>
      <c r="BH1846">
        <v>16.600000000000001</v>
      </c>
      <c r="BI1846">
        <v>3.5000000000000003E-2</v>
      </c>
      <c r="BJ1846">
        <v>0.22</v>
      </c>
      <c r="BK1846">
        <v>9.5</v>
      </c>
      <c r="BL1846">
        <v>49</v>
      </c>
      <c r="BM1846">
        <v>0.5</v>
      </c>
      <c r="BN1846">
        <v>47.24</v>
      </c>
      <c r="BO1846">
        <v>130.5</v>
      </c>
      <c r="BP1846">
        <v>5.9</v>
      </c>
      <c r="BQ1846">
        <v>25.85</v>
      </c>
      <c r="BR1846">
        <v>97.68</v>
      </c>
      <c r="BS1846">
        <v>16.25</v>
      </c>
      <c r="BT1846">
        <v>1.74</v>
      </c>
      <c r="BU1846">
        <v>12.64</v>
      </c>
      <c r="BV1846">
        <v>1.72</v>
      </c>
      <c r="BW1846">
        <v>10.07</v>
      </c>
      <c r="BX1846">
        <v>1.8</v>
      </c>
      <c r="BY1846">
        <v>5.01</v>
      </c>
      <c r="BZ1846">
        <v>0.75</v>
      </c>
      <c r="CA1846">
        <v>4.55</v>
      </c>
      <c r="CB1846">
        <v>0.7</v>
      </c>
    </row>
    <row r="1847" spans="1:80" x14ac:dyDescent="0.3">
      <c r="A1847" t="s">
        <v>6681</v>
      </c>
      <c r="B1847" t="s">
        <v>6682</v>
      </c>
      <c r="C1847" s="1" t="str">
        <f>HYPERLINK("http://geochem.nrcan.gc.ca/cdogs/content/bdl/bdl211194_e.htm", "21:1194")</f>
        <v>21:1194</v>
      </c>
      <c r="D1847" s="1" t="str">
        <f>HYPERLINK("http://geochem.nrcan.gc.ca/cdogs/content/svy/svy210092_e.htm", "21:0092")</f>
        <v>21:0092</v>
      </c>
      <c r="E1847" t="s">
        <v>6664</v>
      </c>
      <c r="F1847" t="s">
        <v>6683</v>
      </c>
      <c r="H1847">
        <v>57.268567400000002</v>
      </c>
      <c r="I1847">
        <v>-104.26923909999999</v>
      </c>
      <c r="J1847" s="1" t="str">
        <f>HYPERLINK("http://geochem.nrcan.gc.ca/cdogs/content/kwd/kwd020027_e.htm", "NGR lake sediment grab sample")</f>
        <v>NGR lake sediment grab sample</v>
      </c>
      <c r="K1847" s="1" t="str">
        <f>HYPERLINK("http://geochem.nrcan.gc.ca/cdogs/content/kwd/kwd080006_e.htm", "&lt;177 micron (NGR)")</f>
        <v>&lt;177 micron (NGR)</v>
      </c>
      <c r="L1847">
        <v>51</v>
      </c>
      <c r="M1847" t="s">
        <v>108</v>
      </c>
      <c r="N1847">
        <v>99</v>
      </c>
      <c r="O1847">
        <v>1</v>
      </c>
      <c r="P1847">
        <v>61</v>
      </c>
      <c r="Q1847">
        <v>1.69</v>
      </c>
      <c r="R1847">
        <v>1.3</v>
      </c>
      <c r="S1847">
        <v>0.9</v>
      </c>
      <c r="T1847">
        <v>-20</v>
      </c>
      <c r="U1847">
        <v>111.7</v>
      </c>
      <c r="V1847">
        <v>1.6</v>
      </c>
      <c r="W1847">
        <v>0.11</v>
      </c>
      <c r="X1847">
        <v>0.32</v>
      </c>
      <c r="Y1847">
        <v>0.44</v>
      </c>
      <c r="Z1847">
        <v>178.6</v>
      </c>
      <c r="AA1847">
        <v>8</v>
      </c>
      <c r="AB1847">
        <v>27.5</v>
      </c>
      <c r="AC1847">
        <v>0.66</v>
      </c>
      <c r="AD1847">
        <v>9.6999999999999993</v>
      </c>
      <c r="AE1847">
        <v>7.76</v>
      </c>
      <c r="AF1847">
        <v>2.6</v>
      </c>
      <c r="AG1847">
        <v>0.1</v>
      </c>
      <c r="AH1847">
        <v>0.17</v>
      </c>
      <c r="AI1847">
        <v>133</v>
      </c>
      <c r="AJ1847">
        <v>-0.02</v>
      </c>
      <c r="AK1847">
        <v>0.05</v>
      </c>
      <c r="AL1847">
        <v>90.5</v>
      </c>
      <c r="AM1847">
        <v>8.9</v>
      </c>
      <c r="AN1847">
        <v>0.15</v>
      </c>
      <c r="AO1847">
        <v>927</v>
      </c>
      <c r="AP1847">
        <v>3.68</v>
      </c>
      <c r="AQ1847">
        <v>7.0000000000000001E-3</v>
      </c>
      <c r="AR1847">
        <v>1.78</v>
      </c>
      <c r="AS1847">
        <v>12</v>
      </c>
      <c r="AT1847">
        <v>0.14899999999999999</v>
      </c>
      <c r="AU1847">
        <v>4.62</v>
      </c>
      <c r="AV1847">
        <v>-10</v>
      </c>
      <c r="AW1847">
        <v>2</v>
      </c>
      <c r="AX1847">
        <v>7.7</v>
      </c>
      <c r="AY1847">
        <v>-1</v>
      </c>
      <c r="AZ1847">
        <v>0.2</v>
      </c>
      <c r="BA1847">
        <v>0.11</v>
      </c>
      <c r="BB1847">
        <v>5.4</v>
      </c>
      <c r="BC1847">
        <v>1.5</v>
      </c>
      <c r="BD1847">
        <v>0.5</v>
      </c>
      <c r="BE1847">
        <v>13.7</v>
      </c>
      <c r="BF1847">
        <v>-0.05</v>
      </c>
      <c r="BG1847">
        <v>0.05</v>
      </c>
      <c r="BH1847">
        <v>13.9</v>
      </c>
      <c r="BI1847">
        <v>3.3000000000000002E-2</v>
      </c>
      <c r="BJ1847">
        <v>0.2</v>
      </c>
      <c r="BK1847">
        <v>8.5</v>
      </c>
      <c r="BL1847">
        <v>46</v>
      </c>
      <c r="BM1847">
        <v>0.5</v>
      </c>
      <c r="BN1847">
        <v>44.9</v>
      </c>
      <c r="BO1847">
        <v>116.3</v>
      </c>
      <c r="BP1847">
        <v>4.9000000000000004</v>
      </c>
      <c r="BQ1847">
        <v>24.99</v>
      </c>
      <c r="BR1847">
        <v>93.06</v>
      </c>
      <c r="BS1847">
        <v>15.18</v>
      </c>
      <c r="BT1847">
        <v>1.76</v>
      </c>
      <c r="BU1847">
        <v>11.75</v>
      </c>
      <c r="BV1847">
        <v>1.6</v>
      </c>
      <c r="BW1847">
        <v>8.82</v>
      </c>
      <c r="BX1847">
        <v>1.6</v>
      </c>
      <c r="BY1847">
        <v>4.8</v>
      </c>
      <c r="BZ1847">
        <v>0.68</v>
      </c>
      <c r="CA1847">
        <v>4.32</v>
      </c>
      <c r="CB1847">
        <v>0.62</v>
      </c>
    </row>
    <row r="1848" spans="1:80" x14ac:dyDescent="0.3">
      <c r="A1848" t="s">
        <v>6684</v>
      </c>
      <c r="B1848" t="s">
        <v>6685</v>
      </c>
      <c r="C1848" s="1" t="str">
        <f>HYPERLINK("http://geochem.nrcan.gc.ca/cdogs/content/bdl/bdl211194_e.htm", "21:1194")</f>
        <v>21:1194</v>
      </c>
      <c r="D1848" s="1" t="str">
        <f>HYPERLINK("http://geochem.nrcan.gc.ca/cdogs/content/svy/svy210092_e.htm", "21:0092")</f>
        <v>21:0092</v>
      </c>
      <c r="E1848" t="s">
        <v>6686</v>
      </c>
      <c r="F1848" t="s">
        <v>6687</v>
      </c>
      <c r="H1848">
        <v>57.269765499999998</v>
      </c>
      <c r="I1848">
        <v>-104.30307620000001</v>
      </c>
      <c r="J1848" s="1" t="str">
        <f>HYPERLINK("http://geochem.nrcan.gc.ca/cdogs/content/kwd/kwd020027_e.htm", "NGR lake sediment grab sample")</f>
        <v>NGR lake sediment grab sample</v>
      </c>
      <c r="K1848" s="1" t="str">
        <f>HYPERLINK("http://geochem.nrcan.gc.ca/cdogs/content/kwd/kwd080006_e.htm", "&lt;177 micron (NGR)")</f>
        <v>&lt;177 micron (NGR)</v>
      </c>
      <c r="L1848">
        <v>51</v>
      </c>
      <c r="M1848" t="s">
        <v>104</v>
      </c>
      <c r="N1848">
        <v>100</v>
      </c>
      <c r="O1848">
        <v>1</v>
      </c>
      <c r="P1848">
        <v>59</v>
      </c>
      <c r="Q1848">
        <v>1.1499999999999999</v>
      </c>
      <c r="R1848">
        <v>0.4</v>
      </c>
      <c r="S1848">
        <v>0.7</v>
      </c>
      <c r="T1848">
        <v>-20</v>
      </c>
      <c r="U1848">
        <v>79.599999999999994</v>
      </c>
      <c r="V1848">
        <v>1.9</v>
      </c>
      <c r="W1848">
        <v>0.08</v>
      </c>
      <c r="X1848">
        <v>0.24</v>
      </c>
      <c r="Y1848">
        <v>0.46</v>
      </c>
      <c r="Z1848">
        <v>193.8</v>
      </c>
      <c r="AA1848">
        <v>2.1</v>
      </c>
      <c r="AB1848">
        <v>14.4</v>
      </c>
      <c r="AC1848">
        <v>0.61</v>
      </c>
      <c r="AD1848">
        <v>10.82</v>
      </c>
      <c r="AE1848">
        <v>1.33</v>
      </c>
      <c r="AF1848">
        <v>2.2999999999999998</v>
      </c>
      <c r="AG1848">
        <v>0.1</v>
      </c>
      <c r="AH1848">
        <v>-0.02</v>
      </c>
      <c r="AI1848">
        <v>72</v>
      </c>
      <c r="AJ1848">
        <v>0.02</v>
      </c>
      <c r="AK1848">
        <v>0.06</v>
      </c>
      <c r="AL1848">
        <v>85.7</v>
      </c>
      <c r="AM1848">
        <v>6.6</v>
      </c>
      <c r="AN1848">
        <v>0.13</v>
      </c>
      <c r="AO1848">
        <v>240</v>
      </c>
      <c r="AP1848">
        <v>3.91</v>
      </c>
      <c r="AQ1848">
        <v>8.0000000000000002E-3</v>
      </c>
      <c r="AR1848">
        <v>0.73</v>
      </c>
      <c r="AS1848">
        <v>7</v>
      </c>
      <c r="AT1848">
        <v>0.23400000000000001</v>
      </c>
      <c r="AU1848">
        <v>4.22</v>
      </c>
      <c r="AV1848">
        <v>-10</v>
      </c>
      <c r="AW1848">
        <v>-2</v>
      </c>
      <c r="AX1848">
        <v>7.4</v>
      </c>
      <c r="AY1848">
        <v>-1</v>
      </c>
      <c r="AZ1848">
        <v>0.12</v>
      </c>
      <c r="BA1848">
        <v>0.05</v>
      </c>
      <c r="BB1848">
        <v>1.6</v>
      </c>
      <c r="BC1848">
        <v>1.3</v>
      </c>
      <c r="BD1848">
        <v>0.4</v>
      </c>
      <c r="BE1848">
        <v>12.9</v>
      </c>
      <c r="BF1848">
        <v>-0.05</v>
      </c>
      <c r="BG1848">
        <v>-0.02</v>
      </c>
      <c r="BH1848">
        <v>2</v>
      </c>
      <c r="BI1848">
        <v>1.9E-2</v>
      </c>
      <c r="BJ1848">
        <v>7.0000000000000007E-2</v>
      </c>
      <c r="BK1848">
        <v>8.6</v>
      </c>
      <c r="BL1848">
        <v>21</v>
      </c>
      <c r="BM1848">
        <v>0.5</v>
      </c>
      <c r="BN1848">
        <v>41.65</v>
      </c>
      <c r="BO1848">
        <v>59.4</v>
      </c>
      <c r="BP1848">
        <v>0.5</v>
      </c>
      <c r="BQ1848">
        <v>22.61</v>
      </c>
      <c r="BR1848">
        <v>82.06</v>
      </c>
      <c r="BS1848">
        <v>13.62</v>
      </c>
      <c r="BT1848">
        <v>1.25</v>
      </c>
      <c r="BU1848">
        <v>9.7100000000000009</v>
      </c>
      <c r="BV1848">
        <v>1.45</v>
      </c>
      <c r="BW1848">
        <v>8.31</v>
      </c>
      <c r="BX1848">
        <v>1.53</v>
      </c>
      <c r="BY1848">
        <v>4.72</v>
      </c>
      <c r="BZ1848">
        <v>0.62</v>
      </c>
      <c r="CA1848">
        <v>4.4800000000000004</v>
      </c>
      <c r="CB1848">
        <v>0.65</v>
      </c>
    </row>
    <row r="1849" spans="1:80" x14ac:dyDescent="0.3">
      <c r="A1849" t="s">
        <v>6688</v>
      </c>
      <c r="B1849" t="s">
        <v>6689</v>
      </c>
      <c r="C1849" s="1" t="str">
        <f>HYPERLINK("http://geochem.nrcan.gc.ca/cdogs/content/bdl/bdl211194_e.htm", "21:1194")</f>
        <v>21:1194</v>
      </c>
      <c r="D1849" s="1" t="str">
        <f>HYPERLINK("http://geochem.nrcan.gc.ca/cdogs/content/svy/svy210092_e.htm", "21:0092")</f>
        <v>21:0092</v>
      </c>
      <c r="E1849" t="s">
        <v>6690</v>
      </c>
      <c r="F1849" t="s">
        <v>6691</v>
      </c>
      <c r="H1849">
        <v>57.269770000000001</v>
      </c>
      <c r="I1849">
        <v>-104.3960864</v>
      </c>
      <c r="J1849" s="1" t="str">
        <f>HYPERLINK("http://geochem.nrcan.gc.ca/cdogs/content/kwd/kwd020027_e.htm", "NGR lake sediment grab sample")</f>
        <v>NGR lake sediment grab sample</v>
      </c>
      <c r="K1849" s="1" t="str">
        <f>HYPERLINK("http://geochem.nrcan.gc.ca/cdogs/content/kwd/kwd080006_e.htm", "&lt;177 micron (NGR)")</f>
        <v>&lt;177 micron (NGR)</v>
      </c>
      <c r="L1849">
        <v>51</v>
      </c>
      <c r="M1849" t="s">
        <v>117</v>
      </c>
      <c r="N1849">
        <v>101</v>
      </c>
      <c r="O1849">
        <v>1</v>
      </c>
      <c r="P1849">
        <v>22</v>
      </c>
      <c r="Q1849">
        <v>0.64</v>
      </c>
      <c r="R1849">
        <v>1</v>
      </c>
      <c r="S1849">
        <v>0.6</v>
      </c>
      <c r="T1849">
        <v>-20</v>
      </c>
      <c r="U1849">
        <v>57.2</v>
      </c>
      <c r="V1849">
        <v>0.8</v>
      </c>
      <c r="W1849">
        <v>0.05</v>
      </c>
      <c r="X1849">
        <v>0.16</v>
      </c>
      <c r="Y1849">
        <v>0.11</v>
      </c>
      <c r="Z1849">
        <v>86.6</v>
      </c>
      <c r="AA1849">
        <v>2.9</v>
      </c>
      <c r="AB1849">
        <v>14</v>
      </c>
      <c r="AC1849">
        <v>0.35</v>
      </c>
      <c r="AD1849">
        <v>2.54</v>
      </c>
      <c r="AE1849">
        <v>2.67</v>
      </c>
      <c r="AF1849">
        <v>1.3</v>
      </c>
      <c r="AG1849">
        <v>-0.1</v>
      </c>
      <c r="AH1849">
        <v>-0.02</v>
      </c>
      <c r="AI1849">
        <v>62</v>
      </c>
      <c r="AJ1849">
        <v>-0.02</v>
      </c>
      <c r="AK1849">
        <v>0.03</v>
      </c>
      <c r="AL1849">
        <v>45.4</v>
      </c>
      <c r="AM1849">
        <v>4.4000000000000004</v>
      </c>
      <c r="AN1849">
        <v>7.0000000000000007E-2</v>
      </c>
      <c r="AO1849">
        <v>999</v>
      </c>
      <c r="AP1849">
        <v>1.24</v>
      </c>
      <c r="AQ1849">
        <v>6.0000000000000001E-3</v>
      </c>
      <c r="AR1849">
        <v>0.81</v>
      </c>
      <c r="AS1849">
        <v>4.5999999999999996</v>
      </c>
      <c r="AT1849">
        <v>5.2999999999999999E-2</v>
      </c>
      <c r="AU1849">
        <v>2.74</v>
      </c>
      <c r="AV1849">
        <v>-10</v>
      </c>
      <c r="AW1849">
        <v>-2</v>
      </c>
      <c r="AX1849">
        <v>3.6</v>
      </c>
      <c r="AY1849">
        <v>-1</v>
      </c>
      <c r="AZ1849">
        <v>0.04</v>
      </c>
      <c r="BA1849">
        <v>7.0000000000000007E-2</v>
      </c>
      <c r="BB1849">
        <v>2.1</v>
      </c>
      <c r="BC1849">
        <v>0.5</v>
      </c>
      <c r="BD1849">
        <v>0.3</v>
      </c>
      <c r="BE1849">
        <v>5.9</v>
      </c>
      <c r="BF1849">
        <v>-0.05</v>
      </c>
      <c r="BG1849">
        <v>-0.02</v>
      </c>
      <c r="BH1849">
        <v>5.5</v>
      </c>
      <c r="BI1849">
        <v>2.3E-2</v>
      </c>
      <c r="BJ1849">
        <v>7.0000000000000007E-2</v>
      </c>
      <c r="BK1849">
        <v>4.4000000000000004</v>
      </c>
      <c r="BL1849">
        <v>23</v>
      </c>
      <c r="BM1849">
        <v>0.3</v>
      </c>
      <c r="BN1849">
        <v>22.31</v>
      </c>
      <c r="BO1849">
        <v>34.6</v>
      </c>
      <c r="BP1849">
        <v>0.5</v>
      </c>
      <c r="BQ1849">
        <v>11.95</v>
      </c>
      <c r="BR1849">
        <v>43.92</v>
      </c>
      <c r="BS1849">
        <v>7.24</v>
      </c>
      <c r="BT1849">
        <v>0.85</v>
      </c>
      <c r="BU1849">
        <v>5.47</v>
      </c>
      <c r="BV1849">
        <v>0.79</v>
      </c>
      <c r="BW1849">
        <v>4.49</v>
      </c>
      <c r="BX1849">
        <v>0.76</v>
      </c>
      <c r="BY1849">
        <v>2.36</v>
      </c>
      <c r="BZ1849">
        <v>0.31</v>
      </c>
      <c r="CA1849">
        <v>2.0499999999999998</v>
      </c>
      <c r="CB1849">
        <v>0.31</v>
      </c>
    </row>
    <row r="1850" spans="1:80" x14ac:dyDescent="0.3">
      <c r="A1850" t="s">
        <v>6692</v>
      </c>
      <c r="B1850" t="s">
        <v>6693</v>
      </c>
      <c r="C1850" s="1" t="str">
        <f>HYPERLINK("http://geochem.nrcan.gc.ca/cdogs/content/bdl/bdl211194_e.htm", "21:1194")</f>
        <v>21:1194</v>
      </c>
      <c r="D1850" s="1" t="str">
        <f>HYPERLINK("http://geochem.nrcan.gc.ca/cdogs/content/svy/svy210092_e.htm", "21:0092")</f>
        <v>21:0092</v>
      </c>
      <c r="E1850" t="s">
        <v>6694</v>
      </c>
      <c r="F1850" t="s">
        <v>6695</v>
      </c>
      <c r="H1850">
        <v>57.261979099999998</v>
      </c>
      <c r="I1850">
        <v>-104.4243317</v>
      </c>
      <c r="J1850" s="1" t="str">
        <f>HYPERLINK("http://geochem.nrcan.gc.ca/cdogs/content/kwd/kwd020027_e.htm", "NGR lake sediment grab sample")</f>
        <v>NGR lake sediment grab sample</v>
      </c>
      <c r="K1850" s="1" t="str">
        <f>HYPERLINK("http://geochem.nrcan.gc.ca/cdogs/content/kwd/kwd080006_e.htm", "&lt;177 micron (NGR)")</f>
        <v>&lt;177 micron (NGR)</v>
      </c>
      <c r="L1850">
        <v>51</v>
      </c>
      <c r="M1850" t="s">
        <v>122</v>
      </c>
      <c r="N1850">
        <v>102</v>
      </c>
      <c r="O1850">
        <v>1</v>
      </c>
      <c r="P1850">
        <v>24</v>
      </c>
      <c r="Q1850">
        <v>0.7</v>
      </c>
      <c r="R1850">
        <v>0.4</v>
      </c>
      <c r="S1850">
        <v>0.9</v>
      </c>
      <c r="T1850">
        <v>-20</v>
      </c>
      <c r="U1850">
        <v>49.4</v>
      </c>
      <c r="V1850">
        <v>1</v>
      </c>
      <c r="W1850">
        <v>0.04</v>
      </c>
      <c r="X1850">
        <v>0.36</v>
      </c>
      <c r="Y1850">
        <v>0.42</v>
      </c>
      <c r="Z1850">
        <v>110</v>
      </c>
      <c r="AA1850">
        <v>3.5</v>
      </c>
      <c r="AB1850">
        <v>16.2</v>
      </c>
      <c r="AC1850">
        <v>0.49</v>
      </c>
      <c r="AD1850">
        <v>6.2</v>
      </c>
      <c r="AE1850">
        <v>2.48</v>
      </c>
      <c r="AF1850">
        <v>1.4</v>
      </c>
      <c r="AG1850">
        <v>0.1</v>
      </c>
      <c r="AH1850">
        <v>-0.02</v>
      </c>
      <c r="AI1850">
        <v>105</v>
      </c>
      <c r="AJ1850">
        <v>-0.02</v>
      </c>
      <c r="AK1850">
        <v>0.03</v>
      </c>
      <c r="AL1850">
        <v>75.2</v>
      </c>
      <c r="AM1850">
        <v>5</v>
      </c>
      <c r="AN1850">
        <v>0.09</v>
      </c>
      <c r="AO1850">
        <v>247</v>
      </c>
      <c r="AP1850">
        <v>1.94</v>
      </c>
      <c r="AQ1850">
        <v>5.0000000000000001E-3</v>
      </c>
      <c r="AR1850">
        <v>1.17</v>
      </c>
      <c r="AS1850">
        <v>8.3000000000000007</v>
      </c>
      <c r="AT1850">
        <v>0.09</v>
      </c>
      <c r="AU1850">
        <v>2.81</v>
      </c>
      <c r="AV1850">
        <v>-10</v>
      </c>
      <c r="AW1850">
        <v>-2</v>
      </c>
      <c r="AX1850">
        <v>4.3</v>
      </c>
      <c r="AY1850">
        <v>-1</v>
      </c>
      <c r="AZ1850">
        <v>0.23</v>
      </c>
      <c r="BA1850">
        <v>0.14000000000000001</v>
      </c>
      <c r="BB1850">
        <v>2.8</v>
      </c>
      <c r="BC1850">
        <v>1.1000000000000001</v>
      </c>
      <c r="BD1850">
        <v>0.4</v>
      </c>
      <c r="BE1850">
        <v>12.3</v>
      </c>
      <c r="BF1850">
        <v>-0.05</v>
      </c>
      <c r="BG1850">
        <v>-0.02</v>
      </c>
      <c r="BH1850">
        <v>6.3</v>
      </c>
      <c r="BI1850">
        <v>2.1999999999999999E-2</v>
      </c>
      <c r="BJ1850">
        <v>0.09</v>
      </c>
      <c r="BK1850">
        <v>12.5</v>
      </c>
      <c r="BL1850">
        <v>25</v>
      </c>
      <c r="BM1850">
        <v>0.2</v>
      </c>
      <c r="BN1850">
        <v>36.659999999999997</v>
      </c>
      <c r="BO1850">
        <v>52.3</v>
      </c>
      <c r="BP1850">
        <v>1.2</v>
      </c>
      <c r="BQ1850">
        <v>19.89</v>
      </c>
      <c r="BR1850">
        <v>74.48</v>
      </c>
      <c r="BS1850">
        <v>12.48</v>
      </c>
      <c r="BT1850">
        <v>1.46</v>
      </c>
      <c r="BU1850">
        <v>9.3699999999999992</v>
      </c>
      <c r="BV1850">
        <v>1.31</v>
      </c>
      <c r="BW1850">
        <v>7.14</v>
      </c>
      <c r="BX1850">
        <v>1.23</v>
      </c>
      <c r="BY1850">
        <v>3.59</v>
      </c>
      <c r="BZ1850">
        <v>0.53</v>
      </c>
      <c r="CA1850">
        <v>3.23</v>
      </c>
      <c r="CB1850">
        <v>0.47</v>
      </c>
    </row>
    <row r="1851" spans="1:80" x14ac:dyDescent="0.3">
      <c r="A1851" t="s">
        <v>6696</v>
      </c>
      <c r="B1851" t="s">
        <v>6697</v>
      </c>
      <c r="C1851" s="1" t="str">
        <f>HYPERLINK("http://geochem.nrcan.gc.ca/cdogs/content/bdl/bdl211194_e.htm", "21:1194")</f>
        <v>21:1194</v>
      </c>
      <c r="D1851" s="1" t="str">
        <f>HYPERLINK("http://geochem.nrcan.gc.ca/cdogs/content/svy/svy210092_e.htm", "21:0092")</f>
        <v>21:0092</v>
      </c>
      <c r="E1851" t="s">
        <v>6698</v>
      </c>
      <c r="F1851" t="s">
        <v>6699</v>
      </c>
      <c r="H1851">
        <v>57.266326999999997</v>
      </c>
      <c r="I1851">
        <v>-104.49091780000001</v>
      </c>
      <c r="J1851" s="1" t="str">
        <f>HYPERLINK("http://geochem.nrcan.gc.ca/cdogs/content/kwd/kwd020027_e.htm", "NGR lake sediment grab sample")</f>
        <v>NGR lake sediment grab sample</v>
      </c>
      <c r="K1851" s="1" t="str">
        <f>HYPERLINK("http://geochem.nrcan.gc.ca/cdogs/content/kwd/kwd080006_e.htm", "&lt;177 micron (NGR)")</f>
        <v>&lt;177 micron (NGR)</v>
      </c>
      <c r="L1851">
        <v>51</v>
      </c>
      <c r="M1851" t="s">
        <v>127</v>
      </c>
      <c r="N1851">
        <v>103</v>
      </c>
      <c r="O1851">
        <v>1</v>
      </c>
      <c r="P1851">
        <v>24</v>
      </c>
      <c r="Q1851">
        <v>0.49</v>
      </c>
      <c r="R1851">
        <v>0.5</v>
      </c>
      <c r="S1851">
        <v>0.4</v>
      </c>
      <c r="T1851">
        <v>-20</v>
      </c>
      <c r="U1851">
        <v>30.8</v>
      </c>
      <c r="V1851">
        <v>0.2</v>
      </c>
      <c r="W1851">
        <v>0.08</v>
      </c>
      <c r="X1851">
        <v>0.21</v>
      </c>
      <c r="Y1851">
        <v>0.22</v>
      </c>
      <c r="Z1851">
        <v>56.3</v>
      </c>
      <c r="AA1851">
        <v>2.7</v>
      </c>
      <c r="AB1851">
        <v>11</v>
      </c>
      <c r="AC1851">
        <v>0.66</v>
      </c>
      <c r="AD1851">
        <v>4.58</v>
      </c>
      <c r="AE1851">
        <v>0.77</v>
      </c>
      <c r="AF1851">
        <v>1.8</v>
      </c>
      <c r="AG1851">
        <v>-0.1</v>
      </c>
      <c r="AH1851">
        <v>-0.02</v>
      </c>
      <c r="AI1851">
        <v>39</v>
      </c>
      <c r="AJ1851">
        <v>-0.02</v>
      </c>
      <c r="AK1851">
        <v>0.09</v>
      </c>
      <c r="AL1851">
        <v>30.6</v>
      </c>
      <c r="AM1851">
        <v>7.2</v>
      </c>
      <c r="AN1851">
        <v>0.18</v>
      </c>
      <c r="AO1851">
        <v>127</v>
      </c>
      <c r="AP1851">
        <v>1.25</v>
      </c>
      <c r="AQ1851">
        <v>7.0000000000000001E-3</v>
      </c>
      <c r="AR1851">
        <v>1.17</v>
      </c>
      <c r="AS1851">
        <v>6.5</v>
      </c>
      <c r="AT1851">
        <v>5.8999999999999997E-2</v>
      </c>
      <c r="AU1851">
        <v>2.74</v>
      </c>
      <c r="AV1851">
        <v>-10</v>
      </c>
      <c r="AW1851">
        <v>-2</v>
      </c>
      <c r="AX1851">
        <v>10.199999999999999</v>
      </c>
      <c r="AY1851">
        <v>-1</v>
      </c>
      <c r="AZ1851">
        <v>0.09</v>
      </c>
      <c r="BA1851">
        <v>7.0000000000000007E-2</v>
      </c>
      <c r="BB1851">
        <v>1.5</v>
      </c>
      <c r="BC1851">
        <v>0.4</v>
      </c>
      <c r="BD1851">
        <v>0.5</v>
      </c>
      <c r="BE1851">
        <v>6.8</v>
      </c>
      <c r="BF1851">
        <v>-0.05</v>
      </c>
      <c r="BG1851">
        <v>-0.02</v>
      </c>
      <c r="BH1851">
        <v>4</v>
      </c>
      <c r="BI1851">
        <v>3.4000000000000002E-2</v>
      </c>
      <c r="BJ1851">
        <v>0.11</v>
      </c>
      <c r="BK1851">
        <v>3.8</v>
      </c>
      <c r="BL1851">
        <v>13</v>
      </c>
      <c r="BM1851">
        <v>0.3</v>
      </c>
      <c r="BN1851">
        <v>12.55</v>
      </c>
      <c r="BO1851">
        <v>32.200000000000003</v>
      </c>
      <c r="BP1851">
        <v>0.7</v>
      </c>
      <c r="BQ1851">
        <v>7.25</v>
      </c>
      <c r="BR1851">
        <v>26.52</v>
      </c>
      <c r="BS1851">
        <v>4.2699999999999996</v>
      </c>
      <c r="BT1851">
        <v>0.5</v>
      </c>
      <c r="BU1851">
        <v>2.91</v>
      </c>
      <c r="BV1851">
        <v>0.44</v>
      </c>
      <c r="BW1851">
        <v>2.5099999999999998</v>
      </c>
      <c r="BX1851">
        <v>0.45</v>
      </c>
      <c r="BY1851">
        <v>1.29</v>
      </c>
      <c r="BZ1851">
        <v>0.19</v>
      </c>
      <c r="CA1851">
        <v>1.1200000000000001</v>
      </c>
      <c r="CB1851">
        <v>0.15</v>
      </c>
    </row>
    <row r="1852" spans="1:80" x14ac:dyDescent="0.3">
      <c r="A1852" t="s">
        <v>6700</v>
      </c>
      <c r="B1852" t="s">
        <v>6701</v>
      </c>
      <c r="C1852" s="1" t="str">
        <f>HYPERLINK("http://geochem.nrcan.gc.ca/cdogs/content/bdl/bdl211194_e.htm", "21:1194")</f>
        <v>21:1194</v>
      </c>
      <c r="D1852" s="1" t="str">
        <f>HYPERLINK("http://geochem.nrcan.gc.ca/cdogs/content/svy/svy210092_e.htm", "21:0092")</f>
        <v>21:0092</v>
      </c>
      <c r="E1852" t="s">
        <v>6702</v>
      </c>
      <c r="F1852" t="s">
        <v>6703</v>
      </c>
      <c r="H1852">
        <v>57.269068099999998</v>
      </c>
      <c r="I1852">
        <v>-104.56544769999999</v>
      </c>
      <c r="J1852" s="1" t="str">
        <f>HYPERLINK("http://geochem.nrcan.gc.ca/cdogs/content/kwd/kwd020027_e.htm", "NGR lake sediment grab sample")</f>
        <v>NGR lake sediment grab sample</v>
      </c>
      <c r="K1852" s="1" t="str">
        <f>HYPERLINK("http://geochem.nrcan.gc.ca/cdogs/content/kwd/kwd080006_e.htm", "&lt;177 micron (NGR)")</f>
        <v>&lt;177 micron (NGR)</v>
      </c>
      <c r="L1852">
        <v>51</v>
      </c>
      <c r="M1852" t="s">
        <v>132</v>
      </c>
      <c r="N1852">
        <v>104</v>
      </c>
      <c r="O1852">
        <v>1</v>
      </c>
      <c r="P1852">
        <v>42</v>
      </c>
      <c r="Q1852">
        <v>1.22</v>
      </c>
      <c r="R1852">
        <v>-0.1</v>
      </c>
      <c r="S1852">
        <v>0.8</v>
      </c>
      <c r="T1852">
        <v>-20</v>
      </c>
      <c r="U1852">
        <v>83.7</v>
      </c>
      <c r="V1852">
        <v>1.2</v>
      </c>
      <c r="W1852">
        <v>0.04</v>
      </c>
      <c r="X1852">
        <v>0.41</v>
      </c>
      <c r="Y1852">
        <v>0.43</v>
      </c>
      <c r="Z1852">
        <v>83.3</v>
      </c>
      <c r="AA1852">
        <v>6.6</v>
      </c>
      <c r="AB1852">
        <v>15.9</v>
      </c>
      <c r="AC1852">
        <v>0.35</v>
      </c>
      <c r="AD1852">
        <v>7.73</v>
      </c>
      <c r="AE1852">
        <v>2.0499999999999998</v>
      </c>
      <c r="AF1852">
        <v>1.6</v>
      </c>
      <c r="AG1852">
        <v>-0.1</v>
      </c>
      <c r="AH1852">
        <v>-0.02</v>
      </c>
      <c r="AI1852">
        <v>105</v>
      </c>
      <c r="AJ1852">
        <v>-0.02</v>
      </c>
      <c r="AK1852">
        <v>0.02</v>
      </c>
      <c r="AL1852">
        <v>45.6</v>
      </c>
      <c r="AM1852">
        <v>2.7</v>
      </c>
      <c r="AN1852">
        <v>0.06</v>
      </c>
      <c r="AO1852">
        <v>173</v>
      </c>
      <c r="AP1852">
        <v>1.48</v>
      </c>
      <c r="AQ1852">
        <v>4.0000000000000001E-3</v>
      </c>
      <c r="AR1852">
        <v>1.07</v>
      </c>
      <c r="AS1852">
        <v>12.4</v>
      </c>
      <c r="AT1852">
        <v>9.5000000000000001E-2</v>
      </c>
      <c r="AU1852">
        <v>1.75</v>
      </c>
      <c r="AV1852">
        <v>-10</v>
      </c>
      <c r="AW1852">
        <v>-2</v>
      </c>
      <c r="AX1852">
        <v>3</v>
      </c>
      <c r="AY1852">
        <v>-1</v>
      </c>
      <c r="AZ1852">
        <v>0.26</v>
      </c>
      <c r="BA1852">
        <v>0.15</v>
      </c>
      <c r="BB1852">
        <v>1.4</v>
      </c>
      <c r="BC1852">
        <v>1.2</v>
      </c>
      <c r="BD1852">
        <v>0.3</v>
      </c>
      <c r="BE1852">
        <v>18.2</v>
      </c>
      <c r="BF1852">
        <v>-0.05</v>
      </c>
      <c r="BG1852">
        <v>0.04</v>
      </c>
      <c r="BH1852">
        <v>0.9</v>
      </c>
      <c r="BI1852">
        <v>1.2E-2</v>
      </c>
      <c r="BJ1852">
        <v>0.15</v>
      </c>
      <c r="BK1852">
        <v>10</v>
      </c>
      <c r="BL1852">
        <v>28</v>
      </c>
      <c r="BM1852">
        <v>0.2</v>
      </c>
      <c r="BN1852">
        <v>24.17</v>
      </c>
      <c r="BO1852">
        <v>68.400000000000006</v>
      </c>
      <c r="BP1852">
        <v>0.3</v>
      </c>
      <c r="BQ1852">
        <v>11.99</v>
      </c>
      <c r="BR1852">
        <v>43.4</v>
      </c>
      <c r="BS1852">
        <v>7.25</v>
      </c>
      <c r="BT1852">
        <v>1.03</v>
      </c>
      <c r="BU1852">
        <v>5.83</v>
      </c>
      <c r="BV1852">
        <v>0.81</v>
      </c>
      <c r="BW1852">
        <v>4.46</v>
      </c>
      <c r="BX1852">
        <v>0.86</v>
      </c>
      <c r="BY1852">
        <v>2.4300000000000002</v>
      </c>
      <c r="BZ1852">
        <v>0.34</v>
      </c>
      <c r="CA1852">
        <v>2.2200000000000002</v>
      </c>
      <c r="CB1852">
        <v>0.34</v>
      </c>
    </row>
    <row r="1853" spans="1:80" x14ac:dyDescent="0.3">
      <c r="A1853" t="s">
        <v>6704</v>
      </c>
      <c r="B1853" t="s">
        <v>6705</v>
      </c>
      <c r="C1853" s="1" t="str">
        <f>HYPERLINK("http://geochem.nrcan.gc.ca/cdogs/content/bdl/bdl211194_e.htm", "21:1194")</f>
        <v>21:1194</v>
      </c>
      <c r="D1853" s="1" t="str">
        <f>HYPERLINK("http://geochem.nrcan.gc.ca/cdogs/content/svy/svy210092_e.htm", "21:0092")</f>
        <v>21:0092</v>
      </c>
      <c r="E1853" t="s">
        <v>6706</v>
      </c>
      <c r="F1853" t="s">
        <v>6707</v>
      </c>
      <c r="H1853">
        <v>57.284778299999999</v>
      </c>
      <c r="I1853">
        <v>-104.605822</v>
      </c>
      <c r="J1853" s="1" t="str">
        <f>HYPERLINK("http://geochem.nrcan.gc.ca/cdogs/content/kwd/kwd020027_e.htm", "NGR lake sediment grab sample")</f>
        <v>NGR lake sediment grab sample</v>
      </c>
      <c r="K1853" s="1" t="str">
        <f>HYPERLINK("http://geochem.nrcan.gc.ca/cdogs/content/kwd/kwd080006_e.htm", "&lt;177 micron (NGR)")</f>
        <v>&lt;177 micron (NGR)</v>
      </c>
      <c r="L1853">
        <v>51</v>
      </c>
      <c r="M1853" t="s">
        <v>142</v>
      </c>
      <c r="N1853">
        <v>105</v>
      </c>
      <c r="O1853">
        <v>1</v>
      </c>
      <c r="P1853">
        <v>37</v>
      </c>
      <c r="Q1853">
        <v>1.02</v>
      </c>
      <c r="R1853">
        <v>0.5</v>
      </c>
      <c r="S1853">
        <v>0.5</v>
      </c>
      <c r="T1853">
        <v>-20</v>
      </c>
      <c r="U1853">
        <v>149.6</v>
      </c>
      <c r="V1853">
        <v>1</v>
      </c>
      <c r="W1853">
        <v>0.05</v>
      </c>
      <c r="X1853">
        <v>0.36</v>
      </c>
      <c r="Y1853">
        <v>0.46</v>
      </c>
      <c r="Z1853">
        <v>97.9</v>
      </c>
      <c r="AA1853">
        <v>6.6</v>
      </c>
      <c r="AB1853">
        <v>20.399999999999999</v>
      </c>
      <c r="AC1853">
        <v>0.52</v>
      </c>
      <c r="AD1853">
        <v>10.44</v>
      </c>
      <c r="AE1853">
        <v>1.06</v>
      </c>
      <c r="AF1853">
        <v>2</v>
      </c>
      <c r="AG1853">
        <v>-0.1</v>
      </c>
      <c r="AH1853">
        <v>-0.02</v>
      </c>
      <c r="AI1853">
        <v>113</v>
      </c>
      <c r="AJ1853">
        <v>-0.02</v>
      </c>
      <c r="AK1853">
        <v>0.04</v>
      </c>
      <c r="AL1853">
        <v>47.5</v>
      </c>
      <c r="AM1853">
        <v>4.3</v>
      </c>
      <c r="AN1853">
        <v>0.09</v>
      </c>
      <c r="AO1853">
        <v>134</v>
      </c>
      <c r="AP1853">
        <v>1.97</v>
      </c>
      <c r="AQ1853">
        <v>7.0000000000000001E-3</v>
      </c>
      <c r="AR1853">
        <v>1.1200000000000001</v>
      </c>
      <c r="AS1853">
        <v>17.8</v>
      </c>
      <c r="AT1853">
        <v>6.3E-2</v>
      </c>
      <c r="AU1853">
        <v>2.42</v>
      </c>
      <c r="AV1853">
        <v>-10</v>
      </c>
      <c r="AW1853">
        <v>-2</v>
      </c>
      <c r="AX1853">
        <v>5.5</v>
      </c>
      <c r="AY1853">
        <v>-1</v>
      </c>
      <c r="AZ1853">
        <v>0.4</v>
      </c>
      <c r="BA1853">
        <v>0.09</v>
      </c>
      <c r="BB1853">
        <v>1.5</v>
      </c>
      <c r="BC1853">
        <v>1.1000000000000001</v>
      </c>
      <c r="BD1853">
        <v>0.3</v>
      </c>
      <c r="BE1853">
        <v>18.8</v>
      </c>
      <c r="BF1853">
        <v>-0.05</v>
      </c>
      <c r="BG1853">
        <v>-0.02</v>
      </c>
      <c r="BH1853">
        <v>0.7</v>
      </c>
      <c r="BI1853">
        <v>1.4999999999999999E-2</v>
      </c>
      <c r="BJ1853">
        <v>0.23</v>
      </c>
      <c r="BK1853">
        <v>11.8</v>
      </c>
      <c r="BL1853">
        <v>27</v>
      </c>
      <c r="BM1853">
        <v>0.1</v>
      </c>
      <c r="BN1853">
        <v>29.65</v>
      </c>
      <c r="BO1853">
        <v>65.900000000000006</v>
      </c>
      <c r="BP1853">
        <v>0.6</v>
      </c>
      <c r="BQ1853">
        <v>14.31</v>
      </c>
      <c r="BR1853">
        <v>56.61</v>
      </c>
      <c r="BS1853">
        <v>10.5</v>
      </c>
      <c r="BT1853">
        <v>1.54</v>
      </c>
      <c r="BU1853">
        <v>8.42</v>
      </c>
      <c r="BV1853">
        <v>1.1399999999999999</v>
      </c>
      <c r="BW1853">
        <v>6.48</v>
      </c>
      <c r="BX1853">
        <v>1.1299999999999999</v>
      </c>
      <c r="BY1853">
        <v>3.27</v>
      </c>
      <c r="BZ1853">
        <v>0.49</v>
      </c>
      <c r="CA1853">
        <v>3.18</v>
      </c>
      <c r="CB1853">
        <v>0.45</v>
      </c>
    </row>
    <row r="1854" spans="1:80" x14ac:dyDescent="0.3">
      <c r="A1854" t="s">
        <v>6708</v>
      </c>
      <c r="B1854" t="s">
        <v>6709</v>
      </c>
      <c r="C1854" s="1" t="str">
        <f>HYPERLINK("http://geochem.nrcan.gc.ca/cdogs/content/bdl/bdl211194_e.htm", "21:1194")</f>
        <v>21:1194</v>
      </c>
      <c r="D1854" s="1" t="str">
        <f>HYPERLINK("http://geochem.nrcan.gc.ca/cdogs/content/svy/svy_e.htm", "")</f>
        <v/>
      </c>
      <c r="G1854" s="1" t="str">
        <f>HYPERLINK("http://geochem.nrcan.gc.ca/cdogs/content/cr_/cr_00128_e.htm", "128")</f>
        <v>128</v>
      </c>
      <c r="J1854" t="s">
        <v>135</v>
      </c>
      <c r="K1854" t="s">
        <v>136</v>
      </c>
      <c r="L1854">
        <v>51</v>
      </c>
      <c r="M1854" t="s">
        <v>137</v>
      </c>
      <c r="N1854">
        <v>106</v>
      </c>
      <c r="O1854">
        <v>8</v>
      </c>
      <c r="P1854">
        <v>224</v>
      </c>
      <c r="Q1854">
        <v>1.3</v>
      </c>
      <c r="R1854">
        <v>14</v>
      </c>
      <c r="S1854">
        <v>1.6</v>
      </c>
      <c r="T1854">
        <v>-20</v>
      </c>
      <c r="U1854">
        <v>140.5</v>
      </c>
      <c r="V1854">
        <v>0.4</v>
      </c>
      <c r="W1854">
        <v>0.56999999999999995</v>
      </c>
      <c r="X1854">
        <v>0.87</v>
      </c>
      <c r="Y1854">
        <v>2.2599999999999998</v>
      </c>
      <c r="Z1854">
        <v>39.6</v>
      </c>
      <c r="AA1854">
        <v>9.5</v>
      </c>
      <c r="AB1854">
        <v>20.5</v>
      </c>
      <c r="AC1854">
        <v>1.1000000000000001</v>
      </c>
      <c r="AD1854">
        <v>31.22</v>
      </c>
      <c r="AE1854">
        <v>2.46</v>
      </c>
      <c r="AF1854">
        <v>4</v>
      </c>
      <c r="AG1854">
        <v>0.1</v>
      </c>
      <c r="AH1854">
        <v>-0.02</v>
      </c>
      <c r="AI1854">
        <v>170</v>
      </c>
      <c r="AJ1854">
        <v>7.0000000000000007E-2</v>
      </c>
      <c r="AK1854">
        <v>0.11</v>
      </c>
      <c r="AL1854">
        <v>21.9</v>
      </c>
      <c r="AM1854">
        <v>9.5</v>
      </c>
      <c r="AN1854">
        <v>0.37</v>
      </c>
      <c r="AO1854">
        <v>419</v>
      </c>
      <c r="AP1854">
        <v>1.7</v>
      </c>
      <c r="AQ1854">
        <v>1.7000000000000001E-2</v>
      </c>
      <c r="AR1854">
        <v>1.21</v>
      </c>
      <c r="AS1854">
        <v>33.6</v>
      </c>
      <c r="AT1854">
        <v>0.14000000000000001</v>
      </c>
      <c r="AU1854">
        <v>96.18</v>
      </c>
      <c r="AV1854">
        <v>-10</v>
      </c>
      <c r="AW1854">
        <v>-2</v>
      </c>
      <c r="AX1854">
        <v>10.1</v>
      </c>
      <c r="AY1854">
        <v>2</v>
      </c>
      <c r="AZ1854">
        <v>0.97</v>
      </c>
      <c r="BA1854">
        <v>1.1200000000000001</v>
      </c>
      <c r="BB1854">
        <v>4</v>
      </c>
      <c r="BC1854">
        <v>2.4</v>
      </c>
      <c r="BD1854">
        <v>3.6</v>
      </c>
      <c r="BE1854">
        <v>40.6</v>
      </c>
      <c r="BF1854">
        <v>-0.05</v>
      </c>
      <c r="BG1854">
        <v>0.14000000000000001</v>
      </c>
      <c r="BH1854">
        <v>1.7</v>
      </c>
      <c r="BI1854">
        <v>5.1999999999999998E-2</v>
      </c>
      <c r="BJ1854">
        <v>0.43</v>
      </c>
      <c r="BK1854">
        <v>31.3</v>
      </c>
      <c r="BL1854">
        <v>32</v>
      </c>
      <c r="BM1854">
        <v>0.2</v>
      </c>
      <c r="BN1854">
        <v>17.02</v>
      </c>
      <c r="BO1854">
        <v>185.9</v>
      </c>
      <c r="BP1854">
        <v>1.1000000000000001</v>
      </c>
      <c r="BQ1854">
        <v>5.88</v>
      </c>
      <c r="BR1854">
        <v>23.6</v>
      </c>
      <c r="BS1854">
        <v>4.3</v>
      </c>
      <c r="BT1854">
        <v>0.91</v>
      </c>
      <c r="BU1854">
        <v>3.94</v>
      </c>
      <c r="BV1854">
        <v>0.54</v>
      </c>
      <c r="BW1854">
        <v>3.18</v>
      </c>
      <c r="BX1854">
        <v>0.64</v>
      </c>
      <c r="BY1854">
        <v>1.81</v>
      </c>
      <c r="BZ1854">
        <v>0.27</v>
      </c>
      <c r="CA1854">
        <v>1.68</v>
      </c>
      <c r="CB1854">
        <v>0.22</v>
      </c>
    </row>
    <row r="1855" spans="1:80" x14ac:dyDescent="0.3">
      <c r="A1855" t="s">
        <v>6710</v>
      </c>
      <c r="B1855" t="s">
        <v>6711</v>
      </c>
      <c r="C1855" s="1" t="str">
        <f>HYPERLINK("http://geochem.nrcan.gc.ca/cdogs/content/bdl/bdl211194_e.htm", "21:1194")</f>
        <v>21:1194</v>
      </c>
      <c r="D1855" s="1" t="str">
        <f>HYPERLINK("http://geochem.nrcan.gc.ca/cdogs/content/svy/svy210092_e.htm", "21:0092")</f>
        <v>21:0092</v>
      </c>
      <c r="E1855" t="s">
        <v>6712</v>
      </c>
      <c r="F1855" t="s">
        <v>6713</v>
      </c>
      <c r="H1855">
        <v>57.271402500000001</v>
      </c>
      <c r="I1855">
        <v>-104.6648665</v>
      </c>
      <c r="J1855" s="1" t="str">
        <f>HYPERLINK("http://geochem.nrcan.gc.ca/cdogs/content/kwd/kwd020027_e.htm", "NGR lake sediment grab sample")</f>
        <v>NGR lake sediment grab sample</v>
      </c>
      <c r="K1855" s="1" t="str">
        <f>HYPERLINK("http://geochem.nrcan.gc.ca/cdogs/content/kwd/kwd080006_e.htm", "&lt;177 micron (NGR)")</f>
        <v>&lt;177 micron (NGR)</v>
      </c>
      <c r="L1855">
        <v>51</v>
      </c>
      <c r="M1855" t="s">
        <v>147</v>
      </c>
      <c r="N1855">
        <v>107</v>
      </c>
      <c r="O1855">
        <v>1</v>
      </c>
      <c r="P1855">
        <v>28</v>
      </c>
      <c r="Q1855">
        <v>0.66</v>
      </c>
      <c r="R1855">
        <v>0.7</v>
      </c>
      <c r="S1855">
        <v>-0.2</v>
      </c>
      <c r="T1855">
        <v>-20</v>
      </c>
      <c r="U1855">
        <v>99.8</v>
      </c>
      <c r="V1855">
        <v>0.8</v>
      </c>
      <c r="W1855">
        <v>0.03</v>
      </c>
      <c r="X1855">
        <v>0.49</v>
      </c>
      <c r="Y1855">
        <v>0.61</v>
      </c>
      <c r="Z1855">
        <v>36.5</v>
      </c>
      <c r="AA1855">
        <v>5.3</v>
      </c>
      <c r="AB1855">
        <v>14.9</v>
      </c>
      <c r="AC1855">
        <v>0.25</v>
      </c>
      <c r="AD1855">
        <v>6.23</v>
      </c>
      <c r="AE1855">
        <v>1.81</v>
      </c>
      <c r="AF1855">
        <v>1</v>
      </c>
      <c r="AG1855">
        <v>-0.1</v>
      </c>
      <c r="AH1855">
        <v>-0.02</v>
      </c>
      <c r="AI1855">
        <v>87</v>
      </c>
      <c r="AJ1855">
        <v>-0.02</v>
      </c>
      <c r="AK1855">
        <v>0.03</v>
      </c>
      <c r="AL1855">
        <v>18.600000000000001</v>
      </c>
      <c r="AM1855">
        <v>1.6</v>
      </c>
      <c r="AN1855">
        <v>0.09</v>
      </c>
      <c r="AO1855">
        <v>543</v>
      </c>
      <c r="AP1855">
        <v>2.91</v>
      </c>
      <c r="AQ1855">
        <v>8.9999999999999993E-3</v>
      </c>
      <c r="AR1855">
        <v>0.56999999999999995</v>
      </c>
      <c r="AS1855">
        <v>9.6</v>
      </c>
      <c r="AT1855">
        <v>0.111</v>
      </c>
      <c r="AU1855">
        <v>1.68</v>
      </c>
      <c r="AV1855">
        <v>-10</v>
      </c>
      <c r="AW1855">
        <v>-2</v>
      </c>
      <c r="AX1855">
        <v>2.7</v>
      </c>
      <c r="AY1855">
        <v>-1</v>
      </c>
      <c r="AZ1855">
        <v>0.25</v>
      </c>
      <c r="BA1855">
        <v>0.09</v>
      </c>
      <c r="BB1855">
        <v>0.9</v>
      </c>
      <c r="BC1855">
        <v>1.3</v>
      </c>
      <c r="BD1855">
        <v>0.2</v>
      </c>
      <c r="BE1855">
        <v>20.5</v>
      </c>
      <c r="BF1855">
        <v>-0.05</v>
      </c>
      <c r="BG1855">
        <v>0.02</v>
      </c>
      <c r="BH1855">
        <v>0.9</v>
      </c>
      <c r="BI1855">
        <v>7.0000000000000001E-3</v>
      </c>
      <c r="BJ1855">
        <v>0.1</v>
      </c>
      <c r="BK1855">
        <v>4.5999999999999996</v>
      </c>
      <c r="BL1855">
        <v>14</v>
      </c>
      <c r="BM1855">
        <v>0.2</v>
      </c>
      <c r="BN1855">
        <v>8.1999999999999993</v>
      </c>
      <c r="BO1855">
        <v>86.6</v>
      </c>
      <c r="BP1855">
        <v>0.7</v>
      </c>
      <c r="BQ1855">
        <v>4.45</v>
      </c>
      <c r="BR1855">
        <v>16.170000000000002</v>
      </c>
      <c r="BS1855">
        <v>2.62</v>
      </c>
      <c r="BT1855">
        <v>0.45</v>
      </c>
      <c r="BU1855">
        <v>1.92</v>
      </c>
      <c r="BV1855">
        <v>0.27</v>
      </c>
      <c r="BW1855">
        <v>1.49</v>
      </c>
      <c r="BX1855">
        <v>0.3</v>
      </c>
      <c r="BY1855">
        <v>0.89</v>
      </c>
      <c r="BZ1855">
        <v>0.13</v>
      </c>
      <c r="CA1855">
        <v>0.9</v>
      </c>
      <c r="CB1855">
        <v>0.12</v>
      </c>
    </row>
    <row r="1856" spans="1:80" x14ac:dyDescent="0.3">
      <c r="A1856" t="s">
        <v>6714</v>
      </c>
      <c r="B1856" t="s">
        <v>6715</v>
      </c>
      <c r="C1856" s="1" t="str">
        <f>HYPERLINK("http://geochem.nrcan.gc.ca/cdogs/content/bdl/bdl211194_e.htm", "21:1194")</f>
        <v>21:1194</v>
      </c>
      <c r="D1856" s="1" t="str">
        <f>HYPERLINK("http://geochem.nrcan.gc.ca/cdogs/content/svy/svy210092_e.htm", "21:0092")</f>
        <v>21:0092</v>
      </c>
      <c r="E1856" t="s">
        <v>6716</v>
      </c>
      <c r="F1856" t="s">
        <v>6717</v>
      </c>
      <c r="H1856">
        <v>57.280151699999998</v>
      </c>
      <c r="I1856">
        <v>-104.7405557</v>
      </c>
      <c r="J1856" s="1" t="str">
        <f>HYPERLINK("http://geochem.nrcan.gc.ca/cdogs/content/kwd/kwd020027_e.htm", "NGR lake sediment grab sample")</f>
        <v>NGR lake sediment grab sample</v>
      </c>
      <c r="K1856" s="1" t="str">
        <f>HYPERLINK("http://geochem.nrcan.gc.ca/cdogs/content/kwd/kwd080006_e.htm", "&lt;177 micron (NGR)")</f>
        <v>&lt;177 micron (NGR)</v>
      </c>
      <c r="L1856">
        <v>51</v>
      </c>
      <c r="M1856" t="s">
        <v>152</v>
      </c>
      <c r="N1856">
        <v>108</v>
      </c>
      <c r="O1856">
        <v>1</v>
      </c>
      <c r="P1856">
        <v>45</v>
      </c>
      <c r="Q1856">
        <v>0.98</v>
      </c>
      <c r="R1856">
        <v>0.8</v>
      </c>
      <c r="S1856">
        <v>-0.2</v>
      </c>
      <c r="T1856">
        <v>-20</v>
      </c>
      <c r="U1856">
        <v>66.599999999999994</v>
      </c>
      <c r="V1856">
        <v>0.7</v>
      </c>
      <c r="W1856">
        <v>0.06</v>
      </c>
      <c r="X1856">
        <v>0.37</v>
      </c>
      <c r="Y1856">
        <v>0.62</v>
      </c>
      <c r="Z1856">
        <v>45.4</v>
      </c>
      <c r="AA1856">
        <v>6.7</v>
      </c>
      <c r="AB1856">
        <v>21.9</v>
      </c>
      <c r="AC1856">
        <v>0.49</v>
      </c>
      <c r="AD1856">
        <v>7.84</v>
      </c>
      <c r="AE1856">
        <v>1.76</v>
      </c>
      <c r="AF1856">
        <v>1.7</v>
      </c>
      <c r="AG1856">
        <v>-0.1</v>
      </c>
      <c r="AH1856">
        <v>0.03</v>
      </c>
      <c r="AI1856">
        <v>95</v>
      </c>
      <c r="AJ1856">
        <v>-0.02</v>
      </c>
      <c r="AK1856">
        <v>0.04</v>
      </c>
      <c r="AL1856">
        <v>22.9</v>
      </c>
      <c r="AM1856">
        <v>5.2</v>
      </c>
      <c r="AN1856">
        <v>0.12</v>
      </c>
      <c r="AO1856">
        <v>295</v>
      </c>
      <c r="AP1856">
        <v>2.0299999999999998</v>
      </c>
      <c r="AQ1856">
        <v>5.0000000000000001E-3</v>
      </c>
      <c r="AR1856">
        <v>0.76</v>
      </c>
      <c r="AS1856">
        <v>12.2</v>
      </c>
      <c r="AT1856">
        <v>7.2999999999999995E-2</v>
      </c>
      <c r="AU1856">
        <v>2.4</v>
      </c>
      <c r="AV1856">
        <v>-10</v>
      </c>
      <c r="AW1856">
        <v>3</v>
      </c>
      <c r="AX1856">
        <v>5.0999999999999996</v>
      </c>
      <c r="AY1856">
        <v>-1</v>
      </c>
      <c r="AZ1856">
        <v>0.33</v>
      </c>
      <c r="BA1856">
        <v>0.09</v>
      </c>
      <c r="BB1856">
        <v>1.1000000000000001</v>
      </c>
      <c r="BC1856">
        <v>1</v>
      </c>
      <c r="BD1856">
        <v>0.3</v>
      </c>
      <c r="BE1856">
        <v>16.5</v>
      </c>
      <c r="BF1856">
        <v>-0.05</v>
      </c>
      <c r="BG1856">
        <v>0.03</v>
      </c>
      <c r="BH1856">
        <v>0.7</v>
      </c>
      <c r="BI1856">
        <v>1.2E-2</v>
      </c>
      <c r="BJ1856">
        <v>0.17</v>
      </c>
      <c r="BK1856">
        <v>4.5999999999999996</v>
      </c>
      <c r="BL1856">
        <v>30</v>
      </c>
      <c r="BM1856">
        <v>0.3</v>
      </c>
      <c r="BN1856">
        <v>14.49</v>
      </c>
      <c r="BO1856">
        <v>93.2</v>
      </c>
      <c r="BP1856">
        <v>1.5</v>
      </c>
      <c r="BQ1856">
        <v>6.24</v>
      </c>
      <c r="BR1856">
        <v>23.47</v>
      </c>
      <c r="BS1856">
        <v>4.17</v>
      </c>
      <c r="BT1856">
        <v>0.69</v>
      </c>
      <c r="BU1856">
        <v>3.42</v>
      </c>
      <c r="BV1856">
        <v>0.47</v>
      </c>
      <c r="BW1856">
        <v>2.77</v>
      </c>
      <c r="BX1856">
        <v>0.55000000000000004</v>
      </c>
      <c r="BY1856">
        <v>1.54</v>
      </c>
      <c r="BZ1856">
        <v>0.26</v>
      </c>
      <c r="CA1856">
        <v>1.63</v>
      </c>
      <c r="CB1856">
        <v>0.23</v>
      </c>
    </row>
    <row r="1857" spans="1:80" x14ac:dyDescent="0.3">
      <c r="A1857" t="s">
        <v>6718</v>
      </c>
      <c r="B1857" t="s">
        <v>6719</v>
      </c>
      <c r="C1857" s="1" t="str">
        <f>HYPERLINK("http://geochem.nrcan.gc.ca/cdogs/content/bdl/bdl211194_e.htm", "21:1194")</f>
        <v>21:1194</v>
      </c>
      <c r="D1857" s="1" t="str">
        <f>HYPERLINK("http://geochem.nrcan.gc.ca/cdogs/content/svy/svy210092_e.htm", "21:0092")</f>
        <v>21:0092</v>
      </c>
      <c r="E1857" t="s">
        <v>6720</v>
      </c>
      <c r="F1857" t="s">
        <v>6721</v>
      </c>
      <c r="H1857">
        <v>57.269699500000002</v>
      </c>
      <c r="I1857">
        <v>-104.81387170000001</v>
      </c>
      <c r="J1857" s="1" t="str">
        <f>HYPERLINK("http://geochem.nrcan.gc.ca/cdogs/content/kwd/kwd020027_e.htm", "NGR lake sediment grab sample")</f>
        <v>NGR lake sediment grab sample</v>
      </c>
      <c r="K1857" s="1" t="str">
        <f>HYPERLINK("http://geochem.nrcan.gc.ca/cdogs/content/kwd/kwd080006_e.htm", "&lt;177 micron (NGR)")</f>
        <v>&lt;177 micron (NGR)</v>
      </c>
      <c r="L1857">
        <v>51</v>
      </c>
      <c r="M1857" t="s">
        <v>157</v>
      </c>
      <c r="N1857">
        <v>109</v>
      </c>
      <c r="O1857">
        <v>1</v>
      </c>
      <c r="P1857">
        <v>25</v>
      </c>
      <c r="Q1857">
        <v>0.56999999999999995</v>
      </c>
      <c r="R1857">
        <v>0.9</v>
      </c>
      <c r="S1857">
        <v>0.3</v>
      </c>
      <c r="T1857">
        <v>-20</v>
      </c>
      <c r="U1857">
        <v>47</v>
      </c>
      <c r="V1857">
        <v>0.8</v>
      </c>
      <c r="W1857">
        <v>0.06</v>
      </c>
      <c r="X1857">
        <v>0.43</v>
      </c>
      <c r="Y1857">
        <v>0.3</v>
      </c>
      <c r="Z1857">
        <v>34.700000000000003</v>
      </c>
      <c r="AA1857">
        <v>3.6</v>
      </c>
      <c r="AB1857">
        <v>17.5</v>
      </c>
      <c r="AC1857">
        <v>0.28000000000000003</v>
      </c>
      <c r="AD1857">
        <v>4.8499999999999996</v>
      </c>
      <c r="AE1857">
        <v>1.26</v>
      </c>
      <c r="AF1857">
        <v>0.9</v>
      </c>
      <c r="AG1857">
        <v>-0.1</v>
      </c>
      <c r="AH1857">
        <v>-0.02</v>
      </c>
      <c r="AI1857">
        <v>113</v>
      </c>
      <c r="AJ1857">
        <v>-0.02</v>
      </c>
      <c r="AK1857">
        <v>0.02</v>
      </c>
      <c r="AL1857">
        <v>19</v>
      </c>
      <c r="AM1857">
        <v>1.9</v>
      </c>
      <c r="AN1857">
        <v>0.08</v>
      </c>
      <c r="AO1857">
        <v>177</v>
      </c>
      <c r="AP1857">
        <v>1.2</v>
      </c>
      <c r="AQ1857">
        <v>5.0000000000000001E-3</v>
      </c>
      <c r="AR1857">
        <v>0.62</v>
      </c>
      <c r="AS1857">
        <v>10</v>
      </c>
      <c r="AT1857">
        <v>0.06</v>
      </c>
      <c r="AU1857">
        <v>2.27</v>
      </c>
      <c r="AV1857">
        <v>-10</v>
      </c>
      <c r="AW1857">
        <v>-2</v>
      </c>
      <c r="AX1857">
        <v>2.9</v>
      </c>
      <c r="AY1857">
        <v>-1</v>
      </c>
      <c r="AZ1857">
        <v>0.26</v>
      </c>
      <c r="BA1857">
        <v>0.2</v>
      </c>
      <c r="BB1857">
        <v>1.2</v>
      </c>
      <c r="BC1857">
        <v>0.8</v>
      </c>
      <c r="BD1857">
        <v>0.3</v>
      </c>
      <c r="BE1857">
        <v>16.600000000000001</v>
      </c>
      <c r="BF1857">
        <v>-0.05</v>
      </c>
      <c r="BG1857">
        <v>0.02</v>
      </c>
      <c r="BH1857">
        <v>0.7</v>
      </c>
      <c r="BI1857">
        <v>1.2E-2</v>
      </c>
      <c r="BJ1857">
        <v>0.08</v>
      </c>
      <c r="BK1857">
        <v>12.6</v>
      </c>
      <c r="BL1857">
        <v>22</v>
      </c>
      <c r="BM1857">
        <v>0.2</v>
      </c>
      <c r="BN1857">
        <v>11.92</v>
      </c>
      <c r="BO1857">
        <v>41.5</v>
      </c>
      <c r="BP1857">
        <v>0.8</v>
      </c>
      <c r="BQ1857">
        <v>4.97</v>
      </c>
      <c r="BR1857">
        <v>19.37</v>
      </c>
      <c r="BS1857">
        <v>3.49</v>
      </c>
      <c r="BT1857">
        <v>0.57999999999999996</v>
      </c>
      <c r="BU1857">
        <v>2.81</v>
      </c>
      <c r="BV1857">
        <v>0.39</v>
      </c>
      <c r="BW1857">
        <v>2.41</v>
      </c>
      <c r="BX1857">
        <v>0.44</v>
      </c>
      <c r="BY1857">
        <v>1.33</v>
      </c>
      <c r="BZ1857">
        <v>0.18</v>
      </c>
      <c r="CA1857">
        <v>1.23</v>
      </c>
      <c r="CB1857">
        <v>0.21</v>
      </c>
    </row>
    <row r="1858" spans="1:80" x14ac:dyDescent="0.3">
      <c r="A1858" t="s">
        <v>6722</v>
      </c>
      <c r="B1858" t="s">
        <v>6723</v>
      </c>
      <c r="C1858" s="1" t="str">
        <f>HYPERLINK("http://geochem.nrcan.gc.ca/cdogs/content/bdl/bdl211194_e.htm", "21:1194")</f>
        <v>21:1194</v>
      </c>
      <c r="D1858" s="1" t="str">
        <f>HYPERLINK("http://geochem.nrcan.gc.ca/cdogs/content/svy/svy210092_e.htm", "21:0092")</f>
        <v>21:0092</v>
      </c>
      <c r="E1858" t="s">
        <v>6724</v>
      </c>
      <c r="F1858" t="s">
        <v>6725</v>
      </c>
      <c r="H1858">
        <v>57.266919199999997</v>
      </c>
      <c r="I1858">
        <v>-104.8508941</v>
      </c>
      <c r="J1858" s="1" t="str">
        <f>HYPERLINK("http://geochem.nrcan.gc.ca/cdogs/content/kwd/kwd020027_e.htm", "NGR lake sediment grab sample")</f>
        <v>NGR lake sediment grab sample</v>
      </c>
      <c r="K1858" s="1" t="str">
        <f>HYPERLINK("http://geochem.nrcan.gc.ca/cdogs/content/kwd/kwd080006_e.htm", "&lt;177 micron (NGR)")</f>
        <v>&lt;177 micron (NGR)</v>
      </c>
      <c r="L1858">
        <v>51</v>
      </c>
      <c r="M1858" t="s">
        <v>162</v>
      </c>
      <c r="N1858">
        <v>110</v>
      </c>
      <c r="O1858">
        <v>1</v>
      </c>
      <c r="P1858">
        <v>42</v>
      </c>
      <c r="Q1858">
        <v>1.48</v>
      </c>
      <c r="R1858">
        <v>0.6</v>
      </c>
      <c r="S1858">
        <v>-0.2</v>
      </c>
      <c r="T1858">
        <v>-20</v>
      </c>
      <c r="U1858">
        <v>61.9</v>
      </c>
      <c r="V1858">
        <v>0.7</v>
      </c>
      <c r="W1858">
        <v>0.06</v>
      </c>
      <c r="X1858">
        <v>0.47</v>
      </c>
      <c r="Y1858">
        <v>0.43</v>
      </c>
      <c r="Z1858">
        <v>52.3</v>
      </c>
      <c r="AA1858">
        <v>6.1</v>
      </c>
      <c r="AB1858">
        <v>23.8</v>
      </c>
      <c r="AC1858">
        <v>0.45</v>
      </c>
      <c r="AD1858">
        <v>7.95</v>
      </c>
      <c r="AE1858">
        <v>2.2599999999999998</v>
      </c>
      <c r="AF1858">
        <v>1.8</v>
      </c>
      <c r="AG1858">
        <v>-0.1</v>
      </c>
      <c r="AH1858">
        <v>-0.02</v>
      </c>
      <c r="AI1858">
        <v>121</v>
      </c>
      <c r="AJ1858">
        <v>-0.02</v>
      </c>
      <c r="AK1858">
        <v>0.04</v>
      </c>
      <c r="AL1858">
        <v>25.2</v>
      </c>
      <c r="AM1858">
        <v>5.5</v>
      </c>
      <c r="AN1858">
        <v>0.14000000000000001</v>
      </c>
      <c r="AO1858">
        <v>439</v>
      </c>
      <c r="AP1858">
        <v>1.52</v>
      </c>
      <c r="AQ1858">
        <v>6.0000000000000001E-3</v>
      </c>
      <c r="AR1858">
        <v>1.02</v>
      </c>
      <c r="AS1858">
        <v>13.3</v>
      </c>
      <c r="AT1858">
        <v>0.17899999999999999</v>
      </c>
      <c r="AU1858">
        <v>1.66</v>
      </c>
      <c r="AV1858">
        <v>-10</v>
      </c>
      <c r="AW1858">
        <v>4</v>
      </c>
      <c r="AX1858">
        <v>5.2</v>
      </c>
      <c r="AY1858">
        <v>-1</v>
      </c>
      <c r="AZ1858">
        <v>0.26</v>
      </c>
      <c r="BA1858">
        <v>0.09</v>
      </c>
      <c r="BB1858">
        <v>1.7</v>
      </c>
      <c r="BC1858">
        <v>1.1000000000000001</v>
      </c>
      <c r="BD1858">
        <v>0.3</v>
      </c>
      <c r="BE1858">
        <v>16.899999999999999</v>
      </c>
      <c r="BF1858">
        <v>-0.05</v>
      </c>
      <c r="BG1858">
        <v>0.03</v>
      </c>
      <c r="BH1858">
        <v>0.8</v>
      </c>
      <c r="BI1858">
        <v>1.4E-2</v>
      </c>
      <c r="BJ1858">
        <v>0.14000000000000001</v>
      </c>
      <c r="BK1858">
        <v>5.3</v>
      </c>
      <c r="BL1858">
        <v>27</v>
      </c>
      <c r="BM1858">
        <v>1</v>
      </c>
      <c r="BN1858">
        <v>16.77</v>
      </c>
      <c r="BO1858">
        <v>70.7</v>
      </c>
      <c r="BP1858">
        <v>0.4</v>
      </c>
      <c r="BQ1858">
        <v>6.98</v>
      </c>
      <c r="BR1858">
        <v>26.89</v>
      </c>
      <c r="BS1858">
        <v>4.57</v>
      </c>
      <c r="BT1858">
        <v>0.84</v>
      </c>
      <c r="BU1858">
        <v>4.0599999999999996</v>
      </c>
      <c r="BV1858">
        <v>0.55000000000000004</v>
      </c>
      <c r="BW1858">
        <v>3.23</v>
      </c>
      <c r="BX1858">
        <v>0.63</v>
      </c>
      <c r="BY1858">
        <v>1.79</v>
      </c>
      <c r="BZ1858">
        <v>0.28999999999999998</v>
      </c>
      <c r="CA1858">
        <v>1.7</v>
      </c>
      <c r="CB1858">
        <v>0.24</v>
      </c>
    </row>
    <row r="1859" spans="1:80" x14ac:dyDescent="0.3">
      <c r="A1859" t="s">
        <v>6726</v>
      </c>
      <c r="B1859" t="s">
        <v>6727</v>
      </c>
      <c r="C1859" s="1" t="str">
        <f>HYPERLINK("http://geochem.nrcan.gc.ca/cdogs/content/bdl/bdl211194_e.htm", "21:1194")</f>
        <v>21:1194</v>
      </c>
      <c r="D1859" s="1" t="str">
        <f>HYPERLINK("http://geochem.nrcan.gc.ca/cdogs/content/svy/svy210092_e.htm", "21:0092")</f>
        <v>21:0092</v>
      </c>
      <c r="E1859" t="s">
        <v>6728</v>
      </c>
      <c r="F1859" t="s">
        <v>6729</v>
      </c>
      <c r="H1859">
        <v>57.265607899999999</v>
      </c>
      <c r="I1859">
        <v>-104.8957987</v>
      </c>
      <c r="J1859" s="1" t="str">
        <f>HYPERLINK("http://geochem.nrcan.gc.ca/cdogs/content/kwd/kwd020027_e.htm", "NGR lake sediment grab sample")</f>
        <v>NGR lake sediment grab sample</v>
      </c>
      <c r="K1859" s="1" t="str">
        <f>HYPERLINK("http://geochem.nrcan.gc.ca/cdogs/content/kwd/kwd080006_e.htm", "&lt;177 micron (NGR)")</f>
        <v>&lt;177 micron (NGR)</v>
      </c>
      <c r="L1859">
        <v>51</v>
      </c>
      <c r="M1859" t="s">
        <v>167</v>
      </c>
      <c r="N1859">
        <v>111</v>
      </c>
      <c r="O1859">
        <v>1</v>
      </c>
      <c r="P1859">
        <v>31</v>
      </c>
      <c r="Q1859">
        <v>0.65</v>
      </c>
      <c r="R1859">
        <v>1</v>
      </c>
      <c r="S1859">
        <v>0.6</v>
      </c>
      <c r="T1859">
        <v>-20</v>
      </c>
      <c r="U1859">
        <v>25.3</v>
      </c>
      <c r="V1859">
        <v>0.8</v>
      </c>
      <c r="W1859">
        <v>0.04</v>
      </c>
      <c r="X1859">
        <v>0.34</v>
      </c>
      <c r="Y1859">
        <v>0.36</v>
      </c>
      <c r="Z1859">
        <v>46.2</v>
      </c>
      <c r="AA1859">
        <v>4.0999999999999996</v>
      </c>
      <c r="AB1859">
        <v>22.2</v>
      </c>
      <c r="AC1859">
        <v>0.28000000000000003</v>
      </c>
      <c r="AD1859">
        <v>6.93</v>
      </c>
      <c r="AE1859">
        <v>3.16</v>
      </c>
      <c r="AF1859">
        <v>1.2</v>
      </c>
      <c r="AG1859">
        <v>-0.1</v>
      </c>
      <c r="AH1859">
        <v>0.03</v>
      </c>
      <c r="AI1859">
        <v>92</v>
      </c>
      <c r="AJ1859">
        <v>-0.02</v>
      </c>
      <c r="AK1859">
        <v>0.03</v>
      </c>
      <c r="AL1859">
        <v>29.5</v>
      </c>
      <c r="AM1859">
        <v>3</v>
      </c>
      <c r="AN1859">
        <v>0.11</v>
      </c>
      <c r="AO1859">
        <v>175</v>
      </c>
      <c r="AP1859">
        <v>2.4</v>
      </c>
      <c r="AQ1859">
        <v>7.0000000000000001E-3</v>
      </c>
      <c r="AR1859">
        <v>0.98</v>
      </c>
      <c r="AS1859">
        <v>9.1</v>
      </c>
      <c r="AT1859">
        <v>6.8000000000000005E-2</v>
      </c>
      <c r="AU1859">
        <v>1.3</v>
      </c>
      <c r="AV1859">
        <v>-10</v>
      </c>
      <c r="AW1859">
        <v>-2</v>
      </c>
      <c r="AX1859">
        <v>3.5</v>
      </c>
      <c r="AY1859">
        <v>-1</v>
      </c>
      <c r="AZ1859">
        <v>0.31</v>
      </c>
      <c r="BA1859">
        <v>0.08</v>
      </c>
      <c r="BB1859">
        <v>3.2</v>
      </c>
      <c r="BC1859">
        <v>0.7</v>
      </c>
      <c r="BD1859">
        <v>0.4</v>
      </c>
      <c r="BE1859">
        <v>12.4</v>
      </c>
      <c r="BF1859">
        <v>-0.05</v>
      </c>
      <c r="BG1859">
        <v>-0.02</v>
      </c>
      <c r="BH1859">
        <v>4.4000000000000004</v>
      </c>
      <c r="BI1859">
        <v>1.7000000000000001E-2</v>
      </c>
      <c r="BJ1859">
        <v>0.12</v>
      </c>
      <c r="BK1859">
        <v>8</v>
      </c>
      <c r="BL1859">
        <v>32</v>
      </c>
      <c r="BM1859">
        <v>0.9</v>
      </c>
      <c r="BN1859">
        <v>22.14</v>
      </c>
      <c r="BO1859">
        <v>60.5</v>
      </c>
      <c r="BP1859">
        <v>2.1</v>
      </c>
      <c r="BQ1859">
        <v>8.25</v>
      </c>
      <c r="BR1859">
        <v>31.54</v>
      </c>
      <c r="BS1859">
        <v>6.17</v>
      </c>
      <c r="BT1859">
        <v>1.08</v>
      </c>
      <c r="BU1859">
        <v>4.9000000000000004</v>
      </c>
      <c r="BV1859">
        <v>0.71</v>
      </c>
      <c r="BW1859">
        <v>4.1900000000000004</v>
      </c>
      <c r="BX1859">
        <v>0.76</v>
      </c>
      <c r="BY1859">
        <v>2.54</v>
      </c>
      <c r="BZ1859">
        <v>0.33</v>
      </c>
      <c r="CA1859">
        <v>2.29</v>
      </c>
      <c r="CB1859">
        <v>0.39</v>
      </c>
    </row>
    <row r="1860" spans="1:80" x14ac:dyDescent="0.3">
      <c r="A1860" t="s">
        <v>6730</v>
      </c>
      <c r="B1860" t="s">
        <v>6731</v>
      </c>
      <c r="C1860" s="1" t="str">
        <f>HYPERLINK("http://geochem.nrcan.gc.ca/cdogs/content/bdl/bdl211194_e.htm", "21:1194")</f>
        <v>21:1194</v>
      </c>
      <c r="D1860" s="1" t="str">
        <f>HYPERLINK("http://geochem.nrcan.gc.ca/cdogs/content/svy/svy210092_e.htm", "21:0092")</f>
        <v>21:0092</v>
      </c>
      <c r="E1860" t="s">
        <v>6732</v>
      </c>
      <c r="F1860" t="s">
        <v>6733</v>
      </c>
      <c r="H1860">
        <v>57.276843399999997</v>
      </c>
      <c r="I1860">
        <v>-104.986093</v>
      </c>
      <c r="J1860" s="1" t="str">
        <f>HYPERLINK("http://geochem.nrcan.gc.ca/cdogs/content/kwd/kwd020027_e.htm", "NGR lake sediment grab sample")</f>
        <v>NGR lake sediment grab sample</v>
      </c>
      <c r="K1860" s="1" t="str">
        <f>HYPERLINK("http://geochem.nrcan.gc.ca/cdogs/content/kwd/kwd080006_e.htm", "&lt;177 micron (NGR)")</f>
        <v>&lt;177 micron (NGR)</v>
      </c>
      <c r="L1860">
        <v>51</v>
      </c>
      <c r="M1860" t="s">
        <v>172</v>
      </c>
      <c r="N1860">
        <v>112</v>
      </c>
      <c r="O1860">
        <v>1</v>
      </c>
      <c r="P1860">
        <v>39</v>
      </c>
      <c r="Q1860">
        <v>0.59</v>
      </c>
      <c r="R1860">
        <v>1.1000000000000001</v>
      </c>
      <c r="S1860">
        <v>2.4</v>
      </c>
      <c r="T1860">
        <v>-20</v>
      </c>
      <c r="U1860">
        <v>37</v>
      </c>
      <c r="V1860">
        <v>0.7</v>
      </c>
      <c r="W1860">
        <v>0.05</v>
      </c>
      <c r="X1860">
        <v>0.21</v>
      </c>
      <c r="Y1860">
        <v>0.37</v>
      </c>
      <c r="Z1860">
        <v>27.9</v>
      </c>
      <c r="AA1860">
        <v>4.9000000000000004</v>
      </c>
      <c r="AB1860">
        <v>22.4</v>
      </c>
      <c r="AC1860">
        <v>0.32</v>
      </c>
      <c r="AD1860">
        <v>6.12</v>
      </c>
      <c r="AE1860">
        <v>3.98</v>
      </c>
      <c r="AF1860">
        <v>1.1000000000000001</v>
      </c>
      <c r="AG1860">
        <v>-0.1</v>
      </c>
      <c r="AH1860">
        <v>0.04</v>
      </c>
      <c r="AI1860">
        <v>89</v>
      </c>
      <c r="AJ1860">
        <v>-0.02</v>
      </c>
      <c r="AK1860">
        <v>0.03</v>
      </c>
      <c r="AL1860">
        <v>14.7</v>
      </c>
      <c r="AM1860">
        <v>2.9</v>
      </c>
      <c r="AN1860">
        <v>0.08</v>
      </c>
      <c r="AO1860">
        <v>370</v>
      </c>
      <c r="AP1860">
        <v>1.19</v>
      </c>
      <c r="AQ1860">
        <v>6.0000000000000001E-3</v>
      </c>
      <c r="AR1860">
        <v>1.03</v>
      </c>
      <c r="AS1860">
        <v>8.8000000000000007</v>
      </c>
      <c r="AT1860">
        <v>7.6999999999999999E-2</v>
      </c>
      <c r="AU1860">
        <v>1.89</v>
      </c>
      <c r="AV1860">
        <v>-10</v>
      </c>
      <c r="AW1860">
        <v>-2</v>
      </c>
      <c r="AX1860">
        <v>3.2</v>
      </c>
      <c r="AY1860">
        <v>-1</v>
      </c>
      <c r="AZ1860">
        <v>0.34</v>
      </c>
      <c r="BA1860">
        <v>0.06</v>
      </c>
      <c r="BB1860">
        <v>1.9</v>
      </c>
      <c r="BC1860">
        <v>0.9</v>
      </c>
      <c r="BD1860">
        <v>0.5</v>
      </c>
      <c r="BE1860">
        <v>14.1</v>
      </c>
      <c r="BF1860">
        <v>-0.05</v>
      </c>
      <c r="BG1860">
        <v>-0.02</v>
      </c>
      <c r="BH1860">
        <v>3.8</v>
      </c>
      <c r="BI1860">
        <v>1.9E-2</v>
      </c>
      <c r="BJ1860">
        <v>7.0000000000000007E-2</v>
      </c>
      <c r="BK1860">
        <v>1.8</v>
      </c>
      <c r="BL1860">
        <v>27</v>
      </c>
      <c r="BM1860">
        <v>0.2</v>
      </c>
      <c r="BN1860">
        <v>11.23</v>
      </c>
      <c r="BO1860">
        <v>67.7</v>
      </c>
      <c r="BP1860">
        <v>1.7</v>
      </c>
      <c r="BQ1860">
        <v>3.98</v>
      </c>
      <c r="BR1860">
        <v>14.69</v>
      </c>
      <c r="BS1860">
        <v>2.92</v>
      </c>
      <c r="BT1860">
        <v>0.47</v>
      </c>
      <c r="BU1860">
        <v>2.35</v>
      </c>
      <c r="BV1860">
        <v>0.35</v>
      </c>
      <c r="BW1860">
        <v>1.83</v>
      </c>
      <c r="BX1860">
        <v>0.36</v>
      </c>
      <c r="BY1860">
        <v>1.17</v>
      </c>
      <c r="BZ1860">
        <v>0.16</v>
      </c>
      <c r="CA1860">
        <v>1.18</v>
      </c>
      <c r="CB1860">
        <v>0.17</v>
      </c>
    </row>
    <row r="1861" spans="1:80" x14ac:dyDescent="0.3">
      <c r="A1861" t="s">
        <v>6734</v>
      </c>
      <c r="B1861" t="s">
        <v>6735</v>
      </c>
      <c r="C1861" s="1" t="str">
        <f>HYPERLINK("http://geochem.nrcan.gc.ca/cdogs/content/bdl/bdl211194_e.htm", "21:1194")</f>
        <v>21:1194</v>
      </c>
      <c r="D1861" s="1" t="str">
        <f>HYPERLINK("http://geochem.nrcan.gc.ca/cdogs/content/svy/svy210092_e.htm", "21:0092")</f>
        <v>21:0092</v>
      </c>
      <c r="E1861" t="s">
        <v>6736</v>
      </c>
      <c r="F1861" t="s">
        <v>6737</v>
      </c>
      <c r="H1861">
        <v>57.256649699999997</v>
      </c>
      <c r="I1861">
        <v>-104.993725</v>
      </c>
      <c r="J1861" s="1" t="str">
        <f>HYPERLINK("http://geochem.nrcan.gc.ca/cdogs/content/kwd/kwd020027_e.htm", "NGR lake sediment grab sample")</f>
        <v>NGR lake sediment grab sample</v>
      </c>
      <c r="K1861" s="1" t="str">
        <f>HYPERLINK("http://geochem.nrcan.gc.ca/cdogs/content/kwd/kwd080006_e.htm", "&lt;177 micron (NGR)")</f>
        <v>&lt;177 micron (NGR)</v>
      </c>
      <c r="L1861">
        <v>51</v>
      </c>
      <c r="M1861" t="s">
        <v>177</v>
      </c>
      <c r="N1861">
        <v>113</v>
      </c>
      <c r="O1861">
        <v>1</v>
      </c>
      <c r="P1861">
        <v>49</v>
      </c>
      <c r="Q1861">
        <v>0.79</v>
      </c>
      <c r="R1861">
        <v>3</v>
      </c>
      <c r="S1861">
        <v>0.5</v>
      </c>
      <c r="T1861">
        <v>-20</v>
      </c>
      <c r="U1861">
        <v>75.599999999999994</v>
      </c>
      <c r="V1861">
        <v>1.3</v>
      </c>
      <c r="W1861">
        <v>7.0000000000000007E-2</v>
      </c>
      <c r="X1861">
        <v>0.15</v>
      </c>
      <c r="Y1861">
        <v>0.4</v>
      </c>
      <c r="Z1861">
        <v>37.1</v>
      </c>
      <c r="AA1861">
        <v>11.2</v>
      </c>
      <c r="AB1861">
        <v>28.1</v>
      </c>
      <c r="AC1861">
        <v>0.36</v>
      </c>
      <c r="AD1861">
        <v>5.86</v>
      </c>
      <c r="AE1861">
        <v>14.87</v>
      </c>
      <c r="AF1861">
        <v>1.2</v>
      </c>
      <c r="AG1861">
        <v>-0.1</v>
      </c>
      <c r="AH1861">
        <v>0.04</v>
      </c>
      <c r="AI1861">
        <v>69</v>
      </c>
      <c r="AJ1861">
        <v>-0.02</v>
      </c>
      <c r="AK1861">
        <v>0.03</v>
      </c>
      <c r="AL1861">
        <v>18.600000000000001</v>
      </c>
      <c r="AM1861">
        <v>3.2</v>
      </c>
      <c r="AN1861">
        <v>0.1</v>
      </c>
      <c r="AO1861">
        <v>2050</v>
      </c>
      <c r="AP1861">
        <v>2.12</v>
      </c>
      <c r="AQ1861">
        <v>4.0000000000000001E-3</v>
      </c>
      <c r="AR1861">
        <v>0.86</v>
      </c>
      <c r="AS1861">
        <v>9.3000000000000007</v>
      </c>
      <c r="AT1861">
        <v>0.20200000000000001</v>
      </c>
      <c r="AU1861">
        <v>1.96</v>
      </c>
      <c r="AV1861">
        <v>-10</v>
      </c>
      <c r="AW1861">
        <v>-2</v>
      </c>
      <c r="AX1861">
        <v>3.9</v>
      </c>
      <c r="AY1861">
        <v>-1</v>
      </c>
      <c r="AZ1861">
        <v>0.16</v>
      </c>
      <c r="BA1861">
        <v>0.05</v>
      </c>
      <c r="BB1861">
        <v>2.7</v>
      </c>
      <c r="BC1861">
        <v>0.9</v>
      </c>
      <c r="BD1861">
        <v>0.5</v>
      </c>
      <c r="BE1861">
        <v>12.5</v>
      </c>
      <c r="BF1861">
        <v>-0.05</v>
      </c>
      <c r="BG1861">
        <v>0.04</v>
      </c>
      <c r="BH1861">
        <v>5.3</v>
      </c>
      <c r="BI1861">
        <v>1.9E-2</v>
      </c>
      <c r="BJ1861">
        <v>0.21</v>
      </c>
      <c r="BK1861">
        <v>2.2999999999999998</v>
      </c>
      <c r="BL1861">
        <v>37</v>
      </c>
      <c r="BM1861">
        <v>0.4</v>
      </c>
      <c r="BN1861">
        <v>14.35</v>
      </c>
      <c r="BO1861">
        <v>99.9</v>
      </c>
      <c r="BP1861">
        <v>1.6</v>
      </c>
      <c r="BQ1861">
        <v>5.2</v>
      </c>
      <c r="BR1861">
        <v>20.13</v>
      </c>
      <c r="BS1861">
        <v>3.71</v>
      </c>
      <c r="BT1861">
        <v>0.64</v>
      </c>
      <c r="BU1861">
        <v>3.16</v>
      </c>
      <c r="BV1861">
        <v>0.45</v>
      </c>
      <c r="BW1861">
        <v>2.64</v>
      </c>
      <c r="BX1861">
        <v>0.51</v>
      </c>
      <c r="BY1861">
        <v>1.58</v>
      </c>
      <c r="BZ1861">
        <v>0.21</v>
      </c>
      <c r="CA1861">
        <v>1.46</v>
      </c>
      <c r="CB1861">
        <v>0.22</v>
      </c>
    </row>
    <row r="1862" spans="1:80" x14ac:dyDescent="0.3">
      <c r="A1862" t="s">
        <v>6738</v>
      </c>
      <c r="B1862" t="s">
        <v>6739</v>
      </c>
      <c r="C1862" s="1" t="str">
        <f>HYPERLINK("http://geochem.nrcan.gc.ca/cdogs/content/bdl/bdl211194_e.htm", "21:1194")</f>
        <v>21:1194</v>
      </c>
      <c r="D1862" s="1" t="str">
        <f>HYPERLINK("http://geochem.nrcan.gc.ca/cdogs/content/svy/svy210092_e.htm", "21:0092")</f>
        <v>21:0092</v>
      </c>
      <c r="E1862" t="s">
        <v>6740</v>
      </c>
      <c r="F1862" t="s">
        <v>6741</v>
      </c>
      <c r="H1862">
        <v>57.234340000000003</v>
      </c>
      <c r="I1862">
        <v>-104.5028389</v>
      </c>
      <c r="J1862" s="1" t="str">
        <f>HYPERLINK("http://geochem.nrcan.gc.ca/cdogs/content/kwd/kwd020027_e.htm", "NGR lake sediment grab sample")</f>
        <v>NGR lake sediment grab sample</v>
      </c>
      <c r="K1862" s="1" t="str">
        <f>HYPERLINK("http://geochem.nrcan.gc.ca/cdogs/content/kwd/kwd080006_e.htm", "&lt;177 micron (NGR)")</f>
        <v>&lt;177 micron (NGR)</v>
      </c>
      <c r="L1862">
        <v>52</v>
      </c>
      <c r="M1862" t="s">
        <v>84</v>
      </c>
      <c r="N1862">
        <v>114</v>
      </c>
      <c r="O1862">
        <v>7</v>
      </c>
      <c r="P1862">
        <v>49</v>
      </c>
      <c r="Q1862">
        <v>1.05</v>
      </c>
      <c r="R1862">
        <v>0.6</v>
      </c>
      <c r="S1862">
        <v>0.4</v>
      </c>
      <c r="T1862">
        <v>-20</v>
      </c>
      <c r="U1862">
        <v>41.2</v>
      </c>
      <c r="V1862">
        <v>0.7</v>
      </c>
      <c r="W1862">
        <v>0.05</v>
      </c>
      <c r="X1862">
        <v>0.52</v>
      </c>
      <c r="Y1862">
        <v>0.51</v>
      </c>
      <c r="Z1862">
        <v>92.6</v>
      </c>
      <c r="AA1862">
        <v>5.5</v>
      </c>
      <c r="AB1862">
        <v>18.399999999999999</v>
      </c>
      <c r="AC1862">
        <v>0.49</v>
      </c>
      <c r="AD1862">
        <v>8.01</v>
      </c>
      <c r="AE1862">
        <v>1.54</v>
      </c>
      <c r="AF1862">
        <v>1.7</v>
      </c>
      <c r="AG1862">
        <v>-0.1</v>
      </c>
      <c r="AH1862">
        <v>-0.02</v>
      </c>
      <c r="AI1862">
        <v>362</v>
      </c>
      <c r="AJ1862">
        <v>-0.02</v>
      </c>
      <c r="AK1862">
        <v>0.04</v>
      </c>
      <c r="AL1862">
        <v>51.9</v>
      </c>
      <c r="AM1862">
        <v>5</v>
      </c>
      <c r="AN1862">
        <v>0.12</v>
      </c>
      <c r="AO1862">
        <v>319</v>
      </c>
      <c r="AP1862">
        <v>2.1800000000000002</v>
      </c>
      <c r="AQ1862">
        <v>7.0000000000000001E-3</v>
      </c>
      <c r="AR1862">
        <v>1.38</v>
      </c>
      <c r="AS1862">
        <v>12.4</v>
      </c>
      <c r="AT1862">
        <v>9.7000000000000003E-2</v>
      </c>
      <c r="AU1862">
        <v>2.06</v>
      </c>
      <c r="AV1862">
        <v>-10</v>
      </c>
      <c r="AW1862">
        <v>-2</v>
      </c>
      <c r="AX1862">
        <v>4.7</v>
      </c>
      <c r="AY1862">
        <v>-1</v>
      </c>
      <c r="AZ1862">
        <v>0.28999999999999998</v>
      </c>
      <c r="BA1862">
        <v>0.23</v>
      </c>
      <c r="BB1862">
        <v>1.5</v>
      </c>
      <c r="BC1862">
        <v>1</v>
      </c>
      <c r="BD1862">
        <v>0.4</v>
      </c>
      <c r="BE1862">
        <v>15.6</v>
      </c>
      <c r="BF1862">
        <v>-0.05</v>
      </c>
      <c r="BG1862">
        <v>-0.02</v>
      </c>
      <c r="BH1862">
        <v>0.9</v>
      </c>
      <c r="BI1862">
        <v>1.7999999999999999E-2</v>
      </c>
      <c r="BJ1862">
        <v>0.15</v>
      </c>
      <c r="BK1862">
        <v>8.1999999999999993</v>
      </c>
      <c r="BL1862">
        <v>21</v>
      </c>
      <c r="BM1862">
        <v>0.4</v>
      </c>
      <c r="BN1862">
        <v>24.01</v>
      </c>
      <c r="BO1862">
        <v>68.599999999999994</v>
      </c>
      <c r="BP1862">
        <v>0.3</v>
      </c>
      <c r="BQ1862">
        <v>12.9</v>
      </c>
      <c r="BR1862">
        <v>47.02</v>
      </c>
      <c r="BS1862">
        <v>7.85</v>
      </c>
      <c r="BT1862">
        <v>1.1399999999999999</v>
      </c>
      <c r="BU1862">
        <v>5.59</v>
      </c>
      <c r="BV1862">
        <v>0.79</v>
      </c>
      <c r="BW1862">
        <v>4.7300000000000004</v>
      </c>
      <c r="BX1862">
        <v>0.86</v>
      </c>
      <c r="BY1862">
        <v>2.5</v>
      </c>
      <c r="BZ1862">
        <v>0.35</v>
      </c>
      <c r="CA1862">
        <v>2.3199999999999998</v>
      </c>
      <c r="CB1862">
        <v>0.36</v>
      </c>
    </row>
    <row r="1863" spans="1:80" x14ac:dyDescent="0.3">
      <c r="A1863" t="s">
        <v>6742</v>
      </c>
      <c r="B1863" t="s">
        <v>6743</v>
      </c>
      <c r="C1863" s="1" t="str">
        <f>HYPERLINK("http://geochem.nrcan.gc.ca/cdogs/content/bdl/bdl211194_e.htm", "21:1194")</f>
        <v>21:1194</v>
      </c>
      <c r="D1863" s="1" t="str">
        <f>HYPERLINK("http://geochem.nrcan.gc.ca/cdogs/content/svy/svy210092_e.htm", "21:0092")</f>
        <v>21:0092</v>
      </c>
      <c r="E1863" t="s">
        <v>6744</v>
      </c>
      <c r="F1863" t="s">
        <v>6745</v>
      </c>
      <c r="H1863">
        <v>57.230145899999997</v>
      </c>
      <c r="I1863">
        <v>-104.90042149999999</v>
      </c>
      <c r="J1863" s="1" t="str">
        <f>HYPERLINK("http://geochem.nrcan.gc.ca/cdogs/content/kwd/kwd020027_e.htm", "NGR lake sediment grab sample")</f>
        <v>NGR lake sediment grab sample</v>
      </c>
      <c r="K1863" s="1" t="str">
        <f>HYPERLINK("http://geochem.nrcan.gc.ca/cdogs/content/kwd/kwd080006_e.htm", "&lt;177 micron (NGR)")</f>
        <v>&lt;177 micron (NGR)</v>
      </c>
      <c r="L1863">
        <v>52</v>
      </c>
      <c r="M1863" t="s">
        <v>89</v>
      </c>
      <c r="N1863">
        <v>115</v>
      </c>
      <c r="O1863">
        <v>1</v>
      </c>
      <c r="P1863">
        <v>52</v>
      </c>
      <c r="Q1863">
        <v>1.9</v>
      </c>
      <c r="R1863">
        <v>0.6</v>
      </c>
      <c r="S1863">
        <v>0.5</v>
      </c>
      <c r="T1863">
        <v>-20</v>
      </c>
      <c r="U1863">
        <v>47.4</v>
      </c>
      <c r="V1863">
        <v>1.1000000000000001</v>
      </c>
      <c r="W1863">
        <v>0.06</v>
      </c>
      <c r="X1863">
        <v>0.44</v>
      </c>
      <c r="Y1863">
        <v>0.52</v>
      </c>
      <c r="Z1863">
        <v>75.7</v>
      </c>
      <c r="AA1863">
        <v>7.8</v>
      </c>
      <c r="AB1863">
        <v>26.2</v>
      </c>
      <c r="AC1863">
        <v>0.42</v>
      </c>
      <c r="AD1863">
        <v>11</v>
      </c>
      <c r="AE1863">
        <v>2.46</v>
      </c>
      <c r="AF1863">
        <v>2</v>
      </c>
      <c r="AG1863">
        <v>-0.1</v>
      </c>
      <c r="AH1863">
        <v>-0.02</v>
      </c>
      <c r="AI1863">
        <v>157</v>
      </c>
      <c r="AJ1863">
        <v>-0.02</v>
      </c>
      <c r="AK1863">
        <v>0.04</v>
      </c>
      <c r="AL1863">
        <v>36</v>
      </c>
      <c r="AM1863">
        <v>4.5</v>
      </c>
      <c r="AN1863">
        <v>0.12</v>
      </c>
      <c r="AO1863">
        <v>423</v>
      </c>
      <c r="AP1863">
        <v>2.81</v>
      </c>
      <c r="AQ1863">
        <v>7.0000000000000001E-3</v>
      </c>
      <c r="AR1863">
        <v>1.07</v>
      </c>
      <c r="AS1863">
        <v>15.5</v>
      </c>
      <c r="AT1863">
        <v>0.18099999999999999</v>
      </c>
      <c r="AU1863">
        <v>1.85</v>
      </c>
      <c r="AV1863">
        <v>-10</v>
      </c>
      <c r="AW1863">
        <v>3</v>
      </c>
      <c r="AX1863">
        <v>4.4000000000000004</v>
      </c>
      <c r="AY1863">
        <v>-1</v>
      </c>
      <c r="AZ1863">
        <v>0.23</v>
      </c>
      <c r="BA1863">
        <v>0.1</v>
      </c>
      <c r="BB1863">
        <v>2</v>
      </c>
      <c r="BC1863">
        <v>1</v>
      </c>
      <c r="BD1863">
        <v>0.3</v>
      </c>
      <c r="BE1863">
        <v>14.7</v>
      </c>
      <c r="BF1863">
        <v>-0.05</v>
      </c>
      <c r="BG1863">
        <v>-0.02</v>
      </c>
      <c r="BH1863">
        <v>1.2</v>
      </c>
      <c r="BI1863">
        <v>1.6E-2</v>
      </c>
      <c r="BJ1863">
        <v>0.15</v>
      </c>
      <c r="BK1863">
        <v>9.1999999999999993</v>
      </c>
      <c r="BL1863">
        <v>31</v>
      </c>
      <c r="BM1863">
        <v>0.4</v>
      </c>
      <c r="BN1863">
        <v>22.3</v>
      </c>
      <c r="BO1863">
        <v>80.3</v>
      </c>
      <c r="BP1863">
        <v>0.4</v>
      </c>
      <c r="BQ1863">
        <v>10.130000000000001</v>
      </c>
      <c r="BR1863">
        <v>38.909999999999997</v>
      </c>
      <c r="BS1863">
        <v>6.74</v>
      </c>
      <c r="BT1863">
        <v>1.17</v>
      </c>
      <c r="BU1863">
        <v>5.83</v>
      </c>
      <c r="BV1863">
        <v>0.79</v>
      </c>
      <c r="BW1863">
        <v>4.7</v>
      </c>
      <c r="BX1863">
        <v>0.84</v>
      </c>
      <c r="BY1863">
        <v>2.63</v>
      </c>
      <c r="BZ1863">
        <v>0.37</v>
      </c>
      <c r="CA1863">
        <v>2.2000000000000002</v>
      </c>
      <c r="CB1863">
        <v>0.35</v>
      </c>
    </row>
    <row r="1864" spans="1:80" x14ac:dyDescent="0.3">
      <c r="A1864" t="s">
        <v>6746</v>
      </c>
      <c r="B1864" t="s">
        <v>6747</v>
      </c>
      <c r="C1864" s="1" t="str">
        <f>HYPERLINK("http://geochem.nrcan.gc.ca/cdogs/content/bdl/bdl211194_e.htm", "21:1194")</f>
        <v>21:1194</v>
      </c>
      <c r="D1864" s="1" t="str">
        <f>HYPERLINK("http://geochem.nrcan.gc.ca/cdogs/content/svy/svy210092_e.htm", "21:0092")</f>
        <v>21:0092</v>
      </c>
      <c r="E1864" t="s">
        <v>6748</v>
      </c>
      <c r="F1864" t="s">
        <v>6749</v>
      </c>
      <c r="H1864">
        <v>57.250382500000001</v>
      </c>
      <c r="I1864">
        <v>-104.85205449999999</v>
      </c>
      <c r="J1864" s="1" t="str">
        <f>HYPERLINK("http://geochem.nrcan.gc.ca/cdogs/content/kwd/kwd020027_e.htm", "NGR lake sediment grab sample")</f>
        <v>NGR lake sediment grab sample</v>
      </c>
      <c r="K1864" s="1" t="str">
        <f>HYPERLINK("http://geochem.nrcan.gc.ca/cdogs/content/kwd/kwd080006_e.htm", "&lt;177 micron (NGR)")</f>
        <v>&lt;177 micron (NGR)</v>
      </c>
      <c r="L1864">
        <v>52</v>
      </c>
      <c r="M1864" t="s">
        <v>94</v>
      </c>
      <c r="N1864">
        <v>116</v>
      </c>
      <c r="O1864">
        <v>1</v>
      </c>
      <c r="P1864">
        <v>40</v>
      </c>
      <c r="Q1864">
        <v>1.02</v>
      </c>
      <c r="R1864">
        <v>0.3</v>
      </c>
      <c r="S1864">
        <v>0.5</v>
      </c>
      <c r="T1864">
        <v>-20</v>
      </c>
      <c r="U1864">
        <v>65.099999999999994</v>
      </c>
      <c r="V1864">
        <v>1.6</v>
      </c>
      <c r="W1864">
        <v>0.05</v>
      </c>
      <c r="X1864">
        <v>0.28999999999999998</v>
      </c>
      <c r="Y1864">
        <v>0.39</v>
      </c>
      <c r="Z1864">
        <v>62.4</v>
      </c>
      <c r="AA1864">
        <v>5.6</v>
      </c>
      <c r="AB1864">
        <v>21</v>
      </c>
      <c r="AC1864">
        <v>0.37</v>
      </c>
      <c r="AD1864">
        <v>9.8699999999999992</v>
      </c>
      <c r="AE1864">
        <v>3.73</v>
      </c>
      <c r="AF1864">
        <v>1.4</v>
      </c>
      <c r="AG1864">
        <v>-0.1</v>
      </c>
      <c r="AH1864">
        <v>-0.02</v>
      </c>
      <c r="AI1864">
        <v>84</v>
      </c>
      <c r="AJ1864">
        <v>-0.02</v>
      </c>
      <c r="AK1864">
        <v>0.04</v>
      </c>
      <c r="AL1864">
        <v>41.4</v>
      </c>
      <c r="AM1864">
        <v>3.9</v>
      </c>
      <c r="AN1864">
        <v>0.1</v>
      </c>
      <c r="AO1864">
        <v>264</v>
      </c>
      <c r="AP1864">
        <v>2.69</v>
      </c>
      <c r="AQ1864">
        <v>7.0000000000000001E-3</v>
      </c>
      <c r="AR1864">
        <v>0.79</v>
      </c>
      <c r="AS1864">
        <v>11.4</v>
      </c>
      <c r="AT1864">
        <v>0.11600000000000001</v>
      </c>
      <c r="AU1864">
        <v>1.91</v>
      </c>
      <c r="AV1864">
        <v>-10</v>
      </c>
      <c r="AW1864">
        <v>2</v>
      </c>
      <c r="AX1864">
        <v>3.7</v>
      </c>
      <c r="AY1864">
        <v>-1</v>
      </c>
      <c r="AZ1864">
        <v>0.44</v>
      </c>
      <c r="BA1864">
        <v>0.12</v>
      </c>
      <c r="BB1864">
        <v>2.6</v>
      </c>
      <c r="BC1864">
        <v>1.4</v>
      </c>
      <c r="BD1864">
        <v>0.2</v>
      </c>
      <c r="BE1864">
        <v>13</v>
      </c>
      <c r="BF1864">
        <v>-0.05</v>
      </c>
      <c r="BG1864">
        <v>-0.02</v>
      </c>
      <c r="BH1864">
        <v>1.6</v>
      </c>
      <c r="BI1864">
        <v>1.2999999999999999E-2</v>
      </c>
      <c r="BJ1864">
        <v>0.14000000000000001</v>
      </c>
      <c r="BK1864">
        <v>16.5</v>
      </c>
      <c r="BL1864">
        <v>25</v>
      </c>
      <c r="BM1864">
        <v>0.3</v>
      </c>
      <c r="BN1864">
        <v>27.05</v>
      </c>
      <c r="BO1864">
        <v>71.599999999999994</v>
      </c>
      <c r="BP1864">
        <v>0.3</v>
      </c>
      <c r="BQ1864">
        <v>12.36</v>
      </c>
      <c r="BR1864">
        <v>50.3</v>
      </c>
      <c r="BS1864">
        <v>9.24</v>
      </c>
      <c r="BT1864">
        <v>1.55</v>
      </c>
      <c r="BU1864">
        <v>6.85</v>
      </c>
      <c r="BV1864">
        <v>0.93</v>
      </c>
      <c r="BW1864">
        <v>5.44</v>
      </c>
      <c r="BX1864">
        <v>1.03</v>
      </c>
      <c r="BY1864">
        <v>3.1</v>
      </c>
      <c r="BZ1864">
        <v>0.44</v>
      </c>
      <c r="CA1864">
        <v>2.93</v>
      </c>
      <c r="CB1864">
        <v>0.46</v>
      </c>
    </row>
    <row r="1865" spans="1:80" x14ac:dyDescent="0.3">
      <c r="A1865" t="s">
        <v>6750</v>
      </c>
      <c r="B1865" t="s">
        <v>6751</v>
      </c>
      <c r="C1865" s="1" t="str">
        <f>HYPERLINK("http://geochem.nrcan.gc.ca/cdogs/content/bdl/bdl211194_e.htm", "21:1194")</f>
        <v>21:1194</v>
      </c>
      <c r="D1865" s="1" t="str">
        <f>HYPERLINK("http://geochem.nrcan.gc.ca/cdogs/content/svy/svy210092_e.htm", "21:0092")</f>
        <v>21:0092</v>
      </c>
      <c r="E1865" t="s">
        <v>6752</v>
      </c>
      <c r="F1865" t="s">
        <v>6753</v>
      </c>
      <c r="H1865">
        <v>57.2538944</v>
      </c>
      <c r="I1865">
        <v>-104.7836525</v>
      </c>
      <c r="J1865" s="1" t="str">
        <f>HYPERLINK("http://geochem.nrcan.gc.ca/cdogs/content/kwd/kwd020027_e.htm", "NGR lake sediment grab sample")</f>
        <v>NGR lake sediment grab sample</v>
      </c>
      <c r="K1865" s="1" t="str">
        <f>HYPERLINK("http://geochem.nrcan.gc.ca/cdogs/content/kwd/kwd080006_e.htm", "&lt;177 micron (NGR)")</f>
        <v>&lt;177 micron (NGR)</v>
      </c>
      <c r="L1865">
        <v>52</v>
      </c>
      <c r="M1865" t="s">
        <v>99</v>
      </c>
      <c r="N1865">
        <v>117</v>
      </c>
      <c r="O1865">
        <v>1</v>
      </c>
      <c r="P1865">
        <v>33</v>
      </c>
      <c r="Q1865">
        <v>0.68</v>
      </c>
      <c r="R1865">
        <v>0.9</v>
      </c>
      <c r="S1865">
        <v>0.7</v>
      </c>
      <c r="T1865">
        <v>-20</v>
      </c>
      <c r="U1865">
        <v>37.299999999999997</v>
      </c>
      <c r="V1865">
        <v>0.3</v>
      </c>
      <c r="W1865">
        <v>0.06</v>
      </c>
      <c r="X1865">
        <v>0.23</v>
      </c>
      <c r="Y1865">
        <v>0.3</v>
      </c>
      <c r="Z1865">
        <v>34.9</v>
      </c>
      <c r="AA1865">
        <v>5.5</v>
      </c>
      <c r="AB1865">
        <v>19.7</v>
      </c>
      <c r="AC1865">
        <v>0.68</v>
      </c>
      <c r="AD1865">
        <v>5.88</v>
      </c>
      <c r="AE1865">
        <v>2.2200000000000002</v>
      </c>
      <c r="AF1865">
        <v>1.9</v>
      </c>
      <c r="AG1865">
        <v>-0.1</v>
      </c>
      <c r="AH1865">
        <v>0.05</v>
      </c>
      <c r="AI1865">
        <v>96</v>
      </c>
      <c r="AJ1865">
        <v>-0.02</v>
      </c>
      <c r="AK1865">
        <v>0.08</v>
      </c>
      <c r="AL1865">
        <v>17.399999999999999</v>
      </c>
      <c r="AM1865">
        <v>6.2</v>
      </c>
      <c r="AN1865">
        <v>0.21</v>
      </c>
      <c r="AO1865">
        <v>191</v>
      </c>
      <c r="AP1865">
        <v>0.79</v>
      </c>
      <c r="AQ1865">
        <v>8.9999999999999993E-3</v>
      </c>
      <c r="AR1865">
        <v>1.1499999999999999</v>
      </c>
      <c r="AS1865">
        <v>10.1</v>
      </c>
      <c r="AT1865">
        <v>8.4000000000000005E-2</v>
      </c>
      <c r="AU1865">
        <v>2.7</v>
      </c>
      <c r="AV1865">
        <v>-10</v>
      </c>
      <c r="AW1865">
        <v>2</v>
      </c>
      <c r="AX1865">
        <v>8.6</v>
      </c>
      <c r="AY1865">
        <v>-1</v>
      </c>
      <c r="AZ1865">
        <v>0.22</v>
      </c>
      <c r="BA1865">
        <v>0.06</v>
      </c>
      <c r="BB1865">
        <v>2.4</v>
      </c>
      <c r="BC1865">
        <v>0.8</v>
      </c>
      <c r="BD1865">
        <v>0.3</v>
      </c>
      <c r="BE1865">
        <v>11.7</v>
      </c>
      <c r="BF1865">
        <v>-0.05</v>
      </c>
      <c r="BG1865">
        <v>-0.02</v>
      </c>
      <c r="BH1865">
        <v>6.4</v>
      </c>
      <c r="BI1865">
        <v>2.8000000000000001E-2</v>
      </c>
      <c r="BJ1865">
        <v>0.11</v>
      </c>
      <c r="BK1865">
        <v>3.3</v>
      </c>
      <c r="BL1865">
        <v>18</v>
      </c>
      <c r="BM1865">
        <v>0.3</v>
      </c>
      <c r="BN1865">
        <v>9.41</v>
      </c>
      <c r="BO1865">
        <v>66.400000000000006</v>
      </c>
      <c r="BP1865">
        <v>2.8</v>
      </c>
      <c r="BQ1865">
        <v>4.4400000000000004</v>
      </c>
      <c r="BR1865">
        <v>16.64</v>
      </c>
      <c r="BS1865">
        <v>2.93</v>
      </c>
      <c r="BT1865">
        <v>0.45</v>
      </c>
      <c r="BU1865">
        <v>2.4</v>
      </c>
      <c r="BV1865">
        <v>0.34</v>
      </c>
      <c r="BW1865">
        <v>1.88</v>
      </c>
      <c r="BX1865">
        <v>0.35</v>
      </c>
      <c r="BY1865">
        <v>1.01</v>
      </c>
      <c r="BZ1865">
        <v>0.13</v>
      </c>
      <c r="CA1865">
        <v>0.96</v>
      </c>
      <c r="CB1865">
        <v>0.13</v>
      </c>
    </row>
    <row r="1866" spans="1:80" x14ac:dyDescent="0.3">
      <c r="A1866" t="s">
        <v>6754</v>
      </c>
      <c r="B1866" t="s">
        <v>6755</v>
      </c>
      <c r="C1866" s="1" t="str">
        <f>HYPERLINK("http://geochem.nrcan.gc.ca/cdogs/content/bdl/bdl211194_e.htm", "21:1194")</f>
        <v>21:1194</v>
      </c>
      <c r="D1866" s="1" t="str">
        <f>HYPERLINK("http://geochem.nrcan.gc.ca/cdogs/content/svy/svy210092_e.htm", "21:0092")</f>
        <v>21:0092</v>
      </c>
      <c r="E1866" t="s">
        <v>6756</v>
      </c>
      <c r="F1866" t="s">
        <v>6757</v>
      </c>
      <c r="H1866">
        <v>57.244170199999999</v>
      </c>
      <c r="I1866">
        <v>-104.73045159999999</v>
      </c>
      <c r="J1866" s="1" t="str">
        <f>HYPERLINK("http://geochem.nrcan.gc.ca/cdogs/content/kwd/kwd020027_e.htm", "NGR lake sediment grab sample")</f>
        <v>NGR lake sediment grab sample</v>
      </c>
      <c r="K1866" s="1" t="str">
        <f>HYPERLINK("http://geochem.nrcan.gc.ca/cdogs/content/kwd/kwd080006_e.htm", "&lt;177 micron (NGR)")</f>
        <v>&lt;177 micron (NGR)</v>
      </c>
      <c r="L1866">
        <v>52</v>
      </c>
      <c r="M1866" t="s">
        <v>104</v>
      </c>
      <c r="N1866">
        <v>118</v>
      </c>
      <c r="O1866">
        <v>1</v>
      </c>
      <c r="P1866">
        <v>15</v>
      </c>
      <c r="Q1866">
        <v>0.27</v>
      </c>
      <c r="R1866">
        <v>0.2</v>
      </c>
      <c r="S1866">
        <v>-0.2</v>
      </c>
      <c r="T1866">
        <v>-20</v>
      </c>
      <c r="U1866">
        <v>170</v>
      </c>
      <c r="V1866">
        <v>0.3</v>
      </c>
      <c r="W1866">
        <v>-0.02</v>
      </c>
      <c r="X1866">
        <v>0.26</v>
      </c>
      <c r="Y1866">
        <v>0.13</v>
      </c>
      <c r="Z1866">
        <v>31.1</v>
      </c>
      <c r="AA1866">
        <v>1.7</v>
      </c>
      <c r="AB1866">
        <v>11.8</v>
      </c>
      <c r="AC1866">
        <v>0.42</v>
      </c>
      <c r="AD1866">
        <v>4.6100000000000003</v>
      </c>
      <c r="AE1866">
        <v>0.6</v>
      </c>
      <c r="AF1866">
        <v>1.2</v>
      </c>
      <c r="AG1866">
        <v>-0.1</v>
      </c>
      <c r="AH1866">
        <v>0.02</v>
      </c>
      <c r="AI1866">
        <v>49</v>
      </c>
      <c r="AJ1866">
        <v>-0.02</v>
      </c>
      <c r="AK1866">
        <v>0.04</v>
      </c>
      <c r="AL1866">
        <v>20</v>
      </c>
      <c r="AM1866">
        <v>5.7</v>
      </c>
      <c r="AN1866">
        <v>0.13</v>
      </c>
      <c r="AO1866">
        <v>188</v>
      </c>
      <c r="AP1866">
        <v>1.2</v>
      </c>
      <c r="AQ1866">
        <v>5.0000000000000001E-3</v>
      </c>
      <c r="AR1866">
        <v>0.77</v>
      </c>
      <c r="AS1866">
        <v>8.1</v>
      </c>
      <c r="AT1866">
        <v>3.4000000000000002E-2</v>
      </c>
      <c r="AU1866">
        <v>1.49</v>
      </c>
      <c r="AV1866">
        <v>-10</v>
      </c>
      <c r="AW1866">
        <v>-2</v>
      </c>
      <c r="AX1866">
        <v>5.0999999999999996</v>
      </c>
      <c r="AY1866">
        <v>-1</v>
      </c>
      <c r="AZ1866">
        <v>0.38</v>
      </c>
      <c r="BA1866">
        <v>0.05</v>
      </c>
      <c r="BB1866">
        <v>1.6</v>
      </c>
      <c r="BC1866">
        <v>0.4</v>
      </c>
      <c r="BD1866">
        <v>0.3</v>
      </c>
      <c r="BE1866">
        <v>8.1999999999999993</v>
      </c>
      <c r="BF1866">
        <v>-0.05</v>
      </c>
      <c r="BG1866">
        <v>-0.02</v>
      </c>
      <c r="BH1866">
        <v>4.3</v>
      </c>
      <c r="BI1866">
        <v>2.5000000000000001E-2</v>
      </c>
      <c r="BJ1866">
        <v>0.08</v>
      </c>
      <c r="BK1866">
        <v>2.1</v>
      </c>
      <c r="BL1866">
        <v>8</v>
      </c>
      <c r="BM1866">
        <v>-0.1</v>
      </c>
      <c r="BN1866">
        <v>11.26</v>
      </c>
      <c r="BO1866">
        <v>27.8</v>
      </c>
      <c r="BP1866">
        <v>1.5</v>
      </c>
      <c r="BQ1866">
        <v>5.03</v>
      </c>
      <c r="BR1866">
        <v>19.66</v>
      </c>
      <c r="BS1866">
        <v>3.56</v>
      </c>
      <c r="BT1866">
        <v>0.45</v>
      </c>
      <c r="BU1866">
        <v>2.76</v>
      </c>
      <c r="BV1866">
        <v>0.35</v>
      </c>
      <c r="BW1866">
        <v>2.1800000000000002</v>
      </c>
      <c r="BX1866">
        <v>0.38</v>
      </c>
      <c r="BY1866">
        <v>1.1599999999999999</v>
      </c>
      <c r="BZ1866">
        <v>0.14000000000000001</v>
      </c>
      <c r="CA1866">
        <v>1.08</v>
      </c>
      <c r="CB1866">
        <v>0.16</v>
      </c>
    </row>
    <row r="1867" spans="1:80" x14ac:dyDescent="0.3">
      <c r="A1867" t="s">
        <v>6758</v>
      </c>
      <c r="B1867" t="s">
        <v>6759</v>
      </c>
      <c r="C1867" s="1" t="str">
        <f>HYPERLINK("http://geochem.nrcan.gc.ca/cdogs/content/bdl/bdl211194_e.htm", "21:1194")</f>
        <v>21:1194</v>
      </c>
      <c r="D1867" s="1" t="str">
        <f>HYPERLINK("http://geochem.nrcan.gc.ca/cdogs/content/svy/svy210092_e.htm", "21:0092")</f>
        <v>21:0092</v>
      </c>
      <c r="E1867" t="s">
        <v>6760</v>
      </c>
      <c r="F1867" t="s">
        <v>6761</v>
      </c>
      <c r="H1867">
        <v>57.2330307</v>
      </c>
      <c r="I1867">
        <v>-104.6667547</v>
      </c>
      <c r="J1867" s="1" t="str">
        <f>HYPERLINK("http://geochem.nrcan.gc.ca/cdogs/content/kwd/kwd020027_e.htm", "NGR lake sediment grab sample")</f>
        <v>NGR lake sediment grab sample</v>
      </c>
      <c r="K1867" s="1" t="str">
        <f>HYPERLINK("http://geochem.nrcan.gc.ca/cdogs/content/kwd/kwd080006_e.htm", "&lt;177 micron (NGR)")</f>
        <v>&lt;177 micron (NGR)</v>
      </c>
      <c r="L1867">
        <v>52</v>
      </c>
      <c r="M1867" t="s">
        <v>117</v>
      </c>
      <c r="N1867">
        <v>119</v>
      </c>
      <c r="O1867">
        <v>1</v>
      </c>
      <c r="P1867">
        <v>41</v>
      </c>
      <c r="Q1867">
        <v>0.81</v>
      </c>
      <c r="R1867">
        <v>0.2</v>
      </c>
      <c r="S1867">
        <v>0.8</v>
      </c>
      <c r="T1867">
        <v>-20</v>
      </c>
      <c r="U1867">
        <v>130.1</v>
      </c>
      <c r="V1867">
        <v>1.2</v>
      </c>
      <c r="W1867">
        <v>0.04</v>
      </c>
      <c r="X1867">
        <v>0.37</v>
      </c>
      <c r="Y1867">
        <v>0.43</v>
      </c>
      <c r="Z1867">
        <v>68</v>
      </c>
      <c r="AA1867">
        <v>6.2</v>
      </c>
      <c r="AB1867">
        <v>24</v>
      </c>
      <c r="AC1867">
        <v>0.66</v>
      </c>
      <c r="AD1867">
        <v>7.17</v>
      </c>
      <c r="AE1867">
        <v>2.82</v>
      </c>
      <c r="AF1867">
        <v>1.6</v>
      </c>
      <c r="AG1867">
        <v>-0.1</v>
      </c>
      <c r="AH1867">
        <v>-0.02</v>
      </c>
      <c r="AI1867">
        <v>95</v>
      </c>
      <c r="AJ1867">
        <v>-0.02</v>
      </c>
      <c r="AK1867">
        <v>0.04</v>
      </c>
      <c r="AL1867">
        <v>43</v>
      </c>
      <c r="AM1867">
        <v>5.4</v>
      </c>
      <c r="AN1867">
        <v>0.15</v>
      </c>
      <c r="AO1867">
        <v>331</v>
      </c>
      <c r="AP1867">
        <v>2.96</v>
      </c>
      <c r="AQ1867">
        <v>6.0000000000000001E-3</v>
      </c>
      <c r="AR1867">
        <v>1.24</v>
      </c>
      <c r="AS1867">
        <v>12.7</v>
      </c>
      <c r="AT1867">
        <v>5.0999999999999997E-2</v>
      </c>
      <c r="AU1867">
        <v>1.9</v>
      </c>
      <c r="AV1867">
        <v>-10</v>
      </c>
      <c r="AW1867">
        <v>4</v>
      </c>
      <c r="AX1867">
        <v>6.3</v>
      </c>
      <c r="AY1867">
        <v>3</v>
      </c>
      <c r="AZ1867">
        <v>0.32</v>
      </c>
      <c r="BA1867">
        <v>0.12</v>
      </c>
      <c r="BB1867">
        <v>3.5</v>
      </c>
      <c r="BC1867">
        <v>0.9</v>
      </c>
      <c r="BD1867">
        <v>0.3</v>
      </c>
      <c r="BE1867">
        <v>10.6</v>
      </c>
      <c r="BF1867">
        <v>-0.05</v>
      </c>
      <c r="BG1867">
        <v>0.03</v>
      </c>
      <c r="BH1867">
        <v>4</v>
      </c>
      <c r="BI1867">
        <v>2.3E-2</v>
      </c>
      <c r="BJ1867">
        <v>0.22</v>
      </c>
      <c r="BK1867">
        <v>18.600000000000001</v>
      </c>
      <c r="BL1867">
        <v>34</v>
      </c>
      <c r="BM1867">
        <v>0.4</v>
      </c>
      <c r="BN1867">
        <v>25.81</v>
      </c>
      <c r="BO1867">
        <v>64.900000000000006</v>
      </c>
      <c r="BP1867">
        <v>0.9</v>
      </c>
      <c r="BQ1867">
        <v>11.94</v>
      </c>
      <c r="BR1867">
        <v>45.85</v>
      </c>
      <c r="BS1867">
        <v>8.07</v>
      </c>
      <c r="BT1867">
        <v>1.19</v>
      </c>
      <c r="BU1867">
        <v>6.57</v>
      </c>
      <c r="BV1867">
        <v>0.86</v>
      </c>
      <c r="BW1867">
        <v>4.99</v>
      </c>
      <c r="BX1867">
        <v>0.97</v>
      </c>
      <c r="BY1867">
        <v>2.63</v>
      </c>
      <c r="BZ1867">
        <v>0.39</v>
      </c>
      <c r="CA1867">
        <v>2.5499999999999998</v>
      </c>
      <c r="CB1867">
        <v>0.38</v>
      </c>
    </row>
    <row r="1868" spans="1:80" x14ac:dyDescent="0.3">
      <c r="A1868" t="s">
        <v>6762</v>
      </c>
      <c r="B1868" t="s">
        <v>6763</v>
      </c>
      <c r="C1868" s="1" t="str">
        <f>HYPERLINK("http://geochem.nrcan.gc.ca/cdogs/content/bdl/bdl211194_e.htm", "21:1194")</f>
        <v>21:1194</v>
      </c>
      <c r="D1868" s="1" t="str">
        <f>HYPERLINK("http://geochem.nrcan.gc.ca/cdogs/content/svy/svy210092_e.htm", "21:0092")</f>
        <v>21:0092</v>
      </c>
      <c r="E1868" t="s">
        <v>6764</v>
      </c>
      <c r="F1868" t="s">
        <v>6765</v>
      </c>
      <c r="H1868">
        <v>57.229051699999999</v>
      </c>
      <c r="I1868">
        <v>-104.5992608</v>
      </c>
      <c r="J1868" s="1" t="str">
        <f>HYPERLINK("http://geochem.nrcan.gc.ca/cdogs/content/kwd/kwd020027_e.htm", "NGR lake sediment grab sample")</f>
        <v>NGR lake sediment grab sample</v>
      </c>
      <c r="K1868" s="1" t="str">
        <f>HYPERLINK("http://geochem.nrcan.gc.ca/cdogs/content/kwd/kwd080006_e.htm", "&lt;177 micron (NGR)")</f>
        <v>&lt;177 micron (NGR)</v>
      </c>
      <c r="L1868">
        <v>52</v>
      </c>
      <c r="M1868" t="s">
        <v>122</v>
      </c>
      <c r="N1868">
        <v>120</v>
      </c>
      <c r="O1868">
        <v>1</v>
      </c>
      <c r="P1868">
        <v>44</v>
      </c>
      <c r="Q1868">
        <v>1.22</v>
      </c>
      <c r="R1868">
        <v>0.3</v>
      </c>
      <c r="S1868">
        <v>-0.2</v>
      </c>
      <c r="T1868">
        <v>-20</v>
      </c>
      <c r="U1868">
        <v>49.3</v>
      </c>
      <c r="V1868">
        <v>0.6</v>
      </c>
      <c r="W1868">
        <v>0.05</v>
      </c>
      <c r="X1868">
        <v>0.38</v>
      </c>
      <c r="Y1868">
        <v>0.4</v>
      </c>
      <c r="Z1868">
        <v>102.8</v>
      </c>
      <c r="AA1868">
        <v>5.2</v>
      </c>
      <c r="AB1868">
        <v>20.6</v>
      </c>
      <c r="AC1868">
        <v>0.38</v>
      </c>
      <c r="AD1868">
        <v>7.47</v>
      </c>
      <c r="AE1868">
        <v>2.48</v>
      </c>
      <c r="AF1868">
        <v>1.5</v>
      </c>
      <c r="AG1868">
        <v>-0.1</v>
      </c>
      <c r="AH1868">
        <v>-0.02</v>
      </c>
      <c r="AI1868">
        <v>123</v>
      </c>
      <c r="AJ1868">
        <v>-0.02</v>
      </c>
      <c r="AK1868">
        <v>0.03</v>
      </c>
      <c r="AL1868">
        <v>50.8</v>
      </c>
      <c r="AM1868">
        <v>3.2</v>
      </c>
      <c r="AN1868">
        <v>0.1</v>
      </c>
      <c r="AO1868">
        <v>358</v>
      </c>
      <c r="AP1868">
        <v>1.58</v>
      </c>
      <c r="AQ1868">
        <v>6.0000000000000001E-3</v>
      </c>
      <c r="AR1868">
        <v>1.1499999999999999</v>
      </c>
      <c r="AS1868">
        <v>12</v>
      </c>
      <c r="AT1868">
        <v>0.13700000000000001</v>
      </c>
      <c r="AU1868">
        <v>1.87</v>
      </c>
      <c r="AV1868">
        <v>-10</v>
      </c>
      <c r="AW1868">
        <v>4</v>
      </c>
      <c r="AX1868">
        <v>4.0999999999999996</v>
      </c>
      <c r="AY1868">
        <v>1</v>
      </c>
      <c r="AZ1868">
        <v>0.21</v>
      </c>
      <c r="BA1868">
        <v>0.1</v>
      </c>
      <c r="BB1868">
        <v>2</v>
      </c>
      <c r="BC1868">
        <v>0.7</v>
      </c>
      <c r="BD1868">
        <v>0.2</v>
      </c>
      <c r="BE1868">
        <v>13</v>
      </c>
      <c r="BF1868">
        <v>-0.05</v>
      </c>
      <c r="BG1868">
        <v>0.04</v>
      </c>
      <c r="BH1868">
        <v>1.6</v>
      </c>
      <c r="BI1868">
        <v>1.6E-2</v>
      </c>
      <c r="BJ1868">
        <v>0.16</v>
      </c>
      <c r="BK1868">
        <v>10.4</v>
      </c>
      <c r="BL1868">
        <v>28</v>
      </c>
      <c r="BM1868">
        <v>0.3</v>
      </c>
      <c r="BN1868">
        <v>27.45</v>
      </c>
      <c r="BO1868">
        <v>61.3</v>
      </c>
      <c r="BP1868">
        <v>0.2</v>
      </c>
      <c r="BQ1868">
        <v>13.9</v>
      </c>
      <c r="BR1868">
        <v>52.24</v>
      </c>
      <c r="BS1868">
        <v>8.51</v>
      </c>
      <c r="BT1868">
        <v>1.1299999999999999</v>
      </c>
      <c r="BU1868">
        <v>5.91</v>
      </c>
      <c r="BV1868">
        <v>0.93</v>
      </c>
      <c r="BW1868">
        <v>5.4</v>
      </c>
      <c r="BX1868">
        <v>0.95</v>
      </c>
      <c r="BY1868">
        <v>3.07</v>
      </c>
      <c r="BZ1868">
        <v>0.42</v>
      </c>
      <c r="CA1868">
        <v>2.66</v>
      </c>
      <c r="CB1868">
        <v>0.4</v>
      </c>
    </row>
    <row r="1869" spans="1:80" x14ac:dyDescent="0.3">
      <c r="A1869" t="s">
        <v>6766</v>
      </c>
      <c r="B1869" t="s">
        <v>6767</v>
      </c>
      <c r="C1869" s="1" t="str">
        <f>HYPERLINK("http://geochem.nrcan.gc.ca/cdogs/content/bdl/bdl211194_e.htm", "21:1194")</f>
        <v>21:1194</v>
      </c>
      <c r="D1869" s="1" t="str">
        <f>HYPERLINK("http://geochem.nrcan.gc.ca/cdogs/content/svy/svy210092_e.htm", "21:0092")</f>
        <v>21:0092</v>
      </c>
      <c r="E1869" t="s">
        <v>6768</v>
      </c>
      <c r="F1869" t="s">
        <v>6769</v>
      </c>
      <c r="H1869">
        <v>57.233719899999997</v>
      </c>
      <c r="I1869">
        <v>-104.5455041</v>
      </c>
      <c r="J1869" s="1" t="str">
        <f>HYPERLINK("http://geochem.nrcan.gc.ca/cdogs/content/kwd/kwd020027_e.htm", "NGR lake sediment grab sample")</f>
        <v>NGR lake sediment grab sample</v>
      </c>
      <c r="K1869" s="1" t="str">
        <f>HYPERLINK("http://geochem.nrcan.gc.ca/cdogs/content/kwd/kwd080006_e.htm", "&lt;177 micron (NGR)")</f>
        <v>&lt;177 micron (NGR)</v>
      </c>
      <c r="L1869">
        <v>52</v>
      </c>
      <c r="M1869" t="s">
        <v>127</v>
      </c>
      <c r="N1869">
        <v>121</v>
      </c>
      <c r="O1869">
        <v>1</v>
      </c>
      <c r="P1869">
        <v>32</v>
      </c>
      <c r="Q1869">
        <v>0.82</v>
      </c>
      <c r="R1869">
        <v>0.3</v>
      </c>
      <c r="S1869">
        <v>0.5</v>
      </c>
      <c r="T1869">
        <v>-20</v>
      </c>
      <c r="U1869">
        <v>62.3</v>
      </c>
      <c r="V1869">
        <v>0.4</v>
      </c>
      <c r="W1869">
        <v>0.03</v>
      </c>
      <c r="X1869">
        <v>0.52</v>
      </c>
      <c r="Y1869">
        <v>0.37</v>
      </c>
      <c r="Z1869">
        <v>82.2</v>
      </c>
      <c r="AA1869">
        <v>4.3</v>
      </c>
      <c r="AB1869">
        <v>15.5</v>
      </c>
      <c r="AC1869">
        <v>0.46</v>
      </c>
      <c r="AD1869">
        <v>6.66</v>
      </c>
      <c r="AE1869">
        <v>0.62</v>
      </c>
      <c r="AF1869">
        <v>1.5</v>
      </c>
      <c r="AG1869">
        <v>-0.1</v>
      </c>
      <c r="AH1869">
        <v>-0.02</v>
      </c>
      <c r="AI1869">
        <v>110</v>
      </c>
      <c r="AJ1869">
        <v>-0.02</v>
      </c>
      <c r="AK1869">
        <v>0.03</v>
      </c>
      <c r="AL1869">
        <v>43.6</v>
      </c>
      <c r="AM1869">
        <v>2.9</v>
      </c>
      <c r="AN1869">
        <v>0.09</v>
      </c>
      <c r="AO1869">
        <v>144</v>
      </c>
      <c r="AP1869">
        <v>1.33</v>
      </c>
      <c r="AQ1869">
        <v>6.0000000000000001E-3</v>
      </c>
      <c r="AR1869">
        <v>0.83</v>
      </c>
      <c r="AS1869">
        <v>14.5</v>
      </c>
      <c r="AT1869">
        <v>9.4E-2</v>
      </c>
      <c r="AU1869">
        <v>1.85</v>
      </c>
      <c r="AV1869">
        <v>-10</v>
      </c>
      <c r="AW1869">
        <v>-2</v>
      </c>
      <c r="AX1869">
        <v>4.5</v>
      </c>
      <c r="AY1869">
        <v>1</v>
      </c>
      <c r="AZ1869">
        <v>0.27</v>
      </c>
      <c r="BA1869">
        <v>0.1</v>
      </c>
      <c r="BB1869">
        <v>0.8</v>
      </c>
      <c r="BC1869">
        <v>0.9</v>
      </c>
      <c r="BD1869">
        <v>0.3</v>
      </c>
      <c r="BE1869">
        <v>16.600000000000001</v>
      </c>
      <c r="BF1869">
        <v>-0.05</v>
      </c>
      <c r="BG1869">
        <v>-0.02</v>
      </c>
      <c r="BH1869">
        <v>0.4</v>
      </c>
      <c r="BI1869">
        <v>1.0999999999999999E-2</v>
      </c>
      <c r="BJ1869">
        <v>0.09</v>
      </c>
      <c r="BK1869">
        <v>4.5</v>
      </c>
      <c r="BL1869">
        <v>14</v>
      </c>
      <c r="BM1869">
        <v>0.1</v>
      </c>
      <c r="BN1869">
        <v>21.93</v>
      </c>
      <c r="BO1869">
        <v>41.3</v>
      </c>
      <c r="BP1869">
        <v>0.3</v>
      </c>
      <c r="BQ1869">
        <v>12</v>
      </c>
      <c r="BR1869">
        <v>45.96</v>
      </c>
      <c r="BS1869">
        <v>6.97</v>
      </c>
      <c r="BT1869">
        <v>1.1200000000000001</v>
      </c>
      <c r="BU1869">
        <v>5.47</v>
      </c>
      <c r="BV1869">
        <v>0.73</v>
      </c>
      <c r="BW1869">
        <v>4.2300000000000004</v>
      </c>
      <c r="BX1869">
        <v>0.82</v>
      </c>
      <c r="BY1869">
        <v>2.35</v>
      </c>
      <c r="BZ1869">
        <v>0.33</v>
      </c>
      <c r="CA1869">
        <v>2.15</v>
      </c>
      <c r="CB1869">
        <v>0.33</v>
      </c>
    </row>
    <row r="1870" spans="1:80" x14ac:dyDescent="0.3">
      <c r="A1870" t="s">
        <v>6770</v>
      </c>
      <c r="B1870" t="s">
        <v>6771</v>
      </c>
      <c r="C1870" s="1" t="str">
        <f>HYPERLINK("http://geochem.nrcan.gc.ca/cdogs/content/bdl/bdl211194_e.htm", "21:1194")</f>
        <v>21:1194</v>
      </c>
      <c r="D1870" s="1" t="str">
        <f>HYPERLINK("http://geochem.nrcan.gc.ca/cdogs/content/svy/svy210092_e.htm", "21:0092")</f>
        <v>21:0092</v>
      </c>
      <c r="E1870" t="s">
        <v>6740</v>
      </c>
      <c r="F1870" t="s">
        <v>6772</v>
      </c>
      <c r="H1870">
        <v>57.234340000000003</v>
      </c>
      <c r="I1870">
        <v>-104.5028389</v>
      </c>
      <c r="J1870" s="1" t="str">
        <f>HYPERLINK("http://geochem.nrcan.gc.ca/cdogs/content/kwd/kwd020027_e.htm", "NGR lake sediment grab sample")</f>
        <v>NGR lake sediment grab sample</v>
      </c>
      <c r="K1870" s="1" t="str">
        <f>HYPERLINK("http://geochem.nrcan.gc.ca/cdogs/content/kwd/kwd080006_e.htm", "&lt;177 micron (NGR)")</f>
        <v>&lt;177 micron (NGR)</v>
      </c>
      <c r="L1870">
        <v>52</v>
      </c>
      <c r="M1870" t="s">
        <v>108</v>
      </c>
      <c r="N1870">
        <v>122</v>
      </c>
      <c r="O1870">
        <v>1</v>
      </c>
      <c r="P1870">
        <v>26</v>
      </c>
      <c r="Q1870">
        <v>0.47</v>
      </c>
      <c r="R1870">
        <v>0.8</v>
      </c>
      <c r="S1870">
        <v>4.2</v>
      </c>
      <c r="T1870">
        <v>-20</v>
      </c>
      <c r="U1870">
        <v>27.9</v>
      </c>
      <c r="V1870">
        <v>0.6</v>
      </c>
      <c r="W1870">
        <v>7.0000000000000007E-2</v>
      </c>
      <c r="X1870">
        <v>0.27</v>
      </c>
      <c r="Y1870">
        <v>0.2</v>
      </c>
      <c r="Z1870">
        <v>52.1</v>
      </c>
      <c r="AA1870">
        <v>3</v>
      </c>
      <c r="AB1870">
        <v>11.8</v>
      </c>
      <c r="AC1870">
        <v>0.66</v>
      </c>
      <c r="AD1870">
        <v>7.78</v>
      </c>
      <c r="AE1870">
        <v>0.76</v>
      </c>
      <c r="AF1870">
        <v>1.9</v>
      </c>
      <c r="AG1870">
        <v>-0.1</v>
      </c>
      <c r="AH1870">
        <v>0.03</v>
      </c>
      <c r="AI1870">
        <v>52</v>
      </c>
      <c r="AJ1870">
        <v>-0.02</v>
      </c>
      <c r="AK1870">
        <v>0.09</v>
      </c>
      <c r="AL1870">
        <v>27.5</v>
      </c>
      <c r="AM1870">
        <v>7.9</v>
      </c>
      <c r="AN1870">
        <v>0.2</v>
      </c>
      <c r="AO1870">
        <v>122</v>
      </c>
      <c r="AP1870">
        <v>1.49</v>
      </c>
      <c r="AQ1870">
        <v>8.9999999999999993E-3</v>
      </c>
      <c r="AR1870">
        <v>1.57</v>
      </c>
      <c r="AS1870">
        <v>7.5</v>
      </c>
      <c r="AT1870">
        <v>5.5E-2</v>
      </c>
      <c r="AU1870">
        <v>2.89</v>
      </c>
      <c r="AV1870">
        <v>-10</v>
      </c>
      <c r="AW1870">
        <v>-2</v>
      </c>
      <c r="AX1870">
        <v>9.6999999999999993</v>
      </c>
      <c r="AY1870">
        <v>-1</v>
      </c>
      <c r="AZ1870">
        <v>0.19</v>
      </c>
      <c r="BA1870">
        <v>0.09</v>
      </c>
      <c r="BB1870">
        <v>1.6</v>
      </c>
      <c r="BC1870">
        <v>0.4</v>
      </c>
      <c r="BD1870">
        <v>0.5</v>
      </c>
      <c r="BE1870">
        <v>8.4</v>
      </c>
      <c r="BF1870">
        <v>-0.05</v>
      </c>
      <c r="BG1870">
        <v>-0.02</v>
      </c>
      <c r="BH1870">
        <v>6</v>
      </c>
      <c r="BI1870">
        <v>0.04</v>
      </c>
      <c r="BJ1870">
        <v>0.12</v>
      </c>
      <c r="BK1870">
        <v>7</v>
      </c>
      <c r="BL1870">
        <v>14</v>
      </c>
      <c r="BM1870">
        <v>0.3</v>
      </c>
      <c r="BN1870">
        <v>10.94</v>
      </c>
      <c r="BO1870">
        <v>31.7</v>
      </c>
      <c r="BP1870">
        <v>1.8</v>
      </c>
      <c r="BQ1870">
        <v>6.75</v>
      </c>
      <c r="BR1870">
        <v>23.99</v>
      </c>
      <c r="BS1870">
        <v>3.93</v>
      </c>
      <c r="BT1870">
        <v>0.53</v>
      </c>
      <c r="BU1870">
        <v>3.1</v>
      </c>
      <c r="BV1870">
        <v>0.42</v>
      </c>
      <c r="BW1870">
        <v>2.44</v>
      </c>
      <c r="BX1870">
        <v>0.42</v>
      </c>
      <c r="BY1870">
        <v>1.1499999999999999</v>
      </c>
      <c r="BZ1870">
        <v>0.17</v>
      </c>
      <c r="CA1870">
        <v>1.03</v>
      </c>
      <c r="CB1870">
        <v>0.15</v>
      </c>
    </row>
    <row r="1871" spans="1:80" x14ac:dyDescent="0.3">
      <c r="A1871" t="s">
        <v>6773</v>
      </c>
      <c r="B1871" t="s">
        <v>6774</v>
      </c>
      <c r="C1871" s="1" t="str">
        <f>HYPERLINK("http://geochem.nrcan.gc.ca/cdogs/content/bdl/bdl211194_e.htm", "21:1194")</f>
        <v>21:1194</v>
      </c>
      <c r="D1871" s="1" t="str">
        <f>HYPERLINK("http://geochem.nrcan.gc.ca/cdogs/content/svy/svy210092_e.htm", "21:0092")</f>
        <v>21:0092</v>
      </c>
      <c r="E1871" t="s">
        <v>6740</v>
      </c>
      <c r="F1871" t="s">
        <v>6775</v>
      </c>
      <c r="H1871">
        <v>57.234340000000003</v>
      </c>
      <c r="I1871">
        <v>-104.5028389</v>
      </c>
      <c r="J1871" s="1" t="str">
        <f>HYPERLINK("http://geochem.nrcan.gc.ca/cdogs/content/kwd/kwd020027_e.htm", "NGR lake sediment grab sample")</f>
        <v>NGR lake sediment grab sample</v>
      </c>
      <c r="K1871" s="1" t="str">
        <f>HYPERLINK("http://geochem.nrcan.gc.ca/cdogs/content/kwd/kwd080006_e.htm", "&lt;177 micron (NGR)")</f>
        <v>&lt;177 micron (NGR)</v>
      </c>
      <c r="L1871">
        <v>52</v>
      </c>
      <c r="M1871" t="s">
        <v>112</v>
      </c>
      <c r="N1871">
        <v>123</v>
      </c>
      <c r="O1871">
        <v>1</v>
      </c>
      <c r="P1871">
        <v>39</v>
      </c>
      <c r="Q1871">
        <v>1.04</v>
      </c>
      <c r="R1871">
        <v>0.6</v>
      </c>
      <c r="S1871">
        <v>-0.2</v>
      </c>
      <c r="T1871">
        <v>-20</v>
      </c>
      <c r="U1871">
        <v>41.3</v>
      </c>
      <c r="V1871">
        <v>0.9</v>
      </c>
      <c r="W1871">
        <v>0.05</v>
      </c>
      <c r="X1871">
        <v>0.51</v>
      </c>
      <c r="Y1871">
        <v>0.49</v>
      </c>
      <c r="Z1871">
        <v>88.9</v>
      </c>
      <c r="AA1871">
        <v>5.3</v>
      </c>
      <c r="AB1871">
        <v>18</v>
      </c>
      <c r="AC1871">
        <v>0.46</v>
      </c>
      <c r="AD1871">
        <v>8.18</v>
      </c>
      <c r="AE1871">
        <v>1.51</v>
      </c>
      <c r="AF1871">
        <v>1.7</v>
      </c>
      <c r="AG1871">
        <v>-0.1</v>
      </c>
      <c r="AH1871">
        <v>-0.02</v>
      </c>
      <c r="AI1871">
        <v>273</v>
      </c>
      <c r="AJ1871">
        <v>-0.02</v>
      </c>
      <c r="AK1871">
        <v>0.03</v>
      </c>
      <c r="AL1871">
        <v>50</v>
      </c>
      <c r="AM1871">
        <v>4.7</v>
      </c>
      <c r="AN1871">
        <v>0.12</v>
      </c>
      <c r="AO1871">
        <v>311</v>
      </c>
      <c r="AP1871">
        <v>2.19</v>
      </c>
      <c r="AQ1871">
        <v>7.0000000000000001E-3</v>
      </c>
      <c r="AR1871">
        <v>1.35</v>
      </c>
      <c r="AS1871">
        <v>12.9</v>
      </c>
      <c r="AT1871">
        <v>9.8000000000000004E-2</v>
      </c>
      <c r="AU1871">
        <v>2.02</v>
      </c>
      <c r="AV1871">
        <v>-10</v>
      </c>
      <c r="AW1871">
        <v>-2</v>
      </c>
      <c r="AX1871">
        <v>4.5999999999999996</v>
      </c>
      <c r="AY1871">
        <v>-1</v>
      </c>
      <c r="AZ1871">
        <v>0.28000000000000003</v>
      </c>
      <c r="BA1871">
        <v>0.2</v>
      </c>
      <c r="BB1871">
        <v>1.4</v>
      </c>
      <c r="BC1871">
        <v>1</v>
      </c>
      <c r="BD1871">
        <v>0.3</v>
      </c>
      <c r="BE1871">
        <v>15.5</v>
      </c>
      <c r="BF1871">
        <v>-0.05</v>
      </c>
      <c r="BG1871">
        <v>-0.02</v>
      </c>
      <c r="BH1871">
        <v>1.1000000000000001</v>
      </c>
      <c r="BI1871">
        <v>1.7000000000000001E-2</v>
      </c>
      <c r="BJ1871">
        <v>0.15</v>
      </c>
      <c r="BK1871">
        <v>8.6</v>
      </c>
      <c r="BL1871">
        <v>21</v>
      </c>
      <c r="BM1871">
        <v>0.4</v>
      </c>
      <c r="BN1871">
        <v>23.67</v>
      </c>
      <c r="BO1871">
        <v>69.8</v>
      </c>
      <c r="BP1871">
        <v>0.2</v>
      </c>
      <c r="BQ1871">
        <v>12.88</v>
      </c>
      <c r="BR1871">
        <v>50.53</v>
      </c>
      <c r="BS1871">
        <v>7.53</v>
      </c>
      <c r="BT1871">
        <v>1.08</v>
      </c>
      <c r="BU1871">
        <v>5.96</v>
      </c>
      <c r="BV1871">
        <v>0.8</v>
      </c>
      <c r="BW1871">
        <v>4.68</v>
      </c>
      <c r="BX1871">
        <v>0.86</v>
      </c>
      <c r="BY1871">
        <v>2.66</v>
      </c>
      <c r="BZ1871">
        <v>0.36</v>
      </c>
      <c r="CA1871">
        <v>2.39</v>
      </c>
      <c r="CB1871">
        <v>0.37</v>
      </c>
    </row>
    <row r="1872" spans="1:80" x14ac:dyDescent="0.3">
      <c r="A1872" t="s">
        <v>6776</v>
      </c>
      <c r="B1872" t="s">
        <v>6777</v>
      </c>
      <c r="C1872" s="1" t="str">
        <f>HYPERLINK("http://geochem.nrcan.gc.ca/cdogs/content/bdl/bdl211194_e.htm", "21:1194")</f>
        <v>21:1194</v>
      </c>
      <c r="D1872" s="1" t="str">
        <f>HYPERLINK("http://geochem.nrcan.gc.ca/cdogs/content/svy/svy210092_e.htm", "21:0092")</f>
        <v>21:0092</v>
      </c>
      <c r="E1872" t="s">
        <v>6778</v>
      </c>
      <c r="F1872" t="s">
        <v>6779</v>
      </c>
      <c r="H1872">
        <v>57.269808699999999</v>
      </c>
      <c r="I1872">
        <v>-104.03396170000001</v>
      </c>
      <c r="J1872" s="1" t="str">
        <f>HYPERLINK("http://geochem.nrcan.gc.ca/cdogs/content/kwd/kwd020027_e.htm", "NGR lake sediment grab sample")</f>
        <v>NGR lake sediment grab sample</v>
      </c>
      <c r="K1872" s="1" t="str">
        <f>HYPERLINK("http://geochem.nrcan.gc.ca/cdogs/content/kwd/kwd080006_e.htm", "&lt;177 micron (NGR)")</f>
        <v>&lt;177 micron (NGR)</v>
      </c>
      <c r="L1872">
        <v>52</v>
      </c>
      <c r="M1872" t="s">
        <v>132</v>
      </c>
      <c r="N1872">
        <v>124</v>
      </c>
      <c r="O1872">
        <v>1</v>
      </c>
      <c r="P1872">
        <v>81</v>
      </c>
      <c r="Q1872">
        <v>1.34</v>
      </c>
      <c r="R1872">
        <v>0.4</v>
      </c>
      <c r="S1872">
        <v>3</v>
      </c>
      <c r="T1872">
        <v>-20</v>
      </c>
      <c r="U1872">
        <v>59.1</v>
      </c>
      <c r="V1872">
        <v>1.4</v>
      </c>
      <c r="W1872">
        <v>0.15</v>
      </c>
      <c r="X1872">
        <v>0.33</v>
      </c>
      <c r="Y1872">
        <v>0.66</v>
      </c>
      <c r="Z1872">
        <v>185.1</v>
      </c>
      <c r="AA1872">
        <v>9.1999999999999993</v>
      </c>
      <c r="AB1872">
        <v>15.9</v>
      </c>
      <c r="AC1872">
        <v>0.83</v>
      </c>
      <c r="AD1872">
        <v>21.77</v>
      </c>
      <c r="AE1872">
        <v>3.03</v>
      </c>
      <c r="AF1872">
        <v>2.2000000000000002</v>
      </c>
      <c r="AG1872">
        <v>0.1</v>
      </c>
      <c r="AH1872">
        <v>-0.02</v>
      </c>
      <c r="AI1872">
        <v>114</v>
      </c>
      <c r="AJ1872">
        <v>-0.02</v>
      </c>
      <c r="AK1872">
        <v>0.05</v>
      </c>
      <c r="AL1872">
        <v>91.9</v>
      </c>
      <c r="AM1872">
        <v>4</v>
      </c>
      <c r="AN1872">
        <v>0.11</v>
      </c>
      <c r="AO1872">
        <v>223</v>
      </c>
      <c r="AP1872">
        <v>5.2</v>
      </c>
      <c r="AQ1872">
        <v>6.0000000000000001E-3</v>
      </c>
      <c r="AR1872">
        <v>1.38</v>
      </c>
      <c r="AS1872">
        <v>18.8</v>
      </c>
      <c r="AT1872">
        <v>9.5000000000000001E-2</v>
      </c>
      <c r="AU1872">
        <v>3.25</v>
      </c>
      <c r="AV1872">
        <v>-10</v>
      </c>
      <c r="AW1872">
        <v>-2</v>
      </c>
      <c r="AX1872">
        <v>5.6</v>
      </c>
      <c r="AY1872">
        <v>3</v>
      </c>
      <c r="AZ1872">
        <v>0.49</v>
      </c>
      <c r="BA1872">
        <v>0.12</v>
      </c>
      <c r="BB1872">
        <v>2</v>
      </c>
      <c r="BC1872">
        <v>1.1000000000000001</v>
      </c>
      <c r="BD1872">
        <v>0.5</v>
      </c>
      <c r="BE1872">
        <v>13.6</v>
      </c>
      <c r="BF1872">
        <v>-0.05</v>
      </c>
      <c r="BG1872">
        <v>0.03</v>
      </c>
      <c r="BH1872">
        <v>1.5</v>
      </c>
      <c r="BI1872">
        <v>0.02</v>
      </c>
      <c r="BJ1872">
        <v>0.1</v>
      </c>
      <c r="BK1872">
        <v>6.6</v>
      </c>
      <c r="BL1872">
        <v>28</v>
      </c>
      <c r="BM1872">
        <v>0.5</v>
      </c>
      <c r="BN1872">
        <v>35.14</v>
      </c>
      <c r="BO1872">
        <v>146.1</v>
      </c>
      <c r="BP1872">
        <v>0.3</v>
      </c>
      <c r="BQ1872">
        <v>24.8</v>
      </c>
      <c r="BR1872">
        <v>96.41</v>
      </c>
      <c r="BS1872">
        <v>15</v>
      </c>
      <c r="BT1872">
        <v>1.86</v>
      </c>
      <c r="BU1872">
        <v>11.29</v>
      </c>
      <c r="BV1872">
        <v>1.45</v>
      </c>
      <c r="BW1872">
        <v>7.52</v>
      </c>
      <c r="BX1872">
        <v>1.26</v>
      </c>
      <c r="BY1872">
        <v>3.63</v>
      </c>
      <c r="BZ1872">
        <v>0.48</v>
      </c>
      <c r="CA1872">
        <v>3.13</v>
      </c>
      <c r="CB1872">
        <v>0.47</v>
      </c>
    </row>
    <row r="1873" spans="1:80" x14ac:dyDescent="0.3">
      <c r="A1873" t="s">
        <v>6780</v>
      </c>
      <c r="B1873" t="s">
        <v>6781</v>
      </c>
      <c r="C1873" s="1" t="str">
        <f>HYPERLINK("http://geochem.nrcan.gc.ca/cdogs/content/bdl/bdl211194_e.htm", "21:1194")</f>
        <v>21:1194</v>
      </c>
      <c r="D1873" s="1" t="str">
        <f>HYPERLINK("http://geochem.nrcan.gc.ca/cdogs/content/svy/svy210092_e.htm", "21:0092")</f>
        <v>21:0092</v>
      </c>
      <c r="E1873" t="s">
        <v>6782</v>
      </c>
      <c r="F1873" t="s">
        <v>6783</v>
      </c>
      <c r="H1873">
        <v>57.236124500000003</v>
      </c>
      <c r="I1873">
        <v>-104.0345284</v>
      </c>
      <c r="J1873" s="1" t="str">
        <f>HYPERLINK("http://geochem.nrcan.gc.ca/cdogs/content/kwd/kwd020027_e.htm", "NGR lake sediment grab sample")</f>
        <v>NGR lake sediment grab sample</v>
      </c>
      <c r="K1873" s="1" t="str">
        <f>HYPERLINK("http://geochem.nrcan.gc.ca/cdogs/content/kwd/kwd080006_e.htm", "&lt;177 micron (NGR)")</f>
        <v>&lt;177 micron (NGR)</v>
      </c>
      <c r="L1873">
        <v>52</v>
      </c>
      <c r="M1873" t="s">
        <v>142</v>
      </c>
      <c r="N1873">
        <v>125</v>
      </c>
      <c r="O1873">
        <v>1</v>
      </c>
      <c r="P1873">
        <v>10</v>
      </c>
      <c r="Q1873">
        <v>0.27</v>
      </c>
      <c r="R1873">
        <v>0.7</v>
      </c>
      <c r="S1873">
        <v>0.7</v>
      </c>
      <c r="T1873">
        <v>-20</v>
      </c>
      <c r="U1873">
        <v>28.9</v>
      </c>
      <c r="V1873">
        <v>0.2</v>
      </c>
      <c r="W1873">
        <v>0.03</v>
      </c>
      <c r="X1873">
        <v>0.21</v>
      </c>
      <c r="Y1873">
        <v>0.17</v>
      </c>
      <c r="Z1873">
        <v>50.8</v>
      </c>
      <c r="AA1873">
        <v>2.2000000000000002</v>
      </c>
      <c r="AB1873">
        <v>10.199999999999999</v>
      </c>
      <c r="AC1873">
        <v>0.45</v>
      </c>
      <c r="AD1873">
        <v>2.95</v>
      </c>
      <c r="AE1873">
        <v>0.77</v>
      </c>
      <c r="AF1873">
        <v>1.2</v>
      </c>
      <c r="AG1873">
        <v>-0.1</v>
      </c>
      <c r="AH1873">
        <v>0.06</v>
      </c>
      <c r="AI1873">
        <v>41</v>
      </c>
      <c r="AJ1873">
        <v>-0.02</v>
      </c>
      <c r="AK1873">
        <v>0.03</v>
      </c>
      <c r="AL1873">
        <v>26.1</v>
      </c>
      <c r="AM1873">
        <v>4.0999999999999996</v>
      </c>
      <c r="AN1873">
        <v>0.08</v>
      </c>
      <c r="AO1873">
        <v>174</v>
      </c>
      <c r="AP1873">
        <v>0.57999999999999996</v>
      </c>
      <c r="AQ1873">
        <v>8.0000000000000002E-3</v>
      </c>
      <c r="AR1873">
        <v>1.26</v>
      </c>
      <c r="AS1873">
        <v>3.3</v>
      </c>
      <c r="AT1873">
        <v>3.1E-2</v>
      </c>
      <c r="AU1873">
        <v>1.72</v>
      </c>
      <c r="AV1873">
        <v>-10</v>
      </c>
      <c r="AW1873">
        <v>-2</v>
      </c>
      <c r="AX1873">
        <v>4.0999999999999996</v>
      </c>
      <c r="AY1873">
        <v>3</v>
      </c>
      <c r="AZ1873">
        <v>0.06</v>
      </c>
      <c r="BA1873">
        <v>0.03</v>
      </c>
      <c r="BB1873">
        <v>1.4</v>
      </c>
      <c r="BC1873">
        <v>0.6</v>
      </c>
      <c r="BD1873">
        <v>0.4</v>
      </c>
      <c r="BE1873">
        <v>6.2</v>
      </c>
      <c r="BF1873">
        <v>-0.05</v>
      </c>
      <c r="BG1873">
        <v>-0.02</v>
      </c>
      <c r="BH1873">
        <v>6.7</v>
      </c>
      <c r="BI1873">
        <v>2.5000000000000001E-2</v>
      </c>
      <c r="BJ1873">
        <v>7.0000000000000007E-2</v>
      </c>
      <c r="BK1873">
        <v>1.4</v>
      </c>
      <c r="BL1873">
        <v>15</v>
      </c>
      <c r="BM1873">
        <v>0.3</v>
      </c>
      <c r="BN1873">
        <v>12.17</v>
      </c>
      <c r="BO1873">
        <v>29.9</v>
      </c>
      <c r="BP1873">
        <v>3.1</v>
      </c>
      <c r="BQ1873">
        <v>6.17</v>
      </c>
      <c r="BR1873">
        <v>23.93</v>
      </c>
      <c r="BS1873">
        <v>3.95</v>
      </c>
      <c r="BT1873">
        <v>0.39</v>
      </c>
      <c r="BU1873">
        <v>2.79</v>
      </c>
      <c r="BV1873">
        <v>0.41</v>
      </c>
      <c r="BW1873">
        <v>2.15</v>
      </c>
      <c r="BX1873">
        <v>0.36</v>
      </c>
      <c r="BY1873">
        <v>1.08</v>
      </c>
      <c r="BZ1873">
        <v>0.16</v>
      </c>
      <c r="CA1873">
        <v>1</v>
      </c>
      <c r="CB1873">
        <v>0.15</v>
      </c>
    </row>
    <row r="1874" spans="1:80" x14ac:dyDescent="0.3">
      <c r="A1874" t="s">
        <v>6784</v>
      </c>
      <c r="B1874" t="s">
        <v>6785</v>
      </c>
      <c r="C1874" s="1" t="str">
        <f>HYPERLINK("http://geochem.nrcan.gc.ca/cdogs/content/bdl/bdl211194_e.htm", "21:1194")</f>
        <v>21:1194</v>
      </c>
      <c r="D1874" s="1" t="str">
        <f>HYPERLINK("http://geochem.nrcan.gc.ca/cdogs/content/svy/svy210092_e.htm", "21:0092")</f>
        <v>21:0092</v>
      </c>
      <c r="E1874" t="s">
        <v>6786</v>
      </c>
      <c r="F1874" t="s">
        <v>6787</v>
      </c>
      <c r="H1874">
        <v>57.2404188</v>
      </c>
      <c r="I1874">
        <v>-104.070255</v>
      </c>
      <c r="J1874" s="1" t="str">
        <f>HYPERLINK("http://geochem.nrcan.gc.ca/cdogs/content/kwd/kwd020027_e.htm", "NGR lake sediment grab sample")</f>
        <v>NGR lake sediment grab sample</v>
      </c>
      <c r="K1874" s="1" t="str">
        <f>HYPERLINK("http://geochem.nrcan.gc.ca/cdogs/content/kwd/kwd080006_e.htm", "&lt;177 micron (NGR)")</f>
        <v>&lt;177 micron (NGR)</v>
      </c>
      <c r="L1874">
        <v>52</v>
      </c>
      <c r="M1874" t="s">
        <v>147</v>
      </c>
      <c r="N1874">
        <v>126</v>
      </c>
      <c r="O1874">
        <v>1</v>
      </c>
      <c r="P1874">
        <v>29</v>
      </c>
      <c r="Q1874">
        <v>0.79</v>
      </c>
      <c r="R1874">
        <v>3.5</v>
      </c>
      <c r="S1874">
        <v>1.2</v>
      </c>
      <c r="T1874">
        <v>-20</v>
      </c>
      <c r="U1874">
        <v>70.5</v>
      </c>
      <c r="V1874">
        <v>1.2</v>
      </c>
      <c r="W1874">
        <v>0.05</v>
      </c>
      <c r="X1874">
        <v>0.27</v>
      </c>
      <c r="Y1874">
        <v>0.52</v>
      </c>
      <c r="Z1874">
        <v>67.099999999999994</v>
      </c>
      <c r="AA1874">
        <v>6.3</v>
      </c>
      <c r="AB1874">
        <v>27.2</v>
      </c>
      <c r="AC1874">
        <v>0.31</v>
      </c>
      <c r="AD1874">
        <v>5.0199999999999996</v>
      </c>
      <c r="AE1874">
        <v>4.63</v>
      </c>
      <c r="AF1874">
        <v>1</v>
      </c>
      <c r="AG1874">
        <v>-0.1</v>
      </c>
      <c r="AH1874">
        <v>0.22</v>
      </c>
      <c r="AI1874">
        <v>129</v>
      </c>
      <c r="AJ1874">
        <v>-0.02</v>
      </c>
      <c r="AK1874">
        <v>0.02</v>
      </c>
      <c r="AL1874">
        <v>32.4</v>
      </c>
      <c r="AM1874">
        <v>2.2000000000000002</v>
      </c>
      <c r="AN1874">
        <v>0.06</v>
      </c>
      <c r="AO1874">
        <v>232</v>
      </c>
      <c r="AP1874">
        <v>2.0499999999999998</v>
      </c>
      <c r="AQ1874">
        <v>5.0000000000000001E-3</v>
      </c>
      <c r="AR1874">
        <v>1.74</v>
      </c>
      <c r="AS1874">
        <v>9.5</v>
      </c>
      <c r="AT1874">
        <v>6.2E-2</v>
      </c>
      <c r="AU1874">
        <v>1.72</v>
      </c>
      <c r="AV1874">
        <v>-10</v>
      </c>
      <c r="AW1874">
        <v>-2</v>
      </c>
      <c r="AX1874">
        <v>2.2999999999999998</v>
      </c>
      <c r="AY1874">
        <v>-1</v>
      </c>
      <c r="AZ1874">
        <v>0.18</v>
      </c>
      <c r="BA1874">
        <v>0.05</v>
      </c>
      <c r="BB1874">
        <v>3.1</v>
      </c>
      <c r="BC1874">
        <v>1.1000000000000001</v>
      </c>
      <c r="BD1874">
        <v>0.4</v>
      </c>
      <c r="BE1874">
        <v>13.7</v>
      </c>
      <c r="BF1874">
        <v>-0.05</v>
      </c>
      <c r="BG1874">
        <v>-0.02</v>
      </c>
      <c r="BH1874">
        <v>7.2</v>
      </c>
      <c r="BI1874">
        <v>2.5000000000000001E-2</v>
      </c>
      <c r="BJ1874">
        <v>0.11</v>
      </c>
      <c r="BK1874">
        <v>1.4</v>
      </c>
      <c r="BL1874">
        <v>41</v>
      </c>
      <c r="BM1874">
        <v>0.4</v>
      </c>
      <c r="BN1874">
        <v>17.989999999999998</v>
      </c>
      <c r="BO1874">
        <v>118.8</v>
      </c>
      <c r="BP1874">
        <v>10.8</v>
      </c>
      <c r="BQ1874">
        <v>8.2799999999999994</v>
      </c>
      <c r="BR1874">
        <v>31.97</v>
      </c>
      <c r="BS1874">
        <v>5.33</v>
      </c>
      <c r="BT1874">
        <v>0.61</v>
      </c>
      <c r="BU1874">
        <v>4.21</v>
      </c>
      <c r="BV1874">
        <v>0.56999999999999995</v>
      </c>
      <c r="BW1874">
        <v>3.14</v>
      </c>
      <c r="BX1874">
        <v>0.61</v>
      </c>
      <c r="BY1874">
        <v>1.86</v>
      </c>
      <c r="BZ1874">
        <v>0.25</v>
      </c>
      <c r="CA1874">
        <v>1.9</v>
      </c>
      <c r="CB1874">
        <v>0.28000000000000003</v>
      </c>
    </row>
    <row r="1875" spans="1:80" x14ac:dyDescent="0.3">
      <c r="A1875" t="s">
        <v>6788</v>
      </c>
      <c r="B1875" t="s">
        <v>6789</v>
      </c>
      <c r="C1875" s="1" t="str">
        <f>HYPERLINK("http://geochem.nrcan.gc.ca/cdogs/content/bdl/bdl211194_e.htm", "21:1194")</f>
        <v>21:1194</v>
      </c>
      <c r="D1875" s="1" t="str">
        <f>HYPERLINK("http://geochem.nrcan.gc.ca/cdogs/content/svy/svy210092_e.htm", "21:0092")</f>
        <v>21:0092</v>
      </c>
      <c r="E1875" t="s">
        <v>6790</v>
      </c>
      <c r="F1875" t="s">
        <v>6791</v>
      </c>
      <c r="H1875">
        <v>57.247590000000002</v>
      </c>
      <c r="I1875">
        <v>-104.1089862</v>
      </c>
      <c r="J1875" s="1" t="str">
        <f>HYPERLINK("http://geochem.nrcan.gc.ca/cdogs/content/kwd/kwd020027_e.htm", "NGR lake sediment grab sample")</f>
        <v>NGR lake sediment grab sample</v>
      </c>
      <c r="K1875" s="1" t="str">
        <f>HYPERLINK("http://geochem.nrcan.gc.ca/cdogs/content/kwd/kwd080006_e.htm", "&lt;177 micron (NGR)")</f>
        <v>&lt;177 micron (NGR)</v>
      </c>
      <c r="L1875">
        <v>52</v>
      </c>
      <c r="M1875" t="s">
        <v>152</v>
      </c>
      <c r="N1875">
        <v>127</v>
      </c>
      <c r="O1875">
        <v>1</v>
      </c>
      <c r="P1875">
        <v>12</v>
      </c>
      <c r="Q1875">
        <v>0.33</v>
      </c>
      <c r="R1875">
        <v>4.4000000000000004</v>
      </c>
      <c r="S1875">
        <v>0.3</v>
      </c>
      <c r="T1875">
        <v>-20</v>
      </c>
      <c r="U1875">
        <v>38</v>
      </c>
      <c r="V1875">
        <v>1.1000000000000001</v>
      </c>
      <c r="W1875">
        <v>7.0000000000000007E-2</v>
      </c>
      <c r="X1875">
        <v>0.28999999999999998</v>
      </c>
      <c r="Y1875">
        <v>0.15</v>
      </c>
      <c r="Z1875">
        <v>67.3</v>
      </c>
      <c r="AA1875">
        <v>3.3</v>
      </c>
      <c r="AB1875">
        <v>19.7</v>
      </c>
      <c r="AC1875">
        <v>0.46</v>
      </c>
      <c r="AD1875">
        <v>3.56</v>
      </c>
      <c r="AE1875">
        <v>3.82</v>
      </c>
      <c r="AF1875">
        <v>1.5</v>
      </c>
      <c r="AG1875">
        <v>0.1</v>
      </c>
      <c r="AH1875">
        <v>0.2</v>
      </c>
      <c r="AI1875">
        <v>31</v>
      </c>
      <c r="AJ1875">
        <v>-0.02</v>
      </c>
      <c r="AK1875">
        <v>0.05</v>
      </c>
      <c r="AL1875">
        <v>35.299999999999997</v>
      </c>
      <c r="AM1875">
        <v>4.9000000000000004</v>
      </c>
      <c r="AN1875">
        <v>0.12</v>
      </c>
      <c r="AO1875">
        <v>895</v>
      </c>
      <c r="AP1875">
        <v>6.18</v>
      </c>
      <c r="AQ1875">
        <v>0.01</v>
      </c>
      <c r="AR1875">
        <v>1.82</v>
      </c>
      <c r="AS1875">
        <v>4.5999999999999996</v>
      </c>
      <c r="AT1875">
        <v>3.5999999999999997E-2</v>
      </c>
      <c r="AU1875">
        <v>2.7</v>
      </c>
      <c r="AV1875">
        <v>-10</v>
      </c>
      <c r="AW1875">
        <v>5</v>
      </c>
      <c r="AX1875">
        <v>6.5</v>
      </c>
      <c r="AY1875">
        <v>2</v>
      </c>
      <c r="AZ1875">
        <v>0.15</v>
      </c>
      <c r="BA1875">
        <v>0.03</v>
      </c>
      <c r="BB1875">
        <v>2.1</v>
      </c>
      <c r="BC1875">
        <v>0.5</v>
      </c>
      <c r="BD1875">
        <v>0.5</v>
      </c>
      <c r="BE1875">
        <v>8.4</v>
      </c>
      <c r="BF1875">
        <v>-0.05</v>
      </c>
      <c r="BG1875">
        <v>-0.02</v>
      </c>
      <c r="BH1875">
        <v>10.4</v>
      </c>
      <c r="BI1875">
        <v>3.7999999999999999E-2</v>
      </c>
      <c r="BJ1875">
        <v>7.0000000000000007E-2</v>
      </c>
      <c r="BK1875">
        <v>2.4</v>
      </c>
      <c r="BL1875">
        <v>41</v>
      </c>
      <c r="BM1875">
        <v>1.5</v>
      </c>
      <c r="BN1875">
        <v>17.920000000000002</v>
      </c>
      <c r="BO1875">
        <v>32.799999999999997</v>
      </c>
      <c r="BP1875">
        <v>9</v>
      </c>
      <c r="BQ1875">
        <v>8.3800000000000008</v>
      </c>
      <c r="BR1875">
        <v>31.68</v>
      </c>
      <c r="BS1875">
        <v>5.46</v>
      </c>
      <c r="BT1875">
        <v>0.6</v>
      </c>
      <c r="BU1875">
        <v>4.3899999999999997</v>
      </c>
      <c r="BV1875">
        <v>0.6</v>
      </c>
      <c r="BW1875">
        <v>3.25</v>
      </c>
      <c r="BX1875">
        <v>0.6</v>
      </c>
      <c r="BY1875">
        <v>1.59</v>
      </c>
      <c r="BZ1875">
        <v>0.24</v>
      </c>
      <c r="CA1875">
        <v>1.55</v>
      </c>
      <c r="CB1875">
        <v>0.25</v>
      </c>
    </row>
    <row r="1876" spans="1:80" x14ac:dyDescent="0.3">
      <c r="A1876" t="s">
        <v>6792</v>
      </c>
      <c r="B1876" t="s">
        <v>6793</v>
      </c>
      <c r="C1876" s="1" t="str">
        <f>HYPERLINK("http://geochem.nrcan.gc.ca/cdogs/content/bdl/bdl211194_e.htm", "21:1194")</f>
        <v>21:1194</v>
      </c>
      <c r="D1876" s="1" t="str">
        <f>HYPERLINK("http://geochem.nrcan.gc.ca/cdogs/content/svy/svy210092_e.htm", "21:0092")</f>
        <v>21:0092</v>
      </c>
      <c r="E1876" t="s">
        <v>6794</v>
      </c>
      <c r="F1876" t="s">
        <v>6795</v>
      </c>
      <c r="H1876">
        <v>57.245887699999997</v>
      </c>
      <c r="I1876">
        <v>-104.178147</v>
      </c>
      <c r="J1876" s="1" t="str">
        <f>HYPERLINK("http://geochem.nrcan.gc.ca/cdogs/content/kwd/kwd020027_e.htm", "NGR lake sediment grab sample")</f>
        <v>NGR lake sediment grab sample</v>
      </c>
      <c r="K1876" s="1" t="str">
        <f>HYPERLINK("http://geochem.nrcan.gc.ca/cdogs/content/kwd/kwd080006_e.htm", "&lt;177 micron (NGR)")</f>
        <v>&lt;177 micron (NGR)</v>
      </c>
      <c r="L1876">
        <v>52</v>
      </c>
      <c r="M1876" t="s">
        <v>157</v>
      </c>
      <c r="N1876">
        <v>128</v>
      </c>
      <c r="O1876">
        <v>1</v>
      </c>
      <c r="P1876">
        <v>44</v>
      </c>
      <c r="Q1876">
        <v>0.56000000000000005</v>
      </c>
      <c r="R1876">
        <v>3.1</v>
      </c>
      <c r="S1876">
        <v>-0.2</v>
      </c>
      <c r="T1876">
        <v>-20</v>
      </c>
      <c r="U1876">
        <v>74.5</v>
      </c>
      <c r="V1876">
        <v>0.7</v>
      </c>
      <c r="W1876">
        <v>0.05</v>
      </c>
      <c r="X1876">
        <v>0.57999999999999996</v>
      </c>
      <c r="Y1876">
        <v>0.51</v>
      </c>
      <c r="Z1876">
        <v>71.2</v>
      </c>
      <c r="AA1876">
        <v>5.7</v>
      </c>
      <c r="AB1876">
        <v>24.2</v>
      </c>
      <c r="AC1876">
        <v>0.2</v>
      </c>
      <c r="AD1876">
        <v>8.94</v>
      </c>
      <c r="AE1876">
        <v>4.51</v>
      </c>
      <c r="AF1876">
        <v>0.9</v>
      </c>
      <c r="AG1876">
        <v>-0.1</v>
      </c>
      <c r="AH1876">
        <v>0.13</v>
      </c>
      <c r="AI1876">
        <v>136</v>
      </c>
      <c r="AJ1876">
        <v>-0.02</v>
      </c>
      <c r="AK1876">
        <v>0.02</v>
      </c>
      <c r="AL1876">
        <v>36.299999999999997</v>
      </c>
      <c r="AM1876">
        <v>0.7</v>
      </c>
      <c r="AN1876">
        <v>0.06</v>
      </c>
      <c r="AO1876">
        <v>358</v>
      </c>
      <c r="AP1876">
        <v>2.95</v>
      </c>
      <c r="AQ1876">
        <v>7.0000000000000001E-3</v>
      </c>
      <c r="AR1876">
        <v>1.34</v>
      </c>
      <c r="AS1876">
        <v>8</v>
      </c>
      <c r="AT1876">
        <v>9.2999999999999999E-2</v>
      </c>
      <c r="AU1876">
        <v>2.2000000000000002</v>
      </c>
      <c r="AV1876">
        <v>-10</v>
      </c>
      <c r="AW1876">
        <v>-2</v>
      </c>
      <c r="AX1876">
        <v>1.8</v>
      </c>
      <c r="AY1876">
        <v>1</v>
      </c>
      <c r="AZ1876">
        <v>0.26</v>
      </c>
      <c r="BA1876">
        <v>0.08</v>
      </c>
      <c r="BB1876">
        <v>2.8</v>
      </c>
      <c r="BC1876">
        <v>1.3</v>
      </c>
      <c r="BD1876">
        <v>0.4</v>
      </c>
      <c r="BE1876">
        <v>23.9</v>
      </c>
      <c r="BF1876">
        <v>-0.05</v>
      </c>
      <c r="BG1876">
        <v>0.03</v>
      </c>
      <c r="BH1876">
        <v>5.4</v>
      </c>
      <c r="BI1876">
        <v>2.1000000000000001E-2</v>
      </c>
      <c r="BJ1876">
        <v>7.0000000000000007E-2</v>
      </c>
      <c r="BK1876">
        <v>2.2999999999999998</v>
      </c>
      <c r="BL1876">
        <v>51</v>
      </c>
      <c r="BM1876">
        <v>0.6</v>
      </c>
      <c r="BN1876">
        <v>20</v>
      </c>
      <c r="BO1876">
        <v>76.5</v>
      </c>
      <c r="BP1876">
        <v>6</v>
      </c>
      <c r="BQ1876">
        <v>8.8800000000000008</v>
      </c>
      <c r="BR1876">
        <v>33.24</v>
      </c>
      <c r="BS1876">
        <v>5.4</v>
      </c>
      <c r="BT1876">
        <v>0.7</v>
      </c>
      <c r="BU1876">
        <v>4.63</v>
      </c>
      <c r="BV1876">
        <v>0.64</v>
      </c>
      <c r="BW1876">
        <v>3.4</v>
      </c>
      <c r="BX1876">
        <v>0.65</v>
      </c>
      <c r="BY1876">
        <v>1.91</v>
      </c>
      <c r="BZ1876">
        <v>0.31</v>
      </c>
      <c r="CA1876">
        <v>2.09</v>
      </c>
      <c r="CB1876">
        <v>0.31</v>
      </c>
    </row>
    <row r="1877" spans="1:80" x14ac:dyDescent="0.3">
      <c r="A1877" t="s">
        <v>6796</v>
      </c>
      <c r="B1877" t="s">
        <v>6797</v>
      </c>
      <c r="C1877" s="1" t="str">
        <f>HYPERLINK("http://geochem.nrcan.gc.ca/cdogs/content/bdl/bdl211194_e.htm", "21:1194")</f>
        <v>21:1194</v>
      </c>
      <c r="D1877" s="1" t="str">
        <f>HYPERLINK("http://geochem.nrcan.gc.ca/cdogs/content/svy/svy210092_e.htm", "21:0092")</f>
        <v>21:0092</v>
      </c>
      <c r="E1877" t="s">
        <v>6798</v>
      </c>
      <c r="F1877" t="s">
        <v>6799</v>
      </c>
      <c r="H1877">
        <v>57.240410300000001</v>
      </c>
      <c r="I1877">
        <v>-104.2657035</v>
      </c>
      <c r="J1877" s="1" t="str">
        <f>HYPERLINK("http://geochem.nrcan.gc.ca/cdogs/content/kwd/kwd020027_e.htm", "NGR lake sediment grab sample")</f>
        <v>NGR lake sediment grab sample</v>
      </c>
      <c r="K1877" s="1" t="str">
        <f>HYPERLINK("http://geochem.nrcan.gc.ca/cdogs/content/kwd/kwd080006_e.htm", "&lt;177 micron (NGR)")</f>
        <v>&lt;177 micron (NGR)</v>
      </c>
      <c r="L1877">
        <v>52</v>
      </c>
      <c r="M1877" t="s">
        <v>162</v>
      </c>
      <c r="N1877">
        <v>129</v>
      </c>
      <c r="O1877">
        <v>1</v>
      </c>
      <c r="P1877">
        <v>75</v>
      </c>
      <c r="Q1877">
        <v>1.63</v>
      </c>
      <c r="R1877">
        <v>2.4</v>
      </c>
      <c r="S1877">
        <v>0.6</v>
      </c>
      <c r="T1877">
        <v>-20</v>
      </c>
      <c r="U1877">
        <v>384</v>
      </c>
      <c r="V1877">
        <v>2.2999999999999998</v>
      </c>
      <c r="W1877">
        <v>0.14000000000000001</v>
      </c>
      <c r="X1877">
        <v>0.33</v>
      </c>
      <c r="Y1877">
        <v>1</v>
      </c>
      <c r="Z1877">
        <v>365.3</v>
      </c>
      <c r="AA1877">
        <v>19.7</v>
      </c>
      <c r="AB1877">
        <v>24.7</v>
      </c>
      <c r="AC1877">
        <v>0.64</v>
      </c>
      <c r="AD1877">
        <v>10.91</v>
      </c>
      <c r="AE1877">
        <v>14.23</v>
      </c>
      <c r="AF1877">
        <v>2.5</v>
      </c>
      <c r="AG1877">
        <v>0.2</v>
      </c>
      <c r="AH1877">
        <v>0.19</v>
      </c>
      <c r="AI1877">
        <v>97</v>
      </c>
      <c r="AJ1877">
        <v>-0.02</v>
      </c>
      <c r="AK1877">
        <v>0.05</v>
      </c>
      <c r="AL1877">
        <v>160.19999999999999</v>
      </c>
      <c r="AM1877">
        <v>6.9</v>
      </c>
      <c r="AN1877">
        <v>0.13</v>
      </c>
      <c r="AO1877">
        <v>9049</v>
      </c>
      <c r="AP1877">
        <v>5.71</v>
      </c>
      <c r="AQ1877">
        <v>6.0000000000000001E-3</v>
      </c>
      <c r="AR1877">
        <v>1.42</v>
      </c>
      <c r="AS1877">
        <v>13.4</v>
      </c>
      <c r="AT1877">
        <v>0.34</v>
      </c>
      <c r="AU1877">
        <v>4.7</v>
      </c>
      <c r="AV1877">
        <v>12</v>
      </c>
      <c r="AW1877">
        <v>-2</v>
      </c>
      <c r="AX1877">
        <v>7.5</v>
      </c>
      <c r="AY1877">
        <v>-1</v>
      </c>
      <c r="AZ1877">
        <v>0.13</v>
      </c>
      <c r="BA1877">
        <v>0.11</v>
      </c>
      <c r="BB1877">
        <v>4.8</v>
      </c>
      <c r="BC1877">
        <v>1.2</v>
      </c>
      <c r="BD1877">
        <v>0.5</v>
      </c>
      <c r="BE1877">
        <v>15.4</v>
      </c>
      <c r="BF1877">
        <v>-0.05</v>
      </c>
      <c r="BG1877">
        <v>0.04</v>
      </c>
      <c r="BH1877">
        <v>17.600000000000001</v>
      </c>
      <c r="BI1877">
        <v>3.1E-2</v>
      </c>
      <c r="BJ1877">
        <v>0.43</v>
      </c>
      <c r="BK1877">
        <v>12.8</v>
      </c>
      <c r="BL1877">
        <v>61</v>
      </c>
      <c r="BM1877">
        <v>0.8</v>
      </c>
      <c r="BN1877">
        <v>65.06</v>
      </c>
      <c r="BO1877">
        <v>155.4</v>
      </c>
      <c r="BP1877">
        <v>5.5</v>
      </c>
      <c r="BQ1877">
        <v>39.69</v>
      </c>
      <c r="BR1877">
        <v>157.06</v>
      </c>
      <c r="BS1877">
        <v>24.39</v>
      </c>
      <c r="BT1877">
        <v>2.76</v>
      </c>
      <c r="BU1877">
        <v>19.04</v>
      </c>
      <c r="BV1877">
        <v>2.5499999999999998</v>
      </c>
      <c r="BW1877">
        <v>14.03</v>
      </c>
      <c r="BX1877">
        <v>2.4</v>
      </c>
      <c r="BY1877">
        <v>6.97</v>
      </c>
      <c r="BZ1877">
        <v>0.98</v>
      </c>
      <c r="CA1877">
        <v>6.43</v>
      </c>
      <c r="CB1877">
        <v>0.99</v>
      </c>
    </row>
    <row r="1878" spans="1:80" x14ac:dyDescent="0.3">
      <c r="A1878" t="s">
        <v>6800</v>
      </c>
      <c r="B1878" t="s">
        <v>6801</v>
      </c>
      <c r="C1878" s="1" t="str">
        <f>HYPERLINK("http://geochem.nrcan.gc.ca/cdogs/content/bdl/bdl211194_e.htm", "21:1194")</f>
        <v>21:1194</v>
      </c>
      <c r="D1878" s="1" t="str">
        <f>HYPERLINK("http://geochem.nrcan.gc.ca/cdogs/content/svy/svy210092_e.htm", "21:0092")</f>
        <v>21:0092</v>
      </c>
      <c r="E1878" t="s">
        <v>6802</v>
      </c>
      <c r="F1878" t="s">
        <v>6803</v>
      </c>
      <c r="H1878">
        <v>57.236040600000003</v>
      </c>
      <c r="I1878">
        <v>-104.3327706</v>
      </c>
      <c r="J1878" s="1" t="str">
        <f>HYPERLINK("http://geochem.nrcan.gc.ca/cdogs/content/kwd/kwd020027_e.htm", "NGR lake sediment grab sample")</f>
        <v>NGR lake sediment grab sample</v>
      </c>
      <c r="K1878" s="1" t="str">
        <f>HYPERLINK("http://geochem.nrcan.gc.ca/cdogs/content/kwd/kwd080006_e.htm", "&lt;177 micron (NGR)")</f>
        <v>&lt;177 micron (NGR)</v>
      </c>
      <c r="L1878">
        <v>52</v>
      </c>
      <c r="M1878" t="s">
        <v>167</v>
      </c>
      <c r="N1878">
        <v>130</v>
      </c>
      <c r="O1878">
        <v>1</v>
      </c>
      <c r="P1878">
        <v>35</v>
      </c>
      <c r="Q1878">
        <v>1.37</v>
      </c>
      <c r="R1878">
        <v>0.7</v>
      </c>
      <c r="S1878">
        <v>1</v>
      </c>
      <c r="T1878">
        <v>-20</v>
      </c>
      <c r="U1878">
        <v>121.3</v>
      </c>
      <c r="V1878">
        <v>1.9</v>
      </c>
      <c r="W1878">
        <v>0.04</v>
      </c>
      <c r="X1878">
        <v>0.36</v>
      </c>
      <c r="Y1878">
        <v>0.52</v>
      </c>
      <c r="Z1878">
        <v>223.1</v>
      </c>
      <c r="AA1878">
        <v>16.5</v>
      </c>
      <c r="AB1878">
        <v>12.5</v>
      </c>
      <c r="AC1878">
        <v>0.25</v>
      </c>
      <c r="AD1878">
        <v>8.5500000000000007</v>
      </c>
      <c r="AE1878">
        <v>2.25</v>
      </c>
      <c r="AF1878">
        <v>1.5</v>
      </c>
      <c r="AG1878">
        <v>-0.1</v>
      </c>
      <c r="AH1878">
        <v>-0.02</v>
      </c>
      <c r="AI1878">
        <v>97</v>
      </c>
      <c r="AJ1878">
        <v>-0.02</v>
      </c>
      <c r="AK1878">
        <v>0.04</v>
      </c>
      <c r="AL1878">
        <v>103.2</v>
      </c>
      <c r="AM1878">
        <v>6.4</v>
      </c>
      <c r="AN1878">
        <v>0.1</v>
      </c>
      <c r="AO1878">
        <v>320</v>
      </c>
      <c r="AP1878">
        <v>7.61</v>
      </c>
      <c r="AQ1878">
        <v>0.01</v>
      </c>
      <c r="AR1878">
        <v>1.48</v>
      </c>
      <c r="AS1878">
        <v>9.5</v>
      </c>
      <c r="AT1878">
        <v>7.4999999999999997E-2</v>
      </c>
      <c r="AU1878">
        <v>2.13</v>
      </c>
      <c r="AV1878">
        <v>-10</v>
      </c>
      <c r="AW1878">
        <v>-2</v>
      </c>
      <c r="AX1878">
        <v>3.1</v>
      </c>
      <c r="AY1878">
        <v>7</v>
      </c>
      <c r="AZ1878">
        <v>0.45</v>
      </c>
      <c r="BA1878">
        <v>0.06</v>
      </c>
      <c r="BB1878">
        <v>2.2000000000000002</v>
      </c>
      <c r="BC1878">
        <v>0.9</v>
      </c>
      <c r="BD1878">
        <v>0.3</v>
      </c>
      <c r="BE1878">
        <v>13.2</v>
      </c>
      <c r="BF1878">
        <v>-0.05</v>
      </c>
      <c r="BG1878">
        <v>-0.02</v>
      </c>
      <c r="BH1878">
        <v>6.3</v>
      </c>
      <c r="BI1878">
        <v>1.6E-2</v>
      </c>
      <c r="BJ1878">
        <v>0.3</v>
      </c>
      <c r="BK1878">
        <v>9.6</v>
      </c>
      <c r="BL1878">
        <v>17</v>
      </c>
      <c r="BM1878">
        <v>1.8</v>
      </c>
      <c r="BN1878">
        <v>39.85</v>
      </c>
      <c r="BO1878">
        <v>100.6</v>
      </c>
      <c r="BP1878">
        <v>0.7</v>
      </c>
      <c r="BQ1878">
        <v>25.62</v>
      </c>
      <c r="BR1878">
        <v>89.2</v>
      </c>
      <c r="BS1878">
        <v>13.88</v>
      </c>
      <c r="BT1878">
        <v>1.29</v>
      </c>
      <c r="BU1878">
        <v>10.06</v>
      </c>
      <c r="BV1878">
        <v>1.38</v>
      </c>
      <c r="BW1878">
        <v>7.83</v>
      </c>
      <c r="BX1878">
        <v>1.5</v>
      </c>
      <c r="BY1878">
        <v>4.5199999999999996</v>
      </c>
      <c r="BZ1878">
        <v>0.67</v>
      </c>
      <c r="CA1878">
        <v>4.3899999999999997</v>
      </c>
      <c r="CB1878">
        <v>0.67</v>
      </c>
    </row>
    <row r="1879" spans="1:80" x14ac:dyDescent="0.3">
      <c r="A1879" t="s">
        <v>6804</v>
      </c>
      <c r="B1879" t="s">
        <v>6805</v>
      </c>
      <c r="C1879" s="1" t="str">
        <f>HYPERLINK("http://geochem.nrcan.gc.ca/cdogs/content/bdl/bdl211194_e.htm", "21:1194")</f>
        <v>21:1194</v>
      </c>
      <c r="D1879" s="1" t="str">
        <f>HYPERLINK("http://geochem.nrcan.gc.ca/cdogs/content/svy/svy210092_e.htm", "21:0092")</f>
        <v>21:0092</v>
      </c>
      <c r="E1879" t="s">
        <v>6806</v>
      </c>
      <c r="F1879" t="s">
        <v>6807</v>
      </c>
      <c r="H1879">
        <v>57.241835899999998</v>
      </c>
      <c r="I1879">
        <v>-104.3767421</v>
      </c>
      <c r="J1879" s="1" t="str">
        <f>HYPERLINK("http://geochem.nrcan.gc.ca/cdogs/content/kwd/kwd020027_e.htm", "NGR lake sediment grab sample")</f>
        <v>NGR lake sediment grab sample</v>
      </c>
      <c r="K1879" s="1" t="str">
        <f>HYPERLINK("http://geochem.nrcan.gc.ca/cdogs/content/kwd/kwd080006_e.htm", "&lt;177 micron (NGR)")</f>
        <v>&lt;177 micron (NGR)</v>
      </c>
      <c r="L1879">
        <v>52</v>
      </c>
      <c r="M1879" t="s">
        <v>172</v>
      </c>
      <c r="N1879">
        <v>131</v>
      </c>
      <c r="O1879">
        <v>1</v>
      </c>
      <c r="P1879">
        <v>43</v>
      </c>
      <c r="Q1879">
        <v>1.03</v>
      </c>
      <c r="R1879">
        <v>0.5</v>
      </c>
      <c r="S1879">
        <v>1.2</v>
      </c>
      <c r="T1879">
        <v>-20</v>
      </c>
      <c r="U1879">
        <v>47.4</v>
      </c>
      <c r="V1879">
        <v>1</v>
      </c>
      <c r="W1879">
        <v>0.04</v>
      </c>
      <c r="X1879">
        <v>0.24</v>
      </c>
      <c r="Y1879">
        <v>0.45</v>
      </c>
      <c r="Z1879">
        <v>126.2</v>
      </c>
      <c r="AA1879">
        <v>3.4</v>
      </c>
      <c r="AB1879">
        <v>10</v>
      </c>
      <c r="AC1879">
        <v>0.24</v>
      </c>
      <c r="AD1879">
        <v>7.62</v>
      </c>
      <c r="AE1879">
        <v>1.1499999999999999</v>
      </c>
      <c r="AF1879">
        <v>1.9</v>
      </c>
      <c r="AG1879">
        <v>-0.1</v>
      </c>
      <c r="AH1879">
        <v>-0.02</v>
      </c>
      <c r="AI1879">
        <v>111</v>
      </c>
      <c r="AJ1879">
        <v>-0.02</v>
      </c>
      <c r="AK1879">
        <v>0.03</v>
      </c>
      <c r="AL1879">
        <v>60.2</v>
      </c>
      <c r="AM1879">
        <v>2.8</v>
      </c>
      <c r="AN1879">
        <v>0.05</v>
      </c>
      <c r="AO1879">
        <v>95</v>
      </c>
      <c r="AP1879">
        <v>1.39</v>
      </c>
      <c r="AQ1879">
        <v>6.0000000000000001E-3</v>
      </c>
      <c r="AR1879">
        <v>1.08</v>
      </c>
      <c r="AS1879">
        <v>9.3000000000000007</v>
      </c>
      <c r="AT1879">
        <v>0.08</v>
      </c>
      <c r="AU1879">
        <v>2.2999999999999998</v>
      </c>
      <c r="AV1879">
        <v>-10</v>
      </c>
      <c r="AW1879">
        <v>-2</v>
      </c>
      <c r="AX1879">
        <v>3</v>
      </c>
      <c r="AY1879">
        <v>-1</v>
      </c>
      <c r="AZ1879">
        <v>0.15</v>
      </c>
      <c r="BA1879">
        <v>0.04</v>
      </c>
      <c r="BB1879">
        <v>0.9</v>
      </c>
      <c r="BC1879">
        <v>0.8</v>
      </c>
      <c r="BD1879">
        <v>0.3</v>
      </c>
      <c r="BE1879">
        <v>12.7</v>
      </c>
      <c r="BF1879">
        <v>-0.05</v>
      </c>
      <c r="BG1879">
        <v>0.02</v>
      </c>
      <c r="BH1879">
        <v>0.8</v>
      </c>
      <c r="BI1879">
        <v>1.2999999999999999E-2</v>
      </c>
      <c r="BJ1879">
        <v>0.08</v>
      </c>
      <c r="BK1879">
        <v>2.5</v>
      </c>
      <c r="BL1879">
        <v>15</v>
      </c>
      <c r="BM1879">
        <v>0.1</v>
      </c>
      <c r="BN1879">
        <v>23.48</v>
      </c>
      <c r="BO1879">
        <v>60.8</v>
      </c>
      <c r="BP1879">
        <v>0.2</v>
      </c>
      <c r="BQ1879">
        <v>16.350000000000001</v>
      </c>
      <c r="BR1879">
        <v>61.04</v>
      </c>
      <c r="BS1879">
        <v>9.93</v>
      </c>
      <c r="BT1879">
        <v>0.88</v>
      </c>
      <c r="BU1879">
        <v>7.71</v>
      </c>
      <c r="BV1879">
        <v>0.96</v>
      </c>
      <c r="BW1879">
        <v>5.04</v>
      </c>
      <c r="BX1879">
        <v>0.88</v>
      </c>
      <c r="BY1879">
        <v>2.37</v>
      </c>
      <c r="BZ1879">
        <v>0.31</v>
      </c>
      <c r="CA1879">
        <v>2.17</v>
      </c>
      <c r="CB1879">
        <v>0.28000000000000003</v>
      </c>
    </row>
    <row r="1880" spans="1:80" x14ac:dyDescent="0.3">
      <c r="A1880" t="s">
        <v>6808</v>
      </c>
      <c r="B1880" t="s">
        <v>6809</v>
      </c>
      <c r="C1880" s="1" t="str">
        <f>HYPERLINK("http://geochem.nrcan.gc.ca/cdogs/content/bdl/bdl211194_e.htm", "21:1194")</f>
        <v>21:1194</v>
      </c>
      <c r="D1880" s="1" t="str">
        <f>HYPERLINK("http://geochem.nrcan.gc.ca/cdogs/content/svy/svy210092_e.htm", "21:0092")</f>
        <v>21:0092</v>
      </c>
      <c r="E1880" t="s">
        <v>6810</v>
      </c>
      <c r="F1880" t="s">
        <v>6811</v>
      </c>
      <c r="H1880">
        <v>57.239281200000001</v>
      </c>
      <c r="I1880">
        <v>-104.4270215</v>
      </c>
      <c r="J1880" s="1" t="str">
        <f>HYPERLINK("http://geochem.nrcan.gc.ca/cdogs/content/kwd/kwd020027_e.htm", "NGR lake sediment grab sample")</f>
        <v>NGR lake sediment grab sample</v>
      </c>
      <c r="K1880" s="1" t="str">
        <f>HYPERLINK("http://geochem.nrcan.gc.ca/cdogs/content/kwd/kwd080006_e.htm", "&lt;177 micron (NGR)")</f>
        <v>&lt;177 micron (NGR)</v>
      </c>
      <c r="L1880">
        <v>52</v>
      </c>
      <c r="M1880" t="s">
        <v>177</v>
      </c>
      <c r="N1880">
        <v>132</v>
      </c>
      <c r="O1880">
        <v>1</v>
      </c>
      <c r="P1880">
        <v>45</v>
      </c>
      <c r="Q1880">
        <v>1.06</v>
      </c>
      <c r="R1880">
        <v>0.5</v>
      </c>
      <c r="S1880">
        <v>0.5</v>
      </c>
      <c r="T1880">
        <v>-20</v>
      </c>
      <c r="U1880">
        <v>61.6</v>
      </c>
      <c r="V1880">
        <v>0.9</v>
      </c>
      <c r="W1880">
        <v>0.06</v>
      </c>
      <c r="X1880">
        <v>0.35</v>
      </c>
      <c r="Y1880">
        <v>0.48</v>
      </c>
      <c r="Z1880">
        <v>153.4</v>
      </c>
      <c r="AA1880">
        <v>6.8</v>
      </c>
      <c r="AB1880">
        <v>14.6</v>
      </c>
      <c r="AC1880">
        <v>0.28999999999999998</v>
      </c>
      <c r="AD1880">
        <v>10.65</v>
      </c>
      <c r="AE1880">
        <v>1.18</v>
      </c>
      <c r="AF1880">
        <v>1.6</v>
      </c>
      <c r="AG1880">
        <v>0.1</v>
      </c>
      <c r="AH1880">
        <v>-0.02</v>
      </c>
      <c r="AI1880">
        <v>102</v>
      </c>
      <c r="AJ1880">
        <v>-0.02</v>
      </c>
      <c r="AK1880">
        <v>0.04</v>
      </c>
      <c r="AL1880">
        <v>73.599999999999994</v>
      </c>
      <c r="AM1880">
        <v>5.2</v>
      </c>
      <c r="AN1880">
        <v>0.08</v>
      </c>
      <c r="AO1880">
        <v>221</v>
      </c>
      <c r="AP1880">
        <v>4.07</v>
      </c>
      <c r="AQ1880">
        <v>7.0000000000000001E-3</v>
      </c>
      <c r="AR1880">
        <v>1.17</v>
      </c>
      <c r="AS1880">
        <v>11.7</v>
      </c>
      <c r="AT1880">
        <v>6.6000000000000003E-2</v>
      </c>
      <c r="AU1880">
        <v>2.76</v>
      </c>
      <c r="AV1880">
        <v>-10</v>
      </c>
      <c r="AW1880">
        <v>-2</v>
      </c>
      <c r="AX1880">
        <v>3.9</v>
      </c>
      <c r="AY1880">
        <v>3</v>
      </c>
      <c r="AZ1880">
        <v>0.32</v>
      </c>
      <c r="BA1880">
        <v>0.08</v>
      </c>
      <c r="BB1880">
        <v>1.2</v>
      </c>
      <c r="BC1880">
        <v>0.9</v>
      </c>
      <c r="BD1880">
        <v>0.4</v>
      </c>
      <c r="BE1880">
        <v>14.8</v>
      </c>
      <c r="BF1880">
        <v>-0.05</v>
      </c>
      <c r="BG1880">
        <v>-0.02</v>
      </c>
      <c r="BH1880">
        <v>1.1000000000000001</v>
      </c>
      <c r="BI1880">
        <v>1.6E-2</v>
      </c>
      <c r="BJ1880">
        <v>0.17</v>
      </c>
      <c r="BK1880">
        <v>6.6</v>
      </c>
      <c r="BL1880">
        <v>19</v>
      </c>
      <c r="BM1880">
        <v>0.7</v>
      </c>
      <c r="BN1880">
        <v>30.86</v>
      </c>
      <c r="BO1880">
        <v>70</v>
      </c>
      <c r="BP1880">
        <v>0.3</v>
      </c>
      <c r="BQ1880">
        <v>19.41</v>
      </c>
      <c r="BR1880">
        <v>73.36</v>
      </c>
      <c r="BS1880">
        <v>12.48</v>
      </c>
      <c r="BT1880">
        <v>1.06</v>
      </c>
      <c r="BU1880">
        <v>9.3699999999999992</v>
      </c>
      <c r="BV1880">
        <v>1.27</v>
      </c>
      <c r="BW1880">
        <v>6.55</v>
      </c>
      <c r="BX1880">
        <v>1.1200000000000001</v>
      </c>
      <c r="BY1880">
        <v>2.92</v>
      </c>
      <c r="BZ1880">
        <v>0.41</v>
      </c>
      <c r="CA1880">
        <v>2.5499999999999998</v>
      </c>
      <c r="CB1880">
        <v>0.34</v>
      </c>
    </row>
    <row r="1881" spans="1:80" x14ac:dyDescent="0.3">
      <c r="A1881" t="s">
        <v>6812</v>
      </c>
      <c r="B1881" t="s">
        <v>6813</v>
      </c>
      <c r="C1881" s="1" t="str">
        <f>HYPERLINK("http://geochem.nrcan.gc.ca/cdogs/content/bdl/bdl211194_e.htm", "21:1194")</f>
        <v>21:1194</v>
      </c>
      <c r="D1881" s="1" t="str">
        <f>HYPERLINK("http://geochem.nrcan.gc.ca/cdogs/content/svy/svy_e.htm", "")</f>
        <v/>
      </c>
      <c r="G1881" s="1" t="str">
        <f>HYPERLINK("http://geochem.nrcan.gc.ca/cdogs/content/cr_/cr_00126_e.htm", "126")</f>
        <v>126</v>
      </c>
      <c r="J1881" t="s">
        <v>135</v>
      </c>
      <c r="K1881" t="s">
        <v>136</v>
      </c>
      <c r="L1881">
        <v>52</v>
      </c>
      <c r="M1881" t="s">
        <v>137</v>
      </c>
      <c r="N1881">
        <v>133</v>
      </c>
      <c r="O1881">
        <v>8</v>
      </c>
      <c r="P1881">
        <v>776</v>
      </c>
      <c r="Q1881">
        <v>1.55</v>
      </c>
      <c r="R1881">
        <v>8.9</v>
      </c>
      <c r="S1881">
        <v>1.9</v>
      </c>
      <c r="T1881">
        <v>-20</v>
      </c>
      <c r="U1881">
        <v>211.1</v>
      </c>
      <c r="V1881">
        <v>0.4</v>
      </c>
      <c r="W1881">
        <v>1.28</v>
      </c>
      <c r="X1881">
        <v>0.56999999999999995</v>
      </c>
      <c r="Y1881">
        <v>0.82</v>
      </c>
      <c r="Z1881">
        <v>93</v>
      </c>
      <c r="AA1881">
        <v>15.9</v>
      </c>
      <c r="AB1881">
        <v>28.5</v>
      </c>
      <c r="AC1881">
        <v>1.35</v>
      </c>
      <c r="AD1881">
        <v>35.57</v>
      </c>
      <c r="AE1881">
        <v>3.31</v>
      </c>
      <c r="AF1881">
        <v>5.2</v>
      </c>
      <c r="AG1881">
        <v>0.1</v>
      </c>
      <c r="AH1881">
        <v>0.08</v>
      </c>
      <c r="AI1881">
        <v>149</v>
      </c>
      <c r="AJ1881">
        <v>0.06</v>
      </c>
      <c r="AK1881">
        <v>0.22</v>
      </c>
      <c r="AL1881">
        <v>56.2</v>
      </c>
      <c r="AM1881">
        <v>17.7</v>
      </c>
      <c r="AN1881">
        <v>0.62</v>
      </c>
      <c r="AO1881">
        <v>1784</v>
      </c>
      <c r="AP1881">
        <v>1.19</v>
      </c>
      <c r="AQ1881">
        <v>2.8000000000000001E-2</v>
      </c>
      <c r="AR1881">
        <v>1.45</v>
      </c>
      <c r="AS1881">
        <v>24.7</v>
      </c>
      <c r="AT1881">
        <v>0.125</v>
      </c>
      <c r="AU1881">
        <v>38.58</v>
      </c>
      <c r="AV1881">
        <v>-10</v>
      </c>
      <c r="AW1881">
        <v>2</v>
      </c>
      <c r="AX1881">
        <v>17.899999999999999</v>
      </c>
      <c r="AY1881">
        <v>1</v>
      </c>
      <c r="AZ1881">
        <v>0.14000000000000001</v>
      </c>
      <c r="BA1881">
        <v>0.52</v>
      </c>
      <c r="BB1881">
        <v>6.1</v>
      </c>
      <c r="BC1881">
        <v>0.9</v>
      </c>
      <c r="BD1881">
        <v>1.4</v>
      </c>
      <c r="BE1881">
        <v>27.1</v>
      </c>
      <c r="BF1881">
        <v>-0.05</v>
      </c>
      <c r="BG1881">
        <v>0.05</v>
      </c>
      <c r="BH1881">
        <v>8.4</v>
      </c>
      <c r="BI1881">
        <v>7.0999999999999994E-2</v>
      </c>
      <c r="BJ1881">
        <v>0.28000000000000003</v>
      </c>
      <c r="BK1881">
        <v>6.9</v>
      </c>
      <c r="BL1881">
        <v>43</v>
      </c>
      <c r="BM1881">
        <v>0.3</v>
      </c>
      <c r="BN1881">
        <v>28.77</v>
      </c>
      <c r="BO1881">
        <v>190.8</v>
      </c>
      <c r="BP1881">
        <v>3.6</v>
      </c>
      <c r="BQ1881">
        <v>14.5</v>
      </c>
      <c r="BR1881">
        <v>53.85</v>
      </c>
      <c r="BS1881">
        <v>9.44</v>
      </c>
      <c r="BT1881">
        <v>1.32</v>
      </c>
      <c r="BU1881">
        <v>7.19</v>
      </c>
      <c r="BV1881">
        <v>0.99</v>
      </c>
      <c r="BW1881">
        <v>5.79</v>
      </c>
      <c r="BX1881">
        <v>0.98</v>
      </c>
      <c r="BY1881">
        <v>3.12</v>
      </c>
      <c r="BZ1881">
        <v>0.41</v>
      </c>
      <c r="CA1881">
        <v>2.67</v>
      </c>
      <c r="CB1881">
        <v>0.38</v>
      </c>
    </row>
    <row r="1882" spans="1:80" x14ac:dyDescent="0.3">
      <c r="A1882" t="s">
        <v>6814</v>
      </c>
      <c r="B1882" t="s">
        <v>6815</v>
      </c>
      <c r="C1882" s="1" t="str">
        <f>HYPERLINK("http://geochem.nrcan.gc.ca/cdogs/content/bdl/bdl211194_e.htm", "21:1194")</f>
        <v>21:1194</v>
      </c>
      <c r="D1882" s="1" t="str">
        <f>HYPERLINK("http://geochem.nrcan.gc.ca/cdogs/content/svy/svy210092_e.htm", "21:0092")</f>
        <v>21:0092</v>
      </c>
      <c r="E1882" t="s">
        <v>6816</v>
      </c>
      <c r="F1882" t="s">
        <v>6817</v>
      </c>
      <c r="H1882">
        <v>57.215465799999997</v>
      </c>
      <c r="I1882">
        <v>-104.7954186</v>
      </c>
      <c r="J1882" s="1" t="str">
        <f>HYPERLINK("http://geochem.nrcan.gc.ca/cdogs/content/kwd/kwd020027_e.htm", "NGR lake sediment grab sample")</f>
        <v>NGR lake sediment grab sample</v>
      </c>
      <c r="K1882" s="1" t="str">
        <f>HYPERLINK("http://geochem.nrcan.gc.ca/cdogs/content/kwd/kwd080006_e.htm", "&lt;177 micron (NGR)")</f>
        <v>&lt;177 micron (NGR)</v>
      </c>
      <c r="L1882">
        <v>53</v>
      </c>
      <c r="M1882" t="s">
        <v>84</v>
      </c>
      <c r="N1882">
        <v>134</v>
      </c>
      <c r="O1882">
        <v>7</v>
      </c>
      <c r="P1882">
        <v>56</v>
      </c>
      <c r="Q1882">
        <v>1.46</v>
      </c>
      <c r="R1882">
        <v>0.5</v>
      </c>
      <c r="S1882">
        <v>0.3</v>
      </c>
      <c r="T1882">
        <v>-20</v>
      </c>
      <c r="U1882">
        <v>53.3</v>
      </c>
      <c r="V1882">
        <v>1.1000000000000001</v>
      </c>
      <c r="W1882">
        <v>0.06</v>
      </c>
      <c r="X1882">
        <v>0.37</v>
      </c>
      <c r="Y1882">
        <v>0.55000000000000004</v>
      </c>
      <c r="Z1882">
        <v>52.8</v>
      </c>
      <c r="AA1882">
        <v>8.1</v>
      </c>
      <c r="AB1882">
        <v>26.1</v>
      </c>
      <c r="AC1882">
        <v>0.56000000000000005</v>
      </c>
      <c r="AD1882">
        <v>8.74</v>
      </c>
      <c r="AE1882">
        <v>2.74</v>
      </c>
      <c r="AF1882">
        <v>2.2000000000000002</v>
      </c>
      <c r="AG1882">
        <v>-0.1</v>
      </c>
      <c r="AH1882">
        <v>-0.02</v>
      </c>
      <c r="AI1882">
        <v>150</v>
      </c>
      <c r="AJ1882">
        <v>-0.02</v>
      </c>
      <c r="AK1882">
        <v>0.05</v>
      </c>
      <c r="AL1882">
        <v>25.2</v>
      </c>
      <c r="AM1882">
        <v>5.4</v>
      </c>
      <c r="AN1882">
        <v>0.15</v>
      </c>
      <c r="AO1882">
        <v>594</v>
      </c>
      <c r="AP1882">
        <v>2.42</v>
      </c>
      <c r="AQ1882">
        <v>7.0000000000000001E-3</v>
      </c>
      <c r="AR1882">
        <v>0.81</v>
      </c>
      <c r="AS1882">
        <v>14.8</v>
      </c>
      <c r="AT1882">
        <v>0.129</v>
      </c>
      <c r="AU1882">
        <v>1.87</v>
      </c>
      <c r="AV1882">
        <v>-10</v>
      </c>
      <c r="AW1882">
        <v>-2</v>
      </c>
      <c r="AX1882">
        <v>6.2</v>
      </c>
      <c r="AY1882">
        <v>2</v>
      </c>
      <c r="AZ1882">
        <v>0.28999999999999998</v>
      </c>
      <c r="BA1882">
        <v>0.08</v>
      </c>
      <c r="BB1882">
        <v>1.4</v>
      </c>
      <c r="BC1882">
        <v>1.1000000000000001</v>
      </c>
      <c r="BD1882">
        <v>0.4</v>
      </c>
      <c r="BE1882">
        <v>13.5</v>
      </c>
      <c r="BF1882">
        <v>-0.05</v>
      </c>
      <c r="BG1882">
        <v>-0.02</v>
      </c>
      <c r="BH1882">
        <v>0.7</v>
      </c>
      <c r="BI1882">
        <v>1.6E-2</v>
      </c>
      <c r="BJ1882">
        <v>0.12</v>
      </c>
      <c r="BK1882">
        <v>3.3</v>
      </c>
      <c r="BL1882">
        <v>33</v>
      </c>
      <c r="BM1882">
        <v>0.3</v>
      </c>
      <c r="BN1882">
        <v>16.989999999999998</v>
      </c>
      <c r="BO1882">
        <v>82.1</v>
      </c>
      <c r="BP1882">
        <v>0.1</v>
      </c>
      <c r="BQ1882">
        <v>6.73</v>
      </c>
      <c r="BR1882">
        <v>25.23</v>
      </c>
      <c r="BS1882">
        <v>4.55</v>
      </c>
      <c r="BT1882">
        <v>0.72</v>
      </c>
      <c r="BU1882">
        <v>3.73</v>
      </c>
      <c r="BV1882">
        <v>0.53</v>
      </c>
      <c r="BW1882">
        <v>3.17</v>
      </c>
      <c r="BX1882">
        <v>0.6</v>
      </c>
      <c r="BY1882">
        <v>1.85</v>
      </c>
      <c r="BZ1882">
        <v>0.26</v>
      </c>
      <c r="CA1882">
        <v>1.83</v>
      </c>
      <c r="CB1882">
        <v>0.24</v>
      </c>
    </row>
    <row r="1883" spans="1:80" x14ac:dyDescent="0.3">
      <c r="A1883" t="s">
        <v>6818</v>
      </c>
      <c r="B1883" t="s">
        <v>6819</v>
      </c>
      <c r="C1883" s="1" t="str">
        <f>HYPERLINK("http://geochem.nrcan.gc.ca/cdogs/content/bdl/bdl211194_e.htm", "21:1194")</f>
        <v>21:1194</v>
      </c>
      <c r="D1883" s="1" t="str">
        <f>HYPERLINK("http://geochem.nrcan.gc.ca/cdogs/content/svy/svy210092_e.htm", "21:0092")</f>
        <v>21:0092</v>
      </c>
      <c r="E1883" t="s">
        <v>6820</v>
      </c>
      <c r="F1883" t="s">
        <v>6821</v>
      </c>
      <c r="H1883">
        <v>57.204468499999997</v>
      </c>
      <c r="I1883">
        <v>-104.50017800000001</v>
      </c>
      <c r="J1883" s="1" t="str">
        <f>HYPERLINK("http://geochem.nrcan.gc.ca/cdogs/content/kwd/kwd020027_e.htm", "NGR lake sediment grab sample")</f>
        <v>NGR lake sediment grab sample</v>
      </c>
      <c r="K1883" s="1" t="str">
        <f>HYPERLINK("http://geochem.nrcan.gc.ca/cdogs/content/kwd/kwd080006_e.htm", "&lt;177 micron (NGR)")</f>
        <v>&lt;177 micron (NGR)</v>
      </c>
      <c r="L1883">
        <v>53</v>
      </c>
      <c r="M1883" t="s">
        <v>89</v>
      </c>
      <c r="N1883">
        <v>135</v>
      </c>
      <c r="O1883">
        <v>1</v>
      </c>
      <c r="P1883">
        <v>64</v>
      </c>
      <c r="Q1883">
        <v>1.55</v>
      </c>
      <c r="R1883">
        <v>1</v>
      </c>
      <c r="S1883">
        <v>1.2</v>
      </c>
      <c r="T1883">
        <v>-20</v>
      </c>
      <c r="U1883">
        <v>46.6</v>
      </c>
      <c r="V1883">
        <v>1.5</v>
      </c>
      <c r="W1883">
        <v>0.08</v>
      </c>
      <c r="X1883">
        <v>0.28000000000000003</v>
      </c>
      <c r="Y1883">
        <v>0.57999999999999996</v>
      </c>
      <c r="Z1883">
        <v>151</v>
      </c>
      <c r="AA1883">
        <v>9.3000000000000007</v>
      </c>
      <c r="AB1883">
        <v>25.4</v>
      </c>
      <c r="AC1883">
        <v>0.42</v>
      </c>
      <c r="AD1883">
        <v>11.59</v>
      </c>
      <c r="AE1883">
        <v>5.75</v>
      </c>
      <c r="AF1883">
        <v>1.9</v>
      </c>
      <c r="AG1883">
        <v>0.1</v>
      </c>
      <c r="AH1883">
        <v>0.02</v>
      </c>
      <c r="AI1883">
        <v>164</v>
      </c>
      <c r="AJ1883">
        <v>-0.02</v>
      </c>
      <c r="AK1883">
        <v>0.04</v>
      </c>
      <c r="AL1883">
        <v>81.7</v>
      </c>
      <c r="AM1883">
        <v>5.0999999999999996</v>
      </c>
      <c r="AN1883">
        <v>0.12</v>
      </c>
      <c r="AO1883">
        <v>330</v>
      </c>
      <c r="AP1883">
        <v>3.5</v>
      </c>
      <c r="AQ1883">
        <v>7.0000000000000001E-3</v>
      </c>
      <c r="AR1883">
        <v>1.55</v>
      </c>
      <c r="AS1883">
        <v>12.1</v>
      </c>
      <c r="AT1883">
        <v>0.193</v>
      </c>
      <c r="AU1883">
        <v>3.36</v>
      </c>
      <c r="AV1883">
        <v>-10</v>
      </c>
      <c r="AW1883">
        <v>-2</v>
      </c>
      <c r="AX1883">
        <v>4.5</v>
      </c>
      <c r="AY1883">
        <v>3</v>
      </c>
      <c r="AZ1883">
        <v>0.33</v>
      </c>
      <c r="BA1883">
        <v>0.19</v>
      </c>
      <c r="BB1883">
        <v>3.6</v>
      </c>
      <c r="BC1883">
        <v>1.5</v>
      </c>
      <c r="BD1883">
        <v>0.4</v>
      </c>
      <c r="BE1883">
        <v>9.9</v>
      </c>
      <c r="BF1883">
        <v>-0.05</v>
      </c>
      <c r="BG1883">
        <v>-0.02</v>
      </c>
      <c r="BH1883">
        <v>5.8</v>
      </c>
      <c r="BI1883">
        <v>2.4E-2</v>
      </c>
      <c r="BJ1883">
        <v>0.15</v>
      </c>
      <c r="BK1883">
        <v>4</v>
      </c>
      <c r="BL1883">
        <v>42</v>
      </c>
      <c r="BM1883">
        <v>0.4</v>
      </c>
      <c r="BN1883">
        <v>36.590000000000003</v>
      </c>
      <c r="BO1883">
        <v>96.8</v>
      </c>
      <c r="BP1883">
        <v>1.2</v>
      </c>
      <c r="BQ1883">
        <v>21.09</v>
      </c>
      <c r="BR1883">
        <v>77.23</v>
      </c>
      <c r="BS1883">
        <v>13.05</v>
      </c>
      <c r="BT1883">
        <v>1.68</v>
      </c>
      <c r="BU1883">
        <v>9.67</v>
      </c>
      <c r="BV1883">
        <v>1.33</v>
      </c>
      <c r="BW1883">
        <v>7.35</v>
      </c>
      <c r="BX1883">
        <v>1.29</v>
      </c>
      <c r="BY1883">
        <v>3.8</v>
      </c>
      <c r="BZ1883">
        <v>0.56999999999999995</v>
      </c>
      <c r="CA1883">
        <v>3.37</v>
      </c>
      <c r="CB1883">
        <v>0.53</v>
      </c>
    </row>
    <row r="1884" spans="1:80" x14ac:dyDescent="0.3">
      <c r="A1884" t="s">
        <v>6822</v>
      </c>
      <c r="B1884" t="s">
        <v>6823</v>
      </c>
      <c r="C1884" s="1" t="str">
        <f>HYPERLINK("http://geochem.nrcan.gc.ca/cdogs/content/bdl/bdl211194_e.htm", "21:1194")</f>
        <v>21:1194</v>
      </c>
      <c r="D1884" s="1" t="str">
        <f>HYPERLINK("http://geochem.nrcan.gc.ca/cdogs/content/svy/svy210092_e.htm", "21:0092")</f>
        <v>21:0092</v>
      </c>
      <c r="E1884" t="s">
        <v>6824</v>
      </c>
      <c r="F1884" t="s">
        <v>6825</v>
      </c>
      <c r="H1884">
        <v>57.210816600000001</v>
      </c>
      <c r="I1884">
        <v>-104.5803368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53</v>
      </c>
      <c r="M1884" t="s">
        <v>94</v>
      </c>
      <c r="N1884">
        <v>136</v>
      </c>
      <c r="O1884">
        <v>1</v>
      </c>
      <c r="P1884">
        <v>60</v>
      </c>
      <c r="Q1884">
        <v>1.68</v>
      </c>
      <c r="R1884">
        <v>0.8</v>
      </c>
      <c r="S1884">
        <v>-0.2</v>
      </c>
      <c r="T1884">
        <v>-20</v>
      </c>
      <c r="U1884">
        <v>84.6</v>
      </c>
      <c r="V1884">
        <v>1.5</v>
      </c>
      <c r="W1884">
        <v>7.0000000000000007E-2</v>
      </c>
      <c r="X1884">
        <v>0.44</v>
      </c>
      <c r="Y1884">
        <v>0.53</v>
      </c>
      <c r="Z1884">
        <v>145.30000000000001</v>
      </c>
      <c r="AA1884">
        <v>5.7</v>
      </c>
      <c r="AB1884">
        <v>26.2</v>
      </c>
      <c r="AC1884">
        <v>0.71</v>
      </c>
      <c r="AD1884">
        <v>10.89</v>
      </c>
      <c r="AE1884">
        <v>2.2200000000000002</v>
      </c>
      <c r="AF1884">
        <v>2.4</v>
      </c>
      <c r="AG1884">
        <v>-0.1</v>
      </c>
      <c r="AH1884">
        <v>-0.02</v>
      </c>
      <c r="AI1884">
        <v>146</v>
      </c>
      <c r="AJ1884">
        <v>-0.02</v>
      </c>
      <c r="AK1884">
        <v>0.06</v>
      </c>
      <c r="AL1884">
        <v>72.5</v>
      </c>
      <c r="AM1884">
        <v>7.8</v>
      </c>
      <c r="AN1884">
        <v>0.19</v>
      </c>
      <c r="AO1884">
        <v>533</v>
      </c>
      <c r="AP1884">
        <v>1.94</v>
      </c>
      <c r="AQ1884">
        <v>0.01</v>
      </c>
      <c r="AR1884">
        <v>1.33</v>
      </c>
      <c r="AS1884">
        <v>12.3</v>
      </c>
      <c r="AT1884">
        <v>0.22900000000000001</v>
      </c>
      <c r="AU1884">
        <v>2.67</v>
      </c>
      <c r="AV1884">
        <v>-10</v>
      </c>
      <c r="AW1884">
        <v>-2</v>
      </c>
      <c r="AX1884">
        <v>8.1999999999999993</v>
      </c>
      <c r="AY1884">
        <v>2</v>
      </c>
      <c r="AZ1884">
        <v>0.15</v>
      </c>
      <c r="BA1884">
        <v>0.11</v>
      </c>
      <c r="BB1884">
        <v>2.9</v>
      </c>
      <c r="BC1884">
        <v>1.1000000000000001</v>
      </c>
      <c r="BD1884">
        <v>0.4</v>
      </c>
      <c r="BE1884">
        <v>15.7</v>
      </c>
      <c r="BF1884">
        <v>-0.05</v>
      </c>
      <c r="BG1884">
        <v>-0.02</v>
      </c>
      <c r="BH1884">
        <v>2.6</v>
      </c>
      <c r="BI1884">
        <v>2.9000000000000001E-2</v>
      </c>
      <c r="BJ1884">
        <v>0.14000000000000001</v>
      </c>
      <c r="BK1884">
        <v>11.3</v>
      </c>
      <c r="BL1884">
        <v>31</v>
      </c>
      <c r="BM1884">
        <v>0.5</v>
      </c>
      <c r="BN1884">
        <v>35.380000000000003</v>
      </c>
      <c r="BO1884">
        <v>68.2</v>
      </c>
      <c r="BP1884">
        <v>0.7</v>
      </c>
      <c r="BQ1884">
        <v>18.760000000000002</v>
      </c>
      <c r="BR1884">
        <v>72.53</v>
      </c>
      <c r="BS1884">
        <v>11.67</v>
      </c>
      <c r="BT1884">
        <v>1.64</v>
      </c>
      <c r="BU1884">
        <v>8.35</v>
      </c>
      <c r="BV1884">
        <v>1.21</v>
      </c>
      <c r="BW1884">
        <v>7.18</v>
      </c>
      <c r="BX1884">
        <v>1.24</v>
      </c>
      <c r="BY1884">
        <v>3.85</v>
      </c>
      <c r="BZ1884">
        <v>0.56999999999999995</v>
      </c>
      <c r="CA1884">
        <v>3.64</v>
      </c>
      <c r="CB1884">
        <v>0.52</v>
      </c>
    </row>
    <row r="1885" spans="1:80" x14ac:dyDescent="0.3">
      <c r="A1885" t="s">
        <v>6826</v>
      </c>
      <c r="B1885" t="s">
        <v>6827</v>
      </c>
      <c r="C1885" s="1" t="str">
        <f>HYPERLINK("http://geochem.nrcan.gc.ca/cdogs/content/bdl/bdl211194_e.htm", "21:1194")</f>
        <v>21:1194</v>
      </c>
      <c r="D1885" s="1" t="str">
        <f>HYPERLINK("http://geochem.nrcan.gc.ca/cdogs/content/svy/svy210092_e.htm", "21:0092")</f>
        <v>21:0092</v>
      </c>
      <c r="E1885" t="s">
        <v>6828</v>
      </c>
      <c r="F1885" t="s">
        <v>6829</v>
      </c>
      <c r="H1885">
        <v>57.197667600000003</v>
      </c>
      <c r="I1885">
        <v>-104.6328488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53</v>
      </c>
      <c r="M1885" t="s">
        <v>99</v>
      </c>
      <c r="N1885">
        <v>137</v>
      </c>
      <c r="O1885">
        <v>1</v>
      </c>
      <c r="P1885">
        <v>20</v>
      </c>
      <c r="Q1885">
        <v>0.61</v>
      </c>
      <c r="R1885">
        <v>0.2</v>
      </c>
      <c r="S1885">
        <v>0.5</v>
      </c>
      <c r="T1885">
        <v>-20</v>
      </c>
      <c r="U1885">
        <v>55.1</v>
      </c>
      <c r="V1885">
        <v>0.3</v>
      </c>
      <c r="W1885">
        <v>0.02</v>
      </c>
      <c r="X1885">
        <v>0.26</v>
      </c>
      <c r="Y1885">
        <v>0.34</v>
      </c>
      <c r="Z1885">
        <v>51.5</v>
      </c>
      <c r="AA1885">
        <v>3.1</v>
      </c>
      <c r="AB1885">
        <v>12.1</v>
      </c>
      <c r="AC1885">
        <v>0.21</v>
      </c>
      <c r="AD1885">
        <v>4.47</v>
      </c>
      <c r="AE1885">
        <v>1.05</v>
      </c>
      <c r="AF1885">
        <v>0.7</v>
      </c>
      <c r="AG1885">
        <v>-0.1</v>
      </c>
      <c r="AH1885">
        <v>0.02</v>
      </c>
      <c r="AI1885">
        <v>112</v>
      </c>
      <c r="AJ1885">
        <v>-0.02</v>
      </c>
      <c r="AK1885">
        <v>0.02</v>
      </c>
      <c r="AL1885">
        <v>28.6</v>
      </c>
      <c r="AM1885">
        <v>1.5</v>
      </c>
      <c r="AN1885">
        <v>0.04</v>
      </c>
      <c r="AO1885">
        <v>139</v>
      </c>
      <c r="AP1885">
        <v>1.1000000000000001</v>
      </c>
      <c r="AQ1885">
        <v>5.0000000000000001E-3</v>
      </c>
      <c r="AR1885">
        <v>0.7</v>
      </c>
      <c r="AS1885">
        <v>10.8</v>
      </c>
      <c r="AT1885">
        <v>3.5999999999999997E-2</v>
      </c>
      <c r="AU1885">
        <v>1.23</v>
      </c>
      <c r="AV1885">
        <v>-10</v>
      </c>
      <c r="AW1885">
        <v>2</v>
      </c>
      <c r="AX1885">
        <v>1.9</v>
      </c>
      <c r="AY1885">
        <v>1</v>
      </c>
      <c r="AZ1885">
        <v>0.19</v>
      </c>
      <c r="BA1885">
        <v>7.0000000000000007E-2</v>
      </c>
      <c r="BB1885">
        <v>1.4</v>
      </c>
      <c r="BC1885">
        <v>0.9</v>
      </c>
      <c r="BD1885">
        <v>0.2</v>
      </c>
      <c r="BE1885">
        <v>15.3</v>
      </c>
      <c r="BF1885">
        <v>-0.05</v>
      </c>
      <c r="BG1885">
        <v>-0.02</v>
      </c>
      <c r="BH1885">
        <v>1.9</v>
      </c>
      <c r="BI1885">
        <v>0.01</v>
      </c>
      <c r="BJ1885">
        <v>0.1</v>
      </c>
      <c r="BK1885">
        <v>3.4</v>
      </c>
      <c r="BL1885">
        <v>17</v>
      </c>
      <c r="BM1885">
        <v>0.3</v>
      </c>
      <c r="BN1885">
        <v>15.36</v>
      </c>
      <c r="BO1885">
        <v>43.5</v>
      </c>
      <c r="BP1885">
        <v>0.9</v>
      </c>
      <c r="BQ1885">
        <v>7.66</v>
      </c>
      <c r="BR1885">
        <v>30.33</v>
      </c>
      <c r="BS1885">
        <v>4.95</v>
      </c>
      <c r="BT1885">
        <v>0.74</v>
      </c>
      <c r="BU1885">
        <v>3.71</v>
      </c>
      <c r="BV1885">
        <v>0.48</v>
      </c>
      <c r="BW1885">
        <v>2.74</v>
      </c>
      <c r="BX1885">
        <v>0.56000000000000005</v>
      </c>
      <c r="BY1885">
        <v>1.53</v>
      </c>
      <c r="BZ1885">
        <v>0.26</v>
      </c>
      <c r="CA1885">
        <v>1.49</v>
      </c>
      <c r="CB1885">
        <v>0.24</v>
      </c>
    </row>
    <row r="1886" spans="1:80" x14ac:dyDescent="0.3">
      <c r="A1886" t="s">
        <v>6830</v>
      </c>
      <c r="B1886" t="s">
        <v>6831</v>
      </c>
      <c r="C1886" s="1" t="str">
        <f>HYPERLINK("http://geochem.nrcan.gc.ca/cdogs/content/bdl/bdl211194_e.htm", "21:1194")</f>
        <v>21:1194</v>
      </c>
      <c r="D1886" s="1" t="str">
        <f>HYPERLINK("http://geochem.nrcan.gc.ca/cdogs/content/svy/svy210092_e.htm", "21:0092")</f>
        <v>21:0092</v>
      </c>
      <c r="E1886" t="s">
        <v>6832</v>
      </c>
      <c r="F1886" t="s">
        <v>6833</v>
      </c>
      <c r="H1886">
        <v>57.201386200000002</v>
      </c>
      <c r="I1886">
        <v>-104.66146209999999</v>
      </c>
      <c r="J1886" s="1" t="str">
        <f>HYPERLINK("http://geochem.nrcan.gc.ca/cdogs/content/kwd/kwd020027_e.htm", "NGR lake sediment grab sample")</f>
        <v>NGR lake sediment grab sample</v>
      </c>
      <c r="K1886" s="1" t="str">
        <f>HYPERLINK("http://geochem.nrcan.gc.ca/cdogs/content/kwd/kwd080006_e.htm", "&lt;177 micron (NGR)")</f>
        <v>&lt;177 micron (NGR)</v>
      </c>
      <c r="L1886">
        <v>53</v>
      </c>
      <c r="M1886" t="s">
        <v>104</v>
      </c>
      <c r="N1886">
        <v>138</v>
      </c>
      <c r="O1886">
        <v>1</v>
      </c>
      <c r="P1886">
        <v>38</v>
      </c>
      <c r="Q1886">
        <v>0.62</v>
      </c>
      <c r="R1886">
        <v>0.5</v>
      </c>
      <c r="S1886">
        <v>0.5</v>
      </c>
      <c r="T1886">
        <v>-20</v>
      </c>
      <c r="U1886">
        <v>35.4</v>
      </c>
      <c r="V1886">
        <v>0.1</v>
      </c>
      <c r="W1886">
        <v>0.03</v>
      </c>
      <c r="X1886">
        <v>0.41</v>
      </c>
      <c r="Y1886">
        <v>0.37</v>
      </c>
      <c r="Z1886">
        <v>31.5</v>
      </c>
      <c r="AA1886">
        <v>5</v>
      </c>
      <c r="AB1886">
        <v>12.5</v>
      </c>
      <c r="AC1886">
        <v>0.3</v>
      </c>
      <c r="AD1886">
        <v>5.6</v>
      </c>
      <c r="AE1886">
        <v>1.18</v>
      </c>
      <c r="AF1886">
        <v>1</v>
      </c>
      <c r="AG1886">
        <v>-0.1</v>
      </c>
      <c r="AH1886">
        <v>-0.02</v>
      </c>
      <c r="AI1886">
        <v>115</v>
      </c>
      <c r="AJ1886">
        <v>-0.02</v>
      </c>
      <c r="AK1886">
        <v>0.02</v>
      </c>
      <c r="AL1886">
        <v>15.3</v>
      </c>
      <c r="AM1886">
        <v>1.7</v>
      </c>
      <c r="AN1886">
        <v>0.06</v>
      </c>
      <c r="AO1886">
        <v>362</v>
      </c>
      <c r="AP1886">
        <v>0.83</v>
      </c>
      <c r="AQ1886">
        <v>6.0000000000000001E-3</v>
      </c>
      <c r="AR1886">
        <v>0.67</v>
      </c>
      <c r="AS1886">
        <v>9.3000000000000007</v>
      </c>
      <c r="AT1886">
        <v>7.9000000000000001E-2</v>
      </c>
      <c r="AU1886">
        <v>1.1599999999999999</v>
      </c>
      <c r="AV1886">
        <v>-10</v>
      </c>
      <c r="AW1886">
        <v>-2</v>
      </c>
      <c r="AX1886">
        <v>2.6</v>
      </c>
      <c r="AY1886">
        <v>1</v>
      </c>
      <c r="AZ1886">
        <v>0.22</v>
      </c>
      <c r="BA1886">
        <v>0.06</v>
      </c>
      <c r="BB1886">
        <v>1.1000000000000001</v>
      </c>
      <c r="BC1886">
        <v>1</v>
      </c>
      <c r="BD1886">
        <v>0.2</v>
      </c>
      <c r="BE1886">
        <v>12.5</v>
      </c>
      <c r="BF1886">
        <v>-0.05</v>
      </c>
      <c r="BG1886">
        <v>-0.02</v>
      </c>
      <c r="BH1886">
        <v>0.4</v>
      </c>
      <c r="BI1886">
        <v>0.01</v>
      </c>
      <c r="BJ1886">
        <v>0.09</v>
      </c>
      <c r="BK1886">
        <v>3.9</v>
      </c>
      <c r="BL1886">
        <v>16</v>
      </c>
      <c r="BM1886">
        <v>0.1</v>
      </c>
      <c r="BN1886">
        <v>8.32</v>
      </c>
      <c r="BO1886">
        <v>56.7</v>
      </c>
      <c r="BP1886">
        <v>0.2</v>
      </c>
      <c r="BQ1886">
        <v>3.95</v>
      </c>
      <c r="BR1886">
        <v>15.22</v>
      </c>
      <c r="BS1886">
        <v>2.69</v>
      </c>
      <c r="BT1886">
        <v>0.41</v>
      </c>
      <c r="BU1886">
        <v>2</v>
      </c>
      <c r="BV1886">
        <v>0.28000000000000003</v>
      </c>
      <c r="BW1886">
        <v>1.79</v>
      </c>
      <c r="BX1886">
        <v>0.28999999999999998</v>
      </c>
      <c r="BY1886">
        <v>0.93</v>
      </c>
      <c r="BZ1886">
        <v>0.15</v>
      </c>
      <c r="CA1886">
        <v>0.8</v>
      </c>
      <c r="CB1886">
        <v>0.13</v>
      </c>
    </row>
    <row r="1887" spans="1:80" x14ac:dyDescent="0.3">
      <c r="A1887" t="s">
        <v>6834</v>
      </c>
      <c r="B1887" t="s">
        <v>6835</v>
      </c>
      <c r="C1887" s="1" t="str">
        <f>HYPERLINK("http://geochem.nrcan.gc.ca/cdogs/content/bdl/bdl211194_e.htm", "21:1194")</f>
        <v>21:1194</v>
      </c>
      <c r="D1887" s="1" t="str">
        <f>HYPERLINK("http://geochem.nrcan.gc.ca/cdogs/content/svy/svy210092_e.htm", "21:0092")</f>
        <v>21:0092</v>
      </c>
      <c r="E1887" t="s">
        <v>6836</v>
      </c>
      <c r="F1887" t="s">
        <v>6837</v>
      </c>
      <c r="H1887">
        <v>57.208895599999998</v>
      </c>
      <c r="I1887">
        <v>-104.74900220000001</v>
      </c>
      <c r="J1887" s="1" t="str">
        <f>HYPERLINK("http://geochem.nrcan.gc.ca/cdogs/content/kwd/kwd020027_e.htm", "NGR lake sediment grab sample")</f>
        <v>NGR lake sediment grab sample</v>
      </c>
      <c r="K1887" s="1" t="str">
        <f>HYPERLINK("http://geochem.nrcan.gc.ca/cdogs/content/kwd/kwd080006_e.htm", "&lt;177 micron (NGR)")</f>
        <v>&lt;177 micron (NGR)</v>
      </c>
      <c r="L1887">
        <v>53</v>
      </c>
      <c r="M1887" t="s">
        <v>117</v>
      </c>
      <c r="N1887">
        <v>139</v>
      </c>
      <c r="O1887">
        <v>1</v>
      </c>
      <c r="P1887">
        <v>22</v>
      </c>
      <c r="Q1887">
        <v>0.82</v>
      </c>
      <c r="R1887">
        <v>0.5</v>
      </c>
      <c r="S1887">
        <v>1.1000000000000001</v>
      </c>
      <c r="T1887">
        <v>-20</v>
      </c>
      <c r="U1887">
        <v>124.2</v>
      </c>
      <c r="V1887">
        <v>1.1000000000000001</v>
      </c>
      <c r="W1887">
        <v>0.05</v>
      </c>
      <c r="X1887">
        <v>0.28000000000000003</v>
      </c>
      <c r="Y1887">
        <v>0.2</v>
      </c>
      <c r="Z1887">
        <v>120.1</v>
      </c>
      <c r="AA1887">
        <v>3</v>
      </c>
      <c r="AB1887">
        <v>22.6</v>
      </c>
      <c r="AC1887">
        <v>0.34</v>
      </c>
      <c r="AD1887">
        <v>6.05</v>
      </c>
      <c r="AE1887">
        <v>1.61</v>
      </c>
      <c r="AF1887">
        <v>1.3</v>
      </c>
      <c r="AG1887">
        <v>0.1</v>
      </c>
      <c r="AH1887">
        <v>-0.02</v>
      </c>
      <c r="AI1887">
        <v>107</v>
      </c>
      <c r="AJ1887">
        <v>-0.02</v>
      </c>
      <c r="AK1887">
        <v>0.02</v>
      </c>
      <c r="AL1887">
        <v>74</v>
      </c>
      <c r="AM1887">
        <v>4.5</v>
      </c>
      <c r="AN1887">
        <v>0.1</v>
      </c>
      <c r="AO1887">
        <v>80</v>
      </c>
      <c r="AP1887">
        <v>1.73</v>
      </c>
      <c r="AQ1887">
        <v>7.0000000000000001E-3</v>
      </c>
      <c r="AR1887">
        <v>0.73</v>
      </c>
      <c r="AS1887">
        <v>11.5</v>
      </c>
      <c r="AT1887">
        <v>5.6000000000000001E-2</v>
      </c>
      <c r="AU1887">
        <v>1.54</v>
      </c>
      <c r="AV1887">
        <v>-10</v>
      </c>
      <c r="AW1887">
        <v>-2</v>
      </c>
      <c r="AX1887">
        <v>4</v>
      </c>
      <c r="AY1887">
        <v>-1</v>
      </c>
      <c r="AZ1887">
        <v>0.27</v>
      </c>
      <c r="BA1887">
        <v>0.08</v>
      </c>
      <c r="BB1887">
        <v>3</v>
      </c>
      <c r="BC1887">
        <v>1.2</v>
      </c>
      <c r="BD1887">
        <v>0.3</v>
      </c>
      <c r="BE1887">
        <v>8.9</v>
      </c>
      <c r="BF1887">
        <v>-0.05</v>
      </c>
      <c r="BG1887">
        <v>-0.02</v>
      </c>
      <c r="BH1887">
        <v>1.7</v>
      </c>
      <c r="BI1887">
        <v>1.4E-2</v>
      </c>
      <c r="BJ1887">
        <v>0.12</v>
      </c>
      <c r="BK1887">
        <v>8.5</v>
      </c>
      <c r="BL1887">
        <v>36</v>
      </c>
      <c r="BM1887">
        <v>0.1</v>
      </c>
      <c r="BN1887">
        <v>43.8</v>
      </c>
      <c r="BO1887">
        <v>27.8</v>
      </c>
      <c r="BP1887">
        <v>0.4</v>
      </c>
      <c r="BQ1887">
        <v>20.59</v>
      </c>
      <c r="BR1887">
        <v>81.290000000000006</v>
      </c>
      <c r="BS1887">
        <v>14.63</v>
      </c>
      <c r="BT1887">
        <v>2.1800000000000002</v>
      </c>
      <c r="BU1887">
        <v>11.57</v>
      </c>
      <c r="BV1887">
        <v>1.53</v>
      </c>
      <c r="BW1887">
        <v>8.77</v>
      </c>
      <c r="BX1887">
        <v>1.59</v>
      </c>
      <c r="BY1887">
        <v>4.7300000000000004</v>
      </c>
      <c r="BZ1887">
        <v>0.65</v>
      </c>
      <c r="CA1887">
        <v>4.34</v>
      </c>
      <c r="CB1887">
        <v>0.63</v>
      </c>
    </row>
    <row r="1888" spans="1:80" x14ac:dyDescent="0.3">
      <c r="A1888" t="s">
        <v>6838</v>
      </c>
      <c r="B1888" t="s">
        <v>6839</v>
      </c>
      <c r="C1888" s="1" t="str">
        <f>HYPERLINK("http://geochem.nrcan.gc.ca/cdogs/content/bdl/bdl211194_e.htm", "21:1194")</f>
        <v>21:1194</v>
      </c>
      <c r="D1888" s="1" t="str">
        <f>HYPERLINK("http://geochem.nrcan.gc.ca/cdogs/content/svy/svy210092_e.htm", "21:0092")</f>
        <v>21:0092</v>
      </c>
      <c r="E1888" t="s">
        <v>6816</v>
      </c>
      <c r="F1888" t="s">
        <v>6840</v>
      </c>
      <c r="H1888">
        <v>57.215465799999997</v>
      </c>
      <c r="I1888">
        <v>-104.7954186</v>
      </c>
      <c r="J1888" s="1" t="str">
        <f>HYPERLINK("http://geochem.nrcan.gc.ca/cdogs/content/kwd/kwd020027_e.htm", "NGR lake sediment grab sample")</f>
        <v>NGR lake sediment grab sample</v>
      </c>
      <c r="K1888" s="1" t="str">
        <f>HYPERLINK("http://geochem.nrcan.gc.ca/cdogs/content/kwd/kwd080006_e.htm", "&lt;177 micron (NGR)")</f>
        <v>&lt;177 micron (NGR)</v>
      </c>
      <c r="L1888">
        <v>53</v>
      </c>
      <c r="M1888" t="s">
        <v>108</v>
      </c>
      <c r="N1888">
        <v>140</v>
      </c>
      <c r="O1888">
        <v>1</v>
      </c>
      <c r="P1888">
        <v>44</v>
      </c>
      <c r="Q1888">
        <v>1.42</v>
      </c>
      <c r="R1888">
        <v>0.4</v>
      </c>
      <c r="S1888">
        <v>0.5</v>
      </c>
      <c r="T1888">
        <v>-20</v>
      </c>
      <c r="U1888">
        <v>55.1</v>
      </c>
      <c r="V1888">
        <v>1.1000000000000001</v>
      </c>
      <c r="W1888">
        <v>0.06</v>
      </c>
      <c r="X1888">
        <v>0.36</v>
      </c>
      <c r="Y1888">
        <v>0.52</v>
      </c>
      <c r="Z1888">
        <v>52.2</v>
      </c>
      <c r="AA1888">
        <v>8.1999999999999993</v>
      </c>
      <c r="AB1888">
        <v>26</v>
      </c>
      <c r="AC1888">
        <v>0.54</v>
      </c>
      <c r="AD1888">
        <v>8.34</v>
      </c>
      <c r="AE1888">
        <v>2.6</v>
      </c>
      <c r="AF1888">
        <v>2.1</v>
      </c>
      <c r="AG1888">
        <v>-0.1</v>
      </c>
      <c r="AH1888">
        <v>-0.02</v>
      </c>
      <c r="AI1888">
        <v>75</v>
      </c>
      <c r="AJ1888">
        <v>-0.02</v>
      </c>
      <c r="AK1888">
        <v>0.04</v>
      </c>
      <c r="AL1888">
        <v>25.6</v>
      </c>
      <c r="AM1888">
        <v>5.5</v>
      </c>
      <c r="AN1888">
        <v>0.15</v>
      </c>
      <c r="AO1888">
        <v>595</v>
      </c>
      <c r="AP1888">
        <v>2.37</v>
      </c>
      <c r="AQ1888">
        <v>7.0000000000000001E-3</v>
      </c>
      <c r="AR1888">
        <v>0.86</v>
      </c>
      <c r="AS1888">
        <v>14.6</v>
      </c>
      <c r="AT1888">
        <v>0.125</v>
      </c>
      <c r="AU1888">
        <v>1.93</v>
      </c>
      <c r="AV1888">
        <v>-10</v>
      </c>
      <c r="AW1888">
        <v>-2</v>
      </c>
      <c r="AX1888">
        <v>5.9</v>
      </c>
      <c r="AY1888">
        <v>2</v>
      </c>
      <c r="AZ1888">
        <v>0.28000000000000003</v>
      </c>
      <c r="BA1888">
        <v>0.08</v>
      </c>
      <c r="BB1888">
        <v>1.4</v>
      </c>
      <c r="BC1888">
        <v>1.2</v>
      </c>
      <c r="BD1888">
        <v>0.4</v>
      </c>
      <c r="BE1888">
        <v>13.1</v>
      </c>
      <c r="BF1888">
        <v>-0.05</v>
      </c>
      <c r="BG1888">
        <v>-0.02</v>
      </c>
      <c r="BH1888">
        <v>0.5</v>
      </c>
      <c r="BI1888">
        <v>1.4999999999999999E-2</v>
      </c>
      <c r="BJ1888">
        <v>0.13</v>
      </c>
      <c r="BK1888">
        <v>3.5</v>
      </c>
      <c r="BL1888">
        <v>31</v>
      </c>
      <c r="BM1888">
        <v>0.3</v>
      </c>
      <c r="BN1888">
        <v>16.93</v>
      </c>
      <c r="BO1888">
        <v>74.099999999999994</v>
      </c>
      <c r="BP1888">
        <v>0.1</v>
      </c>
      <c r="BQ1888">
        <v>6.59</v>
      </c>
      <c r="BR1888">
        <v>25.58</v>
      </c>
      <c r="BS1888">
        <v>4.58</v>
      </c>
      <c r="BT1888">
        <v>0.75</v>
      </c>
      <c r="BU1888">
        <v>3.76</v>
      </c>
      <c r="BV1888">
        <v>0.55000000000000004</v>
      </c>
      <c r="BW1888">
        <v>3.27</v>
      </c>
      <c r="BX1888">
        <v>0.59</v>
      </c>
      <c r="BY1888">
        <v>1.7</v>
      </c>
      <c r="BZ1888">
        <v>0.25</v>
      </c>
      <c r="CA1888">
        <v>1.74</v>
      </c>
      <c r="CB1888">
        <v>0.25</v>
      </c>
    </row>
    <row r="1889" spans="1:80" x14ac:dyDescent="0.3">
      <c r="A1889" t="s">
        <v>6841</v>
      </c>
      <c r="B1889" t="s">
        <v>6842</v>
      </c>
      <c r="C1889" s="1" t="str">
        <f>HYPERLINK("http://geochem.nrcan.gc.ca/cdogs/content/bdl/bdl211194_e.htm", "21:1194")</f>
        <v>21:1194</v>
      </c>
      <c r="D1889" s="1" t="str">
        <f>HYPERLINK("http://geochem.nrcan.gc.ca/cdogs/content/svy/svy210092_e.htm", "21:0092")</f>
        <v>21:0092</v>
      </c>
      <c r="E1889" t="s">
        <v>6816</v>
      </c>
      <c r="F1889" t="s">
        <v>6843</v>
      </c>
      <c r="H1889">
        <v>57.215465799999997</v>
      </c>
      <c r="I1889">
        <v>-104.7954186</v>
      </c>
      <c r="J1889" s="1" t="str">
        <f>HYPERLINK("http://geochem.nrcan.gc.ca/cdogs/content/kwd/kwd020027_e.htm", "NGR lake sediment grab sample")</f>
        <v>NGR lake sediment grab sample</v>
      </c>
      <c r="K1889" s="1" t="str">
        <f>HYPERLINK("http://geochem.nrcan.gc.ca/cdogs/content/kwd/kwd080006_e.htm", "&lt;177 micron (NGR)")</f>
        <v>&lt;177 micron (NGR)</v>
      </c>
      <c r="L1889">
        <v>53</v>
      </c>
      <c r="M1889" t="s">
        <v>112</v>
      </c>
      <c r="N1889">
        <v>141</v>
      </c>
      <c r="O1889">
        <v>1</v>
      </c>
      <c r="P1889">
        <v>48</v>
      </c>
      <c r="Q1889">
        <v>1.39</v>
      </c>
      <c r="R1889">
        <v>0.3</v>
      </c>
      <c r="S1889">
        <v>-0.2</v>
      </c>
      <c r="T1889">
        <v>-20</v>
      </c>
      <c r="U1889">
        <v>53.2</v>
      </c>
      <c r="V1889">
        <v>0.6</v>
      </c>
      <c r="W1889">
        <v>0.06</v>
      </c>
      <c r="X1889">
        <v>0.34</v>
      </c>
      <c r="Y1889">
        <v>0.48</v>
      </c>
      <c r="Z1889">
        <v>53</v>
      </c>
      <c r="AA1889">
        <v>7.8</v>
      </c>
      <c r="AB1889">
        <v>26.1</v>
      </c>
      <c r="AC1889">
        <v>0.54</v>
      </c>
      <c r="AD1889">
        <v>8.5299999999999994</v>
      </c>
      <c r="AE1889">
        <v>2.58</v>
      </c>
      <c r="AF1889">
        <v>2.1</v>
      </c>
      <c r="AG1889">
        <v>-0.1</v>
      </c>
      <c r="AH1889">
        <v>-0.02</v>
      </c>
      <c r="AI1889">
        <v>198</v>
      </c>
      <c r="AJ1889">
        <v>-0.02</v>
      </c>
      <c r="AK1889">
        <v>0.04</v>
      </c>
      <c r="AL1889">
        <v>25.1</v>
      </c>
      <c r="AM1889">
        <v>5.4</v>
      </c>
      <c r="AN1889">
        <v>0.14000000000000001</v>
      </c>
      <c r="AO1889">
        <v>562</v>
      </c>
      <c r="AP1889">
        <v>2.37</v>
      </c>
      <c r="AQ1889">
        <v>7.0000000000000001E-3</v>
      </c>
      <c r="AR1889">
        <v>0.83</v>
      </c>
      <c r="AS1889">
        <v>14.8</v>
      </c>
      <c r="AT1889">
        <v>0.12</v>
      </c>
      <c r="AU1889">
        <v>1.94</v>
      </c>
      <c r="AV1889">
        <v>-10</v>
      </c>
      <c r="AW1889">
        <v>3</v>
      </c>
      <c r="AX1889">
        <v>5.9</v>
      </c>
      <c r="AY1889">
        <v>-1</v>
      </c>
      <c r="AZ1889">
        <v>0.27</v>
      </c>
      <c r="BA1889">
        <v>0.08</v>
      </c>
      <c r="BB1889">
        <v>1.4</v>
      </c>
      <c r="BC1889">
        <v>1</v>
      </c>
      <c r="BD1889">
        <v>0.3</v>
      </c>
      <c r="BE1889">
        <v>13.1</v>
      </c>
      <c r="BF1889">
        <v>-0.05</v>
      </c>
      <c r="BG1889">
        <v>-0.02</v>
      </c>
      <c r="BH1889">
        <v>0.5</v>
      </c>
      <c r="BI1889">
        <v>1.6E-2</v>
      </c>
      <c r="BJ1889">
        <v>0.13</v>
      </c>
      <c r="BK1889">
        <v>3.3</v>
      </c>
      <c r="BL1889">
        <v>31</v>
      </c>
      <c r="BM1889">
        <v>0.3</v>
      </c>
      <c r="BN1889">
        <v>16.62</v>
      </c>
      <c r="BO1889">
        <v>79.3</v>
      </c>
      <c r="BP1889">
        <v>0.1</v>
      </c>
      <c r="BQ1889">
        <v>6.79</v>
      </c>
      <c r="BR1889">
        <v>25.57</v>
      </c>
      <c r="BS1889">
        <v>4.57</v>
      </c>
      <c r="BT1889">
        <v>0.69</v>
      </c>
      <c r="BU1889">
        <v>3.5</v>
      </c>
      <c r="BV1889">
        <v>0.56000000000000005</v>
      </c>
      <c r="BW1889">
        <v>3.02</v>
      </c>
      <c r="BX1889">
        <v>0.57999999999999996</v>
      </c>
      <c r="BY1889">
        <v>1.73</v>
      </c>
      <c r="BZ1889">
        <v>0.25</v>
      </c>
      <c r="CA1889">
        <v>1.69</v>
      </c>
      <c r="CB1889">
        <v>0.23</v>
      </c>
    </row>
    <row r="1890" spans="1:80" x14ac:dyDescent="0.3">
      <c r="A1890" t="s">
        <v>6844</v>
      </c>
      <c r="B1890" t="s">
        <v>6845</v>
      </c>
      <c r="C1890" s="1" t="str">
        <f>HYPERLINK("http://geochem.nrcan.gc.ca/cdogs/content/bdl/bdl211194_e.htm", "21:1194")</f>
        <v>21:1194</v>
      </c>
      <c r="D1890" s="1" t="str">
        <f>HYPERLINK("http://geochem.nrcan.gc.ca/cdogs/content/svy/svy210092_e.htm", "21:0092")</f>
        <v>21:0092</v>
      </c>
      <c r="E1890" t="s">
        <v>6846</v>
      </c>
      <c r="F1890" t="s">
        <v>6847</v>
      </c>
      <c r="H1890">
        <v>57.2195033</v>
      </c>
      <c r="I1890">
        <v>-104.8733424</v>
      </c>
      <c r="J1890" s="1" t="str">
        <f>HYPERLINK("http://geochem.nrcan.gc.ca/cdogs/content/kwd/kwd020027_e.htm", "NGR lake sediment grab sample")</f>
        <v>NGR lake sediment grab sample</v>
      </c>
      <c r="K1890" s="1" t="str">
        <f>HYPERLINK("http://geochem.nrcan.gc.ca/cdogs/content/kwd/kwd080006_e.htm", "&lt;177 micron (NGR)")</f>
        <v>&lt;177 micron (NGR)</v>
      </c>
      <c r="L1890">
        <v>53</v>
      </c>
      <c r="M1890" t="s">
        <v>122</v>
      </c>
      <c r="N1890">
        <v>142</v>
      </c>
      <c r="O1890">
        <v>1</v>
      </c>
      <c r="P1890">
        <v>43</v>
      </c>
      <c r="Q1890">
        <v>0.36</v>
      </c>
      <c r="R1890">
        <v>0.7</v>
      </c>
      <c r="S1890">
        <v>-0.2</v>
      </c>
      <c r="T1890">
        <v>-20</v>
      </c>
      <c r="U1890">
        <v>71.400000000000006</v>
      </c>
      <c r="V1890">
        <v>0.3</v>
      </c>
      <c r="W1890">
        <v>0.03</v>
      </c>
      <c r="X1890">
        <v>0.75</v>
      </c>
      <c r="Y1890">
        <v>0.38</v>
      </c>
      <c r="Z1890">
        <v>13.8</v>
      </c>
      <c r="AA1890">
        <v>3.1</v>
      </c>
      <c r="AB1890">
        <v>9.8000000000000007</v>
      </c>
      <c r="AC1890">
        <v>0.31</v>
      </c>
      <c r="AD1890">
        <v>6.59</v>
      </c>
      <c r="AE1890">
        <v>0.23</v>
      </c>
      <c r="AF1890">
        <v>0.6</v>
      </c>
      <c r="AG1890">
        <v>-0.1</v>
      </c>
      <c r="AH1890">
        <v>0.03</v>
      </c>
      <c r="AI1890">
        <v>82</v>
      </c>
      <c r="AJ1890">
        <v>-0.02</v>
      </c>
      <c r="AK1890">
        <v>0.02</v>
      </c>
      <c r="AL1890">
        <v>8.5</v>
      </c>
      <c r="AM1890">
        <v>1.1000000000000001</v>
      </c>
      <c r="AN1890">
        <v>7.0000000000000007E-2</v>
      </c>
      <c r="AO1890">
        <v>62</v>
      </c>
      <c r="AP1890">
        <v>1.03</v>
      </c>
      <c r="AQ1890">
        <v>8.0000000000000002E-3</v>
      </c>
      <c r="AR1890">
        <v>0.48</v>
      </c>
      <c r="AS1890">
        <v>8.5</v>
      </c>
      <c r="AT1890">
        <v>7.0999999999999994E-2</v>
      </c>
      <c r="AU1890">
        <v>1.44</v>
      </c>
      <c r="AV1890">
        <v>-10</v>
      </c>
      <c r="AW1890">
        <v>-2</v>
      </c>
      <c r="AX1890">
        <v>2.2000000000000002</v>
      </c>
      <c r="AY1890">
        <v>1</v>
      </c>
      <c r="AZ1890">
        <v>0.21</v>
      </c>
      <c r="BA1890">
        <v>0.1</v>
      </c>
      <c r="BB1890">
        <v>1</v>
      </c>
      <c r="BC1890">
        <v>0.8</v>
      </c>
      <c r="BD1890">
        <v>0.1</v>
      </c>
      <c r="BE1890">
        <v>21.3</v>
      </c>
      <c r="BF1890">
        <v>-0.05</v>
      </c>
      <c r="BG1890">
        <v>-0.02</v>
      </c>
      <c r="BH1890">
        <v>0.8</v>
      </c>
      <c r="BI1890">
        <v>8.0000000000000002E-3</v>
      </c>
      <c r="BJ1890">
        <v>-0.02</v>
      </c>
      <c r="BK1890">
        <v>1.8</v>
      </c>
      <c r="BL1890">
        <v>7</v>
      </c>
      <c r="BM1890">
        <v>-0.1</v>
      </c>
      <c r="BN1890">
        <v>8.99</v>
      </c>
      <c r="BO1890">
        <v>56.1</v>
      </c>
      <c r="BP1890">
        <v>1.3</v>
      </c>
      <c r="BQ1890">
        <v>2.2999999999999998</v>
      </c>
      <c r="BR1890">
        <v>10.210000000000001</v>
      </c>
      <c r="BS1890">
        <v>1.92</v>
      </c>
      <c r="BT1890">
        <v>0.35</v>
      </c>
      <c r="BU1890">
        <v>1.69</v>
      </c>
      <c r="BV1890">
        <v>0.27</v>
      </c>
      <c r="BW1890">
        <v>1.6</v>
      </c>
      <c r="BX1890">
        <v>0.35</v>
      </c>
      <c r="BY1890">
        <v>1.03</v>
      </c>
      <c r="BZ1890">
        <v>0.15</v>
      </c>
      <c r="CA1890">
        <v>0.99</v>
      </c>
      <c r="CB1890">
        <v>0.16</v>
      </c>
    </row>
    <row r="1891" spans="1:80" x14ac:dyDescent="0.3">
      <c r="A1891" t="s">
        <v>6848</v>
      </c>
      <c r="B1891" t="s">
        <v>6849</v>
      </c>
      <c r="C1891" s="1" t="str">
        <f>HYPERLINK("http://geochem.nrcan.gc.ca/cdogs/content/bdl/bdl211194_e.htm", "21:1194")</f>
        <v>21:1194</v>
      </c>
      <c r="D1891" s="1" t="str">
        <f>HYPERLINK("http://geochem.nrcan.gc.ca/cdogs/content/svy/svy210092_e.htm", "21:0092")</f>
        <v>21:0092</v>
      </c>
      <c r="E1891" t="s">
        <v>6850</v>
      </c>
      <c r="F1891" t="s">
        <v>6851</v>
      </c>
      <c r="H1891">
        <v>57.205664900000002</v>
      </c>
      <c r="I1891">
        <v>-104.91028849999999</v>
      </c>
      <c r="J1891" s="1" t="str">
        <f>HYPERLINK("http://geochem.nrcan.gc.ca/cdogs/content/kwd/kwd020027_e.htm", "NGR lake sediment grab sample")</f>
        <v>NGR lake sediment grab sample</v>
      </c>
      <c r="K1891" s="1" t="str">
        <f>HYPERLINK("http://geochem.nrcan.gc.ca/cdogs/content/kwd/kwd080006_e.htm", "&lt;177 micron (NGR)")</f>
        <v>&lt;177 micron (NGR)</v>
      </c>
      <c r="L1891">
        <v>53</v>
      </c>
      <c r="M1891" t="s">
        <v>127</v>
      </c>
      <c r="N1891">
        <v>143</v>
      </c>
      <c r="O1891">
        <v>1</v>
      </c>
      <c r="P1891">
        <v>48</v>
      </c>
      <c r="Q1891">
        <v>0.77</v>
      </c>
      <c r="R1891">
        <v>0.2</v>
      </c>
      <c r="S1891">
        <v>0.9</v>
      </c>
      <c r="T1891">
        <v>22</v>
      </c>
      <c r="U1891">
        <v>143.30000000000001</v>
      </c>
      <c r="V1891">
        <v>0.6</v>
      </c>
      <c r="W1891">
        <v>0.04</v>
      </c>
      <c r="X1891">
        <v>0.42</v>
      </c>
      <c r="Y1891">
        <v>0.39</v>
      </c>
      <c r="Z1891">
        <v>37.6</v>
      </c>
      <c r="AA1891">
        <v>4.4000000000000004</v>
      </c>
      <c r="AB1891">
        <v>15.4</v>
      </c>
      <c r="AC1891">
        <v>0.38</v>
      </c>
      <c r="AD1891">
        <v>8.5399999999999991</v>
      </c>
      <c r="AE1891">
        <v>1.81</v>
      </c>
      <c r="AF1891">
        <v>1.3</v>
      </c>
      <c r="AG1891">
        <v>-0.1</v>
      </c>
      <c r="AH1891">
        <v>-0.02</v>
      </c>
      <c r="AI1891">
        <v>73</v>
      </c>
      <c r="AJ1891">
        <v>-0.02</v>
      </c>
      <c r="AK1891">
        <v>0.03</v>
      </c>
      <c r="AL1891">
        <v>18.399999999999999</v>
      </c>
      <c r="AM1891">
        <v>3.9</v>
      </c>
      <c r="AN1891">
        <v>0.11</v>
      </c>
      <c r="AO1891">
        <v>217</v>
      </c>
      <c r="AP1891">
        <v>2.14</v>
      </c>
      <c r="AQ1891">
        <v>8.9999999999999993E-3</v>
      </c>
      <c r="AR1891">
        <v>0.76</v>
      </c>
      <c r="AS1891">
        <v>9.8000000000000007</v>
      </c>
      <c r="AT1891">
        <v>0.14299999999999999</v>
      </c>
      <c r="AU1891">
        <v>1.49</v>
      </c>
      <c r="AV1891">
        <v>-10</v>
      </c>
      <c r="AW1891">
        <v>-2</v>
      </c>
      <c r="AX1891">
        <v>3.1</v>
      </c>
      <c r="AY1891">
        <v>3</v>
      </c>
      <c r="AZ1891">
        <v>0.41</v>
      </c>
      <c r="BA1891">
        <v>0.08</v>
      </c>
      <c r="BB1891">
        <v>1.6</v>
      </c>
      <c r="BC1891">
        <v>1.4</v>
      </c>
      <c r="BD1891">
        <v>0.2</v>
      </c>
      <c r="BE1891">
        <v>32.1</v>
      </c>
      <c r="BF1891">
        <v>-0.05</v>
      </c>
      <c r="BG1891">
        <v>-0.02</v>
      </c>
      <c r="BH1891">
        <v>1</v>
      </c>
      <c r="BI1891">
        <v>1.2999999999999999E-2</v>
      </c>
      <c r="BJ1891">
        <v>7.0000000000000007E-2</v>
      </c>
      <c r="BK1891">
        <v>5.5</v>
      </c>
      <c r="BL1891">
        <v>18</v>
      </c>
      <c r="BM1891">
        <v>0.2</v>
      </c>
      <c r="BN1891">
        <v>11.03</v>
      </c>
      <c r="BO1891">
        <v>64.400000000000006</v>
      </c>
      <c r="BP1891">
        <v>0.5</v>
      </c>
      <c r="BQ1891">
        <v>4.99</v>
      </c>
      <c r="BR1891">
        <v>18.71</v>
      </c>
      <c r="BS1891">
        <v>3.55</v>
      </c>
      <c r="BT1891">
        <v>0.57999999999999996</v>
      </c>
      <c r="BU1891">
        <v>2.62</v>
      </c>
      <c r="BV1891">
        <v>0.38</v>
      </c>
      <c r="BW1891">
        <v>2.13</v>
      </c>
      <c r="BX1891">
        <v>0.4</v>
      </c>
      <c r="BY1891">
        <v>1.19</v>
      </c>
      <c r="BZ1891">
        <v>0.15</v>
      </c>
      <c r="CA1891">
        <v>1.1100000000000001</v>
      </c>
      <c r="CB1891">
        <v>0.17</v>
      </c>
    </row>
    <row r="1892" spans="1:80" x14ac:dyDescent="0.3">
      <c r="A1892" t="s">
        <v>6852</v>
      </c>
      <c r="B1892" t="s">
        <v>6853</v>
      </c>
      <c r="C1892" s="1" t="str">
        <f>HYPERLINK("http://geochem.nrcan.gc.ca/cdogs/content/bdl/bdl211194_e.htm", "21:1194")</f>
        <v>21:1194</v>
      </c>
      <c r="D1892" s="1" t="str">
        <f>HYPERLINK("http://geochem.nrcan.gc.ca/cdogs/content/svy/svy210092_e.htm", "21:0092")</f>
        <v>21:0092</v>
      </c>
      <c r="E1892" t="s">
        <v>6854</v>
      </c>
      <c r="F1892" t="s">
        <v>6855</v>
      </c>
      <c r="H1892">
        <v>57.2001986</v>
      </c>
      <c r="I1892">
        <v>-104.98870789999999</v>
      </c>
      <c r="J1892" s="1" t="str">
        <f>HYPERLINK("http://geochem.nrcan.gc.ca/cdogs/content/kwd/kwd020027_e.htm", "NGR lake sediment grab sample")</f>
        <v>NGR lake sediment grab sample</v>
      </c>
      <c r="K1892" s="1" t="str">
        <f>HYPERLINK("http://geochem.nrcan.gc.ca/cdogs/content/kwd/kwd080006_e.htm", "&lt;177 micron (NGR)")</f>
        <v>&lt;177 micron (NGR)</v>
      </c>
      <c r="L1892">
        <v>53</v>
      </c>
      <c r="M1892" t="s">
        <v>132</v>
      </c>
      <c r="N1892">
        <v>144</v>
      </c>
      <c r="O1892">
        <v>1</v>
      </c>
      <c r="P1892">
        <v>28</v>
      </c>
      <c r="Q1892">
        <v>0.56999999999999995</v>
      </c>
      <c r="R1892">
        <v>0.4</v>
      </c>
      <c r="S1892">
        <v>1.3</v>
      </c>
      <c r="T1892">
        <v>-20</v>
      </c>
      <c r="U1892">
        <v>48.4</v>
      </c>
      <c r="V1892">
        <v>2.7</v>
      </c>
      <c r="W1892">
        <v>0.05</v>
      </c>
      <c r="X1892">
        <v>0.39</v>
      </c>
      <c r="Y1892">
        <v>0.31</v>
      </c>
      <c r="Z1892">
        <v>184.5</v>
      </c>
      <c r="AA1892">
        <v>2.1</v>
      </c>
      <c r="AB1892">
        <v>34.299999999999997</v>
      </c>
      <c r="AC1892">
        <v>0.23</v>
      </c>
      <c r="AD1892">
        <v>11.35</v>
      </c>
      <c r="AE1892">
        <v>1.08</v>
      </c>
      <c r="AF1892">
        <v>1</v>
      </c>
      <c r="AG1892">
        <v>-0.1</v>
      </c>
      <c r="AH1892">
        <v>0.03</v>
      </c>
      <c r="AI1892">
        <v>94</v>
      </c>
      <c r="AJ1892">
        <v>-0.02</v>
      </c>
      <c r="AK1892">
        <v>0.02</v>
      </c>
      <c r="AL1892">
        <v>115.2</v>
      </c>
      <c r="AM1892">
        <v>1.8</v>
      </c>
      <c r="AN1892">
        <v>0.06</v>
      </c>
      <c r="AO1892">
        <v>69</v>
      </c>
      <c r="AP1892">
        <v>1.31</v>
      </c>
      <c r="AQ1892">
        <v>6.0000000000000001E-3</v>
      </c>
      <c r="AR1892">
        <v>0.83</v>
      </c>
      <c r="AS1892">
        <v>7.7</v>
      </c>
      <c r="AT1892">
        <v>4.8000000000000001E-2</v>
      </c>
      <c r="AU1892">
        <v>1.43</v>
      </c>
      <c r="AV1892">
        <v>-10</v>
      </c>
      <c r="AW1892">
        <v>-2</v>
      </c>
      <c r="AX1892">
        <v>2.4</v>
      </c>
      <c r="AY1892">
        <v>-1</v>
      </c>
      <c r="AZ1892">
        <v>0.36</v>
      </c>
      <c r="BA1892">
        <v>0.13</v>
      </c>
      <c r="BB1892">
        <v>4.5</v>
      </c>
      <c r="BC1892">
        <v>1.6</v>
      </c>
      <c r="BD1892">
        <v>0.4</v>
      </c>
      <c r="BE1892">
        <v>12.8</v>
      </c>
      <c r="BF1892">
        <v>-0.05</v>
      </c>
      <c r="BG1892">
        <v>-0.02</v>
      </c>
      <c r="BH1892">
        <v>3.3</v>
      </c>
      <c r="BI1892">
        <v>1.4999999999999999E-2</v>
      </c>
      <c r="BJ1892">
        <v>0.11</v>
      </c>
      <c r="BK1892">
        <v>20</v>
      </c>
      <c r="BL1892">
        <v>69</v>
      </c>
      <c r="BM1892">
        <v>0.8</v>
      </c>
      <c r="BN1892">
        <v>59.7</v>
      </c>
      <c r="BO1892">
        <v>42.2</v>
      </c>
      <c r="BP1892">
        <v>2.7</v>
      </c>
      <c r="BQ1892">
        <v>31.03</v>
      </c>
      <c r="BR1892">
        <v>123.32</v>
      </c>
      <c r="BS1892">
        <v>21.15</v>
      </c>
      <c r="BT1892">
        <v>3.67</v>
      </c>
      <c r="BU1892">
        <v>16.09</v>
      </c>
      <c r="BV1892">
        <v>2.12</v>
      </c>
      <c r="BW1892">
        <v>11.85</v>
      </c>
      <c r="BX1892">
        <v>2.2000000000000002</v>
      </c>
      <c r="BY1892">
        <v>6.18</v>
      </c>
      <c r="BZ1892">
        <v>0.97</v>
      </c>
      <c r="CA1892">
        <v>6.09</v>
      </c>
      <c r="CB1892">
        <v>0.94</v>
      </c>
    </row>
    <row r="1893" spans="1:80" x14ac:dyDescent="0.3">
      <c r="A1893" t="s">
        <v>6856</v>
      </c>
      <c r="B1893" t="s">
        <v>6857</v>
      </c>
      <c r="C1893" s="1" t="str">
        <f>HYPERLINK("http://geochem.nrcan.gc.ca/cdogs/content/bdl/bdl211194_e.htm", "21:1194")</f>
        <v>21:1194</v>
      </c>
      <c r="D1893" s="1" t="str">
        <f>HYPERLINK("http://geochem.nrcan.gc.ca/cdogs/content/svy/svy210092_e.htm", "21:0092")</f>
        <v>21:0092</v>
      </c>
      <c r="E1893" t="s">
        <v>6858</v>
      </c>
      <c r="F1893" t="s">
        <v>6859</v>
      </c>
      <c r="H1893">
        <v>57.197180299999999</v>
      </c>
      <c r="I1893">
        <v>-104.0034046</v>
      </c>
      <c r="J1893" s="1" t="str">
        <f>HYPERLINK("http://geochem.nrcan.gc.ca/cdogs/content/kwd/kwd020027_e.htm", "NGR lake sediment grab sample")</f>
        <v>NGR lake sediment grab sample</v>
      </c>
      <c r="K1893" s="1" t="str">
        <f>HYPERLINK("http://geochem.nrcan.gc.ca/cdogs/content/kwd/kwd080006_e.htm", "&lt;177 micron (NGR)")</f>
        <v>&lt;177 micron (NGR)</v>
      </c>
      <c r="L1893">
        <v>53</v>
      </c>
      <c r="M1893" t="s">
        <v>142</v>
      </c>
      <c r="N1893">
        <v>145</v>
      </c>
      <c r="O1893">
        <v>1</v>
      </c>
      <c r="P1893">
        <v>76</v>
      </c>
      <c r="Q1893">
        <v>1.27</v>
      </c>
      <c r="R1893">
        <v>0.6</v>
      </c>
      <c r="S1893">
        <v>0.4</v>
      </c>
      <c r="T1893">
        <v>-20</v>
      </c>
      <c r="U1893">
        <v>56.4</v>
      </c>
      <c r="V1893">
        <v>1.5</v>
      </c>
      <c r="W1893">
        <v>0.11</v>
      </c>
      <c r="X1893">
        <v>0.3</v>
      </c>
      <c r="Y1893">
        <v>0.65</v>
      </c>
      <c r="Z1893">
        <v>196.3</v>
      </c>
      <c r="AA1893">
        <v>8</v>
      </c>
      <c r="AB1893">
        <v>22.3</v>
      </c>
      <c r="AC1893">
        <v>0.45</v>
      </c>
      <c r="AD1893">
        <v>15.01</v>
      </c>
      <c r="AE1893">
        <v>9.08</v>
      </c>
      <c r="AF1893">
        <v>1.7</v>
      </c>
      <c r="AG1893">
        <v>-0.1</v>
      </c>
      <c r="AH1893">
        <v>0.02</v>
      </c>
      <c r="AI1893">
        <v>121</v>
      </c>
      <c r="AJ1893">
        <v>-0.02</v>
      </c>
      <c r="AK1893">
        <v>0.04</v>
      </c>
      <c r="AL1893">
        <v>95.8</v>
      </c>
      <c r="AM1893">
        <v>2.5</v>
      </c>
      <c r="AN1893">
        <v>0.08</v>
      </c>
      <c r="AO1893">
        <v>667</v>
      </c>
      <c r="AP1893">
        <v>4.97</v>
      </c>
      <c r="AQ1893">
        <v>6.0000000000000001E-3</v>
      </c>
      <c r="AR1893">
        <v>1.53</v>
      </c>
      <c r="AS1893">
        <v>11.5</v>
      </c>
      <c r="AT1893">
        <v>0.192</v>
      </c>
      <c r="AU1893">
        <v>2.75</v>
      </c>
      <c r="AV1893">
        <v>-10</v>
      </c>
      <c r="AW1893">
        <v>-2</v>
      </c>
      <c r="AX1893">
        <v>3.7</v>
      </c>
      <c r="AY1893">
        <v>4</v>
      </c>
      <c r="AZ1893">
        <v>0.24</v>
      </c>
      <c r="BA1893">
        <v>7.0000000000000007E-2</v>
      </c>
      <c r="BB1893">
        <v>3.5</v>
      </c>
      <c r="BC1893">
        <v>1.3</v>
      </c>
      <c r="BD1893">
        <v>0.3</v>
      </c>
      <c r="BE1893">
        <v>11.6</v>
      </c>
      <c r="BF1893">
        <v>-0.05</v>
      </c>
      <c r="BG1893">
        <v>0.03</v>
      </c>
      <c r="BH1893">
        <v>6.4</v>
      </c>
      <c r="BI1893">
        <v>2.3E-2</v>
      </c>
      <c r="BJ1893">
        <v>0.11</v>
      </c>
      <c r="BK1893">
        <v>4.3</v>
      </c>
      <c r="BL1893">
        <v>41</v>
      </c>
      <c r="BM1893">
        <v>0.5</v>
      </c>
      <c r="BN1893">
        <v>34.68</v>
      </c>
      <c r="BO1893">
        <v>113.6</v>
      </c>
      <c r="BP1893">
        <v>1.2</v>
      </c>
      <c r="BQ1893">
        <v>25.2</v>
      </c>
      <c r="BR1893">
        <v>95.66</v>
      </c>
      <c r="BS1893">
        <v>15.93</v>
      </c>
      <c r="BT1893">
        <v>1.52</v>
      </c>
      <c r="BU1893">
        <v>11.78</v>
      </c>
      <c r="BV1893">
        <v>1.48</v>
      </c>
      <c r="BW1893">
        <v>7.83</v>
      </c>
      <c r="BX1893">
        <v>1.3</v>
      </c>
      <c r="BY1893">
        <v>3.48</v>
      </c>
      <c r="BZ1893">
        <v>0.48</v>
      </c>
      <c r="CA1893">
        <v>3.19</v>
      </c>
      <c r="CB1893">
        <v>0.49</v>
      </c>
    </row>
    <row r="1894" spans="1:80" x14ac:dyDescent="0.3">
      <c r="A1894" t="s">
        <v>6860</v>
      </c>
      <c r="B1894" t="s">
        <v>6861</v>
      </c>
      <c r="C1894" s="1" t="str">
        <f>HYPERLINK("http://geochem.nrcan.gc.ca/cdogs/content/bdl/bdl211194_e.htm", "21:1194")</f>
        <v>21:1194</v>
      </c>
      <c r="D1894" s="1" t="str">
        <f>HYPERLINK("http://geochem.nrcan.gc.ca/cdogs/content/svy/svy210092_e.htm", "21:0092")</f>
        <v>21:0092</v>
      </c>
      <c r="E1894" t="s">
        <v>6862</v>
      </c>
      <c r="F1894" t="s">
        <v>6863</v>
      </c>
      <c r="H1894">
        <v>57.206379699999999</v>
      </c>
      <c r="I1894">
        <v>-104.0689915</v>
      </c>
      <c r="J1894" s="1" t="str">
        <f>HYPERLINK("http://geochem.nrcan.gc.ca/cdogs/content/kwd/kwd020027_e.htm", "NGR lake sediment grab sample")</f>
        <v>NGR lake sediment grab sample</v>
      </c>
      <c r="K1894" s="1" t="str">
        <f>HYPERLINK("http://geochem.nrcan.gc.ca/cdogs/content/kwd/kwd080006_e.htm", "&lt;177 micron (NGR)")</f>
        <v>&lt;177 micron (NGR)</v>
      </c>
      <c r="L1894">
        <v>53</v>
      </c>
      <c r="M1894" t="s">
        <v>147</v>
      </c>
      <c r="N1894">
        <v>146</v>
      </c>
      <c r="O1894">
        <v>1</v>
      </c>
      <c r="P1894">
        <v>42</v>
      </c>
      <c r="Q1894">
        <v>0.81</v>
      </c>
      <c r="R1894">
        <v>0.8</v>
      </c>
      <c r="S1894">
        <v>0.9</v>
      </c>
      <c r="T1894">
        <v>-20</v>
      </c>
      <c r="U1894">
        <v>63</v>
      </c>
      <c r="V1894">
        <v>0.9</v>
      </c>
      <c r="W1894">
        <v>0.05</v>
      </c>
      <c r="X1894">
        <v>0.36</v>
      </c>
      <c r="Y1894">
        <v>0.54</v>
      </c>
      <c r="Z1894">
        <v>93.3</v>
      </c>
      <c r="AA1894">
        <v>6.1</v>
      </c>
      <c r="AB1894">
        <v>10.4</v>
      </c>
      <c r="AC1894">
        <v>0.25</v>
      </c>
      <c r="AD1894">
        <v>9.7799999999999994</v>
      </c>
      <c r="AE1894">
        <v>2.86</v>
      </c>
      <c r="AF1894">
        <v>0.9</v>
      </c>
      <c r="AG1894">
        <v>-0.1</v>
      </c>
      <c r="AH1894">
        <v>-0.02</v>
      </c>
      <c r="AI1894">
        <v>135</v>
      </c>
      <c r="AJ1894">
        <v>-0.02</v>
      </c>
      <c r="AK1894">
        <v>0.02</v>
      </c>
      <c r="AL1894">
        <v>50.4</v>
      </c>
      <c r="AM1894">
        <v>1.8</v>
      </c>
      <c r="AN1894">
        <v>0.05</v>
      </c>
      <c r="AO1894">
        <v>355</v>
      </c>
      <c r="AP1894">
        <v>3.39</v>
      </c>
      <c r="AQ1894">
        <v>6.0000000000000001E-3</v>
      </c>
      <c r="AR1894">
        <v>0.85</v>
      </c>
      <c r="AS1894">
        <v>11.7</v>
      </c>
      <c r="AT1894">
        <v>5.6000000000000001E-2</v>
      </c>
      <c r="AU1894">
        <v>1.84</v>
      </c>
      <c r="AV1894">
        <v>-10</v>
      </c>
      <c r="AW1894">
        <v>-2</v>
      </c>
      <c r="AX1894">
        <v>2.2999999999999998</v>
      </c>
      <c r="AY1894">
        <v>1</v>
      </c>
      <c r="AZ1894">
        <v>0.27</v>
      </c>
      <c r="BA1894">
        <v>7.0000000000000007E-2</v>
      </c>
      <c r="BB1894">
        <v>1.6</v>
      </c>
      <c r="BC1894">
        <v>1.2</v>
      </c>
      <c r="BD1894">
        <v>0.1</v>
      </c>
      <c r="BE1894">
        <v>15.8</v>
      </c>
      <c r="BF1894">
        <v>-0.05</v>
      </c>
      <c r="BG1894">
        <v>-0.02</v>
      </c>
      <c r="BH1894">
        <v>2.1</v>
      </c>
      <c r="BI1894">
        <v>0.01</v>
      </c>
      <c r="BJ1894">
        <v>0.12</v>
      </c>
      <c r="BK1894">
        <v>2.7</v>
      </c>
      <c r="BL1894">
        <v>12</v>
      </c>
      <c r="BM1894">
        <v>0.1</v>
      </c>
      <c r="BN1894">
        <v>26.11</v>
      </c>
      <c r="BO1894">
        <v>127.9</v>
      </c>
      <c r="BP1894">
        <v>0.9</v>
      </c>
      <c r="BQ1894">
        <v>13.32</v>
      </c>
      <c r="BR1894">
        <v>49.5</v>
      </c>
      <c r="BS1894">
        <v>8.5399999999999991</v>
      </c>
      <c r="BT1894">
        <v>0.82</v>
      </c>
      <c r="BU1894">
        <v>6.72</v>
      </c>
      <c r="BV1894">
        <v>0.89</v>
      </c>
      <c r="BW1894">
        <v>4.74</v>
      </c>
      <c r="BX1894">
        <v>0.84</v>
      </c>
      <c r="BY1894">
        <v>2.36</v>
      </c>
      <c r="BZ1894">
        <v>0.32</v>
      </c>
      <c r="CA1894">
        <v>2.08</v>
      </c>
      <c r="CB1894">
        <v>0.36</v>
      </c>
    </row>
    <row r="1895" spans="1:80" x14ac:dyDescent="0.3">
      <c r="A1895" t="s">
        <v>6864</v>
      </c>
      <c r="B1895" t="s">
        <v>6865</v>
      </c>
      <c r="C1895" s="1" t="str">
        <f>HYPERLINK("http://geochem.nrcan.gc.ca/cdogs/content/bdl/bdl211194_e.htm", "21:1194")</f>
        <v>21:1194</v>
      </c>
      <c r="D1895" s="1" t="str">
        <f>HYPERLINK("http://geochem.nrcan.gc.ca/cdogs/content/svy/svy210092_e.htm", "21:0092")</f>
        <v>21:0092</v>
      </c>
      <c r="E1895" t="s">
        <v>6866</v>
      </c>
      <c r="F1895" t="s">
        <v>6867</v>
      </c>
      <c r="H1895">
        <v>57.2188181</v>
      </c>
      <c r="I1895">
        <v>-104.12726549999999</v>
      </c>
      <c r="J1895" s="1" t="str">
        <f>HYPERLINK("http://geochem.nrcan.gc.ca/cdogs/content/kwd/kwd020027_e.htm", "NGR lake sediment grab sample")</f>
        <v>NGR lake sediment grab sample</v>
      </c>
      <c r="K1895" s="1" t="str">
        <f>HYPERLINK("http://geochem.nrcan.gc.ca/cdogs/content/kwd/kwd080006_e.htm", "&lt;177 micron (NGR)")</f>
        <v>&lt;177 micron (NGR)</v>
      </c>
      <c r="L1895">
        <v>53</v>
      </c>
      <c r="M1895" t="s">
        <v>152</v>
      </c>
      <c r="N1895">
        <v>147</v>
      </c>
      <c r="O1895">
        <v>1</v>
      </c>
      <c r="P1895">
        <v>7</v>
      </c>
      <c r="Q1895">
        <v>0.35</v>
      </c>
      <c r="R1895">
        <v>0.8</v>
      </c>
      <c r="S1895">
        <v>0.3</v>
      </c>
      <c r="T1895">
        <v>-20</v>
      </c>
      <c r="U1895">
        <v>26.6</v>
      </c>
      <c r="V1895">
        <v>0.4</v>
      </c>
      <c r="W1895">
        <v>0.03</v>
      </c>
      <c r="X1895">
        <v>0.15</v>
      </c>
      <c r="Y1895">
        <v>0.14000000000000001</v>
      </c>
      <c r="Z1895">
        <v>54.9</v>
      </c>
      <c r="AA1895">
        <v>3</v>
      </c>
      <c r="AB1895">
        <v>7.7</v>
      </c>
      <c r="AC1895">
        <v>0.32</v>
      </c>
      <c r="AD1895">
        <v>2.4500000000000002</v>
      </c>
      <c r="AE1895">
        <v>2.41</v>
      </c>
      <c r="AF1895">
        <v>0.9</v>
      </c>
      <c r="AG1895">
        <v>-0.1</v>
      </c>
      <c r="AH1895">
        <v>0.06</v>
      </c>
      <c r="AI1895">
        <v>32</v>
      </c>
      <c r="AJ1895">
        <v>-0.02</v>
      </c>
      <c r="AK1895">
        <v>0.03</v>
      </c>
      <c r="AL1895">
        <v>28.4</v>
      </c>
      <c r="AM1895">
        <v>2.7</v>
      </c>
      <c r="AN1895">
        <v>7.0000000000000007E-2</v>
      </c>
      <c r="AO1895">
        <v>183</v>
      </c>
      <c r="AP1895">
        <v>1.1100000000000001</v>
      </c>
      <c r="AQ1895">
        <v>7.0000000000000001E-3</v>
      </c>
      <c r="AR1895">
        <v>1.0900000000000001</v>
      </c>
      <c r="AS1895">
        <v>3.5</v>
      </c>
      <c r="AT1895">
        <v>5.0999999999999997E-2</v>
      </c>
      <c r="AU1895">
        <v>1.7</v>
      </c>
      <c r="AV1895">
        <v>-10</v>
      </c>
      <c r="AW1895">
        <v>-2</v>
      </c>
      <c r="AX1895">
        <v>3.6</v>
      </c>
      <c r="AY1895">
        <v>-1</v>
      </c>
      <c r="AZ1895">
        <v>0.03</v>
      </c>
      <c r="BA1895">
        <v>-0.02</v>
      </c>
      <c r="BB1895">
        <v>1.2</v>
      </c>
      <c r="BC1895">
        <v>0.1</v>
      </c>
      <c r="BD1895">
        <v>0.3</v>
      </c>
      <c r="BE1895">
        <v>4.4000000000000004</v>
      </c>
      <c r="BF1895">
        <v>-0.05</v>
      </c>
      <c r="BG1895">
        <v>-0.02</v>
      </c>
      <c r="BH1895">
        <v>6.3</v>
      </c>
      <c r="BI1895">
        <v>2.1999999999999999E-2</v>
      </c>
      <c r="BJ1895">
        <v>0.06</v>
      </c>
      <c r="BK1895">
        <v>1.3</v>
      </c>
      <c r="BL1895">
        <v>9</v>
      </c>
      <c r="BM1895">
        <v>0.3</v>
      </c>
      <c r="BN1895">
        <v>10.66</v>
      </c>
      <c r="BO1895">
        <v>35.200000000000003</v>
      </c>
      <c r="BP1895">
        <v>3.3</v>
      </c>
      <c r="BQ1895">
        <v>7.01</v>
      </c>
      <c r="BR1895">
        <v>26.06</v>
      </c>
      <c r="BS1895">
        <v>4.17</v>
      </c>
      <c r="BT1895">
        <v>0.45</v>
      </c>
      <c r="BU1895">
        <v>3.08</v>
      </c>
      <c r="BV1895">
        <v>0.43</v>
      </c>
      <c r="BW1895">
        <v>2.4</v>
      </c>
      <c r="BX1895">
        <v>0.41</v>
      </c>
      <c r="BY1895">
        <v>1.1000000000000001</v>
      </c>
      <c r="BZ1895">
        <v>0.14000000000000001</v>
      </c>
      <c r="CA1895">
        <v>0.92</v>
      </c>
      <c r="CB1895">
        <v>0.13</v>
      </c>
    </row>
    <row r="1896" spans="1:80" x14ac:dyDescent="0.3">
      <c r="A1896" t="s">
        <v>6868</v>
      </c>
      <c r="B1896" t="s">
        <v>6869</v>
      </c>
      <c r="C1896" s="1" t="str">
        <f>HYPERLINK("http://geochem.nrcan.gc.ca/cdogs/content/bdl/bdl211194_e.htm", "21:1194")</f>
        <v>21:1194</v>
      </c>
      <c r="D1896" s="1" t="str">
        <f>HYPERLINK("http://geochem.nrcan.gc.ca/cdogs/content/svy/svy210092_e.htm", "21:0092")</f>
        <v>21:0092</v>
      </c>
      <c r="E1896" t="s">
        <v>6870</v>
      </c>
      <c r="F1896" t="s">
        <v>6871</v>
      </c>
      <c r="H1896">
        <v>57.215764100000001</v>
      </c>
      <c r="I1896">
        <v>-104.18070400000001</v>
      </c>
      <c r="J1896" s="1" t="str">
        <f>HYPERLINK("http://geochem.nrcan.gc.ca/cdogs/content/kwd/kwd020027_e.htm", "NGR lake sediment grab sample")</f>
        <v>NGR lake sediment grab sample</v>
      </c>
      <c r="K1896" s="1" t="str">
        <f>HYPERLINK("http://geochem.nrcan.gc.ca/cdogs/content/kwd/kwd080006_e.htm", "&lt;177 micron (NGR)")</f>
        <v>&lt;177 micron (NGR)</v>
      </c>
      <c r="L1896">
        <v>53</v>
      </c>
      <c r="M1896" t="s">
        <v>157</v>
      </c>
      <c r="N1896">
        <v>148</v>
      </c>
      <c r="O1896">
        <v>1</v>
      </c>
      <c r="P1896">
        <v>71</v>
      </c>
      <c r="Q1896">
        <v>0.84</v>
      </c>
      <c r="R1896">
        <v>0.6</v>
      </c>
      <c r="S1896">
        <v>-0.2</v>
      </c>
      <c r="T1896">
        <v>-20</v>
      </c>
      <c r="U1896">
        <v>46.1</v>
      </c>
      <c r="V1896">
        <v>1.5</v>
      </c>
      <c r="W1896">
        <v>0.12</v>
      </c>
      <c r="X1896">
        <v>0.25</v>
      </c>
      <c r="Y1896">
        <v>0.65</v>
      </c>
      <c r="Z1896">
        <v>111.3</v>
      </c>
      <c r="AA1896">
        <v>7.8</v>
      </c>
      <c r="AB1896">
        <v>18</v>
      </c>
      <c r="AC1896">
        <v>0.62</v>
      </c>
      <c r="AD1896">
        <v>11.52</v>
      </c>
      <c r="AE1896">
        <v>3.61</v>
      </c>
      <c r="AF1896">
        <v>1.8</v>
      </c>
      <c r="AG1896">
        <v>-0.1</v>
      </c>
      <c r="AH1896">
        <v>-0.02</v>
      </c>
      <c r="AI1896">
        <v>90</v>
      </c>
      <c r="AJ1896">
        <v>-0.02</v>
      </c>
      <c r="AK1896">
        <v>0.05</v>
      </c>
      <c r="AL1896">
        <v>55.8</v>
      </c>
      <c r="AM1896">
        <v>6</v>
      </c>
      <c r="AN1896">
        <v>0.11</v>
      </c>
      <c r="AO1896">
        <v>263</v>
      </c>
      <c r="AP1896">
        <v>8.1199999999999992</v>
      </c>
      <c r="AQ1896">
        <v>7.0000000000000001E-3</v>
      </c>
      <c r="AR1896">
        <v>1.36</v>
      </c>
      <c r="AS1896">
        <v>12.3</v>
      </c>
      <c r="AT1896">
        <v>4.7E-2</v>
      </c>
      <c r="AU1896">
        <v>3.71</v>
      </c>
      <c r="AV1896">
        <v>-10</v>
      </c>
      <c r="AW1896">
        <v>-2</v>
      </c>
      <c r="AX1896">
        <v>6.2</v>
      </c>
      <c r="AY1896">
        <v>2</v>
      </c>
      <c r="AZ1896">
        <v>0.45</v>
      </c>
      <c r="BA1896">
        <v>0.11</v>
      </c>
      <c r="BB1896">
        <v>2.2999999999999998</v>
      </c>
      <c r="BC1896">
        <v>1.2</v>
      </c>
      <c r="BD1896">
        <v>0.4</v>
      </c>
      <c r="BE1896">
        <v>9</v>
      </c>
      <c r="BF1896">
        <v>-0.05</v>
      </c>
      <c r="BG1896">
        <v>-0.02</v>
      </c>
      <c r="BH1896">
        <v>2.9</v>
      </c>
      <c r="BI1896">
        <v>2.3E-2</v>
      </c>
      <c r="BJ1896">
        <v>0.14000000000000001</v>
      </c>
      <c r="BK1896">
        <v>6.5</v>
      </c>
      <c r="BL1896">
        <v>26</v>
      </c>
      <c r="BM1896">
        <v>0.2</v>
      </c>
      <c r="BN1896">
        <v>24.01</v>
      </c>
      <c r="BO1896">
        <v>119.5</v>
      </c>
      <c r="BP1896">
        <v>0.5</v>
      </c>
      <c r="BQ1896">
        <v>14.89</v>
      </c>
      <c r="BR1896">
        <v>56.59</v>
      </c>
      <c r="BS1896">
        <v>8.52</v>
      </c>
      <c r="BT1896">
        <v>0.81</v>
      </c>
      <c r="BU1896">
        <v>6.25</v>
      </c>
      <c r="BV1896">
        <v>0.79</v>
      </c>
      <c r="BW1896">
        <v>4.47</v>
      </c>
      <c r="BX1896">
        <v>0.8</v>
      </c>
      <c r="BY1896">
        <v>2.5</v>
      </c>
      <c r="BZ1896">
        <v>0.39</v>
      </c>
      <c r="CA1896">
        <v>2.69</v>
      </c>
      <c r="CB1896">
        <v>0.42</v>
      </c>
    </row>
    <row r="1897" spans="1:80" x14ac:dyDescent="0.3">
      <c r="A1897" t="s">
        <v>6872</v>
      </c>
      <c r="B1897" t="s">
        <v>6873</v>
      </c>
      <c r="C1897" s="1" t="str">
        <f>HYPERLINK("http://geochem.nrcan.gc.ca/cdogs/content/bdl/bdl211194_e.htm", "21:1194")</f>
        <v>21:1194</v>
      </c>
      <c r="D1897" s="1" t="str">
        <f>HYPERLINK("http://geochem.nrcan.gc.ca/cdogs/content/svy/svy210092_e.htm", "21:0092")</f>
        <v>21:0092</v>
      </c>
      <c r="E1897" t="s">
        <v>6874</v>
      </c>
      <c r="F1897" t="s">
        <v>6875</v>
      </c>
      <c r="H1897">
        <v>57.2085559</v>
      </c>
      <c r="I1897">
        <v>-104.24474840000001</v>
      </c>
      <c r="J1897" s="1" t="str">
        <f>HYPERLINK("http://geochem.nrcan.gc.ca/cdogs/content/kwd/kwd020027_e.htm", "NGR lake sediment grab sample")</f>
        <v>NGR lake sediment grab sample</v>
      </c>
      <c r="K1897" s="1" t="str">
        <f>HYPERLINK("http://geochem.nrcan.gc.ca/cdogs/content/kwd/kwd080006_e.htm", "&lt;177 micron (NGR)")</f>
        <v>&lt;177 micron (NGR)</v>
      </c>
      <c r="L1897">
        <v>53</v>
      </c>
      <c r="M1897" t="s">
        <v>162</v>
      </c>
      <c r="N1897">
        <v>149</v>
      </c>
      <c r="O1897">
        <v>1</v>
      </c>
      <c r="P1897">
        <v>56</v>
      </c>
      <c r="Q1897">
        <v>1.01</v>
      </c>
      <c r="R1897">
        <v>1.3</v>
      </c>
      <c r="S1897">
        <v>-0.2</v>
      </c>
      <c r="T1897">
        <v>-20</v>
      </c>
      <c r="U1897">
        <v>71</v>
      </c>
      <c r="V1897">
        <v>2.4</v>
      </c>
      <c r="W1897">
        <v>0.12</v>
      </c>
      <c r="X1897">
        <v>0.28999999999999998</v>
      </c>
      <c r="Y1897">
        <v>0.45</v>
      </c>
      <c r="Z1897">
        <v>211.3</v>
      </c>
      <c r="AA1897">
        <v>6.2</v>
      </c>
      <c r="AB1897">
        <v>26.5</v>
      </c>
      <c r="AC1897">
        <v>0.47</v>
      </c>
      <c r="AD1897">
        <v>13.2</v>
      </c>
      <c r="AE1897">
        <v>5.04</v>
      </c>
      <c r="AF1897">
        <v>1.8</v>
      </c>
      <c r="AG1897">
        <v>0.1</v>
      </c>
      <c r="AH1897">
        <v>0.02</v>
      </c>
      <c r="AI1897">
        <v>84</v>
      </c>
      <c r="AJ1897">
        <v>-0.02</v>
      </c>
      <c r="AK1897">
        <v>0.04</v>
      </c>
      <c r="AL1897">
        <v>108.3</v>
      </c>
      <c r="AM1897">
        <v>4.9000000000000004</v>
      </c>
      <c r="AN1897">
        <v>0.1</v>
      </c>
      <c r="AO1897">
        <v>216</v>
      </c>
      <c r="AP1897">
        <v>13.01</v>
      </c>
      <c r="AQ1897">
        <v>6.0000000000000001E-3</v>
      </c>
      <c r="AR1897">
        <v>1.95</v>
      </c>
      <c r="AS1897">
        <v>11.4</v>
      </c>
      <c r="AT1897">
        <v>4.5999999999999999E-2</v>
      </c>
      <c r="AU1897">
        <v>2.84</v>
      </c>
      <c r="AV1897">
        <v>-10</v>
      </c>
      <c r="AW1897">
        <v>-2</v>
      </c>
      <c r="AX1897">
        <v>4.7</v>
      </c>
      <c r="AY1897">
        <v>-1</v>
      </c>
      <c r="AZ1897">
        <v>0.39</v>
      </c>
      <c r="BA1897">
        <v>0.1</v>
      </c>
      <c r="BB1897">
        <v>3.4</v>
      </c>
      <c r="BC1897">
        <v>1.1000000000000001</v>
      </c>
      <c r="BD1897">
        <v>0.6</v>
      </c>
      <c r="BE1897">
        <v>12.9</v>
      </c>
      <c r="BF1897">
        <v>-0.05</v>
      </c>
      <c r="BG1897">
        <v>0.03</v>
      </c>
      <c r="BH1897">
        <v>8.6</v>
      </c>
      <c r="BI1897">
        <v>2.9000000000000001E-2</v>
      </c>
      <c r="BJ1897">
        <v>0.11</v>
      </c>
      <c r="BK1897">
        <v>9.6</v>
      </c>
      <c r="BL1897">
        <v>77</v>
      </c>
      <c r="BM1897">
        <v>0.9</v>
      </c>
      <c r="BN1897">
        <v>58.18</v>
      </c>
      <c r="BO1897">
        <v>94.9</v>
      </c>
      <c r="BP1897">
        <v>2</v>
      </c>
      <c r="BQ1897">
        <v>27.74</v>
      </c>
      <c r="BR1897">
        <v>105</v>
      </c>
      <c r="BS1897">
        <v>18.07</v>
      </c>
      <c r="BT1897">
        <v>1.71</v>
      </c>
      <c r="BU1897">
        <v>13.74</v>
      </c>
      <c r="BV1897">
        <v>1.88</v>
      </c>
      <c r="BW1897">
        <v>10.89</v>
      </c>
      <c r="BX1897">
        <v>1.96</v>
      </c>
      <c r="BY1897">
        <v>5.88</v>
      </c>
      <c r="BZ1897">
        <v>0.88</v>
      </c>
      <c r="CA1897">
        <v>5.42</v>
      </c>
      <c r="CB1897">
        <v>0.9</v>
      </c>
    </row>
    <row r="1898" spans="1:80" x14ac:dyDescent="0.3">
      <c r="A1898" t="s">
        <v>6876</v>
      </c>
      <c r="B1898" t="s">
        <v>6877</v>
      </c>
      <c r="C1898" s="1" t="str">
        <f>HYPERLINK("http://geochem.nrcan.gc.ca/cdogs/content/bdl/bdl211194_e.htm", "21:1194")</f>
        <v>21:1194</v>
      </c>
      <c r="D1898" s="1" t="str">
        <f>HYPERLINK("http://geochem.nrcan.gc.ca/cdogs/content/svy/svy_e.htm", "")</f>
        <v/>
      </c>
      <c r="G1898" s="1" t="str">
        <f>HYPERLINK("http://geochem.nrcan.gc.ca/cdogs/content/cr_/cr_00128_e.htm", "128")</f>
        <v>128</v>
      </c>
      <c r="J1898" t="s">
        <v>135</v>
      </c>
      <c r="K1898" t="s">
        <v>136</v>
      </c>
      <c r="L1898">
        <v>53</v>
      </c>
      <c r="M1898" t="s">
        <v>137</v>
      </c>
      <c r="N1898">
        <v>150</v>
      </c>
      <c r="O1898">
        <v>8</v>
      </c>
      <c r="P1898">
        <v>232</v>
      </c>
      <c r="Q1898">
        <v>1.23</v>
      </c>
      <c r="R1898">
        <v>12.8</v>
      </c>
      <c r="S1898">
        <v>2.4</v>
      </c>
      <c r="T1898">
        <v>-20</v>
      </c>
      <c r="U1898">
        <v>128.6</v>
      </c>
      <c r="V1898">
        <v>0.4</v>
      </c>
      <c r="W1898">
        <v>0.68</v>
      </c>
      <c r="X1898">
        <v>0.83</v>
      </c>
      <c r="Y1898">
        <v>2.09</v>
      </c>
      <c r="Z1898">
        <v>37.6</v>
      </c>
      <c r="AA1898">
        <v>8.8000000000000007</v>
      </c>
      <c r="AB1898">
        <v>18.8</v>
      </c>
      <c r="AC1898">
        <v>1.02</v>
      </c>
      <c r="AD1898">
        <v>28.53</v>
      </c>
      <c r="AE1898">
        <v>2.33</v>
      </c>
      <c r="AF1898">
        <v>3.8</v>
      </c>
      <c r="AG1898">
        <v>-0.1</v>
      </c>
      <c r="AH1898">
        <v>0.03</v>
      </c>
      <c r="AI1898">
        <v>184</v>
      </c>
      <c r="AJ1898">
        <v>0.05</v>
      </c>
      <c r="AK1898">
        <v>0.1</v>
      </c>
      <c r="AL1898">
        <v>21.2</v>
      </c>
      <c r="AM1898">
        <v>9.9</v>
      </c>
      <c r="AN1898">
        <v>0.35</v>
      </c>
      <c r="AO1898">
        <v>395</v>
      </c>
      <c r="AP1898">
        <v>1.59</v>
      </c>
      <c r="AQ1898">
        <v>1.6E-2</v>
      </c>
      <c r="AR1898">
        <v>1.08</v>
      </c>
      <c r="AS1898">
        <v>30.7</v>
      </c>
      <c r="AT1898">
        <v>0.129</v>
      </c>
      <c r="AU1898">
        <v>89.63</v>
      </c>
      <c r="AV1898">
        <v>-10</v>
      </c>
      <c r="AW1898">
        <v>-2</v>
      </c>
      <c r="AX1898">
        <v>9.5</v>
      </c>
      <c r="AY1898">
        <v>3</v>
      </c>
      <c r="AZ1898">
        <v>0.91</v>
      </c>
      <c r="BA1898">
        <v>1.01</v>
      </c>
      <c r="BB1898">
        <v>3.3</v>
      </c>
      <c r="BC1898">
        <v>2.2999999999999998</v>
      </c>
      <c r="BD1898">
        <v>3.3</v>
      </c>
      <c r="BE1898">
        <v>38.1</v>
      </c>
      <c r="BF1898">
        <v>-0.05</v>
      </c>
      <c r="BG1898">
        <v>0.12</v>
      </c>
      <c r="BH1898">
        <v>1.5</v>
      </c>
      <c r="BI1898">
        <v>4.9000000000000002E-2</v>
      </c>
      <c r="BJ1898">
        <v>0.4</v>
      </c>
      <c r="BK1898">
        <v>28.5</v>
      </c>
      <c r="BL1898">
        <v>29</v>
      </c>
      <c r="BM1898">
        <v>0.2</v>
      </c>
      <c r="BN1898">
        <v>16.22</v>
      </c>
      <c r="BO1898">
        <v>178.9</v>
      </c>
      <c r="BP1898">
        <v>0.9</v>
      </c>
      <c r="BQ1898">
        <v>5.53</v>
      </c>
      <c r="BR1898">
        <v>22</v>
      </c>
      <c r="BS1898">
        <v>4.0999999999999996</v>
      </c>
      <c r="BT1898">
        <v>0.94</v>
      </c>
      <c r="BU1898">
        <v>3.66</v>
      </c>
      <c r="BV1898">
        <v>0.52</v>
      </c>
      <c r="BW1898">
        <v>3</v>
      </c>
      <c r="BX1898">
        <v>0.63</v>
      </c>
      <c r="BY1898">
        <v>1.5</v>
      </c>
      <c r="BZ1898">
        <v>0.24</v>
      </c>
      <c r="CA1898">
        <v>1.46</v>
      </c>
      <c r="CB1898">
        <v>0.23</v>
      </c>
    </row>
    <row r="1899" spans="1:80" x14ac:dyDescent="0.3">
      <c r="A1899" t="s">
        <v>6878</v>
      </c>
      <c r="B1899" t="s">
        <v>6879</v>
      </c>
      <c r="C1899" s="1" t="str">
        <f>HYPERLINK("http://geochem.nrcan.gc.ca/cdogs/content/bdl/bdl211194_e.htm", "21:1194")</f>
        <v>21:1194</v>
      </c>
      <c r="D1899" s="1" t="str">
        <f>HYPERLINK("http://geochem.nrcan.gc.ca/cdogs/content/svy/svy210092_e.htm", "21:0092")</f>
        <v>21:0092</v>
      </c>
      <c r="E1899" t="s">
        <v>6880</v>
      </c>
      <c r="F1899" t="s">
        <v>6881</v>
      </c>
      <c r="H1899">
        <v>57.212452900000002</v>
      </c>
      <c r="I1899">
        <v>-104.303527</v>
      </c>
      <c r="J1899" s="1" t="str">
        <f>HYPERLINK("http://geochem.nrcan.gc.ca/cdogs/content/kwd/kwd020027_e.htm", "NGR lake sediment grab sample")</f>
        <v>NGR lake sediment grab sample</v>
      </c>
      <c r="K1899" s="1" t="str">
        <f>HYPERLINK("http://geochem.nrcan.gc.ca/cdogs/content/kwd/kwd080006_e.htm", "&lt;177 micron (NGR)")</f>
        <v>&lt;177 micron (NGR)</v>
      </c>
      <c r="L1899">
        <v>53</v>
      </c>
      <c r="M1899" t="s">
        <v>167</v>
      </c>
      <c r="N1899">
        <v>151</v>
      </c>
      <c r="O1899">
        <v>1</v>
      </c>
      <c r="P1899">
        <v>89</v>
      </c>
      <c r="Q1899">
        <v>0.89</v>
      </c>
      <c r="R1899">
        <v>0.7</v>
      </c>
      <c r="S1899">
        <v>1.7</v>
      </c>
      <c r="T1899">
        <v>-20</v>
      </c>
      <c r="U1899">
        <v>48.4</v>
      </c>
      <c r="V1899">
        <v>2.2999999999999998</v>
      </c>
      <c r="W1899">
        <v>7.0000000000000007E-2</v>
      </c>
      <c r="X1899">
        <v>0.35</v>
      </c>
      <c r="Y1899">
        <v>0.52</v>
      </c>
      <c r="Z1899">
        <v>166.4</v>
      </c>
      <c r="AA1899">
        <v>3.3</v>
      </c>
      <c r="AB1899">
        <v>20.399999999999999</v>
      </c>
      <c r="AC1899">
        <v>0.46</v>
      </c>
      <c r="AD1899">
        <v>17.149999999999999</v>
      </c>
      <c r="AE1899">
        <v>2.1800000000000002</v>
      </c>
      <c r="AF1899">
        <v>2</v>
      </c>
      <c r="AG1899">
        <v>0.1</v>
      </c>
      <c r="AH1899">
        <v>0.03</v>
      </c>
      <c r="AI1899">
        <v>127</v>
      </c>
      <c r="AJ1899">
        <v>-0.02</v>
      </c>
      <c r="AK1899">
        <v>0.05</v>
      </c>
      <c r="AL1899">
        <v>162.4</v>
      </c>
      <c r="AM1899">
        <v>5.6</v>
      </c>
      <c r="AN1899">
        <v>0.11</v>
      </c>
      <c r="AO1899">
        <v>143</v>
      </c>
      <c r="AP1899">
        <v>7.25</v>
      </c>
      <c r="AQ1899">
        <v>0.01</v>
      </c>
      <c r="AR1899">
        <v>1.26</v>
      </c>
      <c r="AS1899">
        <v>11.8</v>
      </c>
      <c r="AT1899">
        <v>9.0999999999999998E-2</v>
      </c>
      <c r="AU1899">
        <v>3.41</v>
      </c>
      <c r="AV1899">
        <v>-10</v>
      </c>
      <c r="AW1899">
        <v>-2</v>
      </c>
      <c r="AX1899">
        <v>5.2</v>
      </c>
      <c r="AY1899">
        <v>3</v>
      </c>
      <c r="AZ1899">
        <v>0.31</v>
      </c>
      <c r="BA1899">
        <v>0.11</v>
      </c>
      <c r="BB1899">
        <v>3.7</v>
      </c>
      <c r="BC1899">
        <v>2.1</v>
      </c>
      <c r="BD1899">
        <v>0.4</v>
      </c>
      <c r="BE1899">
        <v>15.4</v>
      </c>
      <c r="BF1899">
        <v>-0.05</v>
      </c>
      <c r="BG1899">
        <v>-0.02</v>
      </c>
      <c r="BH1899">
        <v>9.4</v>
      </c>
      <c r="BI1899">
        <v>0.02</v>
      </c>
      <c r="BJ1899">
        <v>0.08</v>
      </c>
      <c r="BK1899">
        <v>20.7</v>
      </c>
      <c r="BL1899">
        <v>21</v>
      </c>
      <c r="BM1899">
        <v>0.3</v>
      </c>
      <c r="BN1899">
        <v>85.08</v>
      </c>
      <c r="BO1899">
        <v>103.3</v>
      </c>
      <c r="BP1899">
        <v>1.7</v>
      </c>
      <c r="BQ1899">
        <v>44.12</v>
      </c>
      <c r="BR1899">
        <v>162.49</v>
      </c>
      <c r="BS1899">
        <v>28.43</v>
      </c>
      <c r="BT1899">
        <v>3.12</v>
      </c>
      <c r="BU1899">
        <v>22.86</v>
      </c>
      <c r="BV1899">
        <v>3</v>
      </c>
      <c r="BW1899">
        <v>16.57</v>
      </c>
      <c r="BX1899">
        <v>3.16</v>
      </c>
      <c r="BY1899">
        <v>9.16</v>
      </c>
      <c r="BZ1899">
        <v>1.23</v>
      </c>
      <c r="CA1899">
        <v>8.4</v>
      </c>
      <c r="CB1899">
        <v>1.26</v>
      </c>
    </row>
    <row r="1900" spans="1:80" x14ac:dyDescent="0.3">
      <c r="A1900" t="s">
        <v>6882</v>
      </c>
      <c r="B1900" t="s">
        <v>6883</v>
      </c>
      <c r="C1900" s="1" t="str">
        <f>HYPERLINK("http://geochem.nrcan.gc.ca/cdogs/content/bdl/bdl211194_e.htm", "21:1194")</f>
        <v>21:1194</v>
      </c>
      <c r="D1900" s="1" t="str">
        <f>HYPERLINK("http://geochem.nrcan.gc.ca/cdogs/content/svy/svy210092_e.htm", "21:0092")</f>
        <v>21:0092</v>
      </c>
      <c r="E1900" t="s">
        <v>6884</v>
      </c>
      <c r="F1900" t="s">
        <v>6885</v>
      </c>
      <c r="H1900">
        <v>57.207328799999999</v>
      </c>
      <c r="I1900">
        <v>-104.3603549</v>
      </c>
      <c r="J1900" s="1" t="str">
        <f>HYPERLINK("http://geochem.nrcan.gc.ca/cdogs/content/kwd/kwd020027_e.htm", "NGR lake sediment grab sample")</f>
        <v>NGR lake sediment grab sample</v>
      </c>
      <c r="K1900" s="1" t="str">
        <f>HYPERLINK("http://geochem.nrcan.gc.ca/cdogs/content/kwd/kwd080006_e.htm", "&lt;177 micron (NGR)")</f>
        <v>&lt;177 micron (NGR)</v>
      </c>
      <c r="L1900">
        <v>53</v>
      </c>
      <c r="M1900" t="s">
        <v>172</v>
      </c>
      <c r="N1900">
        <v>152</v>
      </c>
      <c r="O1900">
        <v>1</v>
      </c>
      <c r="P1900">
        <v>82</v>
      </c>
      <c r="Q1900">
        <v>2.08</v>
      </c>
      <c r="R1900">
        <v>0.9</v>
      </c>
      <c r="S1900">
        <v>0.3</v>
      </c>
      <c r="T1900">
        <v>-20</v>
      </c>
      <c r="U1900">
        <v>138.80000000000001</v>
      </c>
      <c r="V1900">
        <v>1.9</v>
      </c>
      <c r="W1900">
        <v>0.11</v>
      </c>
      <c r="X1900">
        <v>0.26</v>
      </c>
      <c r="Y1900">
        <v>0.66</v>
      </c>
      <c r="Z1900">
        <v>233.3</v>
      </c>
      <c r="AA1900">
        <v>14.1</v>
      </c>
      <c r="AB1900">
        <v>22.8</v>
      </c>
      <c r="AC1900">
        <v>0.84</v>
      </c>
      <c r="AD1900">
        <v>18.43</v>
      </c>
      <c r="AE1900">
        <v>6.2</v>
      </c>
      <c r="AF1900">
        <v>2.9</v>
      </c>
      <c r="AG1900">
        <v>0.1</v>
      </c>
      <c r="AH1900">
        <v>0.24</v>
      </c>
      <c r="AI1900">
        <v>102</v>
      </c>
      <c r="AJ1900">
        <v>0.03</v>
      </c>
      <c r="AK1900">
        <v>0.08</v>
      </c>
      <c r="AL1900">
        <v>121.1</v>
      </c>
      <c r="AM1900">
        <v>8.6</v>
      </c>
      <c r="AN1900">
        <v>0.17</v>
      </c>
      <c r="AO1900">
        <v>863</v>
      </c>
      <c r="AP1900">
        <v>2.13</v>
      </c>
      <c r="AQ1900">
        <v>8.9999999999999993E-3</v>
      </c>
      <c r="AR1900">
        <v>2.3199999999999998</v>
      </c>
      <c r="AS1900">
        <v>16.7</v>
      </c>
      <c r="AT1900">
        <v>0.13200000000000001</v>
      </c>
      <c r="AU1900">
        <v>5.17</v>
      </c>
      <c r="AV1900">
        <v>-10</v>
      </c>
      <c r="AW1900">
        <v>-2</v>
      </c>
      <c r="AX1900">
        <v>9.5</v>
      </c>
      <c r="AY1900">
        <v>2</v>
      </c>
      <c r="AZ1900">
        <v>0.18</v>
      </c>
      <c r="BA1900">
        <v>0.04</v>
      </c>
      <c r="BB1900">
        <v>5.6</v>
      </c>
      <c r="BC1900">
        <v>1.5</v>
      </c>
      <c r="BD1900">
        <v>0.5</v>
      </c>
      <c r="BE1900">
        <v>11.2</v>
      </c>
      <c r="BF1900">
        <v>-0.05</v>
      </c>
      <c r="BG1900">
        <v>0.04</v>
      </c>
      <c r="BH1900">
        <v>23.4</v>
      </c>
      <c r="BI1900">
        <v>4.3999999999999997E-2</v>
      </c>
      <c r="BJ1900">
        <v>0.23</v>
      </c>
      <c r="BK1900">
        <v>13.9</v>
      </c>
      <c r="BL1900">
        <v>34</v>
      </c>
      <c r="BM1900">
        <v>0.3</v>
      </c>
      <c r="BN1900">
        <v>54.38</v>
      </c>
      <c r="BO1900">
        <v>135.9</v>
      </c>
      <c r="BP1900">
        <v>8.1</v>
      </c>
      <c r="BQ1900">
        <v>30.14</v>
      </c>
      <c r="BR1900">
        <v>109.83</v>
      </c>
      <c r="BS1900">
        <v>18.62</v>
      </c>
      <c r="BT1900">
        <v>2.13</v>
      </c>
      <c r="BU1900">
        <v>13.19</v>
      </c>
      <c r="BV1900">
        <v>1.97</v>
      </c>
      <c r="BW1900">
        <v>11.24</v>
      </c>
      <c r="BX1900">
        <v>2</v>
      </c>
      <c r="BY1900">
        <v>5.86</v>
      </c>
      <c r="BZ1900">
        <v>0.85</v>
      </c>
      <c r="CA1900">
        <v>5.75</v>
      </c>
      <c r="CB1900">
        <v>0.82</v>
      </c>
    </row>
    <row r="1901" spans="1:80" x14ac:dyDescent="0.3">
      <c r="A1901" t="s">
        <v>6886</v>
      </c>
      <c r="B1901" t="s">
        <v>6887</v>
      </c>
      <c r="C1901" s="1" t="str">
        <f>HYPERLINK("http://geochem.nrcan.gc.ca/cdogs/content/bdl/bdl211194_e.htm", "21:1194")</f>
        <v>21:1194</v>
      </c>
      <c r="D1901" s="1" t="str">
        <f>HYPERLINK("http://geochem.nrcan.gc.ca/cdogs/content/svy/svy210092_e.htm", "21:0092")</f>
        <v>21:0092</v>
      </c>
      <c r="E1901" t="s">
        <v>6888</v>
      </c>
      <c r="F1901" t="s">
        <v>6889</v>
      </c>
      <c r="H1901">
        <v>57.201985399999998</v>
      </c>
      <c r="I1901">
        <v>-104.41031839999999</v>
      </c>
      <c r="J1901" s="1" t="str">
        <f>HYPERLINK("http://geochem.nrcan.gc.ca/cdogs/content/kwd/kwd020027_e.htm", "NGR lake sediment grab sample")</f>
        <v>NGR lake sediment grab sample</v>
      </c>
      <c r="K1901" s="1" t="str">
        <f>HYPERLINK("http://geochem.nrcan.gc.ca/cdogs/content/kwd/kwd080006_e.htm", "&lt;177 micron (NGR)")</f>
        <v>&lt;177 micron (NGR)</v>
      </c>
      <c r="L1901">
        <v>53</v>
      </c>
      <c r="M1901" t="s">
        <v>177</v>
      </c>
      <c r="N1901">
        <v>153</v>
      </c>
      <c r="O1901">
        <v>1</v>
      </c>
      <c r="P1901">
        <v>33</v>
      </c>
      <c r="Q1901">
        <v>0.69</v>
      </c>
      <c r="R1901">
        <v>0.9</v>
      </c>
      <c r="S1901">
        <v>1.6</v>
      </c>
      <c r="T1901">
        <v>-20</v>
      </c>
      <c r="U1901">
        <v>48.2</v>
      </c>
      <c r="V1901">
        <v>1.5</v>
      </c>
      <c r="W1901">
        <v>0.04</v>
      </c>
      <c r="X1901">
        <v>0.17</v>
      </c>
      <c r="Y1901">
        <v>0.35</v>
      </c>
      <c r="Z1901">
        <v>122.5</v>
      </c>
      <c r="AA1901">
        <v>5</v>
      </c>
      <c r="AB1901">
        <v>11.6</v>
      </c>
      <c r="AC1901">
        <v>0.4</v>
      </c>
      <c r="AD1901">
        <v>7.14</v>
      </c>
      <c r="AE1901">
        <v>1.75</v>
      </c>
      <c r="AF1901">
        <v>1.5</v>
      </c>
      <c r="AG1901">
        <v>-0.1</v>
      </c>
      <c r="AH1901">
        <v>-0.02</v>
      </c>
      <c r="AI1901">
        <v>83</v>
      </c>
      <c r="AJ1901">
        <v>-0.02</v>
      </c>
      <c r="AK1901">
        <v>0.05</v>
      </c>
      <c r="AL1901">
        <v>70</v>
      </c>
      <c r="AM1901">
        <v>4.8</v>
      </c>
      <c r="AN1901">
        <v>0.11</v>
      </c>
      <c r="AO1901">
        <v>477</v>
      </c>
      <c r="AP1901">
        <v>2.81</v>
      </c>
      <c r="AQ1901">
        <v>1.0999999999999999E-2</v>
      </c>
      <c r="AR1901">
        <v>0.74</v>
      </c>
      <c r="AS1901">
        <v>6.6</v>
      </c>
      <c r="AT1901">
        <v>0.122</v>
      </c>
      <c r="AU1901">
        <v>2.33</v>
      </c>
      <c r="AV1901">
        <v>-10</v>
      </c>
      <c r="AW1901">
        <v>-2</v>
      </c>
      <c r="AX1901">
        <v>6</v>
      </c>
      <c r="AY1901">
        <v>-1</v>
      </c>
      <c r="AZ1901">
        <v>0.14000000000000001</v>
      </c>
      <c r="BA1901">
        <v>0.04</v>
      </c>
      <c r="BB1901">
        <v>1.8</v>
      </c>
      <c r="BC1901">
        <v>0.8</v>
      </c>
      <c r="BD1901">
        <v>0.3</v>
      </c>
      <c r="BE1901">
        <v>8.4</v>
      </c>
      <c r="BF1901">
        <v>-0.05</v>
      </c>
      <c r="BG1901">
        <v>-0.02</v>
      </c>
      <c r="BH1901">
        <v>4.2</v>
      </c>
      <c r="BI1901">
        <v>2.1000000000000001E-2</v>
      </c>
      <c r="BJ1901">
        <v>0.13</v>
      </c>
      <c r="BK1901">
        <v>8.5</v>
      </c>
      <c r="BL1901">
        <v>14</v>
      </c>
      <c r="BM1901">
        <v>0.3</v>
      </c>
      <c r="BN1901">
        <v>34.14</v>
      </c>
      <c r="BO1901">
        <v>56.4</v>
      </c>
      <c r="BP1901">
        <v>0.3</v>
      </c>
      <c r="BQ1901">
        <v>17.73</v>
      </c>
      <c r="BR1901">
        <v>65.88</v>
      </c>
      <c r="BS1901">
        <v>10.47</v>
      </c>
      <c r="BT1901">
        <v>1.04</v>
      </c>
      <c r="BU1901">
        <v>7.9</v>
      </c>
      <c r="BV1901">
        <v>1.19</v>
      </c>
      <c r="BW1901">
        <v>6.85</v>
      </c>
      <c r="BX1901">
        <v>1.1599999999999999</v>
      </c>
      <c r="BY1901">
        <v>3.41</v>
      </c>
      <c r="BZ1901">
        <v>0.48</v>
      </c>
      <c r="CA1901">
        <v>3.3</v>
      </c>
      <c r="CB1901">
        <v>0.46</v>
      </c>
    </row>
    <row r="1902" spans="1:80" x14ac:dyDescent="0.3">
      <c r="A1902" t="s">
        <v>6890</v>
      </c>
      <c r="B1902" t="s">
        <v>6891</v>
      </c>
      <c r="C1902" s="1" t="str">
        <f>HYPERLINK("http://geochem.nrcan.gc.ca/cdogs/content/bdl/bdl211194_e.htm", "21:1194")</f>
        <v>21:1194</v>
      </c>
      <c r="D1902" s="1" t="str">
        <f>HYPERLINK("http://geochem.nrcan.gc.ca/cdogs/content/svy/svy210092_e.htm", "21:0092")</f>
        <v>21:0092</v>
      </c>
      <c r="E1902" t="s">
        <v>6892</v>
      </c>
      <c r="F1902" t="s">
        <v>6893</v>
      </c>
      <c r="H1902">
        <v>57.188304299999999</v>
      </c>
      <c r="I1902">
        <v>-104.6139807</v>
      </c>
      <c r="J1902" s="1" t="str">
        <f>HYPERLINK("http://geochem.nrcan.gc.ca/cdogs/content/kwd/kwd020027_e.htm", "NGR lake sediment grab sample")</f>
        <v>NGR lake sediment grab sample</v>
      </c>
      <c r="K1902" s="1" t="str">
        <f>HYPERLINK("http://geochem.nrcan.gc.ca/cdogs/content/kwd/kwd080006_e.htm", "&lt;177 micron (NGR)")</f>
        <v>&lt;177 micron (NGR)</v>
      </c>
      <c r="L1902">
        <v>54</v>
      </c>
      <c r="M1902" t="s">
        <v>84</v>
      </c>
      <c r="N1902">
        <v>154</v>
      </c>
      <c r="O1902">
        <v>7</v>
      </c>
      <c r="P1902">
        <v>48</v>
      </c>
      <c r="Q1902">
        <v>1.17</v>
      </c>
      <c r="R1902">
        <v>1.1000000000000001</v>
      </c>
      <c r="S1902">
        <v>1.8</v>
      </c>
      <c r="T1902">
        <v>-20</v>
      </c>
      <c r="U1902">
        <v>122.2</v>
      </c>
      <c r="V1902">
        <v>2.2000000000000002</v>
      </c>
      <c r="W1902">
        <v>0.08</v>
      </c>
      <c r="X1902">
        <v>0.3</v>
      </c>
      <c r="Y1902">
        <v>0.3</v>
      </c>
      <c r="Z1902">
        <v>124.5</v>
      </c>
      <c r="AA1902">
        <v>7.5</v>
      </c>
      <c r="AB1902">
        <v>28.5</v>
      </c>
      <c r="AC1902">
        <v>0.8</v>
      </c>
      <c r="AD1902">
        <v>9.27</v>
      </c>
      <c r="AE1902">
        <v>4.12</v>
      </c>
      <c r="AF1902">
        <v>2.5</v>
      </c>
      <c r="AG1902">
        <v>0.2</v>
      </c>
      <c r="AH1902">
        <v>0.17</v>
      </c>
      <c r="AI1902">
        <v>119</v>
      </c>
      <c r="AJ1902">
        <v>-0.02</v>
      </c>
      <c r="AK1902">
        <v>0.08</v>
      </c>
      <c r="AL1902">
        <v>71.900000000000006</v>
      </c>
      <c r="AM1902">
        <v>8.6999999999999993</v>
      </c>
      <c r="AN1902">
        <v>0.25</v>
      </c>
      <c r="AO1902">
        <v>559</v>
      </c>
      <c r="AP1902">
        <v>2.77</v>
      </c>
      <c r="AQ1902">
        <v>1.0999999999999999E-2</v>
      </c>
      <c r="AR1902">
        <v>1.84</v>
      </c>
      <c r="AS1902">
        <v>12.4</v>
      </c>
      <c r="AT1902">
        <v>0.1</v>
      </c>
      <c r="AU1902">
        <v>2.7</v>
      </c>
      <c r="AV1902">
        <v>-10</v>
      </c>
      <c r="AW1902">
        <v>-2</v>
      </c>
      <c r="AX1902">
        <v>10.6</v>
      </c>
      <c r="AY1902">
        <v>2</v>
      </c>
      <c r="AZ1902">
        <v>0.19</v>
      </c>
      <c r="BA1902">
        <v>0.1</v>
      </c>
      <c r="BB1902">
        <v>4.4000000000000004</v>
      </c>
      <c r="BC1902">
        <v>1</v>
      </c>
      <c r="BD1902">
        <v>0.5</v>
      </c>
      <c r="BE1902">
        <v>11.5</v>
      </c>
      <c r="BF1902">
        <v>-0.05</v>
      </c>
      <c r="BG1902">
        <v>0.04</v>
      </c>
      <c r="BH1902">
        <v>14.4</v>
      </c>
      <c r="BI1902">
        <v>4.1000000000000002E-2</v>
      </c>
      <c r="BJ1902">
        <v>0.27</v>
      </c>
      <c r="BK1902">
        <v>15.6</v>
      </c>
      <c r="BL1902">
        <v>38</v>
      </c>
      <c r="BM1902">
        <v>0.5</v>
      </c>
      <c r="BN1902">
        <v>36.5</v>
      </c>
      <c r="BO1902">
        <v>67.3</v>
      </c>
      <c r="BP1902">
        <v>5.6</v>
      </c>
      <c r="BQ1902">
        <v>18.510000000000002</v>
      </c>
      <c r="BR1902">
        <v>68.34</v>
      </c>
      <c r="BS1902">
        <v>11.75</v>
      </c>
      <c r="BT1902">
        <v>1.6</v>
      </c>
      <c r="BU1902">
        <v>8.7799999999999994</v>
      </c>
      <c r="BV1902">
        <v>1.23</v>
      </c>
      <c r="BW1902">
        <v>7.05</v>
      </c>
      <c r="BX1902">
        <v>1.27</v>
      </c>
      <c r="BY1902">
        <v>3.63</v>
      </c>
      <c r="BZ1902">
        <v>0.53</v>
      </c>
      <c r="CA1902">
        <v>3.55</v>
      </c>
      <c r="CB1902">
        <v>0.52</v>
      </c>
    </row>
    <row r="1903" spans="1:80" x14ac:dyDescent="0.3">
      <c r="A1903" t="s">
        <v>6894</v>
      </c>
      <c r="B1903" t="s">
        <v>6895</v>
      </c>
      <c r="C1903" s="1" t="str">
        <f>HYPERLINK("http://geochem.nrcan.gc.ca/cdogs/content/bdl/bdl211194_e.htm", "21:1194")</f>
        <v>21:1194</v>
      </c>
      <c r="D1903" s="1" t="str">
        <f>HYPERLINK("http://geochem.nrcan.gc.ca/cdogs/content/svy/svy_e.htm", "")</f>
        <v/>
      </c>
      <c r="G1903" s="1" t="str">
        <f>HYPERLINK("http://geochem.nrcan.gc.ca/cdogs/content/cr_/cr_00126_e.htm", "126")</f>
        <v>126</v>
      </c>
      <c r="J1903" t="s">
        <v>135</v>
      </c>
      <c r="K1903" t="s">
        <v>136</v>
      </c>
      <c r="L1903">
        <v>54</v>
      </c>
      <c r="M1903" t="s">
        <v>137</v>
      </c>
      <c r="N1903">
        <v>155</v>
      </c>
      <c r="O1903">
        <v>8</v>
      </c>
      <c r="P1903">
        <v>767</v>
      </c>
      <c r="Q1903">
        <v>1.54</v>
      </c>
      <c r="R1903">
        <v>8.8000000000000007</v>
      </c>
      <c r="S1903">
        <v>1.1000000000000001</v>
      </c>
      <c r="T1903">
        <v>-20</v>
      </c>
      <c r="U1903">
        <v>212.9</v>
      </c>
      <c r="V1903">
        <v>0.6</v>
      </c>
      <c r="W1903">
        <v>1.34</v>
      </c>
      <c r="X1903">
        <v>0.56999999999999995</v>
      </c>
      <c r="Y1903">
        <v>0.83</v>
      </c>
      <c r="Z1903">
        <v>92.4</v>
      </c>
      <c r="AA1903">
        <v>15.4</v>
      </c>
      <c r="AB1903">
        <v>28.2</v>
      </c>
      <c r="AC1903">
        <v>1.36</v>
      </c>
      <c r="AD1903">
        <v>34.020000000000003</v>
      </c>
      <c r="AE1903">
        <v>3.24</v>
      </c>
      <c r="AF1903">
        <v>4.9000000000000004</v>
      </c>
      <c r="AG1903">
        <v>-0.1</v>
      </c>
      <c r="AH1903">
        <v>0.08</v>
      </c>
      <c r="AI1903">
        <v>165</v>
      </c>
      <c r="AJ1903">
        <v>0.06</v>
      </c>
      <c r="AK1903">
        <v>0.22</v>
      </c>
      <c r="AL1903">
        <v>57</v>
      </c>
      <c r="AM1903">
        <v>16.100000000000001</v>
      </c>
      <c r="AN1903">
        <v>0.61</v>
      </c>
      <c r="AO1903">
        <v>1774</v>
      </c>
      <c r="AP1903">
        <v>1.07</v>
      </c>
      <c r="AQ1903">
        <v>2.8000000000000001E-2</v>
      </c>
      <c r="AR1903">
        <v>1.31</v>
      </c>
      <c r="AS1903">
        <v>23.3</v>
      </c>
      <c r="AT1903">
        <v>0.123</v>
      </c>
      <c r="AU1903">
        <v>40.369999999999997</v>
      </c>
      <c r="AV1903">
        <v>-10</v>
      </c>
      <c r="AW1903">
        <v>-2</v>
      </c>
      <c r="AX1903">
        <v>17.2</v>
      </c>
      <c r="AY1903">
        <v>3</v>
      </c>
      <c r="AZ1903">
        <v>0.15</v>
      </c>
      <c r="BA1903">
        <v>0.53</v>
      </c>
      <c r="BB1903">
        <v>6.1</v>
      </c>
      <c r="BC1903">
        <v>0.8</v>
      </c>
      <c r="BD1903">
        <v>1.4</v>
      </c>
      <c r="BE1903">
        <v>26.9</v>
      </c>
      <c r="BF1903">
        <v>-0.05</v>
      </c>
      <c r="BG1903">
        <v>7.0000000000000007E-2</v>
      </c>
      <c r="BH1903">
        <v>8.5</v>
      </c>
      <c r="BI1903">
        <v>7.0000000000000007E-2</v>
      </c>
      <c r="BJ1903">
        <v>0.28000000000000003</v>
      </c>
      <c r="BK1903">
        <v>6.5</v>
      </c>
      <c r="BL1903">
        <v>42</v>
      </c>
      <c r="BM1903">
        <v>0.3</v>
      </c>
      <c r="BN1903">
        <v>28.19</v>
      </c>
      <c r="BO1903">
        <v>187.8</v>
      </c>
      <c r="BP1903">
        <v>3.6</v>
      </c>
      <c r="BQ1903">
        <v>14.05</v>
      </c>
      <c r="BR1903">
        <v>52.38</v>
      </c>
      <c r="BS1903">
        <v>9.31</v>
      </c>
      <c r="BT1903">
        <v>1.47</v>
      </c>
      <c r="BU1903">
        <v>7.27</v>
      </c>
      <c r="BV1903">
        <v>1.04</v>
      </c>
      <c r="BW1903">
        <v>5.65</v>
      </c>
      <c r="BX1903">
        <v>1.02</v>
      </c>
      <c r="BY1903">
        <v>2.89</v>
      </c>
      <c r="BZ1903">
        <v>0.41</v>
      </c>
      <c r="CA1903">
        <v>2.59</v>
      </c>
      <c r="CB1903">
        <v>0.39</v>
      </c>
    </row>
    <row r="1904" spans="1:80" x14ac:dyDescent="0.3">
      <c r="A1904" t="s">
        <v>6896</v>
      </c>
      <c r="B1904" t="s">
        <v>6897</v>
      </c>
      <c r="C1904" s="1" t="str">
        <f>HYPERLINK("http://geochem.nrcan.gc.ca/cdogs/content/bdl/bdl211194_e.htm", "21:1194")</f>
        <v>21:1194</v>
      </c>
      <c r="D1904" s="1" t="str">
        <f>HYPERLINK("http://geochem.nrcan.gc.ca/cdogs/content/svy/svy210092_e.htm", "21:0092")</f>
        <v>21:0092</v>
      </c>
      <c r="E1904" t="s">
        <v>6898</v>
      </c>
      <c r="F1904" t="s">
        <v>6899</v>
      </c>
      <c r="H1904">
        <v>57.186889899999997</v>
      </c>
      <c r="I1904">
        <v>-104.4512101</v>
      </c>
      <c r="J1904" s="1" t="str">
        <f>HYPERLINK("http://geochem.nrcan.gc.ca/cdogs/content/kwd/kwd020027_e.htm", "NGR lake sediment grab sample")</f>
        <v>NGR lake sediment grab sample</v>
      </c>
      <c r="K1904" s="1" t="str">
        <f>HYPERLINK("http://geochem.nrcan.gc.ca/cdogs/content/kwd/kwd080006_e.htm", "&lt;177 micron (NGR)")</f>
        <v>&lt;177 micron (NGR)</v>
      </c>
      <c r="L1904">
        <v>54</v>
      </c>
      <c r="M1904" t="s">
        <v>89</v>
      </c>
      <c r="N1904">
        <v>156</v>
      </c>
      <c r="O1904">
        <v>1</v>
      </c>
      <c r="P1904">
        <v>60</v>
      </c>
      <c r="Q1904">
        <v>0.73</v>
      </c>
      <c r="R1904">
        <v>0.3</v>
      </c>
      <c r="S1904">
        <v>1.5</v>
      </c>
      <c r="T1904">
        <v>-20</v>
      </c>
      <c r="U1904">
        <v>84.1</v>
      </c>
      <c r="V1904">
        <v>1.1000000000000001</v>
      </c>
      <c r="W1904">
        <v>0.05</v>
      </c>
      <c r="X1904">
        <v>0.41</v>
      </c>
      <c r="Y1904">
        <v>0.49</v>
      </c>
      <c r="Z1904">
        <v>125</v>
      </c>
      <c r="AA1904">
        <v>3.9</v>
      </c>
      <c r="AB1904">
        <v>8.3000000000000007</v>
      </c>
      <c r="AC1904">
        <v>0.22</v>
      </c>
      <c r="AD1904">
        <v>9.01</v>
      </c>
      <c r="AE1904">
        <v>2.04</v>
      </c>
      <c r="AF1904">
        <v>1</v>
      </c>
      <c r="AG1904">
        <v>0.1</v>
      </c>
      <c r="AH1904">
        <v>0.05</v>
      </c>
      <c r="AI1904">
        <v>108</v>
      </c>
      <c r="AJ1904">
        <v>-0.02</v>
      </c>
      <c r="AK1904">
        <v>0.02</v>
      </c>
      <c r="AL1904">
        <v>67</v>
      </c>
      <c r="AM1904">
        <v>1.7</v>
      </c>
      <c r="AN1904">
        <v>7.0000000000000007E-2</v>
      </c>
      <c r="AO1904">
        <v>177</v>
      </c>
      <c r="AP1904">
        <v>6.49</v>
      </c>
      <c r="AQ1904">
        <v>1.0999999999999999E-2</v>
      </c>
      <c r="AR1904">
        <v>0.69</v>
      </c>
      <c r="AS1904">
        <v>6.9</v>
      </c>
      <c r="AT1904">
        <v>0.11</v>
      </c>
      <c r="AU1904">
        <v>1.54</v>
      </c>
      <c r="AV1904">
        <v>-10</v>
      </c>
      <c r="AW1904">
        <v>2</v>
      </c>
      <c r="AX1904">
        <v>1.8</v>
      </c>
      <c r="AY1904">
        <v>-1</v>
      </c>
      <c r="AZ1904">
        <v>0.38</v>
      </c>
      <c r="BA1904">
        <v>7.0000000000000007E-2</v>
      </c>
      <c r="BB1904">
        <v>1.5</v>
      </c>
      <c r="BC1904">
        <v>1.4</v>
      </c>
      <c r="BD1904">
        <v>0.2</v>
      </c>
      <c r="BE1904">
        <v>25.3</v>
      </c>
      <c r="BF1904">
        <v>-0.05</v>
      </c>
      <c r="BG1904">
        <v>0.04</v>
      </c>
      <c r="BH1904">
        <v>5.6</v>
      </c>
      <c r="BI1904">
        <v>0.01</v>
      </c>
      <c r="BJ1904">
        <v>0.1</v>
      </c>
      <c r="BK1904">
        <v>4.7</v>
      </c>
      <c r="BL1904">
        <v>9</v>
      </c>
      <c r="BM1904">
        <v>0.2</v>
      </c>
      <c r="BN1904">
        <v>29.27</v>
      </c>
      <c r="BO1904">
        <v>97.4</v>
      </c>
      <c r="BP1904">
        <v>1.8</v>
      </c>
      <c r="BQ1904">
        <v>18.07</v>
      </c>
      <c r="BR1904">
        <v>68.92</v>
      </c>
      <c r="BS1904">
        <v>11.47</v>
      </c>
      <c r="BT1904">
        <v>0.86</v>
      </c>
      <c r="BU1904">
        <v>8.83</v>
      </c>
      <c r="BV1904">
        <v>1.1399999999999999</v>
      </c>
      <c r="BW1904">
        <v>6.29</v>
      </c>
      <c r="BX1904">
        <v>1.05</v>
      </c>
      <c r="BY1904">
        <v>2.84</v>
      </c>
      <c r="BZ1904">
        <v>0.38</v>
      </c>
      <c r="CA1904">
        <v>2.4700000000000002</v>
      </c>
      <c r="CB1904">
        <v>0.4</v>
      </c>
    </row>
    <row r="1905" spans="1:80" x14ac:dyDescent="0.3">
      <c r="A1905" t="s">
        <v>6900</v>
      </c>
      <c r="B1905" t="s">
        <v>6901</v>
      </c>
      <c r="C1905" s="1" t="str">
        <f>HYPERLINK("http://geochem.nrcan.gc.ca/cdogs/content/bdl/bdl211194_e.htm", "21:1194")</f>
        <v>21:1194</v>
      </c>
      <c r="D1905" s="1" t="str">
        <f>HYPERLINK("http://geochem.nrcan.gc.ca/cdogs/content/svy/svy210092_e.htm", "21:0092")</f>
        <v>21:0092</v>
      </c>
      <c r="E1905" t="s">
        <v>6902</v>
      </c>
      <c r="F1905" t="s">
        <v>6903</v>
      </c>
      <c r="H1905">
        <v>57.181570200000003</v>
      </c>
      <c r="I1905">
        <v>-104.49357209999999</v>
      </c>
      <c r="J1905" s="1" t="str">
        <f>HYPERLINK("http://geochem.nrcan.gc.ca/cdogs/content/kwd/kwd020027_e.htm", "NGR lake sediment grab sample")</f>
        <v>NGR lake sediment grab sample</v>
      </c>
      <c r="K1905" s="1" t="str">
        <f>HYPERLINK("http://geochem.nrcan.gc.ca/cdogs/content/kwd/kwd080006_e.htm", "&lt;177 micron (NGR)")</f>
        <v>&lt;177 micron (NGR)</v>
      </c>
      <c r="L1905">
        <v>54</v>
      </c>
      <c r="M1905" t="s">
        <v>94</v>
      </c>
      <c r="N1905">
        <v>157</v>
      </c>
      <c r="O1905">
        <v>1</v>
      </c>
      <c r="P1905">
        <v>46</v>
      </c>
      <c r="Q1905">
        <v>1.49</v>
      </c>
      <c r="R1905">
        <v>-0.1</v>
      </c>
      <c r="S1905">
        <v>0.4</v>
      </c>
      <c r="T1905">
        <v>-20</v>
      </c>
      <c r="U1905">
        <v>49.8</v>
      </c>
      <c r="V1905">
        <v>2.4</v>
      </c>
      <c r="W1905">
        <v>7.0000000000000007E-2</v>
      </c>
      <c r="X1905">
        <v>0.34</v>
      </c>
      <c r="Y1905">
        <v>0.46</v>
      </c>
      <c r="Z1905">
        <v>285.5</v>
      </c>
      <c r="AA1905">
        <v>5</v>
      </c>
      <c r="AB1905">
        <v>12.4</v>
      </c>
      <c r="AC1905">
        <v>0.27</v>
      </c>
      <c r="AD1905">
        <v>9.75</v>
      </c>
      <c r="AE1905">
        <v>1.64</v>
      </c>
      <c r="AF1905">
        <v>2.1</v>
      </c>
      <c r="AG1905">
        <v>0.1</v>
      </c>
      <c r="AH1905">
        <v>-0.02</v>
      </c>
      <c r="AI1905">
        <v>125</v>
      </c>
      <c r="AJ1905">
        <v>0.03</v>
      </c>
      <c r="AK1905">
        <v>0.03</v>
      </c>
      <c r="AL1905">
        <v>137.69999999999999</v>
      </c>
      <c r="AM1905">
        <v>2.8</v>
      </c>
      <c r="AN1905">
        <v>0.05</v>
      </c>
      <c r="AO1905">
        <v>199</v>
      </c>
      <c r="AP1905">
        <v>4.38</v>
      </c>
      <c r="AQ1905">
        <v>5.0000000000000001E-3</v>
      </c>
      <c r="AR1905">
        <v>1.53</v>
      </c>
      <c r="AS1905">
        <v>11.7</v>
      </c>
      <c r="AT1905">
        <v>5.6000000000000001E-2</v>
      </c>
      <c r="AU1905">
        <v>4.04</v>
      </c>
      <c r="AV1905">
        <v>-10</v>
      </c>
      <c r="AW1905">
        <v>-2</v>
      </c>
      <c r="AX1905">
        <v>3.5</v>
      </c>
      <c r="AY1905">
        <v>-1</v>
      </c>
      <c r="AZ1905">
        <v>0.25</v>
      </c>
      <c r="BA1905">
        <v>7.0000000000000007E-2</v>
      </c>
      <c r="BB1905">
        <v>1.7</v>
      </c>
      <c r="BC1905">
        <v>1</v>
      </c>
      <c r="BD1905">
        <v>0.3</v>
      </c>
      <c r="BE1905">
        <v>15.7</v>
      </c>
      <c r="BF1905">
        <v>-0.05</v>
      </c>
      <c r="BG1905">
        <v>-0.02</v>
      </c>
      <c r="BH1905">
        <v>2.9</v>
      </c>
      <c r="BI1905">
        <v>1.4999999999999999E-2</v>
      </c>
      <c r="BJ1905">
        <v>0.12</v>
      </c>
      <c r="BK1905">
        <v>12.6</v>
      </c>
      <c r="BL1905">
        <v>16</v>
      </c>
      <c r="BM1905">
        <v>0.1</v>
      </c>
      <c r="BN1905">
        <v>52.37</v>
      </c>
      <c r="BO1905">
        <v>80.099999999999994</v>
      </c>
      <c r="BP1905">
        <v>0.3</v>
      </c>
      <c r="BQ1905">
        <v>38.71</v>
      </c>
      <c r="BR1905">
        <v>153.31</v>
      </c>
      <c r="BS1905">
        <v>26.86</v>
      </c>
      <c r="BT1905">
        <v>1.81</v>
      </c>
      <c r="BU1905">
        <v>20.16</v>
      </c>
      <c r="BV1905">
        <v>2.5299999999999998</v>
      </c>
      <c r="BW1905">
        <v>12.81</v>
      </c>
      <c r="BX1905">
        <v>2.09</v>
      </c>
      <c r="BY1905">
        <v>5.71</v>
      </c>
      <c r="BZ1905">
        <v>0.79</v>
      </c>
      <c r="CA1905">
        <v>4.75</v>
      </c>
      <c r="CB1905">
        <v>0.66</v>
      </c>
    </row>
    <row r="1906" spans="1:80" x14ac:dyDescent="0.3">
      <c r="A1906" t="s">
        <v>6904</v>
      </c>
      <c r="B1906" t="s">
        <v>6905</v>
      </c>
      <c r="C1906" s="1" t="str">
        <f>HYPERLINK("http://geochem.nrcan.gc.ca/cdogs/content/bdl/bdl211194_e.htm", "21:1194")</f>
        <v>21:1194</v>
      </c>
      <c r="D1906" s="1" t="str">
        <f>HYPERLINK("http://geochem.nrcan.gc.ca/cdogs/content/svy/svy210092_e.htm", "21:0092")</f>
        <v>21:0092</v>
      </c>
      <c r="E1906" t="s">
        <v>6906</v>
      </c>
      <c r="F1906" t="s">
        <v>6907</v>
      </c>
      <c r="H1906">
        <v>57.169115699999999</v>
      </c>
      <c r="I1906">
        <v>-104.5369204</v>
      </c>
      <c r="J1906" s="1" t="str">
        <f>HYPERLINK("http://geochem.nrcan.gc.ca/cdogs/content/kwd/kwd020027_e.htm", "NGR lake sediment grab sample")</f>
        <v>NGR lake sediment grab sample</v>
      </c>
      <c r="K1906" s="1" t="str">
        <f>HYPERLINK("http://geochem.nrcan.gc.ca/cdogs/content/kwd/kwd080006_e.htm", "&lt;177 micron (NGR)")</f>
        <v>&lt;177 micron (NGR)</v>
      </c>
      <c r="L1906">
        <v>54</v>
      </c>
      <c r="M1906" t="s">
        <v>99</v>
      </c>
      <c r="N1906">
        <v>158</v>
      </c>
      <c r="O1906">
        <v>1</v>
      </c>
      <c r="P1906">
        <v>60</v>
      </c>
      <c r="Q1906">
        <v>1.83</v>
      </c>
      <c r="R1906">
        <v>1.5</v>
      </c>
      <c r="S1906">
        <v>0.7</v>
      </c>
      <c r="T1906">
        <v>-20</v>
      </c>
      <c r="U1906">
        <v>116.2</v>
      </c>
      <c r="V1906">
        <v>2.2999999999999998</v>
      </c>
      <c r="W1906">
        <v>0.11</v>
      </c>
      <c r="X1906">
        <v>0.37</v>
      </c>
      <c r="Y1906">
        <v>0.48</v>
      </c>
      <c r="Z1906">
        <v>197.8</v>
      </c>
      <c r="AA1906">
        <v>10.7</v>
      </c>
      <c r="AB1906">
        <v>35.6</v>
      </c>
      <c r="AC1906">
        <v>0.73</v>
      </c>
      <c r="AD1906">
        <v>11.18</v>
      </c>
      <c r="AE1906">
        <v>8.34</v>
      </c>
      <c r="AF1906">
        <v>2.6</v>
      </c>
      <c r="AG1906">
        <v>0.2</v>
      </c>
      <c r="AH1906">
        <v>0.28999999999999998</v>
      </c>
      <c r="AI1906">
        <v>111</v>
      </c>
      <c r="AJ1906">
        <v>-0.02</v>
      </c>
      <c r="AK1906">
        <v>0.06</v>
      </c>
      <c r="AL1906">
        <v>104.8</v>
      </c>
      <c r="AM1906">
        <v>9</v>
      </c>
      <c r="AN1906">
        <v>0.18</v>
      </c>
      <c r="AO1906">
        <v>823</v>
      </c>
      <c r="AP1906">
        <v>2.69</v>
      </c>
      <c r="AQ1906">
        <v>8.9999999999999993E-3</v>
      </c>
      <c r="AR1906">
        <v>2.35</v>
      </c>
      <c r="AS1906">
        <v>13.9</v>
      </c>
      <c r="AT1906">
        <v>0.105</v>
      </c>
      <c r="AU1906">
        <v>4.07</v>
      </c>
      <c r="AV1906">
        <v>-10</v>
      </c>
      <c r="AW1906">
        <v>-2</v>
      </c>
      <c r="AX1906">
        <v>8.6999999999999993</v>
      </c>
      <c r="AY1906">
        <v>3</v>
      </c>
      <c r="AZ1906">
        <v>0.21</v>
      </c>
      <c r="BA1906">
        <v>0.12</v>
      </c>
      <c r="BB1906">
        <v>5.6</v>
      </c>
      <c r="BC1906">
        <v>1.5</v>
      </c>
      <c r="BD1906">
        <v>0.6</v>
      </c>
      <c r="BE1906">
        <v>13.5</v>
      </c>
      <c r="BF1906">
        <v>-0.05</v>
      </c>
      <c r="BG1906">
        <v>0.05</v>
      </c>
      <c r="BH1906">
        <v>18.3</v>
      </c>
      <c r="BI1906">
        <v>4.1000000000000002E-2</v>
      </c>
      <c r="BJ1906">
        <v>0.27</v>
      </c>
      <c r="BK1906">
        <v>9.6999999999999993</v>
      </c>
      <c r="BL1906">
        <v>56</v>
      </c>
      <c r="BM1906">
        <v>0.5</v>
      </c>
      <c r="BN1906">
        <v>49.51</v>
      </c>
      <c r="BO1906">
        <v>120.2</v>
      </c>
      <c r="BP1906">
        <v>9.4</v>
      </c>
      <c r="BQ1906">
        <v>27.68</v>
      </c>
      <c r="BR1906">
        <v>102.93</v>
      </c>
      <c r="BS1906">
        <v>17.03</v>
      </c>
      <c r="BT1906">
        <v>2.08</v>
      </c>
      <c r="BU1906">
        <v>12.83</v>
      </c>
      <c r="BV1906">
        <v>1.78</v>
      </c>
      <c r="BW1906">
        <v>9.89</v>
      </c>
      <c r="BX1906">
        <v>1.81</v>
      </c>
      <c r="BY1906">
        <v>5.21</v>
      </c>
      <c r="BZ1906">
        <v>0.76</v>
      </c>
      <c r="CA1906">
        <v>4.66</v>
      </c>
      <c r="CB1906">
        <v>0.67</v>
      </c>
    </row>
    <row r="1907" spans="1:80" x14ac:dyDescent="0.3">
      <c r="A1907" t="s">
        <v>6908</v>
      </c>
      <c r="B1907" t="s">
        <v>6909</v>
      </c>
      <c r="C1907" s="1" t="str">
        <f>HYPERLINK("http://geochem.nrcan.gc.ca/cdogs/content/bdl/bdl211194_e.htm", "21:1194")</f>
        <v>21:1194</v>
      </c>
      <c r="D1907" s="1" t="str">
        <f>HYPERLINK("http://geochem.nrcan.gc.ca/cdogs/content/svy/svy210092_e.htm", "21:0092")</f>
        <v>21:0092</v>
      </c>
      <c r="E1907" t="s">
        <v>6892</v>
      </c>
      <c r="F1907" t="s">
        <v>6910</v>
      </c>
      <c r="H1907">
        <v>57.188304299999999</v>
      </c>
      <c r="I1907">
        <v>-104.6139807</v>
      </c>
      <c r="J1907" s="1" t="str">
        <f>HYPERLINK("http://geochem.nrcan.gc.ca/cdogs/content/kwd/kwd020027_e.htm", "NGR lake sediment grab sample")</f>
        <v>NGR lake sediment grab sample</v>
      </c>
      <c r="K1907" s="1" t="str">
        <f>HYPERLINK("http://geochem.nrcan.gc.ca/cdogs/content/kwd/kwd080006_e.htm", "&lt;177 micron (NGR)")</f>
        <v>&lt;177 micron (NGR)</v>
      </c>
      <c r="L1907">
        <v>54</v>
      </c>
      <c r="M1907" t="s">
        <v>108</v>
      </c>
      <c r="N1907">
        <v>159</v>
      </c>
      <c r="O1907">
        <v>1</v>
      </c>
      <c r="P1907">
        <v>37</v>
      </c>
      <c r="Q1907">
        <v>1.18</v>
      </c>
      <c r="R1907">
        <v>1</v>
      </c>
      <c r="S1907">
        <v>1.3</v>
      </c>
      <c r="T1907">
        <v>-20</v>
      </c>
      <c r="U1907">
        <v>119.8</v>
      </c>
      <c r="V1907">
        <v>2.1</v>
      </c>
      <c r="W1907">
        <v>0.08</v>
      </c>
      <c r="X1907">
        <v>0.3</v>
      </c>
      <c r="Y1907">
        <v>0.32</v>
      </c>
      <c r="Z1907">
        <v>121.6</v>
      </c>
      <c r="AA1907">
        <v>7.4</v>
      </c>
      <c r="AB1907">
        <v>28.3</v>
      </c>
      <c r="AC1907">
        <v>0.79</v>
      </c>
      <c r="AD1907">
        <v>8.6</v>
      </c>
      <c r="AE1907">
        <v>4.32</v>
      </c>
      <c r="AF1907">
        <v>2.2999999999999998</v>
      </c>
      <c r="AG1907">
        <v>-0.1</v>
      </c>
      <c r="AH1907">
        <v>0.17</v>
      </c>
      <c r="AI1907">
        <v>80</v>
      </c>
      <c r="AJ1907">
        <v>-0.02</v>
      </c>
      <c r="AK1907">
        <v>0.08</v>
      </c>
      <c r="AL1907">
        <v>71.2</v>
      </c>
      <c r="AM1907">
        <v>9.6</v>
      </c>
      <c r="AN1907">
        <v>0.25</v>
      </c>
      <c r="AO1907">
        <v>592</v>
      </c>
      <c r="AP1907">
        <v>2.76</v>
      </c>
      <c r="AQ1907">
        <v>0.01</v>
      </c>
      <c r="AR1907">
        <v>1.84</v>
      </c>
      <c r="AS1907">
        <v>12.2</v>
      </c>
      <c r="AT1907">
        <v>0.10199999999999999</v>
      </c>
      <c r="AU1907">
        <v>2.74</v>
      </c>
      <c r="AV1907">
        <v>-10</v>
      </c>
      <c r="AW1907">
        <v>-2</v>
      </c>
      <c r="AX1907">
        <v>10.199999999999999</v>
      </c>
      <c r="AY1907">
        <v>-1</v>
      </c>
      <c r="AZ1907">
        <v>0.18</v>
      </c>
      <c r="BA1907">
        <v>0.09</v>
      </c>
      <c r="BB1907">
        <v>4.5</v>
      </c>
      <c r="BC1907">
        <v>1</v>
      </c>
      <c r="BD1907">
        <v>0.5</v>
      </c>
      <c r="BE1907">
        <v>11.2</v>
      </c>
      <c r="BF1907">
        <v>-0.05</v>
      </c>
      <c r="BG1907">
        <v>0.03</v>
      </c>
      <c r="BH1907">
        <v>13.8</v>
      </c>
      <c r="BI1907">
        <v>0.04</v>
      </c>
      <c r="BJ1907">
        <v>0.27</v>
      </c>
      <c r="BK1907">
        <v>15.7</v>
      </c>
      <c r="BL1907">
        <v>38</v>
      </c>
      <c r="BM1907">
        <v>0.5</v>
      </c>
      <c r="BN1907">
        <v>37.270000000000003</v>
      </c>
      <c r="BO1907">
        <v>63.5</v>
      </c>
      <c r="BP1907">
        <v>5.9</v>
      </c>
      <c r="BQ1907">
        <v>18.3</v>
      </c>
      <c r="BR1907">
        <v>67.38</v>
      </c>
      <c r="BS1907">
        <v>11.03</v>
      </c>
      <c r="BT1907">
        <v>1.58</v>
      </c>
      <c r="BU1907">
        <v>8.5399999999999991</v>
      </c>
      <c r="BV1907">
        <v>1.17</v>
      </c>
      <c r="BW1907">
        <v>6.75</v>
      </c>
      <c r="BX1907">
        <v>1.25</v>
      </c>
      <c r="BY1907">
        <v>3.69</v>
      </c>
      <c r="BZ1907">
        <v>0.55000000000000004</v>
      </c>
      <c r="CA1907">
        <v>3.44</v>
      </c>
      <c r="CB1907">
        <v>0.53</v>
      </c>
    </row>
    <row r="1908" spans="1:80" x14ac:dyDescent="0.3">
      <c r="A1908" t="s">
        <v>6911</v>
      </c>
      <c r="B1908" t="s">
        <v>6912</v>
      </c>
      <c r="C1908" s="1" t="str">
        <f>HYPERLINK("http://geochem.nrcan.gc.ca/cdogs/content/bdl/bdl211194_e.htm", "21:1194")</f>
        <v>21:1194</v>
      </c>
      <c r="D1908" s="1" t="str">
        <f>HYPERLINK("http://geochem.nrcan.gc.ca/cdogs/content/svy/svy210092_e.htm", "21:0092")</f>
        <v>21:0092</v>
      </c>
      <c r="E1908" t="s">
        <v>6892</v>
      </c>
      <c r="F1908" t="s">
        <v>6913</v>
      </c>
      <c r="H1908">
        <v>57.188304299999999</v>
      </c>
      <c r="I1908">
        <v>-104.6139807</v>
      </c>
      <c r="J1908" s="1" t="str">
        <f>HYPERLINK("http://geochem.nrcan.gc.ca/cdogs/content/kwd/kwd020027_e.htm", "NGR lake sediment grab sample")</f>
        <v>NGR lake sediment grab sample</v>
      </c>
      <c r="K1908" s="1" t="str">
        <f>HYPERLINK("http://geochem.nrcan.gc.ca/cdogs/content/kwd/kwd080006_e.htm", "&lt;177 micron (NGR)")</f>
        <v>&lt;177 micron (NGR)</v>
      </c>
      <c r="L1908">
        <v>54</v>
      </c>
      <c r="M1908" t="s">
        <v>112</v>
      </c>
      <c r="N1908">
        <v>160</v>
      </c>
      <c r="O1908">
        <v>1</v>
      </c>
      <c r="P1908">
        <v>56</v>
      </c>
      <c r="Q1908">
        <v>1.17</v>
      </c>
      <c r="R1908">
        <v>0.9</v>
      </c>
      <c r="S1908">
        <v>4.4000000000000004</v>
      </c>
      <c r="T1908">
        <v>-20</v>
      </c>
      <c r="U1908">
        <v>116</v>
      </c>
      <c r="V1908">
        <v>1.4</v>
      </c>
      <c r="W1908">
        <v>0.08</v>
      </c>
      <c r="X1908">
        <v>0.3</v>
      </c>
      <c r="Y1908">
        <v>0.35</v>
      </c>
      <c r="Z1908">
        <v>116.6</v>
      </c>
      <c r="AA1908">
        <v>7.4</v>
      </c>
      <c r="AB1908">
        <v>28.9</v>
      </c>
      <c r="AC1908">
        <v>0.79</v>
      </c>
      <c r="AD1908">
        <v>8.77</v>
      </c>
      <c r="AE1908">
        <v>4.1399999999999997</v>
      </c>
      <c r="AF1908">
        <v>2.2999999999999998</v>
      </c>
      <c r="AG1908">
        <v>0.1</v>
      </c>
      <c r="AH1908">
        <v>0.12</v>
      </c>
      <c r="AI1908">
        <v>112</v>
      </c>
      <c r="AJ1908">
        <v>-0.02</v>
      </c>
      <c r="AK1908">
        <v>0.08</v>
      </c>
      <c r="AL1908">
        <v>66.5</v>
      </c>
      <c r="AM1908">
        <v>8.4</v>
      </c>
      <c r="AN1908">
        <v>0.25</v>
      </c>
      <c r="AO1908">
        <v>559</v>
      </c>
      <c r="AP1908">
        <v>2.64</v>
      </c>
      <c r="AQ1908">
        <v>1.0999999999999999E-2</v>
      </c>
      <c r="AR1908">
        <v>1.85</v>
      </c>
      <c r="AS1908">
        <v>12.7</v>
      </c>
      <c r="AT1908">
        <v>0.108</v>
      </c>
      <c r="AU1908">
        <v>2.71</v>
      </c>
      <c r="AV1908">
        <v>-10</v>
      </c>
      <c r="AW1908">
        <v>-2</v>
      </c>
      <c r="AX1908">
        <v>10.199999999999999</v>
      </c>
      <c r="AY1908">
        <v>2</v>
      </c>
      <c r="AZ1908">
        <v>0.19</v>
      </c>
      <c r="BA1908">
        <v>0.12</v>
      </c>
      <c r="BB1908">
        <v>4.5</v>
      </c>
      <c r="BC1908">
        <v>0.9</v>
      </c>
      <c r="BD1908">
        <v>0.7</v>
      </c>
      <c r="BE1908">
        <v>11.2</v>
      </c>
      <c r="BF1908">
        <v>-0.05</v>
      </c>
      <c r="BG1908">
        <v>0.02</v>
      </c>
      <c r="BH1908">
        <v>13.3</v>
      </c>
      <c r="BI1908">
        <v>0.04</v>
      </c>
      <c r="BJ1908">
        <v>0.26</v>
      </c>
      <c r="BK1908">
        <v>15.5</v>
      </c>
      <c r="BL1908">
        <v>37</v>
      </c>
      <c r="BM1908">
        <v>0.6</v>
      </c>
      <c r="BN1908">
        <v>34.729999999999997</v>
      </c>
      <c r="BO1908">
        <v>63.4</v>
      </c>
      <c r="BP1908">
        <v>5</v>
      </c>
      <c r="BQ1908">
        <v>17.52</v>
      </c>
      <c r="BR1908">
        <v>65.28</v>
      </c>
      <c r="BS1908">
        <v>10.17</v>
      </c>
      <c r="BT1908">
        <v>1.42</v>
      </c>
      <c r="BU1908">
        <v>8.25</v>
      </c>
      <c r="BV1908">
        <v>1.1399999999999999</v>
      </c>
      <c r="BW1908">
        <v>6.5</v>
      </c>
      <c r="BX1908">
        <v>1.22</v>
      </c>
      <c r="BY1908">
        <v>3.43</v>
      </c>
      <c r="BZ1908">
        <v>0.53</v>
      </c>
      <c r="CA1908">
        <v>3.53</v>
      </c>
      <c r="CB1908">
        <v>0.52</v>
      </c>
    </row>
    <row r="1909" spans="1:80" x14ac:dyDescent="0.3">
      <c r="A1909" t="s">
        <v>6914</v>
      </c>
      <c r="B1909" t="s">
        <v>6915</v>
      </c>
      <c r="C1909" s="1" t="str">
        <f>HYPERLINK("http://geochem.nrcan.gc.ca/cdogs/content/bdl/bdl211194_e.htm", "21:1194")</f>
        <v>21:1194</v>
      </c>
      <c r="D1909" s="1" t="str">
        <f>HYPERLINK("http://geochem.nrcan.gc.ca/cdogs/content/svy/svy210092_e.htm", "21:0092")</f>
        <v>21:0092</v>
      </c>
      <c r="E1909" t="s">
        <v>6916</v>
      </c>
      <c r="F1909" t="s">
        <v>6917</v>
      </c>
      <c r="H1909">
        <v>57.179275799999999</v>
      </c>
      <c r="I1909">
        <v>-104.6775774</v>
      </c>
      <c r="J1909" s="1" t="str">
        <f>HYPERLINK("http://geochem.nrcan.gc.ca/cdogs/content/kwd/kwd020027_e.htm", "NGR lake sediment grab sample")</f>
        <v>NGR lake sediment grab sample</v>
      </c>
      <c r="K1909" s="1" t="str">
        <f>HYPERLINK("http://geochem.nrcan.gc.ca/cdogs/content/kwd/kwd080006_e.htm", "&lt;177 micron (NGR)")</f>
        <v>&lt;177 micron (NGR)</v>
      </c>
      <c r="L1909">
        <v>54</v>
      </c>
      <c r="M1909" t="s">
        <v>104</v>
      </c>
      <c r="N1909">
        <v>161</v>
      </c>
      <c r="O1909">
        <v>1</v>
      </c>
      <c r="P1909">
        <v>29</v>
      </c>
      <c r="Q1909">
        <v>0.62</v>
      </c>
      <c r="R1909">
        <v>0.2</v>
      </c>
      <c r="S1909">
        <v>2</v>
      </c>
      <c r="T1909">
        <v>-20</v>
      </c>
      <c r="U1909">
        <v>46.3</v>
      </c>
      <c r="V1909">
        <v>0.3</v>
      </c>
      <c r="W1909">
        <v>0.05</v>
      </c>
      <c r="X1909">
        <v>0.4</v>
      </c>
      <c r="Y1909">
        <v>0.31</v>
      </c>
      <c r="Z1909">
        <v>66.8</v>
      </c>
      <c r="AA1909">
        <v>3</v>
      </c>
      <c r="AB1909">
        <v>11.8</v>
      </c>
      <c r="AC1909">
        <v>0.28999999999999998</v>
      </c>
      <c r="AD1909">
        <v>4.28</v>
      </c>
      <c r="AE1909">
        <v>0.28999999999999998</v>
      </c>
      <c r="AF1909">
        <v>1.1000000000000001</v>
      </c>
      <c r="AG1909">
        <v>-0.1</v>
      </c>
      <c r="AH1909">
        <v>-0.02</v>
      </c>
      <c r="AI1909">
        <v>104</v>
      </c>
      <c r="AJ1909">
        <v>-0.02</v>
      </c>
      <c r="AK1909">
        <v>0.03</v>
      </c>
      <c r="AL1909">
        <v>33.6</v>
      </c>
      <c r="AM1909">
        <v>3</v>
      </c>
      <c r="AN1909">
        <v>7.0000000000000007E-2</v>
      </c>
      <c r="AO1909">
        <v>55</v>
      </c>
      <c r="AP1909">
        <v>0.89</v>
      </c>
      <c r="AQ1909">
        <v>7.0000000000000001E-3</v>
      </c>
      <c r="AR1909">
        <v>0.82</v>
      </c>
      <c r="AS1909">
        <v>9.1999999999999993</v>
      </c>
      <c r="AT1909">
        <v>5.2999999999999999E-2</v>
      </c>
      <c r="AU1909">
        <v>1.44</v>
      </c>
      <c r="AV1909">
        <v>-10</v>
      </c>
      <c r="AW1909">
        <v>-2</v>
      </c>
      <c r="AX1909">
        <v>3.8</v>
      </c>
      <c r="AY1909">
        <v>-1</v>
      </c>
      <c r="AZ1909">
        <v>0.28999999999999998</v>
      </c>
      <c r="BA1909">
        <v>0.13</v>
      </c>
      <c r="BB1909">
        <v>0.8</v>
      </c>
      <c r="BC1909">
        <v>0.6</v>
      </c>
      <c r="BD1909">
        <v>0.8</v>
      </c>
      <c r="BE1909">
        <v>13.8</v>
      </c>
      <c r="BF1909">
        <v>-0.05</v>
      </c>
      <c r="BG1909">
        <v>0.02</v>
      </c>
      <c r="BH1909">
        <v>0.5</v>
      </c>
      <c r="BI1909">
        <v>8.9999999999999993E-3</v>
      </c>
      <c r="BJ1909">
        <v>0.08</v>
      </c>
      <c r="BK1909">
        <v>10.8</v>
      </c>
      <c r="BL1909">
        <v>13</v>
      </c>
      <c r="BM1909">
        <v>0.1</v>
      </c>
      <c r="BN1909">
        <v>19.579999999999998</v>
      </c>
      <c r="BO1909">
        <v>26.4</v>
      </c>
      <c r="BP1909">
        <v>0.3</v>
      </c>
      <c r="BQ1909">
        <v>9.0500000000000007</v>
      </c>
      <c r="BR1909">
        <v>37.85</v>
      </c>
      <c r="BS1909">
        <v>6.17</v>
      </c>
      <c r="BT1909">
        <v>0.98</v>
      </c>
      <c r="BU1909">
        <v>4.93</v>
      </c>
      <c r="BV1909">
        <v>0.69</v>
      </c>
      <c r="BW1909">
        <v>3.62</v>
      </c>
      <c r="BX1909">
        <v>0.68</v>
      </c>
      <c r="BY1909">
        <v>2.12</v>
      </c>
      <c r="BZ1909">
        <v>0.31</v>
      </c>
      <c r="CA1909">
        <v>1.84</v>
      </c>
      <c r="CB1909">
        <v>0.3</v>
      </c>
    </row>
    <row r="1910" spans="1:80" x14ac:dyDescent="0.3">
      <c r="A1910" t="s">
        <v>6918</v>
      </c>
      <c r="B1910" t="s">
        <v>6919</v>
      </c>
      <c r="C1910" s="1" t="str">
        <f>HYPERLINK("http://geochem.nrcan.gc.ca/cdogs/content/bdl/bdl211194_e.htm", "21:1194")</f>
        <v>21:1194</v>
      </c>
      <c r="D1910" s="1" t="str">
        <f>HYPERLINK("http://geochem.nrcan.gc.ca/cdogs/content/svy/svy210092_e.htm", "21:0092")</f>
        <v>21:0092</v>
      </c>
      <c r="E1910" t="s">
        <v>6920</v>
      </c>
      <c r="F1910" t="s">
        <v>6921</v>
      </c>
      <c r="H1910">
        <v>57.183515900000003</v>
      </c>
      <c r="I1910">
        <v>-104.7145818</v>
      </c>
      <c r="J1910" s="1" t="str">
        <f>HYPERLINK("http://geochem.nrcan.gc.ca/cdogs/content/kwd/kwd020027_e.htm", "NGR lake sediment grab sample")</f>
        <v>NGR lake sediment grab sample</v>
      </c>
      <c r="K1910" s="1" t="str">
        <f>HYPERLINK("http://geochem.nrcan.gc.ca/cdogs/content/kwd/kwd080006_e.htm", "&lt;177 micron (NGR)")</f>
        <v>&lt;177 micron (NGR)</v>
      </c>
      <c r="L1910">
        <v>54</v>
      </c>
      <c r="M1910" t="s">
        <v>117</v>
      </c>
      <c r="N1910">
        <v>162</v>
      </c>
      <c r="O1910">
        <v>1</v>
      </c>
      <c r="P1910">
        <v>19</v>
      </c>
      <c r="Q1910">
        <v>0.46</v>
      </c>
      <c r="R1910">
        <v>0.4</v>
      </c>
      <c r="S1910">
        <v>1.5</v>
      </c>
      <c r="T1910">
        <v>-20</v>
      </c>
      <c r="U1910">
        <v>57.5</v>
      </c>
      <c r="V1910">
        <v>0.6</v>
      </c>
      <c r="W1910">
        <v>0.03</v>
      </c>
      <c r="X1910">
        <v>0.24</v>
      </c>
      <c r="Y1910">
        <v>0.18</v>
      </c>
      <c r="Z1910">
        <v>54.1</v>
      </c>
      <c r="AA1910">
        <v>2.7</v>
      </c>
      <c r="AB1910">
        <v>15</v>
      </c>
      <c r="AC1910">
        <v>0.4</v>
      </c>
      <c r="AD1910">
        <v>4.03</v>
      </c>
      <c r="AE1910">
        <v>1.67</v>
      </c>
      <c r="AF1910">
        <v>1.2</v>
      </c>
      <c r="AG1910">
        <v>-0.1</v>
      </c>
      <c r="AH1910">
        <v>-0.02</v>
      </c>
      <c r="AI1910">
        <v>59</v>
      </c>
      <c r="AJ1910">
        <v>-0.02</v>
      </c>
      <c r="AK1910">
        <v>0.04</v>
      </c>
      <c r="AL1910">
        <v>35.299999999999997</v>
      </c>
      <c r="AM1910">
        <v>4.3</v>
      </c>
      <c r="AN1910">
        <v>0.11</v>
      </c>
      <c r="AO1910">
        <v>137</v>
      </c>
      <c r="AP1910">
        <v>2.17</v>
      </c>
      <c r="AQ1910">
        <v>8.0000000000000002E-3</v>
      </c>
      <c r="AR1910">
        <v>0.95</v>
      </c>
      <c r="AS1910">
        <v>6.3</v>
      </c>
      <c r="AT1910">
        <v>6.4000000000000001E-2</v>
      </c>
      <c r="AU1910">
        <v>1.56</v>
      </c>
      <c r="AV1910">
        <v>-10</v>
      </c>
      <c r="AW1910">
        <v>-2</v>
      </c>
      <c r="AX1910">
        <v>4.8</v>
      </c>
      <c r="AY1910">
        <v>-1</v>
      </c>
      <c r="AZ1910">
        <v>0.33</v>
      </c>
      <c r="BA1910">
        <v>0.09</v>
      </c>
      <c r="BB1910">
        <v>2.1</v>
      </c>
      <c r="BC1910">
        <v>0.5</v>
      </c>
      <c r="BD1910">
        <v>0.5</v>
      </c>
      <c r="BE1910">
        <v>7.4</v>
      </c>
      <c r="BF1910">
        <v>-0.05</v>
      </c>
      <c r="BG1910">
        <v>-0.02</v>
      </c>
      <c r="BH1910">
        <v>2.9</v>
      </c>
      <c r="BI1910">
        <v>2.1000000000000001E-2</v>
      </c>
      <c r="BJ1910">
        <v>0.1</v>
      </c>
      <c r="BK1910">
        <v>6.9</v>
      </c>
      <c r="BL1910">
        <v>21</v>
      </c>
      <c r="BM1910">
        <v>0.3</v>
      </c>
      <c r="BN1910">
        <v>17.77</v>
      </c>
      <c r="BO1910">
        <v>33.9</v>
      </c>
      <c r="BP1910">
        <v>0.2</v>
      </c>
      <c r="BQ1910">
        <v>9.1199999999999992</v>
      </c>
      <c r="BR1910">
        <v>34.83</v>
      </c>
      <c r="BS1910">
        <v>5.89</v>
      </c>
      <c r="BT1910">
        <v>0.89</v>
      </c>
      <c r="BU1910">
        <v>4.33</v>
      </c>
      <c r="BV1910">
        <v>0.63</v>
      </c>
      <c r="BW1910">
        <v>3.62</v>
      </c>
      <c r="BX1910">
        <v>0.59</v>
      </c>
      <c r="BY1910">
        <v>1.81</v>
      </c>
      <c r="BZ1910">
        <v>0.25</v>
      </c>
      <c r="CA1910">
        <v>1.63</v>
      </c>
      <c r="CB1910">
        <v>0.24</v>
      </c>
    </row>
    <row r="1911" spans="1:80" x14ac:dyDescent="0.3">
      <c r="A1911" t="s">
        <v>6922</v>
      </c>
      <c r="B1911" t="s">
        <v>6923</v>
      </c>
      <c r="C1911" s="1" t="str">
        <f>HYPERLINK("http://geochem.nrcan.gc.ca/cdogs/content/bdl/bdl211194_e.htm", "21:1194")</f>
        <v>21:1194</v>
      </c>
      <c r="D1911" s="1" t="str">
        <f>HYPERLINK("http://geochem.nrcan.gc.ca/cdogs/content/svy/svy210092_e.htm", "21:0092")</f>
        <v>21:0092</v>
      </c>
      <c r="E1911" t="s">
        <v>6924</v>
      </c>
      <c r="F1911" t="s">
        <v>6925</v>
      </c>
      <c r="H1911">
        <v>57.175424800000002</v>
      </c>
      <c r="I1911">
        <v>-104.7939204</v>
      </c>
      <c r="J1911" s="1" t="str">
        <f>HYPERLINK("http://geochem.nrcan.gc.ca/cdogs/content/kwd/kwd020027_e.htm", "NGR lake sediment grab sample")</f>
        <v>NGR lake sediment grab sample</v>
      </c>
      <c r="K1911" s="1" t="str">
        <f>HYPERLINK("http://geochem.nrcan.gc.ca/cdogs/content/kwd/kwd080006_e.htm", "&lt;177 micron (NGR)")</f>
        <v>&lt;177 micron (NGR)</v>
      </c>
      <c r="L1911">
        <v>54</v>
      </c>
      <c r="M1911" t="s">
        <v>122</v>
      </c>
      <c r="N1911">
        <v>163</v>
      </c>
      <c r="O1911">
        <v>1</v>
      </c>
      <c r="P1911">
        <v>44</v>
      </c>
      <c r="Q1911">
        <v>0.8</v>
      </c>
      <c r="R1911">
        <v>-0.1</v>
      </c>
      <c r="S1911">
        <v>2.2000000000000002</v>
      </c>
      <c r="T1911">
        <v>-20</v>
      </c>
      <c r="U1911">
        <v>143.69999999999999</v>
      </c>
      <c r="V1911">
        <v>1.4</v>
      </c>
      <c r="W1911">
        <v>0.05</v>
      </c>
      <c r="X1911">
        <v>0.34</v>
      </c>
      <c r="Y1911">
        <v>0.4</v>
      </c>
      <c r="Z1911">
        <v>104.3</v>
      </c>
      <c r="AA1911">
        <v>3.5</v>
      </c>
      <c r="AB1911">
        <v>38.200000000000003</v>
      </c>
      <c r="AC1911">
        <v>0.65</v>
      </c>
      <c r="AD1911">
        <v>8.48</v>
      </c>
      <c r="AE1911">
        <v>1.58</v>
      </c>
      <c r="AF1911">
        <v>1.7</v>
      </c>
      <c r="AG1911">
        <v>-0.1</v>
      </c>
      <c r="AH1911">
        <v>-0.02</v>
      </c>
      <c r="AI1911">
        <v>113</v>
      </c>
      <c r="AJ1911">
        <v>-0.02</v>
      </c>
      <c r="AK1911">
        <v>0.04</v>
      </c>
      <c r="AL1911">
        <v>53.2</v>
      </c>
      <c r="AM1911">
        <v>5.6</v>
      </c>
      <c r="AN1911">
        <v>0.14000000000000001</v>
      </c>
      <c r="AO1911">
        <v>181</v>
      </c>
      <c r="AP1911">
        <v>1.81</v>
      </c>
      <c r="AQ1911">
        <v>7.0000000000000001E-3</v>
      </c>
      <c r="AR1911">
        <v>0.93</v>
      </c>
      <c r="AS1911">
        <v>11.4</v>
      </c>
      <c r="AT1911">
        <v>0.10199999999999999</v>
      </c>
      <c r="AU1911">
        <v>1.86</v>
      </c>
      <c r="AV1911">
        <v>-10</v>
      </c>
      <c r="AW1911">
        <v>-2</v>
      </c>
      <c r="AX1911">
        <v>6.1</v>
      </c>
      <c r="AY1911">
        <v>-1</v>
      </c>
      <c r="AZ1911">
        <v>0.24</v>
      </c>
      <c r="BA1911">
        <v>0.11</v>
      </c>
      <c r="BB1911">
        <v>1.8</v>
      </c>
      <c r="BC1911">
        <v>1</v>
      </c>
      <c r="BD1911">
        <v>0.6</v>
      </c>
      <c r="BE1911">
        <v>12.9</v>
      </c>
      <c r="BF1911">
        <v>-0.05</v>
      </c>
      <c r="BG1911">
        <v>-0.02</v>
      </c>
      <c r="BH1911">
        <v>0.6</v>
      </c>
      <c r="BI1911">
        <v>1.4999999999999999E-2</v>
      </c>
      <c r="BJ1911">
        <v>0.13</v>
      </c>
      <c r="BK1911">
        <v>5.8</v>
      </c>
      <c r="BL1911">
        <v>68</v>
      </c>
      <c r="BM1911">
        <v>0.3</v>
      </c>
      <c r="BN1911">
        <v>26.24</v>
      </c>
      <c r="BO1911">
        <v>82.2</v>
      </c>
      <c r="BP1911">
        <v>0.3</v>
      </c>
      <c r="BQ1911">
        <v>13.77</v>
      </c>
      <c r="BR1911">
        <v>53.28</v>
      </c>
      <c r="BS1911">
        <v>8.69</v>
      </c>
      <c r="BT1911">
        <v>1.33</v>
      </c>
      <c r="BU1911">
        <v>6.85</v>
      </c>
      <c r="BV1911">
        <v>0.91</v>
      </c>
      <c r="BW1911">
        <v>5.25</v>
      </c>
      <c r="BX1911">
        <v>0.96</v>
      </c>
      <c r="BY1911">
        <v>2.68</v>
      </c>
      <c r="BZ1911">
        <v>0.37</v>
      </c>
      <c r="CA1911">
        <v>2.36</v>
      </c>
      <c r="CB1911">
        <v>0.36</v>
      </c>
    </row>
    <row r="1912" spans="1:80" x14ac:dyDescent="0.3">
      <c r="A1912" t="s">
        <v>6926</v>
      </c>
      <c r="B1912" t="s">
        <v>6927</v>
      </c>
      <c r="C1912" s="1" t="str">
        <f>HYPERLINK("http://geochem.nrcan.gc.ca/cdogs/content/bdl/bdl211194_e.htm", "21:1194")</f>
        <v>21:1194</v>
      </c>
      <c r="D1912" s="1" t="str">
        <f>HYPERLINK("http://geochem.nrcan.gc.ca/cdogs/content/svy/svy210092_e.htm", "21:0092")</f>
        <v>21:0092</v>
      </c>
      <c r="E1912" t="s">
        <v>6928</v>
      </c>
      <c r="F1912" t="s">
        <v>6929</v>
      </c>
      <c r="H1912">
        <v>57.166480300000003</v>
      </c>
      <c r="I1912">
        <v>-104.86157009999999</v>
      </c>
      <c r="J1912" s="1" t="str">
        <f>HYPERLINK("http://geochem.nrcan.gc.ca/cdogs/content/kwd/kwd020027_e.htm", "NGR lake sediment grab sample")</f>
        <v>NGR lake sediment grab sample</v>
      </c>
      <c r="K1912" s="1" t="str">
        <f>HYPERLINK("http://geochem.nrcan.gc.ca/cdogs/content/kwd/kwd080006_e.htm", "&lt;177 micron (NGR)")</f>
        <v>&lt;177 micron (NGR)</v>
      </c>
      <c r="L1912">
        <v>54</v>
      </c>
      <c r="M1912" t="s">
        <v>127</v>
      </c>
      <c r="N1912">
        <v>164</v>
      </c>
      <c r="O1912">
        <v>1</v>
      </c>
      <c r="P1912">
        <v>30</v>
      </c>
      <c r="Q1912">
        <v>1.36</v>
      </c>
      <c r="R1912">
        <v>1.8</v>
      </c>
      <c r="S1912">
        <v>1.3</v>
      </c>
      <c r="T1912">
        <v>-20</v>
      </c>
      <c r="U1912">
        <v>589.20000000000005</v>
      </c>
      <c r="V1912">
        <v>2.2999999999999998</v>
      </c>
      <c r="W1912">
        <v>0.06</v>
      </c>
      <c r="X1912">
        <v>0.41</v>
      </c>
      <c r="Y1912">
        <v>0.68</v>
      </c>
      <c r="Z1912">
        <v>213.2</v>
      </c>
      <c r="AA1912">
        <v>17.100000000000001</v>
      </c>
      <c r="AB1912">
        <v>32.1</v>
      </c>
      <c r="AC1912">
        <v>0.78</v>
      </c>
      <c r="AD1912">
        <v>7.07</v>
      </c>
      <c r="AE1912">
        <v>7.84</v>
      </c>
      <c r="AF1912">
        <v>3.1</v>
      </c>
      <c r="AG1912">
        <v>0.3</v>
      </c>
      <c r="AH1912">
        <v>0.14000000000000001</v>
      </c>
      <c r="AI1912">
        <v>115</v>
      </c>
      <c r="AJ1912">
        <v>-0.02</v>
      </c>
      <c r="AK1912">
        <v>0.09</v>
      </c>
      <c r="AL1912">
        <v>105.5</v>
      </c>
      <c r="AM1912">
        <v>13.5</v>
      </c>
      <c r="AN1912">
        <v>0.4</v>
      </c>
      <c r="AO1912">
        <v>2194</v>
      </c>
      <c r="AP1912">
        <v>1.81</v>
      </c>
      <c r="AQ1912">
        <v>7.0000000000000001E-3</v>
      </c>
      <c r="AR1912">
        <v>2.14</v>
      </c>
      <c r="AS1912">
        <v>19.600000000000001</v>
      </c>
      <c r="AT1912">
        <v>0.1</v>
      </c>
      <c r="AU1912">
        <v>3.38</v>
      </c>
      <c r="AV1912">
        <v>-10</v>
      </c>
      <c r="AW1912">
        <v>-2</v>
      </c>
      <c r="AX1912">
        <v>11.8</v>
      </c>
      <c r="AY1912">
        <v>2</v>
      </c>
      <c r="AZ1912">
        <v>0.21</v>
      </c>
      <c r="BA1912">
        <v>7.0000000000000007E-2</v>
      </c>
      <c r="BB1912">
        <v>5.6</v>
      </c>
      <c r="BC1912">
        <v>1.4</v>
      </c>
      <c r="BD1912">
        <v>0.6</v>
      </c>
      <c r="BE1912">
        <v>16</v>
      </c>
      <c r="BF1912">
        <v>-0.05</v>
      </c>
      <c r="BG1912">
        <v>0.03</v>
      </c>
      <c r="BH1912">
        <v>13</v>
      </c>
      <c r="BI1912">
        <v>4.3999999999999997E-2</v>
      </c>
      <c r="BJ1912">
        <v>0.32</v>
      </c>
      <c r="BK1912">
        <v>10.3</v>
      </c>
      <c r="BL1912">
        <v>33</v>
      </c>
      <c r="BM1912">
        <v>0.5</v>
      </c>
      <c r="BN1912">
        <v>50.47</v>
      </c>
      <c r="BO1912">
        <v>135.4</v>
      </c>
      <c r="BP1912">
        <v>5.5</v>
      </c>
      <c r="BQ1912">
        <v>28.6</v>
      </c>
      <c r="BR1912">
        <v>110.14</v>
      </c>
      <c r="BS1912">
        <v>17.53</v>
      </c>
      <c r="BT1912">
        <v>2.2999999999999998</v>
      </c>
      <c r="BU1912">
        <v>13.5</v>
      </c>
      <c r="BV1912">
        <v>1.79</v>
      </c>
      <c r="BW1912">
        <v>9.9600000000000009</v>
      </c>
      <c r="BX1912">
        <v>1.76</v>
      </c>
      <c r="BY1912">
        <v>4.88</v>
      </c>
      <c r="BZ1912">
        <v>0.7</v>
      </c>
      <c r="CA1912">
        <v>4.3899999999999997</v>
      </c>
      <c r="CB1912">
        <v>0.66</v>
      </c>
    </row>
    <row r="1913" spans="1:80" x14ac:dyDescent="0.3">
      <c r="A1913" t="s">
        <v>6930</v>
      </c>
      <c r="B1913" t="s">
        <v>6931</v>
      </c>
      <c r="C1913" s="1" t="str">
        <f>HYPERLINK("http://geochem.nrcan.gc.ca/cdogs/content/bdl/bdl211194_e.htm", "21:1194")</f>
        <v>21:1194</v>
      </c>
      <c r="D1913" s="1" t="str">
        <f>HYPERLINK("http://geochem.nrcan.gc.ca/cdogs/content/svy/svy210092_e.htm", "21:0092")</f>
        <v>21:0092</v>
      </c>
      <c r="E1913" t="s">
        <v>6932</v>
      </c>
      <c r="F1913" t="s">
        <v>6933</v>
      </c>
      <c r="H1913">
        <v>57.163968500000003</v>
      </c>
      <c r="I1913">
        <v>-104.90382719999999</v>
      </c>
      <c r="J1913" s="1" t="str">
        <f>HYPERLINK("http://geochem.nrcan.gc.ca/cdogs/content/kwd/kwd020027_e.htm", "NGR lake sediment grab sample")</f>
        <v>NGR lake sediment grab sample</v>
      </c>
      <c r="K1913" s="1" t="str">
        <f>HYPERLINK("http://geochem.nrcan.gc.ca/cdogs/content/kwd/kwd080006_e.htm", "&lt;177 micron (NGR)")</f>
        <v>&lt;177 micron (NGR)</v>
      </c>
      <c r="L1913">
        <v>54</v>
      </c>
      <c r="M1913" t="s">
        <v>132</v>
      </c>
      <c r="N1913">
        <v>165</v>
      </c>
      <c r="O1913">
        <v>1</v>
      </c>
      <c r="P1913">
        <v>25</v>
      </c>
      <c r="Q1913">
        <v>0.51</v>
      </c>
      <c r="R1913">
        <v>0.4</v>
      </c>
      <c r="S1913">
        <v>2.1</v>
      </c>
      <c r="T1913">
        <v>-20</v>
      </c>
      <c r="U1913">
        <v>72.5</v>
      </c>
      <c r="V1913">
        <v>0.5</v>
      </c>
      <c r="W1913">
        <v>0.03</v>
      </c>
      <c r="X1913">
        <v>0.5</v>
      </c>
      <c r="Y1913">
        <v>0.43</v>
      </c>
      <c r="Z1913">
        <v>26.1</v>
      </c>
      <c r="AA1913">
        <v>3.7</v>
      </c>
      <c r="AB1913">
        <v>13.2</v>
      </c>
      <c r="AC1913">
        <v>0.34</v>
      </c>
      <c r="AD1913">
        <v>4.54</v>
      </c>
      <c r="AE1913">
        <v>0.86</v>
      </c>
      <c r="AF1913">
        <v>0.9</v>
      </c>
      <c r="AG1913">
        <v>-0.1</v>
      </c>
      <c r="AH1913">
        <v>-0.02</v>
      </c>
      <c r="AI1913">
        <v>110</v>
      </c>
      <c r="AJ1913">
        <v>-0.02</v>
      </c>
      <c r="AK1913">
        <v>0.03</v>
      </c>
      <c r="AL1913">
        <v>12.9</v>
      </c>
      <c r="AM1913">
        <v>1.8</v>
      </c>
      <c r="AN1913">
        <v>0.09</v>
      </c>
      <c r="AO1913">
        <v>313</v>
      </c>
      <c r="AP1913">
        <v>0.68</v>
      </c>
      <c r="AQ1913">
        <v>0.01</v>
      </c>
      <c r="AR1913">
        <v>0.69</v>
      </c>
      <c r="AS1913">
        <v>11.7</v>
      </c>
      <c r="AT1913">
        <v>0.06</v>
      </c>
      <c r="AU1913">
        <v>1.54</v>
      </c>
      <c r="AV1913">
        <v>-10</v>
      </c>
      <c r="AW1913">
        <v>-2</v>
      </c>
      <c r="AX1913">
        <v>3.7</v>
      </c>
      <c r="AY1913">
        <v>1</v>
      </c>
      <c r="AZ1913">
        <v>0.27</v>
      </c>
      <c r="BA1913">
        <v>0.06</v>
      </c>
      <c r="BB1913">
        <v>1.1000000000000001</v>
      </c>
      <c r="BC1913">
        <v>0.9</v>
      </c>
      <c r="BD1913">
        <v>0.3</v>
      </c>
      <c r="BE1913">
        <v>19.2</v>
      </c>
      <c r="BF1913">
        <v>-0.05</v>
      </c>
      <c r="BG1913">
        <v>0.03</v>
      </c>
      <c r="BH1913">
        <v>0.5</v>
      </c>
      <c r="BI1913">
        <v>8.9999999999999993E-3</v>
      </c>
      <c r="BJ1913">
        <v>0.09</v>
      </c>
      <c r="BK1913">
        <v>3</v>
      </c>
      <c r="BL1913">
        <v>10</v>
      </c>
      <c r="BM1913">
        <v>-0.1</v>
      </c>
      <c r="BN1913">
        <v>8.6</v>
      </c>
      <c r="BO1913">
        <v>54.3</v>
      </c>
      <c r="BP1913">
        <v>0.4</v>
      </c>
      <c r="BQ1913">
        <v>3.56</v>
      </c>
      <c r="BR1913">
        <v>14.07</v>
      </c>
      <c r="BS1913">
        <v>2.46</v>
      </c>
      <c r="BT1913">
        <v>0.4</v>
      </c>
      <c r="BU1913">
        <v>1.85</v>
      </c>
      <c r="BV1913">
        <v>0.28000000000000003</v>
      </c>
      <c r="BW1913">
        <v>1.69</v>
      </c>
      <c r="BX1913">
        <v>0.32</v>
      </c>
      <c r="BY1913">
        <v>0.9</v>
      </c>
      <c r="BZ1913">
        <v>0.14000000000000001</v>
      </c>
      <c r="CA1913">
        <v>0.94</v>
      </c>
      <c r="CB1913">
        <v>0.12</v>
      </c>
    </row>
    <row r="1914" spans="1:80" x14ac:dyDescent="0.3">
      <c r="A1914" t="s">
        <v>6934</v>
      </c>
      <c r="B1914" t="s">
        <v>6935</v>
      </c>
      <c r="C1914" s="1" t="str">
        <f>HYPERLINK("http://geochem.nrcan.gc.ca/cdogs/content/bdl/bdl211194_e.htm", "21:1194")</f>
        <v>21:1194</v>
      </c>
      <c r="D1914" s="1" t="str">
        <f>HYPERLINK("http://geochem.nrcan.gc.ca/cdogs/content/svy/svy210092_e.htm", "21:0092")</f>
        <v>21:0092</v>
      </c>
      <c r="E1914" t="s">
        <v>6936</v>
      </c>
      <c r="F1914" t="s">
        <v>6937</v>
      </c>
      <c r="H1914">
        <v>57.171261999999999</v>
      </c>
      <c r="I1914">
        <v>-104.9782008</v>
      </c>
      <c r="J1914" s="1" t="str">
        <f>HYPERLINK("http://geochem.nrcan.gc.ca/cdogs/content/kwd/kwd020027_e.htm", "NGR lake sediment grab sample")</f>
        <v>NGR lake sediment grab sample</v>
      </c>
      <c r="K1914" s="1" t="str">
        <f>HYPERLINK("http://geochem.nrcan.gc.ca/cdogs/content/kwd/kwd080006_e.htm", "&lt;177 micron (NGR)")</f>
        <v>&lt;177 micron (NGR)</v>
      </c>
      <c r="L1914">
        <v>54</v>
      </c>
      <c r="M1914" t="s">
        <v>142</v>
      </c>
      <c r="N1914">
        <v>166</v>
      </c>
      <c r="O1914">
        <v>1</v>
      </c>
      <c r="P1914">
        <v>31</v>
      </c>
      <c r="Q1914">
        <v>0.57999999999999996</v>
      </c>
      <c r="R1914">
        <v>0.5</v>
      </c>
      <c r="S1914">
        <v>1.3</v>
      </c>
      <c r="T1914">
        <v>-20</v>
      </c>
      <c r="U1914">
        <v>16.3</v>
      </c>
      <c r="V1914">
        <v>0.9</v>
      </c>
      <c r="W1914">
        <v>0.04</v>
      </c>
      <c r="X1914">
        <v>0.19</v>
      </c>
      <c r="Y1914">
        <v>0.2</v>
      </c>
      <c r="Z1914">
        <v>34.5</v>
      </c>
      <c r="AA1914">
        <v>3.3</v>
      </c>
      <c r="AB1914">
        <v>20.5</v>
      </c>
      <c r="AC1914">
        <v>0.39</v>
      </c>
      <c r="AD1914">
        <v>4.41</v>
      </c>
      <c r="AE1914">
        <v>3.09</v>
      </c>
      <c r="AF1914">
        <v>1.2</v>
      </c>
      <c r="AG1914">
        <v>-0.1</v>
      </c>
      <c r="AH1914">
        <v>-0.02</v>
      </c>
      <c r="AI1914">
        <v>74</v>
      </c>
      <c r="AJ1914">
        <v>-0.02</v>
      </c>
      <c r="AK1914">
        <v>0.05</v>
      </c>
      <c r="AL1914">
        <v>19.100000000000001</v>
      </c>
      <c r="AM1914">
        <v>4.3</v>
      </c>
      <c r="AN1914">
        <v>0.17</v>
      </c>
      <c r="AO1914">
        <v>203</v>
      </c>
      <c r="AP1914">
        <v>1.95</v>
      </c>
      <c r="AQ1914">
        <v>6.0000000000000001E-3</v>
      </c>
      <c r="AR1914">
        <v>0.75</v>
      </c>
      <c r="AS1914">
        <v>6.7</v>
      </c>
      <c r="AT1914">
        <v>9.1999999999999998E-2</v>
      </c>
      <c r="AU1914">
        <v>1.78</v>
      </c>
      <c r="AV1914">
        <v>-10</v>
      </c>
      <c r="AW1914">
        <v>-2</v>
      </c>
      <c r="AX1914">
        <v>5.9</v>
      </c>
      <c r="AY1914">
        <v>-1</v>
      </c>
      <c r="AZ1914">
        <v>0.13</v>
      </c>
      <c r="BA1914">
        <v>7.0000000000000007E-2</v>
      </c>
      <c r="BB1914">
        <v>2.7</v>
      </c>
      <c r="BC1914">
        <v>0.6</v>
      </c>
      <c r="BD1914">
        <v>0.3</v>
      </c>
      <c r="BE1914">
        <v>8.3000000000000007</v>
      </c>
      <c r="BF1914">
        <v>-0.05</v>
      </c>
      <c r="BG1914">
        <v>-0.02</v>
      </c>
      <c r="BH1914">
        <v>5.3</v>
      </c>
      <c r="BI1914">
        <v>0.02</v>
      </c>
      <c r="BJ1914">
        <v>0.1</v>
      </c>
      <c r="BK1914">
        <v>5.6</v>
      </c>
      <c r="BL1914">
        <v>28</v>
      </c>
      <c r="BM1914">
        <v>0.4</v>
      </c>
      <c r="BN1914">
        <v>13.77</v>
      </c>
      <c r="BO1914">
        <v>43.8</v>
      </c>
      <c r="BP1914">
        <v>0.3</v>
      </c>
      <c r="BQ1914">
        <v>5.0199999999999996</v>
      </c>
      <c r="BR1914">
        <v>20.55</v>
      </c>
      <c r="BS1914">
        <v>3.61</v>
      </c>
      <c r="BT1914">
        <v>0.63</v>
      </c>
      <c r="BU1914">
        <v>3.28</v>
      </c>
      <c r="BV1914">
        <v>0.43</v>
      </c>
      <c r="BW1914">
        <v>2.79</v>
      </c>
      <c r="BX1914">
        <v>0.51</v>
      </c>
      <c r="BY1914">
        <v>1.51</v>
      </c>
      <c r="BZ1914">
        <v>0.23</v>
      </c>
      <c r="CA1914">
        <v>1.37</v>
      </c>
      <c r="CB1914">
        <v>0.2</v>
      </c>
    </row>
    <row r="1915" spans="1:80" x14ac:dyDescent="0.3">
      <c r="A1915" t="s">
        <v>6938</v>
      </c>
      <c r="B1915" t="s">
        <v>6939</v>
      </c>
      <c r="C1915" s="1" t="str">
        <f>HYPERLINK("http://geochem.nrcan.gc.ca/cdogs/content/bdl/bdl211194_e.htm", "21:1194")</f>
        <v>21:1194</v>
      </c>
      <c r="D1915" s="1" t="str">
        <f>HYPERLINK("http://geochem.nrcan.gc.ca/cdogs/content/svy/svy210092_e.htm", "21:0092")</f>
        <v>21:0092</v>
      </c>
      <c r="E1915" t="s">
        <v>6940</v>
      </c>
      <c r="F1915" t="s">
        <v>6941</v>
      </c>
      <c r="H1915">
        <v>57.1466189</v>
      </c>
      <c r="I1915">
        <v>-104.97013370000001</v>
      </c>
      <c r="J1915" s="1" t="str">
        <f>HYPERLINK("http://geochem.nrcan.gc.ca/cdogs/content/kwd/kwd020027_e.htm", "NGR lake sediment grab sample")</f>
        <v>NGR lake sediment grab sample</v>
      </c>
      <c r="K1915" s="1" t="str">
        <f>HYPERLINK("http://geochem.nrcan.gc.ca/cdogs/content/kwd/kwd080006_e.htm", "&lt;177 micron (NGR)")</f>
        <v>&lt;177 micron (NGR)</v>
      </c>
      <c r="L1915">
        <v>54</v>
      </c>
      <c r="M1915" t="s">
        <v>147</v>
      </c>
      <c r="N1915">
        <v>167</v>
      </c>
      <c r="O1915">
        <v>1</v>
      </c>
      <c r="P1915">
        <v>37</v>
      </c>
      <c r="Q1915">
        <v>1.1399999999999999</v>
      </c>
      <c r="R1915">
        <v>2.1</v>
      </c>
      <c r="S1915">
        <v>0.5</v>
      </c>
      <c r="T1915">
        <v>-20</v>
      </c>
      <c r="U1915">
        <v>100.7</v>
      </c>
      <c r="V1915">
        <v>0.9</v>
      </c>
      <c r="W1915">
        <v>7.0000000000000007E-2</v>
      </c>
      <c r="X1915">
        <v>0.28999999999999998</v>
      </c>
      <c r="Y1915">
        <v>0.37</v>
      </c>
      <c r="Z1915">
        <v>51.7</v>
      </c>
      <c r="AA1915">
        <v>6.2</v>
      </c>
      <c r="AB1915">
        <v>32.5</v>
      </c>
      <c r="AC1915">
        <v>0.99</v>
      </c>
      <c r="AD1915">
        <v>6.91</v>
      </c>
      <c r="AE1915">
        <v>3.34</v>
      </c>
      <c r="AF1915">
        <v>2.7</v>
      </c>
      <c r="AG1915">
        <v>0.1</v>
      </c>
      <c r="AH1915">
        <v>0.19</v>
      </c>
      <c r="AI1915">
        <v>76</v>
      </c>
      <c r="AJ1915">
        <v>0.02</v>
      </c>
      <c r="AK1915">
        <v>0.1</v>
      </c>
      <c r="AL1915">
        <v>27.7</v>
      </c>
      <c r="AM1915">
        <v>10.1</v>
      </c>
      <c r="AN1915">
        <v>0.36</v>
      </c>
      <c r="AO1915">
        <v>408</v>
      </c>
      <c r="AP1915">
        <v>0.48</v>
      </c>
      <c r="AQ1915">
        <v>6.0000000000000001E-3</v>
      </c>
      <c r="AR1915">
        <v>1.63</v>
      </c>
      <c r="AS1915">
        <v>15.5</v>
      </c>
      <c r="AT1915">
        <v>5.0999999999999997E-2</v>
      </c>
      <c r="AU1915">
        <v>2.93</v>
      </c>
      <c r="AV1915">
        <v>-10</v>
      </c>
      <c r="AW1915">
        <v>-2</v>
      </c>
      <c r="AX1915">
        <v>12.8</v>
      </c>
      <c r="AY1915">
        <v>-1</v>
      </c>
      <c r="AZ1915">
        <v>0.17</v>
      </c>
      <c r="BA1915">
        <v>0.04</v>
      </c>
      <c r="BB1915">
        <v>4.5</v>
      </c>
      <c r="BC1915">
        <v>0.8</v>
      </c>
      <c r="BD1915">
        <v>0.7</v>
      </c>
      <c r="BE1915">
        <v>16.2</v>
      </c>
      <c r="BF1915">
        <v>-0.05</v>
      </c>
      <c r="BG1915">
        <v>-0.02</v>
      </c>
      <c r="BH1915">
        <v>11</v>
      </c>
      <c r="BI1915">
        <v>4.2999999999999997E-2</v>
      </c>
      <c r="BJ1915">
        <v>0.12</v>
      </c>
      <c r="BK1915">
        <v>4.2</v>
      </c>
      <c r="BL1915">
        <v>29</v>
      </c>
      <c r="BM1915">
        <v>0.2</v>
      </c>
      <c r="BN1915">
        <v>16.190000000000001</v>
      </c>
      <c r="BO1915">
        <v>63.5</v>
      </c>
      <c r="BP1915">
        <v>8</v>
      </c>
      <c r="BQ1915">
        <v>7.55</v>
      </c>
      <c r="BR1915">
        <v>29.53</v>
      </c>
      <c r="BS1915">
        <v>5.07</v>
      </c>
      <c r="BT1915">
        <v>0.85</v>
      </c>
      <c r="BU1915">
        <v>4</v>
      </c>
      <c r="BV1915">
        <v>0.56000000000000005</v>
      </c>
      <c r="BW1915">
        <v>3.37</v>
      </c>
      <c r="BX1915">
        <v>0.61</v>
      </c>
      <c r="BY1915">
        <v>1.72</v>
      </c>
      <c r="BZ1915">
        <v>0.24</v>
      </c>
      <c r="CA1915">
        <v>1.71</v>
      </c>
      <c r="CB1915">
        <v>0.24</v>
      </c>
    </row>
    <row r="1916" spans="1:80" x14ac:dyDescent="0.3">
      <c r="A1916" t="s">
        <v>6942</v>
      </c>
      <c r="B1916" t="s">
        <v>6943</v>
      </c>
      <c r="C1916" s="1" t="str">
        <f>HYPERLINK("http://geochem.nrcan.gc.ca/cdogs/content/bdl/bdl211194_e.htm", "21:1194")</f>
        <v>21:1194</v>
      </c>
      <c r="D1916" s="1" t="str">
        <f>HYPERLINK("http://geochem.nrcan.gc.ca/cdogs/content/svy/svy210092_e.htm", "21:0092")</f>
        <v>21:0092</v>
      </c>
      <c r="E1916" t="s">
        <v>6944</v>
      </c>
      <c r="F1916" t="s">
        <v>6945</v>
      </c>
      <c r="H1916">
        <v>57.140458199999998</v>
      </c>
      <c r="I1916">
        <v>-104.9027655</v>
      </c>
      <c r="J1916" s="1" t="str">
        <f>HYPERLINK("http://geochem.nrcan.gc.ca/cdogs/content/kwd/kwd020027_e.htm", "NGR lake sediment grab sample")</f>
        <v>NGR lake sediment grab sample</v>
      </c>
      <c r="K1916" s="1" t="str">
        <f>HYPERLINK("http://geochem.nrcan.gc.ca/cdogs/content/kwd/kwd080006_e.htm", "&lt;177 micron (NGR)")</f>
        <v>&lt;177 micron (NGR)</v>
      </c>
      <c r="L1916">
        <v>54</v>
      </c>
      <c r="M1916" t="s">
        <v>152</v>
      </c>
      <c r="N1916">
        <v>168</v>
      </c>
      <c r="O1916">
        <v>1</v>
      </c>
      <c r="P1916">
        <v>44</v>
      </c>
      <c r="Q1916">
        <v>1.38</v>
      </c>
      <c r="R1916">
        <v>0.3</v>
      </c>
      <c r="S1916">
        <v>0.8</v>
      </c>
      <c r="T1916">
        <v>-20</v>
      </c>
      <c r="U1916">
        <v>126.7</v>
      </c>
      <c r="V1916">
        <v>1.4</v>
      </c>
      <c r="W1916">
        <v>0.06</v>
      </c>
      <c r="X1916">
        <v>0.36</v>
      </c>
      <c r="Y1916">
        <v>0.46</v>
      </c>
      <c r="Z1916">
        <v>110.8</v>
      </c>
      <c r="AA1916">
        <v>7</v>
      </c>
      <c r="AB1916">
        <v>28.1</v>
      </c>
      <c r="AC1916">
        <v>0.85</v>
      </c>
      <c r="AD1916">
        <v>8.93</v>
      </c>
      <c r="AE1916">
        <v>2.0499999999999998</v>
      </c>
      <c r="AF1916">
        <v>2.5</v>
      </c>
      <c r="AG1916">
        <v>0.1</v>
      </c>
      <c r="AH1916">
        <v>-0.02</v>
      </c>
      <c r="AI1916">
        <v>117</v>
      </c>
      <c r="AJ1916">
        <v>-0.02</v>
      </c>
      <c r="AK1916">
        <v>0.05</v>
      </c>
      <c r="AL1916">
        <v>56.4</v>
      </c>
      <c r="AM1916">
        <v>7.5</v>
      </c>
      <c r="AN1916">
        <v>0.17</v>
      </c>
      <c r="AO1916">
        <v>407</v>
      </c>
      <c r="AP1916">
        <v>1.3</v>
      </c>
      <c r="AQ1916">
        <v>6.0000000000000001E-3</v>
      </c>
      <c r="AR1916">
        <v>1.28</v>
      </c>
      <c r="AS1916">
        <v>16</v>
      </c>
      <c r="AT1916">
        <v>0.122</v>
      </c>
      <c r="AU1916">
        <v>2.39</v>
      </c>
      <c r="AV1916">
        <v>-10</v>
      </c>
      <c r="AW1916">
        <v>-2</v>
      </c>
      <c r="AX1916">
        <v>7.7</v>
      </c>
      <c r="AY1916">
        <v>-1</v>
      </c>
      <c r="AZ1916">
        <v>0.27</v>
      </c>
      <c r="BA1916">
        <v>0.08</v>
      </c>
      <c r="BB1916">
        <v>2.2999999999999998</v>
      </c>
      <c r="BC1916">
        <v>1.4</v>
      </c>
      <c r="BD1916">
        <v>0.4</v>
      </c>
      <c r="BE1916">
        <v>14.1</v>
      </c>
      <c r="BF1916">
        <v>-0.05</v>
      </c>
      <c r="BG1916">
        <v>-0.02</v>
      </c>
      <c r="BH1916">
        <v>1</v>
      </c>
      <c r="BI1916">
        <v>0.02</v>
      </c>
      <c r="BJ1916">
        <v>0.17</v>
      </c>
      <c r="BK1916">
        <v>8.1999999999999993</v>
      </c>
      <c r="BL1916">
        <v>31</v>
      </c>
      <c r="BM1916">
        <v>0.3</v>
      </c>
      <c r="BN1916">
        <v>29.13</v>
      </c>
      <c r="BO1916">
        <v>63.7</v>
      </c>
      <c r="BP1916">
        <v>0.4</v>
      </c>
      <c r="BQ1916">
        <v>15.66</v>
      </c>
      <c r="BR1916">
        <v>59.89</v>
      </c>
      <c r="BS1916">
        <v>10.34</v>
      </c>
      <c r="BT1916">
        <v>1.52</v>
      </c>
      <c r="BU1916">
        <v>7.68</v>
      </c>
      <c r="BV1916">
        <v>1.05</v>
      </c>
      <c r="BW1916">
        <v>6.02</v>
      </c>
      <c r="BX1916">
        <v>1.1200000000000001</v>
      </c>
      <c r="BY1916">
        <v>3.11</v>
      </c>
      <c r="BZ1916">
        <v>0.44</v>
      </c>
      <c r="CA1916">
        <v>3.01</v>
      </c>
      <c r="CB1916">
        <v>0.46</v>
      </c>
    </row>
    <row r="1917" spans="1:80" x14ac:dyDescent="0.3">
      <c r="A1917" t="s">
        <v>6946</v>
      </c>
      <c r="B1917" t="s">
        <v>6947</v>
      </c>
      <c r="C1917" s="1" t="str">
        <f>HYPERLINK("http://geochem.nrcan.gc.ca/cdogs/content/bdl/bdl211194_e.htm", "21:1194")</f>
        <v>21:1194</v>
      </c>
      <c r="D1917" s="1" t="str">
        <f>HYPERLINK("http://geochem.nrcan.gc.ca/cdogs/content/svy/svy210092_e.htm", "21:0092")</f>
        <v>21:0092</v>
      </c>
      <c r="E1917" t="s">
        <v>6948</v>
      </c>
      <c r="F1917" t="s">
        <v>6949</v>
      </c>
      <c r="H1917">
        <v>57.133711400000003</v>
      </c>
      <c r="I1917">
        <v>-104.8723999</v>
      </c>
      <c r="J1917" s="1" t="str">
        <f>HYPERLINK("http://geochem.nrcan.gc.ca/cdogs/content/kwd/kwd020027_e.htm", "NGR lake sediment grab sample")</f>
        <v>NGR lake sediment grab sample</v>
      </c>
      <c r="K1917" s="1" t="str">
        <f>HYPERLINK("http://geochem.nrcan.gc.ca/cdogs/content/kwd/kwd080006_e.htm", "&lt;177 micron (NGR)")</f>
        <v>&lt;177 micron (NGR)</v>
      </c>
      <c r="L1917">
        <v>54</v>
      </c>
      <c r="M1917" t="s">
        <v>157</v>
      </c>
      <c r="N1917">
        <v>169</v>
      </c>
      <c r="O1917">
        <v>1</v>
      </c>
      <c r="P1917">
        <v>93</v>
      </c>
      <c r="Q1917">
        <v>2.4300000000000002</v>
      </c>
      <c r="R1917">
        <v>1.3</v>
      </c>
      <c r="S1917">
        <v>1.2</v>
      </c>
      <c r="T1917">
        <v>-20</v>
      </c>
      <c r="U1917">
        <v>623</v>
      </c>
      <c r="V1917">
        <v>3.3</v>
      </c>
      <c r="W1917">
        <v>0.13</v>
      </c>
      <c r="X1917">
        <v>0.32</v>
      </c>
      <c r="Y1917">
        <v>0.55000000000000004</v>
      </c>
      <c r="Z1917">
        <v>407.6</v>
      </c>
      <c r="AA1917">
        <v>9.1999999999999993</v>
      </c>
      <c r="AB1917">
        <v>72.8</v>
      </c>
      <c r="AC1917">
        <v>0.94</v>
      </c>
      <c r="AD1917">
        <v>20.47</v>
      </c>
      <c r="AE1917">
        <v>11.44</v>
      </c>
      <c r="AF1917">
        <v>3.8</v>
      </c>
      <c r="AG1917">
        <v>0.3</v>
      </c>
      <c r="AH1917">
        <v>0.4</v>
      </c>
      <c r="AI1917">
        <v>254</v>
      </c>
      <c r="AJ1917">
        <v>0.05</v>
      </c>
      <c r="AK1917">
        <v>0.09</v>
      </c>
      <c r="AL1917">
        <v>194.1</v>
      </c>
      <c r="AM1917">
        <v>11.2</v>
      </c>
      <c r="AN1917">
        <v>0.28999999999999998</v>
      </c>
      <c r="AO1917">
        <v>421</v>
      </c>
      <c r="AP1917">
        <v>4.2300000000000004</v>
      </c>
      <c r="AQ1917">
        <v>8.9999999999999993E-3</v>
      </c>
      <c r="AR1917">
        <v>2.57</v>
      </c>
      <c r="AS1917">
        <v>23.7</v>
      </c>
      <c r="AT1917">
        <v>0.17599999999999999</v>
      </c>
      <c r="AU1917">
        <v>4.25</v>
      </c>
      <c r="AV1917">
        <v>-10</v>
      </c>
      <c r="AW1917">
        <v>2</v>
      </c>
      <c r="AX1917">
        <v>11.5</v>
      </c>
      <c r="AY1917">
        <v>2</v>
      </c>
      <c r="AZ1917">
        <v>0.37</v>
      </c>
      <c r="BA1917">
        <v>0.1</v>
      </c>
      <c r="BB1917">
        <v>11.7</v>
      </c>
      <c r="BC1917">
        <v>2</v>
      </c>
      <c r="BD1917">
        <v>0.8</v>
      </c>
      <c r="BE1917">
        <v>13.5</v>
      </c>
      <c r="BF1917">
        <v>-0.05</v>
      </c>
      <c r="BG1917">
        <v>0.03</v>
      </c>
      <c r="BH1917">
        <v>28.7</v>
      </c>
      <c r="BI1917">
        <v>4.8000000000000001E-2</v>
      </c>
      <c r="BJ1917">
        <v>0.17</v>
      </c>
      <c r="BK1917">
        <v>9.1</v>
      </c>
      <c r="BL1917">
        <v>121</v>
      </c>
      <c r="BM1917">
        <v>1.3</v>
      </c>
      <c r="BN1917">
        <v>87.33</v>
      </c>
      <c r="BO1917">
        <v>119.8</v>
      </c>
      <c r="BP1917">
        <v>17.899999999999999</v>
      </c>
      <c r="BQ1917">
        <v>49.6</v>
      </c>
      <c r="BR1917">
        <v>203.65</v>
      </c>
      <c r="BS1917">
        <v>32.409999999999997</v>
      </c>
      <c r="BT1917">
        <v>4.3</v>
      </c>
      <c r="BU1917">
        <v>23.97</v>
      </c>
      <c r="BV1917">
        <v>3.24</v>
      </c>
      <c r="BW1917">
        <v>18.11</v>
      </c>
      <c r="BX1917">
        <v>3.21</v>
      </c>
      <c r="BY1917">
        <v>9.25</v>
      </c>
      <c r="BZ1917">
        <v>1.3</v>
      </c>
      <c r="CA1917">
        <v>8.2100000000000009</v>
      </c>
      <c r="CB1917">
        <v>1.28</v>
      </c>
    </row>
    <row r="1918" spans="1:80" x14ac:dyDescent="0.3">
      <c r="A1918" t="s">
        <v>6950</v>
      </c>
      <c r="B1918" t="s">
        <v>6951</v>
      </c>
      <c r="C1918" s="1" t="str">
        <f>HYPERLINK("http://geochem.nrcan.gc.ca/cdogs/content/bdl/bdl211194_e.htm", "21:1194")</f>
        <v>21:1194</v>
      </c>
      <c r="D1918" s="1" t="str">
        <f>HYPERLINK("http://geochem.nrcan.gc.ca/cdogs/content/svy/svy210092_e.htm", "21:0092")</f>
        <v>21:0092</v>
      </c>
      <c r="E1918" t="s">
        <v>6952</v>
      </c>
      <c r="F1918" t="s">
        <v>6953</v>
      </c>
      <c r="H1918">
        <v>57.142783600000001</v>
      </c>
      <c r="I1918">
        <v>-104.8201634</v>
      </c>
      <c r="J1918" s="1" t="str">
        <f>HYPERLINK("http://geochem.nrcan.gc.ca/cdogs/content/kwd/kwd020027_e.htm", "NGR lake sediment grab sample")</f>
        <v>NGR lake sediment grab sample</v>
      </c>
      <c r="K1918" s="1" t="str">
        <f>HYPERLINK("http://geochem.nrcan.gc.ca/cdogs/content/kwd/kwd080006_e.htm", "&lt;177 micron (NGR)")</f>
        <v>&lt;177 micron (NGR)</v>
      </c>
      <c r="L1918">
        <v>54</v>
      </c>
      <c r="M1918" t="s">
        <v>162</v>
      </c>
      <c r="N1918">
        <v>170</v>
      </c>
      <c r="O1918">
        <v>1</v>
      </c>
      <c r="P1918">
        <v>73</v>
      </c>
      <c r="Q1918">
        <v>1.39</v>
      </c>
      <c r="R1918">
        <v>0.5</v>
      </c>
      <c r="S1918">
        <v>1.1000000000000001</v>
      </c>
      <c r="T1918">
        <v>-20</v>
      </c>
      <c r="U1918">
        <v>139.9</v>
      </c>
      <c r="V1918">
        <v>3</v>
      </c>
      <c r="W1918">
        <v>7.0000000000000007E-2</v>
      </c>
      <c r="X1918">
        <v>0.31</v>
      </c>
      <c r="Y1918">
        <v>0.56999999999999995</v>
      </c>
      <c r="Z1918">
        <v>228.9</v>
      </c>
      <c r="AA1918">
        <v>7.9</v>
      </c>
      <c r="AB1918">
        <v>45.6</v>
      </c>
      <c r="AC1918">
        <v>0.62</v>
      </c>
      <c r="AD1918">
        <v>16.100000000000001</v>
      </c>
      <c r="AE1918">
        <v>6.73</v>
      </c>
      <c r="AF1918">
        <v>2.1</v>
      </c>
      <c r="AG1918">
        <v>0.2</v>
      </c>
      <c r="AH1918">
        <v>0.03</v>
      </c>
      <c r="AI1918">
        <v>156</v>
      </c>
      <c r="AJ1918">
        <v>-0.02</v>
      </c>
      <c r="AK1918">
        <v>0.06</v>
      </c>
      <c r="AL1918">
        <v>121.9</v>
      </c>
      <c r="AM1918">
        <v>6.6</v>
      </c>
      <c r="AN1918">
        <v>0.19</v>
      </c>
      <c r="AO1918">
        <v>378</v>
      </c>
      <c r="AP1918">
        <v>3.88</v>
      </c>
      <c r="AQ1918">
        <v>8.0000000000000002E-3</v>
      </c>
      <c r="AR1918">
        <v>1.46</v>
      </c>
      <c r="AS1918">
        <v>17.899999999999999</v>
      </c>
      <c r="AT1918">
        <v>0.17899999999999999</v>
      </c>
      <c r="AU1918">
        <v>2.4</v>
      </c>
      <c r="AV1918">
        <v>-10</v>
      </c>
      <c r="AW1918">
        <v>-2</v>
      </c>
      <c r="AX1918">
        <v>7.3</v>
      </c>
      <c r="AY1918">
        <v>-1</v>
      </c>
      <c r="AZ1918">
        <v>0.48</v>
      </c>
      <c r="BA1918">
        <v>0.13</v>
      </c>
      <c r="BB1918">
        <v>7.1</v>
      </c>
      <c r="BC1918">
        <v>2.1</v>
      </c>
      <c r="BD1918">
        <v>0.4</v>
      </c>
      <c r="BE1918">
        <v>11.9</v>
      </c>
      <c r="BF1918">
        <v>-0.05</v>
      </c>
      <c r="BG1918">
        <v>-0.02</v>
      </c>
      <c r="BH1918">
        <v>9.6</v>
      </c>
      <c r="BI1918">
        <v>2.4E-2</v>
      </c>
      <c r="BJ1918">
        <v>0.22</v>
      </c>
      <c r="BK1918">
        <v>14.5</v>
      </c>
      <c r="BL1918">
        <v>61</v>
      </c>
      <c r="BM1918">
        <v>0.4</v>
      </c>
      <c r="BN1918">
        <v>68.22</v>
      </c>
      <c r="BO1918">
        <v>84.9</v>
      </c>
      <c r="BP1918">
        <v>1.2</v>
      </c>
      <c r="BQ1918">
        <v>35.36</v>
      </c>
      <c r="BR1918">
        <v>140.36000000000001</v>
      </c>
      <c r="BS1918">
        <v>24.47</v>
      </c>
      <c r="BT1918">
        <v>3.29</v>
      </c>
      <c r="BU1918">
        <v>18.3</v>
      </c>
      <c r="BV1918">
        <v>2.46</v>
      </c>
      <c r="BW1918">
        <v>13.39</v>
      </c>
      <c r="BX1918">
        <v>2.4700000000000002</v>
      </c>
      <c r="BY1918">
        <v>7.57</v>
      </c>
      <c r="BZ1918">
        <v>1.01</v>
      </c>
      <c r="CA1918">
        <v>6.75</v>
      </c>
      <c r="CB1918">
        <v>1.07</v>
      </c>
    </row>
    <row r="1919" spans="1:80" x14ac:dyDescent="0.3">
      <c r="A1919" t="s">
        <v>6954</v>
      </c>
      <c r="B1919" t="s">
        <v>6955</v>
      </c>
      <c r="C1919" s="1" t="str">
        <f>HYPERLINK("http://geochem.nrcan.gc.ca/cdogs/content/bdl/bdl211194_e.htm", "21:1194")</f>
        <v>21:1194</v>
      </c>
      <c r="D1919" s="1" t="str">
        <f>HYPERLINK("http://geochem.nrcan.gc.ca/cdogs/content/svy/svy210092_e.htm", "21:0092")</f>
        <v>21:0092</v>
      </c>
      <c r="E1919" t="s">
        <v>6956</v>
      </c>
      <c r="F1919" t="s">
        <v>6957</v>
      </c>
      <c r="H1919">
        <v>57.150382299999997</v>
      </c>
      <c r="I1919">
        <v>-104.74657259999999</v>
      </c>
      <c r="J1919" s="1" t="str">
        <f>HYPERLINK("http://geochem.nrcan.gc.ca/cdogs/content/kwd/kwd020027_e.htm", "NGR lake sediment grab sample")</f>
        <v>NGR lake sediment grab sample</v>
      </c>
      <c r="K1919" s="1" t="str">
        <f>HYPERLINK("http://geochem.nrcan.gc.ca/cdogs/content/kwd/kwd080006_e.htm", "&lt;177 micron (NGR)")</f>
        <v>&lt;177 micron (NGR)</v>
      </c>
      <c r="L1919">
        <v>54</v>
      </c>
      <c r="M1919" t="s">
        <v>167</v>
      </c>
      <c r="N1919">
        <v>171</v>
      </c>
      <c r="O1919">
        <v>1</v>
      </c>
      <c r="P1919">
        <v>27</v>
      </c>
      <c r="Q1919">
        <v>0.57999999999999996</v>
      </c>
      <c r="R1919">
        <v>0.3</v>
      </c>
      <c r="S1919">
        <v>0.7</v>
      </c>
      <c r="T1919">
        <v>-20</v>
      </c>
      <c r="U1919">
        <v>68.099999999999994</v>
      </c>
      <c r="V1919">
        <v>0.6</v>
      </c>
      <c r="W1919">
        <v>0.03</v>
      </c>
      <c r="X1919">
        <v>0.46</v>
      </c>
      <c r="Y1919">
        <v>0.36</v>
      </c>
      <c r="Z1919">
        <v>94.8</v>
      </c>
      <c r="AA1919">
        <v>6.3</v>
      </c>
      <c r="AB1919">
        <v>20.399999999999999</v>
      </c>
      <c r="AC1919">
        <v>0.48</v>
      </c>
      <c r="AD1919">
        <v>6.35</v>
      </c>
      <c r="AE1919">
        <v>0.91</v>
      </c>
      <c r="AF1919">
        <v>1.3</v>
      </c>
      <c r="AG1919">
        <v>-0.1</v>
      </c>
      <c r="AH1919">
        <v>-0.02</v>
      </c>
      <c r="AI1919">
        <v>107</v>
      </c>
      <c r="AJ1919">
        <v>-0.02</v>
      </c>
      <c r="AK1919">
        <v>0.03</v>
      </c>
      <c r="AL1919">
        <v>52.7</v>
      </c>
      <c r="AM1919">
        <v>5.6</v>
      </c>
      <c r="AN1919">
        <v>0.11</v>
      </c>
      <c r="AO1919">
        <v>158</v>
      </c>
      <c r="AP1919">
        <v>1.79</v>
      </c>
      <c r="AQ1919">
        <v>7.0000000000000001E-3</v>
      </c>
      <c r="AR1919">
        <v>0.99</v>
      </c>
      <c r="AS1919">
        <v>10.7</v>
      </c>
      <c r="AT1919">
        <v>4.1000000000000002E-2</v>
      </c>
      <c r="AU1919">
        <v>2.04</v>
      </c>
      <c r="AV1919">
        <v>-10</v>
      </c>
      <c r="AW1919">
        <v>-2</v>
      </c>
      <c r="AX1919">
        <v>5</v>
      </c>
      <c r="AY1919">
        <v>-1</v>
      </c>
      <c r="AZ1919">
        <v>0.62</v>
      </c>
      <c r="BA1919">
        <v>0.15</v>
      </c>
      <c r="BB1919">
        <v>2.6</v>
      </c>
      <c r="BC1919">
        <v>1</v>
      </c>
      <c r="BD1919">
        <v>0.3</v>
      </c>
      <c r="BE1919">
        <v>13.7</v>
      </c>
      <c r="BF1919">
        <v>-0.05</v>
      </c>
      <c r="BG1919">
        <v>-0.02</v>
      </c>
      <c r="BH1919">
        <v>2.2999999999999998</v>
      </c>
      <c r="BI1919">
        <v>1.7000000000000001E-2</v>
      </c>
      <c r="BJ1919">
        <v>0.18</v>
      </c>
      <c r="BK1919">
        <v>15.2</v>
      </c>
      <c r="BL1919">
        <v>26</v>
      </c>
      <c r="BM1919">
        <v>0.3</v>
      </c>
      <c r="BN1919">
        <v>34.39</v>
      </c>
      <c r="BO1919">
        <v>49.7</v>
      </c>
      <c r="BP1919">
        <v>0.8</v>
      </c>
      <c r="BQ1919">
        <v>14.84</v>
      </c>
      <c r="BR1919">
        <v>58.89</v>
      </c>
      <c r="BS1919">
        <v>10.1</v>
      </c>
      <c r="BT1919">
        <v>1.52</v>
      </c>
      <c r="BU1919">
        <v>8.0299999999999994</v>
      </c>
      <c r="BV1919">
        <v>1.1200000000000001</v>
      </c>
      <c r="BW1919">
        <v>6.7</v>
      </c>
      <c r="BX1919">
        <v>1.26</v>
      </c>
      <c r="BY1919">
        <v>3.76</v>
      </c>
      <c r="BZ1919">
        <v>0.5</v>
      </c>
      <c r="CA1919">
        <v>3.53</v>
      </c>
      <c r="CB1919">
        <v>0.56999999999999995</v>
      </c>
    </row>
    <row r="1920" spans="1:80" x14ac:dyDescent="0.3">
      <c r="A1920" t="s">
        <v>6958</v>
      </c>
      <c r="B1920" t="s">
        <v>6959</v>
      </c>
      <c r="C1920" s="1" t="str">
        <f>HYPERLINK("http://geochem.nrcan.gc.ca/cdogs/content/bdl/bdl211194_e.htm", "21:1194")</f>
        <v>21:1194</v>
      </c>
      <c r="D1920" s="1" t="str">
        <f>HYPERLINK("http://geochem.nrcan.gc.ca/cdogs/content/svy/svy210092_e.htm", "21:0092")</f>
        <v>21:0092</v>
      </c>
      <c r="E1920" t="s">
        <v>6960</v>
      </c>
      <c r="F1920" t="s">
        <v>6961</v>
      </c>
      <c r="H1920">
        <v>57.150369300000001</v>
      </c>
      <c r="I1920">
        <v>-104.6613332</v>
      </c>
      <c r="J1920" s="1" t="str">
        <f>HYPERLINK("http://geochem.nrcan.gc.ca/cdogs/content/kwd/kwd020027_e.htm", "NGR lake sediment grab sample")</f>
        <v>NGR lake sediment grab sample</v>
      </c>
      <c r="K1920" s="1" t="str">
        <f>HYPERLINK("http://geochem.nrcan.gc.ca/cdogs/content/kwd/kwd080006_e.htm", "&lt;177 micron (NGR)")</f>
        <v>&lt;177 micron (NGR)</v>
      </c>
      <c r="L1920">
        <v>54</v>
      </c>
      <c r="M1920" t="s">
        <v>172</v>
      </c>
      <c r="N1920">
        <v>172</v>
      </c>
      <c r="O1920">
        <v>1</v>
      </c>
      <c r="P1920">
        <v>50</v>
      </c>
      <c r="Q1920">
        <v>1.53</v>
      </c>
      <c r="R1920">
        <v>0.5</v>
      </c>
      <c r="S1920">
        <v>0.8</v>
      </c>
      <c r="T1920">
        <v>-20</v>
      </c>
      <c r="U1920">
        <v>62</v>
      </c>
      <c r="V1920">
        <v>1.2</v>
      </c>
      <c r="W1920">
        <v>0.06</v>
      </c>
      <c r="X1920">
        <v>0.71</v>
      </c>
      <c r="Y1920">
        <v>0.54</v>
      </c>
      <c r="Z1920">
        <v>112.4</v>
      </c>
      <c r="AA1920">
        <v>8.6999999999999993</v>
      </c>
      <c r="AB1920">
        <v>20.5</v>
      </c>
      <c r="AC1920">
        <v>0.47</v>
      </c>
      <c r="AD1920">
        <v>9.61</v>
      </c>
      <c r="AE1920">
        <v>2.27</v>
      </c>
      <c r="AF1920">
        <v>2.2000000000000002</v>
      </c>
      <c r="AG1920">
        <v>-0.1</v>
      </c>
      <c r="AH1920">
        <v>-0.02</v>
      </c>
      <c r="AI1920">
        <v>140</v>
      </c>
      <c r="AJ1920">
        <v>0.02</v>
      </c>
      <c r="AK1920">
        <v>0.03</v>
      </c>
      <c r="AL1920">
        <v>66.099999999999994</v>
      </c>
      <c r="AM1920">
        <v>4.9000000000000004</v>
      </c>
      <c r="AN1920">
        <v>0.11</v>
      </c>
      <c r="AO1920">
        <v>631</v>
      </c>
      <c r="AP1920">
        <v>2.4300000000000002</v>
      </c>
      <c r="AQ1920">
        <v>8.0000000000000002E-3</v>
      </c>
      <c r="AR1920">
        <v>1.49</v>
      </c>
      <c r="AS1920">
        <v>13.1</v>
      </c>
      <c r="AT1920">
        <v>0.221</v>
      </c>
      <c r="AU1920">
        <v>2.4700000000000002</v>
      </c>
      <c r="AV1920">
        <v>-10</v>
      </c>
      <c r="AW1920">
        <v>-2</v>
      </c>
      <c r="AX1920">
        <v>4.0999999999999996</v>
      </c>
      <c r="AY1920">
        <v>-1</v>
      </c>
      <c r="AZ1920">
        <v>0.28999999999999998</v>
      </c>
      <c r="BA1920">
        <v>0.23</v>
      </c>
      <c r="BB1920">
        <v>2</v>
      </c>
      <c r="BC1920">
        <v>1.7</v>
      </c>
      <c r="BD1920">
        <v>0.3</v>
      </c>
      <c r="BE1920">
        <v>22.1</v>
      </c>
      <c r="BF1920">
        <v>-0.05</v>
      </c>
      <c r="BG1920">
        <v>-0.02</v>
      </c>
      <c r="BH1920">
        <v>0.9</v>
      </c>
      <c r="BI1920">
        <v>1.7000000000000001E-2</v>
      </c>
      <c r="BJ1920">
        <v>0.13</v>
      </c>
      <c r="BK1920">
        <v>16</v>
      </c>
      <c r="BL1920">
        <v>32</v>
      </c>
      <c r="BM1920">
        <v>1</v>
      </c>
      <c r="BN1920">
        <v>34.08</v>
      </c>
      <c r="BO1920">
        <v>60.5</v>
      </c>
      <c r="BP1920">
        <v>0.2</v>
      </c>
      <c r="BQ1920">
        <v>16.61</v>
      </c>
      <c r="BR1920">
        <v>64.959999999999994</v>
      </c>
      <c r="BS1920">
        <v>10.41</v>
      </c>
      <c r="BT1920">
        <v>1.56</v>
      </c>
      <c r="BU1920">
        <v>7.26</v>
      </c>
      <c r="BV1920">
        <v>1.1100000000000001</v>
      </c>
      <c r="BW1920">
        <v>6.19</v>
      </c>
      <c r="BX1920">
        <v>1.1599999999999999</v>
      </c>
      <c r="BY1920">
        <v>3.65</v>
      </c>
      <c r="BZ1920">
        <v>0.53</v>
      </c>
      <c r="CA1920">
        <v>3.3</v>
      </c>
      <c r="CB1920">
        <v>0.45</v>
      </c>
    </row>
    <row r="1921" spans="1:80" x14ac:dyDescent="0.3">
      <c r="A1921" t="s">
        <v>6962</v>
      </c>
      <c r="B1921" t="s">
        <v>6963</v>
      </c>
      <c r="C1921" s="1" t="str">
        <f>HYPERLINK("http://geochem.nrcan.gc.ca/cdogs/content/bdl/bdl211194_e.htm", "21:1194")</f>
        <v>21:1194</v>
      </c>
      <c r="D1921" s="1" t="str">
        <f>HYPERLINK("http://geochem.nrcan.gc.ca/cdogs/content/svy/svy210092_e.htm", "21:0092")</f>
        <v>21:0092</v>
      </c>
      <c r="E1921" t="s">
        <v>6964</v>
      </c>
      <c r="F1921" t="s">
        <v>6965</v>
      </c>
      <c r="H1921">
        <v>57.154597199999998</v>
      </c>
      <c r="I1921">
        <v>-104.63145729999999</v>
      </c>
      <c r="J1921" s="1" t="str">
        <f>HYPERLINK("http://geochem.nrcan.gc.ca/cdogs/content/kwd/kwd020027_e.htm", "NGR lake sediment grab sample")</f>
        <v>NGR lake sediment grab sample</v>
      </c>
      <c r="K1921" s="1" t="str">
        <f>HYPERLINK("http://geochem.nrcan.gc.ca/cdogs/content/kwd/kwd080006_e.htm", "&lt;177 micron (NGR)")</f>
        <v>&lt;177 micron (NGR)</v>
      </c>
      <c r="L1921">
        <v>54</v>
      </c>
      <c r="M1921" t="s">
        <v>177</v>
      </c>
      <c r="N1921">
        <v>173</v>
      </c>
      <c r="O1921">
        <v>1</v>
      </c>
      <c r="P1921">
        <v>57</v>
      </c>
      <c r="Q1921">
        <v>1.06</v>
      </c>
      <c r="R1921">
        <v>0.7</v>
      </c>
      <c r="S1921">
        <v>0.3</v>
      </c>
      <c r="T1921">
        <v>-20</v>
      </c>
      <c r="U1921">
        <v>116</v>
      </c>
      <c r="V1921">
        <v>0.8</v>
      </c>
      <c r="W1921">
        <v>0.08</v>
      </c>
      <c r="X1921">
        <v>0.39</v>
      </c>
      <c r="Y1921">
        <v>0.5</v>
      </c>
      <c r="Z1921">
        <v>111.8</v>
      </c>
      <c r="AA1921">
        <v>4.2</v>
      </c>
      <c r="AB1921">
        <v>25.9</v>
      </c>
      <c r="AC1921">
        <v>0.6</v>
      </c>
      <c r="AD1921">
        <v>9.1999999999999993</v>
      </c>
      <c r="AE1921">
        <v>2.64</v>
      </c>
      <c r="AF1921">
        <v>1.8</v>
      </c>
      <c r="AG1921">
        <v>-0.1</v>
      </c>
      <c r="AH1921">
        <v>-0.02</v>
      </c>
      <c r="AI1921">
        <v>190</v>
      </c>
      <c r="AJ1921">
        <v>-0.02</v>
      </c>
      <c r="AK1921">
        <v>0.05</v>
      </c>
      <c r="AL1921">
        <v>67.5</v>
      </c>
      <c r="AM1921">
        <v>5.5</v>
      </c>
      <c r="AN1921">
        <v>0.15</v>
      </c>
      <c r="AO1921">
        <v>425</v>
      </c>
      <c r="AP1921">
        <v>1.95</v>
      </c>
      <c r="AQ1921">
        <v>0.01</v>
      </c>
      <c r="AR1921">
        <v>1.2</v>
      </c>
      <c r="AS1921">
        <v>10.9</v>
      </c>
      <c r="AT1921">
        <v>0.20499999999999999</v>
      </c>
      <c r="AU1921">
        <v>3.05</v>
      </c>
      <c r="AV1921">
        <v>-10</v>
      </c>
      <c r="AW1921">
        <v>-2</v>
      </c>
      <c r="AX1921">
        <v>6.7</v>
      </c>
      <c r="AY1921">
        <v>-1</v>
      </c>
      <c r="AZ1921">
        <v>0.24</v>
      </c>
      <c r="BA1921">
        <v>0.16</v>
      </c>
      <c r="BB1921">
        <v>3.1</v>
      </c>
      <c r="BC1921">
        <v>1.1000000000000001</v>
      </c>
      <c r="BD1921">
        <v>0.4</v>
      </c>
      <c r="BE1921">
        <v>14.5</v>
      </c>
      <c r="BF1921">
        <v>-0.05</v>
      </c>
      <c r="BG1921">
        <v>0.03</v>
      </c>
      <c r="BH1921">
        <v>2.7</v>
      </c>
      <c r="BI1921">
        <v>2.1000000000000001E-2</v>
      </c>
      <c r="BJ1921">
        <v>0.17</v>
      </c>
      <c r="BK1921">
        <v>16.2</v>
      </c>
      <c r="BL1921">
        <v>35</v>
      </c>
      <c r="BM1921">
        <v>0.6</v>
      </c>
      <c r="BN1921">
        <v>35.67</v>
      </c>
      <c r="BO1921">
        <v>63</v>
      </c>
      <c r="BP1921">
        <v>0.5</v>
      </c>
      <c r="BQ1921">
        <v>18.07</v>
      </c>
      <c r="BR1921">
        <v>67.989999999999995</v>
      </c>
      <c r="BS1921">
        <v>10.95</v>
      </c>
      <c r="BT1921">
        <v>1.5</v>
      </c>
      <c r="BU1921">
        <v>8.2799999999999994</v>
      </c>
      <c r="BV1921">
        <v>1.1599999999999999</v>
      </c>
      <c r="BW1921">
        <v>6.23</v>
      </c>
      <c r="BX1921">
        <v>1.1299999999999999</v>
      </c>
      <c r="BY1921">
        <v>3.35</v>
      </c>
      <c r="BZ1921">
        <v>0.5</v>
      </c>
      <c r="CA1921">
        <v>3.31</v>
      </c>
      <c r="CB1921">
        <v>0.49</v>
      </c>
    </row>
    <row r="1922" spans="1:80" x14ac:dyDescent="0.3">
      <c r="A1922" t="s">
        <v>6966</v>
      </c>
      <c r="B1922" t="s">
        <v>6967</v>
      </c>
      <c r="C1922" s="1" t="str">
        <f>HYPERLINK("http://geochem.nrcan.gc.ca/cdogs/content/bdl/bdl211194_e.htm", "21:1194")</f>
        <v>21:1194</v>
      </c>
      <c r="D1922" s="1" t="str">
        <f>HYPERLINK("http://geochem.nrcan.gc.ca/cdogs/content/svy/svy210092_e.htm", "21:0092")</f>
        <v>21:0092</v>
      </c>
      <c r="E1922" t="s">
        <v>6968</v>
      </c>
      <c r="F1922" t="s">
        <v>6969</v>
      </c>
      <c r="H1922">
        <v>57.165092199999997</v>
      </c>
      <c r="I1922">
        <v>-104.22402270000001</v>
      </c>
      <c r="J1922" s="1" t="str">
        <f>HYPERLINK("http://geochem.nrcan.gc.ca/cdogs/content/kwd/kwd020027_e.htm", "NGR lake sediment grab sample")</f>
        <v>NGR lake sediment grab sample</v>
      </c>
      <c r="K1922" s="1" t="str">
        <f>HYPERLINK("http://geochem.nrcan.gc.ca/cdogs/content/kwd/kwd080006_e.htm", "&lt;177 micron (NGR)")</f>
        <v>&lt;177 micron (NGR)</v>
      </c>
      <c r="L1922">
        <v>55</v>
      </c>
      <c r="M1922" t="s">
        <v>84</v>
      </c>
      <c r="N1922">
        <v>174</v>
      </c>
      <c r="O1922">
        <v>7</v>
      </c>
    </row>
    <row r="1923" spans="1:80" x14ac:dyDescent="0.3">
      <c r="A1923" t="s">
        <v>6970</v>
      </c>
      <c r="B1923" t="s">
        <v>6971</v>
      </c>
      <c r="C1923" s="1" t="str">
        <f>HYPERLINK("http://geochem.nrcan.gc.ca/cdogs/content/bdl/bdl211194_e.htm", "21:1194")</f>
        <v>21:1194</v>
      </c>
      <c r="D1923" s="1" t="str">
        <f>HYPERLINK("http://geochem.nrcan.gc.ca/cdogs/content/svy/svy210092_e.htm", "21:0092")</f>
        <v>21:0092</v>
      </c>
      <c r="E1923" t="s">
        <v>6972</v>
      </c>
      <c r="F1923" t="s">
        <v>6973</v>
      </c>
      <c r="H1923">
        <v>57.140051900000003</v>
      </c>
      <c r="I1923">
        <v>-104.57700680000001</v>
      </c>
      <c r="J1923" s="1" t="str">
        <f>HYPERLINK("http://geochem.nrcan.gc.ca/cdogs/content/kwd/kwd020027_e.htm", "NGR lake sediment grab sample")</f>
        <v>NGR lake sediment grab sample</v>
      </c>
      <c r="K1923" s="1" t="str">
        <f>HYPERLINK("http://geochem.nrcan.gc.ca/cdogs/content/kwd/kwd080006_e.htm", "&lt;177 micron (NGR)")</f>
        <v>&lt;177 micron (NGR)</v>
      </c>
      <c r="L1923">
        <v>55</v>
      </c>
      <c r="M1923" t="s">
        <v>89</v>
      </c>
      <c r="N1923">
        <v>175</v>
      </c>
      <c r="O1923">
        <v>1</v>
      </c>
      <c r="P1923">
        <v>71</v>
      </c>
      <c r="Q1923">
        <v>1.59</v>
      </c>
      <c r="R1923">
        <v>0.7</v>
      </c>
      <c r="S1923">
        <v>-0.2</v>
      </c>
      <c r="T1923">
        <v>-20</v>
      </c>
      <c r="U1923">
        <v>72.8</v>
      </c>
      <c r="V1923">
        <v>1.8</v>
      </c>
      <c r="W1923">
        <v>0.09</v>
      </c>
      <c r="X1923">
        <v>0.31</v>
      </c>
      <c r="Y1923">
        <v>0.83</v>
      </c>
      <c r="Z1923">
        <v>138.4</v>
      </c>
      <c r="AA1923">
        <v>11.7</v>
      </c>
      <c r="AB1923">
        <v>18.7</v>
      </c>
      <c r="AC1923">
        <v>0.35</v>
      </c>
      <c r="AD1923">
        <v>14.15</v>
      </c>
      <c r="AE1923">
        <v>3.03</v>
      </c>
      <c r="AF1923">
        <v>2.2000000000000002</v>
      </c>
      <c r="AG1923">
        <v>-0.1</v>
      </c>
      <c r="AH1923">
        <v>-0.02</v>
      </c>
      <c r="AI1923">
        <v>177</v>
      </c>
      <c r="AJ1923">
        <v>0.03</v>
      </c>
      <c r="AK1923">
        <v>0.03</v>
      </c>
      <c r="AL1923">
        <v>67.599999999999994</v>
      </c>
      <c r="AM1923">
        <v>3.3</v>
      </c>
      <c r="AN1923">
        <v>7.0000000000000007E-2</v>
      </c>
      <c r="AO1923">
        <v>238</v>
      </c>
      <c r="AP1923">
        <v>4.51</v>
      </c>
      <c r="AQ1923">
        <v>6.0000000000000001E-3</v>
      </c>
      <c r="AR1923">
        <v>1.77</v>
      </c>
      <c r="AS1923">
        <v>16.7</v>
      </c>
      <c r="AT1923">
        <v>7.8E-2</v>
      </c>
      <c r="AU1923">
        <v>3.66</v>
      </c>
      <c r="AV1923">
        <v>-10</v>
      </c>
      <c r="AW1923">
        <v>-2</v>
      </c>
      <c r="AX1923">
        <v>3.7</v>
      </c>
      <c r="AY1923">
        <v>4</v>
      </c>
      <c r="AZ1923">
        <v>0.43</v>
      </c>
      <c r="BA1923">
        <v>0.13</v>
      </c>
      <c r="BB1923">
        <v>1.9</v>
      </c>
      <c r="BC1923">
        <v>1.6</v>
      </c>
      <c r="BD1923">
        <v>0.3</v>
      </c>
      <c r="BE1923">
        <v>20.5</v>
      </c>
      <c r="BF1923">
        <v>-0.05</v>
      </c>
      <c r="BG1923">
        <v>-0.02</v>
      </c>
      <c r="BH1923">
        <v>1.3</v>
      </c>
      <c r="BI1923">
        <v>1.7000000000000001E-2</v>
      </c>
      <c r="BJ1923">
        <v>0.19</v>
      </c>
      <c r="BK1923">
        <v>7.3</v>
      </c>
      <c r="BL1923">
        <v>33</v>
      </c>
      <c r="BM1923">
        <v>0.2</v>
      </c>
      <c r="BN1923">
        <v>33.28</v>
      </c>
      <c r="BO1923">
        <v>130.1</v>
      </c>
      <c r="BP1923">
        <v>0.4</v>
      </c>
      <c r="BQ1923">
        <v>17.66</v>
      </c>
      <c r="BR1923">
        <v>66.819999999999993</v>
      </c>
      <c r="BS1923">
        <v>11.32</v>
      </c>
      <c r="BT1923">
        <v>1.31</v>
      </c>
      <c r="BU1923">
        <v>8.6999999999999993</v>
      </c>
      <c r="BV1923">
        <v>1.22</v>
      </c>
      <c r="BW1923">
        <v>6.6</v>
      </c>
      <c r="BX1923">
        <v>1.21</v>
      </c>
      <c r="BY1923">
        <v>3.54</v>
      </c>
      <c r="BZ1923">
        <v>0.48</v>
      </c>
      <c r="CA1923">
        <v>3.29</v>
      </c>
      <c r="CB1923">
        <v>0.46</v>
      </c>
    </row>
    <row r="1924" spans="1:80" x14ac:dyDescent="0.3">
      <c r="A1924" t="s">
        <v>6974</v>
      </c>
      <c r="B1924" t="s">
        <v>6975</v>
      </c>
      <c r="C1924" s="1" t="str">
        <f>HYPERLINK("http://geochem.nrcan.gc.ca/cdogs/content/bdl/bdl211194_e.htm", "21:1194")</f>
        <v>21:1194</v>
      </c>
      <c r="D1924" s="1" t="str">
        <f>HYPERLINK("http://geochem.nrcan.gc.ca/cdogs/content/svy/svy_e.htm", "")</f>
        <v/>
      </c>
      <c r="G1924" s="1" t="str">
        <f>HYPERLINK("http://geochem.nrcan.gc.ca/cdogs/content/cr_/cr_00128_e.htm", "128")</f>
        <v>128</v>
      </c>
      <c r="J1924" t="s">
        <v>135</v>
      </c>
      <c r="K1924" t="s">
        <v>136</v>
      </c>
      <c r="L1924">
        <v>55</v>
      </c>
      <c r="M1924" t="s">
        <v>137</v>
      </c>
      <c r="N1924">
        <v>176</v>
      </c>
      <c r="O1924">
        <v>8</v>
      </c>
      <c r="P1924">
        <v>241</v>
      </c>
      <c r="Q1924">
        <v>1.28</v>
      </c>
      <c r="R1924">
        <v>14.2</v>
      </c>
      <c r="S1924">
        <v>2</v>
      </c>
      <c r="T1924">
        <v>-20</v>
      </c>
      <c r="U1924">
        <v>138.1</v>
      </c>
      <c r="V1924">
        <v>0.8</v>
      </c>
      <c r="W1924">
        <v>0.56999999999999995</v>
      </c>
      <c r="X1924">
        <v>0.86</v>
      </c>
      <c r="Y1924">
        <v>2.13</v>
      </c>
      <c r="Z1924">
        <v>39.299999999999997</v>
      </c>
      <c r="AA1924">
        <v>9.6999999999999993</v>
      </c>
      <c r="AB1924">
        <v>21.1</v>
      </c>
      <c r="AC1924">
        <v>1.1000000000000001</v>
      </c>
      <c r="AD1924">
        <v>29.84</v>
      </c>
      <c r="AE1924">
        <v>2.4300000000000002</v>
      </c>
      <c r="AF1924">
        <v>4.0999999999999996</v>
      </c>
      <c r="AG1924">
        <v>0.1</v>
      </c>
      <c r="AH1924">
        <v>0.03</v>
      </c>
      <c r="AI1924">
        <v>171</v>
      </c>
      <c r="AJ1924">
        <v>0.06</v>
      </c>
      <c r="AK1924">
        <v>0.11</v>
      </c>
      <c r="AL1924">
        <v>21.3</v>
      </c>
      <c r="AM1924">
        <v>9.8000000000000007</v>
      </c>
      <c r="AN1924">
        <v>0.36</v>
      </c>
      <c r="AO1924">
        <v>407</v>
      </c>
      <c r="AP1924">
        <v>1.65</v>
      </c>
      <c r="AQ1924">
        <v>1.7000000000000001E-2</v>
      </c>
      <c r="AR1924">
        <v>1.23</v>
      </c>
      <c r="AS1924">
        <v>33.4</v>
      </c>
      <c r="AT1924">
        <v>0.13500000000000001</v>
      </c>
      <c r="AU1924">
        <v>92.96</v>
      </c>
      <c r="AV1924">
        <v>-10</v>
      </c>
      <c r="AW1924">
        <v>-2</v>
      </c>
      <c r="AX1924">
        <v>10.199999999999999</v>
      </c>
      <c r="AY1924">
        <v>2</v>
      </c>
      <c r="AZ1924">
        <v>0.93</v>
      </c>
      <c r="BA1924">
        <v>1.17</v>
      </c>
      <c r="BB1924">
        <v>3.8</v>
      </c>
      <c r="BC1924">
        <v>2.2999999999999998</v>
      </c>
      <c r="BD1924">
        <v>3.4</v>
      </c>
      <c r="BE1924">
        <v>39.799999999999997</v>
      </c>
      <c r="BF1924">
        <v>-0.05</v>
      </c>
      <c r="BG1924">
        <v>0.15</v>
      </c>
      <c r="BH1924">
        <v>1.5</v>
      </c>
      <c r="BI1924">
        <v>5.5E-2</v>
      </c>
      <c r="BJ1924">
        <v>0.43</v>
      </c>
      <c r="BK1924">
        <v>30.4</v>
      </c>
      <c r="BL1924">
        <v>30</v>
      </c>
      <c r="BM1924">
        <v>0.2</v>
      </c>
      <c r="BN1924">
        <v>17.010000000000002</v>
      </c>
      <c r="BO1924">
        <v>180.4</v>
      </c>
      <c r="BP1924">
        <v>0.9</v>
      </c>
      <c r="BQ1924">
        <v>5.72</v>
      </c>
      <c r="BR1924">
        <v>22.7</v>
      </c>
      <c r="BS1924">
        <v>4.03</v>
      </c>
      <c r="BT1924">
        <v>0.92</v>
      </c>
      <c r="BU1924">
        <v>3.6</v>
      </c>
      <c r="BV1924">
        <v>0.53</v>
      </c>
      <c r="BW1924">
        <v>3.37</v>
      </c>
      <c r="BX1924">
        <v>0.61</v>
      </c>
      <c r="BY1924">
        <v>1.75</v>
      </c>
      <c r="BZ1924">
        <v>0.25</v>
      </c>
      <c r="CA1924">
        <v>1.58</v>
      </c>
      <c r="CB1924">
        <v>0.24</v>
      </c>
    </row>
    <row r="1925" spans="1:80" x14ac:dyDescent="0.3">
      <c r="A1925" t="s">
        <v>6976</v>
      </c>
      <c r="B1925" t="s">
        <v>6977</v>
      </c>
      <c r="C1925" s="1" t="str">
        <f>HYPERLINK("http://geochem.nrcan.gc.ca/cdogs/content/bdl/bdl211194_e.htm", "21:1194")</f>
        <v>21:1194</v>
      </c>
      <c r="D1925" s="1" t="str">
        <f>HYPERLINK("http://geochem.nrcan.gc.ca/cdogs/content/svy/svy210092_e.htm", "21:0092")</f>
        <v>21:0092</v>
      </c>
      <c r="E1925" t="s">
        <v>6978</v>
      </c>
      <c r="F1925" t="s">
        <v>6979</v>
      </c>
      <c r="H1925">
        <v>57.150108099999997</v>
      </c>
      <c r="I1925">
        <v>-104.49315850000001</v>
      </c>
      <c r="J1925" s="1" t="str">
        <f>HYPERLINK("http://geochem.nrcan.gc.ca/cdogs/content/kwd/kwd020027_e.htm", "NGR lake sediment grab sample")</f>
        <v>NGR lake sediment grab sample</v>
      </c>
      <c r="K1925" s="1" t="str">
        <f>HYPERLINK("http://geochem.nrcan.gc.ca/cdogs/content/kwd/kwd080006_e.htm", "&lt;177 micron (NGR)")</f>
        <v>&lt;177 micron (NGR)</v>
      </c>
      <c r="L1925">
        <v>55</v>
      </c>
      <c r="M1925" t="s">
        <v>94</v>
      </c>
      <c r="N1925">
        <v>177</v>
      </c>
      <c r="O1925">
        <v>1</v>
      </c>
      <c r="P1925">
        <v>63</v>
      </c>
      <c r="Q1925">
        <v>1.5</v>
      </c>
      <c r="R1925">
        <v>0.2</v>
      </c>
      <c r="S1925">
        <v>-0.2</v>
      </c>
      <c r="T1925">
        <v>-20</v>
      </c>
      <c r="U1925">
        <v>110.7</v>
      </c>
      <c r="V1925">
        <v>2.2000000000000002</v>
      </c>
      <c r="W1925">
        <v>0.05</v>
      </c>
      <c r="X1925">
        <v>0.32</v>
      </c>
      <c r="Y1925">
        <v>0.52</v>
      </c>
      <c r="Z1925">
        <v>222</v>
      </c>
      <c r="AA1925">
        <v>6.4</v>
      </c>
      <c r="AB1925">
        <v>12.7</v>
      </c>
      <c r="AC1925">
        <v>0.3</v>
      </c>
      <c r="AD1925">
        <v>13.24</v>
      </c>
      <c r="AE1925">
        <v>1.51</v>
      </c>
      <c r="AF1925">
        <v>2.2000000000000002</v>
      </c>
      <c r="AG1925">
        <v>0.1</v>
      </c>
      <c r="AH1925">
        <v>-0.02</v>
      </c>
      <c r="AI1925">
        <v>131</v>
      </c>
      <c r="AJ1925">
        <v>-0.02</v>
      </c>
      <c r="AK1925">
        <v>0.02</v>
      </c>
      <c r="AL1925">
        <v>111.5</v>
      </c>
      <c r="AM1925">
        <v>2.5</v>
      </c>
      <c r="AN1925">
        <v>0.05</v>
      </c>
      <c r="AO1925">
        <v>167</v>
      </c>
      <c r="AP1925">
        <v>4.5999999999999996</v>
      </c>
      <c r="AQ1925">
        <v>5.0000000000000001E-3</v>
      </c>
      <c r="AR1925">
        <v>1.37</v>
      </c>
      <c r="AS1925">
        <v>10.4</v>
      </c>
      <c r="AT1925">
        <v>0.08</v>
      </c>
      <c r="AU1925">
        <v>3.74</v>
      </c>
      <c r="AV1925">
        <v>-10</v>
      </c>
      <c r="AW1925">
        <v>-2</v>
      </c>
      <c r="AX1925">
        <v>3</v>
      </c>
      <c r="AY1925">
        <v>1</v>
      </c>
      <c r="AZ1925">
        <v>0.28999999999999998</v>
      </c>
      <c r="BA1925">
        <v>7.0000000000000007E-2</v>
      </c>
      <c r="BB1925">
        <v>2</v>
      </c>
      <c r="BC1925">
        <v>1.4</v>
      </c>
      <c r="BD1925">
        <v>0.3</v>
      </c>
      <c r="BE1925">
        <v>27.7</v>
      </c>
      <c r="BF1925">
        <v>-0.05</v>
      </c>
      <c r="BG1925">
        <v>-0.02</v>
      </c>
      <c r="BH1925">
        <v>1.5</v>
      </c>
      <c r="BI1925">
        <v>1.4E-2</v>
      </c>
      <c r="BJ1925">
        <v>0.09</v>
      </c>
      <c r="BK1925">
        <v>10.4</v>
      </c>
      <c r="BL1925">
        <v>16</v>
      </c>
      <c r="BM1925">
        <v>0.1</v>
      </c>
      <c r="BN1925">
        <v>48.43</v>
      </c>
      <c r="BO1925">
        <v>92.7</v>
      </c>
      <c r="BP1925">
        <v>0.4</v>
      </c>
      <c r="BQ1925">
        <v>29.22</v>
      </c>
      <c r="BR1925">
        <v>109.83</v>
      </c>
      <c r="BS1925">
        <v>17.89</v>
      </c>
      <c r="BT1925">
        <v>1.62</v>
      </c>
      <c r="BU1925">
        <v>13.9</v>
      </c>
      <c r="BV1925">
        <v>1.82</v>
      </c>
      <c r="BW1925">
        <v>10.55</v>
      </c>
      <c r="BX1925">
        <v>1.93</v>
      </c>
      <c r="BY1925">
        <v>5.92</v>
      </c>
      <c r="BZ1925">
        <v>0.85</v>
      </c>
      <c r="CA1925">
        <v>5.24</v>
      </c>
      <c r="CB1925">
        <v>0.75</v>
      </c>
    </row>
    <row r="1926" spans="1:80" x14ac:dyDescent="0.3">
      <c r="A1926" t="s">
        <v>6980</v>
      </c>
      <c r="B1926" t="s">
        <v>6981</v>
      </c>
      <c r="C1926" s="1" t="str">
        <f>HYPERLINK("http://geochem.nrcan.gc.ca/cdogs/content/bdl/bdl211194_e.htm", "21:1194")</f>
        <v>21:1194</v>
      </c>
      <c r="D1926" s="1" t="str">
        <f>HYPERLINK("http://geochem.nrcan.gc.ca/cdogs/content/svy/svy210092_e.htm", "21:0092")</f>
        <v>21:0092</v>
      </c>
      <c r="E1926" t="s">
        <v>6982</v>
      </c>
      <c r="F1926" t="s">
        <v>6983</v>
      </c>
      <c r="H1926">
        <v>57.148901799999997</v>
      </c>
      <c r="I1926">
        <v>-104.4397724</v>
      </c>
      <c r="J1926" s="1" t="str">
        <f>HYPERLINK("http://geochem.nrcan.gc.ca/cdogs/content/kwd/kwd020027_e.htm", "NGR lake sediment grab sample")</f>
        <v>NGR lake sediment grab sample</v>
      </c>
      <c r="K1926" s="1" t="str">
        <f>HYPERLINK("http://geochem.nrcan.gc.ca/cdogs/content/kwd/kwd080006_e.htm", "&lt;177 micron (NGR)")</f>
        <v>&lt;177 micron (NGR)</v>
      </c>
      <c r="L1926">
        <v>55</v>
      </c>
      <c r="M1926" t="s">
        <v>99</v>
      </c>
      <c r="N1926">
        <v>178</v>
      </c>
      <c r="O1926">
        <v>1</v>
      </c>
      <c r="P1926">
        <v>24</v>
      </c>
      <c r="Q1926">
        <v>0.5</v>
      </c>
      <c r="R1926">
        <v>0.2</v>
      </c>
      <c r="S1926">
        <v>-0.2</v>
      </c>
      <c r="T1926">
        <v>-20</v>
      </c>
      <c r="U1926">
        <v>40.9</v>
      </c>
      <c r="V1926">
        <v>0.3</v>
      </c>
      <c r="W1926">
        <v>0.04</v>
      </c>
      <c r="X1926">
        <v>0.32</v>
      </c>
      <c r="Y1926">
        <v>0.32</v>
      </c>
      <c r="Z1926">
        <v>59.4</v>
      </c>
      <c r="AA1926">
        <v>4.3</v>
      </c>
      <c r="AB1926">
        <v>6.9</v>
      </c>
      <c r="AC1926">
        <v>0.17</v>
      </c>
      <c r="AD1926">
        <v>8.1999999999999993</v>
      </c>
      <c r="AE1926">
        <v>0.92</v>
      </c>
      <c r="AF1926">
        <v>0.8</v>
      </c>
      <c r="AG1926">
        <v>-0.1</v>
      </c>
      <c r="AH1926">
        <v>-0.02</v>
      </c>
      <c r="AI1926">
        <v>140</v>
      </c>
      <c r="AJ1926">
        <v>-0.02</v>
      </c>
      <c r="AK1926">
        <v>0.02</v>
      </c>
      <c r="AL1926">
        <v>39</v>
      </c>
      <c r="AM1926">
        <v>1.2</v>
      </c>
      <c r="AN1926">
        <v>0.04</v>
      </c>
      <c r="AO1926">
        <v>94</v>
      </c>
      <c r="AP1926">
        <v>2.61</v>
      </c>
      <c r="AQ1926">
        <v>6.0000000000000001E-3</v>
      </c>
      <c r="AR1926">
        <v>0.71</v>
      </c>
      <c r="AS1926">
        <v>7.5</v>
      </c>
      <c r="AT1926">
        <v>3.7999999999999999E-2</v>
      </c>
      <c r="AU1926">
        <v>1.76</v>
      </c>
      <c r="AV1926">
        <v>-10</v>
      </c>
      <c r="AW1926">
        <v>-2</v>
      </c>
      <c r="AX1926">
        <v>2.1</v>
      </c>
      <c r="AY1926">
        <v>-1</v>
      </c>
      <c r="AZ1926">
        <v>0.28999999999999998</v>
      </c>
      <c r="BA1926">
        <v>7.0000000000000007E-2</v>
      </c>
      <c r="BB1926">
        <v>1.4</v>
      </c>
      <c r="BC1926">
        <v>0.8</v>
      </c>
      <c r="BD1926">
        <v>0.2</v>
      </c>
      <c r="BE1926">
        <v>14.3</v>
      </c>
      <c r="BF1926">
        <v>-0.05</v>
      </c>
      <c r="BG1926">
        <v>-0.02</v>
      </c>
      <c r="BH1926">
        <v>1.7</v>
      </c>
      <c r="BI1926">
        <v>0.01</v>
      </c>
      <c r="BJ1926">
        <v>0.1</v>
      </c>
      <c r="BK1926">
        <v>7</v>
      </c>
      <c r="BL1926">
        <v>14</v>
      </c>
      <c r="BM1926">
        <v>0.1</v>
      </c>
      <c r="BN1926">
        <v>17.91</v>
      </c>
      <c r="BO1926">
        <v>44.2</v>
      </c>
      <c r="BP1926">
        <v>0.4</v>
      </c>
      <c r="BQ1926">
        <v>9.94</v>
      </c>
      <c r="BR1926">
        <v>37.5</v>
      </c>
      <c r="BS1926">
        <v>6.01</v>
      </c>
      <c r="BT1926">
        <v>0.75</v>
      </c>
      <c r="BU1926">
        <v>4.5599999999999996</v>
      </c>
      <c r="BV1926">
        <v>0.6</v>
      </c>
      <c r="BW1926">
        <v>3.55</v>
      </c>
      <c r="BX1926">
        <v>0.63</v>
      </c>
      <c r="BY1926">
        <v>1.91</v>
      </c>
      <c r="BZ1926">
        <v>0.27</v>
      </c>
      <c r="CA1926">
        <v>1.65</v>
      </c>
      <c r="CB1926">
        <v>0.25</v>
      </c>
    </row>
    <row r="1927" spans="1:80" x14ac:dyDescent="0.3">
      <c r="A1927" t="s">
        <v>6984</v>
      </c>
      <c r="B1927" t="s">
        <v>6985</v>
      </c>
      <c r="C1927" s="1" t="str">
        <f>HYPERLINK("http://geochem.nrcan.gc.ca/cdogs/content/bdl/bdl211194_e.htm", "21:1194")</f>
        <v>21:1194</v>
      </c>
      <c r="D1927" s="1" t="str">
        <f>HYPERLINK("http://geochem.nrcan.gc.ca/cdogs/content/svy/svy210092_e.htm", "21:0092")</f>
        <v>21:0092</v>
      </c>
      <c r="E1927" t="s">
        <v>6986</v>
      </c>
      <c r="F1927" t="s">
        <v>6987</v>
      </c>
      <c r="H1927">
        <v>57.175323400000003</v>
      </c>
      <c r="I1927">
        <v>-104.3521743</v>
      </c>
      <c r="J1927" s="1" t="str">
        <f>HYPERLINK("http://geochem.nrcan.gc.ca/cdogs/content/kwd/kwd020027_e.htm", "NGR lake sediment grab sample")</f>
        <v>NGR lake sediment grab sample</v>
      </c>
      <c r="K1927" s="1" t="str">
        <f>HYPERLINK("http://geochem.nrcan.gc.ca/cdogs/content/kwd/kwd080006_e.htm", "&lt;177 micron (NGR)")</f>
        <v>&lt;177 micron (NGR)</v>
      </c>
      <c r="L1927">
        <v>55</v>
      </c>
      <c r="M1927" t="s">
        <v>104</v>
      </c>
      <c r="N1927">
        <v>179</v>
      </c>
      <c r="O1927">
        <v>1</v>
      </c>
      <c r="P1927">
        <v>208</v>
      </c>
      <c r="Q1927">
        <v>1.34</v>
      </c>
      <c r="R1927">
        <v>6.9</v>
      </c>
      <c r="S1927">
        <v>0.4</v>
      </c>
      <c r="T1927">
        <v>-20</v>
      </c>
      <c r="U1927">
        <v>331.6</v>
      </c>
      <c r="V1927">
        <v>3.7</v>
      </c>
      <c r="W1927">
        <v>0.18</v>
      </c>
      <c r="X1927">
        <v>0.34</v>
      </c>
      <c r="Y1927">
        <v>0.89</v>
      </c>
      <c r="Z1927">
        <v>367</v>
      </c>
      <c r="AA1927">
        <v>22.6</v>
      </c>
      <c r="AB1927">
        <v>20.8</v>
      </c>
      <c r="AC1927">
        <v>0.38</v>
      </c>
      <c r="AD1927">
        <v>20.6</v>
      </c>
      <c r="AE1927">
        <v>19.16</v>
      </c>
      <c r="AF1927">
        <v>2.4</v>
      </c>
      <c r="AG1927">
        <v>0.4</v>
      </c>
      <c r="AH1927">
        <v>0.12</v>
      </c>
      <c r="AI1927">
        <v>146</v>
      </c>
      <c r="AJ1927">
        <v>-0.02</v>
      </c>
      <c r="AK1927">
        <v>0.04</v>
      </c>
      <c r="AL1927">
        <v>248.6</v>
      </c>
      <c r="AM1927">
        <v>4.0999999999999996</v>
      </c>
      <c r="AN1927">
        <v>0.1</v>
      </c>
      <c r="AO1927">
        <v>8488</v>
      </c>
      <c r="AP1927">
        <v>31.04</v>
      </c>
      <c r="AQ1927">
        <v>7.0000000000000001E-3</v>
      </c>
      <c r="AR1927">
        <v>0.81</v>
      </c>
      <c r="AS1927">
        <v>13.1</v>
      </c>
      <c r="AT1927">
        <v>0.39700000000000002</v>
      </c>
      <c r="AU1927">
        <v>6.69</v>
      </c>
      <c r="AV1927">
        <v>-10</v>
      </c>
      <c r="AW1927">
        <v>-2</v>
      </c>
      <c r="AX1927">
        <v>4.7</v>
      </c>
      <c r="AY1927">
        <v>4</v>
      </c>
      <c r="AZ1927">
        <v>0.28999999999999998</v>
      </c>
      <c r="BA1927">
        <v>0.13</v>
      </c>
      <c r="BB1927">
        <v>5.7</v>
      </c>
      <c r="BC1927">
        <v>4</v>
      </c>
      <c r="BD1927">
        <v>0.3</v>
      </c>
      <c r="BE1927">
        <v>18</v>
      </c>
      <c r="BF1927">
        <v>-0.05</v>
      </c>
      <c r="BG1927">
        <v>-0.02</v>
      </c>
      <c r="BH1927">
        <v>18.2</v>
      </c>
      <c r="BI1927">
        <v>2.3E-2</v>
      </c>
      <c r="BJ1927">
        <v>0.23</v>
      </c>
      <c r="BK1927">
        <v>38</v>
      </c>
      <c r="BL1927">
        <v>50</v>
      </c>
      <c r="BM1927">
        <v>0.4</v>
      </c>
      <c r="BN1927">
        <v>116.66</v>
      </c>
      <c r="BO1927">
        <v>125</v>
      </c>
      <c r="BP1927">
        <v>5.0999999999999996</v>
      </c>
      <c r="BQ1927">
        <v>67.91</v>
      </c>
      <c r="BR1927">
        <v>256</v>
      </c>
      <c r="BS1927">
        <v>41.05</v>
      </c>
      <c r="BT1927">
        <v>4.8</v>
      </c>
      <c r="BU1927">
        <v>31.64</v>
      </c>
      <c r="BV1927">
        <v>4.2699999999999996</v>
      </c>
      <c r="BW1927">
        <v>23.75</v>
      </c>
      <c r="BX1927">
        <v>4.05</v>
      </c>
      <c r="BY1927">
        <v>12.34</v>
      </c>
      <c r="BZ1927">
        <v>1.62</v>
      </c>
      <c r="CA1927">
        <v>10.54</v>
      </c>
      <c r="CB1927">
        <v>1.63</v>
      </c>
    </row>
    <row r="1928" spans="1:80" x14ac:dyDescent="0.3">
      <c r="A1928" t="s">
        <v>6988</v>
      </c>
      <c r="B1928" t="s">
        <v>6989</v>
      </c>
      <c r="C1928" s="1" t="str">
        <f>HYPERLINK("http://geochem.nrcan.gc.ca/cdogs/content/bdl/bdl211194_e.htm", "21:1194")</f>
        <v>21:1194</v>
      </c>
      <c r="D1928" s="1" t="str">
        <f>HYPERLINK("http://geochem.nrcan.gc.ca/cdogs/content/svy/svy210092_e.htm", "21:0092")</f>
        <v>21:0092</v>
      </c>
      <c r="E1928" t="s">
        <v>6990</v>
      </c>
      <c r="F1928" t="s">
        <v>6991</v>
      </c>
      <c r="H1928">
        <v>57.176496999999998</v>
      </c>
      <c r="I1928">
        <v>-104.3326856</v>
      </c>
      <c r="J1928" s="1" t="str">
        <f>HYPERLINK("http://geochem.nrcan.gc.ca/cdogs/content/kwd/kwd020027_e.htm", "NGR lake sediment grab sample")</f>
        <v>NGR lake sediment grab sample</v>
      </c>
      <c r="K1928" s="1" t="str">
        <f>HYPERLINK("http://geochem.nrcan.gc.ca/cdogs/content/kwd/kwd080006_e.htm", "&lt;177 micron (NGR)")</f>
        <v>&lt;177 micron (NGR)</v>
      </c>
      <c r="L1928">
        <v>55</v>
      </c>
      <c r="M1928" t="s">
        <v>117</v>
      </c>
      <c r="N1928">
        <v>180</v>
      </c>
      <c r="O1928">
        <v>1</v>
      </c>
      <c r="P1928">
        <v>96</v>
      </c>
      <c r="Q1928">
        <v>0.52</v>
      </c>
      <c r="R1928">
        <v>0.2</v>
      </c>
      <c r="S1928">
        <v>0.5</v>
      </c>
      <c r="T1928">
        <v>-20</v>
      </c>
      <c r="U1928">
        <v>60.6</v>
      </c>
      <c r="V1928">
        <v>0.2</v>
      </c>
      <c r="W1928">
        <v>0.11</v>
      </c>
      <c r="X1928">
        <v>0.3</v>
      </c>
      <c r="Y1928">
        <v>0.75</v>
      </c>
      <c r="Z1928">
        <v>52.6</v>
      </c>
      <c r="AA1928">
        <v>2.5</v>
      </c>
      <c r="AB1928">
        <v>10.1</v>
      </c>
      <c r="AC1928">
        <v>0.82</v>
      </c>
      <c r="AD1928">
        <v>10.220000000000001</v>
      </c>
      <c r="AE1928">
        <v>0.72</v>
      </c>
      <c r="AF1928">
        <v>2</v>
      </c>
      <c r="AG1928">
        <v>-0.1</v>
      </c>
      <c r="AH1928">
        <v>-0.02</v>
      </c>
      <c r="AI1928">
        <v>91</v>
      </c>
      <c r="AJ1928">
        <v>-0.02</v>
      </c>
      <c r="AK1928">
        <v>0.04</v>
      </c>
      <c r="AL1928">
        <v>28.3</v>
      </c>
      <c r="AM1928">
        <v>4.4000000000000004</v>
      </c>
      <c r="AN1928">
        <v>0.09</v>
      </c>
      <c r="AO1928">
        <v>125</v>
      </c>
      <c r="AP1928">
        <v>2.4900000000000002</v>
      </c>
      <c r="AQ1928">
        <v>6.0000000000000001E-3</v>
      </c>
      <c r="AR1928">
        <v>1.04</v>
      </c>
      <c r="AS1928">
        <v>6.7</v>
      </c>
      <c r="AT1928">
        <v>7.3999999999999996E-2</v>
      </c>
      <c r="AU1928">
        <v>3.16</v>
      </c>
      <c r="AV1928">
        <v>-10</v>
      </c>
      <c r="AW1928">
        <v>-2</v>
      </c>
      <c r="AX1928">
        <v>7.7</v>
      </c>
      <c r="AY1928">
        <v>1</v>
      </c>
      <c r="AZ1928">
        <v>0.39</v>
      </c>
      <c r="BA1928">
        <v>0.09</v>
      </c>
      <c r="BB1928">
        <v>0.7</v>
      </c>
      <c r="BC1928">
        <v>1.5</v>
      </c>
      <c r="BD1928">
        <v>0.4</v>
      </c>
      <c r="BE1928">
        <v>15.3</v>
      </c>
      <c r="BF1928">
        <v>-0.05</v>
      </c>
      <c r="BG1928">
        <v>-0.02</v>
      </c>
      <c r="BH1928">
        <v>0.4</v>
      </c>
      <c r="BI1928">
        <v>1.4E-2</v>
      </c>
      <c r="BJ1928">
        <v>0.06</v>
      </c>
      <c r="BK1928">
        <v>3.2</v>
      </c>
      <c r="BL1928">
        <v>11</v>
      </c>
      <c r="BM1928">
        <v>0.2</v>
      </c>
      <c r="BN1928">
        <v>10.64</v>
      </c>
      <c r="BO1928">
        <v>83.6</v>
      </c>
      <c r="BP1928">
        <v>0.4</v>
      </c>
      <c r="BQ1928">
        <v>7.07</v>
      </c>
      <c r="BR1928">
        <v>25.59</v>
      </c>
      <c r="BS1928">
        <v>4.04</v>
      </c>
      <c r="BT1928">
        <v>0.39</v>
      </c>
      <c r="BU1928">
        <v>2.54</v>
      </c>
      <c r="BV1928">
        <v>0.38</v>
      </c>
      <c r="BW1928">
        <v>2.06</v>
      </c>
      <c r="BX1928">
        <v>0.36</v>
      </c>
      <c r="BY1928">
        <v>1.07</v>
      </c>
      <c r="BZ1928">
        <v>0.14000000000000001</v>
      </c>
      <c r="CA1928">
        <v>0.97</v>
      </c>
      <c r="CB1928">
        <v>0.15</v>
      </c>
    </row>
    <row r="1929" spans="1:80" x14ac:dyDescent="0.3">
      <c r="A1929" t="s">
        <v>6992</v>
      </c>
      <c r="B1929" t="s">
        <v>6993</v>
      </c>
      <c r="C1929" s="1" t="str">
        <f>HYPERLINK("http://geochem.nrcan.gc.ca/cdogs/content/bdl/bdl211194_e.htm", "21:1194")</f>
        <v>21:1194</v>
      </c>
      <c r="D1929" s="1" t="str">
        <f>HYPERLINK("http://geochem.nrcan.gc.ca/cdogs/content/svy/svy210092_e.htm", "21:0092")</f>
        <v>21:0092</v>
      </c>
      <c r="E1929" t="s">
        <v>6994</v>
      </c>
      <c r="F1929" t="s">
        <v>6995</v>
      </c>
      <c r="H1929">
        <v>57.178159800000003</v>
      </c>
      <c r="I1929">
        <v>-104.2395789</v>
      </c>
      <c r="J1929" s="1" t="str">
        <f>HYPERLINK("http://geochem.nrcan.gc.ca/cdogs/content/kwd/kwd020027_e.htm", "NGR lake sediment grab sample")</f>
        <v>NGR lake sediment grab sample</v>
      </c>
      <c r="K1929" s="1" t="str">
        <f>HYPERLINK("http://geochem.nrcan.gc.ca/cdogs/content/kwd/kwd080006_e.htm", "&lt;177 micron (NGR)")</f>
        <v>&lt;177 micron (NGR)</v>
      </c>
      <c r="L1929">
        <v>55</v>
      </c>
      <c r="M1929" t="s">
        <v>122</v>
      </c>
      <c r="N1929">
        <v>181</v>
      </c>
      <c r="O1929">
        <v>1</v>
      </c>
      <c r="P1929">
        <v>60</v>
      </c>
      <c r="Q1929">
        <v>0.78</v>
      </c>
      <c r="R1929">
        <v>0.6</v>
      </c>
      <c r="S1929">
        <v>0.3</v>
      </c>
      <c r="T1929">
        <v>-20</v>
      </c>
      <c r="U1929">
        <v>53</v>
      </c>
      <c r="V1929">
        <v>0.8</v>
      </c>
      <c r="W1929">
        <v>0.15</v>
      </c>
      <c r="X1929">
        <v>0.28000000000000003</v>
      </c>
      <c r="Y1929">
        <v>0.54</v>
      </c>
      <c r="Z1929">
        <v>113</v>
      </c>
      <c r="AA1929">
        <v>6</v>
      </c>
      <c r="AB1929">
        <v>18</v>
      </c>
      <c r="AC1929">
        <v>1.02</v>
      </c>
      <c r="AD1929">
        <v>13.32</v>
      </c>
      <c r="AE1929">
        <v>3.31</v>
      </c>
      <c r="AF1929">
        <v>2.5</v>
      </c>
      <c r="AG1929">
        <v>-0.1</v>
      </c>
      <c r="AH1929">
        <v>0.02</v>
      </c>
      <c r="AI1929">
        <v>113</v>
      </c>
      <c r="AJ1929">
        <v>0.02</v>
      </c>
      <c r="AK1929">
        <v>0.06</v>
      </c>
      <c r="AL1929">
        <v>55.5</v>
      </c>
      <c r="AM1929">
        <v>8.5</v>
      </c>
      <c r="AN1929">
        <v>0.17</v>
      </c>
      <c r="AO1929">
        <v>256</v>
      </c>
      <c r="AP1929">
        <v>3.48</v>
      </c>
      <c r="AQ1929">
        <v>7.0000000000000001E-3</v>
      </c>
      <c r="AR1929">
        <v>2.1</v>
      </c>
      <c r="AS1929">
        <v>10.9</v>
      </c>
      <c r="AT1929">
        <v>5.7000000000000002E-2</v>
      </c>
      <c r="AU1929">
        <v>3.74</v>
      </c>
      <c r="AV1929">
        <v>-10</v>
      </c>
      <c r="AW1929">
        <v>-2</v>
      </c>
      <c r="AX1929">
        <v>9.1999999999999993</v>
      </c>
      <c r="AY1929">
        <v>-1</v>
      </c>
      <c r="AZ1929">
        <v>0.35</v>
      </c>
      <c r="BA1929">
        <v>0.09</v>
      </c>
      <c r="BB1929">
        <v>2.5</v>
      </c>
      <c r="BC1929">
        <v>1.5</v>
      </c>
      <c r="BD1929">
        <v>0.6</v>
      </c>
      <c r="BE1929">
        <v>12</v>
      </c>
      <c r="BF1929">
        <v>-0.05</v>
      </c>
      <c r="BG1929">
        <v>-0.02</v>
      </c>
      <c r="BH1929">
        <v>6.7</v>
      </c>
      <c r="BI1929">
        <v>3.6999999999999998E-2</v>
      </c>
      <c r="BJ1929">
        <v>0.17</v>
      </c>
      <c r="BK1929">
        <v>3.3</v>
      </c>
      <c r="BL1929">
        <v>26</v>
      </c>
      <c r="BM1929">
        <v>0.3</v>
      </c>
      <c r="BN1929">
        <v>21.14</v>
      </c>
      <c r="BO1929">
        <v>122.1</v>
      </c>
      <c r="BP1929">
        <v>1.5</v>
      </c>
      <c r="BQ1929">
        <v>13.46</v>
      </c>
      <c r="BR1929">
        <v>50.1</v>
      </c>
      <c r="BS1929">
        <v>7.65</v>
      </c>
      <c r="BT1929">
        <v>0.86</v>
      </c>
      <c r="BU1929">
        <v>5.89</v>
      </c>
      <c r="BV1929">
        <v>0.79</v>
      </c>
      <c r="BW1929">
        <v>4.38</v>
      </c>
      <c r="BX1929">
        <v>0.7</v>
      </c>
      <c r="BY1929">
        <v>2.12</v>
      </c>
      <c r="BZ1929">
        <v>0.33</v>
      </c>
      <c r="CA1929">
        <v>1.91</v>
      </c>
      <c r="CB1929">
        <v>0.3</v>
      </c>
    </row>
    <row r="1930" spans="1:80" x14ac:dyDescent="0.3">
      <c r="A1930" t="s">
        <v>6996</v>
      </c>
      <c r="B1930" t="s">
        <v>6997</v>
      </c>
      <c r="C1930" s="1" t="str">
        <f>HYPERLINK("http://geochem.nrcan.gc.ca/cdogs/content/bdl/bdl211194_e.htm", "21:1194")</f>
        <v>21:1194</v>
      </c>
      <c r="D1930" s="1" t="str">
        <f>HYPERLINK("http://geochem.nrcan.gc.ca/cdogs/content/svy/svy210092_e.htm", "21:0092")</f>
        <v>21:0092</v>
      </c>
      <c r="E1930" t="s">
        <v>6968</v>
      </c>
      <c r="F1930" t="s">
        <v>6998</v>
      </c>
      <c r="H1930">
        <v>57.165092199999997</v>
      </c>
      <c r="I1930">
        <v>-104.22402270000001</v>
      </c>
      <c r="J1930" s="1" t="str">
        <f>HYPERLINK("http://geochem.nrcan.gc.ca/cdogs/content/kwd/kwd020027_e.htm", "NGR lake sediment grab sample")</f>
        <v>NGR lake sediment grab sample</v>
      </c>
      <c r="K1930" s="1" t="str">
        <f>HYPERLINK("http://geochem.nrcan.gc.ca/cdogs/content/kwd/kwd080006_e.htm", "&lt;177 micron (NGR)")</f>
        <v>&lt;177 micron (NGR)</v>
      </c>
      <c r="L1930">
        <v>55</v>
      </c>
      <c r="M1930" t="s">
        <v>112</v>
      </c>
      <c r="N1930">
        <v>182</v>
      </c>
      <c r="O1930">
        <v>1</v>
      </c>
      <c r="P1930">
        <v>83</v>
      </c>
      <c r="Q1930">
        <v>1.76</v>
      </c>
      <c r="R1930">
        <v>0.8</v>
      </c>
      <c r="S1930">
        <v>-0.2</v>
      </c>
      <c r="T1930">
        <v>-20</v>
      </c>
      <c r="U1930">
        <v>128.19999999999999</v>
      </c>
      <c r="V1930">
        <v>1.6</v>
      </c>
      <c r="W1930">
        <v>0.1</v>
      </c>
      <c r="X1930">
        <v>0.28999999999999998</v>
      </c>
      <c r="Y1930">
        <v>0.54</v>
      </c>
      <c r="Z1930">
        <v>259.8</v>
      </c>
      <c r="AA1930">
        <v>11.5</v>
      </c>
      <c r="AB1930">
        <v>36.5</v>
      </c>
      <c r="AC1930">
        <v>1.1200000000000001</v>
      </c>
      <c r="AD1930">
        <v>16.920000000000002</v>
      </c>
      <c r="AE1930">
        <v>8.9600000000000009</v>
      </c>
      <c r="AF1930">
        <v>3</v>
      </c>
      <c r="AG1930">
        <v>0.2</v>
      </c>
      <c r="AH1930">
        <v>0.23</v>
      </c>
      <c r="AI1930">
        <v>199</v>
      </c>
      <c r="AJ1930">
        <v>0.03</v>
      </c>
      <c r="AK1930">
        <v>0.06</v>
      </c>
      <c r="AL1930">
        <v>116.4</v>
      </c>
      <c r="AM1930">
        <v>7</v>
      </c>
      <c r="AN1930">
        <v>0.19</v>
      </c>
      <c r="AO1930">
        <v>547</v>
      </c>
      <c r="AP1930">
        <v>1.87</v>
      </c>
      <c r="AQ1930">
        <v>7.0000000000000001E-3</v>
      </c>
      <c r="AR1930">
        <v>2.5299999999999998</v>
      </c>
      <c r="AS1930">
        <v>15.5</v>
      </c>
      <c r="AT1930">
        <v>0.14499999999999999</v>
      </c>
      <c r="AU1930">
        <v>2.77</v>
      </c>
      <c r="AV1930">
        <v>-10</v>
      </c>
      <c r="AW1930">
        <v>-2</v>
      </c>
      <c r="AX1930">
        <v>9.3000000000000007</v>
      </c>
      <c r="AY1930">
        <v>-1</v>
      </c>
      <c r="AZ1930">
        <v>0.19</v>
      </c>
      <c r="BA1930">
        <v>0.04</v>
      </c>
      <c r="BB1930">
        <v>6.5</v>
      </c>
      <c r="BC1930">
        <v>1.3</v>
      </c>
      <c r="BD1930">
        <v>0.7</v>
      </c>
      <c r="BE1930">
        <v>13.4</v>
      </c>
      <c r="BF1930">
        <v>-0.05</v>
      </c>
      <c r="BG1930">
        <v>-0.02</v>
      </c>
      <c r="BH1930">
        <v>15.5</v>
      </c>
      <c r="BI1930">
        <v>5.3999999999999999E-2</v>
      </c>
      <c r="BJ1930">
        <v>0.16</v>
      </c>
      <c r="BK1930">
        <v>2.2999999999999998</v>
      </c>
      <c r="BL1930">
        <v>59</v>
      </c>
      <c r="BM1930">
        <v>0.6</v>
      </c>
      <c r="BN1930">
        <v>38.86</v>
      </c>
      <c r="BO1930">
        <v>174.2</v>
      </c>
      <c r="BP1930">
        <v>10.9</v>
      </c>
      <c r="BQ1930">
        <v>30.85</v>
      </c>
      <c r="BR1930">
        <v>119.22</v>
      </c>
      <c r="BS1930">
        <v>18.8</v>
      </c>
      <c r="BT1930">
        <v>2.3199999999999998</v>
      </c>
      <c r="BU1930">
        <v>13.18</v>
      </c>
      <c r="BV1930">
        <v>1.61</v>
      </c>
      <c r="BW1930">
        <v>8.4</v>
      </c>
      <c r="BX1930">
        <v>1.3</v>
      </c>
      <c r="BY1930">
        <v>3.73</v>
      </c>
      <c r="BZ1930">
        <v>0.49</v>
      </c>
      <c r="CA1930">
        <v>3.25</v>
      </c>
      <c r="CB1930">
        <v>0.44</v>
      </c>
    </row>
    <row r="1931" spans="1:80" x14ac:dyDescent="0.3">
      <c r="A1931" t="s">
        <v>6999</v>
      </c>
      <c r="B1931" t="s">
        <v>7000</v>
      </c>
      <c r="C1931" s="1" t="str">
        <f>HYPERLINK("http://geochem.nrcan.gc.ca/cdogs/content/bdl/bdl211194_e.htm", "21:1194")</f>
        <v>21:1194</v>
      </c>
      <c r="D1931" s="1" t="str">
        <f>HYPERLINK("http://geochem.nrcan.gc.ca/cdogs/content/svy/svy210092_e.htm", "21:0092")</f>
        <v>21:0092</v>
      </c>
      <c r="E1931" t="s">
        <v>6968</v>
      </c>
      <c r="F1931" t="s">
        <v>7001</v>
      </c>
      <c r="H1931">
        <v>57.165092199999997</v>
      </c>
      <c r="I1931">
        <v>-104.22402270000001</v>
      </c>
      <c r="J1931" s="1" t="str">
        <f>HYPERLINK("http://geochem.nrcan.gc.ca/cdogs/content/kwd/kwd020027_e.htm", "NGR lake sediment grab sample")</f>
        <v>NGR lake sediment grab sample</v>
      </c>
      <c r="K1931" s="1" t="str">
        <f>HYPERLINK("http://geochem.nrcan.gc.ca/cdogs/content/kwd/kwd080006_e.htm", "&lt;177 micron (NGR)")</f>
        <v>&lt;177 micron (NGR)</v>
      </c>
      <c r="L1931">
        <v>55</v>
      </c>
      <c r="M1931" t="s">
        <v>108</v>
      </c>
      <c r="N1931">
        <v>183</v>
      </c>
      <c r="O1931">
        <v>1</v>
      </c>
      <c r="P1931">
        <v>76</v>
      </c>
      <c r="Q1931">
        <v>1.64</v>
      </c>
      <c r="R1931">
        <v>1.2</v>
      </c>
      <c r="S1931">
        <v>-0.2</v>
      </c>
      <c r="T1931">
        <v>-20</v>
      </c>
      <c r="U1931">
        <v>127.6</v>
      </c>
      <c r="V1931">
        <v>1.1000000000000001</v>
      </c>
      <c r="W1931">
        <v>0.1</v>
      </c>
      <c r="X1931">
        <v>0.32</v>
      </c>
      <c r="Y1931">
        <v>0.47</v>
      </c>
      <c r="Z1931">
        <v>250.8</v>
      </c>
      <c r="AA1931">
        <v>10.5</v>
      </c>
      <c r="AB1931">
        <v>32.5</v>
      </c>
      <c r="AC1931">
        <v>1.02</v>
      </c>
      <c r="AD1931">
        <v>16.579999999999998</v>
      </c>
      <c r="AE1931">
        <v>7.29</v>
      </c>
      <c r="AF1931">
        <v>2.6</v>
      </c>
      <c r="AG1931">
        <v>0.2</v>
      </c>
      <c r="AH1931">
        <v>0.19</v>
      </c>
      <c r="AI1931">
        <v>140</v>
      </c>
      <c r="AJ1931">
        <v>0.03</v>
      </c>
      <c r="AK1931">
        <v>0.06</v>
      </c>
      <c r="AL1931">
        <v>111.4</v>
      </c>
      <c r="AM1931">
        <v>6.2</v>
      </c>
      <c r="AN1931">
        <v>0.17</v>
      </c>
      <c r="AO1931">
        <v>560</v>
      </c>
      <c r="AP1931">
        <v>1.67</v>
      </c>
      <c r="AQ1931">
        <v>6.0000000000000001E-3</v>
      </c>
      <c r="AR1931">
        <v>2.35</v>
      </c>
      <c r="AS1931">
        <v>15.5</v>
      </c>
      <c r="AT1931">
        <v>0.13</v>
      </c>
      <c r="AU1931">
        <v>3.04</v>
      </c>
      <c r="AV1931">
        <v>-10</v>
      </c>
      <c r="AW1931">
        <v>-2</v>
      </c>
      <c r="AX1931">
        <v>8.6999999999999993</v>
      </c>
      <c r="AY1931">
        <v>-1</v>
      </c>
      <c r="AZ1931">
        <v>0.19</v>
      </c>
      <c r="BA1931">
        <v>0.03</v>
      </c>
      <c r="BB1931">
        <v>6</v>
      </c>
      <c r="BC1931">
        <v>1.1000000000000001</v>
      </c>
      <c r="BD1931">
        <v>0.6</v>
      </c>
      <c r="BE1931">
        <v>15.5</v>
      </c>
      <c r="BF1931">
        <v>-0.05</v>
      </c>
      <c r="BG1931">
        <v>0.02</v>
      </c>
      <c r="BH1931">
        <v>14</v>
      </c>
      <c r="BI1931">
        <v>0.05</v>
      </c>
      <c r="BJ1931">
        <v>0.16</v>
      </c>
      <c r="BK1931">
        <v>2.2999999999999998</v>
      </c>
      <c r="BL1931">
        <v>57</v>
      </c>
      <c r="BM1931">
        <v>0.6</v>
      </c>
      <c r="BN1931">
        <v>35.75</v>
      </c>
      <c r="BO1931">
        <v>167.8</v>
      </c>
      <c r="BP1931">
        <v>9.3000000000000007</v>
      </c>
      <c r="BQ1931">
        <v>29.06</v>
      </c>
      <c r="BR1931">
        <v>111.74</v>
      </c>
      <c r="BS1931">
        <v>17.37</v>
      </c>
      <c r="BT1931">
        <v>2.12</v>
      </c>
      <c r="BU1931">
        <v>12.8</v>
      </c>
      <c r="BV1931">
        <v>1.58</v>
      </c>
      <c r="BW1931">
        <v>8.1199999999999992</v>
      </c>
      <c r="BX1931">
        <v>1.27</v>
      </c>
      <c r="BY1931">
        <v>3.73</v>
      </c>
      <c r="BZ1931">
        <v>0.48</v>
      </c>
      <c r="CA1931">
        <v>3.07</v>
      </c>
      <c r="CB1931">
        <v>0.5</v>
      </c>
    </row>
    <row r="1932" spans="1:80" x14ac:dyDescent="0.3">
      <c r="A1932" t="s">
        <v>7002</v>
      </c>
      <c r="B1932" t="s">
        <v>7003</v>
      </c>
      <c r="C1932" s="1" t="str">
        <f>HYPERLINK("http://geochem.nrcan.gc.ca/cdogs/content/bdl/bdl211194_e.htm", "21:1194")</f>
        <v>21:1194</v>
      </c>
      <c r="D1932" s="1" t="str">
        <f>HYPERLINK("http://geochem.nrcan.gc.ca/cdogs/content/svy/svy210092_e.htm", "21:0092")</f>
        <v>21:0092</v>
      </c>
      <c r="E1932" t="s">
        <v>7004</v>
      </c>
      <c r="F1932" t="s">
        <v>7005</v>
      </c>
      <c r="H1932">
        <v>57.172172199999999</v>
      </c>
      <c r="I1932">
        <v>-104.150493</v>
      </c>
      <c r="J1932" s="1" t="str">
        <f>HYPERLINK("http://geochem.nrcan.gc.ca/cdogs/content/kwd/kwd020027_e.htm", "NGR lake sediment grab sample")</f>
        <v>NGR lake sediment grab sample</v>
      </c>
      <c r="K1932" s="1" t="str">
        <f>HYPERLINK("http://geochem.nrcan.gc.ca/cdogs/content/kwd/kwd080006_e.htm", "&lt;177 micron (NGR)")</f>
        <v>&lt;177 micron (NGR)</v>
      </c>
      <c r="L1932">
        <v>55</v>
      </c>
      <c r="M1932" t="s">
        <v>127</v>
      </c>
      <c r="N1932">
        <v>184</v>
      </c>
      <c r="O1932">
        <v>1</v>
      </c>
      <c r="P1932">
        <v>64</v>
      </c>
      <c r="Q1932">
        <v>1.46</v>
      </c>
      <c r="R1932">
        <v>0.9</v>
      </c>
      <c r="S1932">
        <v>0.4</v>
      </c>
      <c r="T1932">
        <v>-20</v>
      </c>
      <c r="U1932">
        <v>76.400000000000006</v>
      </c>
      <c r="V1932">
        <v>0.9</v>
      </c>
      <c r="W1932">
        <v>0.08</v>
      </c>
      <c r="X1932">
        <v>0.46</v>
      </c>
      <c r="Y1932">
        <v>0.63</v>
      </c>
      <c r="Z1932">
        <v>193.7</v>
      </c>
      <c r="AA1932">
        <v>12.5</v>
      </c>
      <c r="AB1932">
        <v>19.2</v>
      </c>
      <c r="AC1932">
        <v>0.38</v>
      </c>
      <c r="AD1932">
        <v>20.92</v>
      </c>
      <c r="AE1932">
        <v>3.6</v>
      </c>
      <c r="AF1932">
        <v>2.2999999999999998</v>
      </c>
      <c r="AG1932">
        <v>0.1</v>
      </c>
      <c r="AH1932">
        <v>-0.02</v>
      </c>
      <c r="AI1932">
        <v>131</v>
      </c>
      <c r="AJ1932">
        <v>0.05</v>
      </c>
      <c r="AK1932">
        <v>0.04</v>
      </c>
      <c r="AL1932">
        <v>89.2</v>
      </c>
      <c r="AM1932">
        <v>2.7</v>
      </c>
      <c r="AN1932">
        <v>0.09</v>
      </c>
      <c r="AO1932">
        <v>486</v>
      </c>
      <c r="AP1932">
        <v>3.61</v>
      </c>
      <c r="AQ1932">
        <v>8.0000000000000002E-3</v>
      </c>
      <c r="AR1932">
        <v>1.95</v>
      </c>
      <c r="AS1932">
        <v>19.899999999999999</v>
      </c>
      <c r="AT1932">
        <v>7.9000000000000001E-2</v>
      </c>
      <c r="AU1932">
        <v>3.88</v>
      </c>
      <c r="AV1932">
        <v>-10</v>
      </c>
      <c r="AW1932">
        <v>-2</v>
      </c>
      <c r="AX1932">
        <v>3.5</v>
      </c>
      <c r="AY1932">
        <v>-1</v>
      </c>
      <c r="AZ1932">
        <v>0.28999999999999998</v>
      </c>
      <c r="BA1932">
        <v>0.08</v>
      </c>
      <c r="BB1932">
        <v>2.2999999999999998</v>
      </c>
      <c r="BC1932">
        <v>1.1000000000000001</v>
      </c>
      <c r="BD1932">
        <v>0.4</v>
      </c>
      <c r="BE1932">
        <v>16.899999999999999</v>
      </c>
      <c r="BF1932">
        <v>-0.05</v>
      </c>
      <c r="BG1932">
        <v>-0.02</v>
      </c>
      <c r="BH1932">
        <v>2.6</v>
      </c>
      <c r="BI1932">
        <v>2.3E-2</v>
      </c>
      <c r="BJ1932">
        <v>0.18</v>
      </c>
      <c r="BK1932">
        <v>3.6</v>
      </c>
      <c r="BL1932">
        <v>37</v>
      </c>
      <c r="BM1932">
        <v>0.5</v>
      </c>
      <c r="BN1932">
        <v>28.7</v>
      </c>
      <c r="BO1932">
        <v>113.4</v>
      </c>
      <c r="BP1932">
        <v>0.8</v>
      </c>
      <c r="BQ1932">
        <v>23.9</v>
      </c>
      <c r="BR1932">
        <v>91.23</v>
      </c>
      <c r="BS1932">
        <v>14.63</v>
      </c>
      <c r="BT1932">
        <v>1.35</v>
      </c>
      <c r="BU1932">
        <v>10.34</v>
      </c>
      <c r="BV1932">
        <v>1.3</v>
      </c>
      <c r="BW1932">
        <v>6.52</v>
      </c>
      <c r="BX1932">
        <v>1.07</v>
      </c>
      <c r="BY1932">
        <v>2.85</v>
      </c>
      <c r="BZ1932">
        <v>0.42</v>
      </c>
      <c r="CA1932">
        <v>2.6</v>
      </c>
      <c r="CB1932">
        <v>0.38</v>
      </c>
    </row>
    <row r="1933" spans="1:80" x14ac:dyDescent="0.3">
      <c r="A1933" t="s">
        <v>7006</v>
      </c>
      <c r="B1933" t="s">
        <v>7007</v>
      </c>
      <c r="C1933" s="1" t="str">
        <f>HYPERLINK("http://geochem.nrcan.gc.ca/cdogs/content/bdl/bdl211194_e.htm", "21:1194")</f>
        <v>21:1194</v>
      </c>
      <c r="D1933" s="1" t="str">
        <f>HYPERLINK("http://geochem.nrcan.gc.ca/cdogs/content/svy/svy210092_e.htm", "21:0092")</f>
        <v>21:0092</v>
      </c>
      <c r="E1933" t="s">
        <v>7008</v>
      </c>
      <c r="F1933" t="s">
        <v>7009</v>
      </c>
      <c r="H1933">
        <v>57.176858899999999</v>
      </c>
      <c r="I1933">
        <v>-104.10349290000001</v>
      </c>
      <c r="J1933" s="1" t="str">
        <f>HYPERLINK("http://geochem.nrcan.gc.ca/cdogs/content/kwd/kwd020027_e.htm", "NGR lake sediment grab sample")</f>
        <v>NGR lake sediment grab sample</v>
      </c>
      <c r="K1933" s="1" t="str">
        <f>HYPERLINK("http://geochem.nrcan.gc.ca/cdogs/content/kwd/kwd080006_e.htm", "&lt;177 micron (NGR)")</f>
        <v>&lt;177 micron (NGR)</v>
      </c>
      <c r="L1933">
        <v>55</v>
      </c>
      <c r="M1933" t="s">
        <v>132</v>
      </c>
      <c r="N1933">
        <v>185</v>
      </c>
      <c r="O1933">
        <v>1</v>
      </c>
      <c r="P1933">
        <v>88</v>
      </c>
      <c r="Q1933">
        <v>1.68</v>
      </c>
      <c r="R1933">
        <v>0.3</v>
      </c>
      <c r="S1933">
        <v>-0.2</v>
      </c>
      <c r="T1933">
        <v>-20</v>
      </c>
      <c r="U1933">
        <v>105</v>
      </c>
      <c r="V1933">
        <v>1.1000000000000001</v>
      </c>
      <c r="W1933">
        <v>0.08</v>
      </c>
      <c r="X1933">
        <v>0.45</v>
      </c>
      <c r="Y1933">
        <v>0.8</v>
      </c>
      <c r="Z1933">
        <v>124.5</v>
      </c>
      <c r="AA1933">
        <v>12.7</v>
      </c>
      <c r="AB1933">
        <v>27.4</v>
      </c>
      <c r="AC1933">
        <v>0.52</v>
      </c>
      <c r="AD1933">
        <v>27.82</v>
      </c>
      <c r="AE1933">
        <v>3.84</v>
      </c>
      <c r="AF1933">
        <v>2.6</v>
      </c>
      <c r="AG1933">
        <v>0.1</v>
      </c>
      <c r="AH1933">
        <v>-0.02</v>
      </c>
      <c r="AI1933">
        <v>184</v>
      </c>
      <c r="AJ1933">
        <v>-0.02</v>
      </c>
      <c r="AK1933">
        <v>0.04</v>
      </c>
      <c r="AL1933">
        <v>59.2</v>
      </c>
      <c r="AM1933">
        <v>3.5</v>
      </c>
      <c r="AN1933">
        <v>0.13</v>
      </c>
      <c r="AO1933">
        <v>713</v>
      </c>
      <c r="AP1933">
        <v>3.87</v>
      </c>
      <c r="AQ1933">
        <v>4.0000000000000001E-3</v>
      </c>
      <c r="AR1933">
        <v>1.3</v>
      </c>
      <c r="AS1933">
        <v>26.5</v>
      </c>
      <c r="AT1933">
        <v>0.11899999999999999</v>
      </c>
      <c r="AU1933">
        <v>3.84</v>
      </c>
      <c r="AV1933">
        <v>-10</v>
      </c>
      <c r="AW1933">
        <v>-2</v>
      </c>
      <c r="AX1933">
        <v>4.3</v>
      </c>
      <c r="AY1933">
        <v>-1</v>
      </c>
      <c r="AZ1933">
        <v>0.31</v>
      </c>
      <c r="BA1933">
        <v>0.08</v>
      </c>
      <c r="BB1933">
        <v>2.2000000000000002</v>
      </c>
      <c r="BC1933">
        <v>1.3</v>
      </c>
      <c r="BD1933">
        <v>0.3</v>
      </c>
      <c r="BE1933">
        <v>14.8</v>
      </c>
      <c r="BF1933">
        <v>-0.05</v>
      </c>
      <c r="BG1933">
        <v>-0.02</v>
      </c>
      <c r="BH1933">
        <v>1</v>
      </c>
      <c r="BI1933">
        <v>2.3E-2</v>
      </c>
      <c r="BJ1933">
        <v>0.15</v>
      </c>
      <c r="BK1933">
        <v>2.2999999999999998</v>
      </c>
      <c r="BL1933">
        <v>37</v>
      </c>
      <c r="BM1933">
        <v>0.3</v>
      </c>
      <c r="BN1933">
        <v>25.83</v>
      </c>
      <c r="BO1933">
        <v>135.9</v>
      </c>
      <c r="BP1933">
        <v>0.3</v>
      </c>
      <c r="BQ1933">
        <v>15.81</v>
      </c>
      <c r="BR1933">
        <v>60.14</v>
      </c>
      <c r="BS1933">
        <v>9.8800000000000008</v>
      </c>
      <c r="BT1933">
        <v>1.33</v>
      </c>
      <c r="BU1933">
        <v>7.32</v>
      </c>
      <c r="BV1933">
        <v>1.03</v>
      </c>
      <c r="BW1933">
        <v>5.29</v>
      </c>
      <c r="BX1933">
        <v>1</v>
      </c>
      <c r="BY1933">
        <v>2.66</v>
      </c>
      <c r="BZ1933">
        <v>0.36</v>
      </c>
      <c r="CA1933">
        <v>2.3199999999999998</v>
      </c>
      <c r="CB1933">
        <v>0.37</v>
      </c>
    </row>
    <row r="1934" spans="1:80" x14ac:dyDescent="0.3">
      <c r="A1934" t="s">
        <v>7010</v>
      </c>
      <c r="B1934" t="s">
        <v>7011</v>
      </c>
      <c r="C1934" s="1" t="str">
        <f>HYPERLINK("http://geochem.nrcan.gc.ca/cdogs/content/bdl/bdl211194_e.htm", "21:1194")</f>
        <v>21:1194</v>
      </c>
      <c r="D1934" s="1" t="str">
        <f>HYPERLINK("http://geochem.nrcan.gc.ca/cdogs/content/svy/svy210092_e.htm", "21:0092")</f>
        <v>21:0092</v>
      </c>
      <c r="E1934" t="s">
        <v>7012</v>
      </c>
      <c r="F1934" t="s">
        <v>7013</v>
      </c>
      <c r="H1934">
        <v>57.167895199999997</v>
      </c>
      <c r="I1934">
        <v>-104.01955479999999</v>
      </c>
      <c r="J1934" s="1" t="str">
        <f>HYPERLINK("http://geochem.nrcan.gc.ca/cdogs/content/kwd/kwd020027_e.htm", "NGR lake sediment grab sample")</f>
        <v>NGR lake sediment grab sample</v>
      </c>
      <c r="K1934" s="1" t="str">
        <f>HYPERLINK("http://geochem.nrcan.gc.ca/cdogs/content/kwd/kwd080006_e.htm", "&lt;177 micron (NGR)")</f>
        <v>&lt;177 micron (NGR)</v>
      </c>
      <c r="L1934">
        <v>55</v>
      </c>
      <c r="M1934" t="s">
        <v>142</v>
      </c>
      <c r="N1934">
        <v>186</v>
      </c>
      <c r="O1934">
        <v>1</v>
      </c>
      <c r="P1934">
        <v>68</v>
      </c>
      <c r="Q1934">
        <v>1.18</v>
      </c>
      <c r="R1934">
        <v>0.3</v>
      </c>
      <c r="S1934">
        <v>2.5</v>
      </c>
      <c r="T1934">
        <v>-20</v>
      </c>
      <c r="U1934">
        <v>74.5</v>
      </c>
      <c r="V1934">
        <v>0.7</v>
      </c>
      <c r="W1934">
        <v>0.05</v>
      </c>
      <c r="X1934">
        <v>0.32</v>
      </c>
      <c r="Y1934">
        <v>0.39</v>
      </c>
      <c r="Z1934">
        <v>127.1</v>
      </c>
      <c r="AA1934">
        <v>4.4000000000000004</v>
      </c>
      <c r="AB1934">
        <v>20</v>
      </c>
      <c r="AC1934">
        <v>0.43</v>
      </c>
      <c r="AD1934">
        <v>20.52</v>
      </c>
      <c r="AE1934">
        <v>1.88</v>
      </c>
      <c r="AF1934">
        <v>1.8</v>
      </c>
      <c r="AG1934">
        <v>-0.1</v>
      </c>
      <c r="AH1934">
        <v>-0.02</v>
      </c>
      <c r="AI1934">
        <v>183</v>
      </c>
      <c r="AJ1934">
        <v>-0.02</v>
      </c>
      <c r="AK1934">
        <v>0.04</v>
      </c>
      <c r="AL1934">
        <v>63.9</v>
      </c>
      <c r="AM1934">
        <v>4</v>
      </c>
      <c r="AN1934">
        <v>0.11</v>
      </c>
      <c r="AO1934">
        <v>201</v>
      </c>
      <c r="AP1934">
        <v>1.03</v>
      </c>
      <c r="AQ1934">
        <v>8.0000000000000002E-3</v>
      </c>
      <c r="AR1934">
        <v>1.03</v>
      </c>
      <c r="AS1934">
        <v>16</v>
      </c>
      <c r="AT1934">
        <v>0.10199999999999999</v>
      </c>
      <c r="AU1934">
        <v>2.4900000000000002</v>
      </c>
      <c r="AV1934">
        <v>-10</v>
      </c>
      <c r="AW1934">
        <v>-2</v>
      </c>
      <c r="AX1934">
        <v>4.7</v>
      </c>
      <c r="AY1934">
        <v>-1</v>
      </c>
      <c r="AZ1934">
        <v>0.18</v>
      </c>
      <c r="BA1934">
        <v>0.04</v>
      </c>
      <c r="BB1934">
        <v>2</v>
      </c>
      <c r="BC1934">
        <v>0.5</v>
      </c>
      <c r="BD1934">
        <v>0.3</v>
      </c>
      <c r="BE1934">
        <v>14.5</v>
      </c>
      <c r="BF1934">
        <v>-0.05</v>
      </c>
      <c r="BG1934">
        <v>-0.02</v>
      </c>
      <c r="BH1934">
        <v>1.4</v>
      </c>
      <c r="BI1934">
        <v>2.1000000000000001E-2</v>
      </c>
      <c r="BJ1934">
        <v>0.09</v>
      </c>
      <c r="BK1934">
        <v>2.4</v>
      </c>
      <c r="BL1934">
        <v>20</v>
      </c>
      <c r="BM1934">
        <v>0.2</v>
      </c>
      <c r="BN1934">
        <v>24.72</v>
      </c>
      <c r="BO1934">
        <v>60.7</v>
      </c>
      <c r="BP1934">
        <v>0.5</v>
      </c>
      <c r="BQ1934">
        <v>17.54</v>
      </c>
      <c r="BR1934">
        <v>67.38</v>
      </c>
      <c r="BS1934">
        <v>10.39</v>
      </c>
      <c r="BT1934">
        <v>1.33</v>
      </c>
      <c r="BU1934">
        <v>7.36</v>
      </c>
      <c r="BV1934">
        <v>1.03</v>
      </c>
      <c r="BW1934">
        <v>5.2</v>
      </c>
      <c r="BX1934">
        <v>0.87</v>
      </c>
      <c r="BY1934">
        <v>2.52</v>
      </c>
      <c r="BZ1934">
        <v>0.34</v>
      </c>
      <c r="CA1934">
        <v>2.17</v>
      </c>
      <c r="CB1934">
        <v>0.31</v>
      </c>
    </row>
    <row r="1935" spans="1:80" x14ac:dyDescent="0.3">
      <c r="A1935" t="s">
        <v>7014</v>
      </c>
      <c r="B1935" t="s">
        <v>7015</v>
      </c>
      <c r="C1935" s="1" t="str">
        <f>HYPERLINK("http://geochem.nrcan.gc.ca/cdogs/content/bdl/bdl211194_e.htm", "21:1194")</f>
        <v>21:1194</v>
      </c>
      <c r="D1935" s="1" t="str">
        <f>HYPERLINK("http://geochem.nrcan.gc.ca/cdogs/content/svy/svy210092_e.htm", "21:0092")</f>
        <v>21:0092</v>
      </c>
      <c r="E1935" t="s">
        <v>7016</v>
      </c>
      <c r="F1935" t="s">
        <v>7017</v>
      </c>
      <c r="H1935">
        <v>57.847524700000001</v>
      </c>
      <c r="I1935">
        <v>-104.0200834</v>
      </c>
      <c r="J1935" s="1" t="str">
        <f>HYPERLINK("http://geochem.nrcan.gc.ca/cdogs/content/kwd/kwd020027_e.htm", "NGR lake sediment grab sample")</f>
        <v>NGR lake sediment grab sample</v>
      </c>
      <c r="K1935" s="1" t="str">
        <f>HYPERLINK("http://geochem.nrcan.gc.ca/cdogs/content/kwd/kwd080006_e.htm", "&lt;177 micron (NGR)")</f>
        <v>&lt;177 micron (NGR)</v>
      </c>
      <c r="L1935">
        <v>55</v>
      </c>
      <c r="M1935" t="s">
        <v>147</v>
      </c>
      <c r="N1935">
        <v>187</v>
      </c>
      <c r="O1935">
        <v>1</v>
      </c>
      <c r="P1935">
        <v>55</v>
      </c>
      <c r="Q1935">
        <v>1.36</v>
      </c>
      <c r="R1935">
        <v>2.2000000000000002</v>
      </c>
      <c r="S1935">
        <v>0.9</v>
      </c>
      <c r="T1935">
        <v>-20</v>
      </c>
      <c r="U1935">
        <v>93</v>
      </c>
      <c r="V1935">
        <v>0.9</v>
      </c>
      <c r="W1935">
        <v>0.12</v>
      </c>
      <c r="X1935">
        <v>0.24</v>
      </c>
      <c r="Y1935">
        <v>0.47</v>
      </c>
      <c r="Z1935">
        <v>57</v>
      </c>
      <c r="AA1935">
        <v>6.9</v>
      </c>
      <c r="AB1935">
        <v>26.1</v>
      </c>
      <c r="AC1935">
        <v>0.86</v>
      </c>
      <c r="AD1935">
        <v>8.5399999999999991</v>
      </c>
      <c r="AE1935">
        <v>3.87</v>
      </c>
      <c r="AF1935">
        <v>2.6</v>
      </c>
      <c r="AG1935">
        <v>-0.1</v>
      </c>
      <c r="AH1935">
        <v>0.21</v>
      </c>
      <c r="AI1935">
        <v>79</v>
      </c>
      <c r="AJ1935">
        <v>-0.02</v>
      </c>
      <c r="AK1935">
        <v>0.1</v>
      </c>
      <c r="AL1935">
        <v>28.1</v>
      </c>
      <c r="AM1935">
        <v>8.9</v>
      </c>
      <c r="AN1935">
        <v>0.25</v>
      </c>
      <c r="AO1935">
        <v>397</v>
      </c>
      <c r="AP1935">
        <v>0.46</v>
      </c>
      <c r="AQ1935">
        <v>8.0000000000000002E-3</v>
      </c>
      <c r="AR1935">
        <v>1.47</v>
      </c>
      <c r="AS1935">
        <v>12.6</v>
      </c>
      <c r="AT1935">
        <v>7.0000000000000007E-2</v>
      </c>
      <c r="AU1935">
        <v>3.33</v>
      </c>
      <c r="AV1935">
        <v>-10</v>
      </c>
      <c r="AW1935">
        <v>-2</v>
      </c>
      <c r="AX1935">
        <v>10.3</v>
      </c>
      <c r="AY1935">
        <v>-1</v>
      </c>
      <c r="AZ1935">
        <v>0.1</v>
      </c>
      <c r="BA1935">
        <v>0.05</v>
      </c>
      <c r="BB1935">
        <v>3.6</v>
      </c>
      <c r="BC1935">
        <v>0.7</v>
      </c>
      <c r="BD1935">
        <v>0.6</v>
      </c>
      <c r="BE1935">
        <v>18.7</v>
      </c>
      <c r="BF1935">
        <v>-0.05</v>
      </c>
      <c r="BG1935">
        <v>-0.02</v>
      </c>
      <c r="BH1935">
        <v>11.2</v>
      </c>
      <c r="BI1935">
        <v>0.04</v>
      </c>
      <c r="BJ1935">
        <v>0.14000000000000001</v>
      </c>
      <c r="BK1935">
        <v>4.7</v>
      </c>
      <c r="BL1935">
        <v>28</v>
      </c>
      <c r="BM1935">
        <v>0.2</v>
      </c>
      <c r="BN1935">
        <v>14.33</v>
      </c>
      <c r="BO1935">
        <v>86.3</v>
      </c>
      <c r="BP1935">
        <v>8.3000000000000007</v>
      </c>
      <c r="BQ1935">
        <v>7.57</v>
      </c>
      <c r="BR1935">
        <v>27.32</v>
      </c>
      <c r="BS1935">
        <v>4.75</v>
      </c>
      <c r="BT1935">
        <v>0.77</v>
      </c>
      <c r="BU1935">
        <v>3.66</v>
      </c>
      <c r="BV1935">
        <v>0.55000000000000004</v>
      </c>
      <c r="BW1935">
        <v>3.1</v>
      </c>
      <c r="BX1935">
        <v>0.55000000000000004</v>
      </c>
      <c r="BY1935">
        <v>1.55</v>
      </c>
      <c r="BZ1935">
        <v>0.2</v>
      </c>
      <c r="CA1935">
        <v>1.41</v>
      </c>
      <c r="CB1935">
        <v>0.19</v>
      </c>
    </row>
    <row r="1936" spans="1:80" x14ac:dyDescent="0.3">
      <c r="A1936" t="s">
        <v>7018</v>
      </c>
      <c r="B1936" t="s">
        <v>7019</v>
      </c>
      <c r="C1936" s="1" t="str">
        <f>HYPERLINK("http://geochem.nrcan.gc.ca/cdogs/content/bdl/bdl211194_e.htm", "21:1194")</f>
        <v>21:1194</v>
      </c>
      <c r="D1936" s="1" t="str">
        <f>HYPERLINK("http://geochem.nrcan.gc.ca/cdogs/content/svy/svy210092_e.htm", "21:0092")</f>
        <v>21:0092</v>
      </c>
      <c r="E1936" t="s">
        <v>7020</v>
      </c>
      <c r="F1936" t="s">
        <v>7021</v>
      </c>
      <c r="H1936">
        <v>57.897593700000002</v>
      </c>
      <c r="I1936">
        <v>-104.0154816</v>
      </c>
      <c r="J1936" s="1" t="str">
        <f>HYPERLINK("http://geochem.nrcan.gc.ca/cdogs/content/kwd/kwd020027_e.htm", "NGR lake sediment grab sample")</f>
        <v>NGR lake sediment grab sample</v>
      </c>
      <c r="K1936" s="1" t="str">
        <f>HYPERLINK("http://geochem.nrcan.gc.ca/cdogs/content/kwd/kwd080006_e.htm", "&lt;177 micron (NGR)")</f>
        <v>&lt;177 micron (NGR)</v>
      </c>
      <c r="L1936">
        <v>55</v>
      </c>
      <c r="M1936" t="s">
        <v>152</v>
      </c>
      <c r="N1936">
        <v>188</v>
      </c>
      <c r="O1936">
        <v>1</v>
      </c>
      <c r="P1936">
        <v>39</v>
      </c>
      <c r="Q1936">
        <v>0.76</v>
      </c>
      <c r="R1936">
        <v>1.5</v>
      </c>
      <c r="S1936">
        <v>0.3</v>
      </c>
      <c r="T1936">
        <v>-20</v>
      </c>
      <c r="U1936">
        <v>46.3</v>
      </c>
      <c r="V1936">
        <v>0.2</v>
      </c>
      <c r="W1936">
        <v>0.06</v>
      </c>
      <c r="X1936">
        <v>0.25</v>
      </c>
      <c r="Y1936">
        <v>0.34</v>
      </c>
      <c r="Z1936">
        <v>27.3</v>
      </c>
      <c r="AA1936">
        <v>5.2</v>
      </c>
      <c r="AB1936">
        <v>14.1</v>
      </c>
      <c r="AC1936">
        <v>0.3</v>
      </c>
      <c r="AD1936">
        <v>11.75</v>
      </c>
      <c r="AE1936">
        <v>0.97</v>
      </c>
      <c r="AF1936">
        <v>1.1000000000000001</v>
      </c>
      <c r="AG1936">
        <v>-0.1</v>
      </c>
      <c r="AH1936">
        <v>-0.02</v>
      </c>
      <c r="AI1936">
        <v>136</v>
      </c>
      <c r="AJ1936">
        <v>-0.02</v>
      </c>
      <c r="AK1936">
        <v>0.03</v>
      </c>
      <c r="AL1936">
        <v>12</v>
      </c>
      <c r="AM1936">
        <v>2.1</v>
      </c>
      <c r="AN1936">
        <v>7.0000000000000007E-2</v>
      </c>
      <c r="AO1936">
        <v>154</v>
      </c>
      <c r="AP1936">
        <v>1.42</v>
      </c>
      <c r="AQ1936">
        <v>5.0000000000000001E-3</v>
      </c>
      <c r="AR1936">
        <v>0.83</v>
      </c>
      <c r="AS1936">
        <v>16.600000000000001</v>
      </c>
      <c r="AT1936">
        <v>6.9000000000000006E-2</v>
      </c>
      <c r="AU1936">
        <v>2.09</v>
      </c>
      <c r="AV1936">
        <v>-10</v>
      </c>
      <c r="AW1936">
        <v>-2</v>
      </c>
      <c r="AX1936">
        <v>3.3</v>
      </c>
      <c r="AY1936">
        <v>-1</v>
      </c>
      <c r="AZ1936">
        <v>0.23</v>
      </c>
      <c r="BA1936">
        <v>0.09</v>
      </c>
      <c r="BB1936">
        <v>0.8</v>
      </c>
      <c r="BC1936">
        <v>0.9</v>
      </c>
      <c r="BD1936">
        <v>0.4</v>
      </c>
      <c r="BE1936">
        <v>18.899999999999999</v>
      </c>
      <c r="BF1936">
        <v>-0.05</v>
      </c>
      <c r="BG1936">
        <v>0.03</v>
      </c>
      <c r="BH1936">
        <v>0.5</v>
      </c>
      <c r="BI1936">
        <v>8.9999999999999993E-3</v>
      </c>
      <c r="BJ1936">
        <v>0.06</v>
      </c>
      <c r="BK1936">
        <v>1.9</v>
      </c>
      <c r="BL1936">
        <v>14</v>
      </c>
      <c r="BM1936">
        <v>0.2</v>
      </c>
      <c r="BN1936">
        <v>7.7</v>
      </c>
      <c r="BO1936">
        <v>53.4</v>
      </c>
      <c r="BP1936">
        <v>0.5</v>
      </c>
      <c r="BQ1936">
        <v>3.43</v>
      </c>
      <c r="BR1936">
        <v>13.78</v>
      </c>
      <c r="BS1936">
        <v>2.59</v>
      </c>
      <c r="BT1936">
        <v>0.5</v>
      </c>
      <c r="BU1936">
        <v>2.0699999999999998</v>
      </c>
      <c r="BV1936">
        <v>0.28999999999999998</v>
      </c>
      <c r="BW1936">
        <v>1.4</v>
      </c>
      <c r="BX1936">
        <v>0.28000000000000003</v>
      </c>
      <c r="BY1936">
        <v>0.82</v>
      </c>
      <c r="BZ1936">
        <v>0.12</v>
      </c>
      <c r="CA1936">
        <v>0.8</v>
      </c>
      <c r="CB1936">
        <v>0.09</v>
      </c>
    </row>
    <row r="1937" spans="1:80" x14ac:dyDescent="0.3">
      <c r="A1937" t="s">
        <v>7022</v>
      </c>
      <c r="B1937" t="s">
        <v>7023</v>
      </c>
      <c r="C1937" s="1" t="str">
        <f>HYPERLINK("http://geochem.nrcan.gc.ca/cdogs/content/bdl/bdl211194_e.htm", "21:1194")</f>
        <v>21:1194</v>
      </c>
      <c r="D1937" s="1" t="str">
        <f>HYPERLINK("http://geochem.nrcan.gc.ca/cdogs/content/svy/svy210092_e.htm", "21:0092")</f>
        <v>21:0092</v>
      </c>
      <c r="E1937" t="s">
        <v>7024</v>
      </c>
      <c r="F1937" t="s">
        <v>7025</v>
      </c>
      <c r="H1937">
        <v>57.918741799999999</v>
      </c>
      <c r="I1937">
        <v>-104.0147508</v>
      </c>
      <c r="J1937" s="1" t="str">
        <f>HYPERLINK("http://geochem.nrcan.gc.ca/cdogs/content/kwd/kwd020027_e.htm", "NGR lake sediment grab sample")</f>
        <v>NGR lake sediment grab sample</v>
      </c>
      <c r="K1937" s="1" t="str">
        <f>HYPERLINK("http://geochem.nrcan.gc.ca/cdogs/content/kwd/kwd080006_e.htm", "&lt;177 micron (NGR)")</f>
        <v>&lt;177 micron (NGR)</v>
      </c>
      <c r="L1937">
        <v>55</v>
      </c>
      <c r="M1937" t="s">
        <v>157</v>
      </c>
      <c r="N1937">
        <v>189</v>
      </c>
      <c r="O1937">
        <v>1</v>
      </c>
      <c r="P1937">
        <v>27</v>
      </c>
      <c r="Q1937">
        <v>0.61</v>
      </c>
      <c r="R1937">
        <v>1.8</v>
      </c>
      <c r="S1937">
        <v>1.1000000000000001</v>
      </c>
      <c r="T1937">
        <v>-20</v>
      </c>
      <c r="U1937">
        <v>47</v>
      </c>
      <c r="V1937">
        <v>0.1</v>
      </c>
      <c r="W1937">
        <v>0.12</v>
      </c>
      <c r="X1937">
        <v>0.18</v>
      </c>
      <c r="Y1937">
        <v>0.16</v>
      </c>
      <c r="Z1937">
        <v>48.2</v>
      </c>
      <c r="AA1937">
        <v>4</v>
      </c>
      <c r="AB1937">
        <v>14.7</v>
      </c>
      <c r="AC1937">
        <v>0.89</v>
      </c>
      <c r="AD1937">
        <v>6.64</v>
      </c>
      <c r="AE1937">
        <v>0.86</v>
      </c>
      <c r="AF1937">
        <v>2.5</v>
      </c>
      <c r="AG1937">
        <v>-0.1</v>
      </c>
      <c r="AH1937">
        <v>0.02</v>
      </c>
      <c r="AI1937">
        <v>39</v>
      </c>
      <c r="AJ1937">
        <v>-0.02</v>
      </c>
      <c r="AK1937">
        <v>0.11</v>
      </c>
      <c r="AL1937">
        <v>24.4</v>
      </c>
      <c r="AM1937">
        <v>11.6</v>
      </c>
      <c r="AN1937">
        <v>0.26</v>
      </c>
      <c r="AO1937">
        <v>101</v>
      </c>
      <c r="AP1937">
        <v>0.91</v>
      </c>
      <c r="AQ1937">
        <v>0.01</v>
      </c>
      <c r="AR1937">
        <v>1.02</v>
      </c>
      <c r="AS1937">
        <v>9.4</v>
      </c>
      <c r="AT1937">
        <v>0.06</v>
      </c>
      <c r="AU1937">
        <v>3.85</v>
      </c>
      <c r="AV1937">
        <v>-10</v>
      </c>
      <c r="AW1937">
        <v>-2</v>
      </c>
      <c r="AX1937">
        <v>13.2</v>
      </c>
      <c r="AY1937">
        <v>-1</v>
      </c>
      <c r="AZ1937">
        <v>0.09</v>
      </c>
      <c r="BA1937">
        <v>0.04</v>
      </c>
      <c r="BB1937">
        <v>1.7</v>
      </c>
      <c r="BC1937">
        <v>0.4</v>
      </c>
      <c r="BD1937">
        <v>0.8</v>
      </c>
      <c r="BE1937">
        <v>34.799999999999997</v>
      </c>
      <c r="BF1937">
        <v>-0.05</v>
      </c>
      <c r="BG1937">
        <v>-0.02</v>
      </c>
      <c r="BH1937">
        <v>9.5</v>
      </c>
      <c r="BI1937">
        <v>4.5999999999999999E-2</v>
      </c>
      <c r="BJ1937">
        <v>0.15</v>
      </c>
      <c r="BK1937">
        <v>2.4</v>
      </c>
      <c r="BL1937">
        <v>16</v>
      </c>
      <c r="BM1937">
        <v>0.2</v>
      </c>
      <c r="BN1937">
        <v>7.08</v>
      </c>
      <c r="BO1937">
        <v>34.6</v>
      </c>
      <c r="BP1937">
        <v>1.6</v>
      </c>
      <c r="BQ1937">
        <v>5.65</v>
      </c>
      <c r="BR1937">
        <v>19.920000000000002</v>
      </c>
      <c r="BS1937">
        <v>3.35</v>
      </c>
      <c r="BT1937">
        <v>0.42</v>
      </c>
      <c r="BU1937">
        <v>2.4300000000000002</v>
      </c>
      <c r="BV1937">
        <v>0.32</v>
      </c>
      <c r="BW1937">
        <v>1.45</v>
      </c>
      <c r="BX1937">
        <v>0.25</v>
      </c>
      <c r="BY1937">
        <v>0.7</v>
      </c>
      <c r="BZ1937">
        <v>0.1</v>
      </c>
      <c r="CA1937">
        <v>0.6</v>
      </c>
      <c r="CB1937">
        <v>0.08</v>
      </c>
    </row>
    <row r="1938" spans="1:80" x14ac:dyDescent="0.3">
      <c r="A1938" t="s">
        <v>7026</v>
      </c>
      <c r="B1938" t="s">
        <v>7027</v>
      </c>
      <c r="C1938" s="1" t="str">
        <f>HYPERLINK("http://geochem.nrcan.gc.ca/cdogs/content/bdl/bdl211194_e.htm", "21:1194")</f>
        <v>21:1194</v>
      </c>
      <c r="D1938" s="1" t="str">
        <f>HYPERLINK("http://geochem.nrcan.gc.ca/cdogs/content/svy/svy210092_e.htm", "21:0092")</f>
        <v>21:0092</v>
      </c>
      <c r="E1938" t="s">
        <v>7028</v>
      </c>
      <c r="F1938" t="s">
        <v>7029</v>
      </c>
      <c r="H1938">
        <v>57.945280699999998</v>
      </c>
      <c r="I1938">
        <v>-104.04000499999999</v>
      </c>
      <c r="J1938" s="1" t="str">
        <f>HYPERLINK("http://geochem.nrcan.gc.ca/cdogs/content/kwd/kwd020027_e.htm", "NGR lake sediment grab sample")</f>
        <v>NGR lake sediment grab sample</v>
      </c>
      <c r="K1938" s="1" t="str">
        <f>HYPERLINK("http://geochem.nrcan.gc.ca/cdogs/content/kwd/kwd080006_e.htm", "&lt;177 micron (NGR)")</f>
        <v>&lt;177 micron (NGR)</v>
      </c>
      <c r="L1938">
        <v>55</v>
      </c>
      <c r="M1938" t="s">
        <v>162</v>
      </c>
      <c r="N1938">
        <v>190</v>
      </c>
      <c r="O1938">
        <v>1</v>
      </c>
      <c r="P1938">
        <v>41</v>
      </c>
      <c r="Q1938">
        <v>0.53</v>
      </c>
      <c r="R1938">
        <v>1.1000000000000001</v>
      </c>
      <c r="S1938">
        <v>0.3</v>
      </c>
      <c r="T1938">
        <v>-20</v>
      </c>
      <c r="U1938">
        <v>45.2</v>
      </c>
      <c r="V1938">
        <v>0.2</v>
      </c>
      <c r="W1938">
        <v>0.06</v>
      </c>
      <c r="X1938">
        <v>0.1</v>
      </c>
      <c r="Y1938">
        <v>0.23</v>
      </c>
      <c r="Z1938">
        <v>25.2</v>
      </c>
      <c r="AA1938">
        <v>1.6</v>
      </c>
      <c r="AB1938">
        <v>9.6</v>
      </c>
      <c r="AC1938">
        <v>0.49</v>
      </c>
      <c r="AD1938">
        <v>4.5</v>
      </c>
      <c r="AE1938">
        <v>0.93</v>
      </c>
      <c r="AF1938">
        <v>1.4</v>
      </c>
      <c r="AG1938">
        <v>-0.1</v>
      </c>
      <c r="AH1938">
        <v>-0.02</v>
      </c>
      <c r="AI1938">
        <v>67</v>
      </c>
      <c r="AJ1938">
        <v>-0.02</v>
      </c>
      <c r="AK1938">
        <v>0.05</v>
      </c>
      <c r="AL1938">
        <v>12.6</v>
      </c>
      <c r="AM1938">
        <v>3.9</v>
      </c>
      <c r="AN1938">
        <v>0.11</v>
      </c>
      <c r="AO1938">
        <v>107</v>
      </c>
      <c r="AP1938">
        <v>0.48</v>
      </c>
      <c r="AQ1938">
        <v>7.0000000000000001E-3</v>
      </c>
      <c r="AR1938">
        <v>0.6</v>
      </c>
      <c r="AS1938">
        <v>6</v>
      </c>
      <c r="AT1938">
        <v>4.7E-2</v>
      </c>
      <c r="AU1938">
        <v>2.99</v>
      </c>
      <c r="AV1938">
        <v>-10</v>
      </c>
      <c r="AW1938">
        <v>-2</v>
      </c>
      <c r="AX1938">
        <v>5.3</v>
      </c>
      <c r="AY1938">
        <v>-1</v>
      </c>
      <c r="AZ1938">
        <v>0.1</v>
      </c>
      <c r="BA1938">
        <v>0.04</v>
      </c>
      <c r="BB1938">
        <v>1.1000000000000001</v>
      </c>
      <c r="BC1938">
        <v>0.6</v>
      </c>
      <c r="BD1938">
        <v>0.4</v>
      </c>
      <c r="BE1938">
        <v>23.3</v>
      </c>
      <c r="BF1938">
        <v>-0.05</v>
      </c>
      <c r="BG1938">
        <v>0.03</v>
      </c>
      <c r="BH1938">
        <v>5.7</v>
      </c>
      <c r="BI1938">
        <v>0.02</v>
      </c>
      <c r="BJ1938">
        <v>0.05</v>
      </c>
      <c r="BK1938">
        <v>1.1000000000000001</v>
      </c>
      <c r="BL1938">
        <v>11</v>
      </c>
      <c r="BM1938">
        <v>0.2</v>
      </c>
      <c r="BN1938">
        <v>4.72</v>
      </c>
      <c r="BO1938">
        <v>36.4</v>
      </c>
      <c r="BP1938">
        <v>0.7</v>
      </c>
      <c r="BQ1938">
        <v>3.05</v>
      </c>
      <c r="BR1938">
        <v>11.09</v>
      </c>
      <c r="BS1938">
        <v>1.95</v>
      </c>
      <c r="BT1938">
        <v>0.25</v>
      </c>
      <c r="BU1938">
        <v>1.19</v>
      </c>
      <c r="BV1938">
        <v>0.19</v>
      </c>
      <c r="BW1938">
        <v>1.07</v>
      </c>
      <c r="BX1938">
        <v>0.17</v>
      </c>
      <c r="BY1938">
        <v>0.49</v>
      </c>
      <c r="BZ1938">
        <v>0.08</v>
      </c>
      <c r="CA1938">
        <v>0.42</v>
      </c>
      <c r="CB1938">
        <v>0.06</v>
      </c>
    </row>
    <row r="1939" spans="1:80" x14ac:dyDescent="0.3">
      <c r="A1939" t="s">
        <v>7030</v>
      </c>
      <c r="B1939" t="s">
        <v>7031</v>
      </c>
      <c r="C1939" s="1" t="str">
        <f>HYPERLINK("http://geochem.nrcan.gc.ca/cdogs/content/bdl/bdl211194_e.htm", "21:1194")</f>
        <v>21:1194</v>
      </c>
      <c r="D1939" s="1" t="str">
        <f>HYPERLINK("http://geochem.nrcan.gc.ca/cdogs/content/svy/svy210092_e.htm", "21:0092")</f>
        <v>21:0092</v>
      </c>
      <c r="E1939" t="s">
        <v>7032</v>
      </c>
      <c r="F1939" t="s">
        <v>7033</v>
      </c>
      <c r="H1939">
        <v>57.956950300000003</v>
      </c>
      <c r="I1939">
        <v>-104.023623</v>
      </c>
      <c r="J1939" s="1" t="str">
        <f>HYPERLINK("http://geochem.nrcan.gc.ca/cdogs/content/kwd/kwd020027_e.htm", "NGR lake sediment grab sample")</f>
        <v>NGR lake sediment grab sample</v>
      </c>
      <c r="K1939" s="1" t="str">
        <f>HYPERLINK("http://geochem.nrcan.gc.ca/cdogs/content/kwd/kwd080006_e.htm", "&lt;177 micron (NGR)")</f>
        <v>&lt;177 micron (NGR)</v>
      </c>
      <c r="L1939">
        <v>55</v>
      </c>
      <c r="M1939" t="s">
        <v>167</v>
      </c>
      <c r="N1939">
        <v>191</v>
      </c>
      <c r="O1939">
        <v>1</v>
      </c>
      <c r="P1939">
        <v>60</v>
      </c>
      <c r="Q1939">
        <v>0.85</v>
      </c>
      <c r="R1939">
        <v>1.9</v>
      </c>
      <c r="S1939">
        <v>0.2</v>
      </c>
      <c r="T1939">
        <v>-20</v>
      </c>
      <c r="U1939">
        <v>50.3</v>
      </c>
      <c r="V1939">
        <v>0.6</v>
      </c>
      <c r="W1939">
        <v>0.09</v>
      </c>
      <c r="X1939">
        <v>0.14000000000000001</v>
      </c>
      <c r="Y1939">
        <v>0.48</v>
      </c>
      <c r="Z1939">
        <v>26.2</v>
      </c>
      <c r="AA1939">
        <v>2.5</v>
      </c>
      <c r="AB1939">
        <v>13.6</v>
      </c>
      <c r="AC1939">
        <v>0.54</v>
      </c>
      <c r="AD1939">
        <v>8.2799999999999994</v>
      </c>
      <c r="AE1939">
        <v>1.83</v>
      </c>
      <c r="AF1939">
        <v>1.6</v>
      </c>
      <c r="AG1939">
        <v>-0.1</v>
      </c>
      <c r="AH1939">
        <v>0.03</v>
      </c>
      <c r="AI1939">
        <v>145</v>
      </c>
      <c r="AJ1939">
        <v>-0.02</v>
      </c>
      <c r="AK1939">
        <v>0.05</v>
      </c>
      <c r="AL1939">
        <v>12.5</v>
      </c>
      <c r="AM1939">
        <v>4.2</v>
      </c>
      <c r="AN1939">
        <v>0.09</v>
      </c>
      <c r="AO1939">
        <v>166</v>
      </c>
      <c r="AP1939">
        <v>1.2</v>
      </c>
      <c r="AQ1939">
        <v>7.0000000000000001E-3</v>
      </c>
      <c r="AR1939">
        <v>0.72</v>
      </c>
      <c r="AS1939">
        <v>9.8000000000000007</v>
      </c>
      <c r="AT1939">
        <v>9.2999999999999999E-2</v>
      </c>
      <c r="AU1939">
        <v>4.8899999999999997</v>
      </c>
      <c r="AV1939">
        <v>-10</v>
      </c>
      <c r="AW1939">
        <v>-2</v>
      </c>
      <c r="AX1939">
        <v>6</v>
      </c>
      <c r="AY1939">
        <v>1</v>
      </c>
      <c r="AZ1939">
        <v>0.26</v>
      </c>
      <c r="BA1939">
        <v>0.09</v>
      </c>
      <c r="BB1939">
        <v>1.8</v>
      </c>
      <c r="BC1939">
        <v>1.1000000000000001</v>
      </c>
      <c r="BD1939">
        <v>0.4</v>
      </c>
      <c r="BE1939">
        <v>25.5</v>
      </c>
      <c r="BF1939">
        <v>-0.05</v>
      </c>
      <c r="BG1939">
        <v>-0.02</v>
      </c>
      <c r="BH1939">
        <v>5.9</v>
      </c>
      <c r="BI1939">
        <v>1.4999999999999999E-2</v>
      </c>
      <c r="BJ1939">
        <v>0.09</v>
      </c>
      <c r="BK1939">
        <v>1.8</v>
      </c>
      <c r="BL1939">
        <v>16</v>
      </c>
      <c r="BM1939">
        <v>0.2</v>
      </c>
      <c r="BN1939">
        <v>8.18</v>
      </c>
      <c r="BO1939">
        <v>75.400000000000006</v>
      </c>
      <c r="BP1939">
        <v>1.5</v>
      </c>
      <c r="BQ1939">
        <v>3.54</v>
      </c>
      <c r="BR1939">
        <v>13.81</v>
      </c>
      <c r="BS1939">
        <v>2.5099999999999998</v>
      </c>
      <c r="BT1939">
        <v>0.36</v>
      </c>
      <c r="BU1939">
        <v>1.91</v>
      </c>
      <c r="BV1939">
        <v>0.27</v>
      </c>
      <c r="BW1939">
        <v>1.55</v>
      </c>
      <c r="BX1939">
        <v>0.28000000000000003</v>
      </c>
      <c r="BY1939">
        <v>0.83</v>
      </c>
      <c r="BZ1939">
        <v>0.12</v>
      </c>
      <c r="CA1939">
        <v>0.79</v>
      </c>
      <c r="CB1939">
        <v>0.12</v>
      </c>
    </row>
    <row r="1940" spans="1:80" x14ac:dyDescent="0.3">
      <c r="A1940" t="s">
        <v>7034</v>
      </c>
      <c r="B1940" t="s">
        <v>7035</v>
      </c>
      <c r="C1940" s="1" t="str">
        <f>HYPERLINK("http://geochem.nrcan.gc.ca/cdogs/content/bdl/bdl211194_e.htm", "21:1194")</f>
        <v>21:1194</v>
      </c>
      <c r="D1940" s="1" t="str">
        <f>HYPERLINK("http://geochem.nrcan.gc.ca/cdogs/content/svy/svy210092_e.htm", "21:0092")</f>
        <v>21:0092</v>
      </c>
      <c r="E1940" t="s">
        <v>7036</v>
      </c>
      <c r="F1940" t="s">
        <v>7037</v>
      </c>
      <c r="H1940">
        <v>57.974911300000002</v>
      </c>
      <c r="I1940">
        <v>-104.0068533</v>
      </c>
      <c r="J1940" s="1" t="str">
        <f>HYPERLINK("http://geochem.nrcan.gc.ca/cdogs/content/kwd/kwd020027_e.htm", "NGR lake sediment grab sample")</f>
        <v>NGR lake sediment grab sample</v>
      </c>
      <c r="K1940" s="1" t="str">
        <f>HYPERLINK("http://geochem.nrcan.gc.ca/cdogs/content/kwd/kwd080006_e.htm", "&lt;177 micron (NGR)")</f>
        <v>&lt;177 micron (NGR)</v>
      </c>
      <c r="L1940">
        <v>55</v>
      </c>
      <c r="M1940" t="s">
        <v>172</v>
      </c>
      <c r="N1940">
        <v>192</v>
      </c>
      <c r="O1940">
        <v>1</v>
      </c>
      <c r="P1940">
        <v>29</v>
      </c>
      <c r="Q1940">
        <v>0.61</v>
      </c>
      <c r="R1940">
        <v>1.4</v>
      </c>
      <c r="S1940">
        <v>0.8</v>
      </c>
      <c r="T1940">
        <v>-20</v>
      </c>
      <c r="U1940">
        <v>37.6</v>
      </c>
      <c r="V1940">
        <v>0.3</v>
      </c>
      <c r="W1940">
        <v>0.09</v>
      </c>
      <c r="X1940">
        <v>0.18</v>
      </c>
      <c r="Y1940">
        <v>0.18</v>
      </c>
      <c r="Z1940">
        <v>32.6</v>
      </c>
      <c r="AA1940">
        <v>3.1</v>
      </c>
      <c r="AB1940">
        <v>14.1</v>
      </c>
      <c r="AC1940">
        <v>0.81</v>
      </c>
      <c r="AD1940">
        <v>7.16</v>
      </c>
      <c r="AE1940">
        <v>0.86</v>
      </c>
      <c r="AF1940">
        <v>2.1</v>
      </c>
      <c r="AG1940">
        <v>-0.1</v>
      </c>
      <c r="AH1940">
        <v>0.05</v>
      </c>
      <c r="AI1940">
        <v>68</v>
      </c>
      <c r="AJ1940">
        <v>-0.02</v>
      </c>
      <c r="AK1940">
        <v>0.09</v>
      </c>
      <c r="AL1940">
        <v>16.5</v>
      </c>
      <c r="AM1940">
        <v>7.9</v>
      </c>
      <c r="AN1940">
        <v>0.19</v>
      </c>
      <c r="AO1940">
        <v>116</v>
      </c>
      <c r="AP1940">
        <v>1.32</v>
      </c>
      <c r="AQ1940">
        <v>1.2999999999999999E-2</v>
      </c>
      <c r="AR1940">
        <v>1.08</v>
      </c>
      <c r="AS1940">
        <v>8.6</v>
      </c>
      <c r="AT1940">
        <v>7.9000000000000001E-2</v>
      </c>
      <c r="AU1940">
        <v>3.5</v>
      </c>
      <c r="AV1940">
        <v>-10</v>
      </c>
      <c r="AW1940">
        <v>-2</v>
      </c>
      <c r="AX1940">
        <v>9.9</v>
      </c>
      <c r="AY1940">
        <v>-1</v>
      </c>
      <c r="AZ1940">
        <v>0.19</v>
      </c>
      <c r="BA1940">
        <v>0.08</v>
      </c>
      <c r="BB1940">
        <v>1.7</v>
      </c>
      <c r="BC1940">
        <v>0.8</v>
      </c>
      <c r="BD1940">
        <v>0.6</v>
      </c>
      <c r="BE1940">
        <v>28.1</v>
      </c>
      <c r="BF1940">
        <v>-0.05</v>
      </c>
      <c r="BG1940">
        <v>-0.02</v>
      </c>
      <c r="BH1940">
        <v>8</v>
      </c>
      <c r="BI1940">
        <v>2.5999999999999999E-2</v>
      </c>
      <c r="BJ1940">
        <v>0.08</v>
      </c>
      <c r="BK1940">
        <v>2</v>
      </c>
      <c r="BL1940">
        <v>16</v>
      </c>
      <c r="BM1940">
        <v>0.2</v>
      </c>
      <c r="BN1940">
        <v>5.98</v>
      </c>
      <c r="BO1940">
        <v>46.6</v>
      </c>
      <c r="BP1940">
        <v>2.4</v>
      </c>
      <c r="BQ1940">
        <v>4.04</v>
      </c>
      <c r="BR1940">
        <v>14.91</v>
      </c>
      <c r="BS1940">
        <v>2.5099999999999998</v>
      </c>
      <c r="BT1940">
        <v>0.31</v>
      </c>
      <c r="BU1940">
        <v>1.8</v>
      </c>
      <c r="BV1940">
        <v>0.26</v>
      </c>
      <c r="BW1940">
        <v>1.33</v>
      </c>
      <c r="BX1940">
        <v>0.23</v>
      </c>
      <c r="BY1940">
        <v>0.67</v>
      </c>
      <c r="BZ1940">
        <v>0.08</v>
      </c>
      <c r="CA1940">
        <v>0.56999999999999995</v>
      </c>
      <c r="CB1940">
        <v>0.08</v>
      </c>
    </row>
    <row r="1941" spans="1:80" x14ac:dyDescent="0.3">
      <c r="A1941" t="s">
        <v>7038</v>
      </c>
      <c r="B1941" t="s">
        <v>7039</v>
      </c>
      <c r="C1941" s="1" t="str">
        <f>HYPERLINK("http://geochem.nrcan.gc.ca/cdogs/content/bdl/bdl211194_e.htm", "21:1194")</f>
        <v>21:1194</v>
      </c>
      <c r="D1941" s="1" t="str">
        <f>HYPERLINK("http://geochem.nrcan.gc.ca/cdogs/content/svy/svy210092_e.htm", "21:0092")</f>
        <v>21:0092</v>
      </c>
      <c r="E1941" t="s">
        <v>7040</v>
      </c>
      <c r="F1941" t="s">
        <v>7041</v>
      </c>
      <c r="H1941">
        <v>57.970515900000002</v>
      </c>
      <c r="I1941">
        <v>-104.0332958</v>
      </c>
      <c r="J1941" s="1" t="str">
        <f>HYPERLINK("http://geochem.nrcan.gc.ca/cdogs/content/kwd/kwd020027_e.htm", "NGR lake sediment grab sample")</f>
        <v>NGR lake sediment grab sample</v>
      </c>
      <c r="K1941" s="1" t="str">
        <f>HYPERLINK("http://geochem.nrcan.gc.ca/cdogs/content/kwd/kwd080006_e.htm", "&lt;177 micron (NGR)")</f>
        <v>&lt;177 micron (NGR)</v>
      </c>
      <c r="L1941">
        <v>55</v>
      </c>
      <c r="M1941" t="s">
        <v>177</v>
      </c>
      <c r="N1941">
        <v>193</v>
      </c>
      <c r="O1941">
        <v>1</v>
      </c>
      <c r="P1941">
        <v>38</v>
      </c>
      <c r="Q1941">
        <v>0.61</v>
      </c>
      <c r="R1941">
        <v>1.2</v>
      </c>
      <c r="S1941">
        <v>0.7</v>
      </c>
      <c r="T1941">
        <v>-20</v>
      </c>
      <c r="U1941">
        <v>19.2</v>
      </c>
      <c r="V1941">
        <v>0.3</v>
      </c>
      <c r="W1941">
        <v>0.04</v>
      </c>
      <c r="X1941">
        <v>0.13</v>
      </c>
      <c r="Y1941">
        <v>0.37</v>
      </c>
      <c r="Z1941">
        <v>14.7</v>
      </c>
      <c r="AA1941">
        <v>2.6</v>
      </c>
      <c r="AB1941">
        <v>9.6</v>
      </c>
      <c r="AC1941">
        <v>0.21</v>
      </c>
      <c r="AD1941">
        <v>6.29</v>
      </c>
      <c r="AE1941">
        <v>1.48</v>
      </c>
      <c r="AF1941">
        <v>0.9</v>
      </c>
      <c r="AG1941">
        <v>-0.1</v>
      </c>
      <c r="AH1941">
        <v>-0.02</v>
      </c>
      <c r="AI1941">
        <v>102</v>
      </c>
      <c r="AJ1941">
        <v>-0.02</v>
      </c>
      <c r="AK1941">
        <v>0.03</v>
      </c>
      <c r="AL1941">
        <v>7.3</v>
      </c>
      <c r="AM1941">
        <v>1.6</v>
      </c>
      <c r="AN1941">
        <v>0.03</v>
      </c>
      <c r="AO1941">
        <v>75</v>
      </c>
      <c r="AP1941">
        <v>1.32</v>
      </c>
      <c r="AQ1941">
        <v>6.0000000000000001E-3</v>
      </c>
      <c r="AR1941">
        <v>0.4</v>
      </c>
      <c r="AS1941">
        <v>10.8</v>
      </c>
      <c r="AT1941">
        <v>7.6999999999999999E-2</v>
      </c>
      <c r="AU1941">
        <v>1.69</v>
      </c>
      <c r="AV1941">
        <v>-10</v>
      </c>
      <c r="AW1941">
        <v>-2</v>
      </c>
      <c r="AX1941">
        <v>2.5</v>
      </c>
      <c r="AY1941">
        <v>-1</v>
      </c>
      <c r="AZ1941">
        <v>0.3</v>
      </c>
      <c r="BA1941">
        <v>7.0000000000000007E-2</v>
      </c>
      <c r="BB1941">
        <v>1.1000000000000001</v>
      </c>
      <c r="BC1941">
        <v>0.7</v>
      </c>
      <c r="BD1941">
        <v>0.2</v>
      </c>
      <c r="BE1941">
        <v>18.600000000000001</v>
      </c>
      <c r="BF1941">
        <v>-0.05</v>
      </c>
      <c r="BG1941">
        <v>0.03</v>
      </c>
      <c r="BH1941">
        <v>2.2000000000000002</v>
      </c>
      <c r="BI1941">
        <v>8.0000000000000002E-3</v>
      </c>
      <c r="BJ1941">
        <v>0.06</v>
      </c>
      <c r="BK1941">
        <v>1.3</v>
      </c>
      <c r="BL1941">
        <v>14</v>
      </c>
      <c r="BM1941">
        <v>-0.1</v>
      </c>
      <c r="BN1941">
        <v>5.95</v>
      </c>
      <c r="BO1941">
        <v>62.3</v>
      </c>
      <c r="BP1941">
        <v>0.5</v>
      </c>
      <c r="BQ1941">
        <v>2.34</v>
      </c>
      <c r="BR1941">
        <v>9.66</v>
      </c>
      <c r="BS1941">
        <v>1.78</v>
      </c>
      <c r="BT1941">
        <v>0.28000000000000003</v>
      </c>
      <c r="BU1941">
        <v>1.4</v>
      </c>
      <c r="BV1941">
        <v>0.18</v>
      </c>
      <c r="BW1941">
        <v>1.1100000000000001</v>
      </c>
      <c r="BX1941">
        <v>0.21</v>
      </c>
      <c r="BY1941">
        <v>0.57999999999999996</v>
      </c>
      <c r="BZ1941">
        <v>0.09</v>
      </c>
      <c r="CA1941">
        <v>0.64</v>
      </c>
      <c r="CB1941">
        <v>0.09</v>
      </c>
    </row>
    <row r="1942" spans="1:80" x14ac:dyDescent="0.3">
      <c r="A1942" t="s">
        <v>7042</v>
      </c>
      <c r="B1942" t="s">
        <v>7043</v>
      </c>
      <c r="C1942" s="1" t="str">
        <f>HYPERLINK("http://geochem.nrcan.gc.ca/cdogs/content/bdl/bdl211194_e.htm", "21:1194")</f>
        <v>21:1194</v>
      </c>
      <c r="D1942" s="1" t="str">
        <f>HYPERLINK("http://geochem.nrcan.gc.ca/cdogs/content/svy/svy210092_e.htm", "21:0092")</f>
        <v>21:0092</v>
      </c>
      <c r="E1942" t="s">
        <v>7044</v>
      </c>
      <c r="F1942" t="s">
        <v>7045</v>
      </c>
      <c r="H1942">
        <v>57.939610000000002</v>
      </c>
      <c r="I1942">
        <v>-104.0998633</v>
      </c>
      <c r="J1942" s="1" t="str">
        <f>HYPERLINK("http://geochem.nrcan.gc.ca/cdogs/content/kwd/kwd020027_e.htm", "NGR lake sediment grab sample")</f>
        <v>NGR lake sediment grab sample</v>
      </c>
      <c r="K1942" s="1" t="str">
        <f>HYPERLINK("http://geochem.nrcan.gc.ca/cdogs/content/kwd/kwd080006_e.htm", "&lt;177 micron (NGR)")</f>
        <v>&lt;177 micron (NGR)</v>
      </c>
      <c r="L1942">
        <v>56</v>
      </c>
      <c r="M1942" t="s">
        <v>84</v>
      </c>
      <c r="N1942">
        <v>194</v>
      </c>
      <c r="O1942">
        <v>7</v>
      </c>
    </row>
    <row r="1943" spans="1:80" x14ac:dyDescent="0.3">
      <c r="A1943" t="s">
        <v>7046</v>
      </c>
      <c r="B1943" t="s">
        <v>7047</v>
      </c>
      <c r="C1943" s="1" t="str">
        <f>HYPERLINK("http://geochem.nrcan.gc.ca/cdogs/content/bdl/bdl211194_e.htm", "21:1194")</f>
        <v>21:1194</v>
      </c>
      <c r="D1943" s="1" t="str">
        <f>HYPERLINK("http://geochem.nrcan.gc.ca/cdogs/content/svy/svy210092_e.htm", "21:0092")</f>
        <v>21:0092</v>
      </c>
      <c r="E1943" t="s">
        <v>7044</v>
      </c>
      <c r="F1943" t="s">
        <v>7048</v>
      </c>
      <c r="H1943">
        <v>57.939610000000002</v>
      </c>
      <c r="I1943">
        <v>-104.0998633</v>
      </c>
      <c r="J1943" s="1" t="str">
        <f>HYPERLINK("http://geochem.nrcan.gc.ca/cdogs/content/kwd/kwd020027_e.htm", "NGR lake sediment grab sample")</f>
        <v>NGR lake sediment grab sample</v>
      </c>
      <c r="K1943" s="1" t="str">
        <f>HYPERLINK("http://geochem.nrcan.gc.ca/cdogs/content/kwd/kwd080006_e.htm", "&lt;177 micron (NGR)")</f>
        <v>&lt;177 micron (NGR)</v>
      </c>
      <c r="L1943">
        <v>56</v>
      </c>
      <c r="M1943" t="s">
        <v>108</v>
      </c>
      <c r="N1943">
        <v>195</v>
      </c>
      <c r="O1943">
        <v>1</v>
      </c>
      <c r="P1943">
        <v>52</v>
      </c>
      <c r="Q1943">
        <v>0.64</v>
      </c>
      <c r="R1943">
        <v>3.3</v>
      </c>
      <c r="S1943">
        <v>0.3</v>
      </c>
      <c r="T1943">
        <v>-20</v>
      </c>
      <c r="U1943">
        <v>46.8</v>
      </c>
      <c r="V1943">
        <v>0.4</v>
      </c>
      <c r="W1943">
        <v>0.03</v>
      </c>
      <c r="X1943">
        <v>0.15</v>
      </c>
      <c r="Y1943">
        <v>0.59</v>
      </c>
      <c r="Z1943">
        <v>25.9</v>
      </c>
      <c r="AA1943">
        <v>3.2</v>
      </c>
      <c r="AB1943">
        <v>8.4</v>
      </c>
      <c r="AC1943">
        <v>0.25</v>
      </c>
      <c r="AD1943">
        <v>8.89</v>
      </c>
      <c r="AE1943">
        <v>0.53</v>
      </c>
      <c r="AF1943">
        <v>0.9</v>
      </c>
      <c r="AG1943">
        <v>-0.1</v>
      </c>
      <c r="AH1943">
        <v>0.02</v>
      </c>
      <c r="AI1943">
        <v>85</v>
      </c>
      <c r="AJ1943">
        <v>-0.02</v>
      </c>
      <c r="AK1943">
        <v>0.02</v>
      </c>
      <c r="AL1943">
        <v>11.1</v>
      </c>
      <c r="AM1943">
        <v>1.4</v>
      </c>
      <c r="AN1943">
        <v>0.03</v>
      </c>
      <c r="AO1943">
        <v>41</v>
      </c>
      <c r="AP1943">
        <v>0.98</v>
      </c>
      <c r="AQ1943">
        <v>3.0000000000000001E-3</v>
      </c>
      <c r="AR1943">
        <v>0.38</v>
      </c>
      <c r="AS1943">
        <v>21.2</v>
      </c>
      <c r="AT1943">
        <v>4.5999999999999999E-2</v>
      </c>
      <c r="AU1943">
        <v>2.13</v>
      </c>
      <c r="AV1943">
        <v>-10</v>
      </c>
      <c r="AW1943">
        <v>-2</v>
      </c>
      <c r="AX1943">
        <v>2.5</v>
      </c>
      <c r="AY1943">
        <v>-1</v>
      </c>
      <c r="AZ1943">
        <v>0.24</v>
      </c>
      <c r="BA1943">
        <v>0.06</v>
      </c>
      <c r="BB1943">
        <v>1.1000000000000001</v>
      </c>
      <c r="BC1943">
        <v>1</v>
      </c>
      <c r="BD1943">
        <v>0.3</v>
      </c>
      <c r="BE1943">
        <v>29.9</v>
      </c>
      <c r="BF1943">
        <v>-0.05</v>
      </c>
      <c r="BG1943">
        <v>-0.02</v>
      </c>
      <c r="BH1943">
        <v>1.2</v>
      </c>
      <c r="BI1943">
        <v>7.0000000000000001E-3</v>
      </c>
      <c r="BJ1943">
        <v>0.06</v>
      </c>
      <c r="BK1943">
        <v>2.8</v>
      </c>
      <c r="BL1943">
        <v>10</v>
      </c>
      <c r="BM1943">
        <v>-0.1</v>
      </c>
      <c r="BN1943">
        <v>15.1</v>
      </c>
      <c r="BO1943">
        <v>72.400000000000006</v>
      </c>
      <c r="BP1943">
        <v>0.7</v>
      </c>
      <c r="BQ1943">
        <v>4.9800000000000004</v>
      </c>
      <c r="BR1943">
        <v>24.01</v>
      </c>
      <c r="BS1943">
        <v>4.38</v>
      </c>
      <c r="BT1943">
        <v>0.68</v>
      </c>
      <c r="BU1943">
        <v>3.95</v>
      </c>
      <c r="BV1943">
        <v>0.48</v>
      </c>
      <c r="BW1943">
        <v>2.5499999999999998</v>
      </c>
      <c r="BX1943">
        <v>0.56000000000000005</v>
      </c>
      <c r="BY1943">
        <v>1.76</v>
      </c>
      <c r="BZ1943">
        <v>0.24</v>
      </c>
      <c r="CA1943">
        <v>1.51</v>
      </c>
      <c r="CB1943">
        <v>0.23</v>
      </c>
    </row>
    <row r="1944" spans="1:80" x14ac:dyDescent="0.3">
      <c r="A1944" t="s">
        <v>7049</v>
      </c>
      <c r="B1944" t="s">
        <v>7050</v>
      </c>
      <c r="C1944" s="1" t="str">
        <f>HYPERLINK("http://geochem.nrcan.gc.ca/cdogs/content/bdl/bdl211194_e.htm", "21:1194")</f>
        <v>21:1194</v>
      </c>
      <c r="D1944" s="1" t="str">
        <f>HYPERLINK("http://geochem.nrcan.gc.ca/cdogs/content/svy/svy210092_e.htm", "21:0092")</f>
        <v>21:0092</v>
      </c>
      <c r="E1944" t="s">
        <v>7044</v>
      </c>
      <c r="F1944" t="s">
        <v>7051</v>
      </c>
      <c r="H1944">
        <v>57.939610000000002</v>
      </c>
      <c r="I1944">
        <v>-104.0998633</v>
      </c>
      <c r="J1944" s="1" t="str">
        <f>HYPERLINK("http://geochem.nrcan.gc.ca/cdogs/content/kwd/kwd020027_e.htm", "NGR lake sediment grab sample")</f>
        <v>NGR lake sediment grab sample</v>
      </c>
      <c r="K1944" s="1" t="str">
        <f>HYPERLINK("http://geochem.nrcan.gc.ca/cdogs/content/kwd/kwd080006_e.htm", "&lt;177 micron (NGR)")</f>
        <v>&lt;177 micron (NGR)</v>
      </c>
      <c r="L1944">
        <v>56</v>
      </c>
      <c r="M1944" t="s">
        <v>112</v>
      </c>
      <c r="N1944">
        <v>196</v>
      </c>
      <c r="O1944">
        <v>1</v>
      </c>
    </row>
    <row r="1945" spans="1:80" x14ac:dyDescent="0.3">
      <c r="A1945" t="s">
        <v>7052</v>
      </c>
      <c r="B1945" t="s">
        <v>7053</v>
      </c>
      <c r="C1945" s="1" t="str">
        <f>HYPERLINK("http://geochem.nrcan.gc.ca/cdogs/content/bdl/bdl211194_e.htm", "21:1194")</f>
        <v>21:1194</v>
      </c>
      <c r="D1945" s="1" t="str">
        <f>HYPERLINK("http://geochem.nrcan.gc.ca/cdogs/content/svy/svy210092_e.htm", "21:0092")</f>
        <v>21:0092</v>
      </c>
      <c r="E1945" t="s">
        <v>7054</v>
      </c>
      <c r="F1945" t="s">
        <v>7055</v>
      </c>
      <c r="H1945">
        <v>57.915917200000003</v>
      </c>
      <c r="I1945">
        <v>-104.07900220000001</v>
      </c>
      <c r="J1945" s="1" t="str">
        <f>HYPERLINK("http://geochem.nrcan.gc.ca/cdogs/content/kwd/kwd020027_e.htm", "NGR lake sediment grab sample")</f>
        <v>NGR lake sediment grab sample</v>
      </c>
      <c r="K1945" s="1" t="str">
        <f>HYPERLINK("http://geochem.nrcan.gc.ca/cdogs/content/kwd/kwd080006_e.htm", "&lt;177 micron (NGR)")</f>
        <v>&lt;177 micron (NGR)</v>
      </c>
      <c r="L1945">
        <v>56</v>
      </c>
      <c r="M1945" t="s">
        <v>89</v>
      </c>
      <c r="N1945">
        <v>197</v>
      </c>
      <c r="O1945">
        <v>1</v>
      </c>
      <c r="P1945">
        <v>56</v>
      </c>
      <c r="Q1945">
        <v>0.97</v>
      </c>
      <c r="R1945">
        <v>13.2</v>
      </c>
      <c r="S1945">
        <v>0.2</v>
      </c>
      <c r="T1945">
        <v>-20</v>
      </c>
      <c r="U1945">
        <v>36.799999999999997</v>
      </c>
      <c r="V1945">
        <v>1.2</v>
      </c>
      <c r="W1945">
        <v>0.09</v>
      </c>
      <c r="X1945">
        <v>0.15</v>
      </c>
      <c r="Y1945">
        <v>0.44</v>
      </c>
      <c r="Z1945">
        <v>25.9</v>
      </c>
      <c r="AA1945">
        <v>8.3000000000000007</v>
      </c>
      <c r="AB1945">
        <v>19.100000000000001</v>
      </c>
      <c r="AC1945">
        <v>0.34</v>
      </c>
      <c r="AD1945">
        <v>5.61</v>
      </c>
      <c r="AE1945">
        <v>24.12</v>
      </c>
      <c r="AF1945">
        <v>1.3</v>
      </c>
      <c r="AG1945">
        <v>0.1</v>
      </c>
      <c r="AH1945">
        <v>0.05</v>
      </c>
      <c r="AI1945">
        <v>106</v>
      </c>
      <c r="AJ1945">
        <v>-0.02</v>
      </c>
      <c r="AK1945">
        <v>0.03</v>
      </c>
      <c r="AL1945">
        <v>11.3</v>
      </c>
      <c r="AM1945">
        <v>2.2000000000000002</v>
      </c>
      <c r="AN1945">
        <v>0.06</v>
      </c>
      <c r="AO1945">
        <v>719</v>
      </c>
      <c r="AP1945">
        <v>7.36</v>
      </c>
      <c r="AQ1945">
        <v>4.0000000000000001E-3</v>
      </c>
      <c r="AR1945">
        <v>0.85</v>
      </c>
      <c r="AS1945">
        <v>11</v>
      </c>
      <c r="AT1945">
        <v>0.24299999999999999</v>
      </c>
      <c r="AU1945">
        <v>2.37</v>
      </c>
      <c r="AV1945">
        <v>-10</v>
      </c>
      <c r="AW1945">
        <v>-2</v>
      </c>
      <c r="AX1945">
        <v>2.8</v>
      </c>
      <c r="AY1945">
        <v>-1</v>
      </c>
      <c r="AZ1945">
        <v>0.18</v>
      </c>
      <c r="BA1945">
        <v>0.08</v>
      </c>
      <c r="BB1945">
        <v>1.9</v>
      </c>
      <c r="BC1945">
        <v>1.2</v>
      </c>
      <c r="BD1945">
        <v>0.4</v>
      </c>
      <c r="BE1945">
        <v>13.6</v>
      </c>
      <c r="BF1945">
        <v>-0.05</v>
      </c>
      <c r="BG1945">
        <v>-0.02</v>
      </c>
      <c r="BH1945">
        <v>6.4</v>
      </c>
      <c r="BI1945">
        <v>1.6E-2</v>
      </c>
      <c r="BJ1945">
        <v>0.12</v>
      </c>
      <c r="BK1945">
        <v>1.8</v>
      </c>
      <c r="BL1945">
        <v>49</v>
      </c>
      <c r="BM1945">
        <v>0.4</v>
      </c>
      <c r="BN1945">
        <v>8.75</v>
      </c>
      <c r="BO1945">
        <v>104.8</v>
      </c>
      <c r="BP1945">
        <v>2.2000000000000002</v>
      </c>
      <c r="BQ1945">
        <v>3.49</v>
      </c>
      <c r="BR1945">
        <v>14.27</v>
      </c>
      <c r="BS1945">
        <v>2.54</v>
      </c>
      <c r="BT1945">
        <v>0.4</v>
      </c>
      <c r="BU1945">
        <v>2.14</v>
      </c>
      <c r="BV1945">
        <v>0.28999999999999998</v>
      </c>
      <c r="BW1945">
        <v>1.66</v>
      </c>
      <c r="BX1945">
        <v>0.3</v>
      </c>
      <c r="BY1945">
        <v>0.94</v>
      </c>
      <c r="BZ1945">
        <v>0.13</v>
      </c>
      <c r="CA1945">
        <v>0.97</v>
      </c>
      <c r="CB1945">
        <v>0.14000000000000001</v>
      </c>
    </row>
    <row r="1946" spans="1:80" x14ac:dyDescent="0.3">
      <c r="A1946" t="s">
        <v>7056</v>
      </c>
      <c r="B1946" t="s">
        <v>7057</v>
      </c>
      <c r="C1946" s="1" t="str">
        <f>HYPERLINK("http://geochem.nrcan.gc.ca/cdogs/content/bdl/bdl211194_e.htm", "21:1194")</f>
        <v>21:1194</v>
      </c>
      <c r="D1946" s="1" t="str">
        <f>HYPERLINK("http://geochem.nrcan.gc.ca/cdogs/content/svy/svy210092_e.htm", "21:0092")</f>
        <v>21:0092</v>
      </c>
      <c r="E1946" t="s">
        <v>7058</v>
      </c>
      <c r="F1946" t="s">
        <v>7059</v>
      </c>
      <c r="H1946">
        <v>57.896459900000004</v>
      </c>
      <c r="I1946">
        <v>-104.0423188</v>
      </c>
      <c r="J1946" s="1" t="str">
        <f>HYPERLINK("http://geochem.nrcan.gc.ca/cdogs/content/kwd/kwd020027_e.htm", "NGR lake sediment grab sample")</f>
        <v>NGR lake sediment grab sample</v>
      </c>
      <c r="K1946" s="1" t="str">
        <f>HYPERLINK("http://geochem.nrcan.gc.ca/cdogs/content/kwd/kwd080006_e.htm", "&lt;177 micron (NGR)")</f>
        <v>&lt;177 micron (NGR)</v>
      </c>
      <c r="L1946">
        <v>56</v>
      </c>
      <c r="M1946" t="s">
        <v>94</v>
      </c>
      <c r="N1946">
        <v>198</v>
      </c>
      <c r="O1946">
        <v>1</v>
      </c>
      <c r="P1946">
        <v>21</v>
      </c>
      <c r="Q1946">
        <v>0.52</v>
      </c>
      <c r="R1946">
        <v>14.5</v>
      </c>
      <c r="S1946">
        <v>0.5</v>
      </c>
      <c r="T1946">
        <v>-20</v>
      </c>
      <c r="U1946">
        <v>66.5</v>
      </c>
      <c r="V1946">
        <v>0.3</v>
      </c>
      <c r="W1946">
        <v>0.06</v>
      </c>
      <c r="X1946">
        <v>0.17</v>
      </c>
      <c r="Y1946">
        <v>0.24</v>
      </c>
      <c r="Z1946">
        <v>24.6</v>
      </c>
      <c r="AA1946">
        <v>8.6</v>
      </c>
      <c r="AB1946">
        <v>15.8</v>
      </c>
      <c r="AC1946">
        <v>0.52</v>
      </c>
      <c r="AD1946">
        <v>2.69</v>
      </c>
      <c r="AE1946">
        <v>8.4499999999999993</v>
      </c>
      <c r="AF1946">
        <v>1.2</v>
      </c>
      <c r="AG1946">
        <v>-0.1</v>
      </c>
      <c r="AH1946">
        <v>0.09</v>
      </c>
      <c r="AI1946">
        <v>72</v>
      </c>
      <c r="AJ1946">
        <v>-0.02</v>
      </c>
      <c r="AK1946">
        <v>0.03</v>
      </c>
      <c r="AL1946">
        <v>11.1</v>
      </c>
      <c r="AM1946">
        <v>3.3</v>
      </c>
      <c r="AN1946">
        <v>0.1</v>
      </c>
      <c r="AO1946">
        <v>995</v>
      </c>
      <c r="AP1946">
        <v>1.82</v>
      </c>
      <c r="AQ1946">
        <v>4.0000000000000001E-3</v>
      </c>
      <c r="AR1946">
        <v>0.74</v>
      </c>
      <c r="AS1946">
        <v>7.5</v>
      </c>
      <c r="AT1946">
        <v>8.4000000000000005E-2</v>
      </c>
      <c r="AU1946">
        <v>2.83</v>
      </c>
      <c r="AV1946">
        <v>-10</v>
      </c>
      <c r="AW1946">
        <v>-2</v>
      </c>
      <c r="AX1946">
        <v>4.0999999999999996</v>
      </c>
      <c r="AY1946">
        <v>-1</v>
      </c>
      <c r="AZ1946">
        <v>0.09</v>
      </c>
      <c r="BA1946">
        <v>0.09</v>
      </c>
      <c r="BB1946">
        <v>1.5</v>
      </c>
      <c r="BC1946">
        <v>0.8</v>
      </c>
      <c r="BD1946">
        <v>0.6</v>
      </c>
      <c r="BE1946">
        <v>18.899999999999999</v>
      </c>
      <c r="BF1946">
        <v>-0.05</v>
      </c>
      <c r="BG1946">
        <v>-0.02</v>
      </c>
      <c r="BH1946">
        <v>6.5</v>
      </c>
      <c r="BI1946">
        <v>1.4999999999999999E-2</v>
      </c>
      <c r="BJ1946">
        <v>0.09</v>
      </c>
      <c r="BK1946">
        <v>1.6</v>
      </c>
      <c r="BL1946">
        <v>32</v>
      </c>
      <c r="BM1946">
        <v>0.4</v>
      </c>
      <c r="BN1946">
        <v>6.76</v>
      </c>
      <c r="BO1946">
        <v>48.6</v>
      </c>
      <c r="BP1946">
        <v>3.8</v>
      </c>
      <c r="BQ1946">
        <v>2.98</v>
      </c>
      <c r="BR1946">
        <v>12.22</v>
      </c>
      <c r="BS1946">
        <v>2.15</v>
      </c>
      <c r="BT1946">
        <v>0.34</v>
      </c>
      <c r="BU1946">
        <v>1.64</v>
      </c>
      <c r="BV1946">
        <v>0.22</v>
      </c>
      <c r="BW1946">
        <v>1.35</v>
      </c>
      <c r="BX1946">
        <v>0.22</v>
      </c>
      <c r="BY1946">
        <v>0.72</v>
      </c>
      <c r="BZ1946">
        <v>0.1</v>
      </c>
      <c r="CA1946">
        <v>0.66</v>
      </c>
      <c r="CB1946">
        <v>0.09</v>
      </c>
    </row>
    <row r="1947" spans="1:80" x14ac:dyDescent="0.3">
      <c r="A1947" t="s">
        <v>7060</v>
      </c>
      <c r="B1947" t="s">
        <v>7061</v>
      </c>
      <c r="C1947" s="1" t="str">
        <f>HYPERLINK("http://geochem.nrcan.gc.ca/cdogs/content/bdl/bdl211194_e.htm", "21:1194")</f>
        <v>21:1194</v>
      </c>
      <c r="D1947" s="1" t="str">
        <f>HYPERLINK("http://geochem.nrcan.gc.ca/cdogs/content/svy/svy210092_e.htm", "21:0092")</f>
        <v>21:0092</v>
      </c>
      <c r="E1947" t="s">
        <v>7062</v>
      </c>
      <c r="F1947" t="s">
        <v>7063</v>
      </c>
      <c r="H1947">
        <v>57.8887018</v>
      </c>
      <c r="I1947">
        <v>-104.13559290000001</v>
      </c>
      <c r="J1947" s="1" t="str">
        <f>HYPERLINK("http://geochem.nrcan.gc.ca/cdogs/content/kwd/kwd020027_e.htm", "NGR lake sediment grab sample")</f>
        <v>NGR lake sediment grab sample</v>
      </c>
      <c r="K1947" s="1" t="str">
        <f>HYPERLINK("http://geochem.nrcan.gc.ca/cdogs/content/kwd/kwd080006_e.htm", "&lt;177 micron (NGR)")</f>
        <v>&lt;177 micron (NGR)</v>
      </c>
      <c r="L1947">
        <v>56</v>
      </c>
      <c r="M1947" t="s">
        <v>99</v>
      </c>
      <c r="N1947">
        <v>199</v>
      </c>
      <c r="O1947">
        <v>1</v>
      </c>
      <c r="P1947">
        <v>44</v>
      </c>
      <c r="Q1947">
        <v>0.7</v>
      </c>
      <c r="R1947">
        <v>5.9</v>
      </c>
      <c r="S1947">
        <v>0.7</v>
      </c>
      <c r="T1947">
        <v>-20</v>
      </c>
      <c r="U1947">
        <v>62.4</v>
      </c>
      <c r="V1947">
        <v>0.9</v>
      </c>
      <c r="W1947">
        <v>7.0000000000000007E-2</v>
      </c>
      <c r="X1947">
        <v>0.23</v>
      </c>
      <c r="Y1947">
        <v>0.59</v>
      </c>
      <c r="Z1947">
        <v>27.4</v>
      </c>
      <c r="AA1947">
        <v>4.7</v>
      </c>
      <c r="AB1947">
        <v>22.6</v>
      </c>
      <c r="AC1947">
        <v>0.49</v>
      </c>
      <c r="AD1947">
        <v>7.84</v>
      </c>
      <c r="AE1947">
        <v>2.39</v>
      </c>
      <c r="AF1947">
        <v>1.2</v>
      </c>
      <c r="AG1947">
        <v>-0.1</v>
      </c>
      <c r="AH1947">
        <v>0.23</v>
      </c>
      <c r="AI1947">
        <v>99</v>
      </c>
      <c r="AJ1947">
        <v>-0.02</v>
      </c>
      <c r="AK1947">
        <v>0.04</v>
      </c>
      <c r="AL1947">
        <v>13.4</v>
      </c>
      <c r="AM1947">
        <v>2.6</v>
      </c>
      <c r="AN1947">
        <v>0.08</v>
      </c>
      <c r="AO1947">
        <v>325</v>
      </c>
      <c r="AP1947">
        <v>2.63</v>
      </c>
      <c r="AQ1947">
        <v>6.0000000000000001E-3</v>
      </c>
      <c r="AR1947">
        <v>1.1299999999999999</v>
      </c>
      <c r="AS1947">
        <v>21.7</v>
      </c>
      <c r="AT1947">
        <v>4.5999999999999999E-2</v>
      </c>
      <c r="AU1947">
        <v>2.67</v>
      </c>
      <c r="AV1947">
        <v>-10</v>
      </c>
      <c r="AW1947">
        <v>-2</v>
      </c>
      <c r="AX1947">
        <v>5.5</v>
      </c>
      <c r="AY1947">
        <v>-1</v>
      </c>
      <c r="AZ1947">
        <v>0.37</v>
      </c>
      <c r="BA1947">
        <v>0.15</v>
      </c>
      <c r="BB1947">
        <v>2</v>
      </c>
      <c r="BC1947">
        <v>1.3</v>
      </c>
      <c r="BD1947">
        <v>0.6</v>
      </c>
      <c r="BE1947">
        <v>27.1</v>
      </c>
      <c r="BF1947">
        <v>-0.05</v>
      </c>
      <c r="BG1947">
        <v>-0.02</v>
      </c>
      <c r="BH1947">
        <v>6.3</v>
      </c>
      <c r="BI1947">
        <v>1.7999999999999999E-2</v>
      </c>
      <c r="BJ1947">
        <v>0.1</v>
      </c>
      <c r="BK1947">
        <v>2.9</v>
      </c>
      <c r="BL1947">
        <v>35</v>
      </c>
      <c r="BM1947">
        <v>0.3</v>
      </c>
      <c r="BN1947">
        <v>12.43</v>
      </c>
      <c r="BO1947">
        <v>86.6</v>
      </c>
      <c r="BP1947">
        <v>11.1</v>
      </c>
      <c r="BQ1947">
        <v>3.95</v>
      </c>
      <c r="BR1947">
        <v>15.98</v>
      </c>
      <c r="BS1947">
        <v>3.06</v>
      </c>
      <c r="BT1947">
        <v>0.48</v>
      </c>
      <c r="BU1947">
        <v>2.4700000000000002</v>
      </c>
      <c r="BV1947">
        <v>0.32</v>
      </c>
      <c r="BW1947">
        <v>1.87</v>
      </c>
      <c r="BX1947">
        <v>0.39</v>
      </c>
      <c r="BY1947">
        <v>1.1599999999999999</v>
      </c>
      <c r="BZ1947">
        <v>0.17</v>
      </c>
      <c r="CA1947">
        <v>1.1299999999999999</v>
      </c>
      <c r="CB1947">
        <v>0.18</v>
      </c>
    </row>
    <row r="1948" spans="1:80" x14ac:dyDescent="0.3">
      <c r="A1948" t="s">
        <v>7064</v>
      </c>
      <c r="B1948" t="s">
        <v>7065</v>
      </c>
      <c r="C1948" s="1" t="str">
        <f>HYPERLINK("http://geochem.nrcan.gc.ca/cdogs/content/bdl/bdl211194_e.htm", "21:1194")</f>
        <v>21:1194</v>
      </c>
      <c r="D1948" s="1" t="str">
        <f>HYPERLINK("http://geochem.nrcan.gc.ca/cdogs/content/svy/svy210092_e.htm", "21:0092")</f>
        <v>21:0092</v>
      </c>
      <c r="E1948" t="s">
        <v>7066</v>
      </c>
      <c r="F1948" t="s">
        <v>7067</v>
      </c>
      <c r="H1948">
        <v>57.918777400000003</v>
      </c>
      <c r="I1948">
        <v>-104.13455020000001</v>
      </c>
      <c r="J1948" s="1" t="str">
        <f>HYPERLINK("http://geochem.nrcan.gc.ca/cdogs/content/kwd/kwd020027_e.htm", "NGR lake sediment grab sample")</f>
        <v>NGR lake sediment grab sample</v>
      </c>
      <c r="K1948" s="1" t="str">
        <f>HYPERLINK("http://geochem.nrcan.gc.ca/cdogs/content/kwd/kwd080006_e.htm", "&lt;177 micron (NGR)")</f>
        <v>&lt;177 micron (NGR)</v>
      </c>
      <c r="L1948">
        <v>56</v>
      </c>
      <c r="M1948" t="s">
        <v>104</v>
      </c>
      <c r="N1948">
        <v>200</v>
      </c>
      <c r="O1948">
        <v>1</v>
      </c>
      <c r="P1948">
        <v>18</v>
      </c>
      <c r="Q1948">
        <v>0.31</v>
      </c>
      <c r="R1948">
        <v>2.5</v>
      </c>
      <c r="S1948">
        <v>0.9</v>
      </c>
      <c r="T1948">
        <v>-20</v>
      </c>
      <c r="U1948">
        <v>23.8</v>
      </c>
      <c r="V1948">
        <v>0.3</v>
      </c>
      <c r="W1948">
        <v>0.03</v>
      </c>
      <c r="X1948">
        <v>0.1</v>
      </c>
      <c r="Y1948">
        <v>0.21</v>
      </c>
      <c r="Z1948">
        <v>13.2</v>
      </c>
      <c r="AA1948">
        <v>2.8</v>
      </c>
      <c r="AB1948">
        <v>7.1</v>
      </c>
      <c r="AC1948">
        <v>0.15</v>
      </c>
      <c r="AD1948">
        <v>2.73</v>
      </c>
      <c r="AE1948">
        <v>1.1200000000000001</v>
      </c>
      <c r="AF1948">
        <v>0.5</v>
      </c>
      <c r="AG1948">
        <v>-0.1</v>
      </c>
      <c r="AH1948">
        <v>-0.02</v>
      </c>
      <c r="AI1948">
        <v>54</v>
      </c>
      <c r="AJ1948">
        <v>-0.02</v>
      </c>
      <c r="AK1948">
        <v>0.02</v>
      </c>
      <c r="AL1948">
        <v>5.8</v>
      </c>
      <c r="AM1948">
        <v>1</v>
      </c>
      <c r="AN1948">
        <v>0.02</v>
      </c>
      <c r="AO1948">
        <v>50</v>
      </c>
      <c r="AP1948">
        <v>1.42</v>
      </c>
      <c r="AQ1948">
        <v>4.0000000000000001E-3</v>
      </c>
      <c r="AR1948">
        <v>0.42</v>
      </c>
      <c r="AS1948">
        <v>6.6</v>
      </c>
      <c r="AT1948">
        <v>2.1999999999999999E-2</v>
      </c>
      <c r="AU1948">
        <v>1.1399999999999999</v>
      </c>
      <c r="AV1948">
        <v>-10</v>
      </c>
      <c r="AW1948">
        <v>-2</v>
      </c>
      <c r="AX1948">
        <v>1.5</v>
      </c>
      <c r="AY1948">
        <v>-1</v>
      </c>
      <c r="AZ1948">
        <v>0.13</v>
      </c>
      <c r="BA1948">
        <v>7.0000000000000007E-2</v>
      </c>
      <c r="BB1948">
        <v>0.6</v>
      </c>
      <c r="BC1948">
        <v>0.5</v>
      </c>
      <c r="BD1948">
        <v>0.2</v>
      </c>
      <c r="BE1948">
        <v>15.7</v>
      </c>
      <c r="BF1948">
        <v>-0.05</v>
      </c>
      <c r="BG1948">
        <v>-0.02</v>
      </c>
      <c r="BH1948">
        <v>2.4</v>
      </c>
      <c r="BI1948">
        <v>6.0000000000000001E-3</v>
      </c>
      <c r="BJ1948">
        <v>0.08</v>
      </c>
      <c r="BK1948">
        <v>0.7</v>
      </c>
      <c r="BL1948">
        <v>14</v>
      </c>
      <c r="BM1948">
        <v>0.1</v>
      </c>
      <c r="BN1948">
        <v>3.75</v>
      </c>
      <c r="BO1948">
        <v>37.6</v>
      </c>
      <c r="BP1948">
        <v>0.7</v>
      </c>
      <c r="BQ1948">
        <v>1.67</v>
      </c>
      <c r="BR1948">
        <v>6.44</v>
      </c>
      <c r="BS1948">
        <v>1.1599999999999999</v>
      </c>
      <c r="BT1948">
        <v>0.17</v>
      </c>
      <c r="BU1948">
        <v>0.87</v>
      </c>
      <c r="BV1948">
        <v>0.11</v>
      </c>
      <c r="BW1948">
        <v>0.62</v>
      </c>
      <c r="BX1948">
        <v>0.12</v>
      </c>
      <c r="BY1948">
        <v>0.36</v>
      </c>
      <c r="BZ1948">
        <v>0.05</v>
      </c>
      <c r="CA1948">
        <v>0.31</v>
      </c>
      <c r="CB1948">
        <v>0.05</v>
      </c>
    </row>
    <row r="1949" spans="1:80" x14ac:dyDescent="0.3">
      <c r="A1949" t="s">
        <v>7068</v>
      </c>
      <c r="B1949" t="s">
        <v>7069</v>
      </c>
      <c r="C1949" s="1" t="str">
        <f>HYPERLINK("http://geochem.nrcan.gc.ca/cdogs/content/bdl/bdl211194_e.htm", "21:1194")</f>
        <v>21:1194</v>
      </c>
      <c r="D1949" s="1" t="str">
        <f>HYPERLINK("http://geochem.nrcan.gc.ca/cdogs/content/svy/svy210092_e.htm", "21:0092")</f>
        <v>21:0092</v>
      </c>
      <c r="E1949" t="s">
        <v>7070</v>
      </c>
      <c r="F1949" t="s">
        <v>7071</v>
      </c>
      <c r="H1949">
        <v>57.913123200000001</v>
      </c>
      <c r="I1949">
        <v>-104.1648297</v>
      </c>
      <c r="J1949" s="1" t="str">
        <f>HYPERLINK("http://geochem.nrcan.gc.ca/cdogs/content/kwd/kwd020027_e.htm", "NGR lake sediment grab sample")</f>
        <v>NGR lake sediment grab sample</v>
      </c>
      <c r="K1949" s="1" t="str">
        <f>HYPERLINK("http://geochem.nrcan.gc.ca/cdogs/content/kwd/kwd080006_e.htm", "&lt;177 micron (NGR)")</f>
        <v>&lt;177 micron (NGR)</v>
      </c>
      <c r="L1949">
        <v>56</v>
      </c>
      <c r="M1949" t="s">
        <v>117</v>
      </c>
      <c r="N1949">
        <v>201</v>
      </c>
      <c r="O1949">
        <v>1</v>
      </c>
      <c r="P1949">
        <v>48</v>
      </c>
      <c r="Q1949">
        <v>0.54</v>
      </c>
      <c r="R1949">
        <v>5.2</v>
      </c>
      <c r="S1949">
        <v>0.8</v>
      </c>
      <c r="T1949">
        <v>-20</v>
      </c>
      <c r="U1949">
        <v>33.700000000000003</v>
      </c>
      <c r="V1949">
        <v>0.4</v>
      </c>
      <c r="W1949">
        <v>0.04</v>
      </c>
      <c r="X1949">
        <v>0.27</v>
      </c>
      <c r="Y1949">
        <v>0.48</v>
      </c>
      <c r="Z1949">
        <v>14.5</v>
      </c>
      <c r="AA1949">
        <v>4.2</v>
      </c>
      <c r="AB1949">
        <v>12.7</v>
      </c>
      <c r="AC1949">
        <v>0.2</v>
      </c>
      <c r="AD1949">
        <v>7.62</v>
      </c>
      <c r="AE1949">
        <v>2.61</v>
      </c>
      <c r="AF1949">
        <v>0.8</v>
      </c>
      <c r="AG1949">
        <v>-0.1</v>
      </c>
      <c r="AH1949">
        <v>0.24</v>
      </c>
      <c r="AI1949">
        <v>123</v>
      </c>
      <c r="AJ1949">
        <v>-0.02</v>
      </c>
      <c r="AK1949">
        <v>0.03</v>
      </c>
      <c r="AL1949">
        <v>6.2</v>
      </c>
      <c r="AM1949">
        <v>1.3</v>
      </c>
      <c r="AN1949">
        <v>0.05</v>
      </c>
      <c r="AO1949">
        <v>181</v>
      </c>
      <c r="AP1949">
        <v>2.73</v>
      </c>
      <c r="AQ1949">
        <v>7.0000000000000001E-3</v>
      </c>
      <c r="AR1949">
        <v>0.63</v>
      </c>
      <c r="AS1949">
        <v>10.5</v>
      </c>
      <c r="AT1949">
        <v>5.2999999999999999E-2</v>
      </c>
      <c r="AU1949">
        <v>1.77</v>
      </c>
      <c r="AV1949">
        <v>-10</v>
      </c>
      <c r="AW1949">
        <v>-2</v>
      </c>
      <c r="AX1949">
        <v>2</v>
      </c>
      <c r="AY1949">
        <v>-1</v>
      </c>
      <c r="AZ1949">
        <v>0.37</v>
      </c>
      <c r="BA1949">
        <v>0.12</v>
      </c>
      <c r="BB1949">
        <v>1.2</v>
      </c>
      <c r="BC1949">
        <v>1.6</v>
      </c>
      <c r="BD1949">
        <v>0.3</v>
      </c>
      <c r="BE1949">
        <v>25</v>
      </c>
      <c r="BF1949">
        <v>-0.05</v>
      </c>
      <c r="BG1949">
        <v>-0.02</v>
      </c>
      <c r="BH1949">
        <v>4.2</v>
      </c>
      <c r="BI1949">
        <v>8.9999999999999993E-3</v>
      </c>
      <c r="BJ1949">
        <v>0.11</v>
      </c>
      <c r="BK1949">
        <v>1.5</v>
      </c>
      <c r="BL1949">
        <v>25</v>
      </c>
      <c r="BM1949">
        <v>0.2</v>
      </c>
      <c r="BN1949">
        <v>5.76</v>
      </c>
      <c r="BO1949">
        <v>75.8</v>
      </c>
      <c r="BP1949">
        <v>10.3</v>
      </c>
      <c r="BQ1949">
        <v>2.0499999999999998</v>
      </c>
      <c r="BR1949">
        <v>8.35</v>
      </c>
      <c r="BS1949">
        <v>1.6</v>
      </c>
      <c r="BT1949">
        <v>0.25</v>
      </c>
      <c r="BU1949">
        <v>1.28</v>
      </c>
      <c r="BV1949">
        <v>0.16</v>
      </c>
      <c r="BW1949">
        <v>0.96</v>
      </c>
      <c r="BX1949">
        <v>0.2</v>
      </c>
      <c r="BY1949">
        <v>0.57999999999999996</v>
      </c>
      <c r="BZ1949">
        <v>0.09</v>
      </c>
      <c r="CA1949">
        <v>0.56000000000000005</v>
      </c>
      <c r="CB1949">
        <v>0.09</v>
      </c>
    </row>
    <row r="1950" spans="1:80" x14ac:dyDescent="0.3">
      <c r="A1950" t="s">
        <v>7072</v>
      </c>
      <c r="B1950" t="s">
        <v>7073</v>
      </c>
      <c r="C1950" s="1" t="str">
        <f>HYPERLINK("http://geochem.nrcan.gc.ca/cdogs/content/bdl/bdl211194_e.htm", "21:1194")</f>
        <v>21:1194</v>
      </c>
      <c r="D1950" s="1" t="str">
        <f>HYPERLINK("http://geochem.nrcan.gc.ca/cdogs/content/svy/svy210092_e.htm", "21:0092")</f>
        <v>21:0092</v>
      </c>
      <c r="E1950" t="s">
        <v>7074</v>
      </c>
      <c r="F1950" t="s">
        <v>7075</v>
      </c>
      <c r="H1950">
        <v>57.899564499999997</v>
      </c>
      <c r="I1950">
        <v>-104.1642329</v>
      </c>
      <c r="J1950" s="1" t="str">
        <f>HYPERLINK("http://geochem.nrcan.gc.ca/cdogs/content/kwd/kwd020027_e.htm", "NGR lake sediment grab sample")</f>
        <v>NGR lake sediment grab sample</v>
      </c>
      <c r="K1950" s="1" t="str">
        <f>HYPERLINK("http://geochem.nrcan.gc.ca/cdogs/content/kwd/kwd080006_e.htm", "&lt;177 micron (NGR)")</f>
        <v>&lt;177 micron (NGR)</v>
      </c>
      <c r="L1950">
        <v>56</v>
      </c>
      <c r="M1950" t="s">
        <v>122</v>
      </c>
      <c r="N1950">
        <v>202</v>
      </c>
      <c r="O1950">
        <v>1</v>
      </c>
      <c r="P1950">
        <v>21</v>
      </c>
      <c r="Q1950">
        <v>0.48</v>
      </c>
      <c r="R1950">
        <v>5.6</v>
      </c>
      <c r="S1950">
        <v>0.2</v>
      </c>
      <c r="T1950">
        <v>-20</v>
      </c>
      <c r="U1950">
        <v>35</v>
      </c>
      <c r="V1950">
        <v>0.6</v>
      </c>
      <c r="W1950">
        <v>0.04</v>
      </c>
      <c r="X1950">
        <v>7.0000000000000007E-2</v>
      </c>
      <c r="Y1950">
        <v>0.25</v>
      </c>
      <c r="Z1950">
        <v>22.3</v>
      </c>
      <c r="AA1950">
        <v>8.8000000000000007</v>
      </c>
      <c r="AB1950">
        <v>14.5</v>
      </c>
      <c r="AC1950">
        <v>0.2</v>
      </c>
      <c r="AD1950">
        <v>3.22</v>
      </c>
      <c r="AE1950">
        <v>8.85</v>
      </c>
      <c r="AF1950">
        <v>0.7</v>
      </c>
      <c r="AG1950">
        <v>-0.1</v>
      </c>
      <c r="AH1950">
        <v>0.05</v>
      </c>
      <c r="AI1950">
        <v>41</v>
      </c>
      <c r="AJ1950">
        <v>-0.02</v>
      </c>
      <c r="AK1950">
        <v>0.02</v>
      </c>
      <c r="AL1950">
        <v>10.3</v>
      </c>
      <c r="AM1950">
        <v>1.6</v>
      </c>
      <c r="AN1950">
        <v>0.04</v>
      </c>
      <c r="AO1950">
        <v>1353</v>
      </c>
      <c r="AP1950">
        <v>2.0499999999999998</v>
      </c>
      <c r="AQ1950">
        <v>4.0000000000000001E-3</v>
      </c>
      <c r="AR1950">
        <v>0.4</v>
      </c>
      <c r="AS1950">
        <v>12</v>
      </c>
      <c r="AT1950">
        <v>9.0999999999999998E-2</v>
      </c>
      <c r="AU1950">
        <v>1.41</v>
      </c>
      <c r="AV1950">
        <v>-10</v>
      </c>
      <c r="AW1950">
        <v>-2</v>
      </c>
      <c r="AX1950">
        <v>2.2999999999999998</v>
      </c>
      <c r="AY1950">
        <v>-1</v>
      </c>
      <c r="AZ1950">
        <v>0.06</v>
      </c>
      <c r="BA1950">
        <v>0.03</v>
      </c>
      <c r="BB1950">
        <v>1.3</v>
      </c>
      <c r="BC1950">
        <v>0.5</v>
      </c>
      <c r="BD1950">
        <v>0.3</v>
      </c>
      <c r="BE1950">
        <v>13.4</v>
      </c>
      <c r="BF1950">
        <v>-0.05</v>
      </c>
      <c r="BG1950">
        <v>-0.02</v>
      </c>
      <c r="BH1950">
        <v>6.1</v>
      </c>
      <c r="BI1950">
        <v>1.2E-2</v>
      </c>
      <c r="BJ1950">
        <v>0.08</v>
      </c>
      <c r="BK1950">
        <v>1.3</v>
      </c>
      <c r="BL1950">
        <v>25</v>
      </c>
      <c r="BM1950">
        <v>0.2</v>
      </c>
      <c r="BN1950">
        <v>7.47</v>
      </c>
      <c r="BO1950">
        <v>51.2</v>
      </c>
      <c r="BP1950">
        <v>4.3</v>
      </c>
      <c r="BQ1950">
        <v>3.01</v>
      </c>
      <c r="BR1950">
        <v>11.61</v>
      </c>
      <c r="BS1950">
        <v>2.12</v>
      </c>
      <c r="BT1950">
        <v>0.28999999999999998</v>
      </c>
      <c r="BU1950">
        <v>1.57</v>
      </c>
      <c r="BV1950">
        <v>0.21</v>
      </c>
      <c r="BW1950">
        <v>1.18</v>
      </c>
      <c r="BX1950">
        <v>0.24</v>
      </c>
      <c r="BY1950">
        <v>0.7</v>
      </c>
      <c r="BZ1950">
        <v>0.11</v>
      </c>
      <c r="CA1950">
        <v>0.67</v>
      </c>
      <c r="CB1950">
        <v>0.11</v>
      </c>
    </row>
    <row r="1951" spans="1:80" x14ac:dyDescent="0.3">
      <c r="A1951" t="s">
        <v>7076</v>
      </c>
      <c r="B1951" t="s">
        <v>7077</v>
      </c>
      <c r="C1951" s="1" t="str">
        <f>HYPERLINK("http://geochem.nrcan.gc.ca/cdogs/content/bdl/bdl211194_e.htm", "21:1194")</f>
        <v>21:1194</v>
      </c>
      <c r="D1951" s="1" t="str">
        <f>HYPERLINK("http://geochem.nrcan.gc.ca/cdogs/content/svy/svy210092_e.htm", "21:0092")</f>
        <v>21:0092</v>
      </c>
      <c r="E1951" t="s">
        <v>7078</v>
      </c>
      <c r="F1951" t="s">
        <v>7079</v>
      </c>
      <c r="H1951">
        <v>57.8759941</v>
      </c>
      <c r="I1951">
        <v>-104.21497239999999</v>
      </c>
      <c r="J1951" s="1" t="str">
        <f>HYPERLINK("http://geochem.nrcan.gc.ca/cdogs/content/kwd/kwd020027_e.htm", "NGR lake sediment grab sample")</f>
        <v>NGR lake sediment grab sample</v>
      </c>
      <c r="K1951" s="1" t="str">
        <f>HYPERLINK("http://geochem.nrcan.gc.ca/cdogs/content/kwd/kwd080006_e.htm", "&lt;177 micron (NGR)")</f>
        <v>&lt;177 micron (NGR)</v>
      </c>
      <c r="L1951">
        <v>56</v>
      </c>
      <c r="M1951" t="s">
        <v>127</v>
      </c>
      <c r="N1951">
        <v>203</v>
      </c>
      <c r="O1951">
        <v>1</v>
      </c>
      <c r="P1951">
        <v>43</v>
      </c>
      <c r="Q1951">
        <v>0.48</v>
      </c>
      <c r="R1951">
        <v>0.5</v>
      </c>
      <c r="S1951">
        <v>0.5</v>
      </c>
      <c r="T1951">
        <v>-20</v>
      </c>
      <c r="U1951">
        <v>26.4</v>
      </c>
      <c r="V1951">
        <v>0.3</v>
      </c>
      <c r="W1951">
        <v>0.06</v>
      </c>
      <c r="X1951">
        <v>0.12</v>
      </c>
      <c r="Y1951">
        <v>0.33</v>
      </c>
      <c r="Z1951">
        <v>23.7</v>
      </c>
      <c r="AA1951">
        <v>1.7</v>
      </c>
      <c r="AB1951">
        <v>7.9</v>
      </c>
      <c r="AC1951">
        <v>0.4</v>
      </c>
      <c r="AD1951">
        <v>6.16</v>
      </c>
      <c r="AE1951">
        <v>0.43</v>
      </c>
      <c r="AF1951">
        <v>1.4</v>
      </c>
      <c r="AG1951">
        <v>-0.1</v>
      </c>
      <c r="AH1951">
        <v>-0.02</v>
      </c>
      <c r="AI1951">
        <v>47</v>
      </c>
      <c r="AJ1951">
        <v>-0.02</v>
      </c>
      <c r="AK1951">
        <v>0.06</v>
      </c>
      <c r="AL1951">
        <v>12</v>
      </c>
      <c r="AM1951">
        <v>4.3</v>
      </c>
      <c r="AN1951">
        <v>0.1</v>
      </c>
      <c r="AO1951">
        <v>39</v>
      </c>
      <c r="AP1951">
        <v>0.41</v>
      </c>
      <c r="AQ1951">
        <v>4.0000000000000001E-3</v>
      </c>
      <c r="AR1951">
        <v>0.57999999999999996</v>
      </c>
      <c r="AS1951">
        <v>5.3</v>
      </c>
      <c r="AT1951">
        <v>5.0999999999999997E-2</v>
      </c>
      <c r="AU1951">
        <v>2.68</v>
      </c>
      <c r="AV1951">
        <v>-10</v>
      </c>
      <c r="AW1951">
        <v>-2</v>
      </c>
      <c r="AX1951">
        <v>5.5</v>
      </c>
      <c r="AY1951">
        <v>-1</v>
      </c>
      <c r="AZ1951">
        <v>0.12</v>
      </c>
      <c r="BA1951">
        <v>0.05</v>
      </c>
      <c r="BB1951">
        <v>0.5</v>
      </c>
      <c r="BC1951">
        <v>0.5</v>
      </c>
      <c r="BD1951">
        <v>0.4</v>
      </c>
      <c r="BE1951">
        <v>26.7</v>
      </c>
      <c r="BF1951">
        <v>-0.05</v>
      </c>
      <c r="BG1951">
        <v>-0.02</v>
      </c>
      <c r="BH1951">
        <v>1.5</v>
      </c>
      <c r="BI1951">
        <v>1.6E-2</v>
      </c>
      <c r="BJ1951">
        <v>0.06</v>
      </c>
      <c r="BK1951">
        <v>1</v>
      </c>
      <c r="BL1951">
        <v>9</v>
      </c>
      <c r="BM1951">
        <v>0.1</v>
      </c>
      <c r="BN1951">
        <v>4.17</v>
      </c>
      <c r="BO1951">
        <v>64.2</v>
      </c>
      <c r="BP1951">
        <v>0.5</v>
      </c>
      <c r="BQ1951">
        <v>2.81</v>
      </c>
      <c r="BR1951">
        <v>10.02</v>
      </c>
      <c r="BS1951">
        <v>1.76</v>
      </c>
      <c r="BT1951">
        <v>0.21</v>
      </c>
      <c r="BU1951">
        <v>1.22</v>
      </c>
      <c r="BV1951">
        <v>0.16</v>
      </c>
      <c r="BW1951">
        <v>0.82</v>
      </c>
      <c r="BX1951">
        <v>0.15</v>
      </c>
      <c r="BY1951">
        <v>0.39</v>
      </c>
      <c r="BZ1951">
        <v>0.05</v>
      </c>
      <c r="CA1951">
        <v>0.31</v>
      </c>
      <c r="CB1951">
        <v>0.05</v>
      </c>
    </row>
    <row r="1952" spans="1:80" x14ac:dyDescent="0.3">
      <c r="A1952" t="s">
        <v>7080</v>
      </c>
      <c r="B1952" t="s">
        <v>7081</v>
      </c>
      <c r="C1952" s="1" t="str">
        <f>HYPERLINK("http://geochem.nrcan.gc.ca/cdogs/content/bdl/bdl211194_e.htm", "21:1194")</f>
        <v>21:1194</v>
      </c>
      <c r="D1952" s="1" t="str">
        <f>HYPERLINK("http://geochem.nrcan.gc.ca/cdogs/content/svy/svy_e.htm", "")</f>
        <v/>
      </c>
      <c r="G1952" s="1" t="str">
        <f>HYPERLINK("http://geochem.nrcan.gc.ca/cdogs/content/cr_/cr_00126_e.htm", "126")</f>
        <v>126</v>
      </c>
      <c r="J1952" t="s">
        <v>135</v>
      </c>
      <c r="K1952" t="s">
        <v>136</v>
      </c>
      <c r="L1952">
        <v>56</v>
      </c>
      <c r="M1952" t="s">
        <v>137</v>
      </c>
      <c r="N1952">
        <v>204</v>
      </c>
      <c r="O1952">
        <v>8</v>
      </c>
      <c r="P1952">
        <v>825</v>
      </c>
      <c r="Q1952">
        <v>1.49</v>
      </c>
      <c r="R1952">
        <v>8.9</v>
      </c>
      <c r="S1952">
        <v>2.1</v>
      </c>
      <c r="T1952">
        <v>-20</v>
      </c>
      <c r="U1952">
        <v>193.4</v>
      </c>
      <c r="V1952">
        <v>0.7</v>
      </c>
      <c r="W1952">
        <v>1.08</v>
      </c>
      <c r="X1952">
        <v>0.55000000000000004</v>
      </c>
      <c r="Y1952">
        <v>0.82</v>
      </c>
      <c r="Z1952">
        <v>85.5</v>
      </c>
      <c r="AA1952">
        <v>15.7</v>
      </c>
      <c r="AB1952">
        <v>30</v>
      </c>
      <c r="AC1952">
        <v>1.33</v>
      </c>
      <c r="AD1952">
        <v>34.97</v>
      </c>
      <c r="AE1952">
        <v>3.24</v>
      </c>
      <c r="AF1952">
        <v>4.5</v>
      </c>
      <c r="AG1952">
        <v>-0.1</v>
      </c>
      <c r="AH1952">
        <v>0.06</v>
      </c>
      <c r="AI1952">
        <v>144</v>
      </c>
      <c r="AJ1952">
        <v>0.06</v>
      </c>
      <c r="AK1952">
        <v>0.22</v>
      </c>
      <c r="AL1952">
        <v>52.7</v>
      </c>
      <c r="AM1952">
        <v>16.100000000000001</v>
      </c>
      <c r="AN1952">
        <v>0.6</v>
      </c>
      <c r="AO1952">
        <v>1744</v>
      </c>
      <c r="AP1952">
        <v>1.1000000000000001</v>
      </c>
      <c r="AQ1952">
        <v>2.8000000000000001E-2</v>
      </c>
      <c r="AR1952">
        <v>1.28</v>
      </c>
      <c r="AS1952">
        <v>25.2</v>
      </c>
      <c r="AT1952">
        <v>0.113</v>
      </c>
      <c r="AU1952">
        <v>35.6</v>
      </c>
      <c r="AV1952">
        <v>-10</v>
      </c>
      <c r="AW1952">
        <v>-2</v>
      </c>
      <c r="AX1952">
        <v>18.5</v>
      </c>
      <c r="AY1952">
        <v>-1</v>
      </c>
      <c r="AZ1952">
        <v>0.14000000000000001</v>
      </c>
      <c r="BA1952">
        <v>0.59</v>
      </c>
      <c r="BB1952">
        <v>5.8</v>
      </c>
      <c r="BC1952">
        <v>0.8</v>
      </c>
      <c r="BD1952">
        <v>1.4</v>
      </c>
      <c r="BE1952">
        <v>26.5</v>
      </c>
      <c r="BF1952">
        <v>-0.05</v>
      </c>
      <c r="BG1952">
        <v>0.04</v>
      </c>
      <c r="BH1952">
        <v>6.8</v>
      </c>
      <c r="BI1952">
        <v>7.0000000000000007E-2</v>
      </c>
      <c r="BJ1952">
        <v>0.27</v>
      </c>
      <c r="BK1952">
        <v>5.9</v>
      </c>
      <c r="BL1952">
        <v>42</v>
      </c>
      <c r="BM1952">
        <v>0.3</v>
      </c>
      <c r="BN1952">
        <v>28.55</v>
      </c>
      <c r="BO1952">
        <v>194.4</v>
      </c>
      <c r="BP1952">
        <v>3.1</v>
      </c>
      <c r="BQ1952">
        <v>12.82</v>
      </c>
      <c r="BR1952">
        <v>46.54</v>
      </c>
      <c r="BS1952">
        <v>8.39</v>
      </c>
      <c r="BT1952">
        <v>1.22</v>
      </c>
      <c r="BU1952">
        <v>6.14</v>
      </c>
      <c r="BV1952">
        <v>0.87</v>
      </c>
      <c r="BW1952">
        <v>4.75</v>
      </c>
      <c r="BX1952">
        <v>0.96</v>
      </c>
      <c r="BY1952">
        <v>2.65</v>
      </c>
      <c r="BZ1952">
        <v>0.38</v>
      </c>
      <c r="CA1952">
        <v>2.31</v>
      </c>
      <c r="CB1952">
        <v>0.35</v>
      </c>
    </row>
    <row r="1953" spans="1:80" x14ac:dyDescent="0.3">
      <c r="A1953" t="s">
        <v>7082</v>
      </c>
      <c r="B1953" t="s">
        <v>7083</v>
      </c>
      <c r="C1953" s="1" t="str">
        <f>HYPERLINK("http://geochem.nrcan.gc.ca/cdogs/content/bdl/bdl211194_e.htm", "21:1194")</f>
        <v>21:1194</v>
      </c>
      <c r="D1953" s="1" t="str">
        <f>HYPERLINK("http://geochem.nrcan.gc.ca/cdogs/content/svy/svy210092_e.htm", "21:0092")</f>
        <v>21:0092</v>
      </c>
      <c r="E1953" t="s">
        <v>7084</v>
      </c>
      <c r="F1953" t="s">
        <v>7085</v>
      </c>
      <c r="H1953">
        <v>57.867622599999997</v>
      </c>
      <c r="I1953">
        <v>-104.2553233</v>
      </c>
      <c r="J1953" s="1" t="str">
        <f>HYPERLINK("http://geochem.nrcan.gc.ca/cdogs/content/kwd/kwd020027_e.htm", "NGR lake sediment grab sample")</f>
        <v>NGR lake sediment grab sample</v>
      </c>
      <c r="K1953" s="1" t="str">
        <f>HYPERLINK("http://geochem.nrcan.gc.ca/cdogs/content/kwd/kwd080006_e.htm", "&lt;177 micron (NGR)")</f>
        <v>&lt;177 micron (NGR)</v>
      </c>
      <c r="L1953">
        <v>56</v>
      </c>
      <c r="M1953" t="s">
        <v>132</v>
      </c>
      <c r="N1953">
        <v>205</v>
      </c>
      <c r="O1953">
        <v>1</v>
      </c>
      <c r="P1953">
        <v>65</v>
      </c>
      <c r="Q1953">
        <v>0.49</v>
      </c>
      <c r="R1953">
        <v>0.9</v>
      </c>
      <c r="S1953">
        <v>0.7</v>
      </c>
      <c r="T1953">
        <v>21</v>
      </c>
      <c r="U1953">
        <v>36.700000000000003</v>
      </c>
      <c r="V1953">
        <v>1.4</v>
      </c>
      <c r="W1953">
        <v>0.04</v>
      </c>
      <c r="X1953">
        <v>0.26</v>
      </c>
      <c r="Y1953">
        <v>0.91</v>
      </c>
      <c r="Z1953">
        <v>19.7</v>
      </c>
      <c r="AA1953">
        <v>4.5999999999999996</v>
      </c>
      <c r="AB1953">
        <v>11.2</v>
      </c>
      <c r="AC1953">
        <v>0.26</v>
      </c>
      <c r="AD1953">
        <v>11.3</v>
      </c>
      <c r="AE1953">
        <v>0.42</v>
      </c>
      <c r="AF1953">
        <v>0.8</v>
      </c>
      <c r="AG1953">
        <v>-0.1</v>
      </c>
      <c r="AH1953">
        <v>0.02</v>
      </c>
      <c r="AI1953">
        <v>115</v>
      </c>
      <c r="AJ1953">
        <v>-0.02</v>
      </c>
      <c r="AK1953">
        <v>0.02</v>
      </c>
      <c r="AL1953">
        <v>8.4</v>
      </c>
      <c r="AM1953">
        <v>1.3</v>
      </c>
      <c r="AN1953">
        <v>0.03</v>
      </c>
      <c r="AO1953">
        <v>37</v>
      </c>
      <c r="AP1953">
        <v>1.25</v>
      </c>
      <c r="AQ1953">
        <v>4.0000000000000001E-3</v>
      </c>
      <c r="AR1953">
        <v>0.66</v>
      </c>
      <c r="AS1953">
        <v>44.9</v>
      </c>
      <c r="AT1953">
        <v>4.2999999999999997E-2</v>
      </c>
      <c r="AU1953">
        <v>1.94</v>
      </c>
      <c r="AV1953">
        <v>-10</v>
      </c>
      <c r="AW1953">
        <v>-2</v>
      </c>
      <c r="AX1953">
        <v>2.6</v>
      </c>
      <c r="AY1953">
        <v>1</v>
      </c>
      <c r="AZ1953">
        <v>0.41</v>
      </c>
      <c r="BA1953">
        <v>0.12</v>
      </c>
      <c r="BB1953">
        <v>1.2</v>
      </c>
      <c r="BC1953">
        <v>1.1000000000000001</v>
      </c>
      <c r="BD1953">
        <v>0.3</v>
      </c>
      <c r="BE1953">
        <v>50.6</v>
      </c>
      <c r="BF1953">
        <v>-0.05</v>
      </c>
      <c r="BG1953">
        <v>-0.02</v>
      </c>
      <c r="BH1953">
        <v>1.1000000000000001</v>
      </c>
      <c r="BI1953">
        <v>8.0000000000000002E-3</v>
      </c>
      <c r="BJ1953">
        <v>0.08</v>
      </c>
      <c r="BK1953">
        <v>4</v>
      </c>
      <c r="BL1953">
        <v>12</v>
      </c>
      <c r="BM1953">
        <v>-0.1</v>
      </c>
      <c r="BN1953">
        <v>14.86</v>
      </c>
      <c r="BO1953">
        <v>100.8</v>
      </c>
      <c r="BP1953">
        <v>1.2</v>
      </c>
      <c r="BQ1953">
        <v>4.54</v>
      </c>
      <c r="BR1953">
        <v>21.63</v>
      </c>
      <c r="BS1953">
        <v>4.57</v>
      </c>
      <c r="BT1953">
        <v>0.66</v>
      </c>
      <c r="BU1953">
        <v>3.61</v>
      </c>
      <c r="BV1953">
        <v>0.43</v>
      </c>
      <c r="BW1953">
        <v>2.39</v>
      </c>
      <c r="BX1953">
        <v>0.52</v>
      </c>
      <c r="BY1953">
        <v>1.63</v>
      </c>
      <c r="BZ1953">
        <v>0.25</v>
      </c>
      <c r="CA1953">
        <v>1.74</v>
      </c>
      <c r="CB1953">
        <v>0.28000000000000003</v>
      </c>
    </row>
    <row r="1954" spans="1:80" x14ac:dyDescent="0.3">
      <c r="A1954" t="s">
        <v>7086</v>
      </c>
      <c r="B1954" t="s">
        <v>7087</v>
      </c>
      <c r="C1954" s="1" t="str">
        <f>HYPERLINK("http://geochem.nrcan.gc.ca/cdogs/content/bdl/bdl211194_e.htm", "21:1194")</f>
        <v>21:1194</v>
      </c>
      <c r="D1954" s="1" t="str">
        <f>HYPERLINK("http://geochem.nrcan.gc.ca/cdogs/content/svy/svy210092_e.htm", "21:0092")</f>
        <v>21:0092</v>
      </c>
      <c r="E1954" t="s">
        <v>7088</v>
      </c>
      <c r="F1954" t="s">
        <v>7089</v>
      </c>
      <c r="H1954">
        <v>57.8670288</v>
      </c>
      <c r="I1954">
        <v>-104.1863096</v>
      </c>
      <c r="J1954" s="1" t="str">
        <f>HYPERLINK("http://geochem.nrcan.gc.ca/cdogs/content/kwd/kwd020027_e.htm", "NGR lake sediment grab sample")</f>
        <v>NGR lake sediment grab sample</v>
      </c>
      <c r="K1954" s="1" t="str">
        <f>HYPERLINK("http://geochem.nrcan.gc.ca/cdogs/content/kwd/kwd080006_e.htm", "&lt;177 micron (NGR)")</f>
        <v>&lt;177 micron (NGR)</v>
      </c>
      <c r="L1954">
        <v>56</v>
      </c>
      <c r="M1954" t="s">
        <v>142</v>
      </c>
      <c r="N1954">
        <v>206</v>
      </c>
      <c r="O1954">
        <v>1</v>
      </c>
      <c r="P1954">
        <v>16</v>
      </c>
      <c r="Q1954">
        <v>0.3</v>
      </c>
      <c r="R1954">
        <v>2.1</v>
      </c>
      <c r="S1954">
        <v>0.6</v>
      </c>
      <c r="T1954">
        <v>-20</v>
      </c>
      <c r="U1954">
        <v>15.6</v>
      </c>
      <c r="V1954">
        <v>0.4</v>
      </c>
      <c r="W1954">
        <v>0.02</v>
      </c>
      <c r="X1954">
        <v>0.15</v>
      </c>
      <c r="Y1954">
        <v>0.2</v>
      </c>
      <c r="Z1954">
        <v>10.4</v>
      </c>
      <c r="AA1954">
        <v>1.3</v>
      </c>
      <c r="AB1954">
        <v>10.4</v>
      </c>
      <c r="AC1954">
        <v>0.19</v>
      </c>
      <c r="AD1954">
        <v>3.16</v>
      </c>
      <c r="AE1954">
        <v>0.11</v>
      </c>
      <c r="AF1954">
        <v>0.5</v>
      </c>
      <c r="AG1954">
        <v>-0.1</v>
      </c>
      <c r="AH1954">
        <v>-0.02</v>
      </c>
      <c r="AI1954">
        <v>93</v>
      </c>
      <c r="AJ1954">
        <v>-0.02</v>
      </c>
      <c r="AK1954">
        <v>0.02</v>
      </c>
      <c r="AL1954">
        <v>4.5999999999999996</v>
      </c>
      <c r="AM1954">
        <v>1.2</v>
      </c>
      <c r="AN1954">
        <v>0.04</v>
      </c>
      <c r="AO1954">
        <v>9</v>
      </c>
      <c r="AP1954">
        <v>1.1599999999999999</v>
      </c>
      <c r="AQ1954">
        <v>4.0000000000000001E-3</v>
      </c>
      <c r="AR1954">
        <v>0.37</v>
      </c>
      <c r="AS1954">
        <v>9.1999999999999993</v>
      </c>
      <c r="AT1954">
        <v>3.3000000000000002E-2</v>
      </c>
      <c r="AU1954">
        <v>1.86</v>
      </c>
      <c r="AV1954">
        <v>-10</v>
      </c>
      <c r="AW1954">
        <v>-2</v>
      </c>
      <c r="AX1954">
        <v>2.2999999999999998</v>
      </c>
      <c r="AY1954">
        <v>1</v>
      </c>
      <c r="AZ1954">
        <v>0.25</v>
      </c>
      <c r="BA1954">
        <v>0.12</v>
      </c>
      <c r="BB1954">
        <v>0.4</v>
      </c>
      <c r="BC1954">
        <v>0.7</v>
      </c>
      <c r="BD1954">
        <v>0.2</v>
      </c>
      <c r="BE1954">
        <v>18.899999999999999</v>
      </c>
      <c r="BF1954">
        <v>-0.05</v>
      </c>
      <c r="BG1954">
        <v>-0.02</v>
      </c>
      <c r="BH1954">
        <v>0.3</v>
      </c>
      <c r="BI1954">
        <v>6.0000000000000001E-3</v>
      </c>
      <c r="BJ1954">
        <v>0.04</v>
      </c>
      <c r="BK1954">
        <v>2.2000000000000002</v>
      </c>
      <c r="BL1954">
        <v>20</v>
      </c>
      <c r="BM1954">
        <v>-0.1</v>
      </c>
      <c r="BN1954">
        <v>6.17</v>
      </c>
      <c r="BO1954">
        <v>26.3</v>
      </c>
      <c r="BP1954">
        <v>0.4</v>
      </c>
      <c r="BQ1954">
        <v>1.89</v>
      </c>
      <c r="BR1954">
        <v>8.35</v>
      </c>
      <c r="BS1954">
        <v>1.71</v>
      </c>
      <c r="BT1954">
        <v>0.28000000000000003</v>
      </c>
      <c r="BU1954">
        <v>1.44</v>
      </c>
      <c r="BV1954">
        <v>0.17</v>
      </c>
      <c r="BW1954">
        <v>1</v>
      </c>
      <c r="BX1954">
        <v>0.21</v>
      </c>
      <c r="BY1954">
        <v>0.63</v>
      </c>
      <c r="BZ1954">
        <v>0.09</v>
      </c>
      <c r="CA1954">
        <v>0.61</v>
      </c>
      <c r="CB1954">
        <v>0.1</v>
      </c>
    </row>
    <row r="1955" spans="1:80" x14ac:dyDescent="0.3">
      <c r="A1955" t="s">
        <v>7090</v>
      </c>
      <c r="B1955" t="s">
        <v>7091</v>
      </c>
      <c r="C1955" s="1" t="str">
        <f>HYPERLINK("http://geochem.nrcan.gc.ca/cdogs/content/bdl/bdl211194_e.htm", "21:1194")</f>
        <v>21:1194</v>
      </c>
      <c r="D1955" s="1" t="str">
        <f>HYPERLINK("http://geochem.nrcan.gc.ca/cdogs/content/svy/svy210092_e.htm", "21:0092")</f>
        <v>21:0092</v>
      </c>
      <c r="E1955" t="s">
        <v>7092</v>
      </c>
      <c r="F1955" t="s">
        <v>7093</v>
      </c>
      <c r="H1955">
        <v>57.845313699999998</v>
      </c>
      <c r="I1955">
        <v>-104.1300451</v>
      </c>
      <c r="J1955" s="1" t="str">
        <f>HYPERLINK("http://geochem.nrcan.gc.ca/cdogs/content/kwd/kwd020027_e.htm", "NGR lake sediment grab sample")</f>
        <v>NGR lake sediment grab sample</v>
      </c>
      <c r="K1955" s="1" t="str">
        <f>HYPERLINK("http://geochem.nrcan.gc.ca/cdogs/content/kwd/kwd080006_e.htm", "&lt;177 micron (NGR)")</f>
        <v>&lt;177 micron (NGR)</v>
      </c>
      <c r="L1955">
        <v>56</v>
      </c>
      <c r="M1955" t="s">
        <v>147</v>
      </c>
      <c r="N1955">
        <v>207</v>
      </c>
      <c r="O1955">
        <v>1</v>
      </c>
      <c r="P1955">
        <v>28</v>
      </c>
      <c r="Q1955">
        <v>0.32</v>
      </c>
      <c r="R1955">
        <v>0.4</v>
      </c>
      <c r="S1955">
        <v>0.4</v>
      </c>
      <c r="T1955">
        <v>-20</v>
      </c>
      <c r="U1955">
        <v>20.399999999999999</v>
      </c>
      <c r="V1955">
        <v>0.2</v>
      </c>
      <c r="W1955">
        <v>0.04</v>
      </c>
      <c r="X1955">
        <v>0.15</v>
      </c>
      <c r="Y1955">
        <v>0.26</v>
      </c>
      <c r="Z1955">
        <v>11.1</v>
      </c>
      <c r="AA1955">
        <v>1.4</v>
      </c>
      <c r="AB1955">
        <v>6</v>
      </c>
      <c r="AC1955">
        <v>0.28999999999999998</v>
      </c>
      <c r="AD1955">
        <v>4.5199999999999996</v>
      </c>
      <c r="AE1955">
        <v>0.52</v>
      </c>
      <c r="AF1955">
        <v>0.7</v>
      </c>
      <c r="AG1955">
        <v>-0.1</v>
      </c>
      <c r="AH1955">
        <v>-0.02</v>
      </c>
      <c r="AI1955">
        <v>58</v>
      </c>
      <c r="AJ1955">
        <v>-0.02</v>
      </c>
      <c r="AK1955">
        <v>0.03</v>
      </c>
      <c r="AL1955">
        <v>5.5</v>
      </c>
      <c r="AM1955">
        <v>2.6</v>
      </c>
      <c r="AN1955">
        <v>0.06</v>
      </c>
      <c r="AO1955">
        <v>80</v>
      </c>
      <c r="AP1955">
        <v>0.68</v>
      </c>
      <c r="AQ1955">
        <v>4.0000000000000001E-3</v>
      </c>
      <c r="AR1955">
        <v>0.35</v>
      </c>
      <c r="AS1955">
        <v>4.3</v>
      </c>
      <c r="AT1955">
        <v>0.05</v>
      </c>
      <c r="AU1955">
        <v>1.42</v>
      </c>
      <c r="AV1955">
        <v>-10</v>
      </c>
      <c r="AW1955">
        <v>-2</v>
      </c>
      <c r="AX1955">
        <v>2.9</v>
      </c>
      <c r="AY1955">
        <v>-1</v>
      </c>
      <c r="AZ1955">
        <v>0.27</v>
      </c>
      <c r="BA1955">
        <v>0.04</v>
      </c>
      <c r="BB1955">
        <v>0.4</v>
      </c>
      <c r="BC1955">
        <v>0.6</v>
      </c>
      <c r="BD1955">
        <v>0.2</v>
      </c>
      <c r="BE1955">
        <v>14.5</v>
      </c>
      <c r="BF1955">
        <v>-0.05</v>
      </c>
      <c r="BG1955">
        <v>-0.02</v>
      </c>
      <c r="BH1955">
        <v>0.6</v>
      </c>
      <c r="BI1955">
        <v>8.0000000000000002E-3</v>
      </c>
      <c r="BJ1955">
        <v>0.05</v>
      </c>
      <c r="BK1955">
        <v>0.6</v>
      </c>
      <c r="BL1955">
        <v>6</v>
      </c>
      <c r="BM1955">
        <v>-0.1</v>
      </c>
      <c r="BN1955">
        <v>2.83</v>
      </c>
      <c r="BO1955">
        <v>53.1</v>
      </c>
      <c r="BP1955">
        <v>0.1</v>
      </c>
      <c r="BQ1955">
        <v>1.33</v>
      </c>
      <c r="BR1955">
        <v>4.84</v>
      </c>
      <c r="BS1955">
        <v>0.89</v>
      </c>
      <c r="BT1955">
        <v>0.12</v>
      </c>
      <c r="BU1955">
        <v>0.68</v>
      </c>
      <c r="BV1955">
        <v>0.08</v>
      </c>
      <c r="BW1955">
        <v>0.5</v>
      </c>
      <c r="BX1955">
        <v>0.1</v>
      </c>
      <c r="BY1955">
        <v>0.27</v>
      </c>
      <c r="BZ1955">
        <v>0.03</v>
      </c>
      <c r="CA1955">
        <v>0.22</v>
      </c>
      <c r="CB1955">
        <v>0.03</v>
      </c>
    </row>
    <row r="1956" spans="1:80" x14ac:dyDescent="0.3">
      <c r="A1956" t="s">
        <v>7094</v>
      </c>
      <c r="B1956" t="s">
        <v>7095</v>
      </c>
      <c r="C1956" s="1" t="str">
        <f>HYPERLINK("http://geochem.nrcan.gc.ca/cdogs/content/bdl/bdl211194_e.htm", "21:1194")</f>
        <v>21:1194</v>
      </c>
      <c r="D1956" s="1" t="str">
        <f>HYPERLINK("http://geochem.nrcan.gc.ca/cdogs/content/svy/svy210092_e.htm", "21:0092")</f>
        <v>21:0092</v>
      </c>
      <c r="E1956" t="s">
        <v>7096</v>
      </c>
      <c r="F1956" t="s">
        <v>7097</v>
      </c>
      <c r="H1956">
        <v>57.831273299999999</v>
      </c>
      <c r="I1956">
        <v>-104.12605550000001</v>
      </c>
      <c r="J1956" s="1" t="str">
        <f>HYPERLINK("http://geochem.nrcan.gc.ca/cdogs/content/kwd/kwd020027_e.htm", "NGR lake sediment grab sample")</f>
        <v>NGR lake sediment grab sample</v>
      </c>
      <c r="K1956" s="1" t="str">
        <f>HYPERLINK("http://geochem.nrcan.gc.ca/cdogs/content/kwd/kwd080006_e.htm", "&lt;177 micron (NGR)")</f>
        <v>&lt;177 micron (NGR)</v>
      </c>
      <c r="L1956">
        <v>56</v>
      </c>
      <c r="M1956" t="s">
        <v>152</v>
      </c>
      <c r="N1956">
        <v>208</v>
      </c>
      <c r="O1956">
        <v>1</v>
      </c>
      <c r="P1956">
        <v>40</v>
      </c>
      <c r="Q1956">
        <v>0.61</v>
      </c>
      <c r="R1956">
        <v>2.2000000000000002</v>
      </c>
      <c r="S1956">
        <v>0.7</v>
      </c>
      <c r="T1956">
        <v>-20</v>
      </c>
      <c r="U1956">
        <v>22.9</v>
      </c>
      <c r="V1956">
        <v>0.6</v>
      </c>
      <c r="W1956">
        <v>7.0000000000000007E-2</v>
      </c>
      <c r="X1956">
        <v>0.13</v>
      </c>
      <c r="Y1956">
        <v>0.37</v>
      </c>
      <c r="Z1956">
        <v>19</v>
      </c>
      <c r="AA1956">
        <v>3.8</v>
      </c>
      <c r="AB1956">
        <v>21.1</v>
      </c>
      <c r="AC1956">
        <v>0.43</v>
      </c>
      <c r="AD1956">
        <v>5.52</v>
      </c>
      <c r="AE1956">
        <v>5.07</v>
      </c>
      <c r="AF1956">
        <v>1.2</v>
      </c>
      <c r="AG1956">
        <v>-0.1</v>
      </c>
      <c r="AH1956">
        <v>-0.02</v>
      </c>
      <c r="AI1956">
        <v>41</v>
      </c>
      <c r="AJ1956">
        <v>-0.02</v>
      </c>
      <c r="AK1956">
        <v>0.04</v>
      </c>
      <c r="AL1956">
        <v>9.1999999999999993</v>
      </c>
      <c r="AM1956">
        <v>3</v>
      </c>
      <c r="AN1956">
        <v>0.08</v>
      </c>
      <c r="AO1956">
        <v>152</v>
      </c>
      <c r="AP1956">
        <v>2</v>
      </c>
      <c r="AQ1956">
        <v>5.0000000000000001E-3</v>
      </c>
      <c r="AR1956">
        <v>1.02</v>
      </c>
      <c r="AS1956">
        <v>8</v>
      </c>
      <c r="AT1956">
        <v>9.5000000000000001E-2</v>
      </c>
      <c r="AU1956">
        <v>2.5299999999999998</v>
      </c>
      <c r="AV1956">
        <v>-10</v>
      </c>
      <c r="AW1956">
        <v>-2</v>
      </c>
      <c r="AX1956">
        <v>4.5</v>
      </c>
      <c r="AY1956">
        <v>-1</v>
      </c>
      <c r="AZ1956">
        <v>0.33</v>
      </c>
      <c r="BA1956">
        <v>0.1</v>
      </c>
      <c r="BB1956">
        <v>1.2</v>
      </c>
      <c r="BC1956">
        <v>0.8</v>
      </c>
      <c r="BD1956">
        <v>0.9</v>
      </c>
      <c r="BE1956">
        <v>14.2</v>
      </c>
      <c r="BF1956">
        <v>-0.05</v>
      </c>
      <c r="BG1956">
        <v>-0.02</v>
      </c>
      <c r="BH1956">
        <v>3.2</v>
      </c>
      <c r="BI1956">
        <v>1.4E-2</v>
      </c>
      <c r="BJ1956">
        <v>7.0000000000000007E-2</v>
      </c>
      <c r="BK1956">
        <v>1.2</v>
      </c>
      <c r="BL1956">
        <v>21</v>
      </c>
      <c r="BM1956">
        <v>0.6</v>
      </c>
      <c r="BN1956">
        <v>5.85</v>
      </c>
      <c r="BO1956">
        <v>68.3</v>
      </c>
      <c r="BP1956">
        <v>0.6</v>
      </c>
      <c r="BQ1956">
        <v>2.4300000000000002</v>
      </c>
      <c r="BR1956">
        <v>9.1199999999999992</v>
      </c>
      <c r="BS1956">
        <v>1.72</v>
      </c>
      <c r="BT1956">
        <v>0.27</v>
      </c>
      <c r="BU1956">
        <v>1.31</v>
      </c>
      <c r="BV1956">
        <v>0.18</v>
      </c>
      <c r="BW1956">
        <v>1.03</v>
      </c>
      <c r="BX1956">
        <v>0.2</v>
      </c>
      <c r="BY1956">
        <v>0.55000000000000004</v>
      </c>
      <c r="BZ1956">
        <v>0.08</v>
      </c>
      <c r="CA1956">
        <v>0.51</v>
      </c>
      <c r="CB1956">
        <v>0.08</v>
      </c>
    </row>
    <row r="1957" spans="1:80" x14ac:dyDescent="0.3">
      <c r="A1957" t="s">
        <v>7098</v>
      </c>
      <c r="B1957" t="s">
        <v>7099</v>
      </c>
      <c r="C1957" s="1" t="str">
        <f>HYPERLINK("http://geochem.nrcan.gc.ca/cdogs/content/bdl/bdl211194_e.htm", "21:1194")</f>
        <v>21:1194</v>
      </c>
      <c r="D1957" s="1" t="str">
        <f>HYPERLINK("http://geochem.nrcan.gc.ca/cdogs/content/svy/svy210092_e.htm", "21:0092")</f>
        <v>21:0092</v>
      </c>
      <c r="E1957" t="s">
        <v>7100</v>
      </c>
      <c r="F1957" t="s">
        <v>7101</v>
      </c>
      <c r="H1957">
        <v>57.850755999999997</v>
      </c>
      <c r="I1957">
        <v>-104.0850466</v>
      </c>
      <c r="J1957" s="1" t="str">
        <f>HYPERLINK("http://geochem.nrcan.gc.ca/cdogs/content/kwd/kwd020027_e.htm", "NGR lake sediment grab sample")</f>
        <v>NGR lake sediment grab sample</v>
      </c>
      <c r="K1957" s="1" t="str">
        <f>HYPERLINK("http://geochem.nrcan.gc.ca/cdogs/content/kwd/kwd080006_e.htm", "&lt;177 micron (NGR)")</f>
        <v>&lt;177 micron (NGR)</v>
      </c>
      <c r="L1957">
        <v>56</v>
      </c>
      <c r="M1957" t="s">
        <v>157</v>
      </c>
      <c r="N1957">
        <v>209</v>
      </c>
      <c r="O1957">
        <v>1</v>
      </c>
      <c r="P1957">
        <v>41</v>
      </c>
      <c r="Q1957">
        <v>0.65</v>
      </c>
      <c r="R1957">
        <v>15.3</v>
      </c>
      <c r="S1957">
        <v>-0.2</v>
      </c>
      <c r="T1957">
        <v>-20</v>
      </c>
      <c r="U1957">
        <v>36.700000000000003</v>
      </c>
      <c r="V1957">
        <v>0.7</v>
      </c>
      <c r="W1957">
        <v>0.08</v>
      </c>
      <c r="X1957">
        <v>0.15</v>
      </c>
      <c r="Y1957">
        <v>0.28000000000000003</v>
      </c>
      <c r="Z1957">
        <v>31.4</v>
      </c>
      <c r="AA1957">
        <v>5.3</v>
      </c>
      <c r="AB1957">
        <v>19.399999999999999</v>
      </c>
      <c r="AC1957">
        <v>0.52</v>
      </c>
      <c r="AD1957">
        <v>7.18</v>
      </c>
      <c r="AE1957">
        <v>10.199999999999999</v>
      </c>
      <c r="AF1957">
        <v>1.5</v>
      </c>
      <c r="AG1957">
        <v>-0.1</v>
      </c>
      <c r="AH1957">
        <v>0.04</v>
      </c>
      <c r="AI1957">
        <v>38</v>
      </c>
      <c r="AJ1957">
        <v>-0.02</v>
      </c>
      <c r="AK1957">
        <v>7.0000000000000007E-2</v>
      </c>
      <c r="AL1957">
        <v>15.6</v>
      </c>
      <c r="AM1957">
        <v>4.5</v>
      </c>
      <c r="AN1957">
        <v>0.13</v>
      </c>
      <c r="AO1957">
        <v>855</v>
      </c>
      <c r="AP1957">
        <v>3.1</v>
      </c>
      <c r="AQ1957">
        <v>8.9999999999999993E-3</v>
      </c>
      <c r="AR1957">
        <v>0.9</v>
      </c>
      <c r="AS1957">
        <v>9.9</v>
      </c>
      <c r="AT1957">
        <v>0.16700000000000001</v>
      </c>
      <c r="AU1957">
        <v>2.4300000000000002</v>
      </c>
      <c r="AV1957">
        <v>-10</v>
      </c>
      <c r="AW1957">
        <v>-2</v>
      </c>
      <c r="AX1957">
        <v>6.1</v>
      </c>
      <c r="AY1957">
        <v>-1</v>
      </c>
      <c r="AZ1957">
        <v>0.11</v>
      </c>
      <c r="BA1957">
        <v>0.05</v>
      </c>
      <c r="BB1957">
        <v>1.9</v>
      </c>
      <c r="BC1957">
        <v>0.7</v>
      </c>
      <c r="BD1957">
        <v>0.6</v>
      </c>
      <c r="BE1957">
        <v>21.6</v>
      </c>
      <c r="BF1957">
        <v>-0.05</v>
      </c>
      <c r="BG1957">
        <v>-0.02</v>
      </c>
      <c r="BH1957">
        <v>9</v>
      </c>
      <c r="BI1957">
        <v>2.8000000000000001E-2</v>
      </c>
      <c r="BJ1957">
        <v>0.03</v>
      </c>
      <c r="BK1957">
        <v>1.9</v>
      </c>
      <c r="BL1957">
        <v>29</v>
      </c>
      <c r="BM1957">
        <v>0.3</v>
      </c>
      <c r="BN1957">
        <v>8.0399999999999991</v>
      </c>
      <c r="BO1957">
        <v>59.2</v>
      </c>
      <c r="BP1957">
        <v>3.3</v>
      </c>
      <c r="BQ1957">
        <v>3.93</v>
      </c>
      <c r="BR1957">
        <v>14.41</v>
      </c>
      <c r="BS1957">
        <v>2.62</v>
      </c>
      <c r="BT1957">
        <v>0.36</v>
      </c>
      <c r="BU1957">
        <v>1.91</v>
      </c>
      <c r="BV1957">
        <v>0.26</v>
      </c>
      <c r="BW1957">
        <v>1.4</v>
      </c>
      <c r="BX1957">
        <v>0.27</v>
      </c>
      <c r="BY1957">
        <v>0.76</v>
      </c>
      <c r="BZ1957">
        <v>0.11</v>
      </c>
      <c r="CA1957">
        <v>0.68</v>
      </c>
      <c r="CB1957">
        <v>0.11</v>
      </c>
    </row>
    <row r="1958" spans="1:80" x14ac:dyDescent="0.3">
      <c r="A1958" t="s">
        <v>7102</v>
      </c>
      <c r="B1958" t="s">
        <v>7103</v>
      </c>
      <c r="C1958" s="1" t="str">
        <f>HYPERLINK("http://geochem.nrcan.gc.ca/cdogs/content/bdl/bdl211194_e.htm", "21:1194")</f>
        <v>21:1194</v>
      </c>
      <c r="D1958" s="1" t="str">
        <f>HYPERLINK("http://geochem.nrcan.gc.ca/cdogs/content/svy/svy210092_e.htm", "21:0092")</f>
        <v>21:0092</v>
      </c>
      <c r="E1958" t="s">
        <v>7104</v>
      </c>
      <c r="F1958" t="s">
        <v>7105</v>
      </c>
      <c r="H1958">
        <v>57.824083000000002</v>
      </c>
      <c r="I1958">
        <v>-104.0908738</v>
      </c>
      <c r="J1958" s="1" t="str">
        <f>HYPERLINK("http://geochem.nrcan.gc.ca/cdogs/content/kwd/kwd020027_e.htm", "NGR lake sediment grab sample")</f>
        <v>NGR lake sediment grab sample</v>
      </c>
      <c r="K1958" s="1" t="str">
        <f>HYPERLINK("http://geochem.nrcan.gc.ca/cdogs/content/kwd/kwd080006_e.htm", "&lt;177 micron (NGR)")</f>
        <v>&lt;177 micron (NGR)</v>
      </c>
      <c r="L1958">
        <v>56</v>
      </c>
      <c r="M1958" t="s">
        <v>162</v>
      </c>
      <c r="N1958">
        <v>210</v>
      </c>
      <c r="O1958">
        <v>1</v>
      </c>
      <c r="P1958">
        <v>55</v>
      </c>
      <c r="Q1958">
        <v>1.08</v>
      </c>
      <c r="R1958">
        <v>4.2</v>
      </c>
      <c r="S1958">
        <v>0.5</v>
      </c>
      <c r="T1958">
        <v>-20</v>
      </c>
      <c r="U1958">
        <v>42.6</v>
      </c>
      <c r="V1958">
        <v>1.2</v>
      </c>
      <c r="W1958">
        <v>0.11</v>
      </c>
      <c r="X1958">
        <v>0.13</v>
      </c>
      <c r="Y1958">
        <v>0.45</v>
      </c>
      <c r="Z1958">
        <v>41.7</v>
      </c>
      <c r="AA1958">
        <v>7.9</v>
      </c>
      <c r="AB1958">
        <v>35</v>
      </c>
      <c r="AC1958">
        <v>0.45</v>
      </c>
      <c r="AD1958">
        <v>8.9499999999999993</v>
      </c>
      <c r="AE1958">
        <v>14.72</v>
      </c>
      <c r="AF1958">
        <v>1.4</v>
      </c>
      <c r="AG1958">
        <v>-0.1</v>
      </c>
      <c r="AH1958">
        <v>7.0000000000000007E-2</v>
      </c>
      <c r="AI1958">
        <v>128</v>
      </c>
      <c r="AJ1958">
        <v>-0.02</v>
      </c>
      <c r="AK1958">
        <v>0.04</v>
      </c>
      <c r="AL1958">
        <v>19.399999999999999</v>
      </c>
      <c r="AM1958">
        <v>2.8</v>
      </c>
      <c r="AN1958">
        <v>7.0000000000000007E-2</v>
      </c>
      <c r="AO1958">
        <v>352</v>
      </c>
      <c r="AP1958">
        <v>2.9</v>
      </c>
      <c r="AQ1958">
        <v>6.0000000000000001E-3</v>
      </c>
      <c r="AR1958">
        <v>1.91</v>
      </c>
      <c r="AS1958">
        <v>16.7</v>
      </c>
      <c r="AT1958">
        <v>0.15</v>
      </c>
      <c r="AU1958">
        <v>3.53</v>
      </c>
      <c r="AV1958">
        <v>-10</v>
      </c>
      <c r="AW1958">
        <v>-2</v>
      </c>
      <c r="AX1958">
        <v>4.5</v>
      </c>
      <c r="AY1958">
        <v>-1</v>
      </c>
      <c r="AZ1958">
        <v>0.38</v>
      </c>
      <c r="BA1958">
        <v>0.13</v>
      </c>
      <c r="BB1958">
        <v>2.8</v>
      </c>
      <c r="BC1958">
        <v>1.1000000000000001</v>
      </c>
      <c r="BD1958">
        <v>1.2</v>
      </c>
      <c r="BE1958">
        <v>16.3</v>
      </c>
      <c r="BF1958">
        <v>-0.05</v>
      </c>
      <c r="BG1958">
        <v>-0.02</v>
      </c>
      <c r="BH1958">
        <v>7.5</v>
      </c>
      <c r="BI1958">
        <v>2.4E-2</v>
      </c>
      <c r="BJ1958">
        <v>0.11</v>
      </c>
      <c r="BK1958">
        <v>3.8</v>
      </c>
      <c r="BL1958">
        <v>68</v>
      </c>
      <c r="BM1958">
        <v>0.5</v>
      </c>
      <c r="BN1958">
        <v>14.35</v>
      </c>
      <c r="BO1958">
        <v>87.6</v>
      </c>
      <c r="BP1958">
        <v>4.5999999999999996</v>
      </c>
      <c r="BQ1958">
        <v>5.77</v>
      </c>
      <c r="BR1958">
        <v>22.41</v>
      </c>
      <c r="BS1958">
        <v>4.2</v>
      </c>
      <c r="BT1958">
        <v>0.69</v>
      </c>
      <c r="BU1958">
        <v>3.21</v>
      </c>
      <c r="BV1958">
        <v>0.45</v>
      </c>
      <c r="BW1958">
        <v>2.4900000000000002</v>
      </c>
      <c r="BX1958">
        <v>0.5</v>
      </c>
      <c r="BY1958">
        <v>1.42</v>
      </c>
      <c r="BZ1958">
        <v>0.2</v>
      </c>
      <c r="CA1958">
        <v>1.3</v>
      </c>
      <c r="CB1958">
        <v>0.2</v>
      </c>
    </row>
    <row r="1959" spans="1:80" x14ac:dyDescent="0.3">
      <c r="A1959" t="s">
        <v>7106</v>
      </c>
      <c r="B1959" t="s">
        <v>7107</v>
      </c>
      <c r="C1959" s="1" t="str">
        <f>HYPERLINK("http://geochem.nrcan.gc.ca/cdogs/content/bdl/bdl211194_e.htm", "21:1194")</f>
        <v>21:1194</v>
      </c>
      <c r="D1959" s="1" t="str">
        <f>HYPERLINK("http://geochem.nrcan.gc.ca/cdogs/content/svy/svy210092_e.htm", "21:0092")</f>
        <v>21:0092</v>
      </c>
      <c r="E1959" t="s">
        <v>7108</v>
      </c>
      <c r="F1959" t="s">
        <v>7109</v>
      </c>
      <c r="H1959">
        <v>57.8000167</v>
      </c>
      <c r="I1959">
        <v>-104.1110793</v>
      </c>
      <c r="J1959" s="1" t="str">
        <f>HYPERLINK("http://geochem.nrcan.gc.ca/cdogs/content/kwd/kwd020027_e.htm", "NGR lake sediment grab sample")</f>
        <v>NGR lake sediment grab sample</v>
      </c>
      <c r="K1959" s="1" t="str">
        <f>HYPERLINK("http://geochem.nrcan.gc.ca/cdogs/content/kwd/kwd080006_e.htm", "&lt;177 micron (NGR)")</f>
        <v>&lt;177 micron (NGR)</v>
      </c>
      <c r="L1959">
        <v>56</v>
      </c>
      <c r="M1959" t="s">
        <v>167</v>
      </c>
      <c r="N1959">
        <v>211</v>
      </c>
      <c r="O1959">
        <v>1</v>
      </c>
      <c r="P1959">
        <v>51</v>
      </c>
      <c r="Q1959">
        <v>0.93</v>
      </c>
      <c r="R1959">
        <v>4.8</v>
      </c>
      <c r="S1959">
        <v>0.6</v>
      </c>
      <c r="T1959">
        <v>-20</v>
      </c>
      <c r="U1959">
        <v>34</v>
      </c>
      <c r="V1959">
        <v>1.3</v>
      </c>
      <c r="W1959">
        <v>0.08</v>
      </c>
      <c r="X1959">
        <v>0.13</v>
      </c>
      <c r="Y1959">
        <v>0.47</v>
      </c>
      <c r="Z1959">
        <v>34.5</v>
      </c>
      <c r="AA1959">
        <v>6.1</v>
      </c>
      <c r="AB1959">
        <v>43.6</v>
      </c>
      <c r="AC1959">
        <v>0.51</v>
      </c>
      <c r="AD1959">
        <v>6.99</v>
      </c>
      <c r="AE1959">
        <v>13.19</v>
      </c>
      <c r="AF1959">
        <v>1.6</v>
      </c>
      <c r="AG1959">
        <v>-0.1</v>
      </c>
      <c r="AH1959">
        <v>0.05</v>
      </c>
      <c r="AI1959">
        <v>67</v>
      </c>
      <c r="AJ1959">
        <v>-0.02</v>
      </c>
      <c r="AK1959">
        <v>0.05</v>
      </c>
      <c r="AL1959">
        <v>16</v>
      </c>
      <c r="AM1959">
        <v>4</v>
      </c>
      <c r="AN1959">
        <v>0.1</v>
      </c>
      <c r="AO1959">
        <v>238</v>
      </c>
      <c r="AP1959">
        <v>5.78</v>
      </c>
      <c r="AQ1959">
        <v>4.0000000000000001E-3</v>
      </c>
      <c r="AR1959">
        <v>1.73</v>
      </c>
      <c r="AS1959">
        <v>13.9</v>
      </c>
      <c r="AT1959">
        <v>0.13200000000000001</v>
      </c>
      <c r="AU1959">
        <v>2.97</v>
      </c>
      <c r="AV1959">
        <v>-10</v>
      </c>
      <c r="AW1959">
        <v>-2</v>
      </c>
      <c r="AX1959">
        <v>5.4</v>
      </c>
      <c r="AY1959">
        <v>-1</v>
      </c>
      <c r="AZ1959">
        <v>0.42</v>
      </c>
      <c r="BA1959">
        <v>0.14000000000000001</v>
      </c>
      <c r="BB1959">
        <v>2.5</v>
      </c>
      <c r="BC1959">
        <v>1.3</v>
      </c>
      <c r="BD1959">
        <v>1.2</v>
      </c>
      <c r="BE1959">
        <v>17.5</v>
      </c>
      <c r="BF1959">
        <v>-0.05</v>
      </c>
      <c r="BG1959">
        <v>0.02</v>
      </c>
      <c r="BH1959">
        <v>5.0999999999999996</v>
      </c>
      <c r="BI1959">
        <v>2.1999999999999999E-2</v>
      </c>
      <c r="BJ1959">
        <v>0.1</v>
      </c>
      <c r="BK1959">
        <v>2.2999999999999998</v>
      </c>
      <c r="BL1959">
        <v>65</v>
      </c>
      <c r="BM1959">
        <v>0.5</v>
      </c>
      <c r="BN1959">
        <v>12.59</v>
      </c>
      <c r="BO1959">
        <v>103.3</v>
      </c>
      <c r="BP1959">
        <v>2.8</v>
      </c>
      <c r="BQ1959">
        <v>4.5999999999999996</v>
      </c>
      <c r="BR1959">
        <v>18.059999999999999</v>
      </c>
      <c r="BS1959">
        <v>3.44</v>
      </c>
      <c r="BT1959">
        <v>0.56000000000000005</v>
      </c>
      <c r="BU1959">
        <v>2.72</v>
      </c>
      <c r="BV1959">
        <v>0.37</v>
      </c>
      <c r="BW1959">
        <v>2.06</v>
      </c>
      <c r="BX1959">
        <v>0.42</v>
      </c>
      <c r="BY1959">
        <v>1.19</v>
      </c>
      <c r="BZ1959">
        <v>0.17</v>
      </c>
      <c r="CA1959">
        <v>1.1200000000000001</v>
      </c>
      <c r="CB1959">
        <v>0.17</v>
      </c>
    </row>
    <row r="1960" spans="1:80" x14ac:dyDescent="0.3">
      <c r="A1960" t="s">
        <v>7110</v>
      </c>
      <c r="B1960" t="s">
        <v>7111</v>
      </c>
      <c r="C1960" s="1" t="str">
        <f>HYPERLINK("http://geochem.nrcan.gc.ca/cdogs/content/bdl/bdl211194_e.htm", "21:1194")</f>
        <v>21:1194</v>
      </c>
      <c r="D1960" s="1" t="str">
        <f>HYPERLINK("http://geochem.nrcan.gc.ca/cdogs/content/svy/svy210092_e.htm", "21:0092")</f>
        <v>21:0092</v>
      </c>
      <c r="E1960" t="s">
        <v>7112</v>
      </c>
      <c r="F1960" t="s">
        <v>7113</v>
      </c>
      <c r="H1960">
        <v>57.8250235</v>
      </c>
      <c r="I1960">
        <v>-104.1915992</v>
      </c>
      <c r="J1960" s="1" t="str">
        <f>HYPERLINK("http://geochem.nrcan.gc.ca/cdogs/content/kwd/kwd020027_e.htm", "NGR lake sediment grab sample")</f>
        <v>NGR lake sediment grab sample</v>
      </c>
      <c r="K1960" s="1" t="str">
        <f>HYPERLINK("http://geochem.nrcan.gc.ca/cdogs/content/kwd/kwd080006_e.htm", "&lt;177 micron (NGR)")</f>
        <v>&lt;177 micron (NGR)</v>
      </c>
      <c r="L1960">
        <v>56</v>
      </c>
      <c r="M1960" t="s">
        <v>172</v>
      </c>
      <c r="N1960">
        <v>212</v>
      </c>
      <c r="O1960">
        <v>1</v>
      </c>
      <c r="P1960">
        <v>25</v>
      </c>
      <c r="Q1960">
        <v>0.31</v>
      </c>
      <c r="R1960">
        <v>1.8</v>
      </c>
      <c r="S1960">
        <v>0.9</v>
      </c>
      <c r="T1960">
        <v>-20</v>
      </c>
      <c r="U1960">
        <v>14.4</v>
      </c>
      <c r="V1960">
        <v>0.3</v>
      </c>
      <c r="W1960">
        <v>0.03</v>
      </c>
      <c r="X1960">
        <v>0.17</v>
      </c>
      <c r="Y1960">
        <v>0.2</v>
      </c>
      <c r="Z1960">
        <v>7.9</v>
      </c>
      <c r="AA1960">
        <v>1.9</v>
      </c>
      <c r="AB1960">
        <v>12.5</v>
      </c>
      <c r="AC1960">
        <v>0.19</v>
      </c>
      <c r="AD1960">
        <v>4.7300000000000004</v>
      </c>
      <c r="AE1960">
        <v>0.47</v>
      </c>
      <c r="AF1960">
        <v>0.7</v>
      </c>
      <c r="AG1960">
        <v>-0.1</v>
      </c>
      <c r="AH1960">
        <v>-0.02</v>
      </c>
      <c r="AI1960">
        <v>80</v>
      </c>
      <c r="AJ1960">
        <v>-0.02</v>
      </c>
      <c r="AK1960">
        <v>0.02</v>
      </c>
      <c r="AL1960">
        <v>4.0999999999999996</v>
      </c>
      <c r="AM1960">
        <v>1.5</v>
      </c>
      <c r="AN1960">
        <v>0.05</v>
      </c>
      <c r="AO1960">
        <v>30</v>
      </c>
      <c r="AP1960">
        <v>1.79</v>
      </c>
      <c r="AQ1960">
        <v>5.0000000000000001E-3</v>
      </c>
      <c r="AR1960">
        <v>0.4</v>
      </c>
      <c r="AS1960">
        <v>8.4</v>
      </c>
      <c r="AT1960">
        <v>4.9000000000000002E-2</v>
      </c>
      <c r="AU1960">
        <v>1.41</v>
      </c>
      <c r="AV1960">
        <v>-10</v>
      </c>
      <c r="AW1960">
        <v>-2</v>
      </c>
      <c r="AX1960">
        <v>2</v>
      </c>
      <c r="AY1960">
        <v>-1</v>
      </c>
      <c r="AZ1960">
        <v>0.3</v>
      </c>
      <c r="BA1960">
        <v>0.12</v>
      </c>
      <c r="BB1960">
        <v>0.5</v>
      </c>
      <c r="BC1960">
        <v>0.9</v>
      </c>
      <c r="BD1960">
        <v>0.3</v>
      </c>
      <c r="BE1960">
        <v>15.4</v>
      </c>
      <c r="BF1960">
        <v>-0.05</v>
      </c>
      <c r="BG1960">
        <v>-0.02</v>
      </c>
      <c r="BH1960">
        <v>0.6</v>
      </c>
      <c r="BI1960">
        <v>7.0000000000000001E-3</v>
      </c>
      <c r="BJ1960">
        <v>0.03</v>
      </c>
      <c r="BK1960">
        <v>1.3</v>
      </c>
      <c r="BL1960">
        <v>18</v>
      </c>
      <c r="BM1960">
        <v>0.1</v>
      </c>
      <c r="BN1960">
        <v>3.91</v>
      </c>
      <c r="BO1960">
        <v>56.4</v>
      </c>
      <c r="BP1960">
        <v>0.4</v>
      </c>
      <c r="BQ1960">
        <v>1.21</v>
      </c>
      <c r="BR1960">
        <v>4.8499999999999996</v>
      </c>
      <c r="BS1960">
        <v>0.97</v>
      </c>
      <c r="BT1960">
        <v>0.16</v>
      </c>
      <c r="BU1960">
        <v>0.78</v>
      </c>
      <c r="BV1960">
        <v>0.09</v>
      </c>
      <c r="BW1960">
        <v>0.56999999999999995</v>
      </c>
      <c r="BX1960">
        <v>0.12</v>
      </c>
      <c r="BY1960">
        <v>0.37</v>
      </c>
      <c r="BZ1960">
        <v>0.05</v>
      </c>
      <c r="CA1960">
        <v>0.38</v>
      </c>
      <c r="CB1960">
        <v>0.06</v>
      </c>
    </row>
    <row r="1961" spans="1:80" x14ac:dyDescent="0.3">
      <c r="A1961" t="s">
        <v>7114</v>
      </c>
      <c r="B1961" t="s">
        <v>7115</v>
      </c>
      <c r="C1961" s="1" t="str">
        <f>HYPERLINK("http://geochem.nrcan.gc.ca/cdogs/content/bdl/bdl211194_e.htm", "21:1194")</f>
        <v>21:1194</v>
      </c>
      <c r="D1961" s="1" t="str">
        <f>HYPERLINK("http://geochem.nrcan.gc.ca/cdogs/content/svy/svy210092_e.htm", "21:0092")</f>
        <v>21:0092</v>
      </c>
      <c r="E1961" t="s">
        <v>7116</v>
      </c>
      <c r="F1961" t="s">
        <v>7117</v>
      </c>
      <c r="H1961">
        <v>57.809437600000003</v>
      </c>
      <c r="I1961">
        <v>-104.2187565</v>
      </c>
      <c r="J1961" s="1" t="str">
        <f>HYPERLINK("http://geochem.nrcan.gc.ca/cdogs/content/kwd/kwd020027_e.htm", "NGR lake sediment grab sample")</f>
        <v>NGR lake sediment grab sample</v>
      </c>
      <c r="K1961" s="1" t="str">
        <f>HYPERLINK("http://geochem.nrcan.gc.ca/cdogs/content/kwd/kwd080006_e.htm", "&lt;177 micron (NGR)")</f>
        <v>&lt;177 micron (NGR)</v>
      </c>
      <c r="L1961">
        <v>56</v>
      </c>
      <c r="M1961" t="s">
        <v>177</v>
      </c>
      <c r="N1961">
        <v>213</v>
      </c>
      <c r="O1961">
        <v>1</v>
      </c>
      <c r="P1961">
        <v>65</v>
      </c>
      <c r="Q1961">
        <v>0.47</v>
      </c>
      <c r="R1961">
        <v>3.1</v>
      </c>
      <c r="S1961">
        <v>0.5</v>
      </c>
      <c r="T1961">
        <v>-20</v>
      </c>
      <c r="U1961">
        <v>16.8</v>
      </c>
      <c r="V1961">
        <v>0.8</v>
      </c>
      <c r="W1961">
        <v>0.1</v>
      </c>
      <c r="X1961">
        <v>0.17</v>
      </c>
      <c r="Y1961">
        <v>0.4</v>
      </c>
      <c r="Z1961">
        <v>19.7</v>
      </c>
      <c r="AA1961">
        <v>7.1</v>
      </c>
      <c r="AB1961">
        <v>26.1</v>
      </c>
      <c r="AC1961">
        <v>0.33</v>
      </c>
      <c r="AD1961">
        <v>8.6199999999999992</v>
      </c>
      <c r="AE1961">
        <v>3.02</v>
      </c>
      <c r="AF1961">
        <v>1.3</v>
      </c>
      <c r="AG1961">
        <v>-0.1</v>
      </c>
      <c r="AH1961">
        <v>0.08</v>
      </c>
      <c r="AI1961">
        <v>86</v>
      </c>
      <c r="AJ1961">
        <v>-0.02</v>
      </c>
      <c r="AK1961">
        <v>0.04</v>
      </c>
      <c r="AL1961">
        <v>9.6999999999999993</v>
      </c>
      <c r="AM1961">
        <v>2.7</v>
      </c>
      <c r="AN1961">
        <v>7.0000000000000007E-2</v>
      </c>
      <c r="AO1961">
        <v>49</v>
      </c>
      <c r="AP1961">
        <v>4.25</v>
      </c>
      <c r="AQ1961">
        <v>7.0000000000000001E-3</v>
      </c>
      <c r="AR1961">
        <v>0.69</v>
      </c>
      <c r="AS1961">
        <v>10.9</v>
      </c>
      <c r="AT1961">
        <v>0.10100000000000001</v>
      </c>
      <c r="AU1961">
        <v>2.81</v>
      </c>
      <c r="AV1961">
        <v>-10</v>
      </c>
      <c r="AW1961">
        <v>-2</v>
      </c>
      <c r="AX1961">
        <v>3.1</v>
      </c>
      <c r="AY1961">
        <v>1</v>
      </c>
      <c r="AZ1961">
        <v>0.47</v>
      </c>
      <c r="BA1961">
        <v>0.25</v>
      </c>
      <c r="BB1961">
        <v>1.3</v>
      </c>
      <c r="BC1961">
        <v>2.4</v>
      </c>
      <c r="BD1961">
        <v>0.5</v>
      </c>
      <c r="BE1961">
        <v>15.9</v>
      </c>
      <c r="BF1961">
        <v>-0.05</v>
      </c>
      <c r="BG1961">
        <v>-0.02</v>
      </c>
      <c r="BH1961">
        <v>3.4</v>
      </c>
      <c r="BI1961">
        <v>1.2E-2</v>
      </c>
      <c r="BJ1961">
        <v>0.08</v>
      </c>
      <c r="BK1961">
        <v>2.9</v>
      </c>
      <c r="BL1961">
        <v>33</v>
      </c>
      <c r="BM1961">
        <v>0.4</v>
      </c>
      <c r="BN1961">
        <v>8.42</v>
      </c>
      <c r="BO1961">
        <v>80.900000000000006</v>
      </c>
      <c r="BP1961">
        <v>3.7</v>
      </c>
      <c r="BQ1961">
        <v>2.95</v>
      </c>
      <c r="BR1961">
        <v>11.86</v>
      </c>
      <c r="BS1961">
        <v>2.29</v>
      </c>
      <c r="BT1961">
        <v>0.38</v>
      </c>
      <c r="BU1961">
        <v>1.78</v>
      </c>
      <c r="BV1961">
        <v>0.23</v>
      </c>
      <c r="BW1961">
        <v>1.32</v>
      </c>
      <c r="BX1961">
        <v>0.27</v>
      </c>
      <c r="BY1961">
        <v>0.79</v>
      </c>
      <c r="BZ1961">
        <v>0.12</v>
      </c>
      <c r="CA1961">
        <v>0.8</v>
      </c>
      <c r="CB1961">
        <v>0.13</v>
      </c>
    </row>
    <row r="1962" spans="1:80" x14ac:dyDescent="0.3">
      <c r="A1962" t="s">
        <v>7118</v>
      </c>
      <c r="B1962" t="s">
        <v>7119</v>
      </c>
      <c r="C1962" s="1" t="str">
        <f>HYPERLINK("http://geochem.nrcan.gc.ca/cdogs/content/bdl/bdl211194_e.htm", "21:1194")</f>
        <v>21:1194</v>
      </c>
      <c r="D1962" s="1" t="str">
        <f>HYPERLINK("http://geochem.nrcan.gc.ca/cdogs/content/svy/svy210092_e.htm", "21:0092")</f>
        <v>21:0092</v>
      </c>
      <c r="E1962" t="s">
        <v>7120</v>
      </c>
      <c r="F1962" t="s">
        <v>7121</v>
      </c>
      <c r="H1962">
        <v>57.792055699999999</v>
      </c>
      <c r="I1962">
        <v>-104.363474</v>
      </c>
      <c r="J1962" s="1" t="str">
        <f>HYPERLINK("http://geochem.nrcan.gc.ca/cdogs/content/kwd/kwd020027_e.htm", "NGR lake sediment grab sample")</f>
        <v>NGR lake sediment grab sample</v>
      </c>
      <c r="K1962" s="1" t="str">
        <f>HYPERLINK("http://geochem.nrcan.gc.ca/cdogs/content/kwd/kwd080006_e.htm", "&lt;177 micron (NGR)")</f>
        <v>&lt;177 micron (NGR)</v>
      </c>
      <c r="L1962">
        <v>57</v>
      </c>
      <c r="M1962" t="s">
        <v>84</v>
      </c>
      <c r="N1962">
        <v>214</v>
      </c>
      <c r="O1962">
        <v>7</v>
      </c>
      <c r="P1962">
        <v>74</v>
      </c>
      <c r="Q1962">
        <v>1.32</v>
      </c>
      <c r="R1962">
        <v>13.8</v>
      </c>
      <c r="S1962">
        <v>1.1000000000000001</v>
      </c>
      <c r="T1962">
        <v>-20</v>
      </c>
      <c r="U1962">
        <v>51.4</v>
      </c>
      <c r="V1962">
        <v>1.1000000000000001</v>
      </c>
      <c r="W1962">
        <v>0.1</v>
      </c>
      <c r="X1962">
        <v>0.24</v>
      </c>
      <c r="Y1962">
        <v>0.56000000000000005</v>
      </c>
      <c r="Z1962">
        <v>29</v>
      </c>
      <c r="AA1962">
        <v>8.4</v>
      </c>
      <c r="AB1962">
        <v>37.9</v>
      </c>
      <c r="AC1962">
        <v>0.49</v>
      </c>
      <c r="AD1962">
        <v>12.06</v>
      </c>
      <c r="AE1962">
        <v>9.77</v>
      </c>
      <c r="AF1962">
        <v>1.9</v>
      </c>
      <c r="AG1962">
        <v>-0.1</v>
      </c>
      <c r="AH1962">
        <v>0.66</v>
      </c>
      <c r="AI1962">
        <v>168</v>
      </c>
      <c r="AJ1962">
        <v>-0.02</v>
      </c>
      <c r="AK1962">
        <v>0.04</v>
      </c>
      <c r="AL1962">
        <v>13.3</v>
      </c>
      <c r="AM1962">
        <v>2.6</v>
      </c>
      <c r="AN1962">
        <v>0.1</v>
      </c>
      <c r="AO1962">
        <v>270</v>
      </c>
      <c r="AP1962">
        <v>4.93</v>
      </c>
      <c r="AQ1962">
        <v>8.0000000000000002E-3</v>
      </c>
      <c r="AR1962">
        <v>1.67</v>
      </c>
      <c r="AS1962">
        <v>19.600000000000001</v>
      </c>
      <c r="AT1962">
        <v>6.2E-2</v>
      </c>
      <c r="AU1962">
        <v>3.16</v>
      </c>
      <c r="AV1962">
        <v>-10</v>
      </c>
      <c r="AW1962">
        <v>-2</v>
      </c>
      <c r="AX1962">
        <v>4.2</v>
      </c>
      <c r="AY1962">
        <v>1</v>
      </c>
      <c r="AZ1962">
        <v>0.37</v>
      </c>
      <c r="BA1962">
        <v>0.25</v>
      </c>
      <c r="BB1962">
        <v>3</v>
      </c>
      <c r="BC1962">
        <v>2.1</v>
      </c>
      <c r="BD1962">
        <v>0.7</v>
      </c>
      <c r="BE1962">
        <v>29.4</v>
      </c>
      <c r="BF1962">
        <v>-0.05</v>
      </c>
      <c r="BG1962">
        <v>0.02</v>
      </c>
      <c r="BH1962">
        <v>7.8</v>
      </c>
      <c r="BI1962">
        <v>2.7E-2</v>
      </c>
      <c r="BJ1962">
        <v>0.12</v>
      </c>
      <c r="BK1962">
        <v>3.6</v>
      </c>
      <c r="BL1962">
        <v>80</v>
      </c>
      <c r="BM1962">
        <v>0.8</v>
      </c>
      <c r="BN1962">
        <v>13.16</v>
      </c>
      <c r="BO1962">
        <v>142</v>
      </c>
      <c r="BP1962">
        <v>26.7</v>
      </c>
      <c r="BQ1962">
        <v>4.16</v>
      </c>
      <c r="BR1962">
        <v>16.87</v>
      </c>
      <c r="BS1962">
        <v>3.31</v>
      </c>
      <c r="BT1962">
        <v>0.53</v>
      </c>
      <c r="BU1962">
        <v>2.68</v>
      </c>
      <c r="BV1962">
        <v>0.36</v>
      </c>
      <c r="BW1962">
        <v>2.0499999999999998</v>
      </c>
      <c r="BX1962">
        <v>0.43</v>
      </c>
      <c r="BY1962">
        <v>1.28</v>
      </c>
      <c r="BZ1962">
        <v>0.18</v>
      </c>
      <c r="CA1962">
        <v>1.22</v>
      </c>
      <c r="CB1962">
        <v>0.2</v>
      </c>
    </row>
    <row r="1963" spans="1:80" x14ac:dyDescent="0.3">
      <c r="A1963" t="s">
        <v>7122</v>
      </c>
      <c r="B1963" t="s">
        <v>7123</v>
      </c>
      <c r="C1963" s="1" t="str">
        <f>HYPERLINK("http://geochem.nrcan.gc.ca/cdogs/content/bdl/bdl211194_e.htm", "21:1194")</f>
        <v>21:1194</v>
      </c>
      <c r="D1963" s="1" t="str">
        <f>HYPERLINK("http://geochem.nrcan.gc.ca/cdogs/content/svy/svy210092_e.htm", "21:0092")</f>
        <v>21:0092</v>
      </c>
      <c r="E1963" t="s">
        <v>7124</v>
      </c>
      <c r="F1963" t="s">
        <v>7125</v>
      </c>
      <c r="H1963">
        <v>57.845226099999998</v>
      </c>
      <c r="I1963">
        <v>-104.2941768</v>
      </c>
      <c r="J1963" s="1" t="str">
        <f>HYPERLINK("http://geochem.nrcan.gc.ca/cdogs/content/kwd/kwd020027_e.htm", "NGR lake sediment grab sample")</f>
        <v>NGR lake sediment grab sample</v>
      </c>
      <c r="K1963" s="1" t="str">
        <f>HYPERLINK("http://geochem.nrcan.gc.ca/cdogs/content/kwd/kwd080006_e.htm", "&lt;177 micron (NGR)")</f>
        <v>&lt;177 micron (NGR)</v>
      </c>
      <c r="L1963">
        <v>57</v>
      </c>
      <c r="M1963" t="s">
        <v>89</v>
      </c>
      <c r="N1963">
        <v>215</v>
      </c>
      <c r="O1963">
        <v>1</v>
      </c>
      <c r="P1963">
        <v>42</v>
      </c>
      <c r="Q1963">
        <v>0.78</v>
      </c>
      <c r="R1963">
        <v>30.6</v>
      </c>
      <c r="S1963">
        <v>0.5</v>
      </c>
      <c r="T1963">
        <v>-20</v>
      </c>
      <c r="U1963">
        <v>42.9</v>
      </c>
      <c r="V1963">
        <v>0.7</v>
      </c>
      <c r="W1963">
        <v>0.05</v>
      </c>
      <c r="X1963">
        <v>0.12</v>
      </c>
      <c r="Y1963">
        <v>0.63</v>
      </c>
      <c r="Z1963">
        <v>22.7</v>
      </c>
      <c r="AA1963">
        <v>13.5</v>
      </c>
      <c r="AB1963">
        <v>25.2</v>
      </c>
      <c r="AC1963">
        <v>0.3</v>
      </c>
      <c r="AD1963">
        <v>6.23</v>
      </c>
      <c r="AE1963">
        <v>16.91</v>
      </c>
      <c r="AF1963">
        <v>0.9</v>
      </c>
      <c r="AG1963">
        <v>-0.1</v>
      </c>
      <c r="AH1963">
        <v>0.06</v>
      </c>
      <c r="AI1963">
        <v>81</v>
      </c>
      <c r="AJ1963">
        <v>-0.02</v>
      </c>
      <c r="AK1963">
        <v>0.02</v>
      </c>
      <c r="AL1963">
        <v>9.4</v>
      </c>
      <c r="AM1963">
        <v>1.5</v>
      </c>
      <c r="AN1963">
        <v>0.04</v>
      </c>
      <c r="AO1963">
        <v>337</v>
      </c>
      <c r="AP1963">
        <v>3.29</v>
      </c>
      <c r="AQ1963">
        <v>3.0000000000000001E-3</v>
      </c>
      <c r="AR1963">
        <v>1.06</v>
      </c>
      <c r="AS1963">
        <v>14.9</v>
      </c>
      <c r="AT1963">
        <v>9.7000000000000003E-2</v>
      </c>
      <c r="AU1963">
        <v>1.77</v>
      </c>
      <c r="AV1963">
        <v>-10</v>
      </c>
      <c r="AW1963">
        <v>-2</v>
      </c>
      <c r="AX1963">
        <v>2.2000000000000002</v>
      </c>
      <c r="AY1963">
        <v>-1</v>
      </c>
      <c r="AZ1963">
        <v>0.24</v>
      </c>
      <c r="BA1963">
        <v>0.12</v>
      </c>
      <c r="BB1963">
        <v>1.6</v>
      </c>
      <c r="BC1963">
        <v>1</v>
      </c>
      <c r="BD1963">
        <v>0.4</v>
      </c>
      <c r="BE1963">
        <v>17.2</v>
      </c>
      <c r="BF1963">
        <v>-0.05</v>
      </c>
      <c r="BG1963">
        <v>-0.02</v>
      </c>
      <c r="BH1963">
        <v>3.9</v>
      </c>
      <c r="BI1963">
        <v>1.4999999999999999E-2</v>
      </c>
      <c r="BJ1963">
        <v>0.13</v>
      </c>
      <c r="BK1963">
        <v>1.6</v>
      </c>
      <c r="BL1963">
        <v>62</v>
      </c>
      <c r="BM1963">
        <v>0.2</v>
      </c>
      <c r="BN1963">
        <v>10.5</v>
      </c>
      <c r="BO1963">
        <v>167.9</v>
      </c>
      <c r="BP1963">
        <v>4.2</v>
      </c>
      <c r="BQ1963">
        <v>3.18</v>
      </c>
      <c r="BR1963">
        <v>12.84</v>
      </c>
      <c r="BS1963">
        <v>2.52</v>
      </c>
      <c r="BT1963">
        <v>0.39</v>
      </c>
      <c r="BU1963">
        <v>2.09</v>
      </c>
      <c r="BV1963">
        <v>0.28000000000000003</v>
      </c>
      <c r="BW1963">
        <v>1.6</v>
      </c>
      <c r="BX1963">
        <v>0.34</v>
      </c>
      <c r="BY1963">
        <v>0.99</v>
      </c>
      <c r="BZ1963">
        <v>0.15</v>
      </c>
      <c r="CA1963">
        <v>0.98</v>
      </c>
      <c r="CB1963">
        <v>0.16</v>
      </c>
    </row>
    <row r="1964" spans="1:80" x14ac:dyDescent="0.3">
      <c r="A1964" t="s">
        <v>7126</v>
      </c>
      <c r="B1964" t="s">
        <v>7127</v>
      </c>
      <c r="C1964" s="1" t="str">
        <f>HYPERLINK("http://geochem.nrcan.gc.ca/cdogs/content/bdl/bdl211194_e.htm", "21:1194")</f>
        <v>21:1194</v>
      </c>
      <c r="D1964" s="1" t="str">
        <f>HYPERLINK("http://geochem.nrcan.gc.ca/cdogs/content/svy/svy210092_e.htm", "21:0092")</f>
        <v>21:0092</v>
      </c>
      <c r="E1964" t="s">
        <v>7128</v>
      </c>
      <c r="F1964" t="s">
        <v>7129</v>
      </c>
      <c r="H1964">
        <v>57.809108600000002</v>
      </c>
      <c r="I1964">
        <v>-104.3125185</v>
      </c>
      <c r="J1964" s="1" t="str">
        <f>HYPERLINK("http://geochem.nrcan.gc.ca/cdogs/content/kwd/kwd020027_e.htm", "NGR lake sediment grab sample")</f>
        <v>NGR lake sediment grab sample</v>
      </c>
      <c r="K1964" s="1" t="str">
        <f>HYPERLINK("http://geochem.nrcan.gc.ca/cdogs/content/kwd/kwd080006_e.htm", "&lt;177 micron (NGR)")</f>
        <v>&lt;177 micron (NGR)</v>
      </c>
      <c r="L1964">
        <v>57</v>
      </c>
      <c r="M1964" t="s">
        <v>94</v>
      </c>
      <c r="N1964">
        <v>216</v>
      </c>
      <c r="O1964">
        <v>1</v>
      </c>
      <c r="P1964">
        <v>28</v>
      </c>
      <c r="Q1964">
        <v>0.43</v>
      </c>
      <c r="R1964">
        <v>6.2</v>
      </c>
      <c r="S1964">
        <v>0.3</v>
      </c>
      <c r="T1964">
        <v>-20</v>
      </c>
      <c r="U1964">
        <v>20.399999999999999</v>
      </c>
      <c r="V1964">
        <v>0.6</v>
      </c>
      <c r="W1964">
        <v>0.05</v>
      </c>
      <c r="X1964">
        <v>0.16</v>
      </c>
      <c r="Y1964">
        <v>0.32</v>
      </c>
      <c r="Z1964">
        <v>31</v>
      </c>
      <c r="AA1964">
        <v>2.7</v>
      </c>
      <c r="AB1964">
        <v>14</v>
      </c>
      <c r="AC1964">
        <v>0.24</v>
      </c>
      <c r="AD1964">
        <v>5.05</v>
      </c>
      <c r="AE1964">
        <v>0.38</v>
      </c>
      <c r="AF1964">
        <v>0.7</v>
      </c>
      <c r="AG1964">
        <v>-0.1</v>
      </c>
      <c r="AH1964">
        <v>-0.02</v>
      </c>
      <c r="AI1964">
        <v>83</v>
      </c>
      <c r="AJ1964">
        <v>-0.02</v>
      </c>
      <c r="AK1964">
        <v>0.02</v>
      </c>
      <c r="AL1964">
        <v>10.7</v>
      </c>
      <c r="AM1964">
        <v>1.5</v>
      </c>
      <c r="AN1964">
        <v>0.04</v>
      </c>
      <c r="AO1964">
        <v>48</v>
      </c>
      <c r="AP1964">
        <v>3.12</v>
      </c>
      <c r="AQ1964">
        <v>4.0000000000000001E-3</v>
      </c>
      <c r="AR1964">
        <v>0.68</v>
      </c>
      <c r="AS1964">
        <v>12.4</v>
      </c>
      <c r="AT1964">
        <v>0.04</v>
      </c>
      <c r="AU1964">
        <v>2.2999999999999998</v>
      </c>
      <c r="AV1964">
        <v>-10</v>
      </c>
      <c r="AW1964">
        <v>-2</v>
      </c>
      <c r="AX1964">
        <v>2.2999999999999998</v>
      </c>
      <c r="AY1964">
        <v>2</v>
      </c>
      <c r="AZ1964">
        <v>0.28999999999999998</v>
      </c>
      <c r="BA1964">
        <v>0.36</v>
      </c>
      <c r="BB1964">
        <v>0.7</v>
      </c>
      <c r="BC1964">
        <v>1</v>
      </c>
      <c r="BD1964">
        <v>0.4</v>
      </c>
      <c r="BE1964">
        <v>19</v>
      </c>
      <c r="BF1964">
        <v>-0.05</v>
      </c>
      <c r="BG1964">
        <v>-0.02</v>
      </c>
      <c r="BH1964">
        <v>0.4</v>
      </c>
      <c r="BI1964">
        <v>1.0999999999999999E-2</v>
      </c>
      <c r="BJ1964">
        <v>0.09</v>
      </c>
      <c r="BK1964">
        <v>3</v>
      </c>
      <c r="BL1964">
        <v>53</v>
      </c>
      <c r="BM1964">
        <v>0.2</v>
      </c>
      <c r="BN1964">
        <v>12.54</v>
      </c>
      <c r="BO1964">
        <v>42.4</v>
      </c>
      <c r="BP1964">
        <v>0.9</v>
      </c>
      <c r="BQ1964">
        <v>3.87</v>
      </c>
      <c r="BR1964">
        <v>16.13</v>
      </c>
      <c r="BS1964">
        <v>3.23</v>
      </c>
      <c r="BT1964">
        <v>0.53</v>
      </c>
      <c r="BU1964">
        <v>2.67</v>
      </c>
      <c r="BV1964">
        <v>0.34</v>
      </c>
      <c r="BW1964">
        <v>1.9</v>
      </c>
      <c r="BX1964">
        <v>0.4</v>
      </c>
      <c r="BY1964">
        <v>1.1499999999999999</v>
      </c>
      <c r="BZ1964">
        <v>0.17</v>
      </c>
      <c r="CA1964">
        <v>1.0900000000000001</v>
      </c>
      <c r="CB1964">
        <v>0.17</v>
      </c>
    </row>
    <row r="1965" spans="1:80" x14ac:dyDescent="0.3">
      <c r="A1965" t="s">
        <v>7130</v>
      </c>
      <c r="B1965" t="s">
        <v>7131</v>
      </c>
      <c r="C1965" s="1" t="str">
        <f>HYPERLINK("http://geochem.nrcan.gc.ca/cdogs/content/bdl/bdl211194_e.htm", "21:1194")</f>
        <v>21:1194</v>
      </c>
      <c r="D1965" s="1" t="str">
        <f>HYPERLINK("http://geochem.nrcan.gc.ca/cdogs/content/svy/svy210092_e.htm", "21:0092")</f>
        <v>21:0092</v>
      </c>
      <c r="E1965" t="s">
        <v>7132</v>
      </c>
      <c r="F1965" t="s">
        <v>7133</v>
      </c>
      <c r="H1965">
        <v>57.811068300000002</v>
      </c>
      <c r="I1965">
        <v>-104.3556166</v>
      </c>
      <c r="J1965" s="1" t="str">
        <f>HYPERLINK("http://geochem.nrcan.gc.ca/cdogs/content/kwd/kwd020027_e.htm", "NGR lake sediment grab sample")</f>
        <v>NGR lake sediment grab sample</v>
      </c>
      <c r="K1965" s="1" t="str">
        <f>HYPERLINK("http://geochem.nrcan.gc.ca/cdogs/content/kwd/kwd080006_e.htm", "&lt;177 micron (NGR)")</f>
        <v>&lt;177 micron (NGR)</v>
      </c>
      <c r="L1965">
        <v>57</v>
      </c>
      <c r="M1965" t="s">
        <v>99</v>
      </c>
      <c r="N1965">
        <v>217</v>
      </c>
      <c r="O1965">
        <v>1</v>
      </c>
      <c r="P1965">
        <v>49</v>
      </c>
      <c r="Q1965">
        <v>0.44</v>
      </c>
      <c r="R1965">
        <v>1.5</v>
      </c>
      <c r="S1965">
        <v>0.5</v>
      </c>
      <c r="T1965">
        <v>-20</v>
      </c>
      <c r="U1965">
        <v>18.8</v>
      </c>
      <c r="V1965">
        <v>0.2</v>
      </c>
      <c r="W1965">
        <v>0.04</v>
      </c>
      <c r="X1965">
        <v>0.16</v>
      </c>
      <c r="Y1965">
        <v>0.43</v>
      </c>
      <c r="Z1965">
        <v>11.8</v>
      </c>
      <c r="AA1965">
        <v>2.9</v>
      </c>
      <c r="AB1965">
        <v>12.4</v>
      </c>
      <c r="AC1965">
        <v>0.3</v>
      </c>
      <c r="AD1965">
        <v>6.11</v>
      </c>
      <c r="AE1965">
        <v>1.1499999999999999</v>
      </c>
      <c r="AF1965">
        <v>0.9</v>
      </c>
      <c r="AG1965">
        <v>-0.1</v>
      </c>
      <c r="AH1965">
        <v>0.02</v>
      </c>
      <c r="AI1965">
        <v>95</v>
      </c>
      <c r="AJ1965">
        <v>-0.02</v>
      </c>
      <c r="AK1965">
        <v>0.03</v>
      </c>
      <c r="AL1965">
        <v>5.3</v>
      </c>
      <c r="AM1965">
        <v>1.5</v>
      </c>
      <c r="AN1965">
        <v>0.04</v>
      </c>
      <c r="AO1965">
        <v>65</v>
      </c>
      <c r="AP1965">
        <v>1.07</v>
      </c>
      <c r="AQ1965">
        <v>5.0000000000000001E-3</v>
      </c>
      <c r="AR1965">
        <v>0.56999999999999995</v>
      </c>
      <c r="AS1965">
        <v>6</v>
      </c>
      <c r="AT1965">
        <v>5.6000000000000001E-2</v>
      </c>
      <c r="AU1965">
        <v>1.71</v>
      </c>
      <c r="AV1965">
        <v>-10</v>
      </c>
      <c r="AW1965">
        <v>-2</v>
      </c>
      <c r="AX1965">
        <v>2.2999999999999998</v>
      </c>
      <c r="AY1965">
        <v>-1</v>
      </c>
      <c r="AZ1965">
        <v>0.24</v>
      </c>
      <c r="BA1965">
        <v>7.0000000000000007E-2</v>
      </c>
      <c r="BB1965">
        <v>0.7</v>
      </c>
      <c r="BC1965">
        <v>1.1000000000000001</v>
      </c>
      <c r="BD1965">
        <v>0.2</v>
      </c>
      <c r="BE1965">
        <v>16.399999999999999</v>
      </c>
      <c r="BF1965">
        <v>-0.05</v>
      </c>
      <c r="BG1965">
        <v>-0.02</v>
      </c>
      <c r="BH1965">
        <v>1.6</v>
      </c>
      <c r="BI1965">
        <v>8.9999999999999993E-3</v>
      </c>
      <c r="BJ1965">
        <v>0.06</v>
      </c>
      <c r="BK1965">
        <v>0.5</v>
      </c>
      <c r="BL1965">
        <v>18</v>
      </c>
      <c r="BM1965">
        <v>0.1</v>
      </c>
      <c r="BN1965">
        <v>3.81</v>
      </c>
      <c r="BO1965">
        <v>92.7</v>
      </c>
      <c r="BP1965">
        <v>1.4</v>
      </c>
      <c r="BQ1965">
        <v>1.52</v>
      </c>
      <c r="BR1965">
        <v>5.75</v>
      </c>
      <c r="BS1965">
        <v>1.07</v>
      </c>
      <c r="BT1965">
        <v>0.16</v>
      </c>
      <c r="BU1965">
        <v>0.83</v>
      </c>
      <c r="BV1965">
        <v>0.1</v>
      </c>
      <c r="BW1965">
        <v>0.61</v>
      </c>
      <c r="BX1965">
        <v>0.13</v>
      </c>
      <c r="BY1965">
        <v>0.35</v>
      </c>
      <c r="BZ1965">
        <v>0.05</v>
      </c>
      <c r="CA1965">
        <v>0.32</v>
      </c>
      <c r="CB1965">
        <v>0.05</v>
      </c>
    </row>
    <row r="1966" spans="1:80" x14ac:dyDescent="0.3">
      <c r="A1966" t="s">
        <v>7134</v>
      </c>
      <c r="B1966" t="s">
        <v>7135</v>
      </c>
      <c r="C1966" s="1" t="str">
        <f>HYPERLINK("http://geochem.nrcan.gc.ca/cdogs/content/bdl/bdl211194_e.htm", "21:1194")</f>
        <v>21:1194</v>
      </c>
      <c r="D1966" s="1" t="str">
        <f>HYPERLINK("http://geochem.nrcan.gc.ca/cdogs/content/svy/svy210092_e.htm", "21:0092")</f>
        <v>21:0092</v>
      </c>
      <c r="E1966" t="s">
        <v>7120</v>
      </c>
      <c r="F1966" t="s">
        <v>7136</v>
      </c>
      <c r="H1966">
        <v>57.792055699999999</v>
      </c>
      <c r="I1966">
        <v>-104.363474</v>
      </c>
      <c r="J1966" s="1" t="str">
        <f>HYPERLINK("http://geochem.nrcan.gc.ca/cdogs/content/kwd/kwd020027_e.htm", "NGR lake sediment grab sample")</f>
        <v>NGR lake sediment grab sample</v>
      </c>
      <c r="K1966" s="1" t="str">
        <f>HYPERLINK("http://geochem.nrcan.gc.ca/cdogs/content/kwd/kwd080006_e.htm", "&lt;177 micron (NGR)")</f>
        <v>&lt;177 micron (NGR)</v>
      </c>
      <c r="L1966">
        <v>57</v>
      </c>
      <c r="M1966" t="s">
        <v>108</v>
      </c>
      <c r="N1966">
        <v>218</v>
      </c>
      <c r="O1966">
        <v>1</v>
      </c>
      <c r="P1966">
        <v>65</v>
      </c>
      <c r="Q1966">
        <v>1.22</v>
      </c>
      <c r="R1966">
        <v>14.5</v>
      </c>
      <c r="S1966">
        <v>0.6</v>
      </c>
      <c r="T1966">
        <v>-20</v>
      </c>
      <c r="U1966">
        <v>56.8</v>
      </c>
      <c r="V1966">
        <v>1</v>
      </c>
      <c r="W1966">
        <v>0.09</v>
      </c>
      <c r="X1966">
        <v>0.19</v>
      </c>
      <c r="Y1966">
        <v>0.52</v>
      </c>
      <c r="Z1966">
        <v>24.9</v>
      </c>
      <c r="AA1966">
        <v>8</v>
      </c>
      <c r="AB1966">
        <v>32.299999999999997</v>
      </c>
      <c r="AC1966">
        <v>0.44</v>
      </c>
      <c r="AD1966">
        <v>10.62</v>
      </c>
      <c r="AE1966">
        <v>12.71</v>
      </c>
      <c r="AF1966">
        <v>1.7</v>
      </c>
      <c r="AG1966">
        <v>-0.1</v>
      </c>
      <c r="AH1966">
        <v>0.55000000000000004</v>
      </c>
      <c r="AI1966">
        <v>79</v>
      </c>
      <c r="AJ1966">
        <v>-0.02</v>
      </c>
      <c r="AK1966">
        <v>0.04</v>
      </c>
      <c r="AL1966">
        <v>10.9</v>
      </c>
      <c r="AM1966">
        <v>2.2999999999999998</v>
      </c>
      <c r="AN1966">
        <v>0.08</v>
      </c>
      <c r="AO1966">
        <v>263</v>
      </c>
      <c r="AP1966">
        <v>4.96</v>
      </c>
      <c r="AQ1966">
        <v>6.0000000000000001E-3</v>
      </c>
      <c r="AR1966">
        <v>1.46</v>
      </c>
      <c r="AS1966">
        <v>17.5</v>
      </c>
      <c r="AT1966">
        <v>0.11</v>
      </c>
      <c r="AU1966">
        <v>2.9</v>
      </c>
      <c r="AV1966">
        <v>-10</v>
      </c>
      <c r="AW1966">
        <v>-2</v>
      </c>
      <c r="AX1966">
        <v>3.8</v>
      </c>
      <c r="AY1966">
        <v>1</v>
      </c>
      <c r="AZ1966">
        <v>0.35</v>
      </c>
      <c r="BA1966">
        <v>0.21</v>
      </c>
      <c r="BB1966">
        <v>2.6</v>
      </c>
      <c r="BC1966">
        <v>2</v>
      </c>
      <c r="BD1966">
        <v>0.6</v>
      </c>
      <c r="BE1966">
        <v>22</v>
      </c>
      <c r="BF1966">
        <v>-0.05</v>
      </c>
      <c r="BG1966">
        <v>0.02</v>
      </c>
      <c r="BH1966">
        <v>6.9</v>
      </c>
      <c r="BI1966">
        <v>2.3E-2</v>
      </c>
      <c r="BJ1966">
        <v>0.11</v>
      </c>
      <c r="BK1966">
        <v>3.1</v>
      </c>
      <c r="BL1966">
        <v>70</v>
      </c>
      <c r="BM1966">
        <v>0.5</v>
      </c>
      <c r="BN1966">
        <v>11.54</v>
      </c>
      <c r="BO1966">
        <v>130.69999999999999</v>
      </c>
      <c r="BP1966">
        <v>22.3</v>
      </c>
      <c r="BQ1966">
        <v>3.59</v>
      </c>
      <c r="BR1966">
        <v>14.26</v>
      </c>
      <c r="BS1966">
        <v>2.82</v>
      </c>
      <c r="BT1966">
        <v>0.46</v>
      </c>
      <c r="BU1966">
        <v>2.31</v>
      </c>
      <c r="BV1966">
        <v>0.31</v>
      </c>
      <c r="BW1966">
        <v>1.76</v>
      </c>
      <c r="BX1966">
        <v>0.38</v>
      </c>
      <c r="BY1966">
        <v>1.08</v>
      </c>
      <c r="BZ1966">
        <v>0.16</v>
      </c>
      <c r="CA1966">
        <v>1.04</v>
      </c>
      <c r="CB1966">
        <v>0.17</v>
      </c>
    </row>
    <row r="1967" spans="1:80" x14ac:dyDescent="0.3">
      <c r="A1967" t="s">
        <v>7137</v>
      </c>
      <c r="B1967" t="s">
        <v>7138</v>
      </c>
      <c r="C1967" s="1" t="str">
        <f>HYPERLINK("http://geochem.nrcan.gc.ca/cdogs/content/bdl/bdl211194_e.htm", "21:1194")</f>
        <v>21:1194</v>
      </c>
      <c r="D1967" s="1" t="str">
        <f>HYPERLINK("http://geochem.nrcan.gc.ca/cdogs/content/svy/svy210092_e.htm", "21:0092")</f>
        <v>21:0092</v>
      </c>
      <c r="E1967" t="s">
        <v>7120</v>
      </c>
      <c r="F1967" t="s">
        <v>7139</v>
      </c>
      <c r="H1967">
        <v>57.792055699999999</v>
      </c>
      <c r="I1967">
        <v>-104.363474</v>
      </c>
      <c r="J1967" s="1" t="str">
        <f>HYPERLINK("http://geochem.nrcan.gc.ca/cdogs/content/kwd/kwd020027_e.htm", "NGR lake sediment grab sample")</f>
        <v>NGR lake sediment grab sample</v>
      </c>
      <c r="K1967" s="1" t="str">
        <f>HYPERLINK("http://geochem.nrcan.gc.ca/cdogs/content/kwd/kwd080006_e.htm", "&lt;177 micron (NGR)")</f>
        <v>&lt;177 micron (NGR)</v>
      </c>
      <c r="L1967">
        <v>57</v>
      </c>
      <c r="M1967" t="s">
        <v>112</v>
      </c>
      <c r="N1967">
        <v>219</v>
      </c>
      <c r="O1967">
        <v>1</v>
      </c>
      <c r="P1967">
        <v>74</v>
      </c>
      <c r="Q1967">
        <v>1.3</v>
      </c>
      <c r="R1967">
        <v>13.5</v>
      </c>
      <c r="S1967">
        <v>1</v>
      </c>
      <c r="T1967">
        <v>-20</v>
      </c>
      <c r="U1967">
        <v>50.8</v>
      </c>
      <c r="V1967">
        <v>1.1000000000000001</v>
      </c>
      <c r="W1967">
        <v>0.1</v>
      </c>
      <c r="X1967">
        <v>0.24</v>
      </c>
      <c r="Y1967">
        <v>0.52</v>
      </c>
      <c r="Z1967">
        <v>28.4</v>
      </c>
      <c r="AA1967">
        <v>8.4</v>
      </c>
      <c r="AB1967">
        <v>35.200000000000003</v>
      </c>
      <c r="AC1967">
        <v>0.47</v>
      </c>
      <c r="AD1967">
        <v>11.69</v>
      </c>
      <c r="AE1967">
        <v>9.64</v>
      </c>
      <c r="AF1967">
        <v>1.8</v>
      </c>
      <c r="AG1967">
        <v>-0.1</v>
      </c>
      <c r="AH1967">
        <v>0.68</v>
      </c>
      <c r="AI1967">
        <v>133</v>
      </c>
      <c r="AJ1967">
        <v>-0.02</v>
      </c>
      <c r="AK1967">
        <v>0.04</v>
      </c>
      <c r="AL1967">
        <v>12.9</v>
      </c>
      <c r="AM1967">
        <v>2.6</v>
      </c>
      <c r="AN1967">
        <v>0.09</v>
      </c>
      <c r="AO1967">
        <v>264</v>
      </c>
      <c r="AP1967">
        <v>4.92</v>
      </c>
      <c r="AQ1967">
        <v>8.9999999999999993E-3</v>
      </c>
      <c r="AR1967">
        <v>1.6</v>
      </c>
      <c r="AS1967">
        <v>19.2</v>
      </c>
      <c r="AT1967">
        <v>5.8000000000000003E-2</v>
      </c>
      <c r="AU1967">
        <v>3.11</v>
      </c>
      <c r="AV1967">
        <v>-10</v>
      </c>
      <c r="AW1967">
        <v>-2</v>
      </c>
      <c r="AX1967">
        <v>4</v>
      </c>
      <c r="AY1967">
        <v>-1</v>
      </c>
      <c r="AZ1967">
        <v>0.37</v>
      </c>
      <c r="BA1967">
        <v>0.22</v>
      </c>
      <c r="BB1967">
        <v>2.9</v>
      </c>
      <c r="BC1967">
        <v>2</v>
      </c>
      <c r="BD1967">
        <v>0.7</v>
      </c>
      <c r="BE1967">
        <v>28.5</v>
      </c>
      <c r="BF1967">
        <v>-0.05</v>
      </c>
      <c r="BG1967">
        <v>-0.02</v>
      </c>
      <c r="BH1967">
        <v>8</v>
      </c>
      <c r="BI1967">
        <v>2.5000000000000001E-2</v>
      </c>
      <c r="BJ1967">
        <v>0.12</v>
      </c>
      <c r="BK1967">
        <v>3.5</v>
      </c>
      <c r="BL1967">
        <v>79</v>
      </c>
      <c r="BM1967">
        <v>0.7</v>
      </c>
      <c r="BN1967">
        <v>12.97</v>
      </c>
      <c r="BO1967">
        <v>137.80000000000001</v>
      </c>
      <c r="BP1967">
        <v>26.2</v>
      </c>
      <c r="BQ1967">
        <v>4.0999999999999996</v>
      </c>
      <c r="BR1967">
        <v>16.46</v>
      </c>
      <c r="BS1967">
        <v>3.19</v>
      </c>
      <c r="BT1967">
        <v>0.52</v>
      </c>
      <c r="BU1967">
        <v>2.66</v>
      </c>
      <c r="BV1967">
        <v>0.36</v>
      </c>
      <c r="BW1967">
        <v>2.0499999999999998</v>
      </c>
      <c r="BX1967">
        <v>0.43</v>
      </c>
      <c r="BY1967">
        <v>1.24</v>
      </c>
      <c r="BZ1967">
        <v>0.18</v>
      </c>
      <c r="CA1967">
        <v>1.18</v>
      </c>
      <c r="CB1967">
        <v>0.19</v>
      </c>
    </row>
    <row r="1968" spans="1:80" x14ac:dyDescent="0.3">
      <c r="A1968" t="s">
        <v>7140</v>
      </c>
      <c r="B1968" t="s">
        <v>7141</v>
      </c>
      <c r="C1968" s="1" t="str">
        <f>HYPERLINK("http://geochem.nrcan.gc.ca/cdogs/content/bdl/bdl211194_e.htm", "21:1194")</f>
        <v>21:1194</v>
      </c>
      <c r="D1968" s="1" t="str">
        <f>HYPERLINK("http://geochem.nrcan.gc.ca/cdogs/content/svy/svy210092_e.htm", "21:0092")</f>
        <v>21:0092</v>
      </c>
      <c r="E1968" t="s">
        <v>7142</v>
      </c>
      <c r="F1968" t="s">
        <v>7143</v>
      </c>
      <c r="H1968">
        <v>57.779233599999998</v>
      </c>
      <c r="I1968">
        <v>-104.4169022</v>
      </c>
      <c r="J1968" s="1" t="str">
        <f>HYPERLINK("http://geochem.nrcan.gc.ca/cdogs/content/kwd/kwd020027_e.htm", "NGR lake sediment grab sample")</f>
        <v>NGR lake sediment grab sample</v>
      </c>
      <c r="K1968" s="1" t="str">
        <f>HYPERLINK("http://geochem.nrcan.gc.ca/cdogs/content/kwd/kwd080006_e.htm", "&lt;177 micron (NGR)")</f>
        <v>&lt;177 micron (NGR)</v>
      </c>
      <c r="L1968">
        <v>57</v>
      </c>
      <c r="M1968" t="s">
        <v>104</v>
      </c>
      <c r="N1968">
        <v>220</v>
      </c>
      <c r="O1968">
        <v>1</v>
      </c>
      <c r="P1968">
        <v>86</v>
      </c>
      <c r="Q1968">
        <v>0.84</v>
      </c>
      <c r="R1968">
        <v>9.6999999999999993</v>
      </c>
      <c r="S1968">
        <v>0.7</v>
      </c>
      <c r="T1968">
        <v>-20</v>
      </c>
      <c r="U1968">
        <v>162.6</v>
      </c>
      <c r="V1968">
        <v>0.7</v>
      </c>
      <c r="W1968">
        <v>0.09</v>
      </c>
      <c r="X1968">
        <v>0.17</v>
      </c>
      <c r="Y1968">
        <v>0.74</v>
      </c>
      <c r="Z1968">
        <v>25</v>
      </c>
      <c r="AA1968">
        <v>8.5</v>
      </c>
      <c r="AB1968">
        <v>24.6</v>
      </c>
      <c r="AC1968">
        <v>0.48</v>
      </c>
      <c r="AD1968">
        <v>10.68</v>
      </c>
      <c r="AE1968">
        <v>15.9</v>
      </c>
      <c r="AF1968">
        <v>1.4</v>
      </c>
      <c r="AG1968">
        <v>-0.1</v>
      </c>
      <c r="AH1968">
        <v>0.19</v>
      </c>
      <c r="AI1968">
        <v>65</v>
      </c>
      <c r="AJ1968">
        <v>-0.02</v>
      </c>
      <c r="AK1968">
        <v>0.04</v>
      </c>
      <c r="AL1968">
        <v>12.3</v>
      </c>
      <c r="AM1968">
        <v>2.6</v>
      </c>
      <c r="AN1968">
        <v>0.08</v>
      </c>
      <c r="AO1968">
        <v>4433</v>
      </c>
      <c r="AP1968">
        <v>6.46</v>
      </c>
      <c r="AQ1968">
        <v>7.0000000000000001E-3</v>
      </c>
      <c r="AR1968">
        <v>0.46</v>
      </c>
      <c r="AS1968">
        <v>11.7</v>
      </c>
      <c r="AT1968">
        <v>0.23799999999999999</v>
      </c>
      <c r="AU1968">
        <v>2.98</v>
      </c>
      <c r="AV1968">
        <v>-10</v>
      </c>
      <c r="AW1968">
        <v>-2</v>
      </c>
      <c r="AX1968">
        <v>3.8</v>
      </c>
      <c r="AY1968">
        <v>-1</v>
      </c>
      <c r="AZ1968">
        <v>0.31</v>
      </c>
      <c r="BA1968">
        <v>0.1</v>
      </c>
      <c r="BB1968">
        <v>1.8</v>
      </c>
      <c r="BC1968">
        <v>1.5</v>
      </c>
      <c r="BD1968">
        <v>0.3</v>
      </c>
      <c r="BE1968">
        <v>20.5</v>
      </c>
      <c r="BF1968">
        <v>-0.05</v>
      </c>
      <c r="BG1968">
        <v>0.02</v>
      </c>
      <c r="BH1968">
        <v>5</v>
      </c>
      <c r="BI1968">
        <v>1.7000000000000001E-2</v>
      </c>
      <c r="BJ1968">
        <v>0.2</v>
      </c>
      <c r="BK1968">
        <v>2.1</v>
      </c>
      <c r="BL1968">
        <v>48</v>
      </c>
      <c r="BM1968">
        <v>0.6</v>
      </c>
      <c r="BN1968">
        <v>9.39</v>
      </c>
      <c r="BO1968">
        <v>146.4</v>
      </c>
      <c r="BP1968">
        <v>7.1</v>
      </c>
      <c r="BQ1968">
        <v>3.41</v>
      </c>
      <c r="BR1968">
        <v>12.87</v>
      </c>
      <c r="BS1968">
        <v>2.4300000000000002</v>
      </c>
      <c r="BT1968">
        <v>0.38</v>
      </c>
      <c r="BU1968">
        <v>1.96</v>
      </c>
      <c r="BV1968">
        <v>0.26</v>
      </c>
      <c r="BW1968">
        <v>1.5</v>
      </c>
      <c r="BX1968">
        <v>0.3</v>
      </c>
      <c r="BY1968">
        <v>0.87</v>
      </c>
      <c r="BZ1968">
        <v>0.13</v>
      </c>
      <c r="CA1968">
        <v>0.82</v>
      </c>
      <c r="CB1968">
        <v>0.13</v>
      </c>
    </row>
    <row r="1969" spans="1:80" x14ac:dyDescent="0.3">
      <c r="A1969" t="s">
        <v>7144</v>
      </c>
      <c r="B1969" t="s">
        <v>7145</v>
      </c>
      <c r="C1969" s="1" t="str">
        <f>HYPERLINK("http://geochem.nrcan.gc.ca/cdogs/content/bdl/bdl211194_e.htm", "21:1194")</f>
        <v>21:1194</v>
      </c>
      <c r="D1969" s="1" t="str">
        <f>HYPERLINK("http://geochem.nrcan.gc.ca/cdogs/content/svy/svy210092_e.htm", "21:0092")</f>
        <v>21:0092</v>
      </c>
      <c r="E1969" t="s">
        <v>7146</v>
      </c>
      <c r="F1969" t="s">
        <v>7147</v>
      </c>
      <c r="H1969">
        <v>57.756593600000002</v>
      </c>
      <c r="I1969">
        <v>-104.4692263</v>
      </c>
      <c r="J1969" s="1" t="str">
        <f>HYPERLINK("http://geochem.nrcan.gc.ca/cdogs/content/kwd/kwd020027_e.htm", "NGR lake sediment grab sample")</f>
        <v>NGR lake sediment grab sample</v>
      </c>
      <c r="K1969" s="1" t="str">
        <f>HYPERLINK("http://geochem.nrcan.gc.ca/cdogs/content/kwd/kwd080006_e.htm", "&lt;177 micron (NGR)")</f>
        <v>&lt;177 micron (NGR)</v>
      </c>
      <c r="L1969">
        <v>57</v>
      </c>
      <c r="M1969" t="s">
        <v>117</v>
      </c>
      <c r="N1969">
        <v>221</v>
      </c>
      <c r="O1969">
        <v>1</v>
      </c>
      <c r="P1969">
        <v>10</v>
      </c>
      <c r="Q1969">
        <v>0.25</v>
      </c>
      <c r="R1969">
        <v>4</v>
      </c>
      <c r="S1969">
        <v>0.3</v>
      </c>
      <c r="T1969">
        <v>-20</v>
      </c>
      <c r="U1969">
        <v>78.7</v>
      </c>
      <c r="V1969">
        <v>0.4</v>
      </c>
      <c r="W1969">
        <v>0.02</v>
      </c>
      <c r="X1969">
        <v>0.09</v>
      </c>
      <c r="Y1969">
        <v>0.1</v>
      </c>
      <c r="Z1969">
        <v>11.4</v>
      </c>
      <c r="AA1969">
        <v>4.4000000000000004</v>
      </c>
      <c r="AB1969">
        <v>6.1</v>
      </c>
      <c r="AC1969">
        <v>0.15</v>
      </c>
      <c r="AD1969">
        <v>1.42</v>
      </c>
      <c r="AE1969">
        <v>8.8800000000000008</v>
      </c>
      <c r="AF1969">
        <v>0.5</v>
      </c>
      <c r="AG1969">
        <v>-0.1</v>
      </c>
      <c r="AH1969">
        <v>0.03</v>
      </c>
      <c r="AI1969">
        <v>35</v>
      </c>
      <c r="AJ1969">
        <v>-0.02</v>
      </c>
      <c r="AK1969">
        <v>0.01</v>
      </c>
      <c r="AL1969">
        <v>5.6</v>
      </c>
      <c r="AM1969">
        <v>1.2</v>
      </c>
      <c r="AN1969">
        <v>0.04</v>
      </c>
      <c r="AO1969">
        <v>2276</v>
      </c>
      <c r="AP1969">
        <v>1.47</v>
      </c>
      <c r="AQ1969">
        <v>4.0000000000000001E-3</v>
      </c>
      <c r="AR1969">
        <v>0.19</v>
      </c>
      <c r="AS1969">
        <v>3</v>
      </c>
      <c r="AT1969">
        <v>0.109</v>
      </c>
      <c r="AU1969">
        <v>0.98</v>
      </c>
      <c r="AV1969">
        <v>-10</v>
      </c>
      <c r="AW1969">
        <v>-2</v>
      </c>
      <c r="AX1969">
        <v>1.3</v>
      </c>
      <c r="AY1969">
        <v>-1</v>
      </c>
      <c r="AZ1969">
        <v>0.09</v>
      </c>
      <c r="BA1969">
        <v>0.06</v>
      </c>
      <c r="BB1969">
        <v>0.5</v>
      </c>
      <c r="BC1969">
        <v>0.4</v>
      </c>
      <c r="BD1969">
        <v>0.1</v>
      </c>
      <c r="BE1969">
        <v>12.7</v>
      </c>
      <c r="BF1969">
        <v>-0.05</v>
      </c>
      <c r="BG1969">
        <v>-0.02</v>
      </c>
      <c r="BH1969">
        <v>1.9</v>
      </c>
      <c r="BI1969">
        <v>7.0000000000000001E-3</v>
      </c>
      <c r="BJ1969">
        <v>0.05</v>
      </c>
      <c r="BK1969">
        <v>0.6</v>
      </c>
      <c r="BL1969">
        <v>10</v>
      </c>
      <c r="BM1969">
        <v>0.4</v>
      </c>
      <c r="BN1969">
        <v>3.56</v>
      </c>
      <c r="BO1969">
        <v>39.1</v>
      </c>
      <c r="BP1969">
        <v>1.6</v>
      </c>
      <c r="BQ1969">
        <v>1.53</v>
      </c>
      <c r="BR1969">
        <v>5.64</v>
      </c>
      <c r="BS1969">
        <v>1</v>
      </c>
      <c r="BT1969">
        <v>0.15</v>
      </c>
      <c r="BU1969">
        <v>0.75</v>
      </c>
      <c r="BV1969">
        <v>0.1</v>
      </c>
      <c r="BW1969">
        <v>0.56000000000000005</v>
      </c>
      <c r="BX1969">
        <v>0.11</v>
      </c>
      <c r="BY1969">
        <v>0.32</v>
      </c>
      <c r="BZ1969">
        <v>0.05</v>
      </c>
      <c r="CA1969">
        <v>0.3</v>
      </c>
      <c r="CB1969">
        <v>0.04</v>
      </c>
    </row>
    <row r="1970" spans="1:80" x14ac:dyDescent="0.3">
      <c r="A1970" t="s">
        <v>7148</v>
      </c>
      <c r="B1970" t="s">
        <v>7149</v>
      </c>
      <c r="C1970" s="1" t="str">
        <f>HYPERLINK("http://geochem.nrcan.gc.ca/cdogs/content/bdl/bdl211194_e.htm", "21:1194")</f>
        <v>21:1194</v>
      </c>
      <c r="D1970" s="1" t="str">
        <f>HYPERLINK("http://geochem.nrcan.gc.ca/cdogs/content/svy/svy210092_e.htm", "21:0092")</f>
        <v>21:0092</v>
      </c>
      <c r="E1970" t="s">
        <v>7150</v>
      </c>
      <c r="F1970" t="s">
        <v>7151</v>
      </c>
      <c r="H1970">
        <v>57.746820300000003</v>
      </c>
      <c r="I1970">
        <v>-104.43793599999999</v>
      </c>
      <c r="J1970" s="1" t="str">
        <f>HYPERLINK("http://geochem.nrcan.gc.ca/cdogs/content/kwd/kwd020027_e.htm", "NGR lake sediment grab sample")</f>
        <v>NGR lake sediment grab sample</v>
      </c>
      <c r="K1970" s="1" t="str">
        <f>HYPERLINK("http://geochem.nrcan.gc.ca/cdogs/content/kwd/kwd080006_e.htm", "&lt;177 micron (NGR)")</f>
        <v>&lt;177 micron (NGR)</v>
      </c>
      <c r="L1970">
        <v>57</v>
      </c>
      <c r="M1970" t="s">
        <v>122</v>
      </c>
      <c r="N1970">
        <v>222</v>
      </c>
      <c r="O1970">
        <v>1</v>
      </c>
      <c r="P1970">
        <v>25</v>
      </c>
      <c r="Q1970">
        <v>0.51</v>
      </c>
      <c r="R1970">
        <v>4.4000000000000004</v>
      </c>
      <c r="S1970">
        <v>1.1000000000000001</v>
      </c>
      <c r="T1970">
        <v>-20</v>
      </c>
      <c r="U1970">
        <v>39.5</v>
      </c>
      <c r="V1970">
        <v>0.4</v>
      </c>
      <c r="W1970">
        <v>0.06</v>
      </c>
      <c r="X1970">
        <v>0.16</v>
      </c>
      <c r="Y1970">
        <v>0.19</v>
      </c>
      <c r="Z1970">
        <v>36.799999999999997</v>
      </c>
      <c r="AA1970">
        <v>6</v>
      </c>
      <c r="AB1970">
        <v>11.4</v>
      </c>
      <c r="AC1970">
        <v>0.52</v>
      </c>
      <c r="AD1970">
        <v>5.0199999999999996</v>
      </c>
      <c r="AE1970">
        <v>3.42</v>
      </c>
      <c r="AF1970">
        <v>1.5</v>
      </c>
      <c r="AG1970">
        <v>-0.1</v>
      </c>
      <c r="AH1970">
        <v>0.16</v>
      </c>
      <c r="AI1970">
        <v>26</v>
      </c>
      <c r="AJ1970">
        <v>-0.02</v>
      </c>
      <c r="AK1970">
        <v>0.08</v>
      </c>
      <c r="AL1970">
        <v>18.3</v>
      </c>
      <c r="AM1970">
        <v>5.0999999999999996</v>
      </c>
      <c r="AN1970">
        <v>0.15</v>
      </c>
      <c r="AO1970">
        <v>1048</v>
      </c>
      <c r="AP1970">
        <v>3.4</v>
      </c>
      <c r="AQ1970">
        <v>1.4999999999999999E-2</v>
      </c>
      <c r="AR1970">
        <v>0.72</v>
      </c>
      <c r="AS1970">
        <v>8.6999999999999993</v>
      </c>
      <c r="AT1970">
        <v>9.7000000000000003E-2</v>
      </c>
      <c r="AU1970">
        <v>3.05</v>
      </c>
      <c r="AV1970">
        <v>-10</v>
      </c>
      <c r="AW1970">
        <v>-2</v>
      </c>
      <c r="AX1970">
        <v>7</v>
      </c>
      <c r="AY1970">
        <v>-1</v>
      </c>
      <c r="AZ1970">
        <v>7.0000000000000007E-2</v>
      </c>
      <c r="BA1970">
        <v>0.09</v>
      </c>
      <c r="BB1970">
        <v>1.5</v>
      </c>
      <c r="BC1970">
        <v>0.5</v>
      </c>
      <c r="BD1970">
        <v>0.5</v>
      </c>
      <c r="BE1970">
        <v>57.1</v>
      </c>
      <c r="BF1970">
        <v>-0.05</v>
      </c>
      <c r="BG1970">
        <v>-0.02</v>
      </c>
      <c r="BH1970">
        <v>15.3</v>
      </c>
      <c r="BI1970">
        <v>3.3000000000000002E-2</v>
      </c>
      <c r="BJ1970">
        <v>0.09</v>
      </c>
      <c r="BK1970">
        <v>1.6</v>
      </c>
      <c r="BL1970">
        <v>18</v>
      </c>
      <c r="BM1970">
        <v>0.2</v>
      </c>
      <c r="BN1970">
        <v>6.26</v>
      </c>
      <c r="BO1970">
        <v>38.799999999999997</v>
      </c>
      <c r="BP1970">
        <v>9.6</v>
      </c>
      <c r="BQ1970">
        <v>4.3499999999999996</v>
      </c>
      <c r="BR1970">
        <v>15.11</v>
      </c>
      <c r="BS1970">
        <v>2.62</v>
      </c>
      <c r="BT1970">
        <v>0.31</v>
      </c>
      <c r="BU1970">
        <v>1.79</v>
      </c>
      <c r="BV1970">
        <v>0.23</v>
      </c>
      <c r="BW1970">
        <v>1.1499999999999999</v>
      </c>
      <c r="BX1970">
        <v>0.21</v>
      </c>
      <c r="BY1970">
        <v>0.55000000000000004</v>
      </c>
      <c r="BZ1970">
        <v>7.0000000000000007E-2</v>
      </c>
      <c r="CA1970">
        <v>0.47</v>
      </c>
      <c r="CB1970">
        <v>7.0000000000000007E-2</v>
      </c>
    </row>
    <row r="1971" spans="1:80" x14ac:dyDescent="0.3">
      <c r="A1971" t="s">
        <v>7152</v>
      </c>
      <c r="B1971" t="s">
        <v>7153</v>
      </c>
      <c r="C1971" s="1" t="str">
        <f>HYPERLINK("http://geochem.nrcan.gc.ca/cdogs/content/bdl/bdl211194_e.htm", "21:1194")</f>
        <v>21:1194</v>
      </c>
      <c r="D1971" s="1" t="str">
        <f>HYPERLINK("http://geochem.nrcan.gc.ca/cdogs/content/svy/svy210092_e.htm", "21:0092")</f>
        <v>21:0092</v>
      </c>
      <c r="E1971" t="s">
        <v>7154</v>
      </c>
      <c r="F1971" t="s">
        <v>7155</v>
      </c>
      <c r="H1971">
        <v>57.753388600000001</v>
      </c>
      <c r="I1971">
        <v>-104.38977730000001</v>
      </c>
      <c r="J1971" s="1" t="str">
        <f>HYPERLINK("http://geochem.nrcan.gc.ca/cdogs/content/kwd/kwd020027_e.htm", "NGR lake sediment grab sample")</f>
        <v>NGR lake sediment grab sample</v>
      </c>
      <c r="K1971" s="1" t="str">
        <f>HYPERLINK("http://geochem.nrcan.gc.ca/cdogs/content/kwd/kwd080006_e.htm", "&lt;177 micron (NGR)")</f>
        <v>&lt;177 micron (NGR)</v>
      </c>
      <c r="L1971">
        <v>57</v>
      </c>
      <c r="M1971" t="s">
        <v>127</v>
      </c>
      <c r="N1971">
        <v>223</v>
      </c>
      <c r="O1971">
        <v>1</v>
      </c>
      <c r="P1971">
        <v>80</v>
      </c>
      <c r="Q1971">
        <v>0.52</v>
      </c>
      <c r="R1971">
        <v>0.5</v>
      </c>
      <c r="S1971">
        <v>0.3</v>
      </c>
      <c r="T1971">
        <v>-20</v>
      </c>
      <c r="U1971">
        <v>35.1</v>
      </c>
      <c r="V1971">
        <v>0.3</v>
      </c>
      <c r="W1971">
        <v>0.05</v>
      </c>
      <c r="X1971">
        <v>0.17</v>
      </c>
      <c r="Y1971">
        <v>0.55000000000000004</v>
      </c>
      <c r="Z1971">
        <v>19.8</v>
      </c>
      <c r="AA1971">
        <v>1.9</v>
      </c>
      <c r="AB1971">
        <v>8.9</v>
      </c>
      <c r="AC1971">
        <v>0.51</v>
      </c>
      <c r="AD1971">
        <v>8.27</v>
      </c>
      <c r="AE1971">
        <v>0.28000000000000003</v>
      </c>
      <c r="AF1971">
        <v>1.5</v>
      </c>
      <c r="AG1971">
        <v>-0.1</v>
      </c>
      <c r="AH1971">
        <v>-0.02</v>
      </c>
      <c r="AI1971">
        <v>111</v>
      </c>
      <c r="AJ1971">
        <v>-0.02</v>
      </c>
      <c r="AK1971">
        <v>0.05</v>
      </c>
      <c r="AL1971">
        <v>11</v>
      </c>
      <c r="AM1971">
        <v>4.9000000000000004</v>
      </c>
      <c r="AN1971">
        <v>0.1</v>
      </c>
      <c r="AO1971">
        <v>45</v>
      </c>
      <c r="AP1971">
        <v>0.87</v>
      </c>
      <c r="AQ1971">
        <v>5.0000000000000001E-3</v>
      </c>
      <c r="AR1971">
        <v>0.4</v>
      </c>
      <c r="AS1971">
        <v>6.3</v>
      </c>
      <c r="AT1971">
        <v>6.0999999999999999E-2</v>
      </c>
      <c r="AU1971">
        <v>2.65</v>
      </c>
      <c r="AV1971">
        <v>-10</v>
      </c>
      <c r="AW1971">
        <v>-2</v>
      </c>
      <c r="AX1971">
        <v>5.3</v>
      </c>
      <c r="AY1971">
        <v>1</v>
      </c>
      <c r="AZ1971">
        <v>0.26</v>
      </c>
      <c r="BA1971">
        <v>7.0000000000000007E-2</v>
      </c>
      <c r="BB1971">
        <v>0.2</v>
      </c>
      <c r="BC1971">
        <v>1.2</v>
      </c>
      <c r="BD1971">
        <v>0.3</v>
      </c>
      <c r="BE1971">
        <v>25.9</v>
      </c>
      <c r="BF1971">
        <v>-0.05</v>
      </c>
      <c r="BG1971">
        <v>-0.02</v>
      </c>
      <c r="BH1971">
        <v>0.1</v>
      </c>
      <c r="BI1971">
        <v>0.01</v>
      </c>
      <c r="BJ1971">
        <v>0.04</v>
      </c>
      <c r="BK1971">
        <v>0.8</v>
      </c>
      <c r="BL1971">
        <v>9</v>
      </c>
      <c r="BM1971">
        <v>-0.1</v>
      </c>
      <c r="BN1971">
        <v>3.61</v>
      </c>
      <c r="BO1971">
        <v>123.4</v>
      </c>
      <c r="BP1971">
        <v>0.3</v>
      </c>
      <c r="BQ1971">
        <v>2.3199999999999998</v>
      </c>
      <c r="BR1971">
        <v>8.01</v>
      </c>
      <c r="BS1971">
        <v>1.43</v>
      </c>
      <c r="BT1971">
        <v>0.19</v>
      </c>
      <c r="BU1971">
        <v>1</v>
      </c>
      <c r="BV1971">
        <v>0.13</v>
      </c>
      <c r="BW1971">
        <v>0.7</v>
      </c>
      <c r="BX1971">
        <v>0.12</v>
      </c>
      <c r="BY1971">
        <v>0.32</v>
      </c>
      <c r="BZ1971">
        <v>0.04</v>
      </c>
      <c r="CA1971">
        <v>0.27</v>
      </c>
      <c r="CB1971">
        <v>0.03</v>
      </c>
    </row>
    <row r="1972" spans="1:80" x14ac:dyDescent="0.3">
      <c r="A1972" t="s">
        <v>7156</v>
      </c>
      <c r="B1972" t="s">
        <v>7157</v>
      </c>
      <c r="C1972" s="1" t="str">
        <f>HYPERLINK("http://geochem.nrcan.gc.ca/cdogs/content/bdl/bdl211194_e.htm", "21:1194")</f>
        <v>21:1194</v>
      </c>
      <c r="D1972" s="1" t="str">
        <f>HYPERLINK("http://geochem.nrcan.gc.ca/cdogs/content/svy/svy210092_e.htm", "21:0092")</f>
        <v>21:0092</v>
      </c>
      <c r="E1972" t="s">
        <v>7158</v>
      </c>
      <c r="F1972" t="s">
        <v>7159</v>
      </c>
      <c r="H1972">
        <v>57.764829300000002</v>
      </c>
      <c r="I1972">
        <v>-104.2987689</v>
      </c>
      <c r="J1972" s="1" t="str">
        <f>HYPERLINK("http://geochem.nrcan.gc.ca/cdogs/content/kwd/kwd020027_e.htm", "NGR lake sediment grab sample")</f>
        <v>NGR lake sediment grab sample</v>
      </c>
      <c r="K1972" s="1" t="str">
        <f>HYPERLINK("http://geochem.nrcan.gc.ca/cdogs/content/kwd/kwd080006_e.htm", "&lt;177 micron (NGR)")</f>
        <v>&lt;177 micron (NGR)</v>
      </c>
      <c r="L1972">
        <v>57</v>
      </c>
      <c r="M1972" t="s">
        <v>132</v>
      </c>
      <c r="N1972">
        <v>224</v>
      </c>
      <c r="O1972">
        <v>1</v>
      </c>
      <c r="P1972">
        <v>42</v>
      </c>
      <c r="Q1972">
        <v>0.47</v>
      </c>
      <c r="R1972">
        <v>6</v>
      </c>
      <c r="S1972">
        <v>0.3</v>
      </c>
      <c r="T1972">
        <v>-20</v>
      </c>
      <c r="U1972">
        <v>22.6</v>
      </c>
      <c r="V1972">
        <v>0.4</v>
      </c>
      <c r="W1972">
        <v>0.04</v>
      </c>
      <c r="X1972">
        <v>0.17</v>
      </c>
      <c r="Y1972">
        <v>0.4</v>
      </c>
      <c r="Z1972">
        <v>10.3</v>
      </c>
      <c r="AA1972">
        <v>3.3</v>
      </c>
      <c r="AB1972">
        <v>12.4</v>
      </c>
      <c r="AC1972">
        <v>0.13</v>
      </c>
      <c r="AD1972">
        <v>7.17</v>
      </c>
      <c r="AE1972">
        <v>1.21</v>
      </c>
      <c r="AF1972">
        <v>0.6</v>
      </c>
      <c r="AG1972">
        <v>-0.1</v>
      </c>
      <c r="AH1972">
        <v>0.04</v>
      </c>
      <c r="AI1972">
        <v>126</v>
      </c>
      <c r="AJ1972">
        <v>-0.02</v>
      </c>
      <c r="AK1972">
        <v>0.02</v>
      </c>
      <c r="AL1972">
        <v>5.0999999999999996</v>
      </c>
      <c r="AM1972">
        <v>0.8</v>
      </c>
      <c r="AN1972">
        <v>0.03</v>
      </c>
      <c r="AO1972">
        <v>152</v>
      </c>
      <c r="AP1972">
        <v>1.84</v>
      </c>
      <c r="AQ1972">
        <v>6.0000000000000001E-3</v>
      </c>
      <c r="AR1972">
        <v>0.43</v>
      </c>
      <c r="AS1972">
        <v>7.1</v>
      </c>
      <c r="AT1972">
        <v>6.8000000000000005E-2</v>
      </c>
      <c r="AU1972">
        <v>1.42</v>
      </c>
      <c r="AV1972">
        <v>-10</v>
      </c>
      <c r="AW1972">
        <v>-2</v>
      </c>
      <c r="AX1972">
        <v>1.6</v>
      </c>
      <c r="AY1972">
        <v>-1</v>
      </c>
      <c r="AZ1972">
        <v>0.3</v>
      </c>
      <c r="BA1972">
        <v>0.15</v>
      </c>
      <c r="BB1972">
        <v>0.9</v>
      </c>
      <c r="BC1972">
        <v>1.3</v>
      </c>
      <c r="BD1972">
        <v>0.2</v>
      </c>
      <c r="BE1972">
        <v>13</v>
      </c>
      <c r="BF1972">
        <v>-0.05</v>
      </c>
      <c r="BG1972">
        <v>-0.02</v>
      </c>
      <c r="BH1972">
        <v>1.4</v>
      </c>
      <c r="BI1972">
        <v>7.0000000000000001E-3</v>
      </c>
      <c r="BJ1972">
        <v>0.06</v>
      </c>
      <c r="BK1972">
        <v>1.4</v>
      </c>
      <c r="BL1972">
        <v>29</v>
      </c>
      <c r="BM1972">
        <v>0.2</v>
      </c>
      <c r="BN1972">
        <v>6.03</v>
      </c>
      <c r="BO1972">
        <v>57.2</v>
      </c>
      <c r="BP1972">
        <v>1.9</v>
      </c>
      <c r="BQ1972">
        <v>1.67</v>
      </c>
      <c r="BR1972">
        <v>6.84</v>
      </c>
      <c r="BS1972">
        <v>1.38</v>
      </c>
      <c r="BT1972">
        <v>0.23</v>
      </c>
      <c r="BU1972">
        <v>1.19</v>
      </c>
      <c r="BV1972">
        <v>0.15</v>
      </c>
      <c r="BW1972">
        <v>0.89</v>
      </c>
      <c r="BX1972">
        <v>0.2</v>
      </c>
      <c r="BY1972">
        <v>0.56999999999999995</v>
      </c>
      <c r="BZ1972">
        <v>0.08</v>
      </c>
      <c r="CA1972">
        <v>0.55000000000000004</v>
      </c>
      <c r="CB1972">
        <v>0.09</v>
      </c>
    </row>
    <row r="1973" spans="1:80" x14ac:dyDescent="0.3">
      <c r="A1973" t="s">
        <v>7160</v>
      </c>
      <c r="B1973" t="s">
        <v>7161</v>
      </c>
      <c r="C1973" s="1" t="str">
        <f>HYPERLINK("http://geochem.nrcan.gc.ca/cdogs/content/bdl/bdl211194_e.htm", "21:1194")</f>
        <v>21:1194</v>
      </c>
      <c r="D1973" s="1" t="str">
        <f>HYPERLINK("http://geochem.nrcan.gc.ca/cdogs/content/svy/svy210092_e.htm", "21:0092")</f>
        <v>21:0092</v>
      </c>
      <c r="E1973" t="s">
        <v>7162</v>
      </c>
      <c r="F1973" t="s">
        <v>7163</v>
      </c>
      <c r="H1973">
        <v>57.776528800000001</v>
      </c>
      <c r="I1973">
        <v>-104.2930106</v>
      </c>
      <c r="J1973" s="1" t="str">
        <f>HYPERLINK("http://geochem.nrcan.gc.ca/cdogs/content/kwd/kwd020027_e.htm", "NGR lake sediment grab sample")</f>
        <v>NGR lake sediment grab sample</v>
      </c>
      <c r="K1973" s="1" t="str">
        <f>HYPERLINK("http://geochem.nrcan.gc.ca/cdogs/content/kwd/kwd080006_e.htm", "&lt;177 micron (NGR)")</f>
        <v>&lt;177 micron (NGR)</v>
      </c>
      <c r="L1973">
        <v>57</v>
      </c>
      <c r="M1973" t="s">
        <v>142</v>
      </c>
      <c r="N1973">
        <v>225</v>
      </c>
      <c r="O1973">
        <v>1</v>
      </c>
      <c r="P1973">
        <v>46</v>
      </c>
      <c r="Q1973">
        <v>0.55000000000000004</v>
      </c>
      <c r="R1973">
        <v>10.1</v>
      </c>
      <c r="S1973">
        <v>0.6</v>
      </c>
      <c r="T1973">
        <v>-20</v>
      </c>
      <c r="U1973">
        <v>30.2</v>
      </c>
      <c r="V1973">
        <v>0.5</v>
      </c>
      <c r="W1973">
        <v>0.06</v>
      </c>
      <c r="X1973">
        <v>0.2</v>
      </c>
      <c r="Y1973">
        <v>0.45</v>
      </c>
      <c r="Z1973">
        <v>11.5</v>
      </c>
      <c r="AA1973">
        <v>3.3</v>
      </c>
      <c r="AB1973">
        <v>14.8</v>
      </c>
      <c r="AC1973">
        <v>0.17</v>
      </c>
      <c r="AD1973">
        <v>8.5299999999999994</v>
      </c>
      <c r="AE1973">
        <v>2.5099999999999998</v>
      </c>
      <c r="AF1973">
        <v>0.7</v>
      </c>
      <c r="AG1973">
        <v>-0.1</v>
      </c>
      <c r="AH1973">
        <v>0.08</v>
      </c>
      <c r="AI1973">
        <v>111</v>
      </c>
      <c r="AJ1973">
        <v>-0.02</v>
      </c>
      <c r="AK1973">
        <v>0.03</v>
      </c>
      <c r="AL1973">
        <v>5.6</v>
      </c>
      <c r="AM1973">
        <v>1</v>
      </c>
      <c r="AN1973">
        <v>0.04</v>
      </c>
      <c r="AO1973">
        <v>220</v>
      </c>
      <c r="AP1973">
        <v>3.53</v>
      </c>
      <c r="AQ1973">
        <v>5.0000000000000001E-3</v>
      </c>
      <c r="AR1973">
        <v>0.52</v>
      </c>
      <c r="AS1973">
        <v>8.1</v>
      </c>
      <c r="AT1973">
        <v>0.10199999999999999</v>
      </c>
      <c r="AU1973">
        <v>2.2999999999999998</v>
      </c>
      <c r="AV1973">
        <v>-10</v>
      </c>
      <c r="AW1973">
        <v>-2</v>
      </c>
      <c r="AX1973">
        <v>1.9</v>
      </c>
      <c r="AY1973">
        <v>-1</v>
      </c>
      <c r="AZ1973">
        <v>0.36</v>
      </c>
      <c r="BA1973">
        <v>0.23</v>
      </c>
      <c r="BB1973">
        <v>1.1000000000000001</v>
      </c>
      <c r="BC1973">
        <v>1.6</v>
      </c>
      <c r="BD1973">
        <v>0.2</v>
      </c>
      <c r="BE1973">
        <v>15.1</v>
      </c>
      <c r="BF1973">
        <v>-0.05</v>
      </c>
      <c r="BG1973">
        <v>0.03</v>
      </c>
      <c r="BH1973">
        <v>2.2000000000000002</v>
      </c>
      <c r="BI1973">
        <v>8.0000000000000002E-3</v>
      </c>
      <c r="BJ1973">
        <v>0.08</v>
      </c>
      <c r="BK1973">
        <v>1.7</v>
      </c>
      <c r="BL1973">
        <v>34</v>
      </c>
      <c r="BM1973">
        <v>0.3</v>
      </c>
      <c r="BN1973">
        <v>6.32</v>
      </c>
      <c r="BO1973">
        <v>77.7</v>
      </c>
      <c r="BP1973">
        <v>3.7</v>
      </c>
      <c r="BQ1973">
        <v>1.75</v>
      </c>
      <c r="BR1973">
        <v>7</v>
      </c>
      <c r="BS1973">
        <v>1.42</v>
      </c>
      <c r="BT1973">
        <v>0.24</v>
      </c>
      <c r="BU1973">
        <v>1.24</v>
      </c>
      <c r="BV1973">
        <v>0.16</v>
      </c>
      <c r="BW1973">
        <v>0.95</v>
      </c>
      <c r="BX1973">
        <v>0.21</v>
      </c>
      <c r="BY1973">
        <v>0.61</v>
      </c>
      <c r="BZ1973">
        <v>0.09</v>
      </c>
      <c r="CA1973">
        <v>0.59</v>
      </c>
      <c r="CB1973">
        <v>0.1</v>
      </c>
    </row>
    <row r="1974" spans="1:80" x14ac:dyDescent="0.3">
      <c r="A1974" t="s">
        <v>7164</v>
      </c>
      <c r="B1974" t="s">
        <v>7165</v>
      </c>
      <c r="C1974" s="1" t="str">
        <f>HYPERLINK("http://geochem.nrcan.gc.ca/cdogs/content/bdl/bdl211194_e.htm", "21:1194")</f>
        <v>21:1194</v>
      </c>
      <c r="D1974" s="1" t="str">
        <f>HYPERLINK("http://geochem.nrcan.gc.ca/cdogs/content/svy/svy210092_e.htm", "21:0092")</f>
        <v>21:0092</v>
      </c>
      <c r="E1974" t="s">
        <v>7166</v>
      </c>
      <c r="F1974" t="s">
        <v>7167</v>
      </c>
      <c r="H1974">
        <v>57.781309200000003</v>
      </c>
      <c r="I1974">
        <v>-104.2525248</v>
      </c>
      <c r="J1974" s="1" t="str">
        <f>HYPERLINK("http://geochem.nrcan.gc.ca/cdogs/content/kwd/kwd020027_e.htm", "NGR lake sediment grab sample")</f>
        <v>NGR lake sediment grab sample</v>
      </c>
      <c r="K1974" s="1" t="str">
        <f>HYPERLINK("http://geochem.nrcan.gc.ca/cdogs/content/kwd/kwd080006_e.htm", "&lt;177 micron (NGR)")</f>
        <v>&lt;177 micron (NGR)</v>
      </c>
      <c r="L1974">
        <v>57</v>
      </c>
      <c r="M1974" t="s">
        <v>147</v>
      </c>
      <c r="N1974">
        <v>226</v>
      </c>
      <c r="O1974">
        <v>1</v>
      </c>
      <c r="P1974">
        <v>36</v>
      </c>
      <c r="Q1974">
        <v>0.56000000000000005</v>
      </c>
      <c r="R1974">
        <v>3.7</v>
      </c>
      <c r="S1974">
        <v>0.9</v>
      </c>
      <c r="T1974">
        <v>-20</v>
      </c>
      <c r="U1974">
        <v>27.6</v>
      </c>
      <c r="V1974">
        <v>0.4</v>
      </c>
      <c r="W1974">
        <v>0.06</v>
      </c>
      <c r="X1974">
        <v>0.18</v>
      </c>
      <c r="Y1974">
        <v>0.37</v>
      </c>
      <c r="Z1974">
        <v>12.5</v>
      </c>
      <c r="AA1974">
        <v>2.8</v>
      </c>
      <c r="AB1974">
        <v>12.6</v>
      </c>
      <c r="AC1974">
        <v>0.24</v>
      </c>
      <c r="AD1974">
        <v>8.01</v>
      </c>
      <c r="AE1974">
        <v>1.63</v>
      </c>
      <c r="AF1974">
        <v>0.9</v>
      </c>
      <c r="AG1974">
        <v>-0.1</v>
      </c>
      <c r="AH1974">
        <v>0.08</v>
      </c>
      <c r="AI1974">
        <v>112</v>
      </c>
      <c r="AJ1974">
        <v>-0.02</v>
      </c>
      <c r="AK1974">
        <v>0.03</v>
      </c>
      <c r="AL1974">
        <v>6.4</v>
      </c>
      <c r="AM1974">
        <v>2.1</v>
      </c>
      <c r="AN1974">
        <v>0.06</v>
      </c>
      <c r="AO1974">
        <v>130</v>
      </c>
      <c r="AP1974">
        <v>1.8</v>
      </c>
      <c r="AQ1974">
        <v>7.0000000000000001E-3</v>
      </c>
      <c r="AR1974">
        <v>0.66</v>
      </c>
      <c r="AS1974">
        <v>9</v>
      </c>
      <c r="AT1974">
        <v>8.4000000000000005E-2</v>
      </c>
      <c r="AU1974">
        <v>2.13</v>
      </c>
      <c r="AV1974">
        <v>-10</v>
      </c>
      <c r="AW1974">
        <v>-2</v>
      </c>
      <c r="AX1974">
        <v>2.9</v>
      </c>
      <c r="AY1974">
        <v>-1</v>
      </c>
      <c r="AZ1974">
        <v>0.28000000000000003</v>
      </c>
      <c r="BA1974">
        <v>0.12</v>
      </c>
      <c r="BB1974">
        <v>1.1000000000000001</v>
      </c>
      <c r="BC1974">
        <v>1.1000000000000001</v>
      </c>
      <c r="BD1974">
        <v>0.3</v>
      </c>
      <c r="BE1974">
        <v>16</v>
      </c>
      <c r="BF1974">
        <v>-0.05</v>
      </c>
      <c r="BG1974">
        <v>-0.02</v>
      </c>
      <c r="BH1974">
        <v>2.8</v>
      </c>
      <c r="BI1974">
        <v>1.0999999999999999E-2</v>
      </c>
      <c r="BJ1974">
        <v>0.06</v>
      </c>
      <c r="BK1974">
        <v>1.4</v>
      </c>
      <c r="BL1974">
        <v>17</v>
      </c>
      <c r="BM1974">
        <v>0.3</v>
      </c>
      <c r="BN1974">
        <v>6.12</v>
      </c>
      <c r="BO1974">
        <v>51.8</v>
      </c>
      <c r="BP1974">
        <v>3.3</v>
      </c>
      <c r="BQ1974">
        <v>1.92</v>
      </c>
      <c r="BR1974">
        <v>7.51</v>
      </c>
      <c r="BS1974">
        <v>1.51</v>
      </c>
      <c r="BT1974">
        <v>0.25</v>
      </c>
      <c r="BU1974">
        <v>1.26</v>
      </c>
      <c r="BV1974">
        <v>0.17</v>
      </c>
      <c r="BW1974">
        <v>0.98</v>
      </c>
      <c r="BX1974">
        <v>0.21</v>
      </c>
      <c r="BY1974">
        <v>0.61</v>
      </c>
      <c r="BZ1974">
        <v>0.09</v>
      </c>
      <c r="CA1974">
        <v>0.61</v>
      </c>
      <c r="CB1974">
        <v>0.1</v>
      </c>
    </row>
    <row r="1975" spans="1:80" x14ac:dyDescent="0.3">
      <c r="A1975" t="s">
        <v>7168</v>
      </c>
      <c r="B1975" t="s">
        <v>7169</v>
      </c>
      <c r="C1975" s="1" t="str">
        <f>HYPERLINK("http://geochem.nrcan.gc.ca/cdogs/content/bdl/bdl211194_e.htm", "21:1194")</f>
        <v>21:1194</v>
      </c>
      <c r="D1975" s="1" t="str">
        <f>HYPERLINK("http://geochem.nrcan.gc.ca/cdogs/content/svy/svy210092_e.htm", "21:0092")</f>
        <v>21:0092</v>
      </c>
      <c r="E1975" t="s">
        <v>7170</v>
      </c>
      <c r="F1975" t="s">
        <v>7171</v>
      </c>
      <c r="H1975">
        <v>57.760363900000002</v>
      </c>
      <c r="I1975">
        <v>-104.2289406</v>
      </c>
      <c r="J1975" s="1" t="str">
        <f>HYPERLINK("http://geochem.nrcan.gc.ca/cdogs/content/kwd/kwd020027_e.htm", "NGR lake sediment grab sample")</f>
        <v>NGR lake sediment grab sample</v>
      </c>
      <c r="K1975" s="1" t="str">
        <f>HYPERLINK("http://geochem.nrcan.gc.ca/cdogs/content/kwd/kwd080006_e.htm", "&lt;177 micron (NGR)")</f>
        <v>&lt;177 micron (NGR)</v>
      </c>
      <c r="L1975">
        <v>57</v>
      </c>
      <c r="M1975" t="s">
        <v>152</v>
      </c>
      <c r="N1975">
        <v>227</v>
      </c>
      <c r="O1975">
        <v>1</v>
      </c>
      <c r="P1975">
        <v>33</v>
      </c>
      <c r="Q1975">
        <v>0.64</v>
      </c>
      <c r="R1975">
        <v>0.8</v>
      </c>
      <c r="S1975">
        <v>0.6</v>
      </c>
      <c r="T1975">
        <v>-20</v>
      </c>
      <c r="U1975">
        <v>32</v>
      </c>
      <c r="V1975">
        <v>0.5</v>
      </c>
      <c r="W1975">
        <v>0.05</v>
      </c>
      <c r="X1975">
        <v>0.17</v>
      </c>
      <c r="Y1975">
        <v>0.36</v>
      </c>
      <c r="Z1975">
        <v>13.7</v>
      </c>
      <c r="AA1975">
        <v>3.9</v>
      </c>
      <c r="AB1975">
        <v>12.1</v>
      </c>
      <c r="AC1975">
        <v>0.28999999999999998</v>
      </c>
      <c r="AD1975">
        <v>6.21</v>
      </c>
      <c r="AE1975">
        <v>2.61</v>
      </c>
      <c r="AF1975">
        <v>1.1000000000000001</v>
      </c>
      <c r="AG1975">
        <v>-0.1</v>
      </c>
      <c r="AH1975">
        <v>-0.02</v>
      </c>
      <c r="AI1975">
        <v>85</v>
      </c>
      <c r="AJ1975">
        <v>-0.02</v>
      </c>
      <c r="AK1975">
        <v>0.03</v>
      </c>
      <c r="AL1975">
        <v>6.4</v>
      </c>
      <c r="AM1975">
        <v>1.9</v>
      </c>
      <c r="AN1975">
        <v>0.05</v>
      </c>
      <c r="AO1975">
        <v>102</v>
      </c>
      <c r="AP1975">
        <v>1.36</v>
      </c>
      <c r="AQ1975">
        <v>6.0000000000000001E-3</v>
      </c>
      <c r="AR1975">
        <v>0.62</v>
      </c>
      <c r="AS1975">
        <v>10</v>
      </c>
      <c r="AT1975">
        <v>5.8000000000000003E-2</v>
      </c>
      <c r="AU1975">
        <v>1.92</v>
      </c>
      <c r="AV1975">
        <v>-10</v>
      </c>
      <c r="AW1975">
        <v>-2</v>
      </c>
      <c r="AX1975">
        <v>3.2</v>
      </c>
      <c r="AY1975">
        <v>-1</v>
      </c>
      <c r="AZ1975">
        <v>0.23</v>
      </c>
      <c r="BA1975">
        <v>0.1</v>
      </c>
      <c r="BB1975">
        <v>0.8</v>
      </c>
      <c r="BC1975">
        <v>0.7</v>
      </c>
      <c r="BD1975">
        <v>0.4</v>
      </c>
      <c r="BE1975">
        <v>21.4</v>
      </c>
      <c r="BF1975">
        <v>-0.05</v>
      </c>
      <c r="BG1975">
        <v>-0.02</v>
      </c>
      <c r="BH1975">
        <v>1.3</v>
      </c>
      <c r="BI1975">
        <v>8.9999999999999993E-3</v>
      </c>
      <c r="BJ1975">
        <v>7.0000000000000007E-2</v>
      </c>
      <c r="BK1975">
        <v>0.9</v>
      </c>
      <c r="BL1975">
        <v>19</v>
      </c>
      <c r="BM1975">
        <v>0.1</v>
      </c>
      <c r="BN1975">
        <v>5.61</v>
      </c>
      <c r="BO1975">
        <v>74.8</v>
      </c>
      <c r="BP1975">
        <v>0.3</v>
      </c>
      <c r="BQ1975">
        <v>1.95</v>
      </c>
      <c r="BR1975">
        <v>7.65</v>
      </c>
      <c r="BS1975">
        <v>1.5</v>
      </c>
      <c r="BT1975">
        <v>0.24</v>
      </c>
      <c r="BU1975">
        <v>1.22</v>
      </c>
      <c r="BV1975">
        <v>0.16</v>
      </c>
      <c r="BW1975">
        <v>0.9</v>
      </c>
      <c r="BX1975">
        <v>0.19</v>
      </c>
      <c r="BY1975">
        <v>0.56000000000000005</v>
      </c>
      <c r="BZ1975">
        <v>0.08</v>
      </c>
      <c r="CA1975">
        <v>0.56000000000000005</v>
      </c>
      <c r="CB1975">
        <v>0.1</v>
      </c>
    </row>
    <row r="1976" spans="1:80" x14ac:dyDescent="0.3">
      <c r="A1976" t="s">
        <v>7172</v>
      </c>
      <c r="B1976" t="s">
        <v>7173</v>
      </c>
      <c r="C1976" s="1" t="str">
        <f>HYPERLINK("http://geochem.nrcan.gc.ca/cdogs/content/bdl/bdl211194_e.htm", "21:1194")</f>
        <v>21:1194</v>
      </c>
      <c r="D1976" s="1" t="str">
        <f>HYPERLINK("http://geochem.nrcan.gc.ca/cdogs/content/svy/svy210092_e.htm", "21:0092")</f>
        <v>21:0092</v>
      </c>
      <c r="E1976" t="s">
        <v>7174</v>
      </c>
      <c r="F1976" t="s">
        <v>7175</v>
      </c>
      <c r="H1976">
        <v>57.787345700000003</v>
      </c>
      <c r="I1976">
        <v>-104.18816870000001</v>
      </c>
      <c r="J1976" s="1" t="str">
        <f>HYPERLINK("http://geochem.nrcan.gc.ca/cdogs/content/kwd/kwd020027_e.htm", "NGR lake sediment grab sample")</f>
        <v>NGR lake sediment grab sample</v>
      </c>
      <c r="K1976" s="1" t="str">
        <f>HYPERLINK("http://geochem.nrcan.gc.ca/cdogs/content/kwd/kwd080006_e.htm", "&lt;177 micron (NGR)")</f>
        <v>&lt;177 micron (NGR)</v>
      </c>
      <c r="L1976">
        <v>57</v>
      </c>
      <c r="M1976" t="s">
        <v>157</v>
      </c>
      <c r="N1976">
        <v>228</v>
      </c>
      <c r="O1976">
        <v>1</v>
      </c>
      <c r="P1976">
        <v>34</v>
      </c>
      <c r="Q1976">
        <v>0.42</v>
      </c>
      <c r="R1976">
        <v>2.7</v>
      </c>
      <c r="S1976">
        <v>0.5</v>
      </c>
      <c r="T1976">
        <v>-20</v>
      </c>
      <c r="U1976">
        <v>30.7</v>
      </c>
      <c r="V1976">
        <v>0.8</v>
      </c>
      <c r="W1976">
        <v>7.0000000000000007E-2</v>
      </c>
      <c r="X1976">
        <v>0.17</v>
      </c>
      <c r="Y1976">
        <v>0.33</v>
      </c>
      <c r="Z1976">
        <v>36.5</v>
      </c>
      <c r="AA1976">
        <v>4.7</v>
      </c>
      <c r="AB1976">
        <v>17.7</v>
      </c>
      <c r="AC1976">
        <v>0.31</v>
      </c>
      <c r="AD1976">
        <v>9.66</v>
      </c>
      <c r="AE1976">
        <v>0.52</v>
      </c>
      <c r="AF1976">
        <v>0.8</v>
      </c>
      <c r="AG1976">
        <v>-0.1</v>
      </c>
      <c r="AH1976">
        <v>0.03</v>
      </c>
      <c r="AI1976">
        <v>88</v>
      </c>
      <c r="AJ1976">
        <v>-0.02</v>
      </c>
      <c r="AK1976">
        <v>0.04</v>
      </c>
      <c r="AL1976">
        <v>21.3</v>
      </c>
      <c r="AM1976">
        <v>2.5</v>
      </c>
      <c r="AN1976">
        <v>0.06</v>
      </c>
      <c r="AO1976">
        <v>32</v>
      </c>
      <c r="AP1976">
        <v>1.47</v>
      </c>
      <c r="AQ1976">
        <v>6.0000000000000001E-3</v>
      </c>
      <c r="AR1976">
        <v>0.92</v>
      </c>
      <c r="AS1976">
        <v>21.6</v>
      </c>
      <c r="AT1976">
        <v>2.8000000000000001E-2</v>
      </c>
      <c r="AU1976">
        <v>2.3199999999999998</v>
      </c>
      <c r="AV1976">
        <v>-10</v>
      </c>
      <c r="AW1976">
        <v>-2</v>
      </c>
      <c r="AX1976">
        <v>3.6</v>
      </c>
      <c r="AY1976">
        <v>2</v>
      </c>
      <c r="AZ1976">
        <v>0.36</v>
      </c>
      <c r="BA1976">
        <v>0.11</v>
      </c>
      <c r="BB1976">
        <v>1.4</v>
      </c>
      <c r="BC1976">
        <v>1.2</v>
      </c>
      <c r="BD1976">
        <v>0.8</v>
      </c>
      <c r="BE1976">
        <v>21.7</v>
      </c>
      <c r="BF1976">
        <v>-0.05</v>
      </c>
      <c r="BG1976">
        <v>-0.02</v>
      </c>
      <c r="BH1976">
        <v>2.1</v>
      </c>
      <c r="BI1976">
        <v>1.2999999999999999E-2</v>
      </c>
      <c r="BJ1976">
        <v>0.12</v>
      </c>
      <c r="BK1976">
        <v>3.6</v>
      </c>
      <c r="BL1976">
        <v>32</v>
      </c>
      <c r="BM1976">
        <v>0.1</v>
      </c>
      <c r="BN1976">
        <v>13.52</v>
      </c>
      <c r="BO1976">
        <v>46.7</v>
      </c>
      <c r="BP1976">
        <v>2</v>
      </c>
      <c r="BQ1976">
        <v>6.17</v>
      </c>
      <c r="BR1976">
        <v>23.42</v>
      </c>
      <c r="BS1976">
        <v>4.3099999999999996</v>
      </c>
      <c r="BT1976">
        <v>0.63</v>
      </c>
      <c r="BU1976">
        <v>3.28</v>
      </c>
      <c r="BV1976">
        <v>0.42</v>
      </c>
      <c r="BW1976">
        <v>2.2999999999999998</v>
      </c>
      <c r="BX1976">
        <v>0.46</v>
      </c>
      <c r="BY1976">
        <v>1.3</v>
      </c>
      <c r="BZ1976">
        <v>0.18</v>
      </c>
      <c r="CA1976">
        <v>1.21</v>
      </c>
      <c r="CB1976">
        <v>0.19</v>
      </c>
    </row>
    <row r="1977" spans="1:80" x14ac:dyDescent="0.3">
      <c r="A1977" t="s">
        <v>7176</v>
      </c>
      <c r="B1977" t="s">
        <v>7177</v>
      </c>
      <c r="C1977" s="1" t="str">
        <f>HYPERLINK("http://geochem.nrcan.gc.ca/cdogs/content/bdl/bdl211194_e.htm", "21:1194")</f>
        <v>21:1194</v>
      </c>
      <c r="D1977" s="1" t="str">
        <f>HYPERLINK("http://geochem.nrcan.gc.ca/cdogs/content/svy/svy210092_e.htm", "21:0092")</f>
        <v>21:0092</v>
      </c>
      <c r="E1977" t="s">
        <v>7178</v>
      </c>
      <c r="F1977" t="s">
        <v>7179</v>
      </c>
      <c r="H1977">
        <v>57.749098500000002</v>
      </c>
      <c r="I1977">
        <v>-104.1663102</v>
      </c>
      <c r="J1977" s="1" t="str">
        <f>HYPERLINK("http://geochem.nrcan.gc.ca/cdogs/content/kwd/kwd020027_e.htm", "NGR lake sediment grab sample")</f>
        <v>NGR lake sediment grab sample</v>
      </c>
      <c r="K1977" s="1" t="str">
        <f>HYPERLINK("http://geochem.nrcan.gc.ca/cdogs/content/kwd/kwd080006_e.htm", "&lt;177 micron (NGR)")</f>
        <v>&lt;177 micron (NGR)</v>
      </c>
      <c r="L1977">
        <v>57</v>
      </c>
      <c r="M1977" t="s">
        <v>162</v>
      </c>
      <c r="N1977">
        <v>229</v>
      </c>
      <c r="O1977">
        <v>1</v>
      </c>
      <c r="P1977">
        <v>47</v>
      </c>
      <c r="Q1977">
        <v>1.25</v>
      </c>
      <c r="R1977">
        <v>0.4</v>
      </c>
      <c r="S1977">
        <v>-0.2</v>
      </c>
      <c r="T1977">
        <v>23</v>
      </c>
      <c r="U1977">
        <v>66.099999999999994</v>
      </c>
      <c r="V1977">
        <v>1.9</v>
      </c>
      <c r="W1977">
        <v>0.06</v>
      </c>
      <c r="X1977">
        <v>0.26</v>
      </c>
      <c r="Y1977">
        <v>0.47</v>
      </c>
      <c r="Z1977">
        <v>33.4</v>
      </c>
      <c r="AA1977">
        <v>5</v>
      </c>
      <c r="AB1977">
        <v>25.2</v>
      </c>
      <c r="AC1977">
        <v>0.6</v>
      </c>
      <c r="AD1977">
        <v>10.42</v>
      </c>
      <c r="AE1977">
        <v>4.5</v>
      </c>
      <c r="AF1977">
        <v>2</v>
      </c>
      <c r="AG1977">
        <v>-0.1</v>
      </c>
      <c r="AH1977">
        <v>-0.02</v>
      </c>
      <c r="AI1977">
        <v>79</v>
      </c>
      <c r="AJ1977">
        <v>-0.02</v>
      </c>
      <c r="AK1977">
        <v>0.08</v>
      </c>
      <c r="AL1977">
        <v>17.8</v>
      </c>
      <c r="AM1977">
        <v>9.5</v>
      </c>
      <c r="AN1977">
        <v>0.33</v>
      </c>
      <c r="AO1977">
        <v>249</v>
      </c>
      <c r="AP1977">
        <v>1.63</v>
      </c>
      <c r="AQ1977">
        <v>6.0000000000000001E-3</v>
      </c>
      <c r="AR1977">
        <v>1.01</v>
      </c>
      <c r="AS1977">
        <v>15.3</v>
      </c>
      <c r="AT1977">
        <v>9.8000000000000004E-2</v>
      </c>
      <c r="AU1977">
        <v>1.84</v>
      </c>
      <c r="AV1977">
        <v>-10</v>
      </c>
      <c r="AW1977">
        <v>-2</v>
      </c>
      <c r="AX1977">
        <v>8.1</v>
      </c>
      <c r="AY1977">
        <v>-1</v>
      </c>
      <c r="AZ1977">
        <v>0.32</v>
      </c>
      <c r="BA1977">
        <v>0.1</v>
      </c>
      <c r="BB1977">
        <v>2.7</v>
      </c>
      <c r="BC1977">
        <v>1.1000000000000001</v>
      </c>
      <c r="BD1977">
        <v>0.6</v>
      </c>
      <c r="BE1977">
        <v>19.3</v>
      </c>
      <c r="BF1977">
        <v>-0.05</v>
      </c>
      <c r="BG1977">
        <v>-0.02</v>
      </c>
      <c r="BH1977">
        <v>2</v>
      </c>
      <c r="BI1977">
        <v>1.2E-2</v>
      </c>
      <c r="BJ1977">
        <v>0.06</v>
      </c>
      <c r="BK1977">
        <v>5.8</v>
      </c>
      <c r="BL1977">
        <v>27</v>
      </c>
      <c r="BM1977">
        <v>0.2</v>
      </c>
      <c r="BN1977">
        <v>15.6</v>
      </c>
      <c r="BO1977">
        <v>107.7</v>
      </c>
      <c r="BP1977">
        <v>0.5</v>
      </c>
      <c r="BQ1977">
        <v>4.92</v>
      </c>
      <c r="BR1977">
        <v>18.62</v>
      </c>
      <c r="BS1977">
        <v>3.71</v>
      </c>
      <c r="BT1977">
        <v>0.66</v>
      </c>
      <c r="BU1977">
        <v>3.06</v>
      </c>
      <c r="BV1977">
        <v>0.43</v>
      </c>
      <c r="BW1977">
        <v>2.4700000000000002</v>
      </c>
      <c r="BX1977">
        <v>0.5</v>
      </c>
      <c r="BY1977">
        <v>1.44</v>
      </c>
      <c r="BZ1977">
        <v>0.21</v>
      </c>
      <c r="CA1977">
        <v>1.38</v>
      </c>
      <c r="CB1977">
        <v>0.22</v>
      </c>
    </row>
    <row r="1978" spans="1:80" x14ac:dyDescent="0.3">
      <c r="A1978" t="s">
        <v>7180</v>
      </c>
      <c r="B1978" t="s">
        <v>7181</v>
      </c>
      <c r="C1978" s="1" t="str">
        <f>HYPERLINK("http://geochem.nrcan.gc.ca/cdogs/content/bdl/bdl211194_e.htm", "21:1194")</f>
        <v>21:1194</v>
      </c>
      <c r="D1978" s="1" t="str">
        <f>HYPERLINK("http://geochem.nrcan.gc.ca/cdogs/content/svy/svy210092_e.htm", "21:0092")</f>
        <v>21:0092</v>
      </c>
      <c r="E1978" t="s">
        <v>7182</v>
      </c>
      <c r="F1978" t="s">
        <v>7183</v>
      </c>
      <c r="H1978">
        <v>57.752347700000001</v>
      </c>
      <c r="I1978">
        <v>-104.1167851</v>
      </c>
      <c r="J1978" s="1" t="str">
        <f>HYPERLINK("http://geochem.nrcan.gc.ca/cdogs/content/kwd/kwd020027_e.htm", "NGR lake sediment grab sample")</f>
        <v>NGR lake sediment grab sample</v>
      </c>
      <c r="K1978" s="1" t="str">
        <f>HYPERLINK("http://geochem.nrcan.gc.ca/cdogs/content/kwd/kwd080006_e.htm", "&lt;177 micron (NGR)")</f>
        <v>&lt;177 micron (NGR)</v>
      </c>
      <c r="L1978">
        <v>57</v>
      </c>
      <c r="M1978" t="s">
        <v>167</v>
      </c>
      <c r="N1978">
        <v>230</v>
      </c>
      <c r="O1978">
        <v>1</v>
      </c>
      <c r="P1978">
        <v>45</v>
      </c>
      <c r="Q1978">
        <v>1.45</v>
      </c>
      <c r="R1978">
        <v>0.8</v>
      </c>
      <c r="S1978">
        <v>1.6</v>
      </c>
      <c r="T1978">
        <v>-20</v>
      </c>
      <c r="U1978">
        <v>61.6</v>
      </c>
      <c r="V1978">
        <v>1.2</v>
      </c>
      <c r="W1978">
        <v>0.08</v>
      </c>
      <c r="X1978">
        <v>0.43</v>
      </c>
      <c r="Y1978">
        <v>0.41</v>
      </c>
      <c r="Z1978">
        <v>42.2</v>
      </c>
      <c r="AA1978">
        <v>5.7</v>
      </c>
      <c r="AB1978">
        <v>23.7</v>
      </c>
      <c r="AC1978">
        <v>0.85</v>
      </c>
      <c r="AD1978">
        <v>10.06</v>
      </c>
      <c r="AE1978">
        <v>1.57</v>
      </c>
      <c r="AF1978">
        <v>2.4</v>
      </c>
      <c r="AG1978">
        <v>-0.1</v>
      </c>
      <c r="AH1978">
        <v>-0.02</v>
      </c>
      <c r="AI1978">
        <v>105</v>
      </c>
      <c r="AJ1978">
        <v>-0.02</v>
      </c>
      <c r="AK1978">
        <v>0.08</v>
      </c>
      <c r="AL1978">
        <v>21.4</v>
      </c>
      <c r="AM1978">
        <v>10.3</v>
      </c>
      <c r="AN1978">
        <v>0.26</v>
      </c>
      <c r="AO1978">
        <v>234</v>
      </c>
      <c r="AP1978">
        <v>0.87</v>
      </c>
      <c r="AQ1978">
        <v>6.0000000000000001E-3</v>
      </c>
      <c r="AR1978">
        <v>1.43</v>
      </c>
      <c r="AS1978">
        <v>17.399999999999999</v>
      </c>
      <c r="AT1978">
        <v>0.16500000000000001</v>
      </c>
      <c r="AU1978">
        <v>2.0499999999999998</v>
      </c>
      <c r="AV1978">
        <v>-10</v>
      </c>
      <c r="AW1978">
        <v>-2</v>
      </c>
      <c r="AX1978">
        <v>11.1</v>
      </c>
      <c r="AY1978">
        <v>-1</v>
      </c>
      <c r="AZ1978">
        <v>0.2</v>
      </c>
      <c r="BA1978">
        <v>0.09</v>
      </c>
      <c r="BB1978">
        <v>1.6</v>
      </c>
      <c r="BC1978">
        <v>0.8</v>
      </c>
      <c r="BD1978">
        <v>0.5</v>
      </c>
      <c r="BE1978">
        <v>19.399999999999999</v>
      </c>
      <c r="BF1978">
        <v>-0.05</v>
      </c>
      <c r="BG1978">
        <v>-0.02</v>
      </c>
      <c r="BH1978">
        <v>0.4</v>
      </c>
      <c r="BI1978">
        <v>1.6E-2</v>
      </c>
      <c r="BJ1978">
        <v>0.12</v>
      </c>
      <c r="BK1978">
        <v>6.4</v>
      </c>
      <c r="BL1978">
        <v>26</v>
      </c>
      <c r="BM1978">
        <v>0.2</v>
      </c>
      <c r="BN1978">
        <v>16.78</v>
      </c>
      <c r="BO1978">
        <v>68.099999999999994</v>
      </c>
      <c r="BP1978">
        <v>0.3</v>
      </c>
      <c r="BQ1978">
        <v>5.82</v>
      </c>
      <c r="BR1978">
        <v>21.83</v>
      </c>
      <c r="BS1978">
        <v>4.3099999999999996</v>
      </c>
      <c r="BT1978">
        <v>0.72</v>
      </c>
      <c r="BU1978">
        <v>3.52</v>
      </c>
      <c r="BV1978">
        <v>0.51</v>
      </c>
      <c r="BW1978">
        <v>2.89</v>
      </c>
      <c r="BX1978">
        <v>0.57999999999999996</v>
      </c>
      <c r="BY1978">
        <v>1.64</v>
      </c>
      <c r="BZ1978">
        <v>0.23</v>
      </c>
      <c r="CA1978">
        <v>1.51</v>
      </c>
      <c r="CB1978">
        <v>0.23</v>
      </c>
    </row>
    <row r="1979" spans="1:80" x14ac:dyDescent="0.3">
      <c r="A1979" t="s">
        <v>7184</v>
      </c>
      <c r="B1979" t="s">
        <v>7185</v>
      </c>
      <c r="C1979" s="1" t="str">
        <f>HYPERLINK("http://geochem.nrcan.gc.ca/cdogs/content/bdl/bdl211194_e.htm", "21:1194")</f>
        <v>21:1194</v>
      </c>
      <c r="D1979" s="1" t="str">
        <f>HYPERLINK("http://geochem.nrcan.gc.ca/cdogs/content/svy/svy210092_e.htm", "21:0092")</f>
        <v>21:0092</v>
      </c>
      <c r="E1979" t="s">
        <v>7186</v>
      </c>
      <c r="F1979" t="s">
        <v>7187</v>
      </c>
      <c r="H1979">
        <v>57.7549578</v>
      </c>
      <c r="I1979">
        <v>-104.0770809</v>
      </c>
      <c r="J1979" s="1" t="str">
        <f>HYPERLINK("http://geochem.nrcan.gc.ca/cdogs/content/kwd/kwd020027_e.htm", "NGR lake sediment grab sample")</f>
        <v>NGR lake sediment grab sample</v>
      </c>
      <c r="K1979" s="1" t="str">
        <f>HYPERLINK("http://geochem.nrcan.gc.ca/cdogs/content/kwd/kwd080006_e.htm", "&lt;177 micron (NGR)")</f>
        <v>&lt;177 micron (NGR)</v>
      </c>
      <c r="L1979">
        <v>57</v>
      </c>
      <c r="M1979" t="s">
        <v>172</v>
      </c>
      <c r="N1979">
        <v>231</v>
      </c>
      <c r="O1979">
        <v>1</v>
      </c>
      <c r="P1979">
        <v>22</v>
      </c>
      <c r="Q1979">
        <v>0.49</v>
      </c>
      <c r="R1979">
        <v>0.4</v>
      </c>
      <c r="S1979">
        <v>-0.2</v>
      </c>
      <c r="T1979">
        <v>-20</v>
      </c>
      <c r="U1979">
        <v>45.1</v>
      </c>
      <c r="V1979">
        <v>0.4</v>
      </c>
      <c r="W1979">
        <v>0.05</v>
      </c>
      <c r="X1979">
        <v>0.42</v>
      </c>
      <c r="Y1979">
        <v>0.32</v>
      </c>
      <c r="Z1979">
        <v>29.9</v>
      </c>
      <c r="AA1979">
        <v>3.9</v>
      </c>
      <c r="AB1979">
        <v>14.1</v>
      </c>
      <c r="AC1979">
        <v>0.31</v>
      </c>
      <c r="AD1979">
        <v>6.79</v>
      </c>
      <c r="AE1979">
        <v>0.79</v>
      </c>
      <c r="AF1979">
        <v>0.6</v>
      </c>
      <c r="AG1979">
        <v>-0.1</v>
      </c>
      <c r="AH1979">
        <v>-0.02</v>
      </c>
      <c r="AI1979">
        <v>114</v>
      </c>
      <c r="AJ1979">
        <v>-0.02</v>
      </c>
      <c r="AK1979">
        <v>0.03</v>
      </c>
      <c r="AL1979">
        <v>17.8</v>
      </c>
      <c r="AM1979">
        <v>3.1</v>
      </c>
      <c r="AN1979">
        <v>0.12</v>
      </c>
      <c r="AO1979">
        <v>149</v>
      </c>
      <c r="AP1979">
        <v>1.54</v>
      </c>
      <c r="AQ1979">
        <v>6.0000000000000001E-3</v>
      </c>
      <c r="AR1979">
        <v>0.81</v>
      </c>
      <c r="AS1979">
        <v>14.2</v>
      </c>
      <c r="AT1979">
        <v>4.4999999999999998E-2</v>
      </c>
      <c r="AU1979">
        <v>1.49</v>
      </c>
      <c r="AV1979">
        <v>-10</v>
      </c>
      <c r="AW1979">
        <v>-2</v>
      </c>
      <c r="AX1979">
        <v>3.9</v>
      </c>
      <c r="AY1979">
        <v>-1</v>
      </c>
      <c r="AZ1979">
        <v>0.27</v>
      </c>
      <c r="BA1979">
        <v>0.06</v>
      </c>
      <c r="BB1979">
        <v>1.4</v>
      </c>
      <c r="BC1979">
        <v>0.6</v>
      </c>
      <c r="BD1979">
        <v>0.2</v>
      </c>
      <c r="BE1979">
        <v>16.899999999999999</v>
      </c>
      <c r="BF1979">
        <v>-0.05</v>
      </c>
      <c r="BG1979">
        <v>-0.02</v>
      </c>
      <c r="BH1979">
        <v>1</v>
      </c>
      <c r="BI1979">
        <v>1.0999999999999999E-2</v>
      </c>
      <c r="BJ1979">
        <v>0.08</v>
      </c>
      <c r="BK1979">
        <v>6.6</v>
      </c>
      <c r="BL1979">
        <v>12</v>
      </c>
      <c r="BM1979">
        <v>0.1</v>
      </c>
      <c r="BN1979">
        <v>14.67</v>
      </c>
      <c r="BO1979">
        <v>44.6</v>
      </c>
      <c r="BP1979">
        <v>0.5</v>
      </c>
      <c r="BQ1979">
        <v>4.9400000000000004</v>
      </c>
      <c r="BR1979">
        <v>18.66</v>
      </c>
      <c r="BS1979">
        <v>3.64</v>
      </c>
      <c r="BT1979">
        <v>0.51</v>
      </c>
      <c r="BU1979">
        <v>3.03</v>
      </c>
      <c r="BV1979">
        <v>0.43</v>
      </c>
      <c r="BW1979">
        <v>2.41</v>
      </c>
      <c r="BX1979">
        <v>0.49</v>
      </c>
      <c r="BY1979">
        <v>1.4</v>
      </c>
      <c r="BZ1979">
        <v>0.21</v>
      </c>
      <c r="CA1979">
        <v>1.35</v>
      </c>
      <c r="CB1979">
        <v>0.22</v>
      </c>
    </row>
    <row r="1980" spans="1:80" x14ac:dyDescent="0.3">
      <c r="A1980" t="s">
        <v>7188</v>
      </c>
      <c r="B1980" t="s">
        <v>7189</v>
      </c>
      <c r="C1980" s="1" t="str">
        <f>HYPERLINK("http://geochem.nrcan.gc.ca/cdogs/content/bdl/bdl211194_e.htm", "21:1194")</f>
        <v>21:1194</v>
      </c>
      <c r="D1980" s="1" t="str">
        <f>HYPERLINK("http://geochem.nrcan.gc.ca/cdogs/content/svy/svy210092_e.htm", "21:0092")</f>
        <v>21:0092</v>
      </c>
      <c r="E1980" t="s">
        <v>7190</v>
      </c>
      <c r="F1980" t="s">
        <v>7191</v>
      </c>
      <c r="H1980">
        <v>57.783282800000002</v>
      </c>
      <c r="I1980">
        <v>-104.0784951</v>
      </c>
      <c r="J1980" s="1" t="str">
        <f>HYPERLINK("http://geochem.nrcan.gc.ca/cdogs/content/kwd/kwd020027_e.htm", "NGR lake sediment grab sample")</f>
        <v>NGR lake sediment grab sample</v>
      </c>
      <c r="K1980" s="1" t="str">
        <f>HYPERLINK("http://geochem.nrcan.gc.ca/cdogs/content/kwd/kwd080006_e.htm", "&lt;177 micron (NGR)")</f>
        <v>&lt;177 micron (NGR)</v>
      </c>
      <c r="L1980">
        <v>57</v>
      </c>
      <c r="M1980" t="s">
        <v>177</v>
      </c>
      <c r="N1980">
        <v>232</v>
      </c>
      <c r="O1980">
        <v>1</v>
      </c>
      <c r="P1980">
        <v>57</v>
      </c>
      <c r="Q1980">
        <v>1.23</v>
      </c>
      <c r="R1980">
        <v>0.2</v>
      </c>
      <c r="S1980">
        <v>-0.2</v>
      </c>
      <c r="T1980">
        <v>-20</v>
      </c>
      <c r="U1980">
        <v>74.2</v>
      </c>
      <c r="V1980">
        <v>1.4</v>
      </c>
      <c r="W1980">
        <v>0.08</v>
      </c>
      <c r="X1980">
        <v>0.34</v>
      </c>
      <c r="Y1980">
        <v>0.55000000000000004</v>
      </c>
      <c r="Z1980">
        <v>39.5</v>
      </c>
      <c r="AA1980">
        <v>7</v>
      </c>
      <c r="AB1980">
        <v>22.4</v>
      </c>
      <c r="AC1980">
        <v>0.79</v>
      </c>
      <c r="AD1980">
        <v>10.33</v>
      </c>
      <c r="AE1980">
        <v>2.4700000000000002</v>
      </c>
      <c r="AF1980">
        <v>2</v>
      </c>
      <c r="AG1980">
        <v>-0.1</v>
      </c>
      <c r="AH1980">
        <v>-0.02</v>
      </c>
      <c r="AI1980">
        <v>137</v>
      </c>
      <c r="AJ1980">
        <v>-0.02</v>
      </c>
      <c r="AK1980">
        <v>7.0000000000000007E-2</v>
      </c>
      <c r="AL1980">
        <v>21.7</v>
      </c>
      <c r="AM1980">
        <v>8</v>
      </c>
      <c r="AN1980">
        <v>0.21</v>
      </c>
      <c r="AO1980">
        <v>272</v>
      </c>
      <c r="AP1980">
        <v>0.98</v>
      </c>
      <c r="AQ1980">
        <v>5.0000000000000001E-3</v>
      </c>
      <c r="AR1980">
        <v>1.07</v>
      </c>
      <c r="AS1980">
        <v>16.899999999999999</v>
      </c>
      <c r="AT1980">
        <v>0.14899999999999999</v>
      </c>
      <c r="AU1980">
        <v>2.2999999999999998</v>
      </c>
      <c r="AV1980">
        <v>-10</v>
      </c>
      <c r="AW1980">
        <v>-2</v>
      </c>
      <c r="AX1980">
        <v>9.1</v>
      </c>
      <c r="AY1980">
        <v>-1</v>
      </c>
      <c r="AZ1980">
        <v>0.33</v>
      </c>
      <c r="BA1980">
        <v>0.1</v>
      </c>
      <c r="BB1980">
        <v>1.4</v>
      </c>
      <c r="BC1980">
        <v>1.1000000000000001</v>
      </c>
      <c r="BD1980">
        <v>0.4</v>
      </c>
      <c r="BE1980">
        <v>18.8</v>
      </c>
      <c r="BF1980">
        <v>-0.05</v>
      </c>
      <c r="BG1980">
        <v>-0.02</v>
      </c>
      <c r="BH1980">
        <v>0.4</v>
      </c>
      <c r="BI1980">
        <v>1.2E-2</v>
      </c>
      <c r="BJ1980">
        <v>0.1</v>
      </c>
      <c r="BK1980">
        <v>12.2</v>
      </c>
      <c r="BL1980">
        <v>22</v>
      </c>
      <c r="BM1980">
        <v>0.2</v>
      </c>
      <c r="BN1980">
        <v>19.12</v>
      </c>
      <c r="BO1980">
        <v>104.5</v>
      </c>
      <c r="BP1980">
        <v>0.2</v>
      </c>
      <c r="BQ1980">
        <v>5.82</v>
      </c>
      <c r="BR1980">
        <v>21.94</v>
      </c>
      <c r="BS1980">
        <v>4.34</v>
      </c>
      <c r="BT1980">
        <v>0.72</v>
      </c>
      <c r="BU1980">
        <v>3.59</v>
      </c>
      <c r="BV1980">
        <v>0.52</v>
      </c>
      <c r="BW1980">
        <v>3.03</v>
      </c>
      <c r="BX1980">
        <v>0.62</v>
      </c>
      <c r="BY1980">
        <v>1.78</v>
      </c>
      <c r="BZ1980">
        <v>0.26</v>
      </c>
      <c r="CA1980">
        <v>1.75</v>
      </c>
      <c r="CB1980">
        <v>0.28000000000000003</v>
      </c>
    </row>
    <row r="1981" spans="1:80" x14ac:dyDescent="0.3">
      <c r="A1981" t="s">
        <v>7192</v>
      </c>
      <c r="B1981" t="s">
        <v>7193</v>
      </c>
      <c r="C1981" s="1" t="str">
        <f>HYPERLINK("http://geochem.nrcan.gc.ca/cdogs/content/bdl/bdl211194_e.htm", "21:1194")</f>
        <v>21:1194</v>
      </c>
      <c r="D1981" s="1" t="str">
        <f>HYPERLINK("http://geochem.nrcan.gc.ca/cdogs/content/svy/svy_e.htm", "")</f>
        <v/>
      </c>
      <c r="G1981" s="1" t="str">
        <f>HYPERLINK("http://geochem.nrcan.gc.ca/cdogs/content/cr_/cr_00128_e.htm", "128")</f>
        <v>128</v>
      </c>
      <c r="J1981" t="s">
        <v>135</v>
      </c>
      <c r="K1981" t="s">
        <v>136</v>
      </c>
      <c r="L1981">
        <v>57</v>
      </c>
      <c r="M1981" t="s">
        <v>137</v>
      </c>
      <c r="N1981">
        <v>233</v>
      </c>
      <c r="O1981">
        <v>8</v>
      </c>
      <c r="P1981">
        <v>244</v>
      </c>
      <c r="Q1981">
        <v>1.29</v>
      </c>
      <c r="R1981">
        <v>13.7</v>
      </c>
      <c r="S1981">
        <v>1.6</v>
      </c>
      <c r="T1981">
        <v>-20</v>
      </c>
      <c r="U1981">
        <v>139.19999999999999</v>
      </c>
      <c r="V1981">
        <v>0.4</v>
      </c>
      <c r="W1981">
        <v>0.57999999999999996</v>
      </c>
      <c r="X1981">
        <v>0.87</v>
      </c>
      <c r="Y1981">
        <v>2.19</v>
      </c>
      <c r="Z1981">
        <v>37.299999999999997</v>
      </c>
      <c r="AA1981">
        <v>10.1</v>
      </c>
      <c r="AB1981">
        <v>22.6</v>
      </c>
      <c r="AC1981">
        <v>1.08</v>
      </c>
      <c r="AD1981">
        <v>31.8</v>
      </c>
      <c r="AE1981">
        <v>2.5099999999999998</v>
      </c>
      <c r="AF1981">
        <v>4</v>
      </c>
      <c r="AG1981">
        <v>-0.1</v>
      </c>
      <c r="AH1981">
        <v>-0.02</v>
      </c>
      <c r="AI1981">
        <v>155</v>
      </c>
      <c r="AJ1981">
        <v>0.06</v>
      </c>
      <c r="AK1981">
        <v>0.12</v>
      </c>
      <c r="AL1981">
        <v>21.4</v>
      </c>
      <c r="AM1981">
        <v>9.5</v>
      </c>
      <c r="AN1981">
        <v>0.37</v>
      </c>
      <c r="AO1981">
        <v>425</v>
      </c>
      <c r="AP1981">
        <v>1.74</v>
      </c>
      <c r="AQ1981">
        <v>1.9E-2</v>
      </c>
      <c r="AR1981">
        <v>1.27</v>
      </c>
      <c r="AS1981">
        <v>34.5</v>
      </c>
      <c r="AT1981">
        <v>0.126</v>
      </c>
      <c r="AU1981">
        <v>88.46</v>
      </c>
      <c r="AV1981">
        <v>-10</v>
      </c>
      <c r="AW1981">
        <v>-2</v>
      </c>
      <c r="AX1981">
        <v>10.1</v>
      </c>
      <c r="AY1981">
        <v>3</v>
      </c>
      <c r="AZ1981">
        <v>1.02</v>
      </c>
      <c r="BA1981">
        <v>1.1499999999999999</v>
      </c>
      <c r="BB1981">
        <v>3.5</v>
      </c>
      <c r="BC1981">
        <v>2.2999999999999998</v>
      </c>
      <c r="BD1981">
        <v>3.4</v>
      </c>
      <c r="BE1981">
        <v>40.4</v>
      </c>
      <c r="BF1981">
        <v>-0.05</v>
      </c>
      <c r="BG1981">
        <v>0.13</v>
      </c>
      <c r="BH1981">
        <v>1.2</v>
      </c>
      <c r="BI1981">
        <v>5.7000000000000002E-2</v>
      </c>
      <c r="BJ1981">
        <v>0.42</v>
      </c>
      <c r="BK1981">
        <v>28.4</v>
      </c>
      <c r="BL1981">
        <v>32</v>
      </c>
      <c r="BM1981">
        <v>0.3</v>
      </c>
      <c r="BN1981">
        <v>17.29</v>
      </c>
      <c r="BO1981">
        <v>193.8</v>
      </c>
      <c r="BP1981">
        <v>0.9</v>
      </c>
      <c r="BQ1981">
        <v>5.58</v>
      </c>
      <c r="BR1981">
        <v>21.05</v>
      </c>
      <c r="BS1981">
        <v>4.05</v>
      </c>
      <c r="BT1981">
        <v>0.85</v>
      </c>
      <c r="BU1981">
        <v>3.38</v>
      </c>
      <c r="BV1981">
        <v>0.5</v>
      </c>
      <c r="BW1981">
        <v>2.87</v>
      </c>
      <c r="BX1981">
        <v>0.56999999999999995</v>
      </c>
      <c r="BY1981">
        <v>1.64</v>
      </c>
      <c r="BZ1981">
        <v>0.23</v>
      </c>
      <c r="CA1981">
        <v>1.5</v>
      </c>
      <c r="CB1981">
        <v>0.23</v>
      </c>
    </row>
    <row r="1982" spans="1:80" x14ac:dyDescent="0.3">
      <c r="A1982" t="s">
        <v>7194</v>
      </c>
      <c r="B1982" t="s">
        <v>7195</v>
      </c>
      <c r="C1982" s="1" t="str">
        <f>HYPERLINK("http://geochem.nrcan.gc.ca/cdogs/content/bdl/bdl211194_e.htm", "21:1194")</f>
        <v>21:1194</v>
      </c>
      <c r="D1982" s="1" t="str">
        <f>HYPERLINK("http://geochem.nrcan.gc.ca/cdogs/content/svy/svy210092_e.htm", "21:0092")</f>
        <v>21:0092</v>
      </c>
      <c r="E1982" t="s">
        <v>7196</v>
      </c>
      <c r="F1982" t="s">
        <v>7197</v>
      </c>
      <c r="H1982">
        <v>57.792520600000003</v>
      </c>
      <c r="I1982">
        <v>-104.00608029999999</v>
      </c>
      <c r="J1982" s="1" t="str">
        <f>HYPERLINK("http://geochem.nrcan.gc.ca/cdogs/content/kwd/kwd020027_e.htm", "NGR lake sediment grab sample")</f>
        <v>NGR lake sediment grab sample</v>
      </c>
      <c r="K1982" s="1" t="str">
        <f>HYPERLINK("http://geochem.nrcan.gc.ca/cdogs/content/kwd/kwd080006_e.htm", "&lt;177 micron (NGR)")</f>
        <v>&lt;177 micron (NGR)</v>
      </c>
      <c r="L1982">
        <v>58</v>
      </c>
      <c r="M1982" t="s">
        <v>84</v>
      </c>
      <c r="N1982">
        <v>234</v>
      </c>
      <c r="O1982">
        <v>7</v>
      </c>
    </row>
    <row r="1983" spans="1:80" x14ac:dyDescent="0.3">
      <c r="A1983" t="s">
        <v>7198</v>
      </c>
      <c r="B1983" t="s">
        <v>7199</v>
      </c>
      <c r="C1983" s="1" t="str">
        <f>HYPERLINK("http://geochem.nrcan.gc.ca/cdogs/content/bdl/bdl211194_e.htm", "21:1194")</f>
        <v>21:1194</v>
      </c>
      <c r="D1983" s="1" t="str">
        <f>HYPERLINK("http://geochem.nrcan.gc.ca/cdogs/content/svy/svy210092_e.htm", "21:0092")</f>
        <v>21:0092</v>
      </c>
      <c r="E1983" t="s">
        <v>7200</v>
      </c>
      <c r="F1983" t="s">
        <v>7201</v>
      </c>
      <c r="H1983">
        <v>57.813413099999998</v>
      </c>
      <c r="I1983">
        <v>-104.0255018</v>
      </c>
      <c r="J1983" s="1" t="str">
        <f>HYPERLINK("http://geochem.nrcan.gc.ca/cdogs/content/kwd/kwd020027_e.htm", "NGR lake sediment grab sample")</f>
        <v>NGR lake sediment grab sample</v>
      </c>
      <c r="K1983" s="1" t="str">
        <f>HYPERLINK("http://geochem.nrcan.gc.ca/cdogs/content/kwd/kwd080006_e.htm", "&lt;177 micron (NGR)")</f>
        <v>&lt;177 micron (NGR)</v>
      </c>
      <c r="L1983">
        <v>58</v>
      </c>
      <c r="M1983" t="s">
        <v>89</v>
      </c>
      <c r="N1983">
        <v>235</v>
      </c>
      <c r="O1983">
        <v>1</v>
      </c>
      <c r="P1983">
        <v>42</v>
      </c>
      <c r="Q1983">
        <v>0.91</v>
      </c>
      <c r="R1983">
        <v>2.2999999999999998</v>
      </c>
      <c r="S1983">
        <v>0.8</v>
      </c>
      <c r="T1983">
        <v>-20</v>
      </c>
      <c r="U1983">
        <v>45.8</v>
      </c>
      <c r="V1983">
        <v>1</v>
      </c>
      <c r="W1983">
        <v>7.0000000000000007E-2</v>
      </c>
      <c r="X1983">
        <v>0.24</v>
      </c>
      <c r="Y1983">
        <v>0.5</v>
      </c>
      <c r="Z1983">
        <v>33.200000000000003</v>
      </c>
      <c r="AA1983">
        <v>5.5</v>
      </c>
      <c r="AB1983">
        <v>24.1</v>
      </c>
      <c r="AC1983">
        <v>0.72</v>
      </c>
      <c r="AD1983">
        <v>9.1300000000000008</v>
      </c>
      <c r="AE1983">
        <v>4.4000000000000004</v>
      </c>
      <c r="AF1983">
        <v>1.7</v>
      </c>
      <c r="AG1983">
        <v>-0.1</v>
      </c>
      <c r="AH1983">
        <v>0.15</v>
      </c>
      <c r="AI1983">
        <v>106</v>
      </c>
      <c r="AJ1983">
        <v>-0.02</v>
      </c>
      <c r="AK1983">
        <v>0.06</v>
      </c>
      <c r="AL1983">
        <v>17.3</v>
      </c>
      <c r="AM1983">
        <v>5.8</v>
      </c>
      <c r="AN1983">
        <v>0.16</v>
      </c>
      <c r="AO1983">
        <v>260</v>
      </c>
      <c r="AP1983">
        <v>1.1399999999999999</v>
      </c>
      <c r="AQ1983">
        <v>7.0000000000000001E-3</v>
      </c>
      <c r="AR1983">
        <v>1.32</v>
      </c>
      <c r="AS1983">
        <v>13.8</v>
      </c>
      <c r="AT1983">
        <v>0.108</v>
      </c>
      <c r="AU1983">
        <v>2.02</v>
      </c>
      <c r="AV1983">
        <v>-10</v>
      </c>
      <c r="AW1983">
        <v>-2</v>
      </c>
      <c r="AX1983">
        <v>7.2</v>
      </c>
      <c r="AY1983">
        <v>-1</v>
      </c>
      <c r="AZ1983">
        <v>0.22</v>
      </c>
      <c r="BA1983">
        <v>0.06</v>
      </c>
      <c r="BB1983">
        <v>2.5</v>
      </c>
      <c r="BC1983">
        <v>0.9</v>
      </c>
      <c r="BD1983">
        <v>0.7</v>
      </c>
      <c r="BE1983">
        <v>18.7</v>
      </c>
      <c r="BF1983">
        <v>-0.05</v>
      </c>
      <c r="BG1983">
        <v>-0.02</v>
      </c>
      <c r="BH1983">
        <v>6.5</v>
      </c>
      <c r="BI1983">
        <v>2.1999999999999999E-2</v>
      </c>
      <c r="BJ1983">
        <v>0.1</v>
      </c>
      <c r="BK1983">
        <v>4.3</v>
      </c>
      <c r="BL1983">
        <v>31</v>
      </c>
      <c r="BM1983">
        <v>0.4</v>
      </c>
      <c r="BN1983">
        <v>11.31</v>
      </c>
      <c r="BO1983">
        <v>83.4</v>
      </c>
      <c r="BP1983">
        <v>7.3</v>
      </c>
      <c r="BQ1983">
        <v>4.5</v>
      </c>
      <c r="BR1983">
        <v>16.649999999999999</v>
      </c>
      <c r="BS1983">
        <v>3.1</v>
      </c>
      <c r="BT1983">
        <v>0.52</v>
      </c>
      <c r="BU1983">
        <v>2.39</v>
      </c>
      <c r="BV1983">
        <v>0.33</v>
      </c>
      <c r="BW1983">
        <v>1.88</v>
      </c>
      <c r="BX1983">
        <v>0.37</v>
      </c>
      <c r="BY1983">
        <v>1.08</v>
      </c>
      <c r="BZ1983">
        <v>0.15</v>
      </c>
      <c r="CA1983">
        <v>0.99</v>
      </c>
      <c r="CB1983">
        <v>0.16</v>
      </c>
    </row>
    <row r="1984" spans="1:80" x14ac:dyDescent="0.3">
      <c r="A1984" t="s">
        <v>7202</v>
      </c>
      <c r="B1984" t="s">
        <v>7203</v>
      </c>
      <c r="C1984" s="1" t="str">
        <f>HYPERLINK("http://geochem.nrcan.gc.ca/cdogs/content/bdl/bdl211194_e.htm", "21:1194")</f>
        <v>21:1194</v>
      </c>
      <c r="D1984" s="1" t="str">
        <f>HYPERLINK("http://geochem.nrcan.gc.ca/cdogs/content/svy/svy210092_e.htm", "21:0092")</f>
        <v>21:0092</v>
      </c>
      <c r="E1984" t="s">
        <v>7196</v>
      </c>
      <c r="F1984" t="s">
        <v>7204</v>
      </c>
      <c r="H1984">
        <v>57.792520600000003</v>
      </c>
      <c r="I1984">
        <v>-104.00608029999999</v>
      </c>
      <c r="J1984" s="1" t="str">
        <f>HYPERLINK("http://geochem.nrcan.gc.ca/cdogs/content/kwd/kwd020027_e.htm", "NGR lake sediment grab sample")</f>
        <v>NGR lake sediment grab sample</v>
      </c>
      <c r="K1984" s="1" t="str">
        <f>HYPERLINK("http://geochem.nrcan.gc.ca/cdogs/content/kwd/kwd080006_e.htm", "&lt;177 micron (NGR)")</f>
        <v>&lt;177 micron (NGR)</v>
      </c>
      <c r="L1984">
        <v>58</v>
      </c>
      <c r="M1984" t="s">
        <v>108</v>
      </c>
      <c r="N1984">
        <v>236</v>
      </c>
      <c r="O1984">
        <v>1</v>
      </c>
      <c r="P1984">
        <v>44</v>
      </c>
      <c r="Q1984">
        <v>0.86</v>
      </c>
      <c r="R1984">
        <v>0.2</v>
      </c>
      <c r="S1984">
        <v>0.9</v>
      </c>
      <c r="T1984">
        <v>-20</v>
      </c>
      <c r="U1984">
        <v>67.400000000000006</v>
      </c>
      <c r="V1984">
        <v>0.9</v>
      </c>
      <c r="W1984">
        <v>0.2</v>
      </c>
      <c r="X1984">
        <v>0.7</v>
      </c>
      <c r="Y1984">
        <v>0.44</v>
      </c>
      <c r="Z1984">
        <v>50.8</v>
      </c>
      <c r="AA1984">
        <v>5</v>
      </c>
      <c r="AB1984">
        <v>22</v>
      </c>
      <c r="AC1984">
        <v>0.62</v>
      </c>
      <c r="AD1984">
        <v>15.15</v>
      </c>
      <c r="AE1984">
        <v>0.65</v>
      </c>
      <c r="AF1984">
        <v>1.3</v>
      </c>
      <c r="AG1984">
        <v>-0.1</v>
      </c>
      <c r="AH1984">
        <v>0.04</v>
      </c>
      <c r="AI1984">
        <v>96</v>
      </c>
      <c r="AJ1984">
        <v>0.02</v>
      </c>
      <c r="AK1984">
        <v>0.04</v>
      </c>
      <c r="AL1984">
        <v>30.1</v>
      </c>
      <c r="AM1984">
        <v>6</v>
      </c>
      <c r="AN1984">
        <v>0.2</v>
      </c>
      <c r="AO1984">
        <v>165</v>
      </c>
      <c r="AP1984">
        <v>2.73</v>
      </c>
      <c r="AQ1984">
        <v>6.0000000000000001E-3</v>
      </c>
      <c r="AR1984">
        <v>1.56</v>
      </c>
      <c r="AS1984">
        <v>17.7</v>
      </c>
      <c r="AT1984">
        <v>9.7000000000000003E-2</v>
      </c>
      <c r="AU1984">
        <v>2.0499999999999998</v>
      </c>
      <c r="AV1984">
        <v>-10</v>
      </c>
      <c r="AW1984">
        <v>-2</v>
      </c>
      <c r="AX1984">
        <v>5.4</v>
      </c>
      <c r="AY1984">
        <v>1</v>
      </c>
      <c r="AZ1984">
        <v>0.36</v>
      </c>
      <c r="BA1984">
        <v>0.12</v>
      </c>
      <c r="BB1984">
        <v>1.5</v>
      </c>
      <c r="BC1984">
        <v>1.2</v>
      </c>
      <c r="BD1984">
        <v>1.8</v>
      </c>
      <c r="BE1984">
        <v>18.399999999999999</v>
      </c>
      <c r="BF1984">
        <v>-0.05</v>
      </c>
      <c r="BG1984">
        <v>0.02</v>
      </c>
      <c r="BH1984">
        <v>1.3</v>
      </c>
      <c r="BI1984">
        <v>1.0999999999999999E-2</v>
      </c>
      <c r="BJ1984">
        <v>0.1</v>
      </c>
      <c r="BK1984">
        <v>30.5</v>
      </c>
      <c r="BL1984">
        <v>18</v>
      </c>
      <c r="BM1984">
        <v>0.3</v>
      </c>
      <c r="BN1984">
        <v>27.86</v>
      </c>
      <c r="BO1984">
        <v>50.6</v>
      </c>
      <c r="BP1984">
        <v>0.4</v>
      </c>
      <c r="BQ1984">
        <v>8.4600000000000009</v>
      </c>
      <c r="BR1984">
        <v>31.89</v>
      </c>
      <c r="BS1984">
        <v>6.3</v>
      </c>
      <c r="BT1984">
        <v>0.99</v>
      </c>
      <c r="BU1984">
        <v>5.64</v>
      </c>
      <c r="BV1984">
        <v>0.79</v>
      </c>
      <c r="BW1984">
        <v>4.54</v>
      </c>
      <c r="BX1984">
        <v>0.98</v>
      </c>
      <c r="BY1984">
        <v>2.75</v>
      </c>
      <c r="BZ1984">
        <v>0.41</v>
      </c>
      <c r="CA1984">
        <v>2.85</v>
      </c>
      <c r="CB1984">
        <v>0.46</v>
      </c>
    </row>
    <row r="1985" spans="1:80" x14ac:dyDescent="0.3">
      <c r="A1985" t="s">
        <v>7205</v>
      </c>
      <c r="B1985" t="s">
        <v>7206</v>
      </c>
      <c r="C1985" s="1" t="str">
        <f>HYPERLINK("http://geochem.nrcan.gc.ca/cdogs/content/bdl/bdl211194_e.htm", "21:1194")</f>
        <v>21:1194</v>
      </c>
      <c r="D1985" s="1" t="str">
        <f>HYPERLINK("http://geochem.nrcan.gc.ca/cdogs/content/svy/svy210092_e.htm", "21:0092")</f>
        <v>21:0092</v>
      </c>
      <c r="E1985" t="s">
        <v>7196</v>
      </c>
      <c r="F1985" t="s">
        <v>7207</v>
      </c>
      <c r="H1985">
        <v>57.792520600000003</v>
      </c>
      <c r="I1985">
        <v>-104.00608029999999</v>
      </c>
      <c r="J1985" s="1" t="str">
        <f>HYPERLINK("http://geochem.nrcan.gc.ca/cdogs/content/kwd/kwd020027_e.htm", "NGR lake sediment grab sample")</f>
        <v>NGR lake sediment grab sample</v>
      </c>
      <c r="K1985" s="1" t="str">
        <f>HYPERLINK("http://geochem.nrcan.gc.ca/cdogs/content/kwd/kwd080006_e.htm", "&lt;177 micron (NGR)")</f>
        <v>&lt;177 micron (NGR)</v>
      </c>
      <c r="L1985">
        <v>58</v>
      </c>
      <c r="M1985" t="s">
        <v>112</v>
      </c>
      <c r="N1985">
        <v>237</v>
      </c>
      <c r="O1985">
        <v>1</v>
      </c>
      <c r="P1985">
        <v>50</v>
      </c>
      <c r="Q1985">
        <v>1.02</v>
      </c>
      <c r="R1985">
        <v>-0.1</v>
      </c>
      <c r="S1985">
        <v>1.8</v>
      </c>
      <c r="T1985">
        <v>-20</v>
      </c>
      <c r="U1985">
        <v>76.2</v>
      </c>
      <c r="V1985">
        <v>1.1000000000000001</v>
      </c>
      <c r="W1985">
        <v>0.14000000000000001</v>
      </c>
      <c r="X1985">
        <v>0.75</v>
      </c>
      <c r="Y1985">
        <v>0.61</v>
      </c>
      <c r="Z1985">
        <v>61.8</v>
      </c>
      <c r="AA1985">
        <v>6.3</v>
      </c>
      <c r="AB1985">
        <v>26.7</v>
      </c>
      <c r="AC1985">
        <v>0.76</v>
      </c>
      <c r="AD1985">
        <v>16.239999999999998</v>
      </c>
      <c r="AE1985">
        <v>0.92</v>
      </c>
      <c r="AF1985">
        <v>1.7</v>
      </c>
      <c r="AG1985">
        <v>-0.1</v>
      </c>
      <c r="AH1985">
        <v>0.02</v>
      </c>
      <c r="AI1985">
        <v>204</v>
      </c>
      <c r="AJ1985">
        <v>0.02</v>
      </c>
      <c r="AK1985">
        <v>0.04</v>
      </c>
      <c r="AL1985">
        <v>34.299999999999997</v>
      </c>
      <c r="AM1985">
        <v>6.8</v>
      </c>
      <c r="AN1985">
        <v>0.2</v>
      </c>
      <c r="AO1985">
        <v>189</v>
      </c>
      <c r="AP1985">
        <v>3.3</v>
      </c>
      <c r="AQ1985">
        <v>6.0000000000000001E-3</v>
      </c>
      <c r="AR1985">
        <v>1.63</v>
      </c>
      <c r="AS1985">
        <v>21.1</v>
      </c>
      <c r="AT1985">
        <v>0.127</v>
      </c>
      <c r="AU1985">
        <v>2.5499999999999998</v>
      </c>
      <c r="AV1985">
        <v>-10</v>
      </c>
      <c r="AW1985">
        <v>-2</v>
      </c>
      <c r="AX1985">
        <v>6.3</v>
      </c>
      <c r="AY1985">
        <v>-1</v>
      </c>
      <c r="AZ1985">
        <v>0.38</v>
      </c>
      <c r="BA1985">
        <v>0.13</v>
      </c>
      <c r="BB1985">
        <v>1.8</v>
      </c>
      <c r="BC1985">
        <v>1.5</v>
      </c>
      <c r="BD1985">
        <v>1.3</v>
      </c>
      <c r="BE1985">
        <v>20.6</v>
      </c>
      <c r="BF1985">
        <v>-0.05</v>
      </c>
      <c r="BG1985">
        <v>0.02</v>
      </c>
      <c r="BH1985">
        <v>1.3</v>
      </c>
      <c r="BI1985">
        <v>1.2999999999999999E-2</v>
      </c>
      <c r="BJ1985">
        <v>0.14000000000000001</v>
      </c>
      <c r="BK1985">
        <v>32.799999999999997</v>
      </c>
      <c r="BL1985">
        <v>21</v>
      </c>
      <c r="BM1985">
        <v>0.4</v>
      </c>
      <c r="BN1985">
        <v>31.55</v>
      </c>
      <c r="BO1985">
        <v>71</v>
      </c>
      <c r="BP1985">
        <v>0.4</v>
      </c>
      <c r="BQ1985">
        <v>9.94</v>
      </c>
      <c r="BR1985">
        <v>36.590000000000003</v>
      </c>
      <c r="BS1985">
        <v>7.13</v>
      </c>
      <c r="BT1985">
        <v>1.1599999999999999</v>
      </c>
      <c r="BU1985">
        <v>6.43</v>
      </c>
      <c r="BV1985">
        <v>0.92</v>
      </c>
      <c r="BW1985">
        <v>5.29</v>
      </c>
      <c r="BX1985">
        <v>1.1599999999999999</v>
      </c>
      <c r="BY1985">
        <v>3.34</v>
      </c>
      <c r="BZ1985">
        <v>0.46</v>
      </c>
      <c r="CA1985">
        <v>3.14</v>
      </c>
      <c r="CB1985">
        <v>0.5</v>
      </c>
    </row>
    <row r="1986" spans="1:80" x14ac:dyDescent="0.3">
      <c r="A1986" t="s">
        <v>7208</v>
      </c>
      <c r="B1986" t="s">
        <v>7209</v>
      </c>
      <c r="C1986" s="1" t="str">
        <f>HYPERLINK("http://geochem.nrcan.gc.ca/cdogs/content/bdl/bdl211194_e.htm", "21:1194")</f>
        <v>21:1194</v>
      </c>
      <c r="D1986" s="1" t="str">
        <f>HYPERLINK("http://geochem.nrcan.gc.ca/cdogs/content/svy/svy210092_e.htm", "21:0092")</f>
        <v>21:0092</v>
      </c>
      <c r="E1986" t="s">
        <v>7210</v>
      </c>
      <c r="F1986" t="s">
        <v>7211</v>
      </c>
      <c r="H1986">
        <v>57.7640186</v>
      </c>
      <c r="I1986">
        <v>-104.0202407</v>
      </c>
      <c r="J1986" s="1" t="str">
        <f>HYPERLINK("http://geochem.nrcan.gc.ca/cdogs/content/kwd/kwd020027_e.htm", "NGR lake sediment grab sample")</f>
        <v>NGR lake sediment grab sample</v>
      </c>
      <c r="K1986" s="1" t="str">
        <f>HYPERLINK("http://geochem.nrcan.gc.ca/cdogs/content/kwd/kwd080006_e.htm", "&lt;177 micron (NGR)")</f>
        <v>&lt;177 micron (NGR)</v>
      </c>
      <c r="L1986">
        <v>58</v>
      </c>
      <c r="M1986" t="s">
        <v>94</v>
      </c>
      <c r="N1986">
        <v>238</v>
      </c>
      <c r="O1986">
        <v>1</v>
      </c>
      <c r="P1986">
        <v>36</v>
      </c>
      <c r="Q1986">
        <v>0.45</v>
      </c>
      <c r="R1986">
        <v>1</v>
      </c>
      <c r="S1986">
        <v>1.1000000000000001</v>
      </c>
      <c r="T1986">
        <v>-20</v>
      </c>
      <c r="U1986">
        <v>43.7</v>
      </c>
      <c r="V1986">
        <v>0.3</v>
      </c>
      <c r="W1986">
        <v>0.08</v>
      </c>
      <c r="X1986">
        <v>0.68</v>
      </c>
      <c r="Y1986">
        <v>0.59</v>
      </c>
      <c r="Z1986">
        <v>32.700000000000003</v>
      </c>
      <c r="AA1986">
        <v>6</v>
      </c>
      <c r="AB1986">
        <v>16.5</v>
      </c>
      <c r="AC1986">
        <v>0.41</v>
      </c>
      <c r="AD1986">
        <v>12.88</v>
      </c>
      <c r="AE1986">
        <v>1.55</v>
      </c>
      <c r="AF1986">
        <v>1.1000000000000001</v>
      </c>
      <c r="AG1986">
        <v>-0.1</v>
      </c>
      <c r="AH1986">
        <v>0.09</v>
      </c>
      <c r="AI1986">
        <v>113</v>
      </c>
      <c r="AJ1986">
        <v>-0.02</v>
      </c>
      <c r="AK1986">
        <v>0.04</v>
      </c>
      <c r="AL1986">
        <v>17.399999999999999</v>
      </c>
      <c r="AM1986">
        <v>3.5</v>
      </c>
      <c r="AN1986">
        <v>0.19</v>
      </c>
      <c r="AO1986">
        <v>292</v>
      </c>
      <c r="AP1986">
        <v>3.31</v>
      </c>
      <c r="AQ1986">
        <v>7.0000000000000001E-3</v>
      </c>
      <c r="AR1986">
        <v>1.17</v>
      </c>
      <c r="AS1986">
        <v>14.4</v>
      </c>
      <c r="AT1986">
        <v>5.2999999999999999E-2</v>
      </c>
      <c r="AU1986">
        <v>2.27</v>
      </c>
      <c r="AV1986">
        <v>-10</v>
      </c>
      <c r="AW1986">
        <v>-2</v>
      </c>
      <c r="AX1986">
        <v>5.2</v>
      </c>
      <c r="AY1986">
        <v>-1</v>
      </c>
      <c r="AZ1986">
        <v>0.47</v>
      </c>
      <c r="BA1986">
        <v>7.0000000000000007E-2</v>
      </c>
      <c r="BB1986">
        <v>2.1</v>
      </c>
      <c r="BC1986">
        <v>1.2</v>
      </c>
      <c r="BD1986">
        <v>0.7</v>
      </c>
      <c r="BE1986">
        <v>20</v>
      </c>
      <c r="BF1986">
        <v>-0.05</v>
      </c>
      <c r="BG1986">
        <v>-0.02</v>
      </c>
      <c r="BH1986">
        <v>6.9</v>
      </c>
      <c r="BI1986">
        <v>1.7999999999999999E-2</v>
      </c>
      <c r="BJ1986">
        <v>0.11</v>
      </c>
      <c r="BK1986">
        <v>12.1</v>
      </c>
      <c r="BL1986">
        <v>14</v>
      </c>
      <c r="BM1986">
        <v>0.3</v>
      </c>
      <c r="BN1986">
        <v>10.3</v>
      </c>
      <c r="BO1986">
        <v>82.9</v>
      </c>
      <c r="BP1986">
        <v>4.7</v>
      </c>
      <c r="BQ1986">
        <v>4.3899999999999997</v>
      </c>
      <c r="BR1986">
        <v>16.52</v>
      </c>
      <c r="BS1986">
        <v>2.89</v>
      </c>
      <c r="BT1986">
        <v>0.39</v>
      </c>
      <c r="BU1986">
        <v>2.4300000000000002</v>
      </c>
      <c r="BV1986">
        <v>0.32</v>
      </c>
      <c r="BW1986">
        <v>2</v>
      </c>
      <c r="BX1986">
        <v>0.38</v>
      </c>
      <c r="BY1986">
        <v>1.02</v>
      </c>
      <c r="BZ1986">
        <v>0.16</v>
      </c>
      <c r="CA1986">
        <v>1.04</v>
      </c>
      <c r="CB1986">
        <v>0.16</v>
      </c>
    </row>
    <row r="1987" spans="1:80" x14ac:dyDescent="0.3">
      <c r="A1987" t="s">
        <v>7212</v>
      </c>
      <c r="B1987" t="s">
        <v>7213</v>
      </c>
      <c r="C1987" s="1" t="str">
        <f>HYPERLINK("http://geochem.nrcan.gc.ca/cdogs/content/bdl/bdl211194_e.htm", "21:1194")</f>
        <v>21:1194</v>
      </c>
      <c r="D1987" s="1" t="str">
        <f>HYPERLINK("http://geochem.nrcan.gc.ca/cdogs/content/svy/svy210092_e.htm", "21:0092")</f>
        <v>21:0092</v>
      </c>
      <c r="E1987" t="s">
        <v>7214</v>
      </c>
      <c r="F1987" t="s">
        <v>7215</v>
      </c>
      <c r="H1987">
        <v>57.735626500000002</v>
      </c>
      <c r="I1987">
        <v>-104.08583590000001</v>
      </c>
      <c r="J1987" s="1" t="str">
        <f>HYPERLINK("http://geochem.nrcan.gc.ca/cdogs/content/kwd/kwd020027_e.htm", "NGR lake sediment grab sample")</f>
        <v>NGR lake sediment grab sample</v>
      </c>
      <c r="K1987" s="1" t="str">
        <f>HYPERLINK("http://geochem.nrcan.gc.ca/cdogs/content/kwd/kwd080006_e.htm", "&lt;177 micron (NGR)")</f>
        <v>&lt;177 micron (NGR)</v>
      </c>
      <c r="L1987">
        <v>58</v>
      </c>
      <c r="M1987" t="s">
        <v>99</v>
      </c>
      <c r="N1987">
        <v>239</v>
      </c>
      <c r="O1987">
        <v>1</v>
      </c>
      <c r="P1987">
        <v>52</v>
      </c>
      <c r="Q1987">
        <v>1.1000000000000001</v>
      </c>
      <c r="R1987">
        <v>0.7</v>
      </c>
      <c r="S1987">
        <v>0.7</v>
      </c>
      <c r="T1987">
        <v>-20</v>
      </c>
      <c r="U1987">
        <v>34.200000000000003</v>
      </c>
      <c r="V1987">
        <v>0.8</v>
      </c>
      <c r="W1987">
        <v>0.08</v>
      </c>
      <c r="X1987">
        <v>0.41</v>
      </c>
      <c r="Y1987">
        <v>0.43</v>
      </c>
      <c r="Z1987">
        <v>47.7</v>
      </c>
      <c r="AA1987">
        <v>6</v>
      </c>
      <c r="AB1987">
        <v>24.9</v>
      </c>
      <c r="AC1987">
        <v>0.44</v>
      </c>
      <c r="AD1987">
        <v>13.46</v>
      </c>
      <c r="AE1987">
        <v>2.15</v>
      </c>
      <c r="AF1987">
        <v>1.4</v>
      </c>
      <c r="AG1987">
        <v>-0.1</v>
      </c>
      <c r="AH1987">
        <v>-0.02</v>
      </c>
      <c r="AI1987">
        <v>205</v>
      </c>
      <c r="AJ1987">
        <v>-0.02</v>
      </c>
      <c r="AK1987">
        <v>0.04</v>
      </c>
      <c r="AL1987">
        <v>24.5</v>
      </c>
      <c r="AM1987">
        <v>4.2</v>
      </c>
      <c r="AN1987">
        <v>0.16</v>
      </c>
      <c r="AO1987">
        <v>230</v>
      </c>
      <c r="AP1987">
        <v>2.44</v>
      </c>
      <c r="AQ1987">
        <v>7.0000000000000001E-3</v>
      </c>
      <c r="AR1987">
        <v>1.1000000000000001</v>
      </c>
      <c r="AS1987">
        <v>16.899999999999999</v>
      </c>
      <c r="AT1987">
        <v>0.16700000000000001</v>
      </c>
      <c r="AU1987">
        <v>2.23</v>
      </c>
      <c r="AV1987">
        <v>-10</v>
      </c>
      <c r="AW1987">
        <v>-2</v>
      </c>
      <c r="AX1987">
        <v>4.8</v>
      </c>
      <c r="AY1987">
        <v>-1</v>
      </c>
      <c r="AZ1987">
        <v>0.28000000000000003</v>
      </c>
      <c r="BA1987">
        <v>0.06</v>
      </c>
      <c r="BB1987">
        <v>1.9</v>
      </c>
      <c r="BC1987">
        <v>1.1000000000000001</v>
      </c>
      <c r="BD1987">
        <v>0.6</v>
      </c>
      <c r="BE1987">
        <v>14</v>
      </c>
      <c r="BF1987">
        <v>-0.05</v>
      </c>
      <c r="BG1987">
        <v>-0.02</v>
      </c>
      <c r="BH1987">
        <v>1.1000000000000001</v>
      </c>
      <c r="BI1987">
        <v>1.2E-2</v>
      </c>
      <c r="BJ1987">
        <v>0.11</v>
      </c>
      <c r="BK1987">
        <v>11.3</v>
      </c>
      <c r="BL1987">
        <v>21</v>
      </c>
      <c r="BM1987">
        <v>0.4</v>
      </c>
      <c r="BN1987">
        <v>18.62</v>
      </c>
      <c r="BO1987">
        <v>75.8</v>
      </c>
      <c r="BP1987">
        <v>0.1</v>
      </c>
      <c r="BQ1987">
        <v>6.86</v>
      </c>
      <c r="BR1987">
        <v>25.35</v>
      </c>
      <c r="BS1987">
        <v>4.8</v>
      </c>
      <c r="BT1987">
        <v>0.68</v>
      </c>
      <c r="BU1987">
        <v>4.08</v>
      </c>
      <c r="BV1987">
        <v>0.53</v>
      </c>
      <c r="BW1987">
        <v>3.11</v>
      </c>
      <c r="BX1987">
        <v>0.65</v>
      </c>
      <c r="BY1987">
        <v>1.71</v>
      </c>
      <c r="BZ1987">
        <v>0.27</v>
      </c>
      <c r="CA1987">
        <v>1.75</v>
      </c>
      <c r="CB1987">
        <v>0.28000000000000003</v>
      </c>
    </row>
    <row r="1988" spans="1:80" x14ac:dyDescent="0.3">
      <c r="A1988" t="s">
        <v>7216</v>
      </c>
      <c r="B1988" t="s">
        <v>7217</v>
      </c>
      <c r="C1988" s="1" t="str">
        <f>HYPERLINK("http://geochem.nrcan.gc.ca/cdogs/content/bdl/bdl211194_e.htm", "21:1194")</f>
        <v>21:1194</v>
      </c>
      <c r="D1988" s="1" t="str">
        <f>HYPERLINK("http://geochem.nrcan.gc.ca/cdogs/content/svy/svy210092_e.htm", "21:0092")</f>
        <v>21:0092</v>
      </c>
      <c r="E1988" t="s">
        <v>7218</v>
      </c>
      <c r="F1988" t="s">
        <v>7219</v>
      </c>
      <c r="H1988">
        <v>57.7240903</v>
      </c>
      <c r="I1988">
        <v>-104.1355219</v>
      </c>
      <c r="J1988" s="1" t="str">
        <f>HYPERLINK("http://geochem.nrcan.gc.ca/cdogs/content/kwd/kwd020027_e.htm", "NGR lake sediment grab sample")</f>
        <v>NGR lake sediment grab sample</v>
      </c>
      <c r="K1988" s="1" t="str">
        <f>HYPERLINK("http://geochem.nrcan.gc.ca/cdogs/content/kwd/kwd080006_e.htm", "&lt;177 micron (NGR)")</f>
        <v>&lt;177 micron (NGR)</v>
      </c>
      <c r="L1988">
        <v>58</v>
      </c>
      <c r="M1988" t="s">
        <v>104</v>
      </c>
      <c r="N1988">
        <v>240</v>
      </c>
      <c r="O1988">
        <v>1</v>
      </c>
      <c r="P1988">
        <v>40</v>
      </c>
      <c r="Q1988">
        <v>1.44</v>
      </c>
      <c r="R1988">
        <v>0.5</v>
      </c>
      <c r="S1988">
        <v>0.8</v>
      </c>
      <c r="T1988">
        <v>-20</v>
      </c>
      <c r="U1988">
        <v>75.5</v>
      </c>
      <c r="V1988">
        <v>1</v>
      </c>
      <c r="W1988">
        <v>7.0000000000000007E-2</v>
      </c>
      <c r="X1988">
        <v>0.46</v>
      </c>
      <c r="Y1988">
        <v>0.36</v>
      </c>
      <c r="Z1988">
        <v>78.3</v>
      </c>
      <c r="AA1988">
        <v>6.6</v>
      </c>
      <c r="AB1988">
        <v>25.9</v>
      </c>
      <c r="AC1988">
        <v>0.64</v>
      </c>
      <c r="AD1988">
        <v>11.21</v>
      </c>
      <c r="AE1988">
        <v>1.1100000000000001</v>
      </c>
      <c r="AF1988">
        <v>2</v>
      </c>
      <c r="AG1988">
        <v>-0.1</v>
      </c>
      <c r="AH1988">
        <v>0.02</v>
      </c>
      <c r="AI1988">
        <v>153</v>
      </c>
      <c r="AJ1988">
        <v>-0.02</v>
      </c>
      <c r="AK1988">
        <v>0.06</v>
      </c>
      <c r="AL1988">
        <v>37.700000000000003</v>
      </c>
      <c r="AM1988">
        <v>7.8</v>
      </c>
      <c r="AN1988">
        <v>0.19</v>
      </c>
      <c r="AO1988">
        <v>147</v>
      </c>
      <c r="AP1988">
        <v>1.82</v>
      </c>
      <c r="AQ1988">
        <v>8.0000000000000002E-3</v>
      </c>
      <c r="AR1988">
        <v>1.59</v>
      </c>
      <c r="AS1988">
        <v>20.9</v>
      </c>
      <c r="AT1988">
        <v>0.11899999999999999</v>
      </c>
      <c r="AU1988">
        <v>1.78</v>
      </c>
      <c r="AV1988">
        <v>-10</v>
      </c>
      <c r="AW1988">
        <v>-2</v>
      </c>
      <c r="AX1988">
        <v>9</v>
      </c>
      <c r="AY1988">
        <v>-1</v>
      </c>
      <c r="AZ1988">
        <v>0.25</v>
      </c>
      <c r="BA1988">
        <v>0.1</v>
      </c>
      <c r="BB1988">
        <v>1.7</v>
      </c>
      <c r="BC1988">
        <v>1</v>
      </c>
      <c r="BD1988">
        <v>0.8</v>
      </c>
      <c r="BE1988">
        <v>16.899999999999999</v>
      </c>
      <c r="BF1988">
        <v>-0.05</v>
      </c>
      <c r="BG1988">
        <v>-0.02</v>
      </c>
      <c r="BH1988">
        <v>1.2</v>
      </c>
      <c r="BI1988">
        <v>1.6E-2</v>
      </c>
      <c r="BJ1988">
        <v>0.13</v>
      </c>
      <c r="BK1988">
        <v>19.5</v>
      </c>
      <c r="BL1988">
        <v>20</v>
      </c>
      <c r="BM1988">
        <v>0.2</v>
      </c>
      <c r="BN1988">
        <v>23.45</v>
      </c>
      <c r="BO1988">
        <v>52.5</v>
      </c>
      <c r="BP1988">
        <v>0.4</v>
      </c>
      <c r="BQ1988">
        <v>10.9</v>
      </c>
      <c r="BR1988">
        <v>40.479999999999997</v>
      </c>
      <c r="BS1988">
        <v>7.35</v>
      </c>
      <c r="BT1988">
        <v>1.06</v>
      </c>
      <c r="BU1988">
        <v>5.81</v>
      </c>
      <c r="BV1988">
        <v>0.75</v>
      </c>
      <c r="BW1988">
        <v>4.3</v>
      </c>
      <c r="BX1988">
        <v>0.89</v>
      </c>
      <c r="BY1988">
        <v>2.42</v>
      </c>
      <c r="BZ1988">
        <v>0.32</v>
      </c>
      <c r="CA1988">
        <v>2.29</v>
      </c>
      <c r="CB1988">
        <v>0.33</v>
      </c>
    </row>
    <row r="1989" spans="1:80" x14ac:dyDescent="0.3">
      <c r="A1989" t="s">
        <v>7220</v>
      </c>
      <c r="B1989" t="s">
        <v>7221</v>
      </c>
      <c r="C1989" s="1" t="str">
        <f>HYPERLINK("http://geochem.nrcan.gc.ca/cdogs/content/bdl/bdl211194_e.htm", "21:1194")</f>
        <v>21:1194</v>
      </c>
      <c r="D1989" s="1" t="str">
        <f>HYPERLINK("http://geochem.nrcan.gc.ca/cdogs/content/svy/svy210092_e.htm", "21:0092")</f>
        <v>21:0092</v>
      </c>
      <c r="E1989" t="s">
        <v>7222</v>
      </c>
      <c r="F1989" t="s">
        <v>7223</v>
      </c>
      <c r="H1989">
        <v>57.715246800000003</v>
      </c>
      <c r="I1989">
        <v>-104.1684644</v>
      </c>
      <c r="J1989" s="1" t="str">
        <f>HYPERLINK("http://geochem.nrcan.gc.ca/cdogs/content/kwd/kwd020027_e.htm", "NGR lake sediment grab sample")</f>
        <v>NGR lake sediment grab sample</v>
      </c>
      <c r="K1989" s="1" t="str">
        <f>HYPERLINK("http://geochem.nrcan.gc.ca/cdogs/content/kwd/kwd080006_e.htm", "&lt;177 micron (NGR)")</f>
        <v>&lt;177 micron (NGR)</v>
      </c>
      <c r="L1989">
        <v>58</v>
      </c>
      <c r="M1989" t="s">
        <v>117</v>
      </c>
      <c r="N1989">
        <v>241</v>
      </c>
      <c r="O1989">
        <v>1</v>
      </c>
      <c r="P1989">
        <v>50</v>
      </c>
      <c r="Q1989">
        <v>1.03</v>
      </c>
      <c r="R1989">
        <v>0.7</v>
      </c>
      <c r="S1989">
        <v>0.6</v>
      </c>
      <c r="T1989">
        <v>-20</v>
      </c>
      <c r="U1989">
        <v>69.7</v>
      </c>
      <c r="V1989">
        <v>0.8</v>
      </c>
      <c r="W1989">
        <v>7.0000000000000007E-2</v>
      </c>
      <c r="X1989">
        <v>0.56000000000000005</v>
      </c>
      <c r="Y1989">
        <v>0.43</v>
      </c>
      <c r="Z1989">
        <v>42.8</v>
      </c>
      <c r="AA1989">
        <v>5.7</v>
      </c>
      <c r="AB1989">
        <v>21.3</v>
      </c>
      <c r="AC1989">
        <v>0.62</v>
      </c>
      <c r="AD1989">
        <v>10.86</v>
      </c>
      <c r="AE1989">
        <v>1.04</v>
      </c>
      <c r="AF1989">
        <v>2</v>
      </c>
      <c r="AG1989">
        <v>-0.1</v>
      </c>
      <c r="AH1989">
        <v>-0.02</v>
      </c>
      <c r="AI1989">
        <v>94</v>
      </c>
      <c r="AJ1989">
        <v>-0.02</v>
      </c>
      <c r="AK1989">
        <v>0.05</v>
      </c>
      <c r="AL1989">
        <v>21</v>
      </c>
      <c r="AM1989">
        <v>7.3</v>
      </c>
      <c r="AN1989">
        <v>0.22</v>
      </c>
      <c r="AO1989">
        <v>203</v>
      </c>
      <c r="AP1989">
        <v>4.16</v>
      </c>
      <c r="AQ1989">
        <v>8.9999999999999993E-3</v>
      </c>
      <c r="AR1989">
        <v>1.1000000000000001</v>
      </c>
      <c r="AS1989">
        <v>14.7</v>
      </c>
      <c r="AT1989">
        <v>9.2999999999999999E-2</v>
      </c>
      <c r="AU1989">
        <v>1.77</v>
      </c>
      <c r="AV1989">
        <v>-10</v>
      </c>
      <c r="AW1989">
        <v>-2</v>
      </c>
      <c r="AX1989">
        <v>6.7</v>
      </c>
      <c r="AY1989">
        <v>-1</v>
      </c>
      <c r="AZ1989">
        <v>0.43</v>
      </c>
      <c r="BA1989">
        <v>0.09</v>
      </c>
      <c r="BB1989">
        <v>1.2</v>
      </c>
      <c r="BC1989">
        <v>1.3</v>
      </c>
      <c r="BD1989">
        <v>0.6</v>
      </c>
      <c r="BE1989">
        <v>18.7</v>
      </c>
      <c r="BF1989">
        <v>-0.05</v>
      </c>
      <c r="BG1989">
        <v>-0.02</v>
      </c>
      <c r="BH1989">
        <v>0.6</v>
      </c>
      <c r="BI1989">
        <v>1.0999999999999999E-2</v>
      </c>
      <c r="BJ1989">
        <v>0.13</v>
      </c>
      <c r="BK1989">
        <v>8.3000000000000007</v>
      </c>
      <c r="BL1989">
        <v>20</v>
      </c>
      <c r="BM1989">
        <v>0.6</v>
      </c>
      <c r="BN1989">
        <v>14</v>
      </c>
      <c r="BO1989">
        <v>64.7</v>
      </c>
      <c r="BP1989">
        <v>0.2</v>
      </c>
      <c r="BQ1989">
        <v>5.35</v>
      </c>
      <c r="BR1989">
        <v>19.95</v>
      </c>
      <c r="BS1989">
        <v>3.68</v>
      </c>
      <c r="BT1989">
        <v>0.62</v>
      </c>
      <c r="BU1989">
        <v>3.17</v>
      </c>
      <c r="BV1989">
        <v>0.42</v>
      </c>
      <c r="BW1989">
        <v>2.38</v>
      </c>
      <c r="BX1989">
        <v>0.46</v>
      </c>
      <c r="BY1989">
        <v>1.42</v>
      </c>
      <c r="BZ1989">
        <v>0.2</v>
      </c>
      <c r="CA1989">
        <v>1.38</v>
      </c>
      <c r="CB1989">
        <v>0.21</v>
      </c>
    </row>
    <row r="1990" spans="1:80" x14ac:dyDescent="0.3">
      <c r="A1990" t="s">
        <v>7224</v>
      </c>
      <c r="B1990" t="s">
        <v>7225</v>
      </c>
      <c r="C1990" s="1" t="str">
        <f>HYPERLINK("http://geochem.nrcan.gc.ca/cdogs/content/bdl/bdl211194_e.htm", "21:1194")</f>
        <v>21:1194</v>
      </c>
      <c r="D1990" s="1" t="str">
        <f>HYPERLINK("http://geochem.nrcan.gc.ca/cdogs/content/svy/svy210092_e.htm", "21:0092")</f>
        <v>21:0092</v>
      </c>
      <c r="E1990" t="s">
        <v>7226</v>
      </c>
      <c r="F1990" t="s">
        <v>7227</v>
      </c>
      <c r="H1990">
        <v>57.726219299999997</v>
      </c>
      <c r="I1990">
        <v>-104.21855119999999</v>
      </c>
      <c r="J1990" s="1" t="str">
        <f>HYPERLINK("http://geochem.nrcan.gc.ca/cdogs/content/kwd/kwd020027_e.htm", "NGR lake sediment grab sample")</f>
        <v>NGR lake sediment grab sample</v>
      </c>
      <c r="K1990" s="1" t="str">
        <f>HYPERLINK("http://geochem.nrcan.gc.ca/cdogs/content/kwd/kwd080006_e.htm", "&lt;177 micron (NGR)")</f>
        <v>&lt;177 micron (NGR)</v>
      </c>
      <c r="L1990">
        <v>58</v>
      </c>
      <c r="M1990" t="s">
        <v>122</v>
      </c>
      <c r="N1990">
        <v>242</v>
      </c>
      <c r="O1990">
        <v>1</v>
      </c>
      <c r="P1990">
        <v>16</v>
      </c>
      <c r="Q1990">
        <v>0.38</v>
      </c>
      <c r="R1990">
        <v>1.2</v>
      </c>
      <c r="S1990">
        <v>0.2</v>
      </c>
      <c r="T1990">
        <v>-20</v>
      </c>
      <c r="U1990">
        <v>22</v>
      </c>
      <c r="V1990">
        <v>0.3</v>
      </c>
      <c r="W1990">
        <v>7.0000000000000007E-2</v>
      </c>
      <c r="X1990">
        <v>0.17</v>
      </c>
      <c r="Y1990">
        <v>0.27</v>
      </c>
      <c r="Z1990">
        <v>22.6</v>
      </c>
      <c r="AA1990">
        <v>2.6</v>
      </c>
      <c r="AB1990">
        <v>13</v>
      </c>
      <c r="AC1990">
        <v>0.41</v>
      </c>
      <c r="AD1990">
        <v>3.06</v>
      </c>
      <c r="AE1990">
        <v>0.85</v>
      </c>
      <c r="AF1990">
        <v>0.8</v>
      </c>
      <c r="AG1990">
        <v>-0.1</v>
      </c>
      <c r="AH1990">
        <v>0.05</v>
      </c>
      <c r="AI1990">
        <v>78</v>
      </c>
      <c r="AJ1990">
        <v>-0.02</v>
      </c>
      <c r="AK1990">
        <v>0.03</v>
      </c>
      <c r="AL1990">
        <v>10.7</v>
      </c>
      <c r="AM1990">
        <v>2.7</v>
      </c>
      <c r="AN1990">
        <v>7.0000000000000007E-2</v>
      </c>
      <c r="AO1990">
        <v>84</v>
      </c>
      <c r="AP1990">
        <v>0.83</v>
      </c>
      <c r="AQ1990">
        <v>6.0000000000000001E-3</v>
      </c>
      <c r="AR1990">
        <v>0.68</v>
      </c>
      <c r="AS1990">
        <v>7.1</v>
      </c>
      <c r="AT1990">
        <v>3.3000000000000002E-2</v>
      </c>
      <c r="AU1990">
        <v>1.47</v>
      </c>
      <c r="AV1990">
        <v>-10</v>
      </c>
      <c r="AW1990">
        <v>-2</v>
      </c>
      <c r="AX1990">
        <v>3.1</v>
      </c>
      <c r="AY1990">
        <v>-1</v>
      </c>
      <c r="AZ1990">
        <v>0.21</v>
      </c>
      <c r="BA1990">
        <v>-0.02</v>
      </c>
      <c r="BB1990">
        <v>1.6</v>
      </c>
      <c r="BC1990">
        <v>0.4</v>
      </c>
      <c r="BD1990">
        <v>0.6</v>
      </c>
      <c r="BE1990">
        <v>13.7</v>
      </c>
      <c r="BF1990">
        <v>-0.05</v>
      </c>
      <c r="BG1990">
        <v>-0.02</v>
      </c>
      <c r="BH1990">
        <v>4.3</v>
      </c>
      <c r="BI1990">
        <v>0.01</v>
      </c>
      <c r="BJ1990">
        <v>0.06</v>
      </c>
      <c r="BK1990">
        <v>2.9</v>
      </c>
      <c r="BL1990">
        <v>17</v>
      </c>
      <c r="BM1990">
        <v>0.2</v>
      </c>
      <c r="BN1990">
        <v>5.87</v>
      </c>
      <c r="BO1990">
        <v>42.3</v>
      </c>
      <c r="BP1990">
        <v>2.9</v>
      </c>
      <c r="BQ1990">
        <v>2.93</v>
      </c>
      <c r="BR1990">
        <v>11.05</v>
      </c>
      <c r="BS1990">
        <v>2.15</v>
      </c>
      <c r="BT1990">
        <v>0.31</v>
      </c>
      <c r="BU1990">
        <v>1.51</v>
      </c>
      <c r="BV1990">
        <v>0.18</v>
      </c>
      <c r="BW1990">
        <v>1.06</v>
      </c>
      <c r="BX1990">
        <v>0.21</v>
      </c>
      <c r="BY1990">
        <v>0.66</v>
      </c>
      <c r="BZ1990">
        <v>0.09</v>
      </c>
      <c r="CA1990">
        <v>0.56999999999999995</v>
      </c>
      <c r="CB1990">
        <v>0.08</v>
      </c>
    </row>
    <row r="1991" spans="1:80" x14ac:dyDescent="0.3">
      <c r="A1991" t="s">
        <v>7228</v>
      </c>
      <c r="B1991" t="s">
        <v>7229</v>
      </c>
      <c r="C1991" s="1" t="str">
        <f>HYPERLINK("http://geochem.nrcan.gc.ca/cdogs/content/bdl/bdl211194_e.htm", "21:1194")</f>
        <v>21:1194</v>
      </c>
      <c r="D1991" s="1" t="str">
        <f>HYPERLINK("http://geochem.nrcan.gc.ca/cdogs/content/svy/svy210092_e.htm", "21:0092")</f>
        <v>21:0092</v>
      </c>
      <c r="E1991" t="s">
        <v>7230</v>
      </c>
      <c r="F1991" t="s">
        <v>7231</v>
      </c>
      <c r="H1991">
        <v>57.741309999999999</v>
      </c>
      <c r="I1991">
        <v>-104.3333228</v>
      </c>
      <c r="J1991" s="1" t="str">
        <f>HYPERLINK("http://geochem.nrcan.gc.ca/cdogs/content/kwd/kwd020027_e.htm", "NGR lake sediment grab sample")</f>
        <v>NGR lake sediment grab sample</v>
      </c>
      <c r="K1991" s="1" t="str">
        <f>HYPERLINK("http://geochem.nrcan.gc.ca/cdogs/content/kwd/kwd080006_e.htm", "&lt;177 micron (NGR)")</f>
        <v>&lt;177 micron (NGR)</v>
      </c>
      <c r="L1991">
        <v>58</v>
      </c>
      <c r="M1991" t="s">
        <v>127</v>
      </c>
      <c r="N1991">
        <v>243</v>
      </c>
      <c r="O1991">
        <v>1</v>
      </c>
      <c r="P1991">
        <v>34</v>
      </c>
      <c r="Q1991">
        <v>0.56999999999999995</v>
      </c>
      <c r="R1991">
        <v>2.1</v>
      </c>
      <c r="S1991">
        <v>-0.2</v>
      </c>
      <c r="T1991">
        <v>-20</v>
      </c>
      <c r="U1991">
        <v>22.4</v>
      </c>
      <c r="V1991">
        <v>0.3</v>
      </c>
      <c r="W1991">
        <v>0.05</v>
      </c>
      <c r="X1991">
        <v>0.21</v>
      </c>
      <c r="Y1991">
        <v>0.37</v>
      </c>
      <c r="Z1991">
        <v>10.8</v>
      </c>
      <c r="AA1991">
        <v>2</v>
      </c>
      <c r="AB1991">
        <v>10.8</v>
      </c>
      <c r="AC1991">
        <v>0.24</v>
      </c>
      <c r="AD1991">
        <v>5.91</v>
      </c>
      <c r="AE1991">
        <v>1.1000000000000001</v>
      </c>
      <c r="AF1991">
        <v>0.9</v>
      </c>
      <c r="AG1991">
        <v>-0.1</v>
      </c>
      <c r="AH1991">
        <v>0.05</v>
      </c>
      <c r="AI1991">
        <v>141</v>
      </c>
      <c r="AJ1991">
        <v>-0.02</v>
      </c>
      <c r="AK1991">
        <v>0.03</v>
      </c>
      <c r="AL1991">
        <v>5.3</v>
      </c>
      <c r="AM1991">
        <v>1.6</v>
      </c>
      <c r="AN1991">
        <v>0.05</v>
      </c>
      <c r="AO1991">
        <v>97</v>
      </c>
      <c r="AP1991">
        <v>1.88</v>
      </c>
      <c r="AQ1991">
        <v>5.0000000000000001E-3</v>
      </c>
      <c r="AR1991">
        <v>0.42</v>
      </c>
      <c r="AS1991">
        <v>5.9</v>
      </c>
      <c r="AT1991">
        <v>8.4000000000000005E-2</v>
      </c>
      <c r="AU1991">
        <v>2.2999999999999998</v>
      </c>
      <c r="AV1991">
        <v>-10</v>
      </c>
      <c r="AW1991">
        <v>-2</v>
      </c>
      <c r="AX1991">
        <v>2.6</v>
      </c>
      <c r="AY1991">
        <v>-1</v>
      </c>
      <c r="AZ1991">
        <v>0.3</v>
      </c>
      <c r="BA1991">
        <v>0.09</v>
      </c>
      <c r="BB1991">
        <v>1.2</v>
      </c>
      <c r="BC1991">
        <v>0.8</v>
      </c>
      <c r="BD1991">
        <v>0.3</v>
      </c>
      <c r="BE1991">
        <v>16.399999999999999</v>
      </c>
      <c r="BF1991">
        <v>-0.05</v>
      </c>
      <c r="BG1991">
        <v>-0.02</v>
      </c>
      <c r="BH1991">
        <v>2.2000000000000002</v>
      </c>
      <c r="BI1991">
        <v>8.0000000000000002E-3</v>
      </c>
      <c r="BJ1991">
        <v>0.06</v>
      </c>
      <c r="BK1991">
        <v>1.3</v>
      </c>
      <c r="BL1991">
        <v>14</v>
      </c>
      <c r="BM1991">
        <v>0.2</v>
      </c>
      <c r="BN1991">
        <v>4.9000000000000004</v>
      </c>
      <c r="BO1991">
        <v>37.299999999999997</v>
      </c>
      <c r="BP1991">
        <v>1.3</v>
      </c>
      <c r="BQ1991">
        <v>1.63</v>
      </c>
      <c r="BR1991">
        <v>6.4</v>
      </c>
      <c r="BS1991">
        <v>1.0900000000000001</v>
      </c>
      <c r="BT1991">
        <v>0.21</v>
      </c>
      <c r="BU1991">
        <v>1.1100000000000001</v>
      </c>
      <c r="BV1991">
        <v>0.13</v>
      </c>
      <c r="BW1991">
        <v>0.78</v>
      </c>
      <c r="BX1991">
        <v>0.17</v>
      </c>
      <c r="BY1991">
        <v>0.51</v>
      </c>
      <c r="BZ1991">
        <v>7.0000000000000007E-2</v>
      </c>
      <c r="CA1991">
        <v>0.5</v>
      </c>
      <c r="CB1991">
        <v>0.08</v>
      </c>
    </row>
    <row r="1992" spans="1:80" x14ac:dyDescent="0.3">
      <c r="A1992" t="s">
        <v>7232</v>
      </c>
      <c r="B1992" t="s">
        <v>7233</v>
      </c>
      <c r="C1992" s="1" t="str">
        <f>HYPERLINK("http://geochem.nrcan.gc.ca/cdogs/content/bdl/bdl211194_e.htm", "21:1194")</f>
        <v>21:1194</v>
      </c>
      <c r="D1992" s="1" t="str">
        <f>HYPERLINK("http://geochem.nrcan.gc.ca/cdogs/content/svy/svy210092_e.htm", "21:0092")</f>
        <v>21:0092</v>
      </c>
      <c r="E1992" t="s">
        <v>7234</v>
      </c>
      <c r="F1992" t="s">
        <v>7235</v>
      </c>
      <c r="H1992">
        <v>57.737056899999999</v>
      </c>
      <c r="I1992">
        <v>-104.35506719999999</v>
      </c>
      <c r="J1992" s="1" t="str">
        <f>HYPERLINK("http://geochem.nrcan.gc.ca/cdogs/content/kwd/kwd020027_e.htm", "NGR lake sediment grab sample")</f>
        <v>NGR lake sediment grab sample</v>
      </c>
      <c r="K1992" s="1" t="str">
        <f>HYPERLINK("http://geochem.nrcan.gc.ca/cdogs/content/kwd/kwd080006_e.htm", "&lt;177 micron (NGR)")</f>
        <v>&lt;177 micron (NGR)</v>
      </c>
      <c r="L1992">
        <v>58</v>
      </c>
      <c r="M1992" t="s">
        <v>132</v>
      </c>
      <c r="N1992">
        <v>244</v>
      </c>
      <c r="O1992">
        <v>1</v>
      </c>
      <c r="P1992">
        <v>50</v>
      </c>
      <c r="Q1992">
        <v>0.56000000000000005</v>
      </c>
      <c r="R1992">
        <v>2.5</v>
      </c>
      <c r="S1992">
        <v>0.4</v>
      </c>
      <c r="T1992">
        <v>-20</v>
      </c>
      <c r="U1992">
        <v>37.9</v>
      </c>
      <c r="V1992">
        <v>0.4</v>
      </c>
      <c r="W1992">
        <v>0.08</v>
      </c>
      <c r="X1992">
        <v>0.15</v>
      </c>
      <c r="Y1992">
        <v>0.42</v>
      </c>
      <c r="Z1992">
        <v>24.3</v>
      </c>
      <c r="AA1992">
        <v>2.9</v>
      </c>
      <c r="AB1992">
        <v>11.5</v>
      </c>
      <c r="AC1992">
        <v>0.42</v>
      </c>
      <c r="AD1992">
        <v>7.51</v>
      </c>
      <c r="AE1992">
        <v>1.52</v>
      </c>
      <c r="AF1992">
        <v>1.3</v>
      </c>
      <c r="AG1992">
        <v>-0.1</v>
      </c>
      <c r="AH1992">
        <v>-0.02</v>
      </c>
      <c r="AI1992">
        <v>122</v>
      </c>
      <c r="AJ1992">
        <v>-0.02</v>
      </c>
      <c r="AK1992">
        <v>0.05</v>
      </c>
      <c r="AL1992">
        <v>11.5</v>
      </c>
      <c r="AM1992">
        <v>3.4</v>
      </c>
      <c r="AN1992">
        <v>0.1</v>
      </c>
      <c r="AO1992">
        <v>109</v>
      </c>
      <c r="AP1992">
        <v>1.74</v>
      </c>
      <c r="AQ1992">
        <v>0.01</v>
      </c>
      <c r="AR1992">
        <v>0.75</v>
      </c>
      <c r="AS1992">
        <v>8.6</v>
      </c>
      <c r="AT1992">
        <v>0.113</v>
      </c>
      <c r="AU1992">
        <v>3.94</v>
      </c>
      <c r="AV1992">
        <v>-10</v>
      </c>
      <c r="AW1992">
        <v>-2</v>
      </c>
      <c r="AX1992">
        <v>4.7</v>
      </c>
      <c r="AY1992">
        <v>2</v>
      </c>
      <c r="AZ1992">
        <v>0.3</v>
      </c>
      <c r="BA1992">
        <v>0.09</v>
      </c>
      <c r="BB1992">
        <v>1.5</v>
      </c>
      <c r="BC1992">
        <v>1.3</v>
      </c>
      <c r="BD1992">
        <v>0.4</v>
      </c>
      <c r="BE1992">
        <v>21.9</v>
      </c>
      <c r="BF1992">
        <v>-0.05</v>
      </c>
      <c r="BG1992">
        <v>-0.02</v>
      </c>
      <c r="BH1992">
        <v>3.6</v>
      </c>
      <c r="BI1992">
        <v>1.4999999999999999E-2</v>
      </c>
      <c r="BJ1992">
        <v>7.0000000000000007E-2</v>
      </c>
      <c r="BK1992">
        <v>1.6</v>
      </c>
      <c r="BL1992">
        <v>16</v>
      </c>
      <c r="BM1992">
        <v>0.2</v>
      </c>
      <c r="BN1992">
        <v>6.58</v>
      </c>
      <c r="BO1992">
        <v>56.3</v>
      </c>
      <c r="BP1992">
        <v>0.8</v>
      </c>
      <c r="BQ1992">
        <v>3.08</v>
      </c>
      <c r="BR1992">
        <v>11.54</v>
      </c>
      <c r="BS1992">
        <v>2.31</v>
      </c>
      <c r="BT1992">
        <v>0.32</v>
      </c>
      <c r="BU1992">
        <v>1.66</v>
      </c>
      <c r="BV1992">
        <v>0.21</v>
      </c>
      <c r="BW1992">
        <v>1.19</v>
      </c>
      <c r="BX1992">
        <v>0.23</v>
      </c>
      <c r="BY1992">
        <v>0.65</v>
      </c>
      <c r="BZ1992">
        <v>0.1</v>
      </c>
      <c r="CA1992">
        <v>0.54</v>
      </c>
      <c r="CB1992">
        <v>0.09</v>
      </c>
    </row>
    <row r="1993" spans="1:80" x14ac:dyDescent="0.3">
      <c r="A1993" t="s">
        <v>7236</v>
      </c>
      <c r="B1993" t="s">
        <v>7237</v>
      </c>
      <c r="C1993" s="1" t="str">
        <f>HYPERLINK("http://geochem.nrcan.gc.ca/cdogs/content/bdl/bdl211194_e.htm", "21:1194")</f>
        <v>21:1194</v>
      </c>
      <c r="D1993" s="1" t="str">
        <f>HYPERLINK("http://geochem.nrcan.gc.ca/cdogs/content/svy/svy210092_e.htm", "21:0092")</f>
        <v>21:0092</v>
      </c>
      <c r="E1993" t="s">
        <v>7238</v>
      </c>
      <c r="F1993" t="s">
        <v>7239</v>
      </c>
      <c r="H1993">
        <v>57.729914899999997</v>
      </c>
      <c r="I1993">
        <v>-104.41218670000001</v>
      </c>
      <c r="J1993" s="1" t="str">
        <f>HYPERLINK("http://geochem.nrcan.gc.ca/cdogs/content/kwd/kwd020027_e.htm", "NGR lake sediment grab sample")</f>
        <v>NGR lake sediment grab sample</v>
      </c>
      <c r="K1993" s="1" t="str">
        <f>HYPERLINK("http://geochem.nrcan.gc.ca/cdogs/content/kwd/kwd080006_e.htm", "&lt;177 micron (NGR)")</f>
        <v>&lt;177 micron (NGR)</v>
      </c>
      <c r="L1993">
        <v>58</v>
      </c>
      <c r="M1993" t="s">
        <v>142</v>
      </c>
      <c r="N1993">
        <v>245</v>
      </c>
      <c r="O1993">
        <v>1</v>
      </c>
      <c r="P1993">
        <v>58</v>
      </c>
      <c r="Q1993">
        <v>0.8</v>
      </c>
      <c r="R1993">
        <v>7</v>
      </c>
      <c r="S1993">
        <v>1.4</v>
      </c>
      <c r="T1993">
        <v>-20</v>
      </c>
      <c r="U1993">
        <v>39</v>
      </c>
      <c r="V1993">
        <v>0.7</v>
      </c>
      <c r="W1993">
        <v>0.06</v>
      </c>
      <c r="X1993">
        <v>0.24</v>
      </c>
      <c r="Y1993">
        <v>0.54</v>
      </c>
      <c r="Z1993">
        <v>20.5</v>
      </c>
      <c r="AA1993">
        <v>5.8</v>
      </c>
      <c r="AB1993">
        <v>22.8</v>
      </c>
      <c r="AC1993">
        <v>0.38</v>
      </c>
      <c r="AD1993">
        <v>10.67</v>
      </c>
      <c r="AE1993">
        <v>3.19</v>
      </c>
      <c r="AF1993">
        <v>1.5</v>
      </c>
      <c r="AG1993">
        <v>-0.1</v>
      </c>
      <c r="AH1993">
        <v>0.25</v>
      </c>
      <c r="AI1993">
        <v>146</v>
      </c>
      <c r="AJ1993">
        <v>-0.02</v>
      </c>
      <c r="AK1993">
        <v>0.04</v>
      </c>
      <c r="AL1993">
        <v>9.3000000000000007</v>
      </c>
      <c r="AM1993">
        <v>2.2999999999999998</v>
      </c>
      <c r="AN1993">
        <v>0.09</v>
      </c>
      <c r="AO1993">
        <v>111</v>
      </c>
      <c r="AP1993">
        <v>5.15</v>
      </c>
      <c r="AQ1993">
        <v>1.2999999999999999E-2</v>
      </c>
      <c r="AR1993">
        <v>0.89</v>
      </c>
      <c r="AS1993">
        <v>15.1</v>
      </c>
      <c r="AT1993">
        <v>7.6999999999999999E-2</v>
      </c>
      <c r="AU1993">
        <v>2.84</v>
      </c>
      <c r="AV1993">
        <v>-10</v>
      </c>
      <c r="AW1993">
        <v>-2</v>
      </c>
      <c r="AX1993">
        <v>3.5</v>
      </c>
      <c r="AY1993">
        <v>2</v>
      </c>
      <c r="AZ1993">
        <v>0.61</v>
      </c>
      <c r="BA1993">
        <v>0.36</v>
      </c>
      <c r="BB1993">
        <v>1.8</v>
      </c>
      <c r="BC1993">
        <v>2.2999999999999998</v>
      </c>
      <c r="BD1993">
        <v>0.4</v>
      </c>
      <c r="BE1993">
        <v>24</v>
      </c>
      <c r="BF1993">
        <v>-0.05</v>
      </c>
      <c r="BG1993">
        <v>0.03</v>
      </c>
      <c r="BH1993">
        <v>6.6</v>
      </c>
      <c r="BI1993">
        <v>1.4999999999999999E-2</v>
      </c>
      <c r="BJ1993">
        <v>0.1</v>
      </c>
      <c r="BK1993">
        <v>3</v>
      </c>
      <c r="BL1993">
        <v>49</v>
      </c>
      <c r="BM1993">
        <v>0.6</v>
      </c>
      <c r="BN1993">
        <v>7.52</v>
      </c>
      <c r="BO1993">
        <v>87.9</v>
      </c>
      <c r="BP1993">
        <v>11.3</v>
      </c>
      <c r="BQ1993">
        <v>2.83</v>
      </c>
      <c r="BR1993">
        <v>10.99</v>
      </c>
      <c r="BS1993">
        <v>2.2000000000000002</v>
      </c>
      <c r="BT1993">
        <v>0.33</v>
      </c>
      <c r="BU1993">
        <v>1.76</v>
      </c>
      <c r="BV1993">
        <v>0.2</v>
      </c>
      <c r="BW1993">
        <v>1.23</v>
      </c>
      <c r="BX1993">
        <v>0.26</v>
      </c>
      <c r="BY1993">
        <v>0.73</v>
      </c>
      <c r="BZ1993">
        <v>0.11</v>
      </c>
      <c r="CA1993">
        <v>0.78</v>
      </c>
      <c r="CB1993">
        <v>0.13</v>
      </c>
    </row>
    <row r="1994" spans="1:80" x14ac:dyDescent="0.3">
      <c r="A1994" t="s">
        <v>7240</v>
      </c>
      <c r="B1994" t="s">
        <v>7241</v>
      </c>
      <c r="C1994" s="1" t="str">
        <f>HYPERLINK("http://geochem.nrcan.gc.ca/cdogs/content/bdl/bdl211194_e.htm", "21:1194")</f>
        <v>21:1194</v>
      </c>
      <c r="D1994" s="1" t="str">
        <f>HYPERLINK("http://geochem.nrcan.gc.ca/cdogs/content/svy/svy210092_e.htm", "21:0092")</f>
        <v>21:0092</v>
      </c>
      <c r="E1994" t="s">
        <v>7242</v>
      </c>
      <c r="F1994" t="s">
        <v>7243</v>
      </c>
      <c r="H1994">
        <v>57.7169971</v>
      </c>
      <c r="I1994">
        <v>-104.47981009999999</v>
      </c>
      <c r="J1994" s="1" t="str">
        <f>HYPERLINK("http://geochem.nrcan.gc.ca/cdogs/content/kwd/kwd020027_e.htm", "NGR lake sediment grab sample")</f>
        <v>NGR lake sediment grab sample</v>
      </c>
      <c r="K1994" s="1" t="str">
        <f>HYPERLINK("http://geochem.nrcan.gc.ca/cdogs/content/kwd/kwd080006_e.htm", "&lt;177 micron (NGR)")</f>
        <v>&lt;177 micron (NGR)</v>
      </c>
      <c r="L1994">
        <v>58</v>
      </c>
      <c r="M1994" t="s">
        <v>147</v>
      </c>
      <c r="N1994">
        <v>246</v>
      </c>
      <c r="O1994">
        <v>1</v>
      </c>
      <c r="P1994">
        <v>30</v>
      </c>
      <c r="Q1994">
        <v>0.59</v>
      </c>
      <c r="R1994">
        <v>1.7</v>
      </c>
      <c r="S1994">
        <v>0.3</v>
      </c>
      <c r="T1994">
        <v>-20</v>
      </c>
      <c r="U1994">
        <v>54.5</v>
      </c>
      <c r="V1994">
        <v>0.3</v>
      </c>
      <c r="W1994">
        <v>0.06</v>
      </c>
      <c r="X1994">
        <v>0.17</v>
      </c>
      <c r="Y1994">
        <v>0.25</v>
      </c>
      <c r="Z1994">
        <v>31</v>
      </c>
      <c r="AA1994">
        <v>2.9</v>
      </c>
      <c r="AB1994">
        <v>15.1</v>
      </c>
      <c r="AC1994">
        <v>0.51</v>
      </c>
      <c r="AD1994">
        <v>5.1100000000000003</v>
      </c>
      <c r="AE1994">
        <v>1.6</v>
      </c>
      <c r="AF1994">
        <v>1.4</v>
      </c>
      <c r="AG1994">
        <v>-0.1</v>
      </c>
      <c r="AH1994">
        <v>0.14000000000000001</v>
      </c>
      <c r="AI1994">
        <v>69</v>
      </c>
      <c r="AJ1994">
        <v>-0.02</v>
      </c>
      <c r="AK1994">
        <v>0.05</v>
      </c>
      <c r="AL1994">
        <v>14.7</v>
      </c>
      <c r="AM1994">
        <v>4.0999999999999996</v>
      </c>
      <c r="AN1994">
        <v>0.13</v>
      </c>
      <c r="AO1994">
        <v>250</v>
      </c>
      <c r="AP1994">
        <v>1.26</v>
      </c>
      <c r="AQ1994">
        <v>1.2E-2</v>
      </c>
      <c r="AR1994">
        <v>0.92</v>
      </c>
      <c r="AS1994">
        <v>7.1</v>
      </c>
      <c r="AT1994">
        <v>0.04</v>
      </c>
      <c r="AU1994">
        <v>3.27</v>
      </c>
      <c r="AV1994">
        <v>-10</v>
      </c>
      <c r="AW1994">
        <v>-2</v>
      </c>
      <c r="AX1994">
        <v>5.8</v>
      </c>
      <c r="AY1994">
        <v>1</v>
      </c>
      <c r="AZ1994">
        <v>0.2</v>
      </c>
      <c r="BA1994">
        <v>7.0000000000000007E-2</v>
      </c>
      <c r="BB1994">
        <v>1.7</v>
      </c>
      <c r="BC1994">
        <v>0.8</v>
      </c>
      <c r="BD1994">
        <v>0.4</v>
      </c>
      <c r="BE1994">
        <v>23.9</v>
      </c>
      <c r="BF1994">
        <v>-0.05</v>
      </c>
      <c r="BG1994">
        <v>-0.02</v>
      </c>
      <c r="BH1994">
        <v>8.4</v>
      </c>
      <c r="BI1994">
        <v>2.5999999999999999E-2</v>
      </c>
      <c r="BJ1994">
        <v>0.09</v>
      </c>
      <c r="BK1994">
        <v>1.7</v>
      </c>
      <c r="BL1994">
        <v>18</v>
      </c>
      <c r="BM1994">
        <v>0.2</v>
      </c>
      <c r="BN1994">
        <v>6.63</v>
      </c>
      <c r="BO1994">
        <v>31.2</v>
      </c>
      <c r="BP1994">
        <v>6.9</v>
      </c>
      <c r="BQ1994">
        <v>3.85</v>
      </c>
      <c r="BR1994">
        <v>14</v>
      </c>
      <c r="BS1994">
        <v>2.41</v>
      </c>
      <c r="BT1994">
        <v>0.39</v>
      </c>
      <c r="BU1994">
        <v>1.77</v>
      </c>
      <c r="BV1994">
        <v>0.24</v>
      </c>
      <c r="BW1994">
        <v>1.35</v>
      </c>
      <c r="BX1994">
        <v>0.23</v>
      </c>
      <c r="BY1994">
        <v>0.68</v>
      </c>
      <c r="BZ1994">
        <v>0.1</v>
      </c>
      <c r="CA1994">
        <v>0.61</v>
      </c>
      <c r="CB1994">
        <v>0.1</v>
      </c>
    </row>
    <row r="1995" spans="1:80" x14ac:dyDescent="0.3">
      <c r="A1995" t="s">
        <v>7244</v>
      </c>
      <c r="B1995" t="s">
        <v>7245</v>
      </c>
      <c r="C1995" s="1" t="str">
        <f>HYPERLINK("http://geochem.nrcan.gc.ca/cdogs/content/bdl/bdl211194_e.htm", "21:1194")</f>
        <v>21:1194</v>
      </c>
      <c r="D1995" s="1" t="str">
        <f>HYPERLINK("http://geochem.nrcan.gc.ca/cdogs/content/svy/svy210092_e.htm", "21:0092")</f>
        <v>21:0092</v>
      </c>
      <c r="E1995" t="s">
        <v>7246</v>
      </c>
      <c r="F1995" t="s">
        <v>7247</v>
      </c>
      <c r="H1995">
        <v>57.717294199999998</v>
      </c>
      <c r="I1995">
        <v>-104.5606148</v>
      </c>
      <c r="J1995" s="1" t="str">
        <f>HYPERLINK("http://geochem.nrcan.gc.ca/cdogs/content/kwd/kwd020027_e.htm", "NGR lake sediment grab sample")</f>
        <v>NGR lake sediment grab sample</v>
      </c>
      <c r="K1995" s="1" t="str">
        <f>HYPERLINK("http://geochem.nrcan.gc.ca/cdogs/content/kwd/kwd080006_e.htm", "&lt;177 micron (NGR)")</f>
        <v>&lt;177 micron (NGR)</v>
      </c>
      <c r="L1995">
        <v>58</v>
      </c>
      <c r="M1995" t="s">
        <v>152</v>
      </c>
      <c r="N1995">
        <v>247</v>
      </c>
      <c r="O1995">
        <v>1</v>
      </c>
      <c r="P1995">
        <v>29</v>
      </c>
      <c r="Q1995">
        <v>0.76</v>
      </c>
      <c r="R1995">
        <v>4.7</v>
      </c>
      <c r="S1995">
        <v>2.4</v>
      </c>
      <c r="T1995">
        <v>-20</v>
      </c>
      <c r="U1995">
        <v>64.900000000000006</v>
      </c>
      <c r="V1995">
        <v>0.7</v>
      </c>
      <c r="W1995">
        <v>0.05</v>
      </c>
      <c r="X1995">
        <v>0.11</v>
      </c>
      <c r="Y1995">
        <v>0.24</v>
      </c>
      <c r="Z1995">
        <v>38.1</v>
      </c>
      <c r="AA1995">
        <v>8.6</v>
      </c>
      <c r="AB1995">
        <v>16</v>
      </c>
      <c r="AC1995">
        <v>0.45</v>
      </c>
      <c r="AD1995">
        <v>5.24</v>
      </c>
      <c r="AE1995">
        <v>3.15</v>
      </c>
      <c r="AF1995">
        <v>1.6</v>
      </c>
      <c r="AG1995">
        <v>-0.1</v>
      </c>
      <c r="AH1995">
        <v>0.26</v>
      </c>
      <c r="AI1995">
        <v>56</v>
      </c>
      <c r="AJ1995">
        <v>-0.02</v>
      </c>
      <c r="AK1995">
        <v>0.05</v>
      </c>
      <c r="AL1995">
        <v>18.3</v>
      </c>
      <c r="AM1995">
        <v>3.4</v>
      </c>
      <c r="AN1995">
        <v>0.11</v>
      </c>
      <c r="AO1995">
        <v>366</v>
      </c>
      <c r="AP1995">
        <v>1.1599999999999999</v>
      </c>
      <c r="AQ1995">
        <v>8.0000000000000002E-3</v>
      </c>
      <c r="AR1995">
        <v>1</v>
      </c>
      <c r="AS1995">
        <v>9.9</v>
      </c>
      <c r="AT1995">
        <v>3.6999999999999998E-2</v>
      </c>
      <c r="AU1995">
        <v>2.93</v>
      </c>
      <c r="AV1995">
        <v>-10</v>
      </c>
      <c r="AW1995">
        <v>-2</v>
      </c>
      <c r="AX1995">
        <v>5</v>
      </c>
      <c r="AY1995">
        <v>-1</v>
      </c>
      <c r="AZ1995">
        <v>0.1</v>
      </c>
      <c r="BA1995">
        <v>0.03</v>
      </c>
      <c r="BB1995">
        <v>1.9</v>
      </c>
      <c r="BC1995">
        <v>0.6</v>
      </c>
      <c r="BD1995">
        <v>0.5</v>
      </c>
      <c r="BE1995">
        <v>32.4</v>
      </c>
      <c r="BF1995">
        <v>-0.05</v>
      </c>
      <c r="BG1995">
        <v>-0.02</v>
      </c>
      <c r="BH1995">
        <v>13.7</v>
      </c>
      <c r="BI1995">
        <v>2.8000000000000001E-2</v>
      </c>
      <c r="BJ1995">
        <v>0.08</v>
      </c>
      <c r="BK1995">
        <v>1.8</v>
      </c>
      <c r="BL1995">
        <v>30</v>
      </c>
      <c r="BM1995">
        <v>0.2</v>
      </c>
      <c r="BN1995">
        <v>9.64</v>
      </c>
      <c r="BO1995">
        <v>47.2</v>
      </c>
      <c r="BP1995">
        <v>13.1</v>
      </c>
      <c r="BQ1995">
        <v>4.9400000000000004</v>
      </c>
      <c r="BR1995">
        <v>18.420000000000002</v>
      </c>
      <c r="BS1995">
        <v>3.41</v>
      </c>
      <c r="BT1995">
        <v>0.47</v>
      </c>
      <c r="BU1995">
        <v>2.56</v>
      </c>
      <c r="BV1995">
        <v>0.33</v>
      </c>
      <c r="BW1995">
        <v>1.77</v>
      </c>
      <c r="BX1995">
        <v>0.34</v>
      </c>
      <c r="BY1995">
        <v>1</v>
      </c>
      <c r="BZ1995">
        <v>0.15</v>
      </c>
      <c r="CA1995">
        <v>0.91</v>
      </c>
      <c r="CB1995">
        <v>0.13</v>
      </c>
    </row>
    <row r="1996" spans="1:80" x14ac:dyDescent="0.3">
      <c r="A1996" t="s">
        <v>7248</v>
      </c>
      <c r="B1996" t="s">
        <v>7249</v>
      </c>
      <c r="C1996" s="1" t="str">
        <f>HYPERLINK("http://geochem.nrcan.gc.ca/cdogs/content/bdl/bdl211194_e.htm", "21:1194")</f>
        <v>21:1194</v>
      </c>
      <c r="D1996" s="1" t="str">
        <f>HYPERLINK("http://geochem.nrcan.gc.ca/cdogs/content/svy/svy210092_e.htm", "21:0092")</f>
        <v>21:0092</v>
      </c>
      <c r="E1996" t="s">
        <v>7250</v>
      </c>
      <c r="F1996" t="s">
        <v>7251</v>
      </c>
      <c r="H1996">
        <v>57.683523299999997</v>
      </c>
      <c r="I1996">
        <v>-104.5968448</v>
      </c>
      <c r="J1996" s="1" t="str">
        <f>HYPERLINK("http://geochem.nrcan.gc.ca/cdogs/content/kwd/kwd020027_e.htm", "NGR lake sediment grab sample")</f>
        <v>NGR lake sediment grab sample</v>
      </c>
      <c r="K1996" s="1" t="str">
        <f>HYPERLINK("http://geochem.nrcan.gc.ca/cdogs/content/kwd/kwd080006_e.htm", "&lt;177 micron (NGR)")</f>
        <v>&lt;177 micron (NGR)</v>
      </c>
      <c r="L1996">
        <v>58</v>
      </c>
      <c r="M1996" t="s">
        <v>157</v>
      </c>
      <c r="N1996">
        <v>248</v>
      </c>
      <c r="O1996">
        <v>1</v>
      </c>
      <c r="P1996">
        <v>29</v>
      </c>
      <c r="Q1996">
        <v>0.55000000000000004</v>
      </c>
      <c r="R1996">
        <v>3.4</v>
      </c>
      <c r="S1996">
        <v>0.9</v>
      </c>
      <c r="T1996">
        <v>-20</v>
      </c>
      <c r="U1996">
        <v>40.799999999999997</v>
      </c>
      <c r="V1996">
        <v>0.4</v>
      </c>
      <c r="W1996">
        <v>0.03</v>
      </c>
      <c r="X1996">
        <v>0.16</v>
      </c>
      <c r="Y1996">
        <v>0.33</v>
      </c>
      <c r="Z1996">
        <v>18.399999999999999</v>
      </c>
      <c r="AA1996">
        <v>3.3</v>
      </c>
      <c r="AB1996">
        <v>12.8</v>
      </c>
      <c r="AC1996">
        <v>0.28999999999999998</v>
      </c>
      <c r="AD1996">
        <v>6.15</v>
      </c>
      <c r="AE1996">
        <v>1.58</v>
      </c>
      <c r="AF1996">
        <v>1.1000000000000001</v>
      </c>
      <c r="AG1996">
        <v>-0.1</v>
      </c>
      <c r="AH1996">
        <v>0.08</v>
      </c>
      <c r="AI1996">
        <v>133</v>
      </c>
      <c r="AJ1996">
        <v>-0.02</v>
      </c>
      <c r="AK1996">
        <v>0.03</v>
      </c>
      <c r="AL1996">
        <v>8.3000000000000007</v>
      </c>
      <c r="AM1996">
        <v>1.9</v>
      </c>
      <c r="AN1996">
        <v>0.05</v>
      </c>
      <c r="AO1996">
        <v>197</v>
      </c>
      <c r="AP1996">
        <v>1.46</v>
      </c>
      <c r="AQ1996">
        <v>0.01</v>
      </c>
      <c r="AR1996">
        <v>0.47</v>
      </c>
      <c r="AS1996">
        <v>8.1999999999999993</v>
      </c>
      <c r="AT1996">
        <v>4.9000000000000002E-2</v>
      </c>
      <c r="AU1996">
        <v>2.2999999999999998</v>
      </c>
      <c r="AV1996">
        <v>-10</v>
      </c>
      <c r="AW1996">
        <v>2</v>
      </c>
      <c r="AX1996">
        <v>2.6</v>
      </c>
      <c r="AY1996">
        <v>1</v>
      </c>
      <c r="AZ1996">
        <v>0.28999999999999998</v>
      </c>
      <c r="BA1996">
        <v>0.09</v>
      </c>
      <c r="BB1996">
        <v>1.6</v>
      </c>
      <c r="BC1996">
        <v>1.2</v>
      </c>
      <c r="BD1996">
        <v>0.3</v>
      </c>
      <c r="BE1996">
        <v>19.2</v>
      </c>
      <c r="BF1996">
        <v>-0.05</v>
      </c>
      <c r="BG1996">
        <v>-0.02</v>
      </c>
      <c r="BH1996">
        <v>4.9000000000000004</v>
      </c>
      <c r="BI1996">
        <v>1.0999999999999999E-2</v>
      </c>
      <c r="BJ1996">
        <v>0.08</v>
      </c>
      <c r="BK1996">
        <v>1.1000000000000001</v>
      </c>
      <c r="BL1996">
        <v>19</v>
      </c>
      <c r="BM1996">
        <v>0.3</v>
      </c>
      <c r="BN1996">
        <v>5.88</v>
      </c>
      <c r="BO1996">
        <v>42.9</v>
      </c>
      <c r="BP1996">
        <v>4.9000000000000004</v>
      </c>
      <c r="BQ1996">
        <v>2.2999999999999998</v>
      </c>
      <c r="BR1996">
        <v>9.07</v>
      </c>
      <c r="BS1996">
        <v>1.73</v>
      </c>
      <c r="BT1996">
        <v>0.28999999999999998</v>
      </c>
      <c r="BU1996">
        <v>1.41</v>
      </c>
      <c r="BV1996">
        <v>0.16</v>
      </c>
      <c r="BW1996">
        <v>1.04</v>
      </c>
      <c r="BX1996">
        <v>0.19</v>
      </c>
      <c r="BY1996">
        <v>0.65</v>
      </c>
      <c r="BZ1996">
        <v>0.08</v>
      </c>
      <c r="CA1996">
        <v>0.57999999999999996</v>
      </c>
      <c r="CB1996">
        <v>0.09</v>
      </c>
    </row>
    <row r="1997" spans="1:80" x14ac:dyDescent="0.3">
      <c r="A1997" t="s">
        <v>7252</v>
      </c>
      <c r="B1997" t="s">
        <v>7253</v>
      </c>
      <c r="C1997" s="1" t="str">
        <f>HYPERLINK("http://geochem.nrcan.gc.ca/cdogs/content/bdl/bdl211194_e.htm", "21:1194")</f>
        <v>21:1194</v>
      </c>
      <c r="D1997" s="1" t="str">
        <f>HYPERLINK("http://geochem.nrcan.gc.ca/cdogs/content/svy/svy_e.htm", "")</f>
        <v/>
      </c>
      <c r="G1997" s="1" t="str">
        <f>HYPERLINK("http://geochem.nrcan.gc.ca/cdogs/content/cr_/cr_00126_e.htm", "126")</f>
        <v>126</v>
      </c>
      <c r="J1997" t="s">
        <v>135</v>
      </c>
      <c r="K1997" t="s">
        <v>136</v>
      </c>
      <c r="L1997">
        <v>58</v>
      </c>
      <c r="M1997" t="s">
        <v>137</v>
      </c>
      <c r="N1997">
        <v>249</v>
      </c>
      <c r="O1997">
        <v>8</v>
      </c>
      <c r="P1997">
        <v>759</v>
      </c>
      <c r="Q1997">
        <v>1.49</v>
      </c>
      <c r="R1997">
        <v>8.6999999999999993</v>
      </c>
      <c r="S1997">
        <v>1.5</v>
      </c>
      <c r="T1997">
        <v>-20</v>
      </c>
      <c r="U1997">
        <v>214.6</v>
      </c>
      <c r="V1997">
        <v>0.7</v>
      </c>
      <c r="W1997">
        <v>1.17</v>
      </c>
      <c r="X1997">
        <v>0.55000000000000004</v>
      </c>
      <c r="Y1997">
        <v>0.82</v>
      </c>
      <c r="Z1997">
        <v>97</v>
      </c>
      <c r="AA1997">
        <v>15.8</v>
      </c>
      <c r="AB1997">
        <v>29.8</v>
      </c>
      <c r="AC1997">
        <v>1.4</v>
      </c>
      <c r="AD1997">
        <v>34.14</v>
      </c>
      <c r="AE1997">
        <v>3.21</v>
      </c>
      <c r="AF1997">
        <v>4.9000000000000004</v>
      </c>
      <c r="AG1997">
        <v>-0.1</v>
      </c>
      <c r="AH1997">
        <v>0.08</v>
      </c>
      <c r="AI1997">
        <v>147</v>
      </c>
      <c r="AJ1997">
        <v>0.05</v>
      </c>
      <c r="AK1997">
        <v>0.22</v>
      </c>
      <c r="AL1997">
        <v>56.8</v>
      </c>
      <c r="AM1997">
        <v>15.2</v>
      </c>
      <c r="AN1997">
        <v>0.6</v>
      </c>
      <c r="AO1997">
        <v>1744</v>
      </c>
      <c r="AP1997">
        <v>1.1299999999999999</v>
      </c>
      <c r="AQ1997">
        <v>2.8000000000000001E-2</v>
      </c>
      <c r="AR1997">
        <v>1.2</v>
      </c>
      <c r="AS1997">
        <v>25.4</v>
      </c>
      <c r="AT1997">
        <v>0.121</v>
      </c>
      <c r="AU1997">
        <v>39.92</v>
      </c>
      <c r="AV1997">
        <v>-10</v>
      </c>
      <c r="AW1997">
        <v>-2</v>
      </c>
      <c r="AX1997">
        <v>17.2</v>
      </c>
      <c r="AY1997">
        <v>-1</v>
      </c>
      <c r="AZ1997">
        <v>0.14000000000000001</v>
      </c>
      <c r="BA1997">
        <v>0.49</v>
      </c>
      <c r="BB1997">
        <v>5.8</v>
      </c>
      <c r="BC1997">
        <v>0.9</v>
      </c>
      <c r="BD1997">
        <v>1.5</v>
      </c>
      <c r="BE1997">
        <v>26.1</v>
      </c>
      <c r="BF1997">
        <v>-0.05</v>
      </c>
      <c r="BG1997">
        <v>0.06</v>
      </c>
      <c r="BH1997">
        <v>10.4</v>
      </c>
      <c r="BI1997">
        <v>7.0000000000000007E-2</v>
      </c>
      <c r="BJ1997">
        <v>0.28000000000000003</v>
      </c>
      <c r="BK1997">
        <v>6.5</v>
      </c>
      <c r="BL1997">
        <v>41</v>
      </c>
      <c r="BM1997">
        <v>0.3</v>
      </c>
      <c r="BN1997">
        <v>26.94</v>
      </c>
      <c r="BO1997">
        <v>188.7</v>
      </c>
      <c r="BP1997">
        <v>4</v>
      </c>
      <c r="BQ1997">
        <v>14.26</v>
      </c>
      <c r="BR1997">
        <v>51.85</v>
      </c>
      <c r="BS1997">
        <v>9.1199999999999992</v>
      </c>
      <c r="BT1997">
        <v>1.4</v>
      </c>
      <c r="BU1997">
        <v>6.76</v>
      </c>
      <c r="BV1997">
        <v>0.91</v>
      </c>
      <c r="BW1997">
        <v>4.91</v>
      </c>
      <c r="BX1997">
        <v>0.98</v>
      </c>
      <c r="BY1997">
        <v>2.62</v>
      </c>
      <c r="BZ1997">
        <v>0.37</v>
      </c>
      <c r="CA1997">
        <v>2.42</v>
      </c>
      <c r="CB1997">
        <v>0.39</v>
      </c>
    </row>
    <row r="1998" spans="1:80" x14ac:dyDescent="0.3">
      <c r="A1998" t="s">
        <v>7254</v>
      </c>
      <c r="B1998" t="s">
        <v>7255</v>
      </c>
      <c r="C1998" s="1" t="str">
        <f>HYPERLINK("http://geochem.nrcan.gc.ca/cdogs/content/bdl/bdl211194_e.htm", "21:1194")</f>
        <v>21:1194</v>
      </c>
      <c r="D1998" s="1" t="str">
        <f>HYPERLINK("http://geochem.nrcan.gc.ca/cdogs/content/svy/svy210092_e.htm", "21:0092")</f>
        <v>21:0092</v>
      </c>
      <c r="E1998" t="s">
        <v>7256</v>
      </c>
      <c r="F1998" t="s">
        <v>7257</v>
      </c>
      <c r="H1998">
        <v>57.699535400000002</v>
      </c>
      <c r="I1998">
        <v>-104.5281126</v>
      </c>
      <c r="J1998" s="1" t="str">
        <f>HYPERLINK("http://geochem.nrcan.gc.ca/cdogs/content/kwd/kwd020027_e.htm", "NGR lake sediment grab sample")</f>
        <v>NGR lake sediment grab sample</v>
      </c>
      <c r="K1998" s="1" t="str">
        <f>HYPERLINK("http://geochem.nrcan.gc.ca/cdogs/content/kwd/kwd080006_e.htm", "&lt;177 micron (NGR)")</f>
        <v>&lt;177 micron (NGR)</v>
      </c>
      <c r="L1998">
        <v>58</v>
      </c>
      <c r="M1998" t="s">
        <v>162</v>
      </c>
      <c r="N1998">
        <v>250</v>
      </c>
      <c r="O1998">
        <v>1</v>
      </c>
      <c r="P1998">
        <v>20</v>
      </c>
      <c r="Q1998">
        <v>0.37</v>
      </c>
      <c r="R1998">
        <v>2.2000000000000002</v>
      </c>
      <c r="S1998">
        <v>0.4</v>
      </c>
      <c r="T1998">
        <v>-20</v>
      </c>
      <c r="U1998">
        <v>25.2</v>
      </c>
      <c r="V1998">
        <v>0.3</v>
      </c>
      <c r="W1998">
        <v>0.03</v>
      </c>
      <c r="X1998">
        <v>0.12</v>
      </c>
      <c r="Y1998">
        <v>0.11</v>
      </c>
      <c r="Z1998">
        <v>20.399999999999999</v>
      </c>
      <c r="AA1998">
        <v>2.2000000000000002</v>
      </c>
      <c r="AB1998">
        <v>13.2</v>
      </c>
      <c r="AC1998">
        <v>0.3</v>
      </c>
      <c r="AD1998">
        <v>3.84</v>
      </c>
      <c r="AE1998">
        <v>3.05</v>
      </c>
      <c r="AF1998">
        <v>0.9</v>
      </c>
      <c r="AG1998">
        <v>-0.1</v>
      </c>
      <c r="AH1998">
        <v>0.09</v>
      </c>
      <c r="AI1998">
        <v>50</v>
      </c>
      <c r="AJ1998">
        <v>-0.02</v>
      </c>
      <c r="AK1998">
        <v>0.02</v>
      </c>
      <c r="AL1998">
        <v>9.6999999999999993</v>
      </c>
      <c r="AM1998">
        <v>1.8</v>
      </c>
      <c r="AN1998">
        <v>0.06</v>
      </c>
      <c r="AO1998">
        <v>171</v>
      </c>
      <c r="AP1998">
        <v>3.17</v>
      </c>
      <c r="AQ1998">
        <v>7.0000000000000001E-3</v>
      </c>
      <c r="AR1998">
        <v>0.63</v>
      </c>
      <c r="AS1998">
        <v>5.2</v>
      </c>
      <c r="AT1998">
        <v>9.5000000000000001E-2</v>
      </c>
      <c r="AU1998">
        <v>1.68</v>
      </c>
      <c r="AV1998">
        <v>-10</v>
      </c>
      <c r="AW1998">
        <v>-2</v>
      </c>
      <c r="AX1998">
        <v>2.7</v>
      </c>
      <c r="AY1998">
        <v>-1</v>
      </c>
      <c r="AZ1998">
        <v>0.21</v>
      </c>
      <c r="BA1998">
        <v>0.08</v>
      </c>
      <c r="BB1998">
        <v>1</v>
      </c>
      <c r="BC1998">
        <v>0.6</v>
      </c>
      <c r="BD1998">
        <v>0.2</v>
      </c>
      <c r="BE1998">
        <v>12.4</v>
      </c>
      <c r="BF1998">
        <v>-0.05</v>
      </c>
      <c r="BG1998">
        <v>-0.02</v>
      </c>
      <c r="BH1998">
        <v>6</v>
      </c>
      <c r="BI1998">
        <v>1.4999999999999999E-2</v>
      </c>
      <c r="BJ1998">
        <v>0.05</v>
      </c>
      <c r="BK1998">
        <v>1.1000000000000001</v>
      </c>
      <c r="BL1998">
        <v>22</v>
      </c>
      <c r="BM1998">
        <v>0.7</v>
      </c>
      <c r="BN1998">
        <v>5.25</v>
      </c>
      <c r="BO1998">
        <v>29.4</v>
      </c>
      <c r="BP1998">
        <v>4.0999999999999996</v>
      </c>
      <c r="BQ1998">
        <v>2.5499999999999998</v>
      </c>
      <c r="BR1998">
        <v>9.35</v>
      </c>
      <c r="BS1998">
        <v>1.68</v>
      </c>
      <c r="BT1998">
        <v>0.26</v>
      </c>
      <c r="BU1998">
        <v>1.26</v>
      </c>
      <c r="BV1998">
        <v>0.14000000000000001</v>
      </c>
      <c r="BW1998">
        <v>0.96</v>
      </c>
      <c r="BX1998">
        <v>0.19</v>
      </c>
      <c r="BY1998">
        <v>0.47</v>
      </c>
      <c r="BZ1998">
        <v>7.0000000000000007E-2</v>
      </c>
      <c r="CA1998">
        <v>0.42</v>
      </c>
      <c r="CB1998">
        <v>7.0000000000000007E-2</v>
      </c>
    </row>
    <row r="1999" spans="1:80" x14ac:dyDescent="0.3">
      <c r="A1999" t="s">
        <v>7258</v>
      </c>
      <c r="B1999" t="s">
        <v>7259</v>
      </c>
      <c r="C1999" s="1" t="str">
        <f>HYPERLINK("http://geochem.nrcan.gc.ca/cdogs/content/bdl/bdl211194_e.htm", "21:1194")</f>
        <v>21:1194</v>
      </c>
      <c r="D1999" s="1" t="str">
        <f>HYPERLINK("http://geochem.nrcan.gc.ca/cdogs/content/svy/svy210092_e.htm", "21:0092")</f>
        <v>21:0092</v>
      </c>
      <c r="E1999" t="s">
        <v>7260</v>
      </c>
      <c r="F1999" t="s">
        <v>7261</v>
      </c>
      <c r="H1999">
        <v>57.698049900000001</v>
      </c>
      <c r="I1999">
        <v>-104.4747965</v>
      </c>
      <c r="J1999" s="1" t="str">
        <f>HYPERLINK("http://geochem.nrcan.gc.ca/cdogs/content/kwd/kwd020027_e.htm", "NGR lake sediment grab sample")</f>
        <v>NGR lake sediment grab sample</v>
      </c>
      <c r="K1999" s="1" t="str">
        <f>HYPERLINK("http://geochem.nrcan.gc.ca/cdogs/content/kwd/kwd080006_e.htm", "&lt;177 micron (NGR)")</f>
        <v>&lt;177 micron (NGR)</v>
      </c>
      <c r="L1999">
        <v>58</v>
      </c>
      <c r="M1999" t="s">
        <v>167</v>
      </c>
      <c r="N1999">
        <v>251</v>
      </c>
      <c r="O1999">
        <v>1</v>
      </c>
      <c r="P1999">
        <v>36</v>
      </c>
      <c r="Q1999">
        <v>0.76</v>
      </c>
      <c r="R1999">
        <v>4.4000000000000004</v>
      </c>
      <c r="S1999">
        <v>0.6</v>
      </c>
      <c r="T1999">
        <v>-20</v>
      </c>
      <c r="U1999">
        <v>43.8</v>
      </c>
      <c r="V1999">
        <v>0.4</v>
      </c>
      <c r="W1999">
        <v>0.05</v>
      </c>
      <c r="X1999">
        <v>0.18</v>
      </c>
      <c r="Y1999">
        <v>0.47</v>
      </c>
      <c r="Z1999">
        <v>24.5</v>
      </c>
      <c r="AA1999">
        <v>4.9000000000000004</v>
      </c>
      <c r="AB1999">
        <v>15.9</v>
      </c>
      <c r="AC1999">
        <v>0.43</v>
      </c>
      <c r="AD1999">
        <v>7.1</v>
      </c>
      <c r="AE1999">
        <v>2.23</v>
      </c>
      <c r="AF1999">
        <v>1.4</v>
      </c>
      <c r="AG1999">
        <v>-0.1</v>
      </c>
      <c r="AH1999">
        <v>0.12</v>
      </c>
      <c r="AI1999">
        <v>100</v>
      </c>
      <c r="AJ1999">
        <v>-0.02</v>
      </c>
      <c r="AK1999">
        <v>0.04</v>
      </c>
      <c r="AL1999">
        <v>11.5</v>
      </c>
      <c r="AM1999">
        <v>3.3</v>
      </c>
      <c r="AN1999">
        <v>0.11</v>
      </c>
      <c r="AO1999">
        <v>195</v>
      </c>
      <c r="AP1999">
        <v>2.54</v>
      </c>
      <c r="AQ1999">
        <v>8.9999999999999993E-3</v>
      </c>
      <c r="AR1999">
        <v>0.81</v>
      </c>
      <c r="AS1999">
        <v>11.5</v>
      </c>
      <c r="AT1999">
        <v>5.0999999999999997E-2</v>
      </c>
      <c r="AU1999">
        <v>2.84</v>
      </c>
      <c r="AV1999">
        <v>-10</v>
      </c>
      <c r="AW1999">
        <v>-2</v>
      </c>
      <c r="AX1999">
        <v>4.5</v>
      </c>
      <c r="AY1999">
        <v>1</v>
      </c>
      <c r="AZ1999">
        <v>0.38</v>
      </c>
      <c r="BA1999">
        <v>0.12</v>
      </c>
      <c r="BB1999">
        <v>1.8</v>
      </c>
      <c r="BC1999">
        <v>1.2</v>
      </c>
      <c r="BD1999">
        <v>0.4</v>
      </c>
      <c r="BE1999">
        <v>24.1</v>
      </c>
      <c r="BF1999">
        <v>-0.05</v>
      </c>
      <c r="BG1999">
        <v>-0.02</v>
      </c>
      <c r="BH1999">
        <v>8.1999999999999993</v>
      </c>
      <c r="BI1999">
        <v>0.02</v>
      </c>
      <c r="BJ1999">
        <v>0.11</v>
      </c>
      <c r="BK1999">
        <v>1.7</v>
      </c>
      <c r="BL1999">
        <v>24</v>
      </c>
      <c r="BM1999">
        <v>0.4</v>
      </c>
      <c r="BN1999">
        <v>6.9</v>
      </c>
      <c r="BO1999">
        <v>56</v>
      </c>
      <c r="BP1999">
        <v>7.9</v>
      </c>
      <c r="BQ1999">
        <v>3.1</v>
      </c>
      <c r="BR1999">
        <v>12.26</v>
      </c>
      <c r="BS1999">
        <v>2.2799999999999998</v>
      </c>
      <c r="BT1999">
        <v>0.34</v>
      </c>
      <c r="BU1999">
        <v>1.69</v>
      </c>
      <c r="BV1999">
        <v>0.2</v>
      </c>
      <c r="BW1999">
        <v>1.2</v>
      </c>
      <c r="BX1999">
        <v>0.24</v>
      </c>
      <c r="BY1999">
        <v>0.73</v>
      </c>
      <c r="BZ1999">
        <v>0.09</v>
      </c>
      <c r="CA1999">
        <v>0.71</v>
      </c>
      <c r="CB1999">
        <v>0.11</v>
      </c>
    </row>
    <row r="2000" spans="1:80" x14ac:dyDescent="0.3">
      <c r="A2000" t="s">
        <v>7262</v>
      </c>
      <c r="B2000" t="s">
        <v>7263</v>
      </c>
      <c r="C2000" s="1" t="str">
        <f>HYPERLINK("http://geochem.nrcan.gc.ca/cdogs/content/bdl/bdl211194_e.htm", "21:1194")</f>
        <v>21:1194</v>
      </c>
      <c r="D2000" s="1" t="str">
        <f>HYPERLINK("http://geochem.nrcan.gc.ca/cdogs/content/svy/svy210092_e.htm", "21:0092")</f>
        <v>21:0092</v>
      </c>
      <c r="E2000" t="s">
        <v>7264</v>
      </c>
      <c r="F2000" t="s">
        <v>7265</v>
      </c>
      <c r="H2000">
        <v>57.681261800000001</v>
      </c>
      <c r="I2000">
        <v>-104.4332823</v>
      </c>
      <c r="J2000" s="1" t="str">
        <f>HYPERLINK("http://geochem.nrcan.gc.ca/cdogs/content/kwd/kwd020027_e.htm", "NGR lake sediment grab sample")</f>
        <v>NGR lake sediment grab sample</v>
      </c>
      <c r="K2000" s="1" t="str">
        <f>HYPERLINK("http://geochem.nrcan.gc.ca/cdogs/content/kwd/kwd080006_e.htm", "&lt;177 micron (NGR)")</f>
        <v>&lt;177 micron (NGR)</v>
      </c>
      <c r="L2000">
        <v>58</v>
      </c>
      <c r="M2000" t="s">
        <v>172</v>
      </c>
      <c r="N2000">
        <v>252</v>
      </c>
      <c r="O2000">
        <v>1</v>
      </c>
      <c r="P2000">
        <v>73</v>
      </c>
      <c r="Q2000">
        <v>0.78</v>
      </c>
      <c r="R2000">
        <v>3</v>
      </c>
      <c r="S2000">
        <v>0.8</v>
      </c>
      <c r="T2000">
        <v>-20</v>
      </c>
      <c r="U2000">
        <v>26.7</v>
      </c>
      <c r="V2000">
        <v>0.6</v>
      </c>
      <c r="W2000">
        <v>0.05</v>
      </c>
      <c r="X2000">
        <v>0.17</v>
      </c>
      <c r="Y2000">
        <v>0.61</v>
      </c>
      <c r="Z2000">
        <v>18.600000000000001</v>
      </c>
      <c r="AA2000">
        <v>4.8</v>
      </c>
      <c r="AB2000">
        <v>17.3</v>
      </c>
      <c r="AC2000">
        <v>0.39</v>
      </c>
      <c r="AD2000">
        <v>10.39</v>
      </c>
      <c r="AE2000">
        <v>7.38</v>
      </c>
      <c r="AF2000">
        <v>1.3</v>
      </c>
      <c r="AG2000">
        <v>-0.1</v>
      </c>
      <c r="AH2000">
        <v>0.04</v>
      </c>
      <c r="AI2000">
        <v>70</v>
      </c>
      <c r="AJ2000">
        <v>-0.02</v>
      </c>
      <c r="AK2000">
        <v>0.04</v>
      </c>
      <c r="AL2000">
        <v>8.3000000000000007</v>
      </c>
      <c r="AM2000">
        <v>2.1</v>
      </c>
      <c r="AN2000">
        <v>7.0000000000000007E-2</v>
      </c>
      <c r="AO2000">
        <v>226</v>
      </c>
      <c r="AP2000">
        <v>5.45</v>
      </c>
      <c r="AQ2000">
        <v>7.0000000000000001E-3</v>
      </c>
      <c r="AR2000">
        <v>0.73</v>
      </c>
      <c r="AS2000">
        <v>11.5</v>
      </c>
      <c r="AT2000">
        <v>0.15</v>
      </c>
      <c r="AU2000">
        <v>2.41</v>
      </c>
      <c r="AV2000">
        <v>-10</v>
      </c>
      <c r="AW2000">
        <v>-2</v>
      </c>
      <c r="AX2000">
        <v>3.3</v>
      </c>
      <c r="AY2000">
        <v>-1</v>
      </c>
      <c r="AZ2000">
        <v>0.57999999999999996</v>
      </c>
      <c r="BA2000">
        <v>0.22</v>
      </c>
      <c r="BB2000">
        <v>1.8</v>
      </c>
      <c r="BC2000">
        <v>2.1</v>
      </c>
      <c r="BD2000">
        <v>0.3</v>
      </c>
      <c r="BE2000">
        <v>18.5</v>
      </c>
      <c r="BF2000">
        <v>-0.05</v>
      </c>
      <c r="BG2000">
        <v>0.03</v>
      </c>
      <c r="BH2000">
        <v>5.2</v>
      </c>
      <c r="BI2000">
        <v>1.2999999999999999E-2</v>
      </c>
      <c r="BJ2000">
        <v>0.09</v>
      </c>
      <c r="BK2000">
        <v>1.8</v>
      </c>
      <c r="BL2000">
        <v>30</v>
      </c>
      <c r="BM2000">
        <v>0.4</v>
      </c>
      <c r="BN2000">
        <v>7.46</v>
      </c>
      <c r="BO2000">
        <v>99.4</v>
      </c>
      <c r="BP2000">
        <v>2.8</v>
      </c>
      <c r="BQ2000">
        <v>2.5</v>
      </c>
      <c r="BR2000">
        <v>9.81</v>
      </c>
      <c r="BS2000">
        <v>2.0299999999999998</v>
      </c>
      <c r="BT2000">
        <v>0.35</v>
      </c>
      <c r="BU2000">
        <v>1.74</v>
      </c>
      <c r="BV2000">
        <v>0.21</v>
      </c>
      <c r="BW2000">
        <v>1.32</v>
      </c>
      <c r="BX2000">
        <v>0.25</v>
      </c>
      <c r="BY2000">
        <v>0.72</v>
      </c>
      <c r="BZ2000">
        <v>0.11</v>
      </c>
      <c r="CA2000">
        <v>0.76</v>
      </c>
      <c r="CB2000">
        <v>0.12</v>
      </c>
    </row>
    <row r="2001" spans="1:80" x14ac:dyDescent="0.3">
      <c r="A2001" t="s">
        <v>7266</v>
      </c>
      <c r="B2001" t="s">
        <v>7267</v>
      </c>
      <c r="C2001" s="1" t="str">
        <f>HYPERLINK("http://geochem.nrcan.gc.ca/cdogs/content/bdl/bdl211194_e.htm", "21:1194")</f>
        <v>21:1194</v>
      </c>
      <c r="D2001" s="1" t="str">
        <f>HYPERLINK("http://geochem.nrcan.gc.ca/cdogs/content/svy/svy210092_e.htm", "21:0092")</f>
        <v>21:0092</v>
      </c>
      <c r="E2001" t="s">
        <v>7268</v>
      </c>
      <c r="F2001" t="s">
        <v>7269</v>
      </c>
      <c r="H2001">
        <v>57.687092700000001</v>
      </c>
      <c r="I2001">
        <v>-104.347669</v>
      </c>
      <c r="J2001" s="1" t="str">
        <f>HYPERLINK("http://geochem.nrcan.gc.ca/cdogs/content/kwd/kwd020027_e.htm", "NGR lake sediment grab sample")</f>
        <v>NGR lake sediment grab sample</v>
      </c>
      <c r="K2001" s="1" t="str">
        <f>HYPERLINK("http://geochem.nrcan.gc.ca/cdogs/content/kwd/kwd080006_e.htm", "&lt;177 micron (NGR)")</f>
        <v>&lt;177 micron (NGR)</v>
      </c>
      <c r="L2001">
        <v>58</v>
      </c>
      <c r="M2001" t="s">
        <v>177</v>
      </c>
      <c r="N2001">
        <v>253</v>
      </c>
      <c r="O2001">
        <v>1</v>
      </c>
      <c r="P2001">
        <v>61</v>
      </c>
      <c r="Q2001">
        <v>1.2</v>
      </c>
      <c r="R2001">
        <v>21.8</v>
      </c>
      <c r="S2001">
        <v>0.7</v>
      </c>
      <c r="T2001">
        <v>-20</v>
      </c>
      <c r="U2001">
        <v>48.6</v>
      </c>
      <c r="V2001">
        <v>1.2</v>
      </c>
      <c r="W2001">
        <v>0.1</v>
      </c>
      <c r="X2001">
        <v>0.13</v>
      </c>
      <c r="Y2001">
        <v>0.52</v>
      </c>
      <c r="Z2001">
        <v>41</v>
      </c>
      <c r="AA2001">
        <v>14.5</v>
      </c>
      <c r="AB2001">
        <v>47.8</v>
      </c>
      <c r="AC2001">
        <v>0.61</v>
      </c>
      <c r="AD2001">
        <v>9.68</v>
      </c>
      <c r="AE2001">
        <v>21.92</v>
      </c>
      <c r="AF2001">
        <v>1.9</v>
      </c>
      <c r="AG2001">
        <v>-0.1</v>
      </c>
      <c r="AH2001">
        <v>7.0000000000000007E-2</v>
      </c>
      <c r="AI2001">
        <v>111</v>
      </c>
      <c r="AJ2001">
        <v>-0.02</v>
      </c>
      <c r="AK2001">
        <v>0.05</v>
      </c>
      <c r="AL2001">
        <v>17.100000000000001</v>
      </c>
      <c r="AM2001">
        <v>3.7</v>
      </c>
      <c r="AN2001">
        <v>0.1</v>
      </c>
      <c r="AO2001">
        <v>842</v>
      </c>
      <c r="AP2001">
        <v>7.82</v>
      </c>
      <c r="AQ2001">
        <v>4.0000000000000001E-3</v>
      </c>
      <c r="AR2001">
        <v>2.02</v>
      </c>
      <c r="AS2001">
        <v>19.7</v>
      </c>
      <c r="AT2001">
        <v>0.28199999999999997</v>
      </c>
      <c r="AU2001">
        <v>2.63</v>
      </c>
      <c r="AV2001">
        <v>-10</v>
      </c>
      <c r="AW2001">
        <v>-2</v>
      </c>
      <c r="AX2001">
        <v>5.7</v>
      </c>
      <c r="AY2001">
        <v>-1</v>
      </c>
      <c r="AZ2001">
        <v>0.27</v>
      </c>
      <c r="BA2001">
        <v>0.11</v>
      </c>
      <c r="BB2001">
        <v>3.2</v>
      </c>
      <c r="BC2001">
        <v>1.2</v>
      </c>
      <c r="BD2001">
        <v>2.6</v>
      </c>
      <c r="BE2001">
        <v>21.2</v>
      </c>
      <c r="BF2001">
        <v>-0.05</v>
      </c>
      <c r="BG2001">
        <v>0.03</v>
      </c>
      <c r="BH2001">
        <v>14.3</v>
      </c>
      <c r="BI2001">
        <v>0.02</v>
      </c>
      <c r="BJ2001">
        <v>0.12</v>
      </c>
      <c r="BK2001">
        <v>3.3</v>
      </c>
      <c r="BL2001">
        <v>111</v>
      </c>
      <c r="BM2001">
        <v>0.7</v>
      </c>
      <c r="BN2001">
        <v>16.190000000000001</v>
      </c>
      <c r="BO2001">
        <v>128</v>
      </c>
      <c r="BP2001">
        <v>5.4</v>
      </c>
      <c r="BQ2001">
        <v>5.52</v>
      </c>
      <c r="BR2001">
        <v>21.22</v>
      </c>
      <c r="BS2001">
        <v>4.3499999999999996</v>
      </c>
      <c r="BT2001">
        <v>0.75</v>
      </c>
      <c r="BU2001">
        <v>3.67</v>
      </c>
      <c r="BV2001">
        <v>0.45</v>
      </c>
      <c r="BW2001">
        <v>2.89</v>
      </c>
      <c r="BX2001">
        <v>0.59</v>
      </c>
      <c r="BY2001">
        <v>1.67</v>
      </c>
      <c r="BZ2001">
        <v>0.23</v>
      </c>
      <c r="CA2001">
        <v>1.78</v>
      </c>
      <c r="CB2001">
        <v>0.28000000000000003</v>
      </c>
    </row>
    <row r="2002" spans="1:80" x14ac:dyDescent="0.3">
      <c r="A2002" t="s">
        <v>7270</v>
      </c>
      <c r="B2002" t="s">
        <v>7271</v>
      </c>
      <c r="C2002" s="1" t="str">
        <f>HYPERLINK("http://geochem.nrcan.gc.ca/cdogs/content/bdl/bdl211194_e.htm", "21:1194")</f>
        <v>21:1194</v>
      </c>
      <c r="D2002" s="1" t="str">
        <f>HYPERLINK("http://geochem.nrcan.gc.ca/cdogs/content/svy/svy210092_e.htm", "21:0092")</f>
        <v>21:0092</v>
      </c>
      <c r="E2002" t="s">
        <v>7272</v>
      </c>
      <c r="F2002" t="s">
        <v>7273</v>
      </c>
      <c r="H2002">
        <v>57.684976300000002</v>
      </c>
      <c r="I2002">
        <v>-104.1660713</v>
      </c>
      <c r="J2002" s="1" t="str">
        <f>HYPERLINK("http://geochem.nrcan.gc.ca/cdogs/content/kwd/kwd020027_e.htm", "NGR lake sediment grab sample")</f>
        <v>NGR lake sediment grab sample</v>
      </c>
      <c r="K2002" s="1" t="str">
        <f>HYPERLINK("http://geochem.nrcan.gc.ca/cdogs/content/kwd/kwd080006_e.htm", "&lt;177 micron (NGR)")</f>
        <v>&lt;177 micron (NGR)</v>
      </c>
      <c r="L2002">
        <v>59</v>
      </c>
      <c r="M2002" t="s">
        <v>84</v>
      </c>
      <c r="N2002">
        <v>254</v>
      </c>
      <c r="O2002">
        <v>7</v>
      </c>
    </row>
    <row r="2003" spans="1:80" x14ac:dyDescent="0.3">
      <c r="A2003" t="s">
        <v>7274</v>
      </c>
      <c r="B2003" t="s">
        <v>7275</v>
      </c>
      <c r="C2003" s="1" t="str">
        <f>HYPERLINK("http://geochem.nrcan.gc.ca/cdogs/content/bdl/bdl211194_e.htm", "21:1194")</f>
        <v>21:1194</v>
      </c>
      <c r="D2003" s="1" t="str">
        <f>HYPERLINK("http://geochem.nrcan.gc.ca/cdogs/content/svy/svy210092_e.htm", "21:0092")</f>
        <v>21:0092</v>
      </c>
      <c r="E2003" t="s">
        <v>7276</v>
      </c>
      <c r="F2003" t="s">
        <v>7277</v>
      </c>
      <c r="H2003">
        <v>57.708184799999998</v>
      </c>
      <c r="I2003">
        <v>-104.2941072</v>
      </c>
      <c r="J2003" s="1" t="str">
        <f>HYPERLINK("http://geochem.nrcan.gc.ca/cdogs/content/kwd/kwd020027_e.htm", "NGR lake sediment grab sample")</f>
        <v>NGR lake sediment grab sample</v>
      </c>
      <c r="K2003" s="1" t="str">
        <f>HYPERLINK("http://geochem.nrcan.gc.ca/cdogs/content/kwd/kwd080006_e.htm", "&lt;177 micron (NGR)")</f>
        <v>&lt;177 micron (NGR)</v>
      </c>
      <c r="L2003">
        <v>59</v>
      </c>
      <c r="M2003" t="s">
        <v>89</v>
      </c>
      <c r="N2003">
        <v>255</v>
      </c>
      <c r="O2003">
        <v>1</v>
      </c>
      <c r="P2003">
        <v>44</v>
      </c>
      <c r="Q2003">
        <v>0.85</v>
      </c>
      <c r="R2003">
        <v>2.2000000000000002</v>
      </c>
      <c r="S2003">
        <v>2.2000000000000002</v>
      </c>
      <c r="T2003">
        <v>-20</v>
      </c>
      <c r="U2003">
        <v>48.6</v>
      </c>
      <c r="V2003">
        <v>0.8</v>
      </c>
      <c r="W2003">
        <v>0.14000000000000001</v>
      </c>
      <c r="X2003">
        <v>0.23</v>
      </c>
      <c r="Y2003">
        <v>0.42</v>
      </c>
      <c r="Z2003">
        <v>42.6</v>
      </c>
      <c r="AA2003">
        <v>5.4</v>
      </c>
      <c r="AB2003">
        <v>20.3</v>
      </c>
      <c r="AC2003">
        <v>0.4</v>
      </c>
      <c r="AD2003">
        <v>7.68</v>
      </c>
      <c r="AE2003">
        <v>4.1900000000000004</v>
      </c>
      <c r="AF2003">
        <v>1.4</v>
      </c>
      <c r="AG2003">
        <v>-0.1</v>
      </c>
      <c r="AH2003">
        <v>-0.02</v>
      </c>
      <c r="AI2003">
        <v>128</v>
      </c>
      <c r="AJ2003">
        <v>-0.02</v>
      </c>
      <c r="AK2003">
        <v>0.03</v>
      </c>
      <c r="AL2003">
        <v>19.5</v>
      </c>
      <c r="AM2003">
        <v>2</v>
      </c>
      <c r="AN2003">
        <v>7.0000000000000007E-2</v>
      </c>
      <c r="AO2003">
        <v>181</v>
      </c>
      <c r="AP2003">
        <v>1.19</v>
      </c>
      <c r="AQ2003">
        <v>5.0000000000000001E-3</v>
      </c>
      <c r="AR2003">
        <v>1.31</v>
      </c>
      <c r="AS2003">
        <v>10.1</v>
      </c>
      <c r="AT2003">
        <v>9.9000000000000005E-2</v>
      </c>
      <c r="AU2003">
        <v>2.25</v>
      </c>
      <c r="AV2003">
        <v>-10</v>
      </c>
      <c r="AW2003">
        <v>-2</v>
      </c>
      <c r="AX2003">
        <v>3.2</v>
      </c>
      <c r="AY2003">
        <v>-1</v>
      </c>
      <c r="AZ2003">
        <v>0.25</v>
      </c>
      <c r="BA2003">
        <v>0.06</v>
      </c>
      <c r="BB2003">
        <v>2</v>
      </c>
      <c r="BC2003">
        <v>1</v>
      </c>
      <c r="BD2003">
        <v>0.5</v>
      </c>
      <c r="BE2003">
        <v>13.8</v>
      </c>
      <c r="BF2003">
        <v>-0.05</v>
      </c>
      <c r="BG2003">
        <v>-0.02</v>
      </c>
      <c r="BH2003">
        <v>2.4</v>
      </c>
      <c r="BI2003">
        <v>1.7000000000000001E-2</v>
      </c>
      <c r="BJ2003">
        <v>0.09</v>
      </c>
      <c r="BK2003">
        <v>2.8</v>
      </c>
      <c r="BL2003">
        <v>37</v>
      </c>
      <c r="BM2003">
        <v>0.3</v>
      </c>
      <c r="BN2003">
        <v>13.63</v>
      </c>
      <c r="BO2003">
        <v>67.7</v>
      </c>
      <c r="BP2003">
        <v>1.3</v>
      </c>
      <c r="BQ2003">
        <v>5.45</v>
      </c>
      <c r="BR2003">
        <v>20.350000000000001</v>
      </c>
      <c r="BS2003">
        <v>3.58</v>
      </c>
      <c r="BT2003">
        <v>0.66</v>
      </c>
      <c r="BU2003">
        <v>3.05</v>
      </c>
      <c r="BV2003">
        <v>0.4</v>
      </c>
      <c r="BW2003">
        <v>2.38</v>
      </c>
      <c r="BX2003">
        <v>0.48</v>
      </c>
      <c r="BY2003">
        <v>1.39</v>
      </c>
      <c r="BZ2003">
        <v>0.2</v>
      </c>
      <c r="CA2003">
        <v>1.39</v>
      </c>
      <c r="CB2003">
        <v>0.22</v>
      </c>
    </row>
    <row r="2004" spans="1:80" x14ac:dyDescent="0.3">
      <c r="A2004" t="s">
        <v>7278</v>
      </c>
      <c r="B2004" t="s">
        <v>7279</v>
      </c>
      <c r="C2004" s="1" t="str">
        <f>HYPERLINK("http://geochem.nrcan.gc.ca/cdogs/content/bdl/bdl211194_e.htm", "21:1194")</f>
        <v>21:1194</v>
      </c>
      <c r="D2004" s="1" t="str">
        <f>HYPERLINK("http://geochem.nrcan.gc.ca/cdogs/content/svy/svy210092_e.htm", "21:0092")</f>
        <v>21:0092</v>
      </c>
      <c r="E2004" t="s">
        <v>7280</v>
      </c>
      <c r="F2004" t="s">
        <v>7281</v>
      </c>
      <c r="H2004">
        <v>57.6931479</v>
      </c>
      <c r="I2004">
        <v>-104.2264931</v>
      </c>
      <c r="J2004" s="1" t="str">
        <f>HYPERLINK("http://geochem.nrcan.gc.ca/cdogs/content/kwd/kwd020027_e.htm", "NGR lake sediment grab sample")</f>
        <v>NGR lake sediment grab sample</v>
      </c>
      <c r="K2004" s="1" t="str">
        <f>HYPERLINK("http://geochem.nrcan.gc.ca/cdogs/content/kwd/kwd080006_e.htm", "&lt;177 micron (NGR)")</f>
        <v>&lt;177 micron (NGR)</v>
      </c>
      <c r="L2004">
        <v>59</v>
      </c>
      <c r="M2004" t="s">
        <v>94</v>
      </c>
      <c r="N2004">
        <v>256</v>
      </c>
      <c r="O2004">
        <v>1</v>
      </c>
      <c r="P2004">
        <v>112</v>
      </c>
      <c r="Q2004">
        <v>1.34</v>
      </c>
      <c r="R2004">
        <v>3.3</v>
      </c>
      <c r="S2004">
        <v>1.1000000000000001</v>
      </c>
      <c r="T2004">
        <v>-20</v>
      </c>
      <c r="U2004">
        <v>100.1</v>
      </c>
      <c r="V2004">
        <v>1.9</v>
      </c>
      <c r="W2004">
        <v>0.17</v>
      </c>
      <c r="X2004">
        <v>0.28000000000000003</v>
      </c>
      <c r="Y2004">
        <v>0.82</v>
      </c>
      <c r="Z2004">
        <v>99.1</v>
      </c>
      <c r="AA2004">
        <v>8.6</v>
      </c>
      <c r="AB2004">
        <v>43.8</v>
      </c>
      <c r="AC2004">
        <v>0.61</v>
      </c>
      <c r="AD2004">
        <v>17.43</v>
      </c>
      <c r="AE2004">
        <v>5.0599999999999996</v>
      </c>
      <c r="AF2004">
        <v>2.5</v>
      </c>
      <c r="AG2004">
        <v>-0.1</v>
      </c>
      <c r="AH2004">
        <v>0.21</v>
      </c>
      <c r="AI2004">
        <v>147</v>
      </c>
      <c r="AJ2004">
        <v>-0.02</v>
      </c>
      <c r="AK2004">
        <v>7.0000000000000007E-2</v>
      </c>
      <c r="AL2004">
        <v>50.2</v>
      </c>
      <c r="AM2004">
        <v>8</v>
      </c>
      <c r="AN2004">
        <v>0.2</v>
      </c>
      <c r="AO2004">
        <v>447</v>
      </c>
      <c r="AP2004">
        <v>5.2</v>
      </c>
      <c r="AQ2004">
        <v>7.0000000000000001E-3</v>
      </c>
      <c r="AR2004">
        <v>1.73</v>
      </c>
      <c r="AS2004">
        <v>15.4</v>
      </c>
      <c r="AT2004">
        <v>0.11</v>
      </c>
      <c r="AU2004">
        <v>5.22</v>
      </c>
      <c r="AV2004">
        <v>-10</v>
      </c>
      <c r="AW2004">
        <v>2</v>
      </c>
      <c r="AX2004">
        <v>7.2</v>
      </c>
      <c r="AY2004">
        <v>-1</v>
      </c>
      <c r="AZ2004">
        <v>0.31</v>
      </c>
      <c r="BA2004">
        <v>0.08</v>
      </c>
      <c r="BB2004">
        <v>4.5999999999999996</v>
      </c>
      <c r="BC2004">
        <v>1.9</v>
      </c>
      <c r="BD2004">
        <v>1.3</v>
      </c>
      <c r="BE2004">
        <v>22.5</v>
      </c>
      <c r="BF2004">
        <v>-0.05</v>
      </c>
      <c r="BG2004">
        <v>0.02</v>
      </c>
      <c r="BH2004">
        <v>17.899999999999999</v>
      </c>
      <c r="BI2004">
        <v>2.4E-2</v>
      </c>
      <c r="BJ2004">
        <v>0.18</v>
      </c>
      <c r="BK2004">
        <v>38.4</v>
      </c>
      <c r="BL2004">
        <v>52</v>
      </c>
      <c r="BM2004">
        <v>0.6</v>
      </c>
      <c r="BN2004">
        <v>32.14</v>
      </c>
      <c r="BO2004">
        <v>121.7</v>
      </c>
      <c r="BP2004">
        <v>10</v>
      </c>
      <c r="BQ2004">
        <v>13.86</v>
      </c>
      <c r="BR2004">
        <v>53.13</v>
      </c>
      <c r="BS2004">
        <v>9.94</v>
      </c>
      <c r="BT2004">
        <v>1.52</v>
      </c>
      <c r="BU2004">
        <v>7.23</v>
      </c>
      <c r="BV2004">
        <v>0.94</v>
      </c>
      <c r="BW2004">
        <v>5.56</v>
      </c>
      <c r="BX2004">
        <v>1.1299999999999999</v>
      </c>
      <c r="BY2004">
        <v>3.25</v>
      </c>
      <c r="BZ2004">
        <v>0.47</v>
      </c>
      <c r="CA2004">
        <v>3.16</v>
      </c>
      <c r="CB2004">
        <v>0.5</v>
      </c>
    </row>
    <row r="2005" spans="1:80" x14ac:dyDescent="0.3">
      <c r="A2005" t="s">
        <v>7282</v>
      </c>
      <c r="B2005" t="s">
        <v>7283</v>
      </c>
      <c r="C2005" s="1" t="str">
        <f>HYPERLINK("http://geochem.nrcan.gc.ca/cdogs/content/bdl/bdl211194_e.htm", "21:1194")</f>
        <v>21:1194</v>
      </c>
      <c r="D2005" s="1" t="str">
        <f>HYPERLINK("http://geochem.nrcan.gc.ca/cdogs/content/svy/svy210092_e.htm", "21:0092")</f>
        <v>21:0092</v>
      </c>
      <c r="E2005" t="s">
        <v>7272</v>
      </c>
      <c r="F2005" t="s">
        <v>7284</v>
      </c>
      <c r="H2005">
        <v>57.684976300000002</v>
      </c>
      <c r="I2005">
        <v>-104.1660713</v>
      </c>
      <c r="J2005" s="1" t="str">
        <f>HYPERLINK("http://geochem.nrcan.gc.ca/cdogs/content/kwd/kwd020027_e.htm", "NGR lake sediment grab sample")</f>
        <v>NGR lake sediment grab sample</v>
      </c>
      <c r="K2005" s="1" t="str">
        <f>HYPERLINK("http://geochem.nrcan.gc.ca/cdogs/content/kwd/kwd080006_e.htm", "&lt;177 micron (NGR)")</f>
        <v>&lt;177 micron (NGR)</v>
      </c>
      <c r="L2005">
        <v>59</v>
      </c>
      <c r="M2005" t="s">
        <v>108</v>
      </c>
      <c r="N2005">
        <v>257</v>
      </c>
      <c r="O2005">
        <v>1</v>
      </c>
      <c r="P2005">
        <v>50</v>
      </c>
      <c r="Q2005">
        <v>1.34</v>
      </c>
      <c r="R2005">
        <v>0.4</v>
      </c>
      <c r="S2005">
        <v>0.9</v>
      </c>
      <c r="T2005">
        <v>-20</v>
      </c>
      <c r="U2005">
        <v>95.3</v>
      </c>
      <c r="V2005">
        <v>0.6</v>
      </c>
      <c r="W2005">
        <v>0.1</v>
      </c>
      <c r="X2005">
        <v>0.94</v>
      </c>
      <c r="Y2005">
        <v>0.51</v>
      </c>
      <c r="Z2005">
        <v>80.2</v>
      </c>
      <c r="AA2005">
        <v>5.0999999999999996</v>
      </c>
      <c r="AB2005">
        <v>23.7</v>
      </c>
      <c r="AC2005">
        <v>0.68</v>
      </c>
      <c r="AD2005">
        <v>16.41</v>
      </c>
      <c r="AE2005">
        <v>1.1399999999999999</v>
      </c>
      <c r="AF2005">
        <v>2.6</v>
      </c>
      <c r="AG2005">
        <v>-0.1</v>
      </c>
      <c r="AH2005">
        <v>0.03</v>
      </c>
      <c r="AI2005">
        <v>157</v>
      </c>
      <c r="AJ2005">
        <v>-0.02</v>
      </c>
      <c r="AK2005">
        <v>0.06</v>
      </c>
      <c r="AL2005">
        <v>38.6</v>
      </c>
      <c r="AM2005">
        <v>8.4</v>
      </c>
      <c r="AN2005">
        <v>0.18</v>
      </c>
      <c r="AO2005">
        <v>318</v>
      </c>
      <c r="AP2005">
        <v>2</v>
      </c>
      <c r="AQ2005">
        <v>1.0999999999999999E-2</v>
      </c>
      <c r="AR2005">
        <v>1.64</v>
      </c>
      <c r="AS2005">
        <v>14.7</v>
      </c>
      <c r="AT2005">
        <v>0.18</v>
      </c>
      <c r="AU2005">
        <v>2.68</v>
      </c>
      <c r="AV2005">
        <v>-10</v>
      </c>
      <c r="AW2005">
        <v>-2</v>
      </c>
      <c r="AX2005">
        <v>7.9</v>
      </c>
      <c r="AY2005">
        <v>2</v>
      </c>
      <c r="AZ2005">
        <v>0.23</v>
      </c>
      <c r="BA2005">
        <v>7.0000000000000007E-2</v>
      </c>
      <c r="BB2005">
        <v>1.5</v>
      </c>
      <c r="BC2005">
        <v>1.2</v>
      </c>
      <c r="BD2005">
        <v>0.5</v>
      </c>
      <c r="BE2005">
        <v>23.9</v>
      </c>
      <c r="BF2005">
        <v>-0.05</v>
      </c>
      <c r="BG2005">
        <v>-0.02</v>
      </c>
      <c r="BH2005">
        <v>1.8</v>
      </c>
      <c r="BI2005">
        <v>1.6E-2</v>
      </c>
      <c r="BJ2005">
        <v>0.15</v>
      </c>
      <c r="BK2005">
        <v>11.9</v>
      </c>
      <c r="BL2005">
        <v>28</v>
      </c>
      <c r="BM2005">
        <v>0.3</v>
      </c>
      <c r="BN2005">
        <v>22.37</v>
      </c>
      <c r="BO2005">
        <v>54.7</v>
      </c>
      <c r="BP2005">
        <v>1.1000000000000001</v>
      </c>
      <c r="BQ2005">
        <v>10.63</v>
      </c>
      <c r="BR2005">
        <v>37.61</v>
      </c>
      <c r="BS2005">
        <v>6.77</v>
      </c>
      <c r="BT2005">
        <v>1</v>
      </c>
      <c r="BU2005">
        <v>4.97</v>
      </c>
      <c r="BV2005">
        <v>0.68</v>
      </c>
      <c r="BW2005">
        <v>4.03</v>
      </c>
      <c r="BX2005">
        <v>0.76</v>
      </c>
      <c r="BY2005">
        <v>2.17</v>
      </c>
      <c r="BZ2005">
        <v>0.33</v>
      </c>
      <c r="CA2005">
        <v>2.09</v>
      </c>
      <c r="CB2005">
        <v>0.31</v>
      </c>
    </row>
    <row r="2006" spans="1:80" x14ac:dyDescent="0.3">
      <c r="A2006" t="s">
        <v>7285</v>
      </c>
      <c r="B2006" t="s">
        <v>7286</v>
      </c>
      <c r="C2006" s="1" t="str">
        <f>HYPERLINK("http://geochem.nrcan.gc.ca/cdogs/content/bdl/bdl211194_e.htm", "21:1194")</f>
        <v>21:1194</v>
      </c>
      <c r="D2006" s="1" t="str">
        <f>HYPERLINK("http://geochem.nrcan.gc.ca/cdogs/content/svy/svy210092_e.htm", "21:0092")</f>
        <v>21:0092</v>
      </c>
      <c r="E2006" t="s">
        <v>7272</v>
      </c>
      <c r="F2006" t="s">
        <v>7287</v>
      </c>
      <c r="H2006">
        <v>57.684976300000002</v>
      </c>
      <c r="I2006">
        <v>-104.1660713</v>
      </c>
      <c r="J2006" s="1" t="str">
        <f>HYPERLINK("http://geochem.nrcan.gc.ca/cdogs/content/kwd/kwd020027_e.htm", "NGR lake sediment grab sample")</f>
        <v>NGR lake sediment grab sample</v>
      </c>
      <c r="K2006" s="1" t="str">
        <f>HYPERLINK("http://geochem.nrcan.gc.ca/cdogs/content/kwd/kwd080006_e.htm", "&lt;177 micron (NGR)")</f>
        <v>&lt;177 micron (NGR)</v>
      </c>
      <c r="L2006">
        <v>59</v>
      </c>
      <c r="M2006" t="s">
        <v>112</v>
      </c>
      <c r="N2006">
        <v>258</v>
      </c>
      <c r="O2006">
        <v>1</v>
      </c>
      <c r="P2006">
        <v>40</v>
      </c>
      <c r="Q2006">
        <v>1.2</v>
      </c>
      <c r="R2006">
        <v>0.2</v>
      </c>
      <c r="S2006">
        <v>0.7</v>
      </c>
      <c r="T2006">
        <v>-20</v>
      </c>
      <c r="U2006">
        <v>86.3</v>
      </c>
      <c r="V2006">
        <v>0.7</v>
      </c>
      <c r="W2006">
        <v>0.09</v>
      </c>
      <c r="X2006">
        <v>0.86</v>
      </c>
      <c r="Y2006">
        <v>0.41</v>
      </c>
      <c r="Z2006">
        <v>71.8</v>
      </c>
      <c r="AA2006">
        <v>4.5</v>
      </c>
      <c r="AB2006">
        <v>22.6</v>
      </c>
      <c r="AC2006">
        <v>0.68</v>
      </c>
      <c r="AD2006">
        <v>14.34</v>
      </c>
      <c r="AE2006">
        <v>0.98</v>
      </c>
      <c r="AF2006">
        <v>2.2999999999999998</v>
      </c>
      <c r="AG2006">
        <v>-0.1</v>
      </c>
      <c r="AH2006">
        <v>-0.02</v>
      </c>
      <c r="AI2006">
        <v>300</v>
      </c>
      <c r="AJ2006">
        <v>-0.02</v>
      </c>
      <c r="AK2006">
        <v>0.05</v>
      </c>
      <c r="AL2006">
        <v>35.700000000000003</v>
      </c>
      <c r="AM2006">
        <v>8</v>
      </c>
      <c r="AN2006">
        <v>0.18</v>
      </c>
      <c r="AO2006">
        <v>301</v>
      </c>
      <c r="AP2006">
        <v>1.8</v>
      </c>
      <c r="AQ2006">
        <v>0.01</v>
      </c>
      <c r="AR2006">
        <v>1.49</v>
      </c>
      <c r="AS2006">
        <v>13.8</v>
      </c>
      <c r="AT2006">
        <v>0.16900000000000001</v>
      </c>
      <c r="AU2006">
        <v>2.4300000000000002</v>
      </c>
      <c r="AV2006">
        <v>-10</v>
      </c>
      <c r="AW2006">
        <v>3</v>
      </c>
      <c r="AX2006">
        <v>7.5</v>
      </c>
      <c r="AY2006">
        <v>2</v>
      </c>
      <c r="AZ2006">
        <v>0.2</v>
      </c>
      <c r="BA2006">
        <v>7.0000000000000007E-2</v>
      </c>
      <c r="BB2006">
        <v>1.3</v>
      </c>
      <c r="BC2006">
        <v>1.1000000000000001</v>
      </c>
      <c r="BD2006">
        <v>0.4</v>
      </c>
      <c r="BE2006">
        <v>21.9</v>
      </c>
      <c r="BF2006">
        <v>-0.05</v>
      </c>
      <c r="BG2006">
        <v>0.02</v>
      </c>
      <c r="BH2006">
        <v>1.1000000000000001</v>
      </c>
      <c r="BI2006">
        <v>1.4999999999999999E-2</v>
      </c>
      <c r="BJ2006">
        <v>0.12</v>
      </c>
      <c r="BK2006">
        <v>11.1</v>
      </c>
      <c r="BL2006">
        <v>25</v>
      </c>
      <c r="BM2006">
        <v>0.3</v>
      </c>
      <c r="BN2006">
        <v>19.510000000000002</v>
      </c>
      <c r="BO2006">
        <v>51.7</v>
      </c>
      <c r="BP2006">
        <v>0.5</v>
      </c>
      <c r="BQ2006">
        <v>9.52</v>
      </c>
      <c r="BR2006">
        <v>35.270000000000003</v>
      </c>
      <c r="BS2006">
        <v>6.12</v>
      </c>
      <c r="BT2006">
        <v>0.93</v>
      </c>
      <c r="BU2006">
        <v>4.57</v>
      </c>
      <c r="BV2006">
        <v>0.6</v>
      </c>
      <c r="BW2006">
        <v>3.57</v>
      </c>
      <c r="BX2006">
        <v>0.68</v>
      </c>
      <c r="BY2006">
        <v>2.0099999999999998</v>
      </c>
      <c r="BZ2006">
        <v>0.3</v>
      </c>
      <c r="CA2006">
        <v>1.95</v>
      </c>
      <c r="CB2006">
        <v>0.3</v>
      </c>
    </row>
    <row r="2007" spans="1:80" x14ac:dyDescent="0.3">
      <c r="A2007" t="s">
        <v>7288</v>
      </c>
      <c r="B2007" t="s">
        <v>7289</v>
      </c>
      <c r="C2007" s="1" t="str">
        <f>HYPERLINK("http://geochem.nrcan.gc.ca/cdogs/content/bdl/bdl211194_e.htm", "21:1194")</f>
        <v>21:1194</v>
      </c>
      <c r="D2007" s="1" t="str">
        <f>HYPERLINK("http://geochem.nrcan.gc.ca/cdogs/content/svy/svy210092_e.htm", "21:0092")</f>
        <v>21:0092</v>
      </c>
      <c r="E2007" t="s">
        <v>7290</v>
      </c>
      <c r="F2007" t="s">
        <v>7291</v>
      </c>
      <c r="H2007">
        <v>57.692020200000002</v>
      </c>
      <c r="I2007">
        <v>-104.1380801</v>
      </c>
      <c r="J2007" s="1" t="str">
        <f>HYPERLINK("http://geochem.nrcan.gc.ca/cdogs/content/kwd/kwd020027_e.htm", "NGR lake sediment grab sample")</f>
        <v>NGR lake sediment grab sample</v>
      </c>
      <c r="K2007" s="1" t="str">
        <f>HYPERLINK("http://geochem.nrcan.gc.ca/cdogs/content/kwd/kwd080006_e.htm", "&lt;177 micron (NGR)")</f>
        <v>&lt;177 micron (NGR)</v>
      </c>
      <c r="L2007">
        <v>59</v>
      </c>
      <c r="M2007" t="s">
        <v>99</v>
      </c>
      <c r="N2007">
        <v>259</v>
      </c>
      <c r="O2007">
        <v>1</v>
      </c>
      <c r="P2007">
        <v>46</v>
      </c>
      <c r="Q2007">
        <v>0.79</v>
      </c>
      <c r="R2007">
        <v>-0.1</v>
      </c>
      <c r="S2007">
        <v>0.7</v>
      </c>
      <c r="T2007">
        <v>-20</v>
      </c>
      <c r="U2007">
        <v>63.3</v>
      </c>
      <c r="V2007">
        <v>0.6</v>
      </c>
      <c r="W2007">
        <v>0.05</v>
      </c>
      <c r="X2007">
        <v>0.41</v>
      </c>
      <c r="Y2007">
        <v>0.44</v>
      </c>
      <c r="Z2007">
        <v>37.4</v>
      </c>
      <c r="AA2007">
        <v>7.4</v>
      </c>
      <c r="AB2007">
        <v>18.100000000000001</v>
      </c>
      <c r="AC2007">
        <v>0.44</v>
      </c>
      <c r="AD2007">
        <v>11.32</v>
      </c>
      <c r="AE2007">
        <v>1.1599999999999999</v>
      </c>
      <c r="AF2007">
        <v>1.3</v>
      </c>
      <c r="AG2007">
        <v>-0.1</v>
      </c>
      <c r="AH2007">
        <v>-0.02</v>
      </c>
      <c r="AI2007">
        <v>140</v>
      </c>
      <c r="AJ2007">
        <v>-0.02</v>
      </c>
      <c r="AK2007">
        <v>0.03</v>
      </c>
      <c r="AL2007">
        <v>19.600000000000001</v>
      </c>
      <c r="AM2007">
        <v>3</v>
      </c>
      <c r="AN2007">
        <v>0.09</v>
      </c>
      <c r="AO2007">
        <v>213</v>
      </c>
      <c r="AP2007">
        <v>3.99</v>
      </c>
      <c r="AQ2007">
        <v>6.0000000000000001E-3</v>
      </c>
      <c r="AR2007">
        <v>1.1100000000000001</v>
      </c>
      <c r="AS2007">
        <v>13.7</v>
      </c>
      <c r="AT2007">
        <v>7.0999999999999994E-2</v>
      </c>
      <c r="AU2007">
        <v>1.93</v>
      </c>
      <c r="AV2007">
        <v>-10</v>
      </c>
      <c r="AW2007">
        <v>-2</v>
      </c>
      <c r="AX2007">
        <v>3.9</v>
      </c>
      <c r="AY2007">
        <v>1</v>
      </c>
      <c r="AZ2007">
        <v>0.3</v>
      </c>
      <c r="BA2007">
        <v>0.09</v>
      </c>
      <c r="BB2007">
        <v>1.3</v>
      </c>
      <c r="BC2007">
        <v>1.6</v>
      </c>
      <c r="BD2007">
        <v>0.3</v>
      </c>
      <c r="BE2007">
        <v>20.100000000000001</v>
      </c>
      <c r="BF2007">
        <v>-0.05</v>
      </c>
      <c r="BG2007">
        <v>-0.02</v>
      </c>
      <c r="BH2007">
        <v>0.9</v>
      </c>
      <c r="BI2007">
        <v>1.0999999999999999E-2</v>
      </c>
      <c r="BJ2007">
        <v>0.11</v>
      </c>
      <c r="BK2007">
        <v>13.9</v>
      </c>
      <c r="BL2007">
        <v>18</v>
      </c>
      <c r="BM2007">
        <v>0.4</v>
      </c>
      <c r="BN2007">
        <v>14.89</v>
      </c>
      <c r="BO2007">
        <v>82.5</v>
      </c>
      <c r="BP2007">
        <v>0.6</v>
      </c>
      <c r="BQ2007">
        <v>5.48</v>
      </c>
      <c r="BR2007">
        <v>20.34</v>
      </c>
      <c r="BS2007">
        <v>4.04</v>
      </c>
      <c r="BT2007">
        <v>0.61</v>
      </c>
      <c r="BU2007">
        <v>3.16</v>
      </c>
      <c r="BV2007">
        <v>0.42</v>
      </c>
      <c r="BW2007">
        <v>2.44</v>
      </c>
      <c r="BX2007">
        <v>0.5</v>
      </c>
      <c r="BY2007">
        <v>1.47</v>
      </c>
      <c r="BZ2007">
        <v>0.23</v>
      </c>
      <c r="CA2007">
        <v>1.47</v>
      </c>
      <c r="CB2007">
        <v>0.22</v>
      </c>
    </row>
    <row r="2008" spans="1:80" x14ac:dyDescent="0.3">
      <c r="A2008" t="s">
        <v>7292</v>
      </c>
      <c r="B2008" t="s">
        <v>7293</v>
      </c>
      <c r="C2008" s="1" t="str">
        <f>HYPERLINK("http://geochem.nrcan.gc.ca/cdogs/content/bdl/bdl211194_e.htm", "21:1194")</f>
        <v>21:1194</v>
      </c>
      <c r="D2008" s="1" t="str">
        <f>HYPERLINK("http://geochem.nrcan.gc.ca/cdogs/content/svy/svy210092_e.htm", "21:0092")</f>
        <v>21:0092</v>
      </c>
      <c r="E2008" t="s">
        <v>7294</v>
      </c>
      <c r="F2008" t="s">
        <v>7295</v>
      </c>
      <c r="H2008">
        <v>57.730711200000002</v>
      </c>
      <c r="I2008">
        <v>-104.0171763</v>
      </c>
      <c r="J2008" s="1" t="str">
        <f>HYPERLINK("http://geochem.nrcan.gc.ca/cdogs/content/kwd/kwd020027_e.htm", "NGR lake sediment grab sample")</f>
        <v>NGR lake sediment grab sample</v>
      </c>
      <c r="K2008" s="1" t="str">
        <f>HYPERLINK("http://geochem.nrcan.gc.ca/cdogs/content/kwd/kwd080006_e.htm", "&lt;177 micron (NGR)")</f>
        <v>&lt;177 micron (NGR)</v>
      </c>
      <c r="L2008">
        <v>59</v>
      </c>
      <c r="M2008" t="s">
        <v>104</v>
      </c>
      <c r="N2008">
        <v>260</v>
      </c>
      <c r="O2008">
        <v>1</v>
      </c>
      <c r="P2008">
        <v>25</v>
      </c>
      <c r="Q2008">
        <v>0.6</v>
      </c>
      <c r="R2008">
        <v>1.4</v>
      </c>
      <c r="S2008">
        <v>0.3</v>
      </c>
      <c r="T2008">
        <v>-20</v>
      </c>
      <c r="U2008">
        <v>60.9</v>
      </c>
      <c r="V2008">
        <v>0.4</v>
      </c>
      <c r="W2008">
        <v>0.04</v>
      </c>
      <c r="X2008">
        <v>0.28999999999999998</v>
      </c>
      <c r="Y2008">
        <v>0.31</v>
      </c>
      <c r="Z2008">
        <v>23.1</v>
      </c>
      <c r="AA2008">
        <v>6.3</v>
      </c>
      <c r="AB2008">
        <v>16.899999999999999</v>
      </c>
      <c r="AC2008">
        <v>0.31</v>
      </c>
      <c r="AD2008">
        <v>5.86</v>
      </c>
      <c r="AE2008">
        <v>2.27</v>
      </c>
      <c r="AF2008">
        <v>0.9</v>
      </c>
      <c r="AG2008">
        <v>-0.1</v>
      </c>
      <c r="AH2008">
        <v>-0.02</v>
      </c>
      <c r="AI2008">
        <v>96</v>
      </c>
      <c r="AJ2008">
        <v>-0.02</v>
      </c>
      <c r="AK2008">
        <v>0.03</v>
      </c>
      <c r="AL2008">
        <v>11.5</v>
      </c>
      <c r="AM2008">
        <v>2</v>
      </c>
      <c r="AN2008">
        <v>7.0000000000000007E-2</v>
      </c>
      <c r="AO2008">
        <v>202</v>
      </c>
      <c r="AP2008">
        <v>1.31</v>
      </c>
      <c r="AQ2008">
        <v>4.0000000000000001E-3</v>
      </c>
      <c r="AR2008">
        <v>0.68</v>
      </c>
      <c r="AS2008">
        <v>12.2</v>
      </c>
      <c r="AT2008">
        <v>6.3E-2</v>
      </c>
      <c r="AU2008">
        <v>1.87</v>
      </c>
      <c r="AV2008">
        <v>-10</v>
      </c>
      <c r="AW2008">
        <v>-2</v>
      </c>
      <c r="AX2008">
        <v>3.1</v>
      </c>
      <c r="AY2008">
        <v>-1</v>
      </c>
      <c r="AZ2008">
        <v>0.21</v>
      </c>
      <c r="BA2008">
        <v>0.04</v>
      </c>
      <c r="BB2008">
        <v>1.2</v>
      </c>
      <c r="BC2008">
        <v>0.8</v>
      </c>
      <c r="BD2008">
        <v>0.2</v>
      </c>
      <c r="BE2008">
        <v>14.2</v>
      </c>
      <c r="BF2008">
        <v>-0.05</v>
      </c>
      <c r="BG2008">
        <v>-0.02</v>
      </c>
      <c r="BH2008">
        <v>1.3</v>
      </c>
      <c r="BI2008">
        <v>1.0999999999999999E-2</v>
      </c>
      <c r="BJ2008">
        <v>0.09</v>
      </c>
      <c r="BK2008">
        <v>3.4</v>
      </c>
      <c r="BL2008">
        <v>19</v>
      </c>
      <c r="BM2008">
        <v>0.3</v>
      </c>
      <c r="BN2008">
        <v>7.53</v>
      </c>
      <c r="BO2008">
        <v>70.7</v>
      </c>
      <c r="BP2008">
        <v>0.5</v>
      </c>
      <c r="BQ2008">
        <v>3.22</v>
      </c>
      <c r="BR2008">
        <v>12.18</v>
      </c>
      <c r="BS2008">
        <v>2.16</v>
      </c>
      <c r="BT2008">
        <v>0.35</v>
      </c>
      <c r="BU2008">
        <v>1.66</v>
      </c>
      <c r="BV2008">
        <v>0.23</v>
      </c>
      <c r="BW2008">
        <v>1.37</v>
      </c>
      <c r="BX2008">
        <v>0.27</v>
      </c>
      <c r="BY2008">
        <v>0.74</v>
      </c>
      <c r="BZ2008">
        <v>0.12</v>
      </c>
      <c r="CA2008">
        <v>0.77</v>
      </c>
      <c r="CB2008">
        <v>0.12</v>
      </c>
    </row>
    <row r="2009" spans="1:80" x14ac:dyDescent="0.3">
      <c r="A2009" t="s">
        <v>7296</v>
      </c>
      <c r="B2009" t="s">
        <v>7297</v>
      </c>
      <c r="C2009" s="1" t="str">
        <f>HYPERLINK("http://geochem.nrcan.gc.ca/cdogs/content/bdl/bdl211194_e.htm", "21:1194")</f>
        <v>21:1194</v>
      </c>
      <c r="D2009" s="1" t="str">
        <f>HYPERLINK("http://geochem.nrcan.gc.ca/cdogs/content/svy/svy210092_e.htm", "21:0092")</f>
        <v>21:0092</v>
      </c>
      <c r="E2009" t="s">
        <v>7298</v>
      </c>
      <c r="F2009" t="s">
        <v>7299</v>
      </c>
      <c r="H2009">
        <v>57.701898999999997</v>
      </c>
      <c r="I2009">
        <v>-104.0042964</v>
      </c>
      <c r="J2009" s="1" t="str">
        <f>HYPERLINK("http://geochem.nrcan.gc.ca/cdogs/content/kwd/kwd020027_e.htm", "NGR lake sediment grab sample")</f>
        <v>NGR lake sediment grab sample</v>
      </c>
      <c r="K2009" s="1" t="str">
        <f>HYPERLINK("http://geochem.nrcan.gc.ca/cdogs/content/kwd/kwd080006_e.htm", "&lt;177 micron (NGR)")</f>
        <v>&lt;177 micron (NGR)</v>
      </c>
      <c r="L2009">
        <v>59</v>
      </c>
      <c r="M2009" t="s">
        <v>117</v>
      </c>
      <c r="N2009">
        <v>261</v>
      </c>
      <c r="O2009">
        <v>1</v>
      </c>
      <c r="P2009">
        <v>106</v>
      </c>
      <c r="Q2009">
        <v>1.19</v>
      </c>
      <c r="R2009">
        <v>16.5</v>
      </c>
      <c r="S2009">
        <v>0.6</v>
      </c>
      <c r="T2009">
        <v>-20</v>
      </c>
      <c r="U2009">
        <v>165.7</v>
      </c>
      <c r="V2009">
        <v>1.1000000000000001</v>
      </c>
      <c r="W2009">
        <v>0.2</v>
      </c>
      <c r="X2009">
        <v>0.47</v>
      </c>
      <c r="Y2009">
        <v>0.45</v>
      </c>
      <c r="Z2009">
        <v>50.3</v>
      </c>
      <c r="AA2009">
        <v>11.4</v>
      </c>
      <c r="AB2009">
        <v>73.099999999999994</v>
      </c>
      <c r="AC2009">
        <v>1.46</v>
      </c>
      <c r="AD2009">
        <v>15.38</v>
      </c>
      <c r="AE2009">
        <v>2.91</v>
      </c>
      <c r="AF2009">
        <v>5.6</v>
      </c>
      <c r="AG2009">
        <v>-0.1</v>
      </c>
      <c r="AH2009">
        <v>0.06</v>
      </c>
      <c r="AI2009">
        <v>78</v>
      </c>
      <c r="AJ2009">
        <v>-0.02</v>
      </c>
      <c r="AK2009">
        <v>0.15</v>
      </c>
      <c r="AL2009">
        <v>40.799999999999997</v>
      </c>
      <c r="AM2009">
        <v>26.2</v>
      </c>
      <c r="AN2009">
        <v>0.54</v>
      </c>
      <c r="AO2009">
        <v>1229</v>
      </c>
      <c r="AP2009">
        <v>7.33</v>
      </c>
      <c r="AQ2009">
        <v>1.2999999999999999E-2</v>
      </c>
      <c r="AR2009">
        <v>2.29</v>
      </c>
      <c r="AS2009">
        <v>27.2</v>
      </c>
      <c r="AT2009">
        <v>0.14899999999999999</v>
      </c>
      <c r="AU2009">
        <v>5.17</v>
      </c>
      <c r="AV2009">
        <v>-10</v>
      </c>
      <c r="AW2009">
        <v>2</v>
      </c>
      <c r="AX2009">
        <v>22.9</v>
      </c>
      <c r="AY2009">
        <v>2</v>
      </c>
      <c r="AZ2009">
        <v>0.49</v>
      </c>
      <c r="BA2009">
        <v>0.2</v>
      </c>
      <c r="BB2009">
        <v>3.4</v>
      </c>
      <c r="BC2009">
        <v>3.4</v>
      </c>
      <c r="BD2009">
        <v>0.9</v>
      </c>
      <c r="BE2009">
        <v>14.8</v>
      </c>
      <c r="BF2009">
        <v>-0.05</v>
      </c>
      <c r="BG2009">
        <v>-0.02</v>
      </c>
      <c r="BH2009">
        <v>7.3</v>
      </c>
      <c r="BI2009">
        <v>4.8000000000000001E-2</v>
      </c>
      <c r="BJ2009">
        <v>0.23</v>
      </c>
      <c r="BK2009">
        <v>42.7</v>
      </c>
      <c r="BL2009">
        <v>44</v>
      </c>
      <c r="BM2009">
        <v>1</v>
      </c>
      <c r="BN2009">
        <v>20.54</v>
      </c>
      <c r="BO2009">
        <v>70.599999999999994</v>
      </c>
      <c r="BP2009">
        <v>2.1</v>
      </c>
      <c r="BQ2009">
        <v>10.14</v>
      </c>
      <c r="BR2009">
        <v>39.36</v>
      </c>
      <c r="BS2009">
        <v>6.27</v>
      </c>
      <c r="BT2009">
        <v>0.78</v>
      </c>
      <c r="BU2009">
        <v>4.16</v>
      </c>
      <c r="BV2009">
        <v>0.54</v>
      </c>
      <c r="BW2009">
        <v>2.87</v>
      </c>
      <c r="BX2009">
        <v>0.6</v>
      </c>
      <c r="BY2009">
        <v>1.6</v>
      </c>
      <c r="BZ2009">
        <v>0.21</v>
      </c>
      <c r="CA2009">
        <v>1.49</v>
      </c>
      <c r="CB2009">
        <v>0.23</v>
      </c>
    </row>
    <row r="2010" spans="1:80" x14ac:dyDescent="0.3">
      <c r="A2010" t="s">
        <v>7300</v>
      </c>
      <c r="B2010" t="s">
        <v>7301</v>
      </c>
      <c r="C2010" s="1" t="str">
        <f>HYPERLINK("http://geochem.nrcan.gc.ca/cdogs/content/bdl/bdl211194_e.htm", "21:1194")</f>
        <v>21:1194</v>
      </c>
      <c r="D2010" s="1" t="str">
        <f>HYPERLINK("http://geochem.nrcan.gc.ca/cdogs/content/svy/svy210092_e.htm", "21:0092")</f>
        <v>21:0092</v>
      </c>
      <c r="E2010" t="s">
        <v>7302</v>
      </c>
      <c r="F2010" t="s">
        <v>7303</v>
      </c>
      <c r="H2010">
        <v>57.684442900000001</v>
      </c>
      <c r="I2010">
        <v>-104.077547</v>
      </c>
      <c r="J2010" s="1" t="str">
        <f>HYPERLINK("http://geochem.nrcan.gc.ca/cdogs/content/kwd/kwd020027_e.htm", "NGR lake sediment grab sample")</f>
        <v>NGR lake sediment grab sample</v>
      </c>
      <c r="K2010" s="1" t="str">
        <f>HYPERLINK("http://geochem.nrcan.gc.ca/cdogs/content/kwd/kwd080006_e.htm", "&lt;177 micron (NGR)")</f>
        <v>&lt;177 micron (NGR)</v>
      </c>
      <c r="L2010">
        <v>59</v>
      </c>
      <c r="M2010" t="s">
        <v>122</v>
      </c>
      <c r="N2010">
        <v>262</v>
      </c>
      <c r="O2010">
        <v>1</v>
      </c>
      <c r="P2010">
        <v>46</v>
      </c>
      <c r="Q2010">
        <v>1.32</v>
      </c>
      <c r="R2010">
        <v>0.2</v>
      </c>
      <c r="S2010">
        <v>0.4</v>
      </c>
      <c r="T2010">
        <v>-20</v>
      </c>
      <c r="U2010">
        <v>52.9</v>
      </c>
      <c r="V2010">
        <v>1.2</v>
      </c>
      <c r="W2010">
        <v>7.0000000000000007E-2</v>
      </c>
      <c r="X2010">
        <v>0.25</v>
      </c>
      <c r="Y2010">
        <v>0.39</v>
      </c>
      <c r="Z2010">
        <v>67.900000000000006</v>
      </c>
      <c r="AA2010">
        <v>8.5</v>
      </c>
      <c r="AB2010">
        <v>26.7</v>
      </c>
      <c r="AC2010">
        <v>0.85</v>
      </c>
      <c r="AD2010">
        <v>12.05</v>
      </c>
      <c r="AE2010">
        <v>2.0299999999999998</v>
      </c>
      <c r="AF2010">
        <v>2.8</v>
      </c>
      <c r="AG2010">
        <v>-0.1</v>
      </c>
      <c r="AH2010">
        <v>-0.02</v>
      </c>
      <c r="AI2010">
        <v>91</v>
      </c>
      <c r="AJ2010">
        <v>-0.02</v>
      </c>
      <c r="AK2010">
        <v>0.06</v>
      </c>
      <c r="AL2010">
        <v>32</v>
      </c>
      <c r="AM2010">
        <v>10.3</v>
      </c>
      <c r="AN2010">
        <v>0.22</v>
      </c>
      <c r="AO2010">
        <v>257</v>
      </c>
      <c r="AP2010">
        <v>2.4</v>
      </c>
      <c r="AQ2010">
        <v>6.0000000000000001E-3</v>
      </c>
      <c r="AR2010">
        <v>1.06</v>
      </c>
      <c r="AS2010">
        <v>17.100000000000001</v>
      </c>
      <c r="AT2010">
        <v>0.108</v>
      </c>
      <c r="AU2010">
        <v>2.87</v>
      </c>
      <c r="AV2010">
        <v>-10</v>
      </c>
      <c r="AW2010">
        <v>-2</v>
      </c>
      <c r="AX2010">
        <v>8.1999999999999993</v>
      </c>
      <c r="AY2010">
        <v>-1</v>
      </c>
      <c r="AZ2010">
        <v>0.32</v>
      </c>
      <c r="BA2010">
        <v>0.05</v>
      </c>
      <c r="BB2010">
        <v>1.8</v>
      </c>
      <c r="BC2010">
        <v>1.1000000000000001</v>
      </c>
      <c r="BD2010">
        <v>0.5</v>
      </c>
      <c r="BE2010">
        <v>12.1</v>
      </c>
      <c r="BF2010">
        <v>-0.05</v>
      </c>
      <c r="BG2010">
        <v>0.02</v>
      </c>
      <c r="BH2010">
        <v>1</v>
      </c>
      <c r="BI2010">
        <v>0.02</v>
      </c>
      <c r="BJ2010">
        <v>0.17</v>
      </c>
      <c r="BK2010">
        <v>43.8</v>
      </c>
      <c r="BL2010">
        <v>26</v>
      </c>
      <c r="BM2010">
        <v>0.3</v>
      </c>
      <c r="BN2010">
        <v>21.13</v>
      </c>
      <c r="BO2010">
        <v>69.2</v>
      </c>
      <c r="BP2010">
        <v>0.3</v>
      </c>
      <c r="BQ2010">
        <v>9.3699999999999992</v>
      </c>
      <c r="BR2010">
        <v>35.68</v>
      </c>
      <c r="BS2010">
        <v>6.73</v>
      </c>
      <c r="BT2010">
        <v>0.97</v>
      </c>
      <c r="BU2010">
        <v>5.14</v>
      </c>
      <c r="BV2010">
        <v>0.72</v>
      </c>
      <c r="BW2010">
        <v>4.1100000000000003</v>
      </c>
      <c r="BX2010">
        <v>0.8</v>
      </c>
      <c r="BY2010">
        <v>2.36</v>
      </c>
      <c r="BZ2010">
        <v>0.34</v>
      </c>
      <c r="CA2010">
        <v>2.36</v>
      </c>
      <c r="CB2010">
        <v>0.38</v>
      </c>
    </row>
    <row r="2011" spans="1:80" x14ac:dyDescent="0.3">
      <c r="A2011" t="s">
        <v>7304</v>
      </c>
      <c r="B2011" t="s">
        <v>7305</v>
      </c>
      <c r="C2011" s="1" t="str">
        <f>HYPERLINK("http://geochem.nrcan.gc.ca/cdogs/content/bdl/bdl211194_e.htm", "21:1194")</f>
        <v>21:1194</v>
      </c>
      <c r="D2011" s="1" t="str">
        <f>HYPERLINK("http://geochem.nrcan.gc.ca/cdogs/content/svy/svy_e.htm", "")</f>
        <v/>
      </c>
      <c r="G2011" s="1" t="str">
        <f>HYPERLINK("http://geochem.nrcan.gc.ca/cdogs/content/cr_/cr_00128_e.htm", "128")</f>
        <v>128</v>
      </c>
      <c r="J2011" t="s">
        <v>135</v>
      </c>
      <c r="K2011" t="s">
        <v>136</v>
      </c>
      <c r="L2011">
        <v>59</v>
      </c>
      <c r="M2011" t="s">
        <v>137</v>
      </c>
      <c r="N2011">
        <v>263</v>
      </c>
      <c r="O2011">
        <v>8</v>
      </c>
      <c r="P2011">
        <v>226</v>
      </c>
      <c r="Q2011">
        <v>1.29</v>
      </c>
      <c r="R2011">
        <v>13</v>
      </c>
      <c r="S2011">
        <v>2</v>
      </c>
      <c r="T2011">
        <v>-20</v>
      </c>
      <c r="U2011">
        <v>131.5</v>
      </c>
      <c r="V2011">
        <v>0.5</v>
      </c>
      <c r="W2011">
        <v>0.47</v>
      </c>
      <c r="X2011">
        <v>0.86</v>
      </c>
      <c r="Y2011">
        <v>1.94</v>
      </c>
      <c r="Z2011">
        <v>39.1</v>
      </c>
      <c r="AA2011">
        <v>9.8000000000000007</v>
      </c>
      <c r="AB2011">
        <v>21</v>
      </c>
      <c r="AC2011">
        <v>1.1100000000000001</v>
      </c>
      <c r="AD2011">
        <v>29.4</v>
      </c>
      <c r="AE2011">
        <v>2.44</v>
      </c>
      <c r="AF2011">
        <v>4</v>
      </c>
      <c r="AG2011">
        <v>-0.1</v>
      </c>
      <c r="AH2011">
        <v>-0.02</v>
      </c>
      <c r="AI2011">
        <v>181</v>
      </c>
      <c r="AJ2011">
        <v>0.05</v>
      </c>
      <c r="AK2011">
        <v>0.11</v>
      </c>
      <c r="AL2011">
        <v>21.2</v>
      </c>
      <c r="AM2011">
        <v>8.8000000000000007</v>
      </c>
      <c r="AN2011">
        <v>0.36</v>
      </c>
      <c r="AO2011">
        <v>409</v>
      </c>
      <c r="AP2011">
        <v>1.69</v>
      </c>
      <c r="AQ2011">
        <v>1.6E-2</v>
      </c>
      <c r="AR2011">
        <v>1.1299999999999999</v>
      </c>
      <c r="AS2011">
        <v>33.9</v>
      </c>
      <c r="AT2011">
        <v>0.124</v>
      </c>
      <c r="AU2011">
        <v>90.16</v>
      </c>
      <c r="AV2011">
        <v>-10</v>
      </c>
      <c r="AW2011">
        <v>-2</v>
      </c>
      <c r="AX2011">
        <v>10</v>
      </c>
      <c r="AY2011">
        <v>3</v>
      </c>
      <c r="AZ2011">
        <v>0.92</v>
      </c>
      <c r="BA2011">
        <v>1.05</v>
      </c>
      <c r="BB2011">
        <v>3.5</v>
      </c>
      <c r="BC2011">
        <v>2.1</v>
      </c>
      <c r="BD2011">
        <v>3.2</v>
      </c>
      <c r="BE2011">
        <v>37.799999999999997</v>
      </c>
      <c r="BF2011">
        <v>-0.05</v>
      </c>
      <c r="BG2011">
        <v>0.13</v>
      </c>
      <c r="BH2011">
        <v>1.8</v>
      </c>
      <c r="BI2011">
        <v>5.1999999999999998E-2</v>
      </c>
      <c r="BJ2011">
        <v>0.41</v>
      </c>
      <c r="BK2011">
        <v>29.5</v>
      </c>
      <c r="BL2011">
        <v>31</v>
      </c>
      <c r="BM2011">
        <v>0.3</v>
      </c>
      <c r="BN2011">
        <v>16.25</v>
      </c>
      <c r="BO2011">
        <v>188.1</v>
      </c>
      <c r="BP2011">
        <v>0.8</v>
      </c>
      <c r="BQ2011">
        <v>5.73</v>
      </c>
      <c r="BR2011">
        <v>21.56</v>
      </c>
      <c r="BS2011">
        <v>4.17</v>
      </c>
      <c r="BT2011">
        <v>0.86</v>
      </c>
      <c r="BU2011">
        <v>3.33</v>
      </c>
      <c r="BV2011">
        <v>0.45</v>
      </c>
      <c r="BW2011">
        <v>2.87</v>
      </c>
      <c r="BX2011">
        <v>0.55000000000000004</v>
      </c>
      <c r="BY2011">
        <v>1.56</v>
      </c>
      <c r="BZ2011">
        <v>0.22</v>
      </c>
      <c r="CA2011">
        <v>1.42</v>
      </c>
      <c r="CB2011">
        <v>0.24</v>
      </c>
    </row>
    <row r="2012" spans="1:80" x14ac:dyDescent="0.3">
      <c r="A2012" t="s">
        <v>7306</v>
      </c>
      <c r="B2012" t="s">
        <v>7307</v>
      </c>
      <c r="C2012" s="1" t="str">
        <f>HYPERLINK("http://geochem.nrcan.gc.ca/cdogs/content/bdl/bdl211194_e.htm", "21:1194")</f>
        <v>21:1194</v>
      </c>
      <c r="D2012" s="1" t="str">
        <f>HYPERLINK("http://geochem.nrcan.gc.ca/cdogs/content/svy/svy210092_e.htm", "21:0092")</f>
        <v>21:0092</v>
      </c>
      <c r="E2012" t="s">
        <v>7308</v>
      </c>
      <c r="F2012" t="s">
        <v>7309</v>
      </c>
      <c r="H2012">
        <v>57.671851599999997</v>
      </c>
      <c r="I2012">
        <v>-104.0767598</v>
      </c>
      <c r="J2012" s="1" t="str">
        <f>HYPERLINK("http://geochem.nrcan.gc.ca/cdogs/content/kwd/kwd020027_e.htm", "NGR lake sediment grab sample")</f>
        <v>NGR lake sediment grab sample</v>
      </c>
      <c r="K2012" s="1" t="str">
        <f>HYPERLINK("http://geochem.nrcan.gc.ca/cdogs/content/kwd/kwd080006_e.htm", "&lt;177 micron (NGR)")</f>
        <v>&lt;177 micron (NGR)</v>
      </c>
      <c r="L2012">
        <v>59</v>
      </c>
      <c r="M2012" t="s">
        <v>127</v>
      </c>
      <c r="N2012">
        <v>264</v>
      </c>
      <c r="O2012">
        <v>1</v>
      </c>
      <c r="P2012">
        <v>52</v>
      </c>
      <c r="Q2012">
        <v>0.98</v>
      </c>
      <c r="R2012">
        <v>0.7</v>
      </c>
      <c r="S2012">
        <v>0.3</v>
      </c>
      <c r="T2012">
        <v>-20</v>
      </c>
      <c r="U2012">
        <v>84.1</v>
      </c>
      <c r="V2012">
        <v>0.6</v>
      </c>
      <c r="W2012">
        <v>0.03</v>
      </c>
      <c r="X2012">
        <v>0.46</v>
      </c>
      <c r="Y2012">
        <v>0.46</v>
      </c>
      <c r="Z2012">
        <v>30.8</v>
      </c>
      <c r="AA2012">
        <v>3.4</v>
      </c>
      <c r="AB2012">
        <v>14</v>
      </c>
      <c r="AC2012">
        <v>0.24</v>
      </c>
      <c r="AD2012">
        <v>9.24</v>
      </c>
      <c r="AE2012">
        <v>1.24</v>
      </c>
      <c r="AF2012">
        <v>1.4</v>
      </c>
      <c r="AG2012">
        <v>-0.1</v>
      </c>
      <c r="AH2012">
        <v>-0.02</v>
      </c>
      <c r="AI2012">
        <v>133</v>
      </c>
      <c r="AJ2012">
        <v>-0.02</v>
      </c>
      <c r="AK2012">
        <v>0.02</v>
      </c>
      <c r="AL2012">
        <v>15.5</v>
      </c>
      <c r="AM2012">
        <v>1.1000000000000001</v>
      </c>
      <c r="AN2012">
        <v>0.05</v>
      </c>
      <c r="AO2012">
        <v>217</v>
      </c>
      <c r="AP2012">
        <v>1.29</v>
      </c>
      <c r="AQ2012">
        <v>4.0000000000000001E-3</v>
      </c>
      <c r="AR2012">
        <v>0.59</v>
      </c>
      <c r="AS2012">
        <v>9.9</v>
      </c>
      <c r="AT2012">
        <v>0.13900000000000001</v>
      </c>
      <c r="AU2012">
        <v>2.04</v>
      </c>
      <c r="AV2012">
        <v>-10</v>
      </c>
      <c r="AW2012">
        <v>-2</v>
      </c>
      <c r="AX2012">
        <v>1.9</v>
      </c>
      <c r="AY2012">
        <v>-1</v>
      </c>
      <c r="AZ2012">
        <v>0.24</v>
      </c>
      <c r="BA2012">
        <v>0.04</v>
      </c>
      <c r="BB2012">
        <v>1.3</v>
      </c>
      <c r="BC2012">
        <v>1</v>
      </c>
      <c r="BD2012">
        <v>0.2</v>
      </c>
      <c r="BE2012">
        <v>19.3</v>
      </c>
      <c r="BF2012">
        <v>-0.05</v>
      </c>
      <c r="BG2012">
        <v>-0.02</v>
      </c>
      <c r="BH2012">
        <v>0.9</v>
      </c>
      <c r="BI2012">
        <v>8.9999999999999993E-3</v>
      </c>
      <c r="BJ2012">
        <v>0.12</v>
      </c>
      <c r="BK2012">
        <v>4.7</v>
      </c>
      <c r="BL2012">
        <v>16</v>
      </c>
      <c r="BM2012">
        <v>0.3</v>
      </c>
      <c r="BN2012">
        <v>10.79</v>
      </c>
      <c r="BO2012">
        <v>69.5</v>
      </c>
      <c r="BP2012">
        <v>0.5</v>
      </c>
      <c r="BQ2012">
        <v>4.42</v>
      </c>
      <c r="BR2012">
        <v>16.5</v>
      </c>
      <c r="BS2012">
        <v>3.31</v>
      </c>
      <c r="BT2012">
        <v>0.51</v>
      </c>
      <c r="BU2012">
        <v>2.44</v>
      </c>
      <c r="BV2012">
        <v>0.31</v>
      </c>
      <c r="BW2012">
        <v>1.92</v>
      </c>
      <c r="BX2012">
        <v>0.38</v>
      </c>
      <c r="BY2012">
        <v>1.1499999999999999</v>
      </c>
      <c r="BZ2012">
        <v>0.16</v>
      </c>
      <c r="CA2012">
        <v>1.1100000000000001</v>
      </c>
      <c r="CB2012">
        <v>0.16</v>
      </c>
    </row>
    <row r="2013" spans="1:80" x14ac:dyDescent="0.3">
      <c r="A2013" t="s">
        <v>7310</v>
      </c>
      <c r="B2013" t="s">
        <v>7311</v>
      </c>
      <c r="C2013" s="1" t="str">
        <f>HYPERLINK("http://geochem.nrcan.gc.ca/cdogs/content/bdl/bdl211194_e.htm", "21:1194")</f>
        <v>21:1194</v>
      </c>
      <c r="D2013" s="1" t="str">
        <f>HYPERLINK("http://geochem.nrcan.gc.ca/cdogs/content/svy/svy210092_e.htm", "21:0092")</f>
        <v>21:0092</v>
      </c>
      <c r="E2013" t="s">
        <v>7312</v>
      </c>
      <c r="F2013" t="s">
        <v>7313</v>
      </c>
      <c r="H2013">
        <v>57.639045000000003</v>
      </c>
      <c r="I2013">
        <v>-104.05499519999999</v>
      </c>
      <c r="J2013" s="1" t="str">
        <f>HYPERLINK("http://geochem.nrcan.gc.ca/cdogs/content/kwd/kwd020027_e.htm", "NGR lake sediment grab sample")</f>
        <v>NGR lake sediment grab sample</v>
      </c>
      <c r="K2013" s="1" t="str">
        <f>HYPERLINK("http://geochem.nrcan.gc.ca/cdogs/content/kwd/kwd080006_e.htm", "&lt;177 micron (NGR)")</f>
        <v>&lt;177 micron (NGR)</v>
      </c>
      <c r="L2013">
        <v>59</v>
      </c>
      <c r="M2013" t="s">
        <v>132</v>
      </c>
      <c r="N2013">
        <v>265</v>
      </c>
      <c r="O2013">
        <v>1</v>
      </c>
      <c r="P2013">
        <v>37</v>
      </c>
      <c r="Q2013">
        <v>0.64</v>
      </c>
      <c r="R2013">
        <v>0.4</v>
      </c>
      <c r="S2013">
        <v>0.5</v>
      </c>
      <c r="T2013">
        <v>-20</v>
      </c>
      <c r="U2013">
        <v>47.9</v>
      </c>
      <c r="V2013">
        <v>0.4</v>
      </c>
      <c r="W2013">
        <v>0.04</v>
      </c>
      <c r="X2013">
        <v>0.47</v>
      </c>
      <c r="Y2013">
        <v>0.35</v>
      </c>
      <c r="Z2013">
        <v>34.1</v>
      </c>
      <c r="AA2013">
        <v>4.9000000000000004</v>
      </c>
      <c r="AB2013">
        <v>16.3</v>
      </c>
      <c r="AC2013">
        <v>0.38</v>
      </c>
      <c r="AD2013">
        <v>9.1999999999999993</v>
      </c>
      <c r="AE2013">
        <v>0.78</v>
      </c>
      <c r="AF2013">
        <v>1.3</v>
      </c>
      <c r="AG2013">
        <v>-0.1</v>
      </c>
      <c r="AH2013">
        <v>-0.02</v>
      </c>
      <c r="AI2013">
        <v>112</v>
      </c>
      <c r="AJ2013">
        <v>-0.02</v>
      </c>
      <c r="AK2013">
        <v>0.03</v>
      </c>
      <c r="AL2013">
        <v>16.2</v>
      </c>
      <c r="AM2013">
        <v>3</v>
      </c>
      <c r="AN2013">
        <v>0.12</v>
      </c>
      <c r="AO2013">
        <v>241</v>
      </c>
      <c r="AP2013">
        <v>1.73</v>
      </c>
      <c r="AQ2013">
        <v>6.0000000000000001E-3</v>
      </c>
      <c r="AR2013">
        <v>0.99</v>
      </c>
      <c r="AS2013">
        <v>15.5</v>
      </c>
      <c r="AT2013">
        <v>5.8000000000000003E-2</v>
      </c>
      <c r="AU2013">
        <v>1.76</v>
      </c>
      <c r="AV2013">
        <v>-10</v>
      </c>
      <c r="AW2013">
        <v>-2</v>
      </c>
      <c r="AX2013">
        <v>4</v>
      </c>
      <c r="AY2013">
        <v>-1</v>
      </c>
      <c r="AZ2013">
        <v>0.25</v>
      </c>
      <c r="BA2013">
        <v>0.06</v>
      </c>
      <c r="BB2013">
        <v>0.6</v>
      </c>
      <c r="BC2013">
        <v>0.9</v>
      </c>
      <c r="BD2013">
        <v>0.3</v>
      </c>
      <c r="BE2013">
        <v>20.8</v>
      </c>
      <c r="BF2013">
        <v>-0.05</v>
      </c>
      <c r="BG2013">
        <v>-0.02</v>
      </c>
      <c r="BH2013">
        <v>0.4</v>
      </c>
      <c r="BI2013">
        <v>1.0999999999999999E-2</v>
      </c>
      <c r="BJ2013">
        <v>7.0000000000000007E-2</v>
      </c>
      <c r="BK2013">
        <v>3.1</v>
      </c>
      <c r="BL2013">
        <v>17</v>
      </c>
      <c r="BM2013">
        <v>0.1</v>
      </c>
      <c r="BN2013">
        <v>9.24</v>
      </c>
      <c r="BO2013">
        <v>46.6</v>
      </c>
      <c r="BP2013">
        <v>0.3</v>
      </c>
      <c r="BQ2013">
        <v>4.3499999999999996</v>
      </c>
      <c r="BR2013">
        <v>16.940000000000001</v>
      </c>
      <c r="BS2013">
        <v>3.04</v>
      </c>
      <c r="BT2013">
        <v>0.44</v>
      </c>
      <c r="BU2013">
        <v>2.19</v>
      </c>
      <c r="BV2013">
        <v>0.3</v>
      </c>
      <c r="BW2013">
        <v>1.77</v>
      </c>
      <c r="BX2013">
        <v>0.32</v>
      </c>
      <c r="BY2013">
        <v>0.89</v>
      </c>
      <c r="BZ2013">
        <v>0.12</v>
      </c>
      <c r="CA2013">
        <v>0.82</v>
      </c>
      <c r="CB2013">
        <v>0.13</v>
      </c>
    </row>
    <row r="2014" spans="1:80" x14ac:dyDescent="0.3">
      <c r="A2014" t="s">
        <v>7314</v>
      </c>
      <c r="B2014" t="s">
        <v>7315</v>
      </c>
      <c r="C2014" s="1" t="str">
        <f>HYPERLINK("http://geochem.nrcan.gc.ca/cdogs/content/bdl/bdl211194_e.htm", "21:1194")</f>
        <v>21:1194</v>
      </c>
      <c r="D2014" s="1" t="str">
        <f>HYPERLINK("http://geochem.nrcan.gc.ca/cdogs/content/svy/svy210092_e.htm", "21:0092")</f>
        <v>21:0092</v>
      </c>
      <c r="E2014" t="s">
        <v>7316</v>
      </c>
      <c r="F2014" t="s">
        <v>7317</v>
      </c>
      <c r="H2014">
        <v>57.619017399999997</v>
      </c>
      <c r="I2014">
        <v>-104.00328020000001</v>
      </c>
      <c r="J2014" s="1" t="str">
        <f>HYPERLINK("http://geochem.nrcan.gc.ca/cdogs/content/kwd/kwd020027_e.htm", "NGR lake sediment grab sample")</f>
        <v>NGR lake sediment grab sample</v>
      </c>
      <c r="K2014" s="1" t="str">
        <f>HYPERLINK("http://geochem.nrcan.gc.ca/cdogs/content/kwd/kwd080006_e.htm", "&lt;177 micron (NGR)")</f>
        <v>&lt;177 micron (NGR)</v>
      </c>
      <c r="L2014">
        <v>59</v>
      </c>
      <c r="M2014" t="s">
        <v>142</v>
      </c>
      <c r="N2014">
        <v>266</v>
      </c>
      <c r="O2014">
        <v>1</v>
      </c>
      <c r="P2014">
        <v>43</v>
      </c>
      <c r="Q2014">
        <v>1.1399999999999999</v>
      </c>
      <c r="R2014">
        <v>0.2</v>
      </c>
      <c r="S2014">
        <v>0.4</v>
      </c>
      <c r="T2014">
        <v>-20</v>
      </c>
      <c r="U2014">
        <v>67.2</v>
      </c>
      <c r="V2014">
        <v>0.5</v>
      </c>
      <c r="W2014">
        <v>0.03</v>
      </c>
      <c r="X2014">
        <v>0.41</v>
      </c>
      <c r="Y2014">
        <v>0.39</v>
      </c>
      <c r="Z2014">
        <v>71.400000000000006</v>
      </c>
      <c r="AA2014">
        <v>4.9000000000000004</v>
      </c>
      <c r="AB2014">
        <v>16.399999999999999</v>
      </c>
      <c r="AC2014">
        <v>0.33</v>
      </c>
      <c r="AD2014">
        <v>10.54</v>
      </c>
      <c r="AE2014">
        <v>0.61</v>
      </c>
      <c r="AF2014">
        <v>2.7</v>
      </c>
      <c r="AG2014">
        <v>-0.1</v>
      </c>
      <c r="AH2014">
        <v>-0.02</v>
      </c>
      <c r="AI2014">
        <v>126</v>
      </c>
      <c r="AJ2014">
        <v>-0.02</v>
      </c>
      <c r="AK2014">
        <v>0.04</v>
      </c>
      <c r="AL2014">
        <v>32.4</v>
      </c>
      <c r="AM2014">
        <v>2.6</v>
      </c>
      <c r="AN2014">
        <v>0.09</v>
      </c>
      <c r="AO2014">
        <v>142</v>
      </c>
      <c r="AP2014">
        <v>1.44</v>
      </c>
      <c r="AQ2014">
        <v>1.0999999999999999E-2</v>
      </c>
      <c r="AR2014">
        <v>1.18</v>
      </c>
      <c r="AS2014">
        <v>14.9</v>
      </c>
      <c r="AT2014">
        <v>0.114</v>
      </c>
      <c r="AU2014">
        <v>2.2400000000000002</v>
      </c>
      <c r="AV2014">
        <v>-10</v>
      </c>
      <c r="AW2014">
        <v>-2</v>
      </c>
      <c r="AX2014">
        <v>4.2</v>
      </c>
      <c r="AY2014">
        <v>1</v>
      </c>
      <c r="AZ2014">
        <v>0.21</v>
      </c>
      <c r="BA2014">
        <v>0.04</v>
      </c>
      <c r="BB2014">
        <v>0.7</v>
      </c>
      <c r="BC2014">
        <v>0.9</v>
      </c>
      <c r="BD2014">
        <v>0.4</v>
      </c>
      <c r="BE2014">
        <v>18.600000000000001</v>
      </c>
      <c r="BF2014">
        <v>-0.05</v>
      </c>
      <c r="BG2014">
        <v>-0.02</v>
      </c>
      <c r="BH2014">
        <v>0.3</v>
      </c>
      <c r="BI2014">
        <v>1.7000000000000001E-2</v>
      </c>
      <c r="BJ2014">
        <v>0.11</v>
      </c>
      <c r="BK2014">
        <v>1.9</v>
      </c>
      <c r="BL2014">
        <v>23</v>
      </c>
      <c r="BM2014">
        <v>0.2</v>
      </c>
      <c r="BN2014">
        <v>14.9</v>
      </c>
      <c r="BO2014">
        <v>47.5</v>
      </c>
      <c r="BP2014">
        <v>0.2</v>
      </c>
      <c r="BQ2014">
        <v>8.8800000000000008</v>
      </c>
      <c r="BR2014">
        <v>33.4</v>
      </c>
      <c r="BS2014">
        <v>5.97</v>
      </c>
      <c r="BT2014">
        <v>0.77</v>
      </c>
      <c r="BU2014">
        <v>3.76</v>
      </c>
      <c r="BV2014">
        <v>0.54</v>
      </c>
      <c r="BW2014">
        <v>2.97</v>
      </c>
      <c r="BX2014">
        <v>0.56000000000000005</v>
      </c>
      <c r="BY2014">
        <v>1.52</v>
      </c>
      <c r="BZ2014">
        <v>0.22</v>
      </c>
      <c r="CA2014">
        <v>1.22</v>
      </c>
      <c r="CB2014">
        <v>0.2</v>
      </c>
    </row>
    <row r="2015" spans="1:80" x14ac:dyDescent="0.3">
      <c r="A2015" t="s">
        <v>7318</v>
      </c>
      <c r="B2015" t="s">
        <v>7319</v>
      </c>
      <c r="C2015" s="1" t="str">
        <f>HYPERLINK("http://geochem.nrcan.gc.ca/cdogs/content/bdl/bdl211194_e.htm", "21:1194")</f>
        <v>21:1194</v>
      </c>
      <c r="D2015" s="1" t="str">
        <f>HYPERLINK("http://geochem.nrcan.gc.ca/cdogs/content/svy/svy210092_e.htm", "21:0092")</f>
        <v>21:0092</v>
      </c>
      <c r="E2015" t="s">
        <v>7320</v>
      </c>
      <c r="F2015" t="s">
        <v>7321</v>
      </c>
      <c r="H2015">
        <v>57.594670499999999</v>
      </c>
      <c r="I2015">
        <v>-104.03066509999999</v>
      </c>
      <c r="J2015" s="1" t="str">
        <f>HYPERLINK("http://geochem.nrcan.gc.ca/cdogs/content/kwd/kwd020027_e.htm", "NGR lake sediment grab sample")</f>
        <v>NGR lake sediment grab sample</v>
      </c>
      <c r="K2015" s="1" t="str">
        <f>HYPERLINK("http://geochem.nrcan.gc.ca/cdogs/content/kwd/kwd080006_e.htm", "&lt;177 micron (NGR)")</f>
        <v>&lt;177 micron (NGR)</v>
      </c>
      <c r="L2015">
        <v>59</v>
      </c>
      <c r="M2015" t="s">
        <v>147</v>
      </c>
      <c r="N2015">
        <v>267</v>
      </c>
      <c r="O2015">
        <v>1</v>
      </c>
      <c r="P2015">
        <v>56</v>
      </c>
      <c r="Q2015">
        <v>1.59</v>
      </c>
      <c r="R2015">
        <v>-0.1</v>
      </c>
      <c r="S2015">
        <v>1.5</v>
      </c>
      <c r="T2015">
        <v>-20</v>
      </c>
      <c r="U2015">
        <v>75.900000000000006</v>
      </c>
      <c r="V2015">
        <v>1.3</v>
      </c>
      <c r="W2015">
        <v>0.04</v>
      </c>
      <c r="X2015">
        <v>0.31</v>
      </c>
      <c r="Y2015">
        <v>0.46</v>
      </c>
      <c r="Z2015">
        <v>130.9</v>
      </c>
      <c r="AA2015">
        <v>6.7</v>
      </c>
      <c r="AB2015">
        <v>23</v>
      </c>
      <c r="AC2015">
        <v>0.43</v>
      </c>
      <c r="AD2015">
        <v>13.21</v>
      </c>
      <c r="AE2015">
        <v>1.88</v>
      </c>
      <c r="AF2015">
        <v>2</v>
      </c>
      <c r="AG2015">
        <v>-0.1</v>
      </c>
      <c r="AH2015">
        <v>-0.02</v>
      </c>
      <c r="AI2015">
        <v>109</v>
      </c>
      <c r="AJ2015">
        <v>-0.02</v>
      </c>
      <c r="AK2015">
        <v>0.04</v>
      </c>
      <c r="AL2015">
        <v>60.5</v>
      </c>
      <c r="AM2015">
        <v>4.5999999999999996</v>
      </c>
      <c r="AN2015">
        <v>0.12</v>
      </c>
      <c r="AO2015">
        <v>734</v>
      </c>
      <c r="AP2015">
        <v>3.32</v>
      </c>
      <c r="AQ2015">
        <v>8.0000000000000002E-3</v>
      </c>
      <c r="AR2015">
        <v>0.72</v>
      </c>
      <c r="AS2015">
        <v>13.7</v>
      </c>
      <c r="AT2015">
        <v>0.20699999999999999</v>
      </c>
      <c r="AU2015">
        <v>2.5099999999999998</v>
      </c>
      <c r="AV2015">
        <v>-10</v>
      </c>
      <c r="AW2015">
        <v>-2</v>
      </c>
      <c r="AX2015">
        <v>5.2</v>
      </c>
      <c r="AY2015">
        <v>-1</v>
      </c>
      <c r="AZ2015">
        <v>0.24</v>
      </c>
      <c r="BA2015">
        <v>0.08</v>
      </c>
      <c r="BB2015">
        <v>1.5</v>
      </c>
      <c r="BC2015">
        <v>1.2</v>
      </c>
      <c r="BD2015">
        <v>0.3</v>
      </c>
      <c r="BE2015">
        <v>13.8</v>
      </c>
      <c r="BF2015">
        <v>-0.05</v>
      </c>
      <c r="BG2015">
        <v>-0.02</v>
      </c>
      <c r="BH2015">
        <v>0.9</v>
      </c>
      <c r="BI2015">
        <v>1.4E-2</v>
      </c>
      <c r="BJ2015">
        <v>0.12</v>
      </c>
      <c r="BK2015">
        <v>6.2</v>
      </c>
      <c r="BL2015">
        <v>22</v>
      </c>
      <c r="BM2015">
        <v>0.3</v>
      </c>
      <c r="BN2015">
        <v>28.49</v>
      </c>
      <c r="BO2015">
        <v>63.4</v>
      </c>
      <c r="BP2015">
        <v>0.3</v>
      </c>
      <c r="BQ2015">
        <v>15.55</v>
      </c>
      <c r="BR2015">
        <v>56.76</v>
      </c>
      <c r="BS2015">
        <v>10.17</v>
      </c>
      <c r="BT2015">
        <v>1.21</v>
      </c>
      <c r="BU2015">
        <v>7.19</v>
      </c>
      <c r="BV2015">
        <v>0.95</v>
      </c>
      <c r="BW2015">
        <v>5.31</v>
      </c>
      <c r="BX2015">
        <v>1.06</v>
      </c>
      <c r="BY2015">
        <v>2.84</v>
      </c>
      <c r="BZ2015">
        <v>0.43</v>
      </c>
      <c r="CA2015">
        <v>2.5499999999999998</v>
      </c>
      <c r="CB2015">
        <v>0.38</v>
      </c>
    </row>
    <row r="2016" spans="1:80" x14ac:dyDescent="0.3">
      <c r="A2016" t="s">
        <v>7322</v>
      </c>
      <c r="B2016" t="s">
        <v>7323</v>
      </c>
      <c r="C2016" s="1" t="str">
        <f>HYPERLINK("http://geochem.nrcan.gc.ca/cdogs/content/bdl/bdl211194_e.htm", "21:1194")</f>
        <v>21:1194</v>
      </c>
      <c r="D2016" s="1" t="str">
        <f>HYPERLINK("http://geochem.nrcan.gc.ca/cdogs/content/svy/svy210092_e.htm", "21:0092")</f>
        <v>21:0092</v>
      </c>
      <c r="E2016" t="s">
        <v>7324</v>
      </c>
      <c r="F2016" t="s">
        <v>7325</v>
      </c>
      <c r="H2016">
        <v>57.589178400000002</v>
      </c>
      <c r="I2016">
        <v>-104.0903635</v>
      </c>
      <c r="J2016" s="1" t="str">
        <f>HYPERLINK("http://geochem.nrcan.gc.ca/cdogs/content/kwd/kwd020027_e.htm", "NGR lake sediment grab sample")</f>
        <v>NGR lake sediment grab sample</v>
      </c>
      <c r="K2016" s="1" t="str">
        <f>HYPERLINK("http://geochem.nrcan.gc.ca/cdogs/content/kwd/kwd080006_e.htm", "&lt;177 micron (NGR)")</f>
        <v>&lt;177 micron (NGR)</v>
      </c>
      <c r="L2016">
        <v>59</v>
      </c>
      <c r="M2016" t="s">
        <v>152</v>
      </c>
      <c r="N2016">
        <v>268</v>
      </c>
      <c r="O2016">
        <v>1</v>
      </c>
      <c r="P2016">
        <v>33</v>
      </c>
      <c r="Q2016">
        <v>0.93</v>
      </c>
      <c r="R2016">
        <v>1.1000000000000001</v>
      </c>
      <c r="S2016">
        <v>0.3</v>
      </c>
      <c r="T2016">
        <v>-20</v>
      </c>
      <c r="U2016">
        <v>97.4</v>
      </c>
      <c r="V2016">
        <v>0.7</v>
      </c>
      <c r="W2016">
        <v>0.06</v>
      </c>
      <c r="X2016">
        <v>0.27</v>
      </c>
      <c r="Y2016">
        <v>0.62</v>
      </c>
      <c r="Z2016">
        <v>84.3</v>
      </c>
      <c r="AA2016">
        <v>8.9</v>
      </c>
      <c r="AB2016">
        <v>19</v>
      </c>
      <c r="AC2016">
        <v>0.4</v>
      </c>
      <c r="AD2016">
        <v>7.47</v>
      </c>
      <c r="AE2016">
        <v>2.02</v>
      </c>
      <c r="AF2016">
        <v>1.8</v>
      </c>
      <c r="AG2016">
        <v>-0.1</v>
      </c>
      <c r="AH2016">
        <v>-0.02</v>
      </c>
      <c r="AI2016">
        <v>141</v>
      </c>
      <c r="AJ2016">
        <v>-0.02</v>
      </c>
      <c r="AK2016">
        <v>0.03</v>
      </c>
      <c r="AL2016">
        <v>36.200000000000003</v>
      </c>
      <c r="AM2016">
        <v>4.2</v>
      </c>
      <c r="AN2016">
        <v>0.12</v>
      </c>
      <c r="AO2016">
        <v>1421</v>
      </c>
      <c r="AP2016">
        <v>2.78</v>
      </c>
      <c r="AQ2016">
        <v>8.0000000000000002E-3</v>
      </c>
      <c r="AR2016">
        <v>0.79</v>
      </c>
      <c r="AS2016">
        <v>12</v>
      </c>
      <c r="AT2016">
        <v>0.13300000000000001</v>
      </c>
      <c r="AU2016">
        <v>4.33</v>
      </c>
      <c r="AV2016">
        <v>-10</v>
      </c>
      <c r="AW2016">
        <v>-2</v>
      </c>
      <c r="AX2016">
        <v>4.3</v>
      </c>
      <c r="AY2016">
        <v>-1</v>
      </c>
      <c r="AZ2016">
        <v>0.26</v>
      </c>
      <c r="BA2016">
        <v>0.1</v>
      </c>
      <c r="BB2016">
        <v>1.3</v>
      </c>
      <c r="BC2016">
        <v>1</v>
      </c>
      <c r="BD2016">
        <v>0.3</v>
      </c>
      <c r="BE2016">
        <v>12.1</v>
      </c>
      <c r="BF2016">
        <v>-0.05</v>
      </c>
      <c r="BG2016">
        <v>-0.02</v>
      </c>
      <c r="BH2016">
        <v>0.5</v>
      </c>
      <c r="BI2016">
        <v>1.4E-2</v>
      </c>
      <c r="BJ2016">
        <v>0.2</v>
      </c>
      <c r="BK2016">
        <v>6.2</v>
      </c>
      <c r="BL2016">
        <v>25</v>
      </c>
      <c r="BM2016">
        <v>0.4</v>
      </c>
      <c r="BN2016">
        <v>17.87</v>
      </c>
      <c r="BO2016">
        <v>85.9</v>
      </c>
      <c r="BP2016">
        <v>-0.1</v>
      </c>
      <c r="BQ2016">
        <v>9.58</v>
      </c>
      <c r="BR2016">
        <v>34.69</v>
      </c>
      <c r="BS2016">
        <v>5.93</v>
      </c>
      <c r="BT2016">
        <v>0.77</v>
      </c>
      <c r="BU2016">
        <v>4.5599999999999996</v>
      </c>
      <c r="BV2016">
        <v>0.56000000000000005</v>
      </c>
      <c r="BW2016">
        <v>3.28</v>
      </c>
      <c r="BX2016">
        <v>0.62</v>
      </c>
      <c r="BY2016">
        <v>1.67</v>
      </c>
      <c r="BZ2016">
        <v>0.24</v>
      </c>
      <c r="CA2016">
        <v>1.6</v>
      </c>
      <c r="CB2016">
        <v>0.24</v>
      </c>
    </row>
    <row r="2017" spans="1:80" x14ac:dyDescent="0.3">
      <c r="A2017" t="s">
        <v>7326</v>
      </c>
      <c r="B2017" t="s">
        <v>7327</v>
      </c>
      <c r="C2017" s="1" t="str">
        <f>HYPERLINK("http://geochem.nrcan.gc.ca/cdogs/content/bdl/bdl211194_e.htm", "21:1194")</f>
        <v>21:1194</v>
      </c>
      <c r="D2017" s="1" t="str">
        <f>HYPERLINK("http://geochem.nrcan.gc.ca/cdogs/content/svy/svy210092_e.htm", "21:0092")</f>
        <v>21:0092</v>
      </c>
      <c r="E2017" t="s">
        <v>7328</v>
      </c>
      <c r="F2017" t="s">
        <v>7329</v>
      </c>
      <c r="H2017">
        <v>57.566072499999997</v>
      </c>
      <c r="I2017">
        <v>-104.07417270000001</v>
      </c>
      <c r="J2017" s="1" t="str">
        <f>HYPERLINK("http://geochem.nrcan.gc.ca/cdogs/content/kwd/kwd020027_e.htm", "NGR lake sediment grab sample")</f>
        <v>NGR lake sediment grab sample</v>
      </c>
      <c r="K2017" s="1" t="str">
        <f>HYPERLINK("http://geochem.nrcan.gc.ca/cdogs/content/kwd/kwd080006_e.htm", "&lt;177 micron (NGR)")</f>
        <v>&lt;177 micron (NGR)</v>
      </c>
      <c r="L2017">
        <v>59</v>
      </c>
      <c r="M2017" t="s">
        <v>157</v>
      </c>
      <c r="N2017">
        <v>269</v>
      </c>
      <c r="O2017">
        <v>1</v>
      </c>
      <c r="P2017">
        <v>24</v>
      </c>
      <c r="Q2017">
        <v>0.77</v>
      </c>
      <c r="R2017">
        <v>0.3</v>
      </c>
      <c r="S2017">
        <v>0.7</v>
      </c>
      <c r="T2017">
        <v>-20</v>
      </c>
      <c r="U2017">
        <v>47.4</v>
      </c>
      <c r="V2017">
        <v>0.4</v>
      </c>
      <c r="W2017">
        <v>0.05</v>
      </c>
      <c r="X2017">
        <v>0.31</v>
      </c>
      <c r="Y2017">
        <v>0.18</v>
      </c>
      <c r="Z2017">
        <v>49.6</v>
      </c>
      <c r="AA2017">
        <v>5.6</v>
      </c>
      <c r="AB2017">
        <v>16.7</v>
      </c>
      <c r="AC2017">
        <v>0.69</v>
      </c>
      <c r="AD2017">
        <v>5.9</v>
      </c>
      <c r="AE2017">
        <v>0.88</v>
      </c>
      <c r="AF2017">
        <v>2.2000000000000002</v>
      </c>
      <c r="AG2017">
        <v>-0.1</v>
      </c>
      <c r="AH2017">
        <v>-0.02</v>
      </c>
      <c r="AI2017">
        <v>86</v>
      </c>
      <c r="AJ2017">
        <v>-0.02</v>
      </c>
      <c r="AK2017">
        <v>0.06</v>
      </c>
      <c r="AL2017">
        <v>24.2</v>
      </c>
      <c r="AM2017">
        <v>8.1</v>
      </c>
      <c r="AN2017">
        <v>0.2</v>
      </c>
      <c r="AO2017">
        <v>167</v>
      </c>
      <c r="AP2017">
        <v>0.89</v>
      </c>
      <c r="AQ2017">
        <v>1.4E-2</v>
      </c>
      <c r="AR2017">
        <v>1.07</v>
      </c>
      <c r="AS2017">
        <v>12.4</v>
      </c>
      <c r="AT2017">
        <v>7.6999999999999999E-2</v>
      </c>
      <c r="AU2017">
        <v>2.57</v>
      </c>
      <c r="AV2017">
        <v>-10</v>
      </c>
      <c r="AW2017">
        <v>-2</v>
      </c>
      <c r="AX2017">
        <v>8.4</v>
      </c>
      <c r="AY2017">
        <v>-1</v>
      </c>
      <c r="AZ2017">
        <v>0.14000000000000001</v>
      </c>
      <c r="BA2017">
        <v>0.04</v>
      </c>
      <c r="BB2017">
        <v>1.1000000000000001</v>
      </c>
      <c r="BC2017">
        <v>0.5</v>
      </c>
      <c r="BD2017">
        <v>0.4</v>
      </c>
      <c r="BE2017">
        <v>16.600000000000001</v>
      </c>
      <c r="BF2017">
        <v>-0.05</v>
      </c>
      <c r="BG2017">
        <v>-0.02</v>
      </c>
      <c r="BH2017">
        <v>0.8</v>
      </c>
      <c r="BI2017">
        <v>2.3E-2</v>
      </c>
      <c r="BJ2017">
        <v>0.1</v>
      </c>
      <c r="BK2017">
        <v>1.9</v>
      </c>
      <c r="BL2017">
        <v>17</v>
      </c>
      <c r="BM2017">
        <v>0.3</v>
      </c>
      <c r="BN2017">
        <v>10.41</v>
      </c>
      <c r="BO2017">
        <v>37.6</v>
      </c>
      <c r="BP2017">
        <v>0.4</v>
      </c>
      <c r="BQ2017">
        <v>6.18</v>
      </c>
      <c r="BR2017">
        <v>23.01</v>
      </c>
      <c r="BS2017">
        <v>3.63</v>
      </c>
      <c r="BT2017">
        <v>0.53</v>
      </c>
      <c r="BU2017">
        <v>2.52</v>
      </c>
      <c r="BV2017">
        <v>0.35</v>
      </c>
      <c r="BW2017">
        <v>2.1</v>
      </c>
      <c r="BX2017">
        <v>0.38</v>
      </c>
      <c r="BY2017">
        <v>1.07</v>
      </c>
      <c r="BZ2017">
        <v>0.14000000000000001</v>
      </c>
      <c r="CA2017">
        <v>0.93</v>
      </c>
      <c r="CB2017">
        <v>0.13</v>
      </c>
    </row>
    <row r="2018" spans="1:80" x14ac:dyDescent="0.3">
      <c r="A2018" t="s">
        <v>7330</v>
      </c>
      <c r="B2018" t="s">
        <v>7331</v>
      </c>
      <c r="C2018" s="1" t="str">
        <f>HYPERLINK("http://geochem.nrcan.gc.ca/cdogs/content/bdl/bdl211194_e.htm", "21:1194")</f>
        <v>21:1194</v>
      </c>
      <c r="D2018" s="1" t="str">
        <f>HYPERLINK("http://geochem.nrcan.gc.ca/cdogs/content/svy/svy210092_e.htm", "21:0092")</f>
        <v>21:0092</v>
      </c>
      <c r="E2018" t="s">
        <v>7332</v>
      </c>
      <c r="F2018" t="s">
        <v>7333</v>
      </c>
      <c r="H2018">
        <v>57.563417899999997</v>
      </c>
      <c r="I2018">
        <v>-104.00291369999999</v>
      </c>
      <c r="J2018" s="1" t="str">
        <f>HYPERLINK("http://geochem.nrcan.gc.ca/cdogs/content/kwd/kwd020027_e.htm", "NGR lake sediment grab sample")</f>
        <v>NGR lake sediment grab sample</v>
      </c>
      <c r="K2018" s="1" t="str">
        <f>HYPERLINK("http://geochem.nrcan.gc.ca/cdogs/content/kwd/kwd080006_e.htm", "&lt;177 micron (NGR)")</f>
        <v>&lt;177 micron (NGR)</v>
      </c>
      <c r="L2018">
        <v>59</v>
      </c>
      <c r="M2018" t="s">
        <v>162</v>
      </c>
      <c r="N2018">
        <v>270</v>
      </c>
      <c r="O2018">
        <v>1</v>
      </c>
      <c r="P2018">
        <v>49</v>
      </c>
      <c r="Q2018">
        <v>1.1599999999999999</v>
      </c>
      <c r="R2018">
        <v>0.2</v>
      </c>
      <c r="S2018">
        <v>0.4</v>
      </c>
      <c r="T2018">
        <v>-20</v>
      </c>
      <c r="U2018">
        <v>94.4</v>
      </c>
      <c r="V2018">
        <v>1</v>
      </c>
      <c r="W2018">
        <v>0.05</v>
      </c>
      <c r="X2018">
        <v>0.33</v>
      </c>
      <c r="Y2018">
        <v>0.49</v>
      </c>
      <c r="Z2018">
        <v>110.5</v>
      </c>
      <c r="AA2018">
        <v>6.6</v>
      </c>
      <c r="AB2018">
        <v>12.7</v>
      </c>
      <c r="AC2018">
        <v>0.3</v>
      </c>
      <c r="AD2018">
        <v>10.35</v>
      </c>
      <c r="AE2018">
        <v>1.02</v>
      </c>
      <c r="AF2018">
        <v>1.6</v>
      </c>
      <c r="AG2018">
        <v>-0.1</v>
      </c>
      <c r="AH2018">
        <v>-0.02</v>
      </c>
      <c r="AI2018">
        <v>110</v>
      </c>
      <c r="AJ2018">
        <v>-0.02</v>
      </c>
      <c r="AK2018">
        <v>0.03</v>
      </c>
      <c r="AL2018">
        <v>55.1</v>
      </c>
      <c r="AM2018">
        <v>2.2000000000000002</v>
      </c>
      <c r="AN2018">
        <v>7.0000000000000007E-2</v>
      </c>
      <c r="AO2018">
        <v>128</v>
      </c>
      <c r="AP2018">
        <v>3.74</v>
      </c>
      <c r="AQ2018">
        <v>5.0000000000000001E-3</v>
      </c>
      <c r="AR2018">
        <v>1.04</v>
      </c>
      <c r="AS2018">
        <v>10.8</v>
      </c>
      <c r="AT2018">
        <v>6.6000000000000003E-2</v>
      </c>
      <c r="AU2018">
        <v>4.16</v>
      </c>
      <c r="AV2018">
        <v>-10</v>
      </c>
      <c r="AW2018">
        <v>-2</v>
      </c>
      <c r="AX2018">
        <v>3.3</v>
      </c>
      <c r="AY2018">
        <v>-1</v>
      </c>
      <c r="AZ2018">
        <v>0.28000000000000003</v>
      </c>
      <c r="BA2018">
        <v>0.09</v>
      </c>
      <c r="BB2018">
        <v>1</v>
      </c>
      <c r="BC2018">
        <v>1.2</v>
      </c>
      <c r="BD2018">
        <v>0.3</v>
      </c>
      <c r="BE2018">
        <v>26.6</v>
      </c>
      <c r="BF2018">
        <v>-0.05</v>
      </c>
      <c r="BG2018">
        <v>-0.02</v>
      </c>
      <c r="BH2018">
        <v>0.7</v>
      </c>
      <c r="BI2018">
        <v>1.2E-2</v>
      </c>
      <c r="BJ2018">
        <v>0.1</v>
      </c>
      <c r="BK2018">
        <v>7.9</v>
      </c>
      <c r="BL2018">
        <v>17</v>
      </c>
      <c r="BM2018">
        <v>-0.1</v>
      </c>
      <c r="BN2018">
        <v>29.26</v>
      </c>
      <c r="BO2018">
        <v>70.7</v>
      </c>
      <c r="BP2018">
        <v>0.4</v>
      </c>
      <c r="BQ2018">
        <v>14.13</v>
      </c>
      <c r="BR2018">
        <v>48.1</v>
      </c>
      <c r="BS2018">
        <v>8.5500000000000007</v>
      </c>
      <c r="BT2018">
        <v>0.73</v>
      </c>
      <c r="BU2018">
        <v>6.34</v>
      </c>
      <c r="BV2018">
        <v>0.89</v>
      </c>
      <c r="BW2018">
        <v>5</v>
      </c>
      <c r="BX2018">
        <v>0.99</v>
      </c>
      <c r="BY2018">
        <v>2.95</v>
      </c>
      <c r="BZ2018">
        <v>0.45</v>
      </c>
      <c r="CA2018">
        <v>2.67</v>
      </c>
      <c r="CB2018">
        <v>0.38</v>
      </c>
    </row>
    <row r="2019" spans="1:80" x14ac:dyDescent="0.3">
      <c r="A2019" t="s">
        <v>7334</v>
      </c>
      <c r="B2019" t="s">
        <v>7335</v>
      </c>
      <c r="C2019" s="1" t="str">
        <f>HYPERLINK("http://geochem.nrcan.gc.ca/cdogs/content/bdl/bdl211194_e.htm", "21:1194")</f>
        <v>21:1194</v>
      </c>
      <c r="D2019" s="1" t="str">
        <f>HYPERLINK("http://geochem.nrcan.gc.ca/cdogs/content/svy/svy210092_e.htm", "21:0092")</f>
        <v>21:0092</v>
      </c>
      <c r="E2019" t="s">
        <v>7336</v>
      </c>
      <c r="F2019" t="s">
        <v>7337</v>
      </c>
      <c r="H2019">
        <v>57.536116499999999</v>
      </c>
      <c r="I2019">
        <v>-104.00812329999999</v>
      </c>
      <c r="J2019" s="1" t="str">
        <f>HYPERLINK("http://geochem.nrcan.gc.ca/cdogs/content/kwd/kwd020027_e.htm", "NGR lake sediment grab sample")</f>
        <v>NGR lake sediment grab sample</v>
      </c>
      <c r="K2019" s="1" t="str">
        <f>HYPERLINK("http://geochem.nrcan.gc.ca/cdogs/content/kwd/kwd080006_e.htm", "&lt;177 micron (NGR)")</f>
        <v>&lt;177 micron (NGR)</v>
      </c>
      <c r="L2019">
        <v>59</v>
      </c>
      <c r="M2019" t="s">
        <v>167</v>
      </c>
      <c r="N2019">
        <v>271</v>
      </c>
      <c r="O2019">
        <v>1</v>
      </c>
      <c r="P2019">
        <v>35</v>
      </c>
      <c r="Q2019">
        <v>0.85</v>
      </c>
      <c r="R2019">
        <v>-0.1</v>
      </c>
      <c r="S2019">
        <v>0.3</v>
      </c>
      <c r="T2019">
        <v>-20</v>
      </c>
      <c r="U2019">
        <v>51.5</v>
      </c>
      <c r="V2019">
        <v>1</v>
      </c>
      <c r="W2019">
        <v>0.03</v>
      </c>
      <c r="X2019">
        <v>0.26</v>
      </c>
      <c r="Y2019">
        <v>0.34</v>
      </c>
      <c r="Z2019">
        <v>154.80000000000001</v>
      </c>
      <c r="AA2019">
        <v>4</v>
      </c>
      <c r="AB2019">
        <v>10.7</v>
      </c>
      <c r="AC2019">
        <v>0.2</v>
      </c>
      <c r="AD2019">
        <v>9.18</v>
      </c>
      <c r="AE2019">
        <v>0.78</v>
      </c>
      <c r="AF2019">
        <v>0.9</v>
      </c>
      <c r="AG2019">
        <v>-0.1</v>
      </c>
      <c r="AH2019">
        <v>-0.02</v>
      </c>
      <c r="AI2019">
        <v>165</v>
      </c>
      <c r="AJ2019">
        <v>-0.02</v>
      </c>
      <c r="AK2019">
        <v>0.02</v>
      </c>
      <c r="AL2019">
        <v>74.400000000000006</v>
      </c>
      <c r="AM2019">
        <v>1.5</v>
      </c>
      <c r="AN2019">
        <v>0.05</v>
      </c>
      <c r="AO2019">
        <v>137</v>
      </c>
      <c r="AP2019">
        <v>2.08</v>
      </c>
      <c r="AQ2019">
        <v>5.0000000000000001E-3</v>
      </c>
      <c r="AR2019">
        <v>0.75</v>
      </c>
      <c r="AS2019">
        <v>11.2</v>
      </c>
      <c r="AT2019">
        <v>6.7000000000000004E-2</v>
      </c>
      <c r="AU2019">
        <v>2.5099999999999998</v>
      </c>
      <c r="AV2019">
        <v>-10</v>
      </c>
      <c r="AW2019">
        <v>-2</v>
      </c>
      <c r="AX2019">
        <v>2.6</v>
      </c>
      <c r="AY2019">
        <v>-1</v>
      </c>
      <c r="AZ2019">
        <v>0.26</v>
      </c>
      <c r="BA2019">
        <v>0.06</v>
      </c>
      <c r="BB2019">
        <v>0.9</v>
      </c>
      <c r="BC2019">
        <v>0.8</v>
      </c>
      <c r="BD2019">
        <v>0.2</v>
      </c>
      <c r="BE2019">
        <v>14.8</v>
      </c>
      <c r="BF2019">
        <v>-0.05</v>
      </c>
      <c r="BG2019">
        <v>-0.02</v>
      </c>
      <c r="BH2019">
        <v>0.9</v>
      </c>
      <c r="BI2019">
        <v>8.0000000000000002E-3</v>
      </c>
      <c r="BJ2019">
        <v>7.0000000000000007E-2</v>
      </c>
      <c r="BK2019">
        <v>6.4</v>
      </c>
      <c r="BL2019">
        <v>15</v>
      </c>
      <c r="BM2019">
        <v>0.1</v>
      </c>
      <c r="BN2019">
        <v>34.81</v>
      </c>
      <c r="BO2019">
        <v>50.8</v>
      </c>
      <c r="BP2019">
        <v>0.3</v>
      </c>
      <c r="BQ2019">
        <v>19.899999999999999</v>
      </c>
      <c r="BR2019">
        <v>75.569999999999993</v>
      </c>
      <c r="BS2019">
        <v>13.65</v>
      </c>
      <c r="BT2019">
        <v>1.1499999999999999</v>
      </c>
      <c r="BU2019">
        <v>9.81</v>
      </c>
      <c r="BV2019">
        <v>1.19</v>
      </c>
      <c r="BW2019">
        <v>6.69</v>
      </c>
      <c r="BX2019">
        <v>1.28</v>
      </c>
      <c r="BY2019">
        <v>3.28</v>
      </c>
      <c r="BZ2019">
        <v>0.45</v>
      </c>
      <c r="CA2019">
        <v>2.72</v>
      </c>
      <c r="CB2019">
        <v>0.39</v>
      </c>
    </row>
    <row r="2020" spans="1:80" x14ac:dyDescent="0.3">
      <c r="A2020" t="s">
        <v>7338</v>
      </c>
      <c r="B2020" t="s">
        <v>7339</v>
      </c>
      <c r="C2020" s="1" t="str">
        <f>HYPERLINK("http://geochem.nrcan.gc.ca/cdogs/content/bdl/bdl211194_e.htm", "21:1194")</f>
        <v>21:1194</v>
      </c>
      <c r="D2020" s="1" t="str">
        <f>HYPERLINK("http://geochem.nrcan.gc.ca/cdogs/content/svy/svy210092_e.htm", "21:0092")</f>
        <v>21:0092</v>
      </c>
      <c r="E2020" t="s">
        <v>7340</v>
      </c>
      <c r="F2020" t="s">
        <v>7341</v>
      </c>
      <c r="H2020">
        <v>57.527663199999999</v>
      </c>
      <c r="I2020">
        <v>-104.05143579999999</v>
      </c>
      <c r="J2020" s="1" t="str">
        <f>HYPERLINK("http://geochem.nrcan.gc.ca/cdogs/content/kwd/kwd020027_e.htm", "NGR lake sediment grab sample")</f>
        <v>NGR lake sediment grab sample</v>
      </c>
      <c r="K2020" s="1" t="str">
        <f>HYPERLINK("http://geochem.nrcan.gc.ca/cdogs/content/kwd/kwd080006_e.htm", "&lt;177 micron (NGR)")</f>
        <v>&lt;177 micron (NGR)</v>
      </c>
      <c r="L2020">
        <v>59</v>
      </c>
      <c r="M2020" t="s">
        <v>172</v>
      </c>
      <c r="N2020">
        <v>272</v>
      </c>
      <c r="O2020">
        <v>1</v>
      </c>
      <c r="P2020">
        <v>31</v>
      </c>
      <c r="Q2020">
        <v>0.77</v>
      </c>
      <c r="R2020">
        <v>0.3</v>
      </c>
      <c r="S2020">
        <v>-0.2</v>
      </c>
      <c r="T2020">
        <v>-20</v>
      </c>
      <c r="U2020">
        <v>70.2</v>
      </c>
      <c r="V2020">
        <v>0.6</v>
      </c>
      <c r="W2020">
        <v>0.03</v>
      </c>
      <c r="X2020">
        <v>0.36</v>
      </c>
      <c r="Y2020">
        <v>0.53</v>
      </c>
      <c r="Z2020">
        <v>86.6</v>
      </c>
      <c r="AA2020">
        <v>3.7</v>
      </c>
      <c r="AB2020">
        <v>12</v>
      </c>
      <c r="AC2020">
        <v>0.15</v>
      </c>
      <c r="AD2020">
        <v>7.68</v>
      </c>
      <c r="AE2020">
        <v>0.81</v>
      </c>
      <c r="AF2020">
        <v>1</v>
      </c>
      <c r="AG2020">
        <v>-0.1</v>
      </c>
      <c r="AH2020">
        <v>0.03</v>
      </c>
      <c r="AI2020">
        <v>151</v>
      </c>
      <c r="AJ2020">
        <v>-0.02</v>
      </c>
      <c r="AK2020">
        <v>0.01</v>
      </c>
      <c r="AL2020">
        <v>38.6</v>
      </c>
      <c r="AM2020">
        <v>0.7</v>
      </c>
      <c r="AN2020">
        <v>0.05</v>
      </c>
      <c r="AO2020">
        <v>87</v>
      </c>
      <c r="AP2020">
        <v>1.29</v>
      </c>
      <c r="AQ2020">
        <v>4.0000000000000001E-3</v>
      </c>
      <c r="AR2020">
        <v>0.56000000000000005</v>
      </c>
      <c r="AS2020">
        <v>12.3</v>
      </c>
      <c r="AT2020">
        <v>4.8000000000000001E-2</v>
      </c>
      <c r="AU2020">
        <v>2.1</v>
      </c>
      <c r="AV2020">
        <v>-10</v>
      </c>
      <c r="AW2020">
        <v>-2</v>
      </c>
      <c r="AX2020">
        <v>1.3</v>
      </c>
      <c r="AY2020">
        <v>-1</v>
      </c>
      <c r="AZ2020">
        <v>0.19</v>
      </c>
      <c r="BA2020">
        <v>0.06</v>
      </c>
      <c r="BB2020">
        <v>0.9</v>
      </c>
      <c r="BC2020">
        <v>1</v>
      </c>
      <c r="BD2020">
        <v>0.2</v>
      </c>
      <c r="BE2020">
        <v>22.6</v>
      </c>
      <c r="BF2020">
        <v>-0.05</v>
      </c>
      <c r="BG2020">
        <v>-0.02</v>
      </c>
      <c r="BH2020">
        <v>1.9</v>
      </c>
      <c r="BI2020">
        <v>8.0000000000000002E-3</v>
      </c>
      <c r="BJ2020">
        <v>0.06</v>
      </c>
      <c r="BK2020">
        <v>2.1</v>
      </c>
      <c r="BL2020">
        <v>13</v>
      </c>
      <c r="BM2020">
        <v>-0.1</v>
      </c>
      <c r="BN2020">
        <v>18.010000000000002</v>
      </c>
      <c r="BO2020">
        <v>69.7</v>
      </c>
      <c r="BP2020">
        <v>1.3</v>
      </c>
      <c r="BQ2020">
        <v>10.7</v>
      </c>
      <c r="BR2020">
        <v>38.159999999999997</v>
      </c>
      <c r="BS2020">
        <v>6.62</v>
      </c>
      <c r="BT2020">
        <v>0.6</v>
      </c>
      <c r="BU2020">
        <v>4.41</v>
      </c>
      <c r="BV2020">
        <v>0.6</v>
      </c>
      <c r="BW2020">
        <v>3.37</v>
      </c>
      <c r="BX2020">
        <v>0.63</v>
      </c>
      <c r="BY2020">
        <v>1.75</v>
      </c>
      <c r="BZ2020">
        <v>0.24</v>
      </c>
      <c r="CA2020">
        <v>1.46</v>
      </c>
      <c r="CB2020">
        <v>0.19</v>
      </c>
    </row>
    <row r="2021" spans="1:80" x14ac:dyDescent="0.3">
      <c r="A2021" t="s">
        <v>7342</v>
      </c>
      <c r="B2021" t="s">
        <v>7343</v>
      </c>
      <c r="C2021" s="1" t="str">
        <f>HYPERLINK("http://geochem.nrcan.gc.ca/cdogs/content/bdl/bdl211194_e.htm", "21:1194")</f>
        <v>21:1194</v>
      </c>
      <c r="D2021" s="1" t="str">
        <f>HYPERLINK("http://geochem.nrcan.gc.ca/cdogs/content/svy/svy210092_e.htm", "21:0092")</f>
        <v>21:0092</v>
      </c>
      <c r="E2021" t="s">
        <v>7344</v>
      </c>
      <c r="F2021" t="s">
        <v>7345</v>
      </c>
      <c r="H2021">
        <v>57.511807699999999</v>
      </c>
      <c r="I2021">
        <v>-104.0585913</v>
      </c>
      <c r="J2021" s="1" t="str">
        <f>HYPERLINK("http://geochem.nrcan.gc.ca/cdogs/content/kwd/kwd020027_e.htm", "NGR lake sediment grab sample")</f>
        <v>NGR lake sediment grab sample</v>
      </c>
      <c r="K2021" s="1" t="str">
        <f>HYPERLINK("http://geochem.nrcan.gc.ca/cdogs/content/kwd/kwd080006_e.htm", "&lt;177 micron (NGR)")</f>
        <v>&lt;177 micron (NGR)</v>
      </c>
      <c r="L2021">
        <v>59</v>
      </c>
      <c r="M2021" t="s">
        <v>177</v>
      </c>
      <c r="N2021">
        <v>273</v>
      </c>
      <c r="O2021">
        <v>1</v>
      </c>
      <c r="P2021">
        <v>88</v>
      </c>
      <c r="Q2021">
        <v>1.64</v>
      </c>
      <c r="R2021">
        <v>0.6</v>
      </c>
      <c r="S2021">
        <v>5.0999999999999996</v>
      </c>
      <c r="T2021">
        <v>-20</v>
      </c>
      <c r="U2021">
        <v>75.8</v>
      </c>
      <c r="V2021">
        <v>1.4</v>
      </c>
      <c r="W2021">
        <v>0.18</v>
      </c>
      <c r="X2021">
        <v>0.38</v>
      </c>
      <c r="Y2021">
        <v>0.57999999999999996</v>
      </c>
      <c r="Z2021">
        <v>183.8</v>
      </c>
      <c r="AA2021">
        <v>4.4000000000000004</v>
      </c>
      <c r="AB2021">
        <v>21.8</v>
      </c>
      <c r="AC2021">
        <v>0.44</v>
      </c>
      <c r="AD2021">
        <v>12.91</v>
      </c>
      <c r="AE2021">
        <v>1.96</v>
      </c>
      <c r="AF2021">
        <v>2.4</v>
      </c>
      <c r="AG2021">
        <v>-0.1</v>
      </c>
      <c r="AH2021">
        <v>0.02</v>
      </c>
      <c r="AI2021">
        <v>250</v>
      </c>
      <c r="AJ2021">
        <v>0.03</v>
      </c>
      <c r="AK2021">
        <v>0.04</v>
      </c>
      <c r="AL2021">
        <v>85.5</v>
      </c>
      <c r="AM2021">
        <v>5.0999999999999996</v>
      </c>
      <c r="AN2021">
        <v>0.14000000000000001</v>
      </c>
      <c r="AO2021">
        <v>359</v>
      </c>
      <c r="AP2021">
        <v>2.67</v>
      </c>
      <c r="AQ2021">
        <v>0.01</v>
      </c>
      <c r="AR2021">
        <v>1.67</v>
      </c>
      <c r="AS2021">
        <v>10.7</v>
      </c>
      <c r="AT2021">
        <v>0.22</v>
      </c>
      <c r="AU2021">
        <v>4.26</v>
      </c>
      <c r="AV2021">
        <v>-10</v>
      </c>
      <c r="AW2021">
        <v>-2</v>
      </c>
      <c r="AX2021">
        <v>5.6</v>
      </c>
      <c r="AY2021">
        <v>1</v>
      </c>
      <c r="AZ2021">
        <v>0.22</v>
      </c>
      <c r="BA2021">
        <v>0.1</v>
      </c>
      <c r="BB2021">
        <v>2.1</v>
      </c>
      <c r="BC2021">
        <v>1.3</v>
      </c>
      <c r="BD2021">
        <v>0.9</v>
      </c>
      <c r="BE2021">
        <v>18.899999999999999</v>
      </c>
      <c r="BF2021">
        <v>-0.05</v>
      </c>
      <c r="BG2021">
        <v>-0.02</v>
      </c>
      <c r="BH2021">
        <v>2.2999999999999998</v>
      </c>
      <c r="BI2021">
        <v>1.9E-2</v>
      </c>
      <c r="BJ2021">
        <v>0.14000000000000001</v>
      </c>
      <c r="BK2021">
        <v>6.6</v>
      </c>
      <c r="BL2021">
        <v>32</v>
      </c>
      <c r="BM2021">
        <v>0.3</v>
      </c>
      <c r="BN2021">
        <v>38.71</v>
      </c>
      <c r="BO2021">
        <v>68.599999999999994</v>
      </c>
      <c r="BP2021">
        <v>0.5</v>
      </c>
      <c r="BQ2021">
        <v>22.38</v>
      </c>
      <c r="BR2021">
        <v>82.63</v>
      </c>
      <c r="BS2021">
        <v>14.11</v>
      </c>
      <c r="BT2021">
        <v>1.49</v>
      </c>
      <c r="BU2021">
        <v>11.35</v>
      </c>
      <c r="BV2021">
        <v>1.46</v>
      </c>
      <c r="BW2021">
        <v>7.75</v>
      </c>
      <c r="BX2021">
        <v>1.36</v>
      </c>
      <c r="BY2021">
        <v>3.83</v>
      </c>
      <c r="BZ2021">
        <v>0.51</v>
      </c>
      <c r="CA2021">
        <v>3.12</v>
      </c>
      <c r="CB2021">
        <v>0.45</v>
      </c>
    </row>
    <row r="2022" spans="1:80" x14ac:dyDescent="0.3">
      <c r="A2022" t="s">
        <v>7346</v>
      </c>
      <c r="B2022" t="s">
        <v>7347</v>
      </c>
      <c r="C2022" s="1" t="str">
        <f>HYPERLINK("http://geochem.nrcan.gc.ca/cdogs/content/bdl/bdl211194_e.htm", "21:1194")</f>
        <v>21:1194</v>
      </c>
      <c r="D2022" s="1" t="str">
        <f>HYPERLINK("http://geochem.nrcan.gc.ca/cdogs/content/svy/svy210092_e.htm", "21:0092")</f>
        <v>21:0092</v>
      </c>
      <c r="E2022" t="s">
        <v>7348</v>
      </c>
      <c r="F2022" t="s">
        <v>7349</v>
      </c>
      <c r="H2022">
        <v>57.0453446</v>
      </c>
      <c r="I2022">
        <v>-104.7324545</v>
      </c>
      <c r="J2022" s="1" t="str">
        <f>HYPERLINK("http://geochem.nrcan.gc.ca/cdogs/content/kwd/kwd020027_e.htm", "NGR lake sediment grab sample")</f>
        <v>NGR lake sediment grab sample</v>
      </c>
      <c r="K2022" s="1" t="str">
        <f>HYPERLINK("http://geochem.nrcan.gc.ca/cdogs/content/kwd/kwd080006_e.htm", "&lt;177 micron (NGR)")</f>
        <v>&lt;177 micron (NGR)</v>
      </c>
      <c r="L2022">
        <v>60</v>
      </c>
      <c r="M2022" t="s">
        <v>84</v>
      </c>
      <c r="N2022">
        <v>274</v>
      </c>
      <c r="O2022">
        <v>7</v>
      </c>
    </row>
    <row r="2023" spans="1:80" x14ac:dyDescent="0.3">
      <c r="A2023" t="s">
        <v>7350</v>
      </c>
      <c r="B2023" t="s">
        <v>7351</v>
      </c>
      <c r="C2023" s="1" t="str">
        <f>HYPERLINK("http://geochem.nrcan.gc.ca/cdogs/content/bdl/bdl211194_e.htm", "21:1194")</f>
        <v>21:1194</v>
      </c>
      <c r="D2023" s="1" t="str">
        <f>HYPERLINK("http://geochem.nrcan.gc.ca/cdogs/content/svy/svy210092_e.htm", "21:0092")</f>
        <v>21:0092</v>
      </c>
      <c r="E2023" t="s">
        <v>7352</v>
      </c>
      <c r="F2023" t="s">
        <v>7353</v>
      </c>
      <c r="H2023">
        <v>57.506422299999997</v>
      </c>
      <c r="I2023">
        <v>-104.0141402</v>
      </c>
      <c r="J2023" s="1" t="str">
        <f>HYPERLINK("http://geochem.nrcan.gc.ca/cdogs/content/kwd/kwd020027_e.htm", "NGR lake sediment grab sample")</f>
        <v>NGR lake sediment grab sample</v>
      </c>
      <c r="K2023" s="1" t="str">
        <f>HYPERLINK("http://geochem.nrcan.gc.ca/cdogs/content/kwd/kwd080006_e.htm", "&lt;177 micron (NGR)")</f>
        <v>&lt;177 micron (NGR)</v>
      </c>
      <c r="L2023">
        <v>60</v>
      </c>
      <c r="M2023" t="s">
        <v>89</v>
      </c>
      <c r="N2023">
        <v>275</v>
      </c>
      <c r="O2023">
        <v>1</v>
      </c>
      <c r="P2023">
        <v>76</v>
      </c>
      <c r="Q2023">
        <v>1.55</v>
      </c>
      <c r="R2023">
        <v>1</v>
      </c>
      <c r="S2023">
        <v>1.2</v>
      </c>
      <c r="T2023">
        <v>-20</v>
      </c>
      <c r="U2023">
        <v>61.7</v>
      </c>
      <c r="V2023">
        <v>1</v>
      </c>
      <c r="W2023">
        <v>0.15</v>
      </c>
      <c r="X2023">
        <v>0.47</v>
      </c>
      <c r="Y2023">
        <v>0.65</v>
      </c>
      <c r="Z2023">
        <v>83.3</v>
      </c>
      <c r="AA2023">
        <v>5.6</v>
      </c>
      <c r="AB2023">
        <v>16.2</v>
      </c>
      <c r="AC2023">
        <v>0.32</v>
      </c>
      <c r="AD2023">
        <v>13.91</v>
      </c>
      <c r="AE2023">
        <v>1.57</v>
      </c>
      <c r="AF2023">
        <v>2</v>
      </c>
      <c r="AG2023">
        <v>-0.1</v>
      </c>
      <c r="AH2023">
        <v>-0.02</v>
      </c>
      <c r="AI2023">
        <v>256</v>
      </c>
      <c r="AJ2023">
        <v>-0.02</v>
      </c>
      <c r="AK2023">
        <v>0.03</v>
      </c>
      <c r="AL2023">
        <v>38.5</v>
      </c>
      <c r="AM2023">
        <v>3.3</v>
      </c>
      <c r="AN2023">
        <v>0.09</v>
      </c>
      <c r="AO2023">
        <v>375</v>
      </c>
      <c r="AP2023">
        <v>2.57</v>
      </c>
      <c r="AQ2023">
        <v>8.0000000000000002E-3</v>
      </c>
      <c r="AR2023">
        <v>1.24</v>
      </c>
      <c r="AS2023">
        <v>12</v>
      </c>
      <c r="AT2023">
        <v>0.25900000000000001</v>
      </c>
      <c r="AU2023">
        <v>3.65</v>
      </c>
      <c r="AV2023">
        <v>-10</v>
      </c>
      <c r="AW2023">
        <v>2</v>
      </c>
      <c r="AX2023">
        <v>3.2</v>
      </c>
      <c r="AY2023">
        <v>1</v>
      </c>
      <c r="AZ2023">
        <v>0.28000000000000003</v>
      </c>
      <c r="BA2023">
        <v>0.14000000000000001</v>
      </c>
      <c r="BB2023">
        <v>1.4</v>
      </c>
      <c r="BC2023">
        <v>1.2</v>
      </c>
      <c r="BD2023">
        <v>0.6</v>
      </c>
      <c r="BE2023">
        <v>17.899999999999999</v>
      </c>
      <c r="BF2023">
        <v>-0.05</v>
      </c>
      <c r="BG2023">
        <v>-0.02</v>
      </c>
      <c r="BH2023">
        <v>1</v>
      </c>
      <c r="BI2023">
        <v>1.2999999999999999E-2</v>
      </c>
      <c r="BJ2023">
        <v>0.12</v>
      </c>
      <c r="BK2023">
        <v>3.3</v>
      </c>
      <c r="BL2023">
        <v>26</v>
      </c>
      <c r="BM2023">
        <v>1</v>
      </c>
      <c r="BN2023">
        <v>18.79</v>
      </c>
      <c r="BO2023">
        <v>81.099999999999994</v>
      </c>
      <c r="BP2023">
        <v>0.3</v>
      </c>
      <c r="BQ2023">
        <v>9.81</v>
      </c>
      <c r="BR2023">
        <v>34.880000000000003</v>
      </c>
      <c r="BS2023">
        <v>6.05</v>
      </c>
      <c r="BT2023">
        <v>0.81</v>
      </c>
      <c r="BU2023">
        <v>4.16</v>
      </c>
      <c r="BV2023">
        <v>0.62</v>
      </c>
      <c r="BW2023">
        <v>3.55</v>
      </c>
      <c r="BX2023">
        <v>0.67</v>
      </c>
      <c r="BY2023">
        <v>1.88</v>
      </c>
      <c r="BZ2023">
        <v>0.27</v>
      </c>
      <c r="CA2023">
        <v>1.72</v>
      </c>
      <c r="CB2023">
        <v>0.25</v>
      </c>
    </row>
    <row r="2024" spans="1:80" x14ac:dyDescent="0.3">
      <c r="A2024" t="s">
        <v>7354</v>
      </c>
      <c r="B2024" t="s">
        <v>7355</v>
      </c>
      <c r="C2024" s="1" t="str">
        <f>HYPERLINK("http://geochem.nrcan.gc.ca/cdogs/content/bdl/bdl211194_e.htm", "21:1194")</f>
        <v>21:1194</v>
      </c>
      <c r="D2024" s="1" t="str">
        <f>HYPERLINK("http://geochem.nrcan.gc.ca/cdogs/content/svy/svy210092_e.htm", "21:0092")</f>
        <v>21:0092</v>
      </c>
      <c r="E2024" t="s">
        <v>7356</v>
      </c>
      <c r="F2024" t="s">
        <v>7357</v>
      </c>
      <c r="H2024">
        <v>57.021414100000001</v>
      </c>
      <c r="I2024">
        <v>-104.6798505</v>
      </c>
      <c r="J2024" s="1" t="str">
        <f>HYPERLINK("http://geochem.nrcan.gc.ca/cdogs/content/kwd/kwd020027_e.htm", "NGR lake sediment grab sample")</f>
        <v>NGR lake sediment grab sample</v>
      </c>
      <c r="K2024" s="1" t="str">
        <f>HYPERLINK("http://geochem.nrcan.gc.ca/cdogs/content/kwd/kwd080006_e.htm", "&lt;177 micron (NGR)")</f>
        <v>&lt;177 micron (NGR)</v>
      </c>
      <c r="L2024">
        <v>60</v>
      </c>
      <c r="M2024" t="s">
        <v>94</v>
      </c>
      <c r="N2024">
        <v>276</v>
      </c>
      <c r="O2024">
        <v>1</v>
      </c>
      <c r="P2024">
        <v>47</v>
      </c>
      <c r="Q2024">
        <v>1.32</v>
      </c>
      <c r="R2024">
        <v>0.6</v>
      </c>
      <c r="S2024">
        <v>1.4</v>
      </c>
      <c r="T2024">
        <v>-20</v>
      </c>
      <c r="U2024">
        <v>42.8</v>
      </c>
      <c r="V2024">
        <v>1.1000000000000001</v>
      </c>
      <c r="W2024">
        <v>0.13</v>
      </c>
      <c r="X2024">
        <v>0.67</v>
      </c>
      <c r="Y2024">
        <v>0.41</v>
      </c>
      <c r="Z2024">
        <v>121.5</v>
      </c>
      <c r="AA2024">
        <v>4.5999999999999996</v>
      </c>
      <c r="AB2024">
        <v>14.7</v>
      </c>
      <c r="AC2024">
        <v>0.36</v>
      </c>
      <c r="AD2024">
        <v>9.33</v>
      </c>
      <c r="AE2024">
        <v>0.51</v>
      </c>
      <c r="AF2024">
        <v>1.8</v>
      </c>
      <c r="AG2024">
        <v>0.1</v>
      </c>
      <c r="AH2024">
        <v>0.03</v>
      </c>
      <c r="AI2024">
        <v>130</v>
      </c>
      <c r="AJ2024">
        <v>-0.02</v>
      </c>
      <c r="AK2024">
        <v>0.02</v>
      </c>
      <c r="AL2024">
        <v>89.6</v>
      </c>
      <c r="AM2024">
        <v>2.2999999999999998</v>
      </c>
      <c r="AN2024">
        <v>7.0000000000000007E-2</v>
      </c>
      <c r="AO2024">
        <v>105</v>
      </c>
      <c r="AP2024">
        <v>1.1599999999999999</v>
      </c>
      <c r="AQ2024">
        <v>7.0000000000000001E-3</v>
      </c>
      <c r="AR2024">
        <v>1.26</v>
      </c>
      <c r="AS2024">
        <v>8.9</v>
      </c>
      <c r="AT2024">
        <v>0.13600000000000001</v>
      </c>
      <c r="AU2024">
        <v>2.89</v>
      </c>
      <c r="AV2024">
        <v>-10</v>
      </c>
      <c r="AW2024">
        <v>3</v>
      </c>
      <c r="AX2024">
        <v>2.7</v>
      </c>
      <c r="AY2024">
        <v>1</v>
      </c>
      <c r="AZ2024">
        <v>0.3</v>
      </c>
      <c r="BA2024">
        <v>0.27</v>
      </c>
      <c r="BB2024">
        <v>1.6</v>
      </c>
      <c r="BC2024">
        <v>1.5</v>
      </c>
      <c r="BD2024">
        <v>1.4</v>
      </c>
      <c r="BE2024">
        <v>12</v>
      </c>
      <c r="BF2024">
        <v>-0.05</v>
      </c>
      <c r="BG2024">
        <v>-0.02</v>
      </c>
      <c r="BH2024">
        <v>1.6</v>
      </c>
      <c r="BI2024">
        <v>1.0999999999999999E-2</v>
      </c>
      <c r="BJ2024">
        <v>0.12</v>
      </c>
      <c r="BK2024">
        <v>22</v>
      </c>
      <c r="BL2024">
        <v>19</v>
      </c>
      <c r="BM2024">
        <v>0.1</v>
      </c>
      <c r="BN2024">
        <v>31.36</v>
      </c>
      <c r="BO2024">
        <v>102.6</v>
      </c>
      <c r="BP2024">
        <v>1</v>
      </c>
      <c r="BQ2024">
        <v>21.88</v>
      </c>
      <c r="BR2024">
        <v>79.89</v>
      </c>
      <c r="BS2024">
        <v>12.48</v>
      </c>
      <c r="BT2024">
        <v>1.82</v>
      </c>
      <c r="BU2024">
        <v>8.6199999999999992</v>
      </c>
      <c r="BV2024">
        <v>1.07</v>
      </c>
      <c r="BW2024">
        <v>5.43</v>
      </c>
      <c r="BX2024">
        <v>1.01</v>
      </c>
      <c r="BY2024">
        <v>2.76</v>
      </c>
      <c r="BZ2024">
        <v>0.38</v>
      </c>
      <c r="CA2024">
        <v>2.4</v>
      </c>
      <c r="CB2024">
        <v>0.37</v>
      </c>
    </row>
    <row r="2025" spans="1:80" x14ac:dyDescent="0.3">
      <c r="A2025" t="s">
        <v>7358</v>
      </c>
      <c r="B2025" t="s">
        <v>7359</v>
      </c>
      <c r="C2025" s="1" t="str">
        <f>HYPERLINK("http://geochem.nrcan.gc.ca/cdogs/content/bdl/bdl211194_e.htm", "21:1194")</f>
        <v>21:1194</v>
      </c>
      <c r="D2025" s="1" t="str">
        <f>HYPERLINK("http://geochem.nrcan.gc.ca/cdogs/content/svy/svy210092_e.htm", "21:0092")</f>
        <v>21:0092</v>
      </c>
      <c r="E2025" t="s">
        <v>7360</v>
      </c>
      <c r="F2025" t="s">
        <v>7361</v>
      </c>
      <c r="H2025">
        <v>57.0012142</v>
      </c>
      <c r="I2025">
        <v>-104.71115519999999</v>
      </c>
      <c r="J2025" s="1" t="str">
        <f>HYPERLINK("http://geochem.nrcan.gc.ca/cdogs/content/kwd/kwd020027_e.htm", "NGR lake sediment grab sample")</f>
        <v>NGR lake sediment grab sample</v>
      </c>
      <c r="K2025" s="1" t="str">
        <f>HYPERLINK("http://geochem.nrcan.gc.ca/cdogs/content/kwd/kwd080006_e.htm", "&lt;177 micron (NGR)")</f>
        <v>&lt;177 micron (NGR)</v>
      </c>
      <c r="L2025">
        <v>60</v>
      </c>
      <c r="M2025" t="s">
        <v>99</v>
      </c>
      <c r="N2025">
        <v>277</v>
      </c>
      <c r="O2025">
        <v>1</v>
      </c>
    </row>
    <row r="2026" spans="1:80" x14ac:dyDescent="0.3">
      <c r="A2026" t="s">
        <v>7362</v>
      </c>
      <c r="B2026" t="s">
        <v>7363</v>
      </c>
      <c r="C2026" s="1" t="str">
        <f>HYPERLINK("http://geochem.nrcan.gc.ca/cdogs/content/bdl/bdl211194_e.htm", "21:1194")</f>
        <v>21:1194</v>
      </c>
      <c r="D2026" s="1" t="str">
        <f>HYPERLINK("http://geochem.nrcan.gc.ca/cdogs/content/svy/svy210092_e.htm", "21:0092")</f>
        <v>21:0092</v>
      </c>
      <c r="E2026" t="s">
        <v>7364</v>
      </c>
      <c r="F2026" t="s">
        <v>7365</v>
      </c>
      <c r="H2026">
        <v>57.006779600000002</v>
      </c>
      <c r="I2026">
        <v>-104.92307270000001</v>
      </c>
      <c r="J2026" s="1" t="str">
        <f>HYPERLINK("http://geochem.nrcan.gc.ca/cdogs/content/kwd/kwd020027_e.htm", "NGR lake sediment grab sample")</f>
        <v>NGR lake sediment grab sample</v>
      </c>
      <c r="K2026" s="1" t="str">
        <f>HYPERLINK("http://geochem.nrcan.gc.ca/cdogs/content/kwd/kwd080006_e.htm", "&lt;177 micron (NGR)")</f>
        <v>&lt;177 micron (NGR)</v>
      </c>
      <c r="L2026">
        <v>60</v>
      </c>
      <c r="M2026" t="s">
        <v>104</v>
      </c>
      <c r="N2026">
        <v>278</v>
      </c>
      <c r="O2026">
        <v>1</v>
      </c>
    </row>
    <row r="2027" spans="1:80" x14ac:dyDescent="0.3">
      <c r="A2027" t="s">
        <v>7366</v>
      </c>
      <c r="B2027" t="s">
        <v>7367</v>
      </c>
      <c r="C2027" s="1" t="str">
        <f>HYPERLINK("http://geochem.nrcan.gc.ca/cdogs/content/bdl/bdl211194_e.htm", "21:1194")</f>
        <v>21:1194</v>
      </c>
      <c r="D2027" s="1" t="str">
        <f>HYPERLINK("http://geochem.nrcan.gc.ca/cdogs/content/svy/svy210092_e.htm", "21:0092")</f>
        <v>21:0092</v>
      </c>
      <c r="E2027" t="s">
        <v>7368</v>
      </c>
      <c r="F2027" t="s">
        <v>7369</v>
      </c>
      <c r="H2027">
        <v>57.021933500000003</v>
      </c>
      <c r="I2027">
        <v>-104.8442056</v>
      </c>
      <c r="J2027" s="1" t="str">
        <f>HYPERLINK("http://geochem.nrcan.gc.ca/cdogs/content/kwd/kwd020027_e.htm", "NGR lake sediment grab sample")</f>
        <v>NGR lake sediment grab sample</v>
      </c>
      <c r="K2027" s="1" t="str">
        <f>HYPERLINK("http://geochem.nrcan.gc.ca/cdogs/content/kwd/kwd080006_e.htm", "&lt;177 micron (NGR)")</f>
        <v>&lt;177 micron (NGR)</v>
      </c>
      <c r="L2027">
        <v>60</v>
      </c>
      <c r="M2027" t="s">
        <v>117</v>
      </c>
      <c r="N2027">
        <v>279</v>
      </c>
      <c r="O2027">
        <v>1</v>
      </c>
      <c r="P2027">
        <v>26</v>
      </c>
      <c r="Q2027">
        <v>0.66</v>
      </c>
      <c r="R2027">
        <v>1.3</v>
      </c>
      <c r="S2027">
        <v>0.9</v>
      </c>
      <c r="T2027">
        <v>-20</v>
      </c>
      <c r="U2027">
        <v>80.400000000000006</v>
      </c>
      <c r="V2027">
        <v>0.9</v>
      </c>
      <c r="W2027">
        <v>7.0000000000000007E-2</v>
      </c>
      <c r="X2027">
        <v>0.24</v>
      </c>
      <c r="Y2027">
        <v>0.4</v>
      </c>
      <c r="Z2027">
        <v>99.8</v>
      </c>
      <c r="AA2027">
        <v>13.5</v>
      </c>
      <c r="AB2027">
        <v>17.399999999999999</v>
      </c>
      <c r="AC2027">
        <v>0.49</v>
      </c>
      <c r="AD2027">
        <v>5.19</v>
      </c>
      <c r="AE2027">
        <v>2.6</v>
      </c>
      <c r="AF2027">
        <v>1.7</v>
      </c>
      <c r="AG2027">
        <v>-0.1</v>
      </c>
      <c r="AH2027">
        <v>0.02</v>
      </c>
      <c r="AI2027">
        <v>84</v>
      </c>
      <c r="AJ2027">
        <v>-0.02</v>
      </c>
      <c r="AK2027">
        <v>0.04</v>
      </c>
      <c r="AL2027">
        <v>47.1</v>
      </c>
      <c r="AM2027">
        <v>6.9</v>
      </c>
      <c r="AN2027">
        <v>0.18</v>
      </c>
      <c r="AO2027">
        <v>943</v>
      </c>
      <c r="AP2027">
        <v>1.37</v>
      </c>
      <c r="AQ2027">
        <v>8.9999999999999993E-3</v>
      </c>
      <c r="AR2027">
        <v>1.38</v>
      </c>
      <c r="AS2027">
        <v>10.7</v>
      </c>
      <c r="AT2027">
        <v>7.5999999999999998E-2</v>
      </c>
      <c r="AU2027">
        <v>1.99</v>
      </c>
      <c r="AV2027">
        <v>-10</v>
      </c>
      <c r="AW2027">
        <v>-2</v>
      </c>
      <c r="AX2027">
        <v>5.9</v>
      </c>
      <c r="AY2027">
        <v>-1</v>
      </c>
      <c r="AZ2027">
        <v>0.14000000000000001</v>
      </c>
      <c r="BA2027">
        <v>0.09</v>
      </c>
      <c r="BB2027">
        <v>2.7</v>
      </c>
      <c r="BC2027">
        <v>0.7</v>
      </c>
      <c r="BD2027">
        <v>0.4</v>
      </c>
      <c r="BE2027">
        <v>8.1999999999999993</v>
      </c>
      <c r="BF2027">
        <v>-0.05</v>
      </c>
      <c r="BG2027">
        <v>-0.02</v>
      </c>
      <c r="BH2027">
        <v>6</v>
      </c>
      <c r="BI2027">
        <v>2.9000000000000001E-2</v>
      </c>
      <c r="BJ2027">
        <v>0.25</v>
      </c>
      <c r="BK2027">
        <v>4.5999999999999996</v>
      </c>
      <c r="BL2027">
        <v>25</v>
      </c>
      <c r="BM2027">
        <v>0.3</v>
      </c>
      <c r="BN2027">
        <v>26.11</v>
      </c>
      <c r="BO2027">
        <v>80.599999999999994</v>
      </c>
      <c r="BP2027">
        <v>1.2</v>
      </c>
      <c r="BQ2027">
        <v>12.26</v>
      </c>
      <c r="BR2027">
        <v>44.44</v>
      </c>
      <c r="BS2027">
        <v>7.8</v>
      </c>
      <c r="BT2027">
        <v>0.94</v>
      </c>
      <c r="BU2027">
        <v>5.69</v>
      </c>
      <c r="BV2027">
        <v>0.78</v>
      </c>
      <c r="BW2027">
        <v>4.46</v>
      </c>
      <c r="BX2027">
        <v>0.9</v>
      </c>
      <c r="BY2027">
        <v>2.44</v>
      </c>
      <c r="BZ2027">
        <v>0.34</v>
      </c>
      <c r="CA2027">
        <v>2.23</v>
      </c>
      <c r="CB2027">
        <v>0.34</v>
      </c>
    </row>
    <row r="2028" spans="1:80" x14ac:dyDescent="0.3">
      <c r="A2028" t="s">
        <v>7370</v>
      </c>
      <c r="B2028" t="s">
        <v>7371</v>
      </c>
      <c r="C2028" s="1" t="str">
        <f>HYPERLINK("http://geochem.nrcan.gc.ca/cdogs/content/bdl/bdl211194_e.htm", "21:1194")</f>
        <v>21:1194</v>
      </c>
      <c r="D2028" s="1" t="str">
        <f>HYPERLINK("http://geochem.nrcan.gc.ca/cdogs/content/svy/svy210092_e.htm", "21:0092")</f>
        <v>21:0092</v>
      </c>
      <c r="E2028" t="s">
        <v>7372</v>
      </c>
      <c r="F2028" t="s">
        <v>7373</v>
      </c>
      <c r="H2028">
        <v>57.0464439</v>
      </c>
      <c r="I2028">
        <v>-104.80184029999999</v>
      </c>
      <c r="J2028" s="1" t="str">
        <f>HYPERLINK("http://geochem.nrcan.gc.ca/cdogs/content/kwd/kwd020027_e.htm", "NGR lake sediment grab sample")</f>
        <v>NGR lake sediment grab sample</v>
      </c>
      <c r="K2028" s="1" t="str">
        <f>HYPERLINK("http://geochem.nrcan.gc.ca/cdogs/content/kwd/kwd080006_e.htm", "&lt;177 micron (NGR)")</f>
        <v>&lt;177 micron (NGR)</v>
      </c>
      <c r="L2028">
        <v>60</v>
      </c>
      <c r="M2028" t="s">
        <v>122</v>
      </c>
      <c r="N2028">
        <v>280</v>
      </c>
      <c r="O2028">
        <v>1</v>
      </c>
      <c r="P2028">
        <v>44</v>
      </c>
      <c r="Q2028">
        <v>0.98</v>
      </c>
      <c r="R2028">
        <v>0.7</v>
      </c>
      <c r="S2028">
        <v>-0.2</v>
      </c>
      <c r="T2028">
        <v>-20</v>
      </c>
      <c r="U2028">
        <v>62.8</v>
      </c>
      <c r="V2028">
        <v>0.9</v>
      </c>
      <c r="W2028">
        <v>7.0000000000000007E-2</v>
      </c>
      <c r="X2028">
        <v>0.35</v>
      </c>
      <c r="Y2028">
        <v>0.4</v>
      </c>
      <c r="Z2028">
        <v>111.9</v>
      </c>
      <c r="AA2028">
        <v>5.2</v>
      </c>
      <c r="AB2028">
        <v>27.4</v>
      </c>
      <c r="AC2028">
        <v>0.75</v>
      </c>
      <c r="AD2028">
        <v>7.51</v>
      </c>
      <c r="AE2028">
        <v>2.61</v>
      </c>
      <c r="AF2028">
        <v>2.4</v>
      </c>
      <c r="AG2028">
        <v>-0.1</v>
      </c>
      <c r="AH2028">
        <v>0.14000000000000001</v>
      </c>
      <c r="AI2028">
        <v>98</v>
      </c>
      <c r="AJ2028">
        <v>-0.02</v>
      </c>
      <c r="AK2028">
        <v>0.06</v>
      </c>
      <c r="AL2028">
        <v>58.2</v>
      </c>
      <c r="AM2028">
        <v>9.1999999999999993</v>
      </c>
      <c r="AN2028">
        <v>0.24</v>
      </c>
      <c r="AO2028">
        <v>313</v>
      </c>
      <c r="AP2028">
        <v>0.93</v>
      </c>
      <c r="AQ2028">
        <v>0.01</v>
      </c>
      <c r="AR2028">
        <v>2.25</v>
      </c>
      <c r="AS2028">
        <v>10.6</v>
      </c>
      <c r="AT2028">
        <v>8.5999999999999993E-2</v>
      </c>
      <c r="AU2028">
        <v>2.74</v>
      </c>
      <c r="AV2028">
        <v>-10</v>
      </c>
      <c r="AW2028">
        <v>-2</v>
      </c>
      <c r="AX2028">
        <v>8.5</v>
      </c>
      <c r="AY2028">
        <v>-1</v>
      </c>
      <c r="AZ2028">
        <v>0.15</v>
      </c>
      <c r="BA2028">
        <v>0.1</v>
      </c>
      <c r="BB2028">
        <v>4.0999999999999996</v>
      </c>
      <c r="BC2028">
        <v>0.9</v>
      </c>
      <c r="BD2028">
        <v>0.5</v>
      </c>
      <c r="BE2028">
        <v>10.9</v>
      </c>
      <c r="BF2028">
        <v>-0.05</v>
      </c>
      <c r="BG2028">
        <v>-0.02</v>
      </c>
      <c r="BH2028">
        <v>12.8</v>
      </c>
      <c r="BI2028">
        <v>4.2999999999999997E-2</v>
      </c>
      <c r="BJ2028">
        <v>0.15</v>
      </c>
      <c r="BK2028">
        <v>4.0999999999999996</v>
      </c>
      <c r="BL2028">
        <v>30</v>
      </c>
      <c r="BM2028">
        <v>0.4</v>
      </c>
      <c r="BN2028">
        <v>26.62</v>
      </c>
      <c r="BO2028">
        <v>65.3</v>
      </c>
      <c r="BP2028">
        <v>4.8</v>
      </c>
      <c r="BQ2028">
        <v>14.75</v>
      </c>
      <c r="BR2028">
        <v>54.85</v>
      </c>
      <c r="BS2028">
        <v>8.69</v>
      </c>
      <c r="BT2028">
        <v>1.1299999999999999</v>
      </c>
      <c r="BU2028">
        <v>7.01</v>
      </c>
      <c r="BV2028">
        <v>0.85</v>
      </c>
      <c r="BW2028">
        <v>4.6500000000000004</v>
      </c>
      <c r="BX2028">
        <v>0.95</v>
      </c>
      <c r="BY2028">
        <v>2.5499999999999998</v>
      </c>
      <c r="BZ2028">
        <v>0.39</v>
      </c>
      <c r="CA2028">
        <v>2.46</v>
      </c>
      <c r="CB2028">
        <v>0.39</v>
      </c>
    </row>
    <row r="2029" spans="1:80" x14ac:dyDescent="0.3">
      <c r="A2029" t="s">
        <v>7374</v>
      </c>
      <c r="B2029" t="s">
        <v>7375</v>
      </c>
      <c r="C2029" s="1" t="str">
        <f>HYPERLINK("http://geochem.nrcan.gc.ca/cdogs/content/bdl/bdl211194_e.htm", "21:1194")</f>
        <v>21:1194</v>
      </c>
      <c r="D2029" s="1" t="str">
        <f>HYPERLINK("http://geochem.nrcan.gc.ca/cdogs/content/svy/svy210092_e.htm", "21:0092")</f>
        <v>21:0092</v>
      </c>
      <c r="E2029" t="s">
        <v>7376</v>
      </c>
      <c r="F2029" t="s">
        <v>7377</v>
      </c>
      <c r="H2029">
        <v>57.014464099999998</v>
      </c>
      <c r="I2029">
        <v>-104.7866118</v>
      </c>
      <c r="J2029" s="1" t="str">
        <f>HYPERLINK("http://geochem.nrcan.gc.ca/cdogs/content/kwd/kwd020027_e.htm", "NGR lake sediment grab sample")</f>
        <v>NGR lake sediment grab sample</v>
      </c>
      <c r="K2029" s="1" t="str">
        <f>HYPERLINK("http://geochem.nrcan.gc.ca/cdogs/content/kwd/kwd080006_e.htm", "&lt;177 micron (NGR)")</f>
        <v>&lt;177 micron (NGR)</v>
      </c>
      <c r="L2029">
        <v>60</v>
      </c>
      <c r="M2029" t="s">
        <v>127</v>
      </c>
      <c r="N2029">
        <v>281</v>
      </c>
      <c r="O2029">
        <v>1</v>
      </c>
      <c r="P2029">
        <v>25</v>
      </c>
      <c r="Q2029">
        <v>0.64</v>
      </c>
      <c r="R2029">
        <v>0.5</v>
      </c>
      <c r="S2029">
        <v>-0.2</v>
      </c>
      <c r="T2029">
        <v>-20</v>
      </c>
      <c r="U2029">
        <v>77.8</v>
      </c>
      <c r="V2029">
        <v>0.8</v>
      </c>
      <c r="W2029">
        <v>0.05</v>
      </c>
      <c r="X2029">
        <v>0.32</v>
      </c>
      <c r="Y2029">
        <v>0.47</v>
      </c>
      <c r="Z2029">
        <v>84.1</v>
      </c>
      <c r="AA2029">
        <v>3</v>
      </c>
      <c r="AB2029">
        <v>20.2</v>
      </c>
      <c r="AC2029">
        <v>0.6</v>
      </c>
      <c r="AD2029">
        <v>5.62</v>
      </c>
      <c r="AE2029">
        <v>0.92</v>
      </c>
      <c r="AF2029">
        <v>1.7</v>
      </c>
      <c r="AG2029">
        <v>-0.1</v>
      </c>
      <c r="AH2029">
        <v>-0.02</v>
      </c>
      <c r="AI2029">
        <v>99</v>
      </c>
      <c r="AJ2029">
        <v>-0.02</v>
      </c>
      <c r="AK2029">
        <v>0.03</v>
      </c>
      <c r="AL2029">
        <v>40.6</v>
      </c>
      <c r="AM2029">
        <v>6</v>
      </c>
      <c r="AN2029">
        <v>0.17</v>
      </c>
      <c r="AO2029">
        <v>552</v>
      </c>
      <c r="AP2029">
        <v>1.04</v>
      </c>
      <c r="AQ2029">
        <v>8.0000000000000002E-3</v>
      </c>
      <c r="AR2029">
        <v>1.1200000000000001</v>
      </c>
      <c r="AS2029">
        <v>8.6</v>
      </c>
      <c r="AT2029">
        <v>6.0999999999999999E-2</v>
      </c>
      <c r="AU2029">
        <v>1.9</v>
      </c>
      <c r="AV2029">
        <v>-10</v>
      </c>
      <c r="AW2029">
        <v>-2</v>
      </c>
      <c r="AX2029">
        <v>4.5999999999999996</v>
      </c>
      <c r="AY2029">
        <v>-1</v>
      </c>
      <c r="AZ2029">
        <v>0.16</v>
      </c>
      <c r="BA2029">
        <v>0.11</v>
      </c>
      <c r="BB2029">
        <v>2.2999999999999998</v>
      </c>
      <c r="BC2029">
        <v>0.9</v>
      </c>
      <c r="BD2029">
        <v>0.5</v>
      </c>
      <c r="BE2029">
        <v>13.4</v>
      </c>
      <c r="BF2029">
        <v>-0.05</v>
      </c>
      <c r="BG2029">
        <v>-0.02</v>
      </c>
      <c r="BH2029">
        <v>2.8</v>
      </c>
      <c r="BI2029">
        <v>2.7E-2</v>
      </c>
      <c r="BJ2029">
        <v>0.1</v>
      </c>
      <c r="BK2029">
        <v>5.4</v>
      </c>
      <c r="BL2029">
        <v>21</v>
      </c>
      <c r="BM2029">
        <v>0.2</v>
      </c>
      <c r="BN2029">
        <v>24.37</v>
      </c>
      <c r="BO2029">
        <v>60.9</v>
      </c>
      <c r="BP2029">
        <v>1</v>
      </c>
      <c r="BQ2029">
        <v>10.49</v>
      </c>
      <c r="BR2029">
        <v>41.31</v>
      </c>
      <c r="BS2029">
        <v>7.15</v>
      </c>
      <c r="BT2029">
        <v>0.96</v>
      </c>
      <c r="BU2029">
        <v>5.52</v>
      </c>
      <c r="BV2029">
        <v>0.75</v>
      </c>
      <c r="BW2029">
        <v>4.04</v>
      </c>
      <c r="BX2029">
        <v>0.78</v>
      </c>
      <c r="BY2029">
        <v>2.36</v>
      </c>
      <c r="BZ2029">
        <v>0.33</v>
      </c>
      <c r="CA2029">
        <v>2.2000000000000002</v>
      </c>
      <c r="CB2029">
        <v>0.33</v>
      </c>
    </row>
    <row r="2030" spans="1:80" x14ac:dyDescent="0.3">
      <c r="A2030" t="s">
        <v>7378</v>
      </c>
      <c r="B2030" t="s">
        <v>7379</v>
      </c>
      <c r="C2030" s="1" t="str">
        <f>HYPERLINK("http://geochem.nrcan.gc.ca/cdogs/content/bdl/bdl211194_e.htm", "21:1194")</f>
        <v>21:1194</v>
      </c>
      <c r="D2030" s="1" t="str">
        <f>HYPERLINK("http://geochem.nrcan.gc.ca/cdogs/content/svy/svy210092_e.htm", "21:0092")</f>
        <v>21:0092</v>
      </c>
      <c r="E2030" t="s">
        <v>7348</v>
      </c>
      <c r="F2030" t="s">
        <v>7380</v>
      </c>
      <c r="H2030">
        <v>57.0453446</v>
      </c>
      <c r="I2030">
        <v>-104.7324545</v>
      </c>
      <c r="J2030" s="1" t="str">
        <f>HYPERLINK("http://geochem.nrcan.gc.ca/cdogs/content/kwd/kwd020027_e.htm", "NGR lake sediment grab sample")</f>
        <v>NGR lake sediment grab sample</v>
      </c>
      <c r="K2030" s="1" t="str">
        <f>HYPERLINK("http://geochem.nrcan.gc.ca/cdogs/content/kwd/kwd080006_e.htm", "&lt;177 micron (NGR)")</f>
        <v>&lt;177 micron (NGR)</v>
      </c>
      <c r="L2030">
        <v>60</v>
      </c>
      <c r="M2030" t="s">
        <v>108</v>
      </c>
      <c r="N2030">
        <v>282</v>
      </c>
      <c r="O2030">
        <v>1</v>
      </c>
      <c r="P2030">
        <v>50</v>
      </c>
      <c r="Q2030">
        <v>0.52</v>
      </c>
      <c r="R2030">
        <v>-0.1</v>
      </c>
      <c r="S2030">
        <v>-0.2</v>
      </c>
      <c r="T2030">
        <v>-20</v>
      </c>
      <c r="U2030">
        <v>35.700000000000003</v>
      </c>
      <c r="V2030">
        <v>0.9</v>
      </c>
      <c r="W2030">
        <v>0.04</v>
      </c>
      <c r="X2030">
        <v>0.44</v>
      </c>
      <c r="Y2030">
        <v>0.42</v>
      </c>
      <c r="Z2030">
        <v>135.19999999999999</v>
      </c>
      <c r="AA2030">
        <v>3.1</v>
      </c>
      <c r="AB2030">
        <v>12.5</v>
      </c>
      <c r="AC2030">
        <v>0.36</v>
      </c>
      <c r="AD2030">
        <v>19.11</v>
      </c>
      <c r="AE2030">
        <v>0.71</v>
      </c>
      <c r="AF2030">
        <v>1.2</v>
      </c>
      <c r="AG2030">
        <v>0.1</v>
      </c>
      <c r="AH2030">
        <v>0.03</v>
      </c>
      <c r="AI2030">
        <v>137</v>
      </c>
      <c r="AJ2030">
        <v>-0.02</v>
      </c>
      <c r="AK2030">
        <v>0.03</v>
      </c>
      <c r="AL2030">
        <v>112.9</v>
      </c>
      <c r="AM2030">
        <v>3.6</v>
      </c>
      <c r="AN2030">
        <v>0.1</v>
      </c>
      <c r="AO2030">
        <v>154</v>
      </c>
      <c r="AP2030">
        <v>3.75</v>
      </c>
      <c r="AQ2030">
        <v>8.9999999999999993E-3</v>
      </c>
      <c r="AR2030">
        <v>0.87</v>
      </c>
      <c r="AS2030">
        <v>14.5</v>
      </c>
      <c r="AT2030">
        <v>0.06</v>
      </c>
      <c r="AU2030">
        <v>2.08</v>
      </c>
      <c r="AV2030">
        <v>-10</v>
      </c>
      <c r="AW2030">
        <v>2</v>
      </c>
      <c r="AX2030">
        <v>4</v>
      </c>
      <c r="AY2030">
        <v>-1</v>
      </c>
      <c r="AZ2030">
        <v>0.6</v>
      </c>
      <c r="BA2030">
        <v>0.13</v>
      </c>
      <c r="BB2030">
        <v>2.4</v>
      </c>
      <c r="BC2030">
        <v>1.6</v>
      </c>
      <c r="BD2030">
        <v>0.5</v>
      </c>
      <c r="BE2030">
        <v>13.4</v>
      </c>
      <c r="BF2030">
        <v>-0.05</v>
      </c>
      <c r="BG2030">
        <v>-0.02</v>
      </c>
      <c r="BH2030">
        <v>2.9</v>
      </c>
      <c r="BI2030">
        <v>1.4999999999999999E-2</v>
      </c>
      <c r="BJ2030">
        <v>0.08</v>
      </c>
      <c r="BK2030">
        <v>6.6</v>
      </c>
      <c r="BL2030">
        <v>10</v>
      </c>
      <c r="BM2030">
        <v>-0.1</v>
      </c>
      <c r="BN2030">
        <v>48.82</v>
      </c>
      <c r="BO2030">
        <v>81.2</v>
      </c>
      <c r="BP2030">
        <v>0.9</v>
      </c>
      <c r="BQ2030">
        <v>27.13</v>
      </c>
      <c r="BR2030">
        <v>98.64</v>
      </c>
      <c r="BS2030">
        <v>16.3</v>
      </c>
      <c r="BT2030">
        <v>1.9</v>
      </c>
      <c r="BU2030">
        <v>13.06</v>
      </c>
      <c r="BV2030">
        <v>1.57</v>
      </c>
      <c r="BW2030">
        <v>8.39</v>
      </c>
      <c r="BX2030">
        <v>1.69</v>
      </c>
      <c r="BY2030">
        <v>4.4800000000000004</v>
      </c>
      <c r="BZ2030">
        <v>0.57999999999999996</v>
      </c>
      <c r="CA2030">
        <v>3.89</v>
      </c>
      <c r="CB2030">
        <v>0.6</v>
      </c>
    </row>
    <row r="2031" spans="1:80" x14ac:dyDescent="0.3">
      <c r="A2031" t="s">
        <v>7381</v>
      </c>
      <c r="B2031" t="s">
        <v>7382</v>
      </c>
      <c r="C2031" s="1" t="str">
        <f>HYPERLINK("http://geochem.nrcan.gc.ca/cdogs/content/bdl/bdl211194_e.htm", "21:1194")</f>
        <v>21:1194</v>
      </c>
      <c r="D2031" s="1" t="str">
        <f>HYPERLINK("http://geochem.nrcan.gc.ca/cdogs/content/svy/svy210092_e.htm", "21:0092")</f>
        <v>21:0092</v>
      </c>
      <c r="E2031" t="s">
        <v>7348</v>
      </c>
      <c r="F2031" t="s">
        <v>7383</v>
      </c>
      <c r="H2031">
        <v>57.0453446</v>
      </c>
      <c r="I2031">
        <v>-104.7324545</v>
      </c>
      <c r="J2031" s="1" t="str">
        <f>HYPERLINK("http://geochem.nrcan.gc.ca/cdogs/content/kwd/kwd020027_e.htm", "NGR lake sediment grab sample")</f>
        <v>NGR lake sediment grab sample</v>
      </c>
      <c r="K2031" s="1" t="str">
        <f>HYPERLINK("http://geochem.nrcan.gc.ca/cdogs/content/kwd/kwd080006_e.htm", "&lt;177 micron (NGR)")</f>
        <v>&lt;177 micron (NGR)</v>
      </c>
      <c r="L2031">
        <v>60</v>
      </c>
      <c r="M2031" t="s">
        <v>112</v>
      </c>
      <c r="N2031">
        <v>283</v>
      </c>
      <c r="O2031">
        <v>1</v>
      </c>
    </row>
    <row r="2032" spans="1:80" x14ac:dyDescent="0.3">
      <c r="A2032" t="s">
        <v>7384</v>
      </c>
      <c r="B2032" t="s">
        <v>7385</v>
      </c>
      <c r="C2032" s="1" t="str">
        <f>HYPERLINK("http://geochem.nrcan.gc.ca/cdogs/content/bdl/bdl211194_e.htm", "21:1194")</f>
        <v>21:1194</v>
      </c>
      <c r="D2032" s="1" t="str">
        <f>HYPERLINK("http://geochem.nrcan.gc.ca/cdogs/content/svy/svy210092_e.htm", "21:0092")</f>
        <v>21:0092</v>
      </c>
      <c r="E2032" t="s">
        <v>7386</v>
      </c>
      <c r="F2032" t="s">
        <v>7387</v>
      </c>
      <c r="H2032">
        <v>57.054585099999997</v>
      </c>
      <c r="I2032">
        <v>-104.674125</v>
      </c>
      <c r="J2032" s="1" t="str">
        <f>HYPERLINK("http://geochem.nrcan.gc.ca/cdogs/content/kwd/kwd020027_e.htm", "NGR lake sediment grab sample")</f>
        <v>NGR lake sediment grab sample</v>
      </c>
      <c r="K2032" s="1" t="str">
        <f>HYPERLINK("http://geochem.nrcan.gc.ca/cdogs/content/kwd/kwd080006_e.htm", "&lt;177 micron (NGR)")</f>
        <v>&lt;177 micron (NGR)</v>
      </c>
      <c r="L2032">
        <v>60</v>
      </c>
      <c r="M2032" t="s">
        <v>132</v>
      </c>
      <c r="N2032">
        <v>284</v>
      </c>
      <c r="O2032">
        <v>1</v>
      </c>
    </row>
    <row r="2033" spans="1:80" x14ac:dyDescent="0.3">
      <c r="A2033" t="s">
        <v>7388</v>
      </c>
      <c r="B2033" t="s">
        <v>7389</v>
      </c>
      <c r="C2033" s="1" t="str">
        <f>HYPERLINK("http://geochem.nrcan.gc.ca/cdogs/content/bdl/bdl211194_e.htm", "21:1194")</f>
        <v>21:1194</v>
      </c>
      <c r="D2033" s="1" t="str">
        <f>HYPERLINK("http://geochem.nrcan.gc.ca/cdogs/content/svy/svy210092_e.htm", "21:0092")</f>
        <v>21:0092</v>
      </c>
      <c r="E2033" t="s">
        <v>7390</v>
      </c>
      <c r="F2033" t="s">
        <v>7391</v>
      </c>
      <c r="H2033">
        <v>57.047196300000003</v>
      </c>
      <c r="I2033">
        <v>-104.6397898</v>
      </c>
      <c r="J2033" s="1" t="str">
        <f>HYPERLINK("http://geochem.nrcan.gc.ca/cdogs/content/kwd/kwd020027_e.htm", "NGR lake sediment grab sample")</f>
        <v>NGR lake sediment grab sample</v>
      </c>
      <c r="K2033" s="1" t="str">
        <f>HYPERLINK("http://geochem.nrcan.gc.ca/cdogs/content/kwd/kwd080006_e.htm", "&lt;177 micron (NGR)")</f>
        <v>&lt;177 micron (NGR)</v>
      </c>
      <c r="L2033">
        <v>60</v>
      </c>
      <c r="M2033" t="s">
        <v>142</v>
      </c>
      <c r="N2033">
        <v>285</v>
      </c>
      <c r="O2033">
        <v>1</v>
      </c>
      <c r="P2033">
        <v>53</v>
      </c>
      <c r="Q2033">
        <v>1.41</v>
      </c>
      <c r="R2033">
        <v>0.4</v>
      </c>
      <c r="S2033">
        <v>-0.2</v>
      </c>
      <c r="T2033">
        <v>-20</v>
      </c>
      <c r="U2033">
        <v>101.9</v>
      </c>
      <c r="V2033">
        <v>1.6</v>
      </c>
      <c r="W2033">
        <v>0.1</v>
      </c>
      <c r="X2033">
        <v>0.32</v>
      </c>
      <c r="Y2033">
        <v>0.59</v>
      </c>
      <c r="Z2033">
        <v>148.4</v>
      </c>
      <c r="AA2033">
        <v>10.6</v>
      </c>
      <c r="AB2033">
        <v>39.4</v>
      </c>
      <c r="AC2033">
        <v>0.47</v>
      </c>
      <c r="AD2033">
        <v>11.38</v>
      </c>
      <c r="AE2033">
        <v>6.88</v>
      </c>
      <c r="AF2033">
        <v>1.9</v>
      </c>
      <c r="AG2033">
        <v>0.1</v>
      </c>
      <c r="AH2033">
        <v>0.06</v>
      </c>
      <c r="AI2033">
        <v>117</v>
      </c>
      <c r="AJ2033">
        <v>-0.02</v>
      </c>
      <c r="AK2033">
        <v>0.04</v>
      </c>
      <c r="AL2033">
        <v>77</v>
      </c>
      <c r="AM2033">
        <v>3.6</v>
      </c>
      <c r="AN2033">
        <v>0.12</v>
      </c>
      <c r="AO2033">
        <v>854</v>
      </c>
      <c r="AP2033">
        <v>3.7</v>
      </c>
      <c r="AQ2033">
        <v>8.0000000000000002E-3</v>
      </c>
      <c r="AR2033">
        <v>1.58</v>
      </c>
      <c r="AS2033">
        <v>13.8</v>
      </c>
      <c r="AT2033">
        <v>0.121</v>
      </c>
      <c r="AU2033">
        <v>2.79</v>
      </c>
      <c r="AV2033">
        <v>-10</v>
      </c>
      <c r="AW2033">
        <v>-2</v>
      </c>
      <c r="AX2033">
        <v>4.5</v>
      </c>
      <c r="AY2033">
        <v>-1</v>
      </c>
      <c r="AZ2033">
        <v>0.3</v>
      </c>
      <c r="BA2033">
        <v>0.08</v>
      </c>
      <c r="BB2033">
        <v>4.8</v>
      </c>
      <c r="BC2033">
        <v>1.5</v>
      </c>
      <c r="BD2033">
        <v>0.2</v>
      </c>
      <c r="BE2033">
        <v>13.3</v>
      </c>
      <c r="BF2033">
        <v>-0.05</v>
      </c>
      <c r="BG2033">
        <v>-0.02</v>
      </c>
      <c r="BH2033">
        <v>10.7</v>
      </c>
      <c r="BI2033">
        <v>2.7E-2</v>
      </c>
      <c r="BJ2033">
        <v>0.17</v>
      </c>
      <c r="BK2033">
        <v>10.9</v>
      </c>
      <c r="BL2033">
        <v>61</v>
      </c>
      <c r="BM2033">
        <v>0.3</v>
      </c>
      <c r="BN2033">
        <v>39.17</v>
      </c>
      <c r="BO2033">
        <v>132</v>
      </c>
      <c r="BP2033">
        <v>3.1</v>
      </c>
      <c r="BQ2033">
        <v>19.18</v>
      </c>
      <c r="BR2033">
        <v>67.61</v>
      </c>
      <c r="BS2033">
        <v>11.65</v>
      </c>
      <c r="BT2033">
        <v>1.34</v>
      </c>
      <c r="BU2033">
        <v>9.1999999999999993</v>
      </c>
      <c r="BV2033">
        <v>1.24</v>
      </c>
      <c r="BW2033">
        <v>6.76</v>
      </c>
      <c r="BX2033">
        <v>1.33</v>
      </c>
      <c r="BY2033">
        <v>3.76</v>
      </c>
      <c r="BZ2033">
        <v>0.56000000000000005</v>
      </c>
      <c r="CA2033">
        <v>3.52</v>
      </c>
      <c r="CB2033">
        <v>0.54</v>
      </c>
    </row>
    <row r="2034" spans="1:80" x14ac:dyDescent="0.3">
      <c r="A2034" t="s">
        <v>7392</v>
      </c>
      <c r="B2034" t="s">
        <v>7393</v>
      </c>
      <c r="C2034" s="1" t="str">
        <f>HYPERLINK("http://geochem.nrcan.gc.ca/cdogs/content/bdl/bdl211194_e.htm", "21:1194")</f>
        <v>21:1194</v>
      </c>
      <c r="D2034" s="1" t="str">
        <f>HYPERLINK("http://geochem.nrcan.gc.ca/cdogs/content/svy/svy210092_e.htm", "21:0092")</f>
        <v>21:0092</v>
      </c>
      <c r="E2034" t="s">
        <v>7394</v>
      </c>
      <c r="F2034" t="s">
        <v>7395</v>
      </c>
      <c r="H2034">
        <v>57.011912100000004</v>
      </c>
      <c r="I2034">
        <v>-104.6199084</v>
      </c>
      <c r="J2034" s="1" t="str">
        <f>HYPERLINK("http://geochem.nrcan.gc.ca/cdogs/content/kwd/kwd020027_e.htm", "NGR lake sediment grab sample")</f>
        <v>NGR lake sediment grab sample</v>
      </c>
      <c r="K2034" s="1" t="str">
        <f>HYPERLINK("http://geochem.nrcan.gc.ca/cdogs/content/kwd/kwd080006_e.htm", "&lt;177 micron (NGR)")</f>
        <v>&lt;177 micron (NGR)</v>
      </c>
      <c r="L2034">
        <v>60</v>
      </c>
      <c r="M2034" t="s">
        <v>147</v>
      </c>
      <c r="N2034">
        <v>286</v>
      </c>
      <c r="O2034">
        <v>1</v>
      </c>
    </row>
    <row r="2035" spans="1:80" x14ac:dyDescent="0.3">
      <c r="A2035" t="s">
        <v>7396</v>
      </c>
      <c r="B2035" t="s">
        <v>7397</v>
      </c>
      <c r="C2035" s="1" t="str">
        <f>HYPERLINK("http://geochem.nrcan.gc.ca/cdogs/content/bdl/bdl211194_e.htm", "21:1194")</f>
        <v>21:1194</v>
      </c>
      <c r="D2035" s="1" t="str">
        <f>HYPERLINK("http://geochem.nrcan.gc.ca/cdogs/content/svy/svy_e.htm", "")</f>
        <v/>
      </c>
      <c r="G2035" s="1" t="str">
        <f>HYPERLINK("http://geochem.nrcan.gc.ca/cdogs/content/cr_/cr_00126_e.htm", "126")</f>
        <v>126</v>
      </c>
      <c r="J2035" t="s">
        <v>135</v>
      </c>
      <c r="K2035" t="s">
        <v>136</v>
      </c>
      <c r="L2035">
        <v>60</v>
      </c>
      <c r="M2035" t="s">
        <v>137</v>
      </c>
      <c r="N2035">
        <v>287</v>
      </c>
      <c r="O2035">
        <v>8</v>
      </c>
      <c r="P2035">
        <v>808</v>
      </c>
      <c r="Q2035">
        <v>1.52</v>
      </c>
      <c r="R2035">
        <v>9.1</v>
      </c>
      <c r="S2035">
        <v>1.7</v>
      </c>
      <c r="T2035">
        <v>-20</v>
      </c>
      <c r="U2035">
        <v>210.9</v>
      </c>
      <c r="V2035">
        <v>0.8</v>
      </c>
      <c r="W2035">
        <v>1.2</v>
      </c>
      <c r="X2035">
        <v>0.56000000000000005</v>
      </c>
      <c r="Y2035">
        <v>0.81</v>
      </c>
      <c r="Z2035">
        <v>92.5</v>
      </c>
      <c r="AA2035">
        <v>15.5</v>
      </c>
      <c r="AB2035">
        <v>28.5</v>
      </c>
      <c r="AC2035">
        <v>1.48</v>
      </c>
      <c r="AD2035">
        <v>34.39</v>
      </c>
      <c r="AE2035">
        <v>3.26</v>
      </c>
      <c r="AF2035">
        <v>4.9000000000000004</v>
      </c>
      <c r="AG2035">
        <v>0.1</v>
      </c>
      <c r="AH2035">
        <v>0.06</v>
      </c>
      <c r="AI2035">
        <v>144</v>
      </c>
      <c r="AJ2035">
        <v>0.06</v>
      </c>
      <c r="AK2035">
        <v>0.22</v>
      </c>
      <c r="AL2035">
        <v>55.4</v>
      </c>
      <c r="AM2035">
        <v>16.100000000000001</v>
      </c>
      <c r="AN2035">
        <v>0.61</v>
      </c>
      <c r="AO2035">
        <v>1797</v>
      </c>
      <c r="AP2035">
        <v>1.1000000000000001</v>
      </c>
      <c r="AQ2035">
        <v>2.7E-2</v>
      </c>
      <c r="AR2035">
        <v>1.22</v>
      </c>
      <c r="AS2035">
        <v>24.7</v>
      </c>
      <c r="AT2035">
        <v>0.127</v>
      </c>
      <c r="AU2035">
        <v>41.02</v>
      </c>
      <c r="AV2035">
        <v>-10</v>
      </c>
      <c r="AW2035">
        <v>2</v>
      </c>
      <c r="AX2035">
        <v>17.600000000000001</v>
      </c>
      <c r="AY2035">
        <v>-1</v>
      </c>
      <c r="AZ2035">
        <v>0.14000000000000001</v>
      </c>
      <c r="BA2035">
        <v>0.55000000000000004</v>
      </c>
      <c r="BB2035">
        <v>5.7</v>
      </c>
      <c r="BC2035">
        <v>0.9</v>
      </c>
      <c r="BD2035">
        <v>1.2</v>
      </c>
      <c r="BE2035">
        <v>25.7</v>
      </c>
      <c r="BF2035">
        <v>-0.05</v>
      </c>
      <c r="BG2035">
        <v>0.06</v>
      </c>
      <c r="BH2035">
        <v>8.4</v>
      </c>
      <c r="BI2035">
        <v>6.5000000000000002E-2</v>
      </c>
      <c r="BJ2035">
        <v>0.3</v>
      </c>
      <c r="BK2035">
        <v>6.4</v>
      </c>
      <c r="BL2035">
        <v>42</v>
      </c>
      <c r="BM2035">
        <v>0.3</v>
      </c>
      <c r="BN2035">
        <v>26.9</v>
      </c>
      <c r="BO2035">
        <v>190.2</v>
      </c>
      <c r="BP2035">
        <v>3.1</v>
      </c>
      <c r="BQ2035">
        <v>13.92</v>
      </c>
      <c r="BR2035">
        <v>50.99</v>
      </c>
      <c r="BS2035">
        <v>8.75</v>
      </c>
      <c r="BT2035">
        <v>1.28</v>
      </c>
      <c r="BU2035">
        <v>6.57</v>
      </c>
      <c r="BV2035">
        <v>0.89</v>
      </c>
      <c r="BW2035">
        <v>4.88</v>
      </c>
      <c r="BX2035">
        <v>0.94</v>
      </c>
      <c r="BY2035">
        <v>2.66</v>
      </c>
      <c r="BZ2035">
        <v>0.37</v>
      </c>
      <c r="CA2035">
        <v>2.39</v>
      </c>
      <c r="CB2035">
        <v>0.37</v>
      </c>
    </row>
    <row r="2036" spans="1:80" x14ac:dyDescent="0.3">
      <c r="A2036" t="s">
        <v>7398</v>
      </c>
      <c r="B2036" t="s">
        <v>7399</v>
      </c>
      <c r="C2036" s="1" t="str">
        <f>HYPERLINK("http://geochem.nrcan.gc.ca/cdogs/content/bdl/bdl211194_e.htm", "21:1194")</f>
        <v>21:1194</v>
      </c>
      <c r="D2036" s="1" t="str">
        <f>HYPERLINK("http://geochem.nrcan.gc.ca/cdogs/content/svy/svy210092_e.htm", "21:0092")</f>
        <v>21:0092</v>
      </c>
      <c r="E2036" t="s">
        <v>7400</v>
      </c>
      <c r="F2036" t="s">
        <v>7401</v>
      </c>
      <c r="H2036">
        <v>57.012115299999998</v>
      </c>
      <c r="I2036">
        <v>-104.5612496</v>
      </c>
      <c r="J2036" s="1" t="str">
        <f>HYPERLINK("http://geochem.nrcan.gc.ca/cdogs/content/kwd/kwd020027_e.htm", "NGR lake sediment grab sample")</f>
        <v>NGR lake sediment grab sample</v>
      </c>
      <c r="K2036" s="1" t="str">
        <f>HYPERLINK("http://geochem.nrcan.gc.ca/cdogs/content/kwd/kwd080006_e.htm", "&lt;177 micron (NGR)")</f>
        <v>&lt;177 micron (NGR)</v>
      </c>
      <c r="L2036">
        <v>60</v>
      </c>
      <c r="M2036" t="s">
        <v>152</v>
      </c>
      <c r="N2036">
        <v>288</v>
      </c>
      <c r="O2036">
        <v>1</v>
      </c>
      <c r="P2036">
        <v>60</v>
      </c>
      <c r="Q2036">
        <v>1.53</v>
      </c>
      <c r="R2036">
        <v>0.3</v>
      </c>
      <c r="S2036">
        <v>-0.2</v>
      </c>
      <c r="T2036">
        <v>-20</v>
      </c>
      <c r="U2036">
        <v>61</v>
      </c>
      <c r="V2036">
        <v>1</v>
      </c>
      <c r="W2036">
        <v>0.05</v>
      </c>
      <c r="X2036">
        <v>0.35</v>
      </c>
      <c r="Y2036">
        <v>0.44</v>
      </c>
      <c r="Z2036">
        <v>217.7</v>
      </c>
      <c r="AA2036">
        <v>9.1999999999999993</v>
      </c>
      <c r="AB2036">
        <v>21.8</v>
      </c>
      <c r="AC2036">
        <v>0.42</v>
      </c>
      <c r="AD2036">
        <v>23.51</v>
      </c>
      <c r="AE2036">
        <v>3.05</v>
      </c>
      <c r="AF2036">
        <v>1.9</v>
      </c>
      <c r="AG2036">
        <v>-0.1</v>
      </c>
      <c r="AH2036">
        <v>-0.02</v>
      </c>
      <c r="AI2036">
        <v>130</v>
      </c>
      <c r="AJ2036">
        <v>-0.02</v>
      </c>
      <c r="AK2036">
        <v>0.03</v>
      </c>
      <c r="AL2036">
        <v>115.6</v>
      </c>
      <c r="AM2036">
        <v>4</v>
      </c>
      <c r="AN2036">
        <v>0.08</v>
      </c>
      <c r="AO2036">
        <v>256</v>
      </c>
      <c r="AP2036">
        <v>2.83</v>
      </c>
      <c r="AQ2036">
        <v>6.0000000000000001E-3</v>
      </c>
      <c r="AR2036">
        <v>2.12</v>
      </c>
      <c r="AS2036">
        <v>16.399999999999999</v>
      </c>
      <c r="AT2036">
        <v>7.0999999999999994E-2</v>
      </c>
      <c r="AU2036">
        <v>3.63</v>
      </c>
      <c r="AV2036">
        <v>-10</v>
      </c>
      <c r="AW2036">
        <v>-2</v>
      </c>
      <c r="AX2036">
        <v>4.4000000000000004</v>
      </c>
      <c r="AY2036">
        <v>-1</v>
      </c>
      <c r="AZ2036">
        <v>0.3</v>
      </c>
      <c r="BA2036">
        <v>0.04</v>
      </c>
      <c r="BB2036">
        <v>2.5</v>
      </c>
      <c r="BC2036">
        <v>1</v>
      </c>
      <c r="BD2036">
        <v>-0.1</v>
      </c>
      <c r="BE2036">
        <v>20</v>
      </c>
      <c r="BF2036">
        <v>-0.05</v>
      </c>
      <c r="BG2036">
        <v>-0.02</v>
      </c>
      <c r="BH2036">
        <v>3</v>
      </c>
      <c r="BI2036">
        <v>2.1999999999999999E-2</v>
      </c>
      <c r="BJ2036">
        <v>0.27</v>
      </c>
      <c r="BK2036">
        <v>21.8</v>
      </c>
      <c r="BL2036">
        <v>35</v>
      </c>
      <c r="BM2036">
        <v>-0.1</v>
      </c>
      <c r="BN2036">
        <v>29.6</v>
      </c>
      <c r="BO2036">
        <v>89.9</v>
      </c>
      <c r="BP2036">
        <v>0.4</v>
      </c>
      <c r="BQ2036">
        <v>26.47</v>
      </c>
      <c r="BR2036">
        <v>91.95</v>
      </c>
      <c r="BS2036">
        <v>12.95</v>
      </c>
      <c r="BT2036">
        <v>2.11</v>
      </c>
      <c r="BU2036">
        <v>8.1999999999999993</v>
      </c>
      <c r="BV2036">
        <v>0.96</v>
      </c>
      <c r="BW2036">
        <v>5.0999999999999996</v>
      </c>
      <c r="BX2036">
        <v>0.99</v>
      </c>
      <c r="BY2036">
        <v>2.9</v>
      </c>
      <c r="BZ2036">
        <v>0.45</v>
      </c>
      <c r="CA2036">
        <v>2.68</v>
      </c>
      <c r="CB2036">
        <v>0.44</v>
      </c>
    </row>
    <row r="2037" spans="1:80" x14ac:dyDescent="0.3">
      <c r="A2037" t="s">
        <v>7402</v>
      </c>
      <c r="B2037" t="s">
        <v>7403</v>
      </c>
      <c r="C2037" s="1" t="str">
        <f>HYPERLINK("http://geochem.nrcan.gc.ca/cdogs/content/bdl/bdl211194_e.htm", "21:1194")</f>
        <v>21:1194</v>
      </c>
      <c r="D2037" s="1" t="str">
        <f>HYPERLINK("http://geochem.nrcan.gc.ca/cdogs/content/svy/svy210092_e.htm", "21:0092")</f>
        <v>21:0092</v>
      </c>
      <c r="E2037" t="s">
        <v>7404</v>
      </c>
      <c r="F2037" t="s">
        <v>7405</v>
      </c>
      <c r="H2037">
        <v>57.011490299999998</v>
      </c>
      <c r="I2037">
        <v>-104.5230372</v>
      </c>
      <c r="J2037" s="1" t="str">
        <f>HYPERLINK("http://geochem.nrcan.gc.ca/cdogs/content/kwd/kwd020027_e.htm", "NGR lake sediment grab sample")</f>
        <v>NGR lake sediment grab sample</v>
      </c>
      <c r="K2037" s="1" t="str">
        <f>HYPERLINK("http://geochem.nrcan.gc.ca/cdogs/content/kwd/kwd080006_e.htm", "&lt;177 micron (NGR)")</f>
        <v>&lt;177 micron (NGR)</v>
      </c>
      <c r="L2037">
        <v>60</v>
      </c>
      <c r="M2037" t="s">
        <v>157</v>
      </c>
      <c r="N2037">
        <v>289</v>
      </c>
      <c r="O2037">
        <v>1</v>
      </c>
      <c r="P2037">
        <v>114</v>
      </c>
      <c r="Q2037">
        <v>2.46</v>
      </c>
      <c r="R2037">
        <v>1.1000000000000001</v>
      </c>
      <c r="S2037">
        <v>-0.2</v>
      </c>
      <c r="T2037">
        <v>-20</v>
      </c>
      <c r="U2037">
        <v>113.4</v>
      </c>
      <c r="V2037">
        <v>2.6</v>
      </c>
      <c r="W2037">
        <v>0.1</v>
      </c>
      <c r="X2037">
        <v>0.31</v>
      </c>
      <c r="Y2037">
        <v>0.6</v>
      </c>
      <c r="Z2037">
        <v>323.5</v>
      </c>
      <c r="AA2037">
        <v>17.899999999999999</v>
      </c>
      <c r="AB2037">
        <v>37.9</v>
      </c>
      <c r="AC2037">
        <v>0.77</v>
      </c>
      <c r="AD2037">
        <v>24.48</v>
      </c>
      <c r="AE2037">
        <v>14.5</v>
      </c>
      <c r="AF2037">
        <v>3.1</v>
      </c>
      <c r="AG2037">
        <v>0.2</v>
      </c>
      <c r="AH2037">
        <v>0.05</v>
      </c>
      <c r="AI2037">
        <v>174</v>
      </c>
      <c r="AJ2037">
        <v>-0.02</v>
      </c>
      <c r="AK2037">
        <v>0.06</v>
      </c>
      <c r="AL2037">
        <v>164.8</v>
      </c>
      <c r="AM2037">
        <v>7.4</v>
      </c>
      <c r="AN2037">
        <v>0.17</v>
      </c>
      <c r="AO2037">
        <v>2356</v>
      </c>
      <c r="AP2037">
        <v>15.87</v>
      </c>
      <c r="AQ2037">
        <v>8.9999999999999993E-3</v>
      </c>
      <c r="AR2037">
        <v>2.2799999999999998</v>
      </c>
      <c r="AS2037">
        <v>14.8</v>
      </c>
      <c r="AT2037">
        <v>0.30399999999999999</v>
      </c>
      <c r="AU2037">
        <v>5.16</v>
      </c>
      <c r="AV2037">
        <v>-10</v>
      </c>
      <c r="AW2037">
        <v>-2</v>
      </c>
      <c r="AX2037">
        <v>7.8</v>
      </c>
      <c r="AY2037">
        <v>-1</v>
      </c>
      <c r="AZ2037">
        <v>0.18</v>
      </c>
      <c r="BA2037">
        <v>0.05</v>
      </c>
      <c r="BB2037">
        <v>6.2</v>
      </c>
      <c r="BC2037">
        <v>1.3</v>
      </c>
      <c r="BD2037">
        <v>0.2</v>
      </c>
      <c r="BE2037">
        <v>17.8</v>
      </c>
      <c r="BF2037">
        <v>-0.05</v>
      </c>
      <c r="BG2037">
        <v>-0.02</v>
      </c>
      <c r="BH2037">
        <v>14.4</v>
      </c>
      <c r="BI2037">
        <v>3.7999999999999999E-2</v>
      </c>
      <c r="BJ2037">
        <v>0.24</v>
      </c>
      <c r="BK2037">
        <v>40.200000000000003</v>
      </c>
      <c r="BL2037">
        <v>61</v>
      </c>
      <c r="BM2037">
        <v>0.4</v>
      </c>
      <c r="BN2037">
        <v>47.67</v>
      </c>
      <c r="BO2037">
        <v>147.69999999999999</v>
      </c>
      <c r="BP2037">
        <v>1.8</v>
      </c>
      <c r="BQ2037">
        <v>40.06</v>
      </c>
      <c r="BR2037">
        <v>140.81</v>
      </c>
      <c r="BS2037">
        <v>20.34</v>
      </c>
      <c r="BT2037">
        <v>3.06</v>
      </c>
      <c r="BU2037">
        <v>12.64</v>
      </c>
      <c r="BV2037">
        <v>1.56</v>
      </c>
      <c r="BW2037">
        <v>8.4600000000000009</v>
      </c>
      <c r="BX2037">
        <v>1.67</v>
      </c>
      <c r="BY2037">
        <v>4.75</v>
      </c>
      <c r="BZ2037">
        <v>0.7</v>
      </c>
      <c r="CA2037">
        <v>4.5199999999999996</v>
      </c>
      <c r="CB2037">
        <v>0.72</v>
      </c>
    </row>
    <row r="2038" spans="1:80" x14ac:dyDescent="0.3">
      <c r="A2038" t="s">
        <v>7406</v>
      </c>
      <c r="B2038" t="s">
        <v>7407</v>
      </c>
      <c r="C2038" s="1" t="str">
        <f>HYPERLINK("http://geochem.nrcan.gc.ca/cdogs/content/bdl/bdl211194_e.htm", "21:1194")</f>
        <v>21:1194</v>
      </c>
      <c r="D2038" s="1" t="str">
        <f>HYPERLINK("http://geochem.nrcan.gc.ca/cdogs/content/svy/svy210092_e.htm", "21:0092")</f>
        <v>21:0092</v>
      </c>
      <c r="E2038" t="s">
        <v>7408</v>
      </c>
      <c r="F2038" t="s">
        <v>7409</v>
      </c>
      <c r="H2038">
        <v>57.156389300000001</v>
      </c>
      <c r="I2038">
        <v>-104.00960910000001</v>
      </c>
      <c r="J2038" s="1" t="str">
        <f>HYPERLINK("http://geochem.nrcan.gc.ca/cdogs/content/kwd/kwd020027_e.htm", "NGR lake sediment grab sample")</f>
        <v>NGR lake sediment grab sample</v>
      </c>
      <c r="K2038" s="1" t="str">
        <f>HYPERLINK("http://geochem.nrcan.gc.ca/cdogs/content/kwd/kwd080006_e.htm", "&lt;177 micron (NGR)")</f>
        <v>&lt;177 micron (NGR)</v>
      </c>
      <c r="L2038">
        <v>60</v>
      </c>
      <c r="M2038" t="s">
        <v>162</v>
      </c>
      <c r="N2038">
        <v>290</v>
      </c>
      <c r="O2038">
        <v>1</v>
      </c>
      <c r="P2038">
        <v>93</v>
      </c>
      <c r="Q2038">
        <v>1.99</v>
      </c>
      <c r="R2038">
        <v>-0.1</v>
      </c>
      <c r="S2038">
        <v>-0.2</v>
      </c>
      <c r="T2038">
        <v>-20</v>
      </c>
      <c r="U2038">
        <v>172</v>
      </c>
      <c r="V2038">
        <v>1.2</v>
      </c>
      <c r="W2038">
        <v>0.08</v>
      </c>
      <c r="X2038">
        <v>0.5</v>
      </c>
      <c r="Y2038">
        <v>0.56000000000000005</v>
      </c>
      <c r="Z2038">
        <v>178.5</v>
      </c>
      <c r="AA2038">
        <v>12.9</v>
      </c>
      <c r="AB2038">
        <v>37.700000000000003</v>
      </c>
      <c r="AC2038">
        <v>0.75</v>
      </c>
      <c r="AD2038">
        <v>24.89</v>
      </c>
      <c r="AE2038">
        <v>6.11</v>
      </c>
      <c r="AF2038">
        <v>2.8</v>
      </c>
      <c r="AG2038">
        <v>-0.1</v>
      </c>
      <c r="AH2038">
        <v>0.05</v>
      </c>
      <c r="AI2038">
        <v>117</v>
      </c>
      <c r="AJ2038">
        <v>-0.02</v>
      </c>
      <c r="AK2038">
        <v>7.0000000000000007E-2</v>
      </c>
      <c r="AL2038">
        <v>88.5</v>
      </c>
      <c r="AM2038">
        <v>9</v>
      </c>
      <c r="AN2038">
        <v>0.26</v>
      </c>
      <c r="AO2038">
        <v>598</v>
      </c>
      <c r="AP2038">
        <v>4.17</v>
      </c>
      <c r="AQ2038">
        <v>0.01</v>
      </c>
      <c r="AR2038">
        <v>2.15</v>
      </c>
      <c r="AS2038">
        <v>24.4</v>
      </c>
      <c r="AT2038">
        <v>0.192</v>
      </c>
      <c r="AU2038">
        <v>2.75</v>
      </c>
      <c r="AV2038">
        <v>-10</v>
      </c>
      <c r="AW2038">
        <v>-2</v>
      </c>
      <c r="AX2038">
        <v>7.1</v>
      </c>
      <c r="AY2038">
        <v>1</v>
      </c>
      <c r="AZ2038">
        <v>0.25</v>
      </c>
      <c r="BA2038">
        <v>0.04</v>
      </c>
      <c r="BB2038">
        <v>4.2</v>
      </c>
      <c r="BC2038">
        <v>1.1000000000000001</v>
      </c>
      <c r="BD2038">
        <v>0.2</v>
      </c>
      <c r="BE2038">
        <v>27.6</v>
      </c>
      <c r="BF2038">
        <v>-0.05</v>
      </c>
      <c r="BG2038">
        <v>-0.02</v>
      </c>
      <c r="BH2038">
        <v>8.1999999999999993</v>
      </c>
      <c r="BI2038">
        <v>4.8000000000000001E-2</v>
      </c>
      <c r="BJ2038">
        <v>0.15</v>
      </c>
      <c r="BK2038">
        <v>5.3</v>
      </c>
      <c r="BL2038">
        <v>45</v>
      </c>
      <c r="BM2038">
        <v>0.8</v>
      </c>
      <c r="BN2038">
        <v>31.32</v>
      </c>
      <c r="BO2038">
        <v>155.9</v>
      </c>
      <c r="BP2038">
        <v>2.4</v>
      </c>
      <c r="BQ2038">
        <v>22.9</v>
      </c>
      <c r="BR2038">
        <v>80.760000000000005</v>
      </c>
      <c r="BS2038">
        <v>13.34</v>
      </c>
      <c r="BT2038">
        <v>1.74</v>
      </c>
      <c r="BU2038">
        <v>8.8000000000000007</v>
      </c>
      <c r="BV2038">
        <v>1.1499999999999999</v>
      </c>
      <c r="BW2038">
        <v>6.49</v>
      </c>
      <c r="BX2038">
        <v>1.1399999999999999</v>
      </c>
      <c r="BY2038">
        <v>2.92</v>
      </c>
      <c r="BZ2038">
        <v>0.44</v>
      </c>
      <c r="CA2038">
        <v>2.63</v>
      </c>
      <c r="CB2038">
        <v>0.44</v>
      </c>
    </row>
    <row r="2039" spans="1:80" x14ac:dyDescent="0.3">
      <c r="A2039" t="s">
        <v>7410</v>
      </c>
      <c r="B2039" t="s">
        <v>7411</v>
      </c>
      <c r="C2039" s="1" t="str">
        <f>HYPERLINK("http://geochem.nrcan.gc.ca/cdogs/content/bdl/bdl211194_e.htm", "21:1194")</f>
        <v>21:1194</v>
      </c>
      <c r="D2039" s="1" t="str">
        <f>HYPERLINK("http://geochem.nrcan.gc.ca/cdogs/content/svy/svy210092_e.htm", "21:0092")</f>
        <v>21:0092</v>
      </c>
      <c r="E2039" t="s">
        <v>7412</v>
      </c>
      <c r="F2039" t="s">
        <v>7413</v>
      </c>
      <c r="H2039">
        <v>57.143963200000002</v>
      </c>
      <c r="I2039">
        <v>-104.0939755</v>
      </c>
      <c r="J2039" s="1" t="str">
        <f>HYPERLINK("http://geochem.nrcan.gc.ca/cdogs/content/kwd/kwd020027_e.htm", "NGR lake sediment grab sample")</f>
        <v>NGR lake sediment grab sample</v>
      </c>
      <c r="K2039" s="1" t="str">
        <f>HYPERLINK("http://geochem.nrcan.gc.ca/cdogs/content/kwd/kwd080006_e.htm", "&lt;177 micron (NGR)")</f>
        <v>&lt;177 micron (NGR)</v>
      </c>
      <c r="L2039">
        <v>60</v>
      </c>
      <c r="M2039" t="s">
        <v>167</v>
      </c>
      <c r="N2039">
        <v>291</v>
      </c>
      <c r="O2039">
        <v>1</v>
      </c>
      <c r="P2039">
        <v>43</v>
      </c>
      <c r="Q2039">
        <v>0.75</v>
      </c>
      <c r="R2039">
        <v>0.3</v>
      </c>
      <c r="S2039">
        <v>-0.2</v>
      </c>
      <c r="T2039">
        <v>-20</v>
      </c>
      <c r="U2039">
        <v>70.099999999999994</v>
      </c>
      <c r="V2039">
        <v>0.5</v>
      </c>
      <c r="W2039">
        <v>0.06</v>
      </c>
      <c r="X2039">
        <v>0.31</v>
      </c>
      <c r="Y2039">
        <v>0.42</v>
      </c>
      <c r="Z2039">
        <v>141.4</v>
      </c>
      <c r="AA2039">
        <v>4.2</v>
      </c>
      <c r="AB2039">
        <v>19.8</v>
      </c>
      <c r="AC2039">
        <v>0.48</v>
      </c>
      <c r="AD2039">
        <v>12.05</v>
      </c>
      <c r="AE2039">
        <v>1.7</v>
      </c>
      <c r="AF2039">
        <v>1.5</v>
      </c>
      <c r="AG2039">
        <v>-0.1</v>
      </c>
      <c r="AH2039">
        <v>-0.02</v>
      </c>
      <c r="AI2039">
        <v>299</v>
      </c>
      <c r="AJ2039">
        <v>-0.02</v>
      </c>
      <c r="AK2039">
        <v>0.03</v>
      </c>
      <c r="AL2039">
        <v>70</v>
      </c>
      <c r="AM2039">
        <v>3.1</v>
      </c>
      <c r="AN2039">
        <v>0.1</v>
      </c>
      <c r="AO2039">
        <v>364</v>
      </c>
      <c r="AP2039">
        <v>2.89</v>
      </c>
      <c r="AQ2039">
        <v>5.0000000000000001E-3</v>
      </c>
      <c r="AR2039">
        <v>1.05</v>
      </c>
      <c r="AS2039">
        <v>14.4</v>
      </c>
      <c r="AT2039">
        <v>6.3E-2</v>
      </c>
      <c r="AU2039">
        <v>2.99</v>
      </c>
      <c r="AV2039">
        <v>-10</v>
      </c>
      <c r="AW2039">
        <v>-2</v>
      </c>
      <c r="AX2039">
        <v>4</v>
      </c>
      <c r="AY2039">
        <v>-1</v>
      </c>
      <c r="AZ2039">
        <v>0.25</v>
      </c>
      <c r="BA2039">
        <v>0.05</v>
      </c>
      <c r="BB2039">
        <v>1.8</v>
      </c>
      <c r="BC2039">
        <v>1.1000000000000001</v>
      </c>
      <c r="BD2039">
        <v>-0.1</v>
      </c>
      <c r="BE2039">
        <v>15.2</v>
      </c>
      <c r="BF2039">
        <v>-0.05</v>
      </c>
      <c r="BG2039">
        <v>-0.02</v>
      </c>
      <c r="BH2039">
        <v>1.4</v>
      </c>
      <c r="BI2039">
        <v>1.7000000000000001E-2</v>
      </c>
      <c r="BJ2039">
        <v>0.09</v>
      </c>
      <c r="BK2039">
        <v>4</v>
      </c>
      <c r="BL2039">
        <v>27</v>
      </c>
      <c r="BM2039">
        <v>0.3</v>
      </c>
      <c r="BN2039">
        <v>21.85</v>
      </c>
      <c r="BO2039">
        <v>75.599999999999994</v>
      </c>
      <c r="BP2039">
        <v>0.3</v>
      </c>
      <c r="BQ2039">
        <v>17.38</v>
      </c>
      <c r="BR2039">
        <v>66.16</v>
      </c>
      <c r="BS2039">
        <v>10.54</v>
      </c>
      <c r="BT2039">
        <v>1.45</v>
      </c>
      <c r="BU2039">
        <v>7.34</v>
      </c>
      <c r="BV2039">
        <v>0.82</v>
      </c>
      <c r="BW2039">
        <v>4.1399999999999997</v>
      </c>
      <c r="BX2039">
        <v>0.79</v>
      </c>
      <c r="BY2039">
        <v>2.0099999999999998</v>
      </c>
      <c r="BZ2039">
        <v>0.28999999999999998</v>
      </c>
      <c r="CA2039">
        <v>1.83</v>
      </c>
      <c r="CB2039">
        <v>0.27</v>
      </c>
    </row>
    <row r="2040" spans="1:80" x14ac:dyDescent="0.3">
      <c r="A2040" t="s">
        <v>7414</v>
      </c>
      <c r="B2040" t="s">
        <v>7415</v>
      </c>
      <c r="C2040" s="1" t="str">
        <f>HYPERLINK("http://geochem.nrcan.gc.ca/cdogs/content/bdl/bdl211194_e.htm", "21:1194")</f>
        <v>21:1194</v>
      </c>
      <c r="D2040" s="1" t="str">
        <f>HYPERLINK("http://geochem.nrcan.gc.ca/cdogs/content/svy/svy210092_e.htm", "21:0092")</f>
        <v>21:0092</v>
      </c>
      <c r="E2040" t="s">
        <v>7416</v>
      </c>
      <c r="F2040" t="s">
        <v>7417</v>
      </c>
      <c r="H2040">
        <v>57.139855099999998</v>
      </c>
      <c r="I2040">
        <v>-104.1515467</v>
      </c>
      <c r="J2040" s="1" t="str">
        <f>HYPERLINK("http://geochem.nrcan.gc.ca/cdogs/content/kwd/kwd020027_e.htm", "NGR lake sediment grab sample")</f>
        <v>NGR lake sediment grab sample</v>
      </c>
      <c r="K2040" s="1" t="str">
        <f>HYPERLINK("http://geochem.nrcan.gc.ca/cdogs/content/kwd/kwd080006_e.htm", "&lt;177 micron (NGR)")</f>
        <v>&lt;177 micron (NGR)</v>
      </c>
      <c r="L2040">
        <v>60</v>
      </c>
      <c r="M2040" t="s">
        <v>172</v>
      </c>
      <c r="N2040">
        <v>292</v>
      </c>
      <c r="O2040">
        <v>1</v>
      </c>
    </row>
    <row r="2041" spans="1:80" x14ac:dyDescent="0.3">
      <c r="A2041" t="s">
        <v>7418</v>
      </c>
      <c r="B2041" t="s">
        <v>7419</v>
      </c>
      <c r="C2041" s="1" t="str">
        <f>HYPERLINK("http://geochem.nrcan.gc.ca/cdogs/content/bdl/bdl211194_e.htm", "21:1194")</f>
        <v>21:1194</v>
      </c>
      <c r="D2041" s="1" t="str">
        <f>HYPERLINK("http://geochem.nrcan.gc.ca/cdogs/content/svy/svy210092_e.htm", "21:0092")</f>
        <v>21:0092</v>
      </c>
      <c r="E2041" t="s">
        <v>7420</v>
      </c>
      <c r="F2041" t="s">
        <v>7421</v>
      </c>
      <c r="H2041">
        <v>57.147321699999999</v>
      </c>
      <c r="I2041">
        <v>-104.1759854</v>
      </c>
      <c r="J2041" s="1" t="str">
        <f>HYPERLINK("http://geochem.nrcan.gc.ca/cdogs/content/kwd/kwd020027_e.htm", "NGR lake sediment grab sample")</f>
        <v>NGR lake sediment grab sample</v>
      </c>
      <c r="K2041" s="1" t="str">
        <f>HYPERLINK("http://geochem.nrcan.gc.ca/cdogs/content/kwd/kwd080006_e.htm", "&lt;177 micron (NGR)")</f>
        <v>&lt;177 micron (NGR)</v>
      </c>
      <c r="L2041">
        <v>60</v>
      </c>
      <c r="M2041" t="s">
        <v>177</v>
      </c>
      <c r="N2041">
        <v>293</v>
      </c>
      <c r="O2041">
        <v>1</v>
      </c>
      <c r="P2041">
        <v>46</v>
      </c>
      <c r="Q2041">
        <v>0.91</v>
      </c>
      <c r="R2041">
        <v>0.6</v>
      </c>
      <c r="S2041">
        <v>-0.2</v>
      </c>
      <c r="T2041">
        <v>-20</v>
      </c>
      <c r="U2041">
        <v>63.8</v>
      </c>
      <c r="V2041">
        <v>0.5</v>
      </c>
      <c r="W2041">
        <v>0.05</v>
      </c>
      <c r="X2041">
        <v>0.31</v>
      </c>
      <c r="Y2041">
        <v>0.34</v>
      </c>
      <c r="Z2041">
        <v>89.7</v>
      </c>
      <c r="AA2041">
        <v>5</v>
      </c>
      <c r="AB2041">
        <v>18.399999999999999</v>
      </c>
      <c r="AC2041">
        <v>0.49</v>
      </c>
      <c r="AD2041">
        <v>12.91</v>
      </c>
      <c r="AE2041">
        <v>3.03</v>
      </c>
      <c r="AF2041">
        <v>1.7</v>
      </c>
      <c r="AG2041">
        <v>-0.1</v>
      </c>
      <c r="AH2041">
        <v>-0.02</v>
      </c>
      <c r="AI2041">
        <v>150</v>
      </c>
      <c r="AJ2041">
        <v>-0.02</v>
      </c>
      <c r="AK2041">
        <v>0.04</v>
      </c>
      <c r="AL2041">
        <v>43.5</v>
      </c>
      <c r="AM2041">
        <v>2.6</v>
      </c>
      <c r="AN2041">
        <v>0.1</v>
      </c>
      <c r="AO2041">
        <v>247</v>
      </c>
      <c r="AP2041">
        <v>3.48</v>
      </c>
      <c r="AQ2041">
        <v>5.0000000000000001E-3</v>
      </c>
      <c r="AR2041">
        <v>1.31</v>
      </c>
      <c r="AS2041">
        <v>13</v>
      </c>
      <c r="AT2041">
        <v>0.114</v>
      </c>
      <c r="AU2041">
        <v>2.14</v>
      </c>
      <c r="AV2041">
        <v>-10</v>
      </c>
      <c r="AW2041">
        <v>-2</v>
      </c>
      <c r="AX2041">
        <v>4</v>
      </c>
      <c r="AY2041">
        <v>-1</v>
      </c>
      <c r="AZ2041">
        <v>0.2</v>
      </c>
      <c r="BA2041">
        <v>0.04</v>
      </c>
      <c r="BB2041">
        <v>2</v>
      </c>
      <c r="BC2041">
        <v>0.9</v>
      </c>
      <c r="BD2041">
        <v>-0.1</v>
      </c>
      <c r="BE2041">
        <v>13.9</v>
      </c>
      <c r="BF2041">
        <v>-0.05</v>
      </c>
      <c r="BG2041">
        <v>-0.02</v>
      </c>
      <c r="BH2041">
        <v>2.5</v>
      </c>
      <c r="BI2041">
        <v>2.4E-2</v>
      </c>
      <c r="BJ2041">
        <v>0.12</v>
      </c>
      <c r="BK2041">
        <v>2.7</v>
      </c>
      <c r="BL2041">
        <v>32</v>
      </c>
      <c r="BM2041">
        <v>0.4</v>
      </c>
      <c r="BN2041">
        <v>16.18</v>
      </c>
      <c r="BO2041">
        <v>89.7</v>
      </c>
      <c r="BP2041">
        <v>0.5</v>
      </c>
      <c r="BQ2041">
        <v>11.92</v>
      </c>
      <c r="BR2041">
        <v>42.5</v>
      </c>
      <c r="BS2041">
        <v>6.75</v>
      </c>
      <c r="BT2041">
        <v>0.78</v>
      </c>
      <c r="BU2041">
        <v>4.6399999999999997</v>
      </c>
      <c r="BV2041">
        <v>0.57999999999999996</v>
      </c>
      <c r="BW2041">
        <v>3.17</v>
      </c>
      <c r="BX2041">
        <v>0.57999999999999996</v>
      </c>
      <c r="BY2041">
        <v>1.61</v>
      </c>
      <c r="BZ2041">
        <v>0.22</v>
      </c>
      <c r="CA2041">
        <v>1.43</v>
      </c>
      <c r="CB2041">
        <v>0.21</v>
      </c>
    </row>
    <row r="2042" spans="1:80" x14ac:dyDescent="0.3">
      <c r="A2042" t="s">
        <v>7422</v>
      </c>
      <c r="B2042" t="s">
        <v>7423</v>
      </c>
      <c r="C2042" s="1" t="str">
        <f>HYPERLINK("http://geochem.nrcan.gc.ca/cdogs/content/bdl/bdl211194_e.htm", "21:1194")</f>
        <v>21:1194</v>
      </c>
      <c r="D2042" s="1" t="str">
        <f>HYPERLINK("http://geochem.nrcan.gc.ca/cdogs/content/svy/svy210092_e.htm", "21:0092")</f>
        <v>21:0092</v>
      </c>
      <c r="E2042" t="s">
        <v>7424</v>
      </c>
      <c r="F2042" t="s">
        <v>7425</v>
      </c>
      <c r="H2042">
        <v>57.141055100000003</v>
      </c>
      <c r="I2042">
        <v>-104.35128539999999</v>
      </c>
      <c r="J2042" s="1" t="str">
        <f>HYPERLINK("http://geochem.nrcan.gc.ca/cdogs/content/kwd/kwd020027_e.htm", "NGR lake sediment grab sample")</f>
        <v>NGR lake sediment grab sample</v>
      </c>
      <c r="K2042" s="1" t="str">
        <f>HYPERLINK("http://geochem.nrcan.gc.ca/cdogs/content/kwd/kwd080006_e.htm", "&lt;177 micron (NGR)")</f>
        <v>&lt;177 micron (NGR)</v>
      </c>
      <c r="L2042">
        <v>61</v>
      </c>
      <c r="M2042" t="s">
        <v>84</v>
      </c>
      <c r="N2042">
        <v>294</v>
      </c>
      <c r="O2042">
        <v>7</v>
      </c>
      <c r="P2042">
        <v>81</v>
      </c>
      <c r="Q2042">
        <v>1.59</v>
      </c>
      <c r="R2042">
        <v>0.2</v>
      </c>
      <c r="S2042">
        <v>-0.2</v>
      </c>
      <c r="T2042">
        <v>-20</v>
      </c>
      <c r="U2042">
        <v>89.4</v>
      </c>
      <c r="V2042">
        <v>1.4</v>
      </c>
      <c r="W2042">
        <v>0.11</v>
      </c>
      <c r="X2042">
        <v>0.27</v>
      </c>
      <c r="Y2042">
        <v>0.57999999999999996</v>
      </c>
      <c r="Z2042">
        <v>318.3</v>
      </c>
      <c r="AA2042">
        <v>11.1</v>
      </c>
      <c r="AB2042">
        <v>29.8</v>
      </c>
      <c r="AC2042">
        <v>0.61</v>
      </c>
      <c r="AD2042">
        <v>23.43</v>
      </c>
      <c r="AE2042">
        <v>6.76</v>
      </c>
      <c r="AF2042">
        <v>2.2999999999999998</v>
      </c>
      <c r="AG2042">
        <v>-0.1</v>
      </c>
      <c r="AH2042">
        <v>-0.02</v>
      </c>
      <c r="AI2042">
        <v>350</v>
      </c>
      <c r="AJ2042">
        <v>0.03</v>
      </c>
      <c r="AK2042">
        <v>0.04</v>
      </c>
      <c r="AL2042">
        <v>147.9</v>
      </c>
      <c r="AM2042">
        <v>4</v>
      </c>
      <c r="AN2042">
        <v>0.11</v>
      </c>
      <c r="AO2042">
        <v>559</v>
      </c>
      <c r="AP2042">
        <v>4.97</v>
      </c>
      <c r="AQ2042">
        <v>5.0000000000000001E-3</v>
      </c>
      <c r="AR2042">
        <v>2.16</v>
      </c>
      <c r="AS2042">
        <v>16.100000000000001</v>
      </c>
      <c r="AT2042">
        <v>0.17699999999999999</v>
      </c>
      <c r="AU2042">
        <v>3.6</v>
      </c>
      <c r="AV2042">
        <v>-10</v>
      </c>
      <c r="AW2042">
        <v>-2</v>
      </c>
      <c r="AX2042">
        <v>4.8</v>
      </c>
      <c r="AY2042">
        <v>-1</v>
      </c>
      <c r="AZ2042">
        <v>0.33</v>
      </c>
      <c r="BA2042">
        <v>0.09</v>
      </c>
      <c r="BB2042">
        <v>4.4000000000000004</v>
      </c>
      <c r="BC2042">
        <v>1.5</v>
      </c>
      <c r="BD2042">
        <v>0.2</v>
      </c>
      <c r="BE2042">
        <v>14.7</v>
      </c>
      <c r="BF2042">
        <v>-0.05</v>
      </c>
      <c r="BG2042">
        <v>0.02</v>
      </c>
      <c r="BH2042">
        <v>6.9</v>
      </c>
      <c r="BI2042">
        <v>3.2000000000000001E-2</v>
      </c>
      <c r="BJ2042">
        <v>0.15</v>
      </c>
      <c r="BK2042">
        <v>4.7</v>
      </c>
      <c r="BL2042">
        <v>56</v>
      </c>
      <c r="BM2042">
        <v>0.5</v>
      </c>
      <c r="BN2042">
        <v>42.77</v>
      </c>
      <c r="BO2042">
        <v>110.9</v>
      </c>
      <c r="BP2042">
        <v>0.5</v>
      </c>
      <c r="BQ2042">
        <v>38.119999999999997</v>
      </c>
      <c r="BR2042">
        <v>133.22</v>
      </c>
      <c r="BS2042">
        <v>19.37</v>
      </c>
      <c r="BT2042">
        <v>1.83</v>
      </c>
      <c r="BU2042">
        <v>12.36</v>
      </c>
      <c r="BV2042">
        <v>1.46</v>
      </c>
      <c r="BW2042">
        <v>8.17</v>
      </c>
      <c r="BX2042">
        <v>1.5</v>
      </c>
      <c r="BY2042">
        <v>4.2300000000000004</v>
      </c>
      <c r="BZ2042">
        <v>0.57999999999999996</v>
      </c>
      <c r="CA2042">
        <v>3.84</v>
      </c>
      <c r="CB2042">
        <v>0.61</v>
      </c>
    </row>
    <row r="2043" spans="1:80" x14ac:dyDescent="0.3">
      <c r="A2043" t="s">
        <v>7426</v>
      </c>
      <c r="B2043" t="s">
        <v>7427</v>
      </c>
      <c r="C2043" s="1" t="str">
        <f>HYPERLINK("http://geochem.nrcan.gc.ca/cdogs/content/bdl/bdl211194_e.htm", "21:1194")</f>
        <v>21:1194</v>
      </c>
      <c r="D2043" s="1" t="str">
        <f>HYPERLINK("http://geochem.nrcan.gc.ca/cdogs/content/svy/svy210092_e.htm", "21:0092")</f>
        <v>21:0092</v>
      </c>
      <c r="E2043" t="s">
        <v>7428</v>
      </c>
      <c r="F2043" t="s">
        <v>7429</v>
      </c>
      <c r="H2043">
        <v>57.141882199999998</v>
      </c>
      <c r="I2043">
        <v>-104.271191</v>
      </c>
      <c r="J2043" s="1" t="str">
        <f>HYPERLINK("http://geochem.nrcan.gc.ca/cdogs/content/kwd/kwd020027_e.htm", "NGR lake sediment grab sample")</f>
        <v>NGR lake sediment grab sample</v>
      </c>
      <c r="K2043" s="1" t="str">
        <f>HYPERLINK("http://geochem.nrcan.gc.ca/cdogs/content/kwd/kwd080006_e.htm", "&lt;177 micron (NGR)")</f>
        <v>&lt;177 micron (NGR)</v>
      </c>
      <c r="L2043">
        <v>61</v>
      </c>
      <c r="M2043" t="s">
        <v>89</v>
      </c>
      <c r="N2043">
        <v>295</v>
      </c>
      <c r="O2043">
        <v>1</v>
      </c>
      <c r="P2043">
        <v>21</v>
      </c>
      <c r="Q2043">
        <v>0.62</v>
      </c>
      <c r="R2043">
        <v>0.5</v>
      </c>
      <c r="S2043">
        <v>-0.2</v>
      </c>
      <c r="T2043">
        <v>-20</v>
      </c>
      <c r="U2043">
        <v>49.5</v>
      </c>
      <c r="V2043">
        <v>0.5</v>
      </c>
      <c r="W2043">
        <v>0.04</v>
      </c>
      <c r="X2043">
        <v>0.21</v>
      </c>
      <c r="Y2043">
        <v>0.21</v>
      </c>
      <c r="Z2043">
        <v>105.7</v>
      </c>
      <c r="AA2043">
        <v>9</v>
      </c>
      <c r="AB2043">
        <v>10.3</v>
      </c>
      <c r="AC2043">
        <v>0.5</v>
      </c>
      <c r="AD2043">
        <v>8.19</v>
      </c>
      <c r="AE2043">
        <v>1.92</v>
      </c>
      <c r="AF2043">
        <v>1.4</v>
      </c>
      <c r="AG2043">
        <v>-0.1</v>
      </c>
      <c r="AH2043">
        <v>0.04</v>
      </c>
      <c r="AI2043">
        <v>69</v>
      </c>
      <c r="AJ2043">
        <v>-0.02</v>
      </c>
      <c r="AK2043">
        <v>0.05</v>
      </c>
      <c r="AL2043">
        <v>49.5</v>
      </c>
      <c r="AM2043">
        <v>4.4000000000000004</v>
      </c>
      <c r="AN2043">
        <v>0.11</v>
      </c>
      <c r="AO2043">
        <v>502</v>
      </c>
      <c r="AP2043">
        <v>1.46</v>
      </c>
      <c r="AQ2043">
        <v>1.0999999999999999E-2</v>
      </c>
      <c r="AR2043">
        <v>1.36</v>
      </c>
      <c r="AS2043">
        <v>8.9</v>
      </c>
      <c r="AT2043">
        <v>6.8000000000000005E-2</v>
      </c>
      <c r="AU2043">
        <v>2.09</v>
      </c>
      <c r="AV2043">
        <v>-10</v>
      </c>
      <c r="AW2043">
        <v>-2</v>
      </c>
      <c r="AX2043">
        <v>5.9</v>
      </c>
      <c r="AY2043">
        <v>1</v>
      </c>
      <c r="AZ2043">
        <v>0.08</v>
      </c>
      <c r="BA2043">
        <v>0.03</v>
      </c>
      <c r="BB2043">
        <v>1.8</v>
      </c>
      <c r="BC2043">
        <v>0.5</v>
      </c>
      <c r="BD2043">
        <v>-0.1</v>
      </c>
      <c r="BE2043">
        <v>7.5</v>
      </c>
      <c r="BF2043">
        <v>-0.05</v>
      </c>
      <c r="BG2043">
        <v>-0.02</v>
      </c>
      <c r="BH2043">
        <v>6.3</v>
      </c>
      <c r="BI2043">
        <v>2.7E-2</v>
      </c>
      <c r="BJ2043">
        <v>0.16</v>
      </c>
      <c r="BK2043">
        <v>3</v>
      </c>
      <c r="BL2043">
        <v>16</v>
      </c>
      <c r="BM2043">
        <v>0.4</v>
      </c>
      <c r="BN2043">
        <v>17.8</v>
      </c>
      <c r="BO2043">
        <v>56.1</v>
      </c>
      <c r="BP2043">
        <v>0.6</v>
      </c>
      <c r="BQ2043">
        <v>13.29</v>
      </c>
      <c r="BR2043">
        <v>47.8</v>
      </c>
      <c r="BS2043">
        <v>7.57</v>
      </c>
      <c r="BT2043">
        <v>0.89</v>
      </c>
      <c r="BU2043">
        <v>4.88</v>
      </c>
      <c r="BV2043">
        <v>0.7</v>
      </c>
      <c r="BW2043">
        <v>3.43</v>
      </c>
      <c r="BX2043">
        <v>0.64</v>
      </c>
      <c r="BY2043">
        <v>1.66</v>
      </c>
      <c r="BZ2043">
        <v>0.25</v>
      </c>
      <c r="CA2043">
        <v>1.58</v>
      </c>
      <c r="CB2043">
        <v>0.21</v>
      </c>
    </row>
    <row r="2044" spans="1:80" x14ac:dyDescent="0.3">
      <c r="A2044" t="s">
        <v>7430</v>
      </c>
      <c r="B2044" t="s">
        <v>7431</v>
      </c>
      <c r="C2044" s="1" t="str">
        <f>HYPERLINK("http://geochem.nrcan.gc.ca/cdogs/content/bdl/bdl211194_e.htm", "21:1194")</f>
        <v>21:1194</v>
      </c>
      <c r="D2044" s="1" t="str">
        <f>HYPERLINK("http://geochem.nrcan.gc.ca/cdogs/content/svy/svy210092_e.htm", "21:0092")</f>
        <v>21:0092</v>
      </c>
      <c r="E2044" t="s">
        <v>7432</v>
      </c>
      <c r="F2044" t="s">
        <v>7433</v>
      </c>
      <c r="H2044">
        <v>57.141342600000002</v>
      </c>
      <c r="I2044">
        <v>-104.325733</v>
      </c>
      <c r="J2044" s="1" t="str">
        <f>HYPERLINK("http://geochem.nrcan.gc.ca/cdogs/content/kwd/kwd020027_e.htm", "NGR lake sediment grab sample")</f>
        <v>NGR lake sediment grab sample</v>
      </c>
      <c r="K2044" s="1" t="str">
        <f>HYPERLINK("http://geochem.nrcan.gc.ca/cdogs/content/kwd/kwd080006_e.htm", "&lt;177 micron (NGR)")</f>
        <v>&lt;177 micron (NGR)</v>
      </c>
      <c r="L2044">
        <v>61</v>
      </c>
      <c r="M2044" t="s">
        <v>94</v>
      </c>
      <c r="N2044">
        <v>296</v>
      </c>
      <c r="O2044">
        <v>1</v>
      </c>
      <c r="P2044">
        <v>79</v>
      </c>
      <c r="Q2044">
        <v>1.66</v>
      </c>
      <c r="R2044">
        <v>-0.1</v>
      </c>
      <c r="S2044">
        <v>-0.2</v>
      </c>
      <c r="T2044">
        <v>-20</v>
      </c>
      <c r="U2044">
        <v>95.4</v>
      </c>
      <c r="V2044">
        <v>1</v>
      </c>
      <c r="W2044">
        <v>0.06</v>
      </c>
      <c r="X2044">
        <v>0.37</v>
      </c>
      <c r="Y2044">
        <v>0.44</v>
      </c>
      <c r="Z2044">
        <v>199</v>
      </c>
      <c r="AA2044">
        <v>9.4</v>
      </c>
      <c r="AB2044">
        <v>26</v>
      </c>
      <c r="AC2044">
        <v>0.44</v>
      </c>
      <c r="AD2044">
        <v>27.91</v>
      </c>
      <c r="AE2044">
        <v>3.7</v>
      </c>
      <c r="AF2044">
        <v>2.4</v>
      </c>
      <c r="AG2044">
        <v>-0.1</v>
      </c>
      <c r="AH2044">
        <v>-0.02</v>
      </c>
      <c r="AI2044">
        <v>159</v>
      </c>
      <c r="AJ2044">
        <v>-0.02</v>
      </c>
      <c r="AK2044">
        <v>0.04</v>
      </c>
      <c r="AL2044">
        <v>100.8</v>
      </c>
      <c r="AM2044">
        <v>3.7</v>
      </c>
      <c r="AN2044">
        <v>0.12</v>
      </c>
      <c r="AO2044">
        <v>363</v>
      </c>
      <c r="AP2044">
        <v>4.07</v>
      </c>
      <c r="AQ2044">
        <v>6.0000000000000001E-3</v>
      </c>
      <c r="AR2044">
        <v>1.81</v>
      </c>
      <c r="AS2044">
        <v>16.600000000000001</v>
      </c>
      <c r="AT2044">
        <v>0.159</v>
      </c>
      <c r="AU2044">
        <v>2.27</v>
      </c>
      <c r="AV2044">
        <v>-10</v>
      </c>
      <c r="AW2044">
        <v>-2</v>
      </c>
      <c r="AX2044">
        <v>4.0999999999999996</v>
      </c>
      <c r="AY2044">
        <v>-1</v>
      </c>
      <c r="AZ2044">
        <v>0.2</v>
      </c>
      <c r="BA2044">
        <v>0.03</v>
      </c>
      <c r="BB2044">
        <v>3.6</v>
      </c>
      <c r="BC2044">
        <v>1.2</v>
      </c>
      <c r="BD2044">
        <v>-0.1</v>
      </c>
      <c r="BE2044">
        <v>16.7</v>
      </c>
      <c r="BF2044">
        <v>-0.05</v>
      </c>
      <c r="BG2044">
        <v>-0.02</v>
      </c>
      <c r="BH2044">
        <v>4</v>
      </c>
      <c r="BI2044">
        <v>0.03</v>
      </c>
      <c r="BJ2044">
        <v>0.14000000000000001</v>
      </c>
      <c r="BK2044">
        <v>7.8</v>
      </c>
      <c r="BL2044">
        <v>31</v>
      </c>
      <c r="BM2044">
        <v>0.6</v>
      </c>
      <c r="BN2044">
        <v>31.72</v>
      </c>
      <c r="BO2044">
        <v>90.1</v>
      </c>
      <c r="BP2044">
        <v>0.4</v>
      </c>
      <c r="BQ2044">
        <v>26.73</v>
      </c>
      <c r="BR2044">
        <v>96.47</v>
      </c>
      <c r="BS2044">
        <v>14.21</v>
      </c>
      <c r="BT2044">
        <v>1.57</v>
      </c>
      <c r="BU2044">
        <v>9.4499999999999993</v>
      </c>
      <c r="BV2044">
        <v>1.2</v>
      </c>
      <c r="BW2044">
        <v>6.14</v>
      </c>
      <c r="BX2044">
        <v>1.18</v>
      </c>
      <c r="BY2044">
        <v>3.32</v>
      </c>
      <c r="BZ2044">
        <v>0.48</v>
      </c>
      <c r="CA2044">
        <v>3.14</v>
      </c>
      <c r="CB2044">
        <v>0.47</v>
      </c>
    </row>
    <row r="2045" spans="1:80" x14ac:dyDescent="0.3">
      <c r="A2045" t="s">
        <v>7434</v>
      </c>
      <c r="B2045" t="s">
        <v>7435</v>
      </c>
      <c r="C2045" s="1" t="str">
        <f>HYPERLINK("http://geochem.nrcan.gc.ca/cdogs/content/bdl/bdl211194_e.htm", "21:1194")</f>
        <v>21:1194</v>
      </c>
      <c r="D2045" s="1" t="str">
        <f>HYPERLINK("http://geochem.nrcan.gc.ca/cdogs/content/svy/svy_e.htm", "")</f>
        <v/>
      </c>
      <c r="G2045" s="1" t="str">
        <f>HYPERLINK("http://geochem.nrcan.gc.ca/cdogs/content/cr_/cr_00128_e.htm", "128")</f>
        <v>128</v>
      </c>
      <c r="J2045" t="s">
        <v>135</v>
      </c>
      <c r="K2045" t="s">
        <v>136</v>
      </c>
      <c r="L2045">
        <v>61</v>
      </c>
      <c r="M2045" t="s">
        <v>137</v>
      </c>
      <c r="N2045">
        <v>297</v>
      </c>
      <c r="O2045">
        <v>8</v>
      </c>
      <c r="P2045">
        <v>226</v>
      </c>
      <c r="Q2045">
        <v>1.31</v>
      </c>
      <c r="R2045">
        <v>13.8</v>
      </c>
      <c r="S2045">
        <v>1.9</v>
      </c>
      <c r="T2045">
        <v>-20</v>
      </c>
      <c r="U2045">
        <v>141.9</v>
      </c>
      <c r="V2045">
        <v>0.4</v>
      </c>
      <c r="W2045">
        <v>0.51</v>
      </c>
      <c r="X2045">
        <v>0.88</v>
      </c>
      <c r="Y2045">
        <v>2.02</v>
      </c>
      <c r="Z2045">
        <v>40.1</v>
      </c>
      <c r="AA2045">
        <v>9.6999999999999993</v>
      </c>
      <c r="AB2045">
        <v>21.6</v>
      </c>
      <c r="AC2045">
        <v>1.1200000000000001</v>
      </c>
      <c r="AD2045">
        <v>30.6</v>
      </c>
      <c r="AE2045">
        <v>2.5099999999999998</v>
      </c>
      <c r="AF2045">
        <v>4.2</v>
      </c>
      <c r="AG2045">
        <v>-0.1</v>
      </c>
      <c r="AH2045">
        <v>0.03</v>
      </c>
      <c r="AI2045">
        <v>193</v>
      </c>
      <c r="AJ2045">
        <v>0.05</v>
      </c>
      <c r="AK2045">
        <v>0.11</v>
      </c>
      <c r="AL2045">
        <v>21.6</v>
      </c>
      <c r="AM2045">
        <v>9</v>
      </c>
      <c r="AN2045">
        <v>0.37</v>
      </c>
      <c r="AO2045">
        <v>426</v>
      </c>
      <c r="AP2045">
        <v>1.78</v>
      </c>
      <c r="AQ2045">
        <v>1.9E-2</v>
      </c>
      <c r="AR2045">
        <v>1.21</v>
      </c>
      <c r="AS2045">
        <v>33.799999999999997</v>
      </c>
      <c r="AT2045">
        <v>0.13100000000000001</v>
      </c>
      <c r="AU2045">
        <v>93.99</v>
      </c>
      <c r="AV2045">
        <v>-10</v>
      </c>
      <c r="AW2045">
        <v>-2</v>
      </c>
      <c r="AX2045">
        <v>10.4</v>
      </c>
      <c r="AY2045">
        <v>4</v>
      </c>
      <c r="AZ2045">
        <v>1.02</v>
      </c>
      <c r="BA2045">
        <v>1.1000000000000001</v>
      </c>
      <c r="BB2045">
        <v>3.8</v>
      </c>
      <c r="BC2045">
        <v>2.2000000000000002</v>
      </c>
      <c r="BD2045">
        <v>3.6</v>
      </c>
      <c r="BE2045">
        <v>38.5</v>
      </c>
      <c r="BF2045">
        <v>-0.05</v>
      </c>
      <c r="BG2045">
        <v>0.13</v>
      </c>
      <c r="BH2045">
        <v>2.1</v>
      </c>
      <c r="BI2045">
        <v>5.0999999999999997E-2</v>
      </c>
      <c r="BJ2045">
        <v>0.41</v>
      </c>
      <c r="BK2045">
        <v>30.2</v>
      </c>
      <c r="BL2045">
        <v>32</v>
      </c>
      <c r="BM2045">
        <v>0.2</v>
      </c>
      <c r="BN2045">
        <v>16.34</v>
      </c>
      <c r="BO2045">
        <v>184.2</v>
      </c>
      <c r="BP2045">
        <v>1.2</v>
      </c>
      <c r="BQ2045">
        <v>5.89</v>
      </c>
      <c r="BR2045">
        <v>23.15</v>
      </c>
      <c r="BS2045">
        <v>4.46</v>
      </c>
      <c r="BT2045">
        <v>0.87</v>
      </c>
      <c r="BU2045">
        <v>3.61</v>
      </c>
      <c r="BV2045">
        <v>0.49</v>
      </c>
      <c r="BW2045">
        <v>2.89</v>
      </c>
      <c r="BX2045">
        <v>0.54</v>
      </c>
      <c r="BY2045">
        <v>1.58</v>
      </c>
      <c r="BZ2045">
        <v>0.22</v>
      </c>
      <c r="CA2045">
        <v>1.59</v>
      </c>
      <c r="CB2045">
        <v>0.22</v>
      </c>
    </row>
    <row r="2046" spans="1:80" x14ac:dyDescent="0.3">
      <c r="A2046" t="s">
        <v>7436</v>
      </c>
      <c r="B2046" t="s">
        <v>7437</v>
      </c>
      <c r="C2046" s="1" t="str">
        <f>HYPERLINK("http://geochem.nrcan.gc.ca/cdogs/content/bdl/bdl211194_e.htm", "21:1194")</f>
        <v>21:1194</v>
      </c>
      <c r="D2046" s="1" t="str">
        <f>HYPERLINK("http://geochem.nrcan.gc.ca/cdogs/content/svy/svy210092_e.htm", "21:0092")</f>
        <v>21:0092</v>
      </c>
      <c r="E2046" t="s">
        <v>7424</v>
      </c>
      <c r="F2046" t="s">
        <v>7438</v>
      </c>
      <c r="H2046">
        <v>57.141055100000003</v>
      </c>
      <c r="I2046">
        <v>-104.35128539999999</v>
      </c>
      <c r="J2046" s="1" t="str">
        <f>HYPERLINK("http://geochem.nrcan.gc.ca/cdogs/content/kwd/kwd020027_e.htm", "NGR lake sediment grab sample")</f>
        <v>NGR lake sediment grab sample</v>
      </c>
      <c r="K2046" s="1" t="str">
        <f>HYPERLINK("http://geochem.nrcan.gc.ca/cdogs/content/kwd/kwd080006_e.htm", "&lt;177 micron (NGR)")</f>
        <v>&lt;177 micron (NGR)</v>
      </c>
      <c r="L2046">
        <v>61</v>
      </c>
      <c r="M2046" t="s">
        <v>112</v>
      </c>
      <c r="N2046">
        <v>298</v>
      </c>
      <c r="O2046">
        <v>1</v>
      </c>
    </row>
    <row r="2047" spans="1:80" x14ac:dyDescent="0.3">
      <c r="A2047" t="s">
        <v>7439</v>
      </c>
      <c r="B2047" t="s">
        <v>7440</v>
      </c>
      <c r="C2047" s="1" t="str">
        <f>HYPERLINK("http://geochem.nrcan.gc.ca/cdogs/content/bdl/bdl211194_e.htm", "21:1194")</f>
        <v>21:1194</v>
      </c>
      <c r="D2047" s="1" t="str">
        <f>HYPERLINK("http://geochem.nrcan.gc.ca/cdogs/content/svy/svy210092_e.htm", "21:0092")</f>
        <v>21:0092</v>
      </c>
      <c r="E2047" t="s">
        <v>7424</v>
      </c>
      <c r="F2047" t="s">
        <v>7441</v>
      </c>
      <c r="H2047">
        <v>57.141055100000003</v>
      </c>
      <c r="I2047">
        <v>-104.35128539999999</v>
      </c>
      <c r="J2047" s="1" t="str">
        <f>HYPERLINK("http://geochem.nrcan.gc.ca/cdogs/content/kwd/kwd020027_e.htm", "NGR lake sediment grab sample")</f>
        <v>NGR lake sediment grab sample</v>
      </c>
      <c r="K2047" s="1" t="str">
        <f>HYPERLINK("http://geochem.nrcan.gc.ca/cdogs/content/kwd/kwd080006_e.htm", "&lt;177 micron (NGR)")</f>
        <v>&lt;177 micron (NGR)</v>
      </c>
      <c r="L2047">
        <v>61</v>
      </c>
      <c r="M2047" t="s">
        <v>108</v>
      </c>
      <c r="N2047">
        <v>299</v>
      </c>
      <c r="O2047">
        <v>1</v>
      </c>
      <c r="P2047">
        <v>90</v>
      </c>
      <c r="Q2047">
        <v>1.71</v>
      </c>
      <c r="R2047">
        <v>0.3</v>
      </c>
      <c r="S2047">
        <v>-0.2</v>
      </c>
      <c r="T2047">
        <v>-20</v>
      </c>
      <c r="U2047">
        <v>86.7</v>
      </c>
      <c r="V2047">
        <v>1.6</v>
      </c>
      <c r="W2047">
        <v>0.1</v>
      </c>
      <c r="X2047">
        <v>0.28000000000000003</v>
      </c>
      <c r="Y2047">
        <v>0.66</v>
      </c>
      <c r="Z2047">
        <v>318.39999999999998</v>
      </c>
      <c r="AA2047">
        <v>11.4</v>
      </c>
      <c r="AB2047">
        <v>32.200000000000003</v>
      </c>
      <c r="AC2047">
        <v>0.67</v>
      </c>
      <c r="AD2047">
        <v>24.04</v>
      </c>
      <c r="AE2047">
        <v>7.5</v>
      </c>
      <c r="AF2047">
        <v>2.4</v>
      </c>
      <c r="AG2047">
        <v>0.1</v>
      </c>
      <c r="AH2047">
        <v>-0.02</v>
      </c>
      <c r="AI2047">
        <v>171</v>
      </c>
      <c r="AJ2047">
        <v>0.02</v>
      </c>
      <c r="AK2047">
        <v>0.04</v>
      </c>
      <c r="AL2047">
        <v>148.6</v>
      </c>
      <c r="AM2047">
        <v>4.5</v>
      </c>
      <c r="AN2047">
        <v>0.12</v>
      </c>
      <c r="AO2047">
        <v>580</v>
      </c>
      <c r="AP2047">
        <v>5.16</v>
      </c>
      <c r="AQ2047">
        <v>7.0000000000000001E-3</v>
      </c>
      <c r="AR2047">
        <v>2.2599999999999998</v>
      </c>
      <c r="AS2047">
        <v>17</v>
      </c>
      <c r="AT2047">
        <v>0.188</v>
      </c>
      <c r="AU2047">
        <v>3.56</v>
      </c>
      <c r="AV2047">
        <v>-10</v>
      </c>
      <c r="AW2047">
        <v>-2</v>
      </c>
      <c r="AX2047">
        <v>5.3</v>
      </c>
      <c r="AY2047">
        <v>-1</v>
      </c>
      <c r="AZ2047">
        <v>0.34</v>
      </c>
      <c r="BA2047">
        <v>0.06</v>
      </c>
      <c r="BB2047">
        <v>4.7</v>
      </c>
      <c r="BC2047">
        <v>1.4</v>
      </c>
      <c r="BD2047">
        <v>0.2</v>
      </c>
      <c r="BE2047">
        <v>14.3</v>
      </c>
      <c r="BF2047">
        <v>-0.05</v>
      </c>
      <c r="BG2047">
        <v>0.02</v>
      </c>
      <c r="BH2047">
        <v>8.1</v>
      </c>
      <c r="BI2047">
        <v>3.4000000000000002E-2</v>
      </c>
      <c r="BJ2047">
        <v>0.15</v>
      </c>
      <c r="BK2047">
        <v>5</v>
      </c>
      <c r="BL2047">
        <v>60</v>
      </c>
      <c r="BM2047">
        <v>0.7</v>
      </c>
      <c r="BN2047">
        <v>43.86</v>
      </c>
      <c r="BO2047">
        <v>115.2</v>
      </c>
      <c r="BP2047">
        <v>0.7</v>
      </c>
      <c r="BQ2047">
        <v>38.67</v>
      </c>
      <c r="BR2047">
        <v>137.59</v>
      </c>
      <c r="BS2047">
        <v>20.149999999999999</v>
      </c>
      <c r="BT2047">
        <v>2.02</v>
      </c>
      <c r="BU2047">
        <v>12.62</v>
      </c>
      <c r="BV2047">
        <v>1.57</v>
      </c>
      <c r="BW2047">
        <v>8.2200000000000006</v>
      </c>
      <c r="BX2047">
        <v>1.55</v>
      </c>
      <c r="BY2047">
        <v>4.3899999999999997</v>
      </c>
      <c r="BZ2047">
        <v>0.65</v>
      </c>
      <c r="CA2047">
        <v>3.96</v>
      </c>
      <c r="CB2047">
        <v>0.63</v>
      </c>
    </row>
    <row r="2048" spans="1:80" x14ac:dyDescent="0.3">
      <c r="A2048" t="s">
        <v>7442</v>
      </c>
      <c r="B2048" t="s">
        <v>7443</v>
      </c>
      <c r="C2048" s="1" t="str">
        <f>HYPERLINK("http://geochem.nrcan.gc.ca/cdogs/content/bdl/bdl211194_e.htm", "21:1194")</f>
        <v>21:1194</v>
      </c>
      <c r="D2048" s="1" t="str">
        <f>HYPERLINK("http://geochem.nrcan.gc.ca/cdogs/content/svy/svy210092_e.htm", "21:0092")</f>
        <v>21:0092</v>
      </c>
      <c r="E2048" t="s">
        <v>7444</v>
      </c>
      <c r="F2048" t="s">
        <v>7445</v>
      </c>
      <c r="H2048">
        <v>57.116788300000003</v>
      </c>
      <c r="I2048">
        <v>-104.4344768</v>
      </c>
      <c r="J2048" s="1" t="str">
        <f>HYPERLINK("http://geochem.nrcan.gc.ca/cdogs/content/kwd/kwd020027_e.htm", "NGR lake sediment grab sample")</f>
        <v>NGR lake sediment grab sample</v>
      </c>
      <c r="K2048" s="1" t="str">
        <f>HYPERLINK("http://geochem.nrcan.gc.ca/cdogs/content/kwd/kwd080006_e.htm", "&lt;177 micron (NGR)")</f>
        <v>&lt;177 micron (NGR)</v>
      </c>
      <c r="L2048">
        <v>61</v>
      </c>
      <c r="M2048" t="s">
        <v>99</v>
      </c>
      <c r="N2048">
        <v>300</v>
      </c>
      <c r="O2048">
        <v>1</v>
      </c>
      <c r="P2048">
        <v>84</v>
      </c>
      <c r="Q2048">
        <v>0.78</v>
      </c>
      <c r="R2048">
        <v>-0.1</v>
      </c>
      <c r="S2048">
        <v>-0.2</v>
      </c>
      <c r="T2048">
        <v>-20</v>
      </c>
      <c r="U2048">
        <v>32.9</v>
      </c>
      <c r="V2048">
        <v>1.2</v>
      </c>
      <c r="W2048">
        <v>0.12</v>
      </c>
      <c r="X2048">
        <v>0.34</v>
      </c>
      <c r="Y2048">
        <v>0.51</v>
      </c>
      <c r="Z2048">
        <v>96.4</v>
      </c>
      <c r="AA2048">
        <v>4.3</v>
      </c>
      <c r="AB2048">
        <v>14.7</v>
      </c>
      <c r="AC2048">
        <v>0.94</v>
      </c>
      <c r="AD2048">
        <v>17.22</v>
      </c>
      <c r="AE2048">
        <v>0.98</v>
      </c>
      <c r="AF2048">
        <v>3.3</v>
      </c>
      <c r="AG2048">
        <v>0.1</v>
      </c>
      <c r="AH2048">
        <v>0.03</v>
      </c>
      <c r="AI2048">
        <v>119</v>
      </c>
      <c r="AJ2048">
        <v>-0.02</v>
      </c>
      <c r="AK2048">
        <v>0.05</v>
      </c>
      <c r="AL2048">
        <v>107.6</v>
      </c>
      <c r="AM2048">
        <v>12.5</v>
      </c>
      <c r="AN2048">
        <v>0.2</v>
      </c>
      <c r="AO2048">
        <v>133</v>
      </c>
      <c r="AP2048">
        <v>4.9800000000000004</v>
      </c>
      <c r="AQ2048">
        <v>7.0000000000000001E-3</v>
      </c>
      <c r="AR2048">
        <v>1.64</v>
      </c>
      <c r="AS2048">
        <v>9</v>
      </c>
      <c r="AT2048">
        <v>6.3E-2</v>
      </c>
      <c r="AU2048">
        <v>4.4800000000000004</v>
      </c>
      <c r="AV2048">
        <v>-10</v>
      </c>
      <c r="AW2048">
        <v>-2</v>
      </c>
      <c r="AX2048">
        <v>11.3</v>
      </c>
      <c r="AY2048">
        <v>-1</v>
      </c>
      <c r="AZ2048">
        <v>0.43</v>
      </c>
      <c r="BA2048">
        <v>0.09</v>
      </c>
      <c r="BB2048">
        <v>2.9</v>
      </c>
      <c r="BC2048">
        <v>1.4</v>
      </c>
      <c r="BD2048">
        <v>0.4</v>
      </c>
      <c r="BE2048">
        <v>16</v>
      </c>
      <c r="BF2048">
        <v>-0.05</v>
      </c>
      <c r="BG2048">
        <v>-0.02</v>
      </c>
      <c r="BH2048">
        <v>3.1</v>
      </c>
      <c r="BI2048">
        <v>0.03</v>
      </c>
      <c r="BJ2048">
        <v>0.12</v>
      </c>
      <c r="BK2048">
        <v>18.2</v>
      </c>
      <c r="BL2048">
        <v>19</v>
      </c>
      <c r="BM2048">
        <v>0.1</v>
      </c>
      <c r="BN2048">
        <v>59.36</v>
      </c>
      <c r="BO2048">
        <v>76.5</v>
      </c>
      <c r="BP2048">
        <v>1.3</v>
      </c>
      <c r="BQ2048">
        <v>34.57</v>
      </c>
      <c r="BR2048">
        <v>133.66</v>
      </c>
      <c r="BS2048">
        <v>23.6</v>
      </c>
      <c r="BT2048">
        <v>2.63</v>
      </c>
      <c r="BU2048">
        <v>16.510000000000002</v>
      </c>
      <c r="BV2048">
        <v>1.93</v>
      </c>
      <c r="BW2048">
        <v>9.74</v>
      </c>
      <c r="BX2048">
        <v>1.89</v>
      </c>
      <c r="BY2048">
        <v>5.33</v>
      </c>
      <c r="BZ2048">
        <v>0.7</v>
      </c>
      <c r="CA2048">
        <v>4.72</v>
      </c>
      <c r="CB2048">
        <v>0.79</v>
      </c>
    </row>
    <row r="2049" spans="1:80" x14ac:dyDescent="0.3">
      <c r="A2049" t="s">
        <v>7446</v>
      </c>
      <c r="B2049" t="s">
        <v>7447</v>
      </c>
      <c r="C2049" s="1" t="str">
        <f>HYPERLINK("http://geochem.nrcan.gc.ca/cdogs/content/bdl/bdl211194_e.htm", "21:1194")</f>
        <v>21:1194</v>
      </c>
      <c r="D2049" s="1" t="str">
        <f>HYPERLINK("http://geochem.nrcan.gc.ca/cdogs/content/svy/svy210092_e.htm", "21:0092")</f>
        <v>21:0092</v>
      </c>
      <c r="E2049" t="s">
        <v>7448</v>
      </c>
      <c r="F2049" t="s">
        <v>7449</v>
      </c>
      <c r="H2049">
        <v>57.125760300000003</v>
      </c>
      <c r="I2049">
        <v>-104.51535990000001</v>
      </c>
      <c r="J2049" s="1" t="str">
        <f>HYPERLINK("http://geochem.nrcan.gc.ca/cdogs/content/kwd/kwd020027_e.htm", "NGR lake sediment grab sample")</f>
        <v>NGR lake sediment grab sample</v>
      </c>
      <c r="K2049" s="1" t="str">
        <f>HYPERLINK("http://geochem.nrcan.gc.ca/cdogs/content/kwd/kwd080006_e.htm", "&lt;177 micron (NGR)")</f>
        <v>&lt;177 micron (NGR)</v>
      </c>
      <c r="L2049">
        <v>61</v>
      </c>
      <c r="M2049" t="s">
        <v>104</v>
      </c>
      <c r="N2049">
        <v>301</v>
      </c>
      <c r="O2049">
        <v>1</v>
      </c>
      <c r="P2049">
        <v>43</v>
      </c>
      <c r="Q2049">
        <v>1.45</v>
      </c>
      <c r="R2049">
        <v>-0.1</v>
      </c>
      <c r="S2049">
        <v>-0.2</v>
      </c>
      <c r="T2049">
        <v>-20</v>
      </c>
      <c r="U2049">
        <v>62.4</v>
      </c>
      <c r="V2049">
        <v>1.5</v>
      </c>
      <c r="W2049">
        <v>0.05</v>
      </c>
      <c r="X2049">
        <v>0.3</v>
      </c>
      <c r="Y2049">
        <v>0.48</v>
      </c>
      <c r="Z2049">
        <v>270.2</v>
      </c>
      <c r="AA2049">
        <v>5.3</v>
      </c>
      <c r="AB2049">
        <v>15.2</v>
      </c>
      <c r="AC2049">
        <v>0.38</v>
      </c>
      <c r="AD2049">
        <v>10.98</v>
      </c>
      <c r="AE2049">
        <v>1.75</v>
      </c>
      <c r="AF2049">
        <v>2.1</v>
      </c>
      <c r="AG2049">
        <v>-0.1</v>
      </c>
      <c r="AH2049">
        <v>-0.02</v>
      </c>
      <c r="AI2049">
        <v>121</v>
      </c>
      <c r="AJ2049">
        <v>-0.02</v>
      </c>
      <c r="AK2049">
        <v>0.04</v>
      </c>
      <c r="AL2049">
        <v>140.9</v>
      </c>
      <c r="AM2049">
        <v>5.3</v>
      </c>
      <c r="AN2049">
        <v>0.1</v>
      </c>
      <c r="AO2049">
        <v>262</v>
      </c>
      <c r="AP2049">
        <v>5.77</v>
      </c>
      <c r="AQ2049">
        <v>8.0000000000000002E-3</v>
      </c>
      <c r="AR2049">
        <v>1.4</v>
      </c>
      <c r="AS2049">
        <v>14.5</v>
      </c>
      <c r="AT2049">
        <v>9.7000000000000003E-2</v>
      </c>
      <c r="AU2049">
        <v>2.99</v>
      </c>
      <c r="AV2049">
        <v>-10</v>
      </c>
      <c r="AW2049">
        <v>-2</v>
      </c>
      <c r="AX2049">
        <v>5.6</v>
      </c>
      <c r="AY2049">
        <v>-1</v>
      </c>
      <c r="AZ2049">
        <v>0.25</v>
      </c>
      <c r="BA2049">
        <v>7.0000000000000007E-2</v>
      </c>
      <c r="BB2049">
        <v>1.7</v>
      </c>
      <c r="BC2049">
        <v>1.1000000000000001</v>
      </c>
      <c r="BD2049">
        <v>0.2</v>
      </c>
      <c r="BE2049">
        <v>15.3</v>
      </c>
      <c r="BF2049">
        <v>-0.05</v>
      </c>
      <c r="BG2049">
        <v>-0.02</v>
      </c>
      <c r="BH2049">
        <v>2.2000000000000002</v>
      </c>
      <c r="BI2049">
        <v>1.6E-2</v>
      </c>
      <c r="BJ2049">
        <v>0.11</v>
      </c>
      <c r="BK2049">
        <v>12.4</v>
      </c>
      <c r="BL2049">
        <v>16</v>
      </c>
      <c r="BM2049">
        <v>0.2</v>
      </c>
      <c r="BN2049">
        <v>56.83</v>
      </c>
      <c r="BO2049">
        <v>92.8</v>
      </c>
      <c r="BP2049">
        <v>0.4</v>
      </c>
      <c r="BQ2049">
        <v>38.770000000000003</v>
      </c>
      <c r="BR2049">
        <v>138.97999999999999</v>
      </c>
      <c r="BS2049">
        <v>22.94</v>
      </c>
      <c r="BT2049">
        <v>1.81</v>
      </c>
      <c r="BU2049">
        <v>15.98</v>
      </c>
      <c r="BV2049">
        <v>2.11</v>
      </c>
      <c r="BW2049">
        <v>10.85</v>
      </c>
      <c r="BX2049">
        <v>2.04</v>
      </c>
      <c r="BY2049">
        <v>5.82</v>
      </c>
      <c r="BZ2049">
        <v>0.81</v>
      </c>
      <c r="CA2049">
        <v>4.78</v>
      </c>
      <c r="CB2049">
        <v>0.75</v>
      </c>
    </row>
    <row r="2050" spans="1:80" x14ac:dyDescent="0.3">
      <c r="A2050" t="s">
        <v>7450</v>
      </c>
      <c r="B2050" t="s">
        <v>7451</v>
      </c>
      <c r="C2050" s="1" t="str">
        <f>HYPERLINK("http://geochem.nrcan.gc.ca/cdogs/content/bdl/bdl211194_e.htm", "21:1194")</f>
        <v>21:1194</v>
      </c>
      <c r="D2050" s="1" t="str">
        <f>HYPERLINK("http://geochem.nrcan.gc.ca/cdogs/content/svy/svy210092_e.htm", "21:0092")</f>
        <v>21:0092</v>
      </c>
      <c r="E2050" t="s">
        <v>7452</v>
      </c>
      <c r="F2050" t="s">
        <v>7453</v>
      </c>
      <c r="H2050">
        <v>57.1152546</v>
      </c>
      <c r="I2050">
        <v>-104.5429749</v>
      </c>
      <c r="J2050" s="1" t="str">
        <f>HYPERLINK("http://geochem.nrcan.gc.ca/cdogs/content/kwd/kwd020027_e.htm", "NGR lake sediment grab sample")</f>
        <v>NGR lake sediment grab sample</v>
      </c>
      <c r="K2050" s="1" t="str">
        <f>HYPERLINK("http://geochem.nrcan.gc.ca/cdogs/content/kwd/kwd080006_e.htm", "&lt;177 micron (NGR)")</f>
        <v>&lt;177 micron (NGR)</v>
      </c>
      <c r="L2050">
        <v>61</v>
      </c>
      <c r="M2050" t="s">
        <v>117</v>
      </c>
      <c r="N2050">
        <v>302</v>
      </c>
      <c r="O2050">
        <v>1</v>
      </c>
      <c r="P2050">
        <v>41</v>
      </c>
      <c r="Q2050">
        <v>1.3</v>
      </c>
      <c r="R2050">
        <v>-0.1</v>
      </c>
      <c r="S2050">
        <v>-0.2</v>
      </c>
      <c r="T2050">
        <v>-20</v>
      </c>
      <c r="U2050">
        <v>47.8</v>
      </c>
      <c r="V2050">
        <v>1</v>
      </c>
      <c r="W2050">
        <v>0.03</v>
      </c>
      <c r="X2050">
        <v>0.32</v>
      </c>
      <c r="Y2050">
        <v>0.46</v>
      </c>
      <c r="Z2050">
        <v>174.3</v>
      </c>
      <c r="AA2050">
        <v>7.4</v>
      </c>
      <c r="AB2050">
        <v>11.4</v>
      </c>
      <c r="AC2050">
        <v>0.19</v>
      </c>
      <c r="AD2050">
        <v>9.25</v>
      </c>
      <c r="AE2050">
        <v>2.29</v>
      </c>
      <c r="AF2050">
        <v>1.6</v>
      </c>
      <c r="AG2050">
        <v>-0.1</v>
      </c>
      <c r="AH2050">
        <v>-0.02</v>
      </c>
      <c r="AI2050">
        <v>125</v>
      </c>
      <c r="AJ2050">
        <v>-0.02</v>
      </c>
      <c r="AK2050">
        <v>0.02</v>
      </c>
      <c r="AL2050">
        <v>92.1</v>
      </c>
      <c r="AM2050">
        <v>1.4</v>
      </c>
      <c r="AN2050">
        <v>0.05</v>
      </c>
      <c r="AO2050">
        <v>233</v>
      </c>
      <c r="AP2050">
        <v>4.24</v>
      </c>
      <c r="AQ2050">
        <v>7.0000000000000001E-3</v>
      </c>
      <c r="AR2050">
        <v>1.18</v>
      </c>
      <c r="AS2050">
        <v>9.5</v>
      </c>
      <c r="AT2050">
        <v>0.11600000000000001</v>
      </c>
      <c r="AU2050">
        <v>2.3199999999999998</v>
      </c>
      <c r="AV2050">
        <v>-10</v>
      </c>
      <c r="AW2050">
        <v>-2</v>
      </c>
      <c r="AX2050">
        <v>1.8</v>
      </c>
      <c r="AY2050">
        <v>-1</v>
      </c>
      <c r="AZ2050">
        <v>0.28000000000000003</v>
      </c>
      <c r="BA2050">
        <v>7.0000000000000007E-2</v>
      </c>
      <c r="BB2050">
        <v>1.6</v>
      </c>
      <c r="BC2050">
        <v>1.3</v>
      </c>
      <c r="BD2050">
        <v>-0.1</v>
      </c>
      <c r="BE2050">
        <v>16.7</v>
      </c>
      <c r="BF2050">
        <v>-0.05</v>
      </c>
      <c r="BG2050">
        <v>-0.02</v>
      </c>
      <c r="BH2050">
        <v>2.1</v>
      </c>
      <c r="BI2050">
        <v>0.01</v>
      </c>
      <c r="BJ2050">
        <v>0.18</v>
      </c>
      <c r="BK2050">
        <v>8.3000000000000007</v>
      </c>
      <c r="BL2050">
        <v>15</v>
      </c>
      <c r="BM2050">
        <v>0.2</v>
      </c>
      <c r="BN2050">
        <v>37.89</v>
      </c>
      <c r="BO2050">
        <v>91.6</v>
      </c>
      <c r="BP2050">
        <v>0.6</v>
      </c>
      <c r="BQ2050">
        <v>23.89</v>
      </c>
      <c r="BR2050">
        <v>85.26</v>
      </c>
      <c r="BS2050">
        <v>13.89</v>
      </c>
      <c r="BT2050">
        <v>1.22</v>
      </c>
      <c r="BU2050">
        <v>9.66</v>
      </c>
      <c r="BV2050">
        <v>1.3</v>
      </c>
      <c r="BW2050">
        <v>6.89</v>
      </c>
      <c r="BX2050">
        <v>1.38</v>
      </c>
      <c r="BY2050">
        <v>3.75</v>
      </c>
      <c r="BZ2050">
        <v>0.53</v>
      </c>
      <c r="CA2050">
        <v>3.38</v>
      </c>
      <c r="CB2050">
        <v>0.46</v>
      </c>
    </row>
    <row r="2051" spans="1:80" x14ac:dyDescent="0.3">
      <c r="A2051" t="s">
        <v>7454</v>
      </c>
      <c r="B2051" t="s">
        <v>7455</v>
      </c>
      <c r="C2051" s="1" t="str">
        <f>HYPERLINK("http://geochem.nrcan.gc.ca/cdogs/content/bdl/bdl211194_e.htm", "21:1194")</f>
        <v>21:1194</v>
      </c>
      <c r="D2051" s="1" t="str">
        <f>HYPERLINK("http://geochem.nrcan.gc.ca/cdogs/content/svy/svy210092_e.htm", "21:0092")</f>
        <v>21:0092</v>
      </c>
      <c r="E2051" t="s">
        <v>7456</v>
      </c>
      <c r="F2051" t="s">
        <v>7457</v>
      </c>
      <c r="H2051">
        <v>57.112926999999999</v>
      </c>
      <c r="I2051">
        <v>-104.5948681</v>
      </c>
      <c r="J2051" s="1" t="str">
        <f>HYPERLINK("http://geochem.nrcan.gc.ca/cdogs/content/kwd/kwd020027_e.htm", "NGR lake sediment grab sample")</f>
        <v>NGR lake sediment grab sample</v>
      </c>
      <c r="K2051" s="1" t="str">
        <f>HYPERLINK("http://geochem.nrcan.gc.ca/cdogs/content/kwd/kwd080006_e.htm", "&lt;177 micron (NGR)")</f>
        <v>&lt;177 micron (NGR)</v>
      </c>
      <c r="L2051">
        <v>61</v>
      </c>
      <c r="M2051" t="s">
        <v>122</v>
      </c>
      <c r="N2051">
        <v>303</v>
      </c>
      <c r="O2051">
        <v>1</v>
      </c>
      <c r="P2051">
        <v>7</v>
      </c>
      <c r="Q2051">
        <v>0.53</v>
      </c>
      <c r="R2051">
        <v>0.7</v>
      </c>
      <c r="S2051">
        <v>-0.2</v>
      </c>
      <c r="T2051">
        <v>-20</v>
      </c>
      <c r="U2051">
        <v>24.6</v>
      </c>
      <c r="V2051">
        <v>0.6</v>
      </c>
      <c r="W2051">
        <v>0.02</v>
      </c>
      <c r="X2051">
        <v>0.16</v>
      </c>
      <c r="Y2051">
        <v>0.12</v>
      </c>
      <c r="Z2051">
        <v>67.099999999999994</v>
      </c>
      <c r="AA2051">
        <v>3.8</v>
      </c>
      <c r="AB2051">
        <v>16</v>
      </c>
      <c r="AC2051">
        <v>0.28999999999999998</v>
      </c>
      <c r="AD2051">
        <v>2.1800000000000002</v>
      </c>
      <c r="AE2051">
        <v>2.5499999999999998</v>
      </c>
      <c r="AF2051">
        <v>1.4</v>
      </c>
      <c r="AG2051">
        <v>-0.1</v>
      </c>
      <c r="AH2051">
        <v>0.06</v>
      </c>
      <c r="AI2051">
        <v>41</v>
      </c>
      <c r="AJ2051">
        <v>-0.02</v>
      </c>
      <c r="AK2051">
        <v>0.03</v>
      </c>
      <c r="AL2051">
        <v>35.299999999999997</v>
      </c>
      <c r="AM2051">
        <v>4.5999999999999996</v>
      </c>
      <c r="AN2051">
        <v>0.08</v>
      </c>
      <c r="AO2051">
        <v>138</v>
      </c>
      <c r="AP2051">
        <v>0.65</v>
      </c>
      <c r="AQ2051">
        <v>4.0000000000000001E-3</v>
      </c>
      <c r="AR2051">
        <v>1.32</v>
      </c>
      <c r="AS2051">
        <v>4.3</v>
      </c>
      <c r="AT2051">
        <v>5.1999999999999998E-2</v>
      </c>
      <c r="AU2051">
        <v>2.34</v>
      </c>
      <c r="AV2051">
        <v>-10</v>
      </c>
      <c r="AW2051">
        <v>-2</v>
      </c>
      <c r="AX2051">
        <v>3.8</v>
      </c>
      <c r="AY2051">
        <v>-1</v>
      </c>
      <c r="AZ2051">
        <v>0.05</v>
      </c>
      <c r="BA2051">
        <v>0.04</v>
      </c>
      <c r="BB2051">
        <v>1.5</v>
      </c>
      <c r="BC2051">
        <v>0.4</v>
      </c>
      <c r="BD2051">
        <v>0.2</v>
      </c>
      <c r="BE2051">
        <v>4</v>
      </c>
      <c r="BF2051">
        <v>-0.05</v>
      </c>
      <c r="BG2051">
        <v>-0.02</v>
      </c>
      <c r="BH2051">
        <v>13.6</v>
      </c>
      <c r="BI2051">
        <v>0.03</v>
      </c>
      <c r="BJ2051">
        <v>0.08</v>
      </c>
      <c r="BK2051">
        <v>2.2000000000000002</v>
      </c>
      <c r="BL2051">
        <v>22</v>
      </c>
      <c r="BM2051">
        <v>0.2</v>
      </c>
      <c r="BN2051">
        <v>14.06</v>
      </c>
      <c r="BO2051">
        <v>35.299999999999997</v>
      </c>
      <c r="BP2051">
        <v>2.2000000000000002</v>
      </c>
      <c r="BQ2051">
        <v>8.7200000000000006</v>
      </c>
      <c r="BR2051">
        <v>31.39</v>
      </c>
      <c r="BS2051">
        <v>5.4</v>
      </c>
      <c r="BT2051">
        <v>0.56000000000000005</v>
      </c>
      <c r="BU2051">
        <v>3.84</v>
      </c>
      <c r="BV2051">
        <v>0.51</v>
      </c>
      <c r="BW2051">
        <v>2.68</v>
      </c>
      <c r="BX2051">
        <v>0.5</v>
      </c>
      <c r="BY2051">
        <v>1.36</v>
      </c>
      <c r="BZ2051">
        <v>0.19</v>
      </c>
      <c r="CA2051">
        <v>1.1499999999999999</v>
      </c>
      <c r="CB2051">
        <v>0.18</v>
      </c>
    </row>
    <row r="2052" spans="1:80" x14ac:dyDescent="0.3">
      <c r="A2052" t="s">
        <v>7458</v>
      </c>
      <c r="B2052" t="s">
        <v>7459</v>
      </c>
      <c r="C2052" s="1" t="str">
        <f>HYPERLINK("http://geochem.nrcan.gc.ca/cdogs/content/bdl/bdl211194_e.htm", "21:1194")</f>
        <v>21:1194</v>
      </c>
      <c r="D2052" s="1" t="str">
        <f>HYPERLINK("http://geochem.nrcan.gc.ca/cdogs/content/svy/svy210092_e.htm", "21:0092")</f>
        <v>21:0092</v>
      </c>
      <c r="E2052" t="s">
        <v>6526</v>
      </c>
      <c r="F2052" t="s">
        <v>6527</v>
      </c>
      <c r="H2052">
        <v>57.343640299999997</v>
      </c>
      <c r="I2052">
        <v>-104.1382638</v>
      </c>
      <c r="J2052" s="1" t="str">
        <f>HYPERLINK("http://geochem.nrcan.gc.ca/cdogs/content/kwd/kwd020027_e.htm", "NGR lake sediment grab sample")</f>
        <v>NGR lake sediment grab sample</v>
      </c>
      <c r="K2052" s="1" t="str">
        <f>HYPERLINK("http://geochem.nrcan.gc.ca/cdogs/content/kwd/kwd080006_e.htm", "&lt;177 micron (NGR)")</f>
        <v>&lt;177 micron (NGR)</v>
      </c>
      <c r="O2052">
        <v>2</v>
      </c>
      <c r="P2052">
        <v>120</v>
      </c>
      <c r="Q2052">
        <v>2.73</v>
      </c>
      <c r="R2052">
        <v>2.7</v>
      </c>
      <c r="S2052">
        <v>1.1000000000000001</v>
      </c>
      <c r="T2052">
        <v>-20</v>
      </c>
      <c r="U2052">
        <v>329.6</v>
      </c>
      <c r="V2052">
        <v>2</v>
      </c>
      <c r="W2052">
        <v>0.15</v>
      </c>
      <c r="X2052">
        <v>0.41</v>
      </c>
      <c r="Y2052">
        <v>1.21</v>
      </c>
      <c r="Z2052">
        <v>293.60000000000002</v>
      </c>
      <c r="AA2052">
        <v>60.5</v>
      </c>
      <c r="AB2052">
        <v>26.5</v>
      </c>
      <c r="AC2052">
        <v>0.52</v>
      </c>
      <c r="AD2052">
        <v>18.12</v>
      </c>
      <c r="AE2052">
        <v>12.53</v>
      </c>
      <c r="AF2052">
        <v>3.4</v>
      </c>
      <c r="AG2052">
        <v>0.2</v>
      </c>
      <c r="AH2052">
        <v>0.1</v>
      </c>
      <c r="AI2052">
        <v>147</v>
      </c>
      <c r="AJ2052">
        <v>0.02</v>
      </c>
      <c r="AK2052">
        <v>0.04</v>
      </c>
      <c r="AL2052">
        <v>126.8</v>
      </c>
      <c r="AM2052">
        <v>3.9</v>
      </c>
      <c r="AN2052">
        <v>0.1</v>
      </c>
      <c r="AO2052">
        <v>5740</v>
      </c>
      <c r="AP2052">
        <v>15.39</v>
      </c>
      <c r="AQ2052">
        <v>8.0000000000000002E-3</v>
      </c>
      <c r="AR2052">
        <v>1.84</v>
      </c>
      <c r="AS2052">
        <v>29.4</v>
      </c>
      <c r="AT2052">
        <v>0.46300000000000002</v>
      </c>
      <c r="AU2052">
        <v>5.74</v>
      </c>
      <c r="AV2052">
        <v>-10</v>
      </c>
      <c r="AW2052">
        <v>2</v>
      </c>
      <c r="AX2052">
        <v>4.8</v>
      </c>
      <c r="AY2052">
        <v>2</v>
      </c>
      <c r="AZ2052">
        <v>0.19</v>
      </c>
      <c r="BA2052">
        <v>0.08</v>
      </c>
      <c r="BB2052">
        <v>4.8</v>
      </c>
      <c r="BC2052">
        <v>2</v>
      </c>
      <c r="BD2052">
        <v>0.5</v>
      </c>
      <c r="BE2052">
        <v>20.6</v>
      </c>
      <c r="BF2052">
        <v>-0.05</v>
      </c>
      <c r="BG2052">
        <v>0.03</v>
      </c>
      <c r="BH2052">
        <v>12.4</v>
      </c>
      <c r="BI2052">
        <v>3.3000000000000002E-2</v>
      </c>
      <c r="BJ2052">
        <v>0.46</v>
      </c>
      <c r="BK2052">
        <v>11.3</v>
      </c>
      <c r="BL2052">
        <v>52</v>
      </c>
      <c r="BM2052">
        <v>0.8</v>
      </c>
      <c r="BN2052">
        <v>52.32</v>
      </c>
      <c r="BO2052">
        <v>216.5</v>
      </c>
      <c r="BP2052">
        <v>2.9</v>
      </c>
      <c r="BQ2052">
        <v>28.76</v>
      </c>
      <c r="BR2052">
        <v>113.72</v>
      </c>
      <c r="BS2052">
        <v>18.22</v>
      </c>
      <c r="BT2052">
        <v>2.34</v>
      </c>
      <c r="BU2052">
        <v>14.63</v>
      </c>
      <c r="BV2052">
        <v>1.94</v>
      </c>
      <c r="BW2052">
        <v>10.88</v>
      </c>
      <c r="BX2052">
        <v>2.04</v>
      </c>
      <c r="BY2052">
        <v>5.83</v>
      </c>
      <c r="BZ2052">
        <v>0.86</v>
      </c>
      <c r="CA2052">
        <v>5.84</v>
      </c>
      <c r="CB2052">
        <v>0.82</v>
      </c>
    </row>
    <row r="2053" spans="1:80" x14ac:dyDescent="0.3">
      <c r="A2053" t="s">
        <v>7460</v>
      </c>
      <c r="B2053" t="s">
        <v>7461</v>
      </c>
      <c r="C2053" s="1" t="str">
        <f>HYPERLINK("http://geochem.nrcan.gc.ca/cdogs/content/bdl/bdl211194_e.htm", "21:1194")</f>
        <v>21:1194</v>
      </c>
      <c r="D2053" s="1" t="str">
        <f>HYPERLINK("http://geochem.nrcan.gc.ca/cdogs/content/svy/svy210092_e.htm", "21:0092")</f>
        <v>21:0092</v>
      </c>
      <c r="E2053" t="s">
        <v>6584</v>
      </c>
      <c r="F2053" t="s">
        <v>6585</v>
      </c>
      <c r="H2053">
        <v>57.331256000000003</v>
      </c>
      <c r="I2053">
        <v>-104.95489689999999</v>
      </c>
      <c r="J2053" s="1" t="str">
        <f>HYPERLINK("http://geochem.nrcan.gc.ca/cdogs/content/kwd/kwd020027_e.htm", "NGR lake sediment grab sample")</f>
        <v>NGR lake sediment grab sample</v>
      </c>
      <c r="K2053" s="1" t="str">
        <f>HYPERLINK("http://geochem.nrcan.gc.ca/cdogs/content/kwd/kwd080006_e.htm", "&lt;177 micron (NGR)")</f>
        <v>&lt;177 micron (NGR)</v>
      </c>
      <c r="O2053">
        <v>2</v>
      </c>
      <c r="P2053">
        <v>70</v>
      </c>
      <c r="Q2053">
        <v>0.78</v>
      </c>
      <c r="R2053">
        <v>3.6</v>
      </c>
      <c r="S2053">
        <v>0.5</v>
      </c>
      <c r="T2053">
        <v>-20</v>
      </c>
      <c r="U2053">
        <v>41.4</v>
      </c>
      <c r="V2053">
        <v>0.7</v>
      </c>
      <c r="W2053">
        <v>0.12</v>
      </c>
      <c r="X2053">
        <v>0.25</v>
      </c>
      <c r="Y2053">
        <v>0.61</v>
      </c>
      <c r="Z2053">
        <v>17.899999999999999</v>
      </c>
      <c r="AA2053">
        <v>5</v>
      </c>
      <c r="AB2053">
        <v>19.2</v>
      </c>
      <c r="AC2053">
        <v>0.44</v>
      </c>
      <c r="AD2053">
        <v>12.89</v>
      </c>
      <c r="AE2053">
        <v>7.2</v>
      </c>
      <c r="AF2053">
        <v>1.4</v>
      </c>
      <c r="AG2053">
        <v>-0.1</v>
      </c>
      <c r="AH2053">
        <v>-0.02</v>
      </c>
      <c r="AI2053">
        <v>142</v>
      </c>
      <c r="AJ2053">
        <v>-0.02</v>
      </c>
      <c r="AK2053">
        <v>0.04</v>
      </c>
      <c r="AL2053">
        <v>8.3000000000000007</v>
      </c>
      <c r="AM2053">
        <v>1.9</v>
      </c>
      <c r="AN2053">
        <v>0.08</v>
      </c>
      <c r="AO2053">
        <v>70</v>
      </c>
      <c r="AP2053">
        <v>1.7</v>
      </c>
      <c r="AQ2053">
        <v>8.0000000000000002E-3</v>
      </c>
      <c r="AR2053">
        <v>0.8</v>
      </c>
      <c r="AS2053">
        <v>9.6999999999999993</v>
      </c>
      <c r="AT2053">
        <v>6.6000000000000003E-2</v>
      </c>
      <c r="AU2053">
        <v>4.6500000000000004</v>
      </c>
      <c r="AV2053">
        <v>-10</v>
      </c>
      <c r="AW2053">
        <v>-2</v>
      </c>
      <c r="AX2053">
        <v>3.9</v>
      </c>
      <c r="AY2053">
        <v>-1</v>
      </c>
      <c r="AZ2053">
        <v>0.43</v>
      </c>
      <c r="BA2053">
        <v>0.22</v>
      </c>
      <c r="BB2053">
        <v>2.2999999999999998</v>
      </c>
      <c r="BC2053">
        <v>1.3</v>
      </c>
      <c r="BD2053">
        <v>0.6</v>
      </c>
      <c r="BE2053">
        <v>26.4</v>
      </c>
      <c r="BF2053">
        <v>-0.05</v>
      </c>
      <c r="BG2053">
        <v>0.03</v>
      </c>
      <c r="BH2053">
        <v>2.9</v>
      </c>
      <c r="BI2053">
        <v>1.2E-2</v>
      </c>
      <c r="BJ2053">
        <v>0.08</v>
      </c>
      <c r="BK2053">
        <v>1.5</v>
      </c>
      <c r="BL2053">
        <v>33</v>
      </c>
      <c r="BM2053">
        <v>0.2</v>
      </c>
      <c r="BN2053">
        <v>8.7799999999999994</v>
      </c>
      <c r="BO2053">
        <v>122.8</v>
      </c>
      <c r="BP2053">
        <v>0.7</v>
      </c>
      <c r="BQ2053">
        <v>2.77</v>
      </c>
      <c r="BR2053">
        <v>10.92</v>
      </c>
      <c r="BS2053">
        <v>2.27</v>
      </c>
      <c r="BT2053">
        <v>0.4</v>
      </c>
      <c r="BU2053">
        <v>1.88</v>
      </c>
      <c r="BV2053">
        <v>0.23</v>
      </c>
      <c r="BW2053">
        <v>1.47</v>
      </c>
      <c r="BX2053">
        <v>0.27</v>
      </c>
      <c r="BY2053">
        <v>0.85</v>
      </c>
      <c r="BZ2053">
        <v>0.14000000000000001</v>
      </c>
      <c r="CA2053">
        <v>0.9</v>
      </c>
      <c r="CB2053">
        <v>0.12</v>
      </c>
    </row>
    <row r="2054" spans="1:80" x14ac:dyDescent="0.3">
      <c r="A2054" t="s">
        <v>7462</v>
      </c>
      <c r="B2054" t="s">
        <v>7463</v>
      </c>
      <c r="C2054" s="1" t="str">
        <f>HYPERLINK("http://geochem.nrcan.gc.ca/cdogs/content/bdl/bdl211194_e.htm", "21:1194")</f>
        <v>21:1194</v>
      </c>
      <c r="D2054" s="1" t="str">
        <f>HYPERLINK("http://geochem.nrcan.gc.ca/cdogs/content/svy/svy210092_e.htm", "21:0092")</f>
        <v>21:0092</v>
      </c>
      <c r="E2054" t="s">
        <v>6672</v>
      </c>
      <c r="F2054" t="s">
        <v>6673</v>
      </c>
      <c r="H2054">
        <v>57.261774600000003</v>
      </c>
      <c r="I2054">
        <v>-104.1088924</v>
      </c>
      <c r="J2054" s="1" t="str">
        <f>HYPERLINK("http://geochem.nrcan.gc.ca/cdogs/content/kwd/kwd020027_e.htm", "NGR lake sediment grab sample")</f>
        <v>NGR lake sediment grab sample</v>
      </c>
      <c r="K2054" s="1" t="str">
        <f>HYPERLINK("http://geochem.nrcan.gc.ca/cdogs/content/kwd/kwd080006_e.htm", "&lt;177 micron (NGR)")</f>
        <v>&lt;177 micron (NGR)</v>
      </c>
      <c r="O2054">
        <v>2</v>
      </c>
      <c r="P2054">
        <v>31</v>
      </c>
      <c r="Q2054">
        <v>0.57999999999999996</v>
      </c>
      <c r="R2054">
        <v>1.6</v>
      </c>
      <c r="S2054">
        <v>1</v>
      </c>
      <c r="T2054">
        <v>-20</v>
      </c>
      <c r="U2054">
        <v>46.8</v>
      </c>
      <c r="V2054">
        <v>0.8</v>
      </c>
      <c r="W2054">
        <v>0.06</v>
      </c>
      <c r="X2054">
        <v>0.22</v>
      </c>
      <c r="Y2054">
        <v>0.28999999999999998</v>
      </c>
      <c r="Z2054">
        <v>64.8</v>
      </c>
      <c r="AA2054">
        <v>3.9</v>
      </c>
      <c r="AB2054">
        <v>22.6</v>
      </c>
      <c r="AC2054">
        <v>0.59</v>
      </c>
      <c r="AD2054">
        <v>6.26</v>
      </c>
      <c r="AE2054">
        <v>3.62</v>
      </c>
      <c r="AF2054">
        <v>1.8</v>
      </c>
      <c r="AG2054">
        <v>-0.1</v>
      </c>
      <c r="AH2054">
        <v>7.0000000000000007E-2</v>
      </c>
      <c r="AI2054">
        <v>97</v>
      </c>
      <c r="AJ2054">
        <v>-0.02</v>
      </c>
      <c r="AK2054">
        <v>0.04</v>
      </c>
      <c r="AL2054">
        <v>33.4</v>
      </c>
      <c r="AM2054">
        <v>4.5</v>
      </c>
      <c r="AN2054">
        <v>0.1</v>
      </c>
      <c r="AO2054">
        <v>211</v>
      </c>
      <c r="AP2054">
        <v>1.97</v>
      </c>
      <c r="AQ2054">
        <v>8.0000000000000002E-3</v>
      </c>
      <c r="AR2054">
        <v>1.86</v>
      </c>
      <c r="AS2054">
        <v>7.3</v>
      </c>
      <c r="AT2054">
        <v>8.7999999999999995E-2</v>
      </c>
      <c r="AU2054">
        <v>2.76</v>
      </c>
      <c r="AV2054">
        <v>-10</v>
      </c>
      <c r="AW2054">
        <v>-2</v>
      </c>
      <c r="AX2054">
        <v>4.2</v>
      </c>
      <c r="AY2054">
        <v>-1</v>
      </c>
      <c r="AZ2054">
        <v>0.22</v>
      </c>
      <c r="BA2054">
        <v>0.06</v>
      </c>
      <c r="BB2054">
        <v>2.5</v>
      </c>
      <c r="BC2054">
        <v>0.8</v>
      </c>
      <c r="BD2054">
        <v>0.6</v>
      </c>
      <c r="BE2054">
        <v>10.199999999999999</v>
      </c>
      <c r="BF2054">
        <v>-0.05</v>
      </c>
      <c r="BG2054">
        <v>-0.02</v>
      </c>
      <c r="BH2054">
        <v>8.3000000000000007</v>
      </c>
      <c r="BI2054">
        <v>0.04</v>
      </c>
      <c r="BJ2054">
        <v>7.0000000000000007E-2</v>
      </c>
      <c r="BK2054">
        <v>1.9</v>
      </c>
      <c r="BL2054">
        <v>33</v>
      </c>
      <c r="BM2054">
        <v>0.3</v>
      </c>
      <c r="BN2054">
        <v>15.77</v>
      </c>
      <c r="BO2054">
        <v>69.7</v>
      </c>
      <c r="BP2054">
        <v>3.7</v>
      </c>
      <c r="BQ2054">
        <v>7.99</v>
      </c>
      <c r="BR2054">
        <v>28.57</v>
      </c>
      <c r="BS2054">
        <v>4.8600000000000003</v>
      </c>
      <c r="BT2054">
        <v>0.55000000000000004</v>
      </c>
      <c r="BU2054">
        <v>3.59</v>
      </c>
      <c r="BV2054">
        <v>0.51</v>
      </c>
      <c r="BW2054">
        <v>2.96</v>
      </c>
      <c r="BX2054">
        <v>0.56000000000000005</v>
      </c>
      <c r="BY2054">
        <v>1.51</v>
      </c>
      <c r="BZ2054">
        <v>0.21</v>
      </c>
      <c r="CA2054">
        <v>1.47</v>
      </c>
      <c r="CB2054">
        <v>0.22</v>
      </c>
    </row>
    <row r="2055" spans="1:80" x14ac:dyDescent="0.3">
      <c r="A2055" t="s">
        <v>7464</v>
      </c>
      <c r="B2055" t="s">
        <v>7465</v>
      </c>
      <c r="C2055" s="1" t="str">
        <f>HYPERLINK("http://geochem.nrcan.gc.ca/cdogs/content/bdl/bdl211194_e.htm", "21:1194")</f>
        <v>21:1194</v>
      </c>
      <c r="D2055" s="1" t="str">
        <f>HYPERLINK("http://geochem.nrcan.gc.ca/cdogs/content/svy/svy210092_e.htm", "21:0092")</f>
        <v>21:0092</v>
      </c>
      <c r="E2055" t="s">
        <v>6810</v>
      </c>
      <c r="F2055" t="s">
        <v>6811</v>
      </c>
      <c r="H2055">
        <v>57.239281200000001</v>
      </c>
      <c r="I2055">
        <v>-104.4270215</v>
      </c>
      <c r="J2055" s="1" t="str">
        <f>HYPERLINK("http://geochem.nrcan.gc.ca/cdogs/content/kwd/kwd020027_e.htm", "NGR lake sediment grab sample")</f>
        <v>NGR lake sediment grab sample</v>
      </c>
      <c r="K2055" s="1" t="str">
        <f>HYPERLINK("http://geochem.nrcan.gc.ca/cdogs/content/kwd/kwd080006_e.htm", "&lt;177 micron (NGR)")</f>
        <v>&lt;177 micron (NGR)</v>
      </c>
      <c r="O2055">
        <v>2</v>
      </c>
      <c r="P2055">
        <v>39</v>
      </c>
      <c r="Q2055">
        <v>1.0900000000000001</v>
      </c>
      <c r="R2055">
        <v>0.4</v>
      </c>
      <c r="S2055">
        <v>0.7</v>
      </c>
      <c r="T2055">
        <v>-20</v>
      </c>
      <c r="U2055">
        <v>62.6</v>
      </c>
      <c r="V2055">
        <v>0.7</v>
      </c>
      <c r="W2055">
        <v>0.06</v>
      </c>
      <c r="X2055">
        <v>0.36</v>
      </c>
      <c r="Y2055">
        <v>0.47</v>
      </c>
      <c r="Z2055">
        <v>152.9</v>
      </c>
      <c r="AA2055">
        <v>6.8</v>
      </c>
      <c r="AB2055">
        <v>14.4</v>
      </c>
      <c r="AC2055">
        <v>0.28000000000000003</v>
      </c>
      <c r="AD2055">
        <v>11.2</v>
      </c>
      <c r="AE2055">
        <v>1.23</v>
      </c>
      <c r="AF2055">
        <v>1.8</v>
      </c>
      <c r="AG2055">
        <v>-0.1</v>
      </c>
      <c r="AH2055">
        <v>-0.02</v>
      </c>
      <c r="AI2055">
        <v>112</v>
      </c>
      <c r="AJ2055">
        <v>-0.02</v>
      </c>
      <c r="AK2055">
        <v>0.03</v>
      </c>
      <c r="AL2055">
        <v>74.5</v>
      </c>
      <c r="AM2055">
        <v>5.8</v>
      </c>
      <c r="AN2055">
        <v>0.09</v>
      </c>
      <c r="AO2055">
        <v>225</v>
      </c>
      <c r="AP2055">
        <v>4.21</v>
      </c>
      <c r="AQ2055">
        <v>7.0000000000000001E-3</v>
      </c>
      <c r="AR2055">
        <v>1.22</v>
      </c>
      <c r="AS2055">
        <v>12.2</v>
      </c>
      <c r="AT2055">
        <v>7.0000000000000007E-2</v>
      </c>
      <c r="AU2055">
        <v>2.83</v>
      </c>
      <c r="AV2055">
        <v>-10</v>
      </c>
      <c r="AW2055">
        <v>-2</v>
      </c>
      <c r="AX2055">
        <v>4</v>
      </c>
      <c r="AY2055">
        <v>3</v>
      </c>
      <c r="AZ2055">
        <v>0.32</v>
      </c>
      <c r="BA2055">
        <v>0.08</v>
      </c>
      <c r="BB2055">
        <v>1.3</v>
      </c>
      <c r="BC2055">
        <v>0.8</v>
      </c>
      <c r="BD2055">
        <v>0.3</v>
      </c>
      <c r="BE2055">
        <v>15.2</v>
      </c>
      <c r="BF2055">
        <v>-0.05</v>
      </c>
      <c r="BG2055">
        <v>0.02</v>
      </c>
      <c r="BH2055">
        <v>1.1000000000000001</v>
      </c>
      <c r="BI2055">
        <v>1.4999999999999999E-2</v>
      </c>
      <c r="BJ2055">
        <v>0.17</v>
      </c>
      <c r="BK2055">
        <v>7</v>
      </c>
      <c r="BL2055">
        <v>19</v>
      </c>
      <c r="BM2055">
        <v>0.7</v>
      </c>
      <c r="BN2055">
        <v>31.43</v>
      </c>
      <c r="BO2055">
        <v>67.099999999999994</v>
      </c>
      <c r="BP2055">
        <v>0.3</v>
      </c>
      <c r="BQ2055">
        <v>19.48</v>
      </c>
      <c r="BR2055">
        <v>73.709999999999994</v>
      </c>
      <c r="BS2055">
        <v>13.15</v>
      </c>
      <c r="BT2055">
        <v>1.1200000000000001</v>
      </c>
      <c r="BU2055">
        <v>9.99</v>
      </c>
      <c r="BV2055">
        <v>1.22</v>
      </c>
      <c r="BW2055">
        <v>6.85</v>
      </c>
      <c r="BX2055">
        <v>1.1000000000000001</v>
      </c>
      <c r="BY2055">
        <v>3.18</v>
      </c>
      <c r="BZ2055">
        <v>0.44</v>
      </c>
      <c r="CA2055">
        <v>2.64</v>
      </c>
      <c r="CB2055">
        <v>0.38</v>
      </c>
    </row>
    <row r="2056" spans="1:80" x14ac:dyDescent="0.3">
      <c r="A2056" t="s">
        <v>7466</v>
      </c>
      <c r="B2056" t="s">
        <v>7467</v>
      </c>
      <c r="C2056" s="1" t="str">
        <f>HYPERLINK("http://geochem.nrcan.gc.ca/cdogs/content/bdl/bdl211194_e.htm", "21:1194")</f>
        <v>21:1194</v>
      </c>
      <c r="D2056" s="1" t="str">
        <f>HYPERLINK("http://geochem.nrcan.gc.ca/cdogs/content/svy/svy210092_e.htm", "21:0092")</f>
        <v>21:0092</v>
      </c>
      <c r="E2056" t="s">
        <v>6944</v>
      </c>
      <c r="F2056" t="s">
        <v>6945</v>
      </c>
      <c r="H2056">
        <v>57.140458199999998</v>
      </c>
      <c r="I2056">
        <v>-104.9027655</v>
      </c>
      <c r="J2056" s="1" t="str">
        <f>HYPERLINK("http://geochem.nrcan.gc.ca/cdogs/content/kwd/kwd020027_e.htm", "NGR lake sediment grab sample")</f>
        <v>NGR lake sediment grab sample</v>
      </c>
      <c r="K2056" s="1" t="str">
        <f>HYPERLINK("http://geochem.nrcan.gc.ca/cdogs/content/kwd/kwd080006_e.htm", "&lt;177 micron (NGR)")</f>
        <v>&lt;177 micron (NGR)</v>
      </c>
      <c r="O2056">
        <v>2</v>
      </c>
      <c r="P2056">
        <v>40</v>
      </c>
      <c r="Q2056">
        <v>1.38</v>
      </c>
      <c r="R2056">
        <v>0.4</v>
      </c>
      <c r="S2056">
        <v>-0.2</v>
      </c>
      <c r="T2056">
        <v>-20</v>
      </c>
      <c r="U2056">
        <v>125.9</v>
      </c>
      <c r="V2056">
        <v>1.1000000000000001</v>
      </c>
      <c r="W2056">
        <v>0.05</v>
      </c>
      <c r="X2056">
        <v>0.36</v>
      </c>
      <c r="Y2056">
        <v>0.41</v>
      </c>
      <c r="Z2056">
        <v>107.6</v>
      </c>
      <c r="AA2056">
        <v>7.1</v>
      </c>
      <c r="AB2056">
        <v>28.2</v>
      </c>
      <c r="AC2056">
        <v>0.86</v>
      </c>
      <c r="AD2056">
        <v>9.5</v>
      </c>
      <c r="AE2056">
        <v>2.06</v>
      </c>
      <c r="AF2056">
        <v>2.4</v>
      </c>
      <c r="AG2056">
        <v>0.1</v>
      </c>
      <c r="AH2056">
        <v>-0.02</v>
      </c>
      <c r="AI2056">
        <v>113</v>
      </c>
      <c r="AJ2056">
        <v>-0.02</v>
      </c>
      <c r="AK2056">
        <v>0.05</v>
      </c>
      <c r="AL2056">
        <v>56.2</v>
      </c>
      <c r="AM2056">
        <v>7.5</v>
      </c>
      <c r="AN2056">
        <v>0.18</v>
      </c>
      <c r="AO2056">
        <v>409</v>
      </c>
      <c r="AP2056">
        <v>1.34</v>
      </c>
      <c r="AQ2056">
        <v>7.0000000000000001E-3</v>
      </c>
      <c r="AR2056">
        <v>1.32</v>
      </c>
      <c r="AS2056">
        <v>16.399999999999999</v>
      </c>
      <c r="AT2056">
        <v>0.124</v>
      </c>
      <c r="AU2056">
        <v>2.42</v>
      </c>
      <c r="AV2056">
        <v>-10</v>
      </c>
      <c r="AW2056">
        <v>-2</v>
      </c>
      <c r="AX2056">
        <v>7.7</v>
      </c>
      <c r="AY2056">
        <v>-1</v>
      </c>
      <c r="AZ2056">
        <v>0.28000000000000003</v>
      </c>
      <c r="BA2056">
        <v>0.09</v>
      </c>
      <c r="BB2056">
        <v>2.2999999999999998</v>
      </c>
      <c r="BC2056">
        <v>1.2</v>
      </c>
      <c r="BD2056">
        <v>0.4</v>
      </c>
      <c r="BE2056">
        <v>14.2</v>
      </c>
      <c r="BF2056">
        <v>-0.05</v>
      </c>
      <c r="BG2056">
        <v>-0.02</v>
      </c>
      <c r="BH2056">
        <v>1</v>
      </c>
      <c r="BI2056">
        <v>1.9E-2</v>
      </c>
      <c r="BJ2056">
        <v>0.16</v>
      </c>
      <c r="BK2056">
        <v>8.1999999999999993</v>
      </c>
      <c r="BL2056">
        <v>31</v>
      </c>
      <c r="BM2056">
        <v>0.3</v>
      </c>
      <c r="BN2056">
        <v>29.25</v>
      </c>
      <c r="BO2056">
        <v>64.400000000000006</v>
      </c>
      <c r="BP2056">
        <v>0.3</v>
      </c>
      <c r="BQ2056">
        <v>15.78</v>
      </c>
      <c r="BR2056">
        <v>61.09</v>
      </c>
      <c r="BS2056">
        <v>9.89</v>
      </c>
      <c r="BT2056">
        <v>1.52</v>
      </c>
      <c r="BU2056">
        <v>7.56</v>
      </c>
      <c r="BV2056">
        <v>1.0900000000000001</v>
      </c>
      <c r="BW2056">
        <v>5.68</v>
      </c>
      <c r="BX2056">
        <v>1.1100000000000001</v>
      </c>
      <c r="BY2056">
        <v>3.14</v>
      </c>
      <c r="BZ2056">
        <v>0.47</v>
      </c>
      <c r="CA2056">
        <v>3.01</v>
      </c>
      <c r="CB2056">
        <v>0.44</v>
      </c>
    </row>
    <row r="2057" spans="1:80" x14ac:dyDescent="0.3">
      <c r="A2057" t="s">
        <v>7468</v>
      </c>
      <c r="B2057" t="s">
        <v>7469</v>
      </c>
      <c r="C2057" s="1" t="str">
        <f>HYPERLINK("http://geochem.nrcan.gc.ca/cdogs/content/bdl/bdl211194_e.htm", "21:1194")</f>
        <v>21:1194</v>
      </c>
      <c r="D2057" s="1" t="str">
        <f>HYPERLINK("http://geochem.nrcan.gc.ca/cdogs/content/svy/svy210092_e.htm", "21:0092")</f>
        <v>21:0092</v>
      </c>
      <c r="E2057" t="s">
        <v>7092</v>
      </c>
      <c r="F2057" t="s">
        <v>7093</v>
      </c>
      <c r="H2057">
        <v>57.845313699999998</v>
      </c>
      <c r="I2057">
        <v>-104.1300451</v>
      </c>
      <c r="J2057" s="1" t="str">
        <f>HYPERLINK("http://geochem.nrcan.gc.ca/cdogs/content/kwd/kwd020027_e.htm", "NGR lake sediment grab sample")</f>
        <v>NGR lake sediment grab sample</v>
      </c>
      <c r="K2057" s="1" t="str">
        <f>HYPERLINK("http://geochem.nrcan.gc.ca/cdogs/content/kwd/kwd080006_e.htm", "&lt;177 micron (NGR)")</f>
        <v>&lt;177 micron (NGR)</v>
      </c>
      <c r="O2057">
        <v>2</v>
      </c>
      <c r="P2057">
        <v>36</v>
      </c>
      <c r="Q2057">
        <v>0.31</v>
      </c>
      <c r="R2057">
        <v>0.4</v>
      </c>
      <c r="S2057">
        <v>-0.2</v>
      </c>
      <c r="T2057">
        <v>-20</v>
      </c>
      <c r="U2057">
        <v>19.5</v>
      </c>
      <c r="V2057">
        <v>0.2</v>
      </c>
      <c r="W2057">
        <v>0.03</v>
      </c>
      <c r="X2057">
        <v>0.14000000000000001</v>
      </c>
      <c r="Y2057">
        <v>0.27</v>
      </c>
      <c r="Z2057">
        <v>11</v>
      </c>
      <c r="AA2057">
        <v>1.4</v>
      </c>
      <c r="AB2057">
        <v>6</v>
      </c>
      <c r="AC2057">
        <v>0.28000000000000003</v>
      </c>
      <c r="AD2057">
        <v>4.58</v>
      </c>
      <c r="AE2057">
        <v>0.5</v>
      </c>
      <c r="AF2057">
        <v>0.8</v>
      </c>
      <c r="AG2057">
        <v>-0.1</v>
      </c>
      <c r="AH2057">
        <v>-0.02</v>
      </c>
      <c r="AI2057">
        <v>37</v>
      </c>
      <c r="AJ2057">
        <v>-0.02</v>
      </c>
      <c r="AK2057">
        <v>0.03</v>
      </c>
      <c r="AL2057">
        <v>5.3</v>
      </c>
      <c r="AM2057">
        <v>2.6</v>
      </c>
      <c r="AN2057">
        <v>0.06</v>
      </c>
      <c r="AO2057">
        <v>80</v>
      </c>
      <c r="AP2057">
        <v>0.7</v>
      </c>
      <c r="AQ2057">
        <v>5.0000000000000001E-3</v>
      </c>
      <c r="AR2057">
        <v>0.35</v>
      </c>
      <c r="AS2057">
        <v>4.4000000000000004</v>
      </c>
      <c r="AT2057">
        <v>0.05</v>
      </c>
      <c r="AU2057">
        <v>1.42</v>
      </c>
      <c r="AV2057">
        <v>-10</v>
      </c>
      <c r="AW2057">
        <v>-2</v>
      </c>
      <c r="AX2057">
        <v>2.9</v>
      </c>
      <c r="AY2057">
        <v>-1</v>
      </c>
      <c r="AZ2057">
        <v>0.25</v>
      </c>
      <c r="BA2057">
        <v>0.04</v>
      </c>
      <c r="BB2057">
        <v>0.4</v>
      </c>
      <c r="BC2057">
        <v>0.7</v>
      </c>
      <c r="BD2057">
        <v>0.2</v>
      </c>
      <c r="BE2057">
        <v>14.7</v>
      </c>
      <c r="BF2057">
        <v>-0.05</v>
      </c>
      <c r="BG2057">
        <v>-0.02</v>
      </c>
      <c r="BH2057">
        <v>0.6</v>
      </c>
      <c r="BI2057">
        <v>8.0000000000000002E-3</v>
      </c>
      <c r="BJ2057">
        <v>0.05</v>
      </c>
      <c r="BK2057">
        <v>0.5</v>
      </c>
      <c r="BL2057">
        <v>6</v>
      </c>
      <c r="BM2057">
        <v>-0.1</v>
      </c>
      <c r="BN2057">
        <v>2.56</v>
      </c>
      <c r="BO2057">
        <v>53.4</v>
      </c>
      <c r="BP2057">
        <v>0.1</v>
      </c>
      <c r="BQ2057">
        <v>1.3</v>
      </c>
      <c r="BR2057">
        <v>4.6900000000000004</v>
      </c>
      <c r="BS2057">
        <v>0.87</v>
      </c>
      <c r="BT2057">
        <v>0.11</v>
      </c>
      <c r="BU2057">
        <v>0.61</v>
      </c>
      <c r="BV2057">
        <v>0.08</v>
      </c>
      <c r="BW2057">
        <v>0.46</v>
      </c>
      <c r="BX2057">
        <v>0.09</v>
      </c>
      <c r="BY2057">
        <v>0.23</v>
      </c>
      <c r="BZ2057">
        <v>0.03</v>
      </c>
      <c r="CA2057">
        <v>0.2</v>
      </c>
      <c r="CB2057">
        <v>0.03</v>
      </c>
    </row>
    <row r="2058" spans="1:80" x14ac:dyDescent="0.3">
      <c r="A2058" t="s">
        <v>7470</v>
      </c>
      <c r="B2058" t="s">
        <v>7471</v>
      </c>
      <c r="C2058" s="1" t="str">
        <f>HYPERLINK("http://geochem.nrcan.gc.ca/cdogs/content/bdl/bdl211194_e.htm", "21:1194")</f>
        <v>21:1194</v>
      </c>
      <c r="D2058" s="1" t="str">
        <f>HYPERLINK("http://geochem.nrcan.gc.ca/cdogs/content/svy/svy210092_e.htm", "21:0092")</f>
        <v>21:0092</v>
      </c>
      <c r="E2058" t="s">
        <v>7234</v>
      </c>
      <c r="F2058" t="s">
        <v>7235</v>
      </c>
      <c r="H2058">
        <v>57.737056899999999</v>
      </c>
      <c r="I2058">
        <v>-104.35506719999999</v>
      </c>
      <c r="J2058" s="1" t="str">
        <f>HYPERLINK("http://geochem.nrcan.gc.ca/cdogs/content/kwd/kwd020027_e.htm", "NGR lake sediment grab sample")</f>
        <v>NGR lake sediment grab sample</v>
      </c>
      <c r="K2058" s="1" t="str">
        <f>HYPERLINK("http://geochem.nrcan.gc.ca/cdogs/content/kwd/kwd080006_e.htm", "&lt;177 micron (NGR)")</f>
        <v>&lt;177 micron (NGR)</v>
      </c>
      <c r="O2058">
        <v>2</v>
      </c>
      <c r="P2058">
        <v>51</v>
      </c>
      <c r="Q2058">
        <v>0.57999999999999996</v>
      </c>
      <c r="R2058">
        <v>2.9</v>
      </c>
      <c r="S2058">
        <v>0.6</v>
      </c>
      <c r="T2058">
        <v>-20</v>
      </c>
      <c r="U2058">
        <v>39.5</v>
      </c>
      <c r="V2058">
        <v>0.4</v>
      </c>
      <c r="W2058">
        <v>7.0000000000000007E-2</v>
      </c>
      <c r="X2058">
        <v>0.15</v>
      </c>
      <c r="Y2058">
        <v>0.42</v>
      </c>
      <c r="Z2058">
        <v>26.1</v>
      </c>
      <c r="AA2058">
        <v>3</v>
      </c>
      <c r="AB2058">
        <v>11.8</v>
      </c>
      <c r="AC2058">
        <v>0.45</v>
      </c>
      <c r="AD2058">
        <v>7.37</v>
      </c>
      <c r="AE2058">
        <v>1.53</v>
      </c>
      <c r="AF2058">
        <v>1.3</v>
      </c>
      <c r="AG2058">
        <v>-0.1</v>
      </c>
      <c r="AH2058">
        <v>-0.02</v>
      </c>
      <c r="AI2058">
        <v>106</v>
      </c>
      <c r="AJ2058">
        <v>-0.02</v>
      </c>
      <c r="AK2058">
        <v>0.05</v>
      </c>
      <c r="AL2058">
        <v>12.3</v>
      </c>
      <c r="AM2058">
        <v>3.6</v>
      </c>
      <c r="AN2058">
        <v>0.11</v>
      </c>
      <c r="AO2058">
        <v>111</v>
      </c>
      <c r="AP2058">
        <v>1.77</v>
      </c>
      <c r="AQ2058">
        <v>7.0000000000000001E-3</v>
      </c>
      <c r="AR2058">
        <v>0.76</v>
      </c>
      <c r="AS2058">
        <v>8.6</v>
      </c>
      <c r="AT2058">
        <v>0.115</v>
      </c>
      <c r="AU2058">
        <v>4.03</v>
      </c>
      <c r="AV2058">
        <v>-10</v>
      </c>
      <c r="AW2058">
        <v>-2</v>
      </c>
      <c r="AX2058">
        <v>4.9000000000000004</v>
      </c>
      <c r="AY2058">
        <v>2</v>
      </c>
      <c r="AZ2058">
        <v>0.31</v>
      </c>
      <c r="BA2058">
        <v>0.1</v>
      </c>
      <c r="BB2058">
        <v>1.5</v>
      </c>
      <c r="BC2058">
        <v>1.1000000000000001</v>
      </c>
      <c r="BD2058">
        <v>0.4</v>
      </c>
      <c r="BE2058">
        <v>24.1</v>
      </c>
      <c r="BF2058">
        <v>-0.05</v>
      </c>
      <c r="BG2058">
        <v>0.03</v>
      </c>
      <c r="BH2058">
        <v>3.6</v>
      </c>
      <c r="BI2058">
        <v>1.4E-2</v>
      </c>
      <c r="BJ2058">
        <v>0.08</v>
      </c>
      <c r="BK2058">
        <v>1.7</v>
      </c>
      <c r="BL2058">
        <v>17</v>
      </c>
      <c r="BM2058">
        <v>0.2</v>
      </c>
      <c r="BN2058">
        <v>6.84</v>
      </c>
      <c r="BO2058">
        <v>57.6</v>
      </c>
      <c r="BP2058">
        <v>0.6</v>
      </c>
      <c r="BQ2058">
        <v>3.31</v>
      </c>
      <c r="BR2058">
        <v>12.18</v>
      </c>
      <c r="BS2058">
        <v>2.34</v>
      </c>
      <c r="BT2058">
        <v>0.36</v>
      </c>
      <c r="BU2058">
        <v>1.74</v>
      </c>
      <c r="BV2058">
        <v>0.19</v>
      </c>
      <c r="BW2058">
        <v>1.26</v>
      </c>
      <c r="BX2058">
        <v>0.25</v>
      </c>
      <c r="BY2058">
        <v>0.65</v>
      </c>
      <c r="BZ2058">
        <v>0.09</v>
      </c>
      <c r="CA2058">
        <v>0.57999999999999996</v>
      </c>
      <c r="CB2058">
        <v>0.1</v>
      </c>
    </row>
    <row r="2059" spans="1:80" x14ac:dyDescent="0.3">
      <c r="A2059" t="s">
        <v>7472</v>
      </c>
      <c r="B2059" t="s">
        <v>7473</v>
      </c>
      <c r="C2059" s="1" t="str">
        <f>HYPERLINK("http://geochem.nrcan.gc.ca/cdogs/content/bdl/bdl211194_e.htm", "21:1194")</f>
        <v>21:1194</v>
      </c>
      <c r="D2059" s="1" t="str">
        <f>HYPERLINK("http://geochem.nrcan.gc.ca/cdogs/content/svy/svy210092_e.htm", "21:0092")</f>
        <v>21:0092</v>
      </c>
      <c r="E2059" t="s">
        <v>7376</v>
      </c>
      <c r="F2059" t="s">
        <v>7377</v>
      </c>
      <c r="H2059">
        <v>57.014464099999998</v>
      </c>
      <c r="I2059">
        <v>-104.7866118</v>
      </c>
      <c r="J2059" s="1" t="str">
        <f>HYPERLINK("http://geochem.nrcan.gc.ca/cdogs/content/kwd/kwd020027_e.htm", "NGR lake sediment grab sample")</f>
        <v>NGR lake sediment grab sample</v>
      </c>
      <c r="K2059" s="1" t="str">
        <f>HYPERLINK("http://geochem.nrcan.gc.ca/cdogs/content/kwd/kwd080006_e.htm", "&lt;177 micron (NGR)")</f>
        <v>&lt;177 micron (NGR)</v>
      </c>
      <c r="O2059">
        <v>2</v>
      </c>
      <c r="P2059">
        <v>25</v>
      </c>
      <c r="Q2059">
        <v>0.63</v>
      </c>
      <c r="R2059">
        <v>0.6</v>
      </c>
      <c r="S2059">
        <v>-0.2</v>
      </c>
      <c r="T2059">
        <v>-20</v>
      </c>
      <c r="U2059">
        <v>73.7</v>
      </c>
      <c r="V2059">
        <v>0.8</v>
      </c>
      <c r="W2059">
        <v>0.05</v>
      </c>
      <c r="X2059">
        <v>0.31</v>
      </c>
      <c r="Y2059">
        <v>0.47</v>
      </c>
      <c r="Z2059">
        <v>85.1</v>
      </c>
      <c r="AA2059">
        <v>2.9</v>
      </c>
      <c r="AB2059">
        <v>20.399999999999999</v>
      </c>
      <c r="AC2059">
        <v>0.6</v>
      </c>
      <c r="AD2059">
        <v>5.68</v>
      </c>
      <c r="AE2059">
        <v>0.91</v>
      </c>
      <c r="AF2059">
        <v>1.7</v>
      </c>
      <c r="AG2059">
        <v>-0.1</v>
      </c>
      <c r="AH2059">
        <v>0.03</v>
      </c>
      <c r="AI2059">
        <v>99</v>
      </c>
      <c r="AJ2059">
        <v>-0.02</v>
      </c>
      <c r="AK2059">
        <v>0.03</v>
      </c>
      <c r="AL2059">
        <v>40.5</v>
      </c>
      <c r="AM2059">
        <v>6.3</v>
      </c>
      <c r="AN2059">
        <v>0.16</v>
      </c>
      <c r="AO2059">
        <v>538</v>
      </c>
      <c r="AP2059">
        <v>1.05</v>
      </c>
      <c r="AQ2059">
        <v>8.0000000000000002E-3</v>
      </c>
      <c r="AR2059">
        <v>1.1299999999999999</v>
      </c>
      <c r="AS2059">
        <v>8.9</v>
      </c>
      <c r="AT2059">
        <v>5.8999999999999997E-2</v>
      </c>
      <c r="AU2059">
        <v>1.9</v>
      </c>
      <c r="AV2059">
        <v>-10</v>
      </c>
      <c r="AW2059">
        <v>-2</v>
      </c>
      <c r="AX2059">
        <v>4.7</v>
      </c>
      <c r="AY2059">
        <v>-1</v>
      </c>
      <c r="AZ2059">
        <v>0.16</v>
      </c>
      <c r="BA2059">
        <v>0.1</v>
      </c>
      <c r="BB2059">
        <v>2.1</v>
      </c>
      <c r="BC2059">
        <v>0.9</v>
      </c>
      <c r="BD2059">
        <v>0.5</v>
      </c>
      <c r="BE2059">
        <v>13.6</v>
      </c>
      <c r="BF2059">
        <v>-0.05</v>
      </c>
      <c r="BG2059">
        <v>-0.02</v>
      </c>
      <c r="BH2059">
        <v>2.4</v>
      </c>
      <c r="BI2059">
        <v>2.5999999999999999E-2</v>
      </c>
      <c r="BJ2059">
        <v>0.1</v>
      </c>
      <c r="BK2059">
        <v>5.3</v>
      </c>
      <c r="BL2059">
        <v>21</v>
      </c>
      <c r="BM2059">
        <v>0.2</v>
      </c>
      <c r="BN2059">
        <v>24.08</v>
      </c>
      <c r="BO2059">
        <v>56.5</v>
      </c>
      <c r="BP2059">
        <v>0.9</v>
      </c>
      <c r="BQ2059">
        <v>10.88</v>
      </c>
      <c r="BR2059">
        <v>40.9</v>
      </c>
      <c r="BS2059">
        <v>7.3</v>
      </c>
      <c r="BT2059">
        <v>0.94</v>
      </c>
      <c r="BU2059">
        <v>5.73</v>
      </c>
      <c r="BV2059">
        <v>0.79</v>
      </c>
      <c r="BW2059">
        <v>4.12</v>
      </c>
      <c r="BX2059">
        <v>0.82</v>
      </c>
      <c r="BY2059">
        <v>2.34</v>
      </c>
      <c r="BZ2059">
        <v>0.32</v>
      </c>
      <c r="CA2059">
        <v>2.2200000000000002</v>
      </c>
      <c r="CB2059">
        <v>0.32</v>
      </c>
    </row>
    <row r="2060" spans="1:80" x14ac:dyDescent="0.3">
      <c r="A2060" t="s">
        <v>800</v>
      </c>
      <c r="B2060" t="s">
        <v>7474</v>
      </c>
      <c r="C2060" s="1" t="str">
        <f>HYPERLINK("http://geochem.nrcan.gc.ca/cdogs/content/bdl/bdl211194_e.htm", "21:1194")</f>
        <v>21:1194</v>
      </c>
      <c r="D2060" s="1" t="str">
        <f>HYPERLINK("http://geochem.nrcan.gc.ca/cdogs/content/svy/svy_e.htm", "")</f>
        <v/>
      </c>
      <c r="G2060" s="1" t="str">
        <f>HYPERLINK("http://geochem.nrcan.gc.ca/cdogs/content/cr_/cr_00331_e.htm", "331")</f>
        <v>331</v>
      </c>
      <c r="J2060" t="s">
        <v>135</v>
      </c>
      <c r="K2060" t="s">
        <v>136</v>
      </c>
      <c r="O2060">
        <v>3</v>
      </c>
      <c r="P2060">
        <v>477</v>
      </c>
      <c r="Q2060">
        <v>1.3</v>
      </c>
      <c r="R2060">
        <v>38.700000000000003</v>
      </c>
      <c r="S2060">
        <v>79.2</v>
      </c>
      <c r="T2060">
        <v>-20</v>
      </c>
      <c r="U2060">
        <v>266.3</v>
      </c>
      <c r="V2060">
        <v>1</v>
      </c>
      <c r="W2060">
        <v>1.17</v>
      </c>
      <c r="X2060">
        <v>3.15</v>
      </c>
      <c r="Y2060">
        <v>0.75</v>
      </c>
      <c r="Z2060">
        <v>35.700000000000003</v>
      </c>
      <c r="AA2060">
        <v>27.6</v>
      </c>
      <c r="AB2060">
        <v>41.2</v>
      </c>
      <c r="AC2060">
        <v>3.3</v>
      </c>
      <c r="AD2060">
        <v>114.39</v>
      </c>
      <c r="AE2060">
        <v>3.42</v>
      </c>
      <c r="AF2060">
        <v>4.2</v>
      </c>
      <c r="AG2060">
        <v>-0.1</v>
      </c>
      <c r="AH2060">
        <v>0.11</v>
      </c>
      <c r="AI2060">
        <v>172</v>
      </c>
      <c r="AJ2060">
        <v>0.03</v>
      </c>
      <c r="AK2060">
        <v>0.32</v>
      </c>
      <c r="AL2060">
        <v>17.399999999999999</v>
      </c>
      <c r="AM2060">
        <v>19.7</v>
      </c>
      <c r="AN2060">
        <v>1.21</v>
      </c>
      <c r="AO2060">
        <v>549</v>
      </c>
      <c r="AP2060">
        <v>0.66</v>
      </c>
      <c r="AQ2060">
        <v>7.1999999999999995E-2</v>
      </c>
      <c r="AR2060">
        <v>-0.02</v>
      </c>
      <c r="AS2060">
        <v>64.2</v>
      </c>
      <c r="AT2060">
        <v>4.2999999999999997E-2</v>
      </c>
      <c r="AU2060">
        <v>58.75</v>
      </c>
      <c r="AV2060">
        <v>-10</v>
      </c>
      <c r="AW2060">
        <v>2</v>
      </c>
      <c r="AX2060">
        <v>20.2</v>
      </c>
      <c r="AY2060">
        <v>1</v>
      </c>
      <c r="AZ2060">
        <v>0.27</v>
      </c>
      <c r="BA2060">
        <v>3.87</v>
      </c>
      <c r="BB2060">
        <v>3.1</v>
      </c>
      <c r="BC2060">
        <v>0.6</v>
      </c>
      <c r="BD2060">
        <v>0.6</v>
      </c>
      <c r="BE2060">
        <v>34.9</v>
      </c>
      <c r="BF2060">
        <v>-0.05</v>
      </c>
      <c r="BG2060">
        <v>0.25</v>
      </c>
      <c r="BH2060">
        <v>9.9</v>
      </c>
      <c r="BI2060">
        <v>3.0000000000000001E-3</v>
      </c>
      <c r="BJ2060">
        <v>0.5</v>
      </c>
      <c r="BK2060">
        <v>1.2</v>
      </c>
      <c r="BL2060">
        <v>22</v>
      </c>
      <c r="BM2060">
        <v>0.3</v>
      </c>
      <c r="BN2060">
        <v>10.49</v>
      </c>
      <c r="BO2060">
        <v>156.4</v>
      </c>
      <c r="BP2060">
        <v>5.2</v>
      </c>
      <c r="BQ2060">
        <v>4.2699999999999996</v>
      </c>
      <c r="BR2060">
        <v>17.18</v>
      </c>
      <c r="BS2060">
        <v>3.56</v>
      </c>
      <c r="BT2060">
        <v>0.69</v>
      </c>
      <c r="BU2060">
        <v>3.2</v>
      </c>
      <c r="BV2060">
        <v>0.43</v>
      </c>
      <c r="BW2060">
        <v>2.38</v>
      </c>
      <c r="BX2060">
        <v>0.43</v>
      </c>
      <c r="BY2060">
        <v>1.1200000000000001</v>
      </c>
      <c r="BZ2060">
        <v>0.15</v>
      </c>
      <c r="CA2060">
        <v>0.95</v>
      </c>
      <c r="CB2060">
        <v>0.15</v>
      </c>
    </row>
    <row r="2061" spans="1:80" x14ac:dyDescent="0.3">
      <c r="A2061" t="s">
        <v>802</v>
      </c>
      <c r="B2061" t="s">
        <v>7475</v>
      </c>
      <c r="C2061" s="1" t="str">
        <f>HYPERLINK("http://geochem.nrcan.gc.ca/cdogs/content/bdl/bdl211194_e.htm", "21:1194")</f>
        <v>21:1194</v>
      </c>
      <c r="D2061" s="1" t="str">
        <f>HYPERLINK("http://geochem.nrcan.gc.ca/cdogs/content/svy/svy_e.htm", "")</f>
        <v/>
      </c>
      <c r="G2061" s="1" t="str">
        <f>HYPERLINK("http://geochem.nrcan.gc.ca/cdogs/content/cr_/cr_00330_e.htm", "330")</f>
        <v>330</v>
      </c>
      <c r="J2061" t="s">
        <v>135</v>
      </c>
      <c r="K2061" t="s">
        <v>136</v>
      </c>
      <c r="O2061">
        <v>3</v>
      </c>
      <c r="P2061">
        <v>1617</v>
      </c>
      <c r="Q2061">
        <v>1.0900000000000001</v>
      </c>
      <c r="R2061">
        <v>42.7</v>
      </c>
      <c r="S2061">
        <v>51.6</v>
      </c>
      <c r="T2061">
        <v>-20</v>
      </c>
      <c r="U2061">
        <v>402.7</v>
      </c>
      <c r="V2061">
        <v>0.6</v>
      </c>
      <c r="W2061">
        <v>11.11</v>
      </c>
      <c r="X2061">
        <v>1.03</v>
      </c>
      <c r="Y2061">
        <v>2.25</v>
      </c>
      <c r="Z2061">
        <v>35</v>
      </c>
      <c r="AA2061">
        <v>13.7</v>
      </c>
      <c r="AB2061">
        <v>57.9</v>
      </c>
      <c r="AC2061">
        <v>2.9</v>
      </c>
      <c r="AD2061">
        <v>143.21</v>
      </c>
      <c r="AE2061">
        <v>3.08</v>
      </c>
      <c r="AF2061">
        <v>4.9000000000000004</v>
      </c>
      <c r="AG2061">
        <v>-0.1</v>
      </c>
      <c r="AH2061">
        <v>0.03</v>
      </c>
      <c r="AI2061">
        <v>247</v>
      </c>
      <c r="AJ2061">
        <v>0.23</v>
      </c>
      <c r="AK2061">
        <v>0.39</v>
      </c>
      <c r="AL2061">
        <v>16.2</v>
      </c>
      <c r="AM2061">
        <v>23.6</v>
      </c>
      <c r="AN2061">
        <v>0.82</v>
      </c>
      <c r="AO2061">
        <v>1019</v>
      </c>
      <c r="AP2061">
        <v>13.25</v>
      </c>
      <c r="AQ2061">
        <v>6.8000000000000005E-2</v>
      </c>
      <c r="AR2061">
        <v>1.33</v>
      </c>
      <c r="AS2061">
        <v>80.7</v>
      </c>
      <c r="AT2061">
        <v>7.3999999999999996E-2</v>
      </c>
      <c r="AU2061">
        <v>136.30000000000001</v>
      </c>
      <c r="AV2061">
        <v>111</v>
      </c>
      <c r="AW2061">
        <v>168</v>
      </c>
      <c r="AX2061">
        <v>33.9</v>
      </c>
      <c r="AY2061">
        <v>46</v>
      </c>
      <c r="AZ2061">
        <v>0.27</v>
      </c>
      <c r="BA2061">
        <v>7.58</v>
      </c>
      <c r="BB2061">
        <v>3.1</v>
      </c>
      <c r="BC2061">
        <v>2.2000000000000002</v>
      </c>
      <c r="BD2061">
        <v>1.6</v>
      </c>
      <c r="BE2061">
        <v>61.2</v>
      </c>
      <c r="BF2061">
        <v>-0.05</v>
      </c>
      <c r="BG2061">
        <v>4.58</v>
      </c>
      <c r="BH2061">
        <v>8</v>
      </c>
      <c r="BI2061">
        <v>8.6999999999999994E-2</v>
      </c>
      <c r="BJ2061">
        <v>4.87</v>
      </c>
      <c r="BK2061">
        <v>2.9</v>
      </c>
      <c r="BL2061">
        <v>47</v>
      </c>
      <c r="BM2061">
        <v>2.5</v>
      </c>
      <c r="BN2061">
        <v>7.36</v>
      </c>
      <c r="BO2061">
        <v>339.2</v>
      </c>
      <c r="BP2061">
        <v>2.6</v>
      </c>
      <c r="BQ2061">
        <v>3.75</v>
      </c>
      <c r="BR2061">
        <v>13.55</v>
      </c>
      <c r="BS2061">
        <v>2.41</v>
      </c>
      <c r="BT2061">
        <v>0.44</v>
      </c>
      <c r="BU2061">
        <v>1.82</v>
      </c>
      <c r="BV2061">
        <v>0.25</v>
      </c>
      <c r="BW2061">
        <v>1.45</v>
      </c>
      <c r="BX2061">
        <v>0.26</v>
      </c>
      <c r="BY2061">
        <v>0.74</v>
      </c>
      <c r="BZ2061">
        <v>0.1</v>
      </c>
      <c r="CA2061">
        <v>0.7</v>
      </c>
      <c r="CB2061">
        <v>0.09</v>
      </c>
    </row>
    <row r="2062" spans="1:80" x14ac:dyDescent="0.3">
      <c r="A2062" t="s">
        <v>804</v>
      </c>
      <c r="B2062" t="s">
        <v>7476</v>
      </c>
      <c r="C2062" s="1" t="str">
        <f>HYPERLINK("http://geochem.nrcan.gc.ca/cdogs/content/bdl/bdl211194_e.htm", "21:1194")</f>
        <v>21:1194</v>
      </c>
      <c r="D2062" s="1" t="str">
        <f>HYPERLINK("http://geochem.nrcan.gc.ca/cdogs/content/svy/svy_e.htm", "")</f>
        <v/>
      </c>
      <c r="G2062" s="1" t="str">
        <f>HYPERLINK("http://geochem.nrcan.gc.ca/cdogs/content/cr_/cr_00331_e.htm", "331")</f>
        <v>331</v>
      </c>
      <c r="J2062" t="s">
        <v>135</v>
      </c>
      <c r="K2062" t="s">
        <v>136</v>
      </c>
      <c r="O2062">
        <v>3</v>
      </c>
      <c r="P2062">
        <v>475</v>
      </c>
      <c r="Q2062">
        <v>1.28</v>
      </c>
      <c r="R2062">
        <v>35.9</v>
      </c>
      <c r="S2062">
        <v>70.599999999999994</v>
      </c>
      <c r="T2062">
        <v>-20</v>
      </c>
      <c r="U2062">
        <v>256.7</v>
      </c>
      <c r="V2062">
        <v>1</v>
      </c>
      <c r="W2062">
        <v>1</v>
      </c>
      <c r="X2062">
        <v>3.01</v>
      </c>
      <c r="Y2062">
        <v>0.64</v>
      </c>
      <c r="Z2062">
        <v>34</v>
      </c>
      <c r="AA2062">
        <v>28.1</v>
      </c>
      <c r="AB2062">
        <v>42.7</v>
      </c>
      <c r="AC2062">
        <v>2.88</v>
      </c>
      <c r="AD2062">
        <v>114.15</v>
      </c>
      <c r="AE2062">
        <v>3.21</v>
      </c>
      <c r="AF2062">
        <v>3.8</v>
      </c>
      <c r="AG2062">
        <v>-0.1</v>
      </c>
      <c r="AH2062">
        <v>0.13</v>
      </c>
      <c r="AI2062">
        <v>168</v>
      </c>
      <c r="AJ2062">
        <v>0.04</v>
      </c>
      <c r="AK2062">
        <v>0.3</v>
      </c>
      <c r="AL2062">
        <v>16.600000000000001</v>
      </c>
      <c r="AM2062">
        <v>16.7</v>
      </c>
      <c r="AN2062">
        <v>1.1599999999999999</v>
      </c>
      <c r="AO2062">
        <v>551</v>
      </c>
      <c r="AP2062">
        <v>0.69</v>
      </c>
      <c r="AQ2062">
        <v>6.5000000000000002E-2</v>
      </c>
      <c r="AR2062">
        <v>-0.02</v>
      </c>
      <c r="AS2062">
        <v>66.599999999999994</v>
      </c>
      <c r="AT2062">
        <v>4.1000000000000002E-2</v>
      </c>
      <c r="AU2062">
        <v>58.59</v>
      </c>
      <c r="AV2062">
        <v>-10</v>
      </c>
      <c r="AW2062">
        <v>-2</v>
      </c>
      <c r="AX2062">
        <v>19.100000000000001</v>
      </c>
      <c r="AY2062">
        <v>-1</v>
      </c>
      <c r="AZ2062">
        <v>0.25</v>
      </c>
      <c r="BA2062">
        <v>3.93</v>
      </c>
      <c r="BB2062">
        <v>3.3</v>
      </c>
      <c r="BC2062">
        <v>0.5</v>
      </c>
      <c r="BD2062">
        <v>0.3</v>
      </c>
      <c r="BE2062">
        <v>35.6</v>
      </c>
      <c r="BF2062">
        <v>-0.05</v>
      </c>
      <c r="BG2062">
        <v>0.24</v>
      </c>
      <c r="BH2062">
        <v>10.4</v>
      </c>
      <c r="BI2062">
        <v>3.0000000000000001E-3</v>
      </c>
      <c r="BJ2062">
        <v>0.48</v>
      </c>
      <c r="BK2062">
        <v>1.3</v>
      </c>
      <c r="BL2062">
        <v>21</v>
      </c>
      <c r="BM2062">
        <v>0.1</v>
      </c>
      <c r="BN2062">
        <v>10.42</v>
      </c>
      <c r="BO2062">
        <v>151.69999999999999</v>
      </c>
      <c r="BP2062">
        <v>9.1999999999999993</v>
      </c>
      <c r="BQ2062">
        <v>4.04</v>
      </c>
      <c r="BR2062">
        <v>15.18</v>
      </c>
      <c r="BS2062">
        <v>3.53</v>
      </c>
      <c r="BT2062">
        <v>0.7</v>
      </c>
      <c r="BU2062">
        <v>3.09</v>
      </c>
      <c r="BV2062">
        <v>0.4</v>
      </c>
      <c r="BW2062">
        <v>2.1</v>
      </c>
      <c r="BX2062">
        <v>0.4</v>
      </c>
      <c r="BY2062">
        <v>1.04</v>
      </c>
      <c r="BZ2062">
        <v>0.14000000000000001</v>
      </c>
      <c r="CA2062">
        <v>0.85</v>
      </c>
      <c r="CB2062">
        <v>0.12</v>
      </c>
    </row>
    <row r="2063" spans="1:80" x14ac:dyDescent="0.3">
      <c r="A2063" t="s">
        <v>806</v>
      </c>
      <c r="B2063" t="s">
        <v>7477</v>
      </c>
      <c r="C2063" s="1" t="str">
        <f>HYPERLINK("http://geochem.nrcan.gc.ca/cdogs/content/bdl/bdl211194_e.htm", "21:1194")</f>
        <v>21:1194</v>
      </c>
      <c r="D2063" s="1" t="str">
        <f>HYPERLINK("http://geochem.nrcan.gc.ca/cdogs/content/svy/svy_e.htm", "")</f>
        <v/>
      </c>
      <c r="G2063" s="1" t="str">
        <f>HYPERLINK("http://geochem.nrcan.gc.ca/cdogs/content/cr_/cr_00330_e.htm", "330")</f>
        <v>330</v>
      </c>
      <c r="J2063" t="s">
        <v>135</v>
      </c>
      <c r="K2063" t="s">
        <v>136</v>
      </c>
      <c r="O2063">
        <v>3</v>
      </c>
      <c r="P2063">
        <v>1765</v>
      </c>
      <c r="Q2063">
        <v>1.1299999999999999</v>
      </c>
      <c r="R2063">
        <v>42.2</v>
      </c>
      <c r="S2063">
        <v>65.8</v>
      </c>
      <c r="T2063">
        <v>-20</v>
      </c>
      <c r="U2063">
        <v>376.1</v>
      </c>
      <c r="V2063">
        <v>0.7</v>
      </c>
      <c r="W2063">
        <v>10.15</v>
      </c>
      <c r="X2063">
        <v>1.02</v>
      </c>
      <c r="Y2063">
        <v>2.34</v>
      </c>
      <c r="Z2063">
        <v>33.4</v>
      </c>
      <c r="AA2063">
        <v>13.8</v>
      </c>
      <c r="AB2063">
        <v>59.3</v>
      </c>
      <c r="AC2063">
        <v>2.76</v>
      </c>
      <c r="AD2063">
        <v>144.55000000000001</v>
      </c>
      <c r="AE2063">
        <v>3.09</v>
      </c>
      <c r="AF2063">
        <v>4.8</v>
      </c>
      <c r="AG2063">
        <v>-0.1</v>
      </c>
      <c r="AH2063">
        <v>0.04</v>
      </c>
      <c r="AI2063">
        <v>245</v>
      </c>
      <c r="AJ2063">
        <v>0.24</v>
      </c>
      <c r="AK2063">
        <v>0.4</v>
      </c>
      <c r="AL2063">
        <v>17.100000000000001</v>
      </c>
      <c r="AM2063">
        <v>23</v>
      </c>
      <c r="AN2063">
        <v>0.82</v>
      </c>
      <c r="AO2063">
        <v>982</v>
      </c>
      <c r="AP2063">
        <v>14.61</v>
      </c>
      <c r="AQ2063">
        <v>7.1999999999999995E-2</v>
      </c>
      <c r="AR2063">
        <v>1.26</v>
      </c>
      <c r="AS2063">
        <v>79.900000000000006</v>
      </c>
      <c r="AT2063">
        <v>6.8000000000000005E-2</v>
      </c>
      <c r="AU2063">
        <v>122.64</v>
      </c>
      <c r="AV2063">
        <v>97</v>
      </c>
      <c r="AW2063">
        <v>151</v>
      </c>
      <c r="AX2063">
        <v>34.299999999999997</v>
      </c>
      <c r="AY2063">
        <v>43</v>
      </c>
      <c r="AZ2063">
        <v>0.28000000000000003</v>
      </c>
      <c r="BA2063">
        <v>8.4</v>
      </c>
      <c r="BB2063">
        <v>3.2</v>
      </c>
      <c r="BC2063">
        <v>2.5</v>
      </c>
      <c r="BD2063">
        <v>1.8</v>
      </c>
      <c r="BE2063">
        <v>65.3</v>
      </c>
      <c r="BF2063">
        <v>-0.05</v>
      </c>
      <c r="BG2063">
        <v>4.6399999999999997</v>
      </c>
      <c r="BH2063">
        <v>6.7</v>
      </c>
      <c r="BI2063">
        <v>9.4E-2</v>
      </c>
      <c r="BJ2063">
        <v>4.8</v>
      </c>
      <c r="BK2063">
        <v>2.4</v>
      </c>
      <c r="BL2063">
        <v>47</v>
      </c>
      <c r="BM2063">
        <v>2.6</v>
      </c>
      <c r="BN2063">
        <v>7.96</v>
      </c>
      <c r="BO2063">
        <v>334.1</v>
      </c>
      <c r="BP2063">
        <v>2.4</v>
      </c>
      <c r="BQ2063">
        <v>3.65</v>
      </c>
      <c r="BR2063">
        <v>13.44</v>
      </c>
      <c r="BS2063">
        <v>2.44</v>
      </c>
      <c r="BT2063">
        <v>0.44</v>
      </c>
      <c r="BU2063">
        <v>1.85</v>
      </c>
      <c r="BV2063">
        <v>0.26</v>
      </c>
      <c r="BW2063">
        <v>1.41</v>
      </c>
      <c r="BX2063">
        <v>0.28000000000000003</v>
      </c>
      <c r="BY2063">
        <v>0.73</v>
      </c>
      <c r="BZ2063">
        <v>0.1</v>
      </c>
      <c r="CA2063">
        <v>0.65</v>
      </c>
      <c r="CB2063">
        <v>0.1</v>
      </c>
    </row>
    <row r="2064" spans="1:80" x14ac:dyDescent="0.3">
      <c r="A2064" t="s">
        <v>808</v>
      </c>
      <c r="B2064" t="s">
        <v>7478</v>
      </c>
      <c r="C2064" s="1" t="str">
        <f>HYPERLINK("http://geochem.nrcan.gc.ca/cdogs/content/bdl/bdl211194_e.htm", "21:1194")</f>
        <v>21:1194</v>
      </c>
      <c r="D2064" s="1" t="str">
        <f>HYPERLINK("http://geochem.nrcan.gc.ca/cdogs/content/svy/svy_e.htm", "")</f>
        <v/>
      </c>
      <c r="G2064" s="1" t="str">
        <f>HYPERLINK("http://geochem.nrcan.gc.ca/cdogs/content/cr_/cr_00331_e.htm", "331")</f>
        <v>331</v>
      </c>
      <c r="J2064" t="s">
        <v>135</v>
      </c>
      <c r="K2064" t="s">
        <v>136</v>
      </c>
      <c r="O2064">
        <v>3</v>
      </c>
      <c r="P2064">
        <v>434</v>
      </c>
      <c r="Q2064">
        <v>1.26</v>
      </c>
      <c r="R2064">
        <v>33.200000000000003</v>
      </c>
      <c r="S2064">
        <v>62.6</v>
      </c>
      <c r="T2064">
        <v>-20</v>
      </c>
      <c r="U2064">
        <v>221</v>
      </c>
      <c r="V2064">
        <v>1</v>
      </c>
      <c r="W2064">
        <v>0.87</v>
      </c>
      <c r="X2064">
        <v>2.74</v>
      </c>
      <c r="Y2064">
        <v>0.59</v>
      </c>
      <c r="Z2064">
        <v>30</v>
      </c>
      <c r="AA2064">
        <v>27.1</v>
      </c>
      <c r="AB2064">
        <v>42.8</v>
      </c>
      <c r="AC2064">
        <v>2.57</v>
      </c>
      <c r="AD2064">
        <v>112.43</v>
      </c>
      <c r="AE2064">
        <v>3.18</v>
      </c>
      <c r="AF2064">
        <v>3.6</v>
      </c>
      <c r="AG2064">
        <v>-0.1</v>
      </c>
      <c r="AH2064">
        <v>0.11</v>
      </c>
      <c r="AI2064">
        <v>134</v>
      </c>
      <c r="AJ2064">
        <v>0.03</v>
      </c>
      <c r="AK2064">
        <v>0.32</v>
      </c>
      <c r="AL2064">
        <v>15.5</v>
      </c>
      <c r="AM2064">
        <v>16.5</v>
      </c>
      <c r="AN2064">
        <v>1.1399999999999999</v>
      </c>
      <c r="AO2064">
        <v>507</v>
      </c>
      <c r="AP2064">
        <v>0.57999999999999996</v>
      </c>
      <c r="AQ2064">
        <v>6.8000000000000005E-2</v>
      </c>
      <c r="AR2064">
        <v>-0.02</v>
      </c>
      <c r="AS2064">
        <v>62.3</v>
      </c>
      <c r="AT2064">
        <v>3.7999999999999999E-2</v>
      </c>
      <c r="AU2064">
        <v>49.19</v>
      </c>
      <c r="AV2064">
        <v>-10</v>
      </c>
      <c r="AW2064">
        <v>-2</v>
      </c>
      <c r="AX2064">
        <v>19.2</v>
      </c>
      <c r="AY2064">
        <v>-1</v>
      </c>
      <c r="AZ2064">
        <v>0.25</v>
      </c>
      <c r="BA2064">
        <v>2.96</v>
      </c>
      <c r="BB2064">
        <v>3</v>
      </c>
      <c r="BC2064">
        <v>0.6</v>
      </c>
      <c r="BD2064">
        <v>0.5</v>
      </c>
      <c r="BE2064">
        <v>32.9</v>
      </c>
      <c r="BF2064">
        <v>-0.05</v>
      </c>
      <c r="BG2064">
        <v>0.21</v>
      </c>
      <c r="BH2064">
        <v>7.9</v>
      </c>
      <c r="BI2064">
        <v>3.0000000000000001E-3</v>
      </c>
      <c r="BJ2064">
        <v>0.44</v>
      </c>
      <c r="BK2064">
        <v>1</v>
      </c>
      <c r="BL2064">
        <v>21</v>
      </c>
      <c r="BM2064">
        <v>-0.1</v>
      </c>
      <c r="BN2064">
        <v>10.220000000000001</v>
      </c>
      <c r="BO2064">
        <v>146.9</v>
      </c>
      <c r="BP2064">
        <v>6</v>
      </c>
      <c r="BQ2064">
        <v>3.67</v>
      </c>
      <c r="BR2064">
        <v>13.8</v>
      </c>
      <c r="BS2064">
        <v>3.01</v>
      </c>
      <c r="BT2064">
        <v>0.56000000000000005</v>
      </c>
      <c r="BU2064">
        <v>2.52</v>
      </c>
      <c r="BV2064">
        <v>0.35</v>
      </c>
      <c r="BW2064">
        <v>1.89</v>
      </c>
      <c r="BX2064">
        <v>0.36</v>
      </c>
      <c r="BY2064">
        <v>0.94</v>
      </c>
      <c r="BZ2064">
        <v>0.12</v>
      </c>
      <c r="CA2064">
        <v>0.74</v>
      </c>
      <c r="CB2064">
        <v>0.11</v>
      </c>
    </row>
    <row r="2065" spans="1:80" x14ac:dyDescent="0.3">
      <c r="A2065" t="s">
        <v>810</v>
      </c>
      <c r="B2065" t="s">
        <v>7479</v>
      </c>
      <c r="C2065" s="1" t="str">
        <f>HYPERLINK("http://geochem.nrcan.gc.ca/cdogs/content/bdl/bdl211194_e.htm", "21:1194")</f>
        <v>21:1194</v>
      </c>
      <c r="D2065" s="1" t="str">
        <f>HYPERLINK("http://geochem.nrcan.gc.ca/cdogs/content/svy/svy_e.htm", "")</f>
        <v/>
      </c>
      <c r="G2065" s="1" t="str">
        <f>HYPERLINK("http://geochem.nrcan.gc.ca/cdogs/content/cr_/cr_00330_e.htm", "330")</f>
        <v>330</v>
      </c>
      <c r="J2065" t="s">
        <v>135</v>
      </c>
      <c r="K2065" t="s">
        <v>136</v>
      </c>
      <c r="O2065">
        <v>3</v>
      </c>
      <c r="P2065">
        <v>1710</v>
      </c>
      <c r="Q2065">
        <v>1.1499999999999999</v>
      </c>
      <c r="R2065">
        <v>42.8</v>
      </c>
      <c r="S2065">
        <v>94</v>
      </c>
      <c r="T2065">
        <v>-20</v>
      </c>
      <c r="U2065">
        <v>412.8</v>
      </c>
      <c r="V2065">
        <v>0.5</v>
      </c>
      <c r="W2065">
        <v>11.5</v>
      </c>
      <c r="X2065">
        <v>1.06</v>
      </c>
      <c r="Y2065">
        <v>2.41</v>
      </c>
      <c r="Z2065">
        <v>37</v>
      </c>
      <c r="AA2065">
        <v>13.2</v>
      </c>
      <c r="AB2065">
        <v>55.4</v>
      </c>
      <c r="AC2065">
        <v>2.79</v>
      </c>
      <c r="AD2065">
        <v>146.55000000000001</v>
      </c>
      <c r="AE2065">
        <v>3.09</v>
      </c>
      <c r="AF2065">
        <v>4.9000000000000004</v>
      </c>
      <c r="AG2065">
        <v>-0.1</v>
      </c>
      <c r="AH2065">
        <v>0.08</v>
      </c>
      <c r="AI2065">
        <v>241</v>
      </c>
      <c r="AJ2065">
        <v>0.24</v>
      </c>
      <c r="AK2065">
        <v>0.4</v>
      </c>
      <c r="AL2065">
        <v>18.8</v>
      </c>
      <c r="AM2065">
        <v>24</v>
      </c>
      <c r="AN2065">
        <v>0.84</v>
      </c>
      <c r="AO2065">
        <v>1026</v>
      </c>
      <c r="AP2065">
        <v>13.94</v>
      </c>
      <c r="AQ2065">
        <v>7.0999999999999994E-2</v>
      </c>
      <c r="AR2065">
        <v>1.26</v>
      </c>
      <c r="AS2065">
        <v>75.5</v>
      </c>
      <c r="AT2065">
        <v>7.1999999999999995E-2</v>
      </c>
      <c r="AU2065">
        <v>131.65</v>
      </c>
      <c r="AV2065">
        <v>98</v>
      </c>
      <c r="AW2065">
        <v>170</v>
      </c>
      <c r="AX2065">
        <v>33.5</v>
      </c>
      <c r="AY2065">
        <v>46</v>
      </c>
      <c r="AZ2065">
        <v>0.27</v>
      </c>
      <c r="BA2065">
        <v>7.8</v>
      </c>
      <c r="BB2065">
        <v>3.3</v>
      </c>
      <c r="BC2065">
        <v>2.1</v>
      </c>
      <c r="BD2065">
        <v>1.7</v>
      </c>
      <c r="BE2065">
        <v>66.599999999999994</v>
      </c>
      <c r="BF2065">
        <v>-0.05</v>
      </c>
      <c r="BG2065">
        <v>4.3600000000000003</v>
      </c>
      <c r="BH2065">
        <v>7.9</v>
      </c>
      <c r="BI2065">
        <v>8.8999999999999996E-2</v>
      </c>
      <c r="BJ2065">
        <v>4.82</v>
      </c>
      <c r="BK2065">
        <v>2.5</v>
      </c>
      <c r="BL2065">
        <v>47</v>
      </c>
      <c r="BM2065">
        <v>2.9</v>
      </c>
      <c r="BN2065">
        <v>8.02</v>
      </c>
      <c r="BO2065">
        <v>342.4</v>
      </c>
      <c r="BP2065">
        <v>2.2999999999999998</v>
      </c>
      <c r="BQ2065">
        <v>4.0199999999999996</v>
      </c>
      <c r="BR2065">
        <v>14.31</v>
      </c>
      <c r="BS2065">
        <v>2.67</v>
      </c>
      <c r="BT2065">
        <v>0.53</v>
      </c>
      <c r="BU2065">
        <v>2.21</v>
      </c>
      <c r="BV2065">
        <v>0.32</v>
      </c>
      <c r="BW2065">
        <v>1.82</v>
      </c>
      <c r="BX2065">
        <v>0.27</v>
      </c>
      <c r="BY2065">
        <v>0.85</v>
      </c>
      <c r="BZ2065">
        <v>0.13</v>
      </c>
      <c r="CA2065">
        <v>0.79</v>
      </c>
      <c r="CB2065">
        <v>0.11</v>
      </c>
    </row>
    <row r="2066" spans="1:80" x14ac:dyDescent="0.3">
      <c r="A2066" t="s">
        <v>2018</v>
      </c>
      <c r="B2066" t="s">
        <v>7480</v>
      </c>
      <c r="C2066" s="1" t="str">
        <f>HYPERLINK("http://geochem.nrcan.gc.ca/cdogs/content/bdl/bdl211194_e.htm", "21:1194")</f>
        <v>21:1194</v>
      </c>
      <c r="D2066" s="1" t="str">
        <f>HYPERLINK("http://geochem.nrcan.gc.ca/cdogs/content/svy/svy_e.htm", "")</f>
        <v/>
      </c>
      <c r="G2066" s="1" t="str">
        <f>HYPERLINK("http://geochem.nrcan.gc.ca/cdogs/content/cr_/cr_00331_e.htm", "331")</f>
        <v>331</v>
      </c>
      <c r="J2066" t="s">
        <v>135</v>
      </c>
      <c r="K2066" t="s">
        <v>136</v>
      </c>
      <c r="O2066">
        <v>3</v>
      </c>
      <c r="P2066">
        <v>449</v>
      </c>
      <c r="Q2066">
        <v>1.28</v>
      </c>
      <c r="R2066">
        <v>37.200000000000003</v>
      </c>
      <c r="S2066">
        <v>72.900000000000006</v>
      </c>
      <c r="T2066">
        <v>-20</v>
      </c>
      <c r="U2066">
        <v>250.2</v>
      </c>
      <c r="V2066">
        <v>1.4</v>
      </c>
      <c r="W2066">
        <v>1.08</v>
      </c>
      <c r="X2066">
        <v>3.05</v>
      </c>
      <c r="Y2066">
        <v>0.62</v>
      </c>
      <c r="Z2066">
        <v>33</v>
      </c>
      <c r="AA2066">
        <v>28.1</v>
      </c>
      <c r="AB2066">
        <v>43.1</v>
      </c>
      <c r="AC2066">
        <v>2.88</v>
      </c>
      <c r="AD2066">
        <v>115.93</v>
      </c>
      <c r="AE2066">
        <v>3.3</v>
      </c>
      <c r="AF2066">
        <v>3.8</v>
      </c>
      <c r="AG2066">
        <v>-0.1</v>
      </c>
      <c r="AH2066">
        <v>0.11</v>
      </c>
      <c r="AI2066">
        <v>161</v>
      </c>
      <c r="AJ2066">
        <v>0.04</v>
      </c>
      <c r="AK2066">
        <v>0.32</v>
      </c>
      <c r="AL2066">
        <v>17</v>
      </c>
      <c r="AM2066">
        <v>19.3</v>
      </c>
      <c r="AN2066">
        <v>1.2</v>
      </c>
      <c r="AO2066">
        <v>561</v>
      </c>
      <c r="AP2066">
        <v>0.63</v>
      </c>
      <c r="AQ2066">
        <v>6.8000000000000005E-2</v>
      </c>
      <c r="AR2066">
        <v>-0.02</v>
      </c>
      <c r="AS2066">
        <v>64.400000000000006</v>
      </c>
      <c r="AT2066">
        <v>4.1000000000000002E-2</v>
      </c>
      <c r="AU2066">
        <v>55.14</v>
      </c>
      <c r="AV2066">
        <v>-10</v>
      </c>
      <c r="AW2066">
        <v>3</v>
      </c>
      <c r="AX2066">
        <v>19.5</v>
      </c>
      <c r="AY2066">
        <v>2</v>
      </c>
      <c r="AZ2066">
        <v>0.26</v>
      </c>
      <c r="BA2066">
        <v>3.98</v>
      </c>
      <c r="BB2066">
        <v>3.6</v>
      </c>
      <c r="BC2066">
        <v>0.5</v>
      </c>
      <c r="BD2066">
        <v>0.6</v>
      </c>
      <c r="BE2066">
        <v>36</v>
      </c>
      <c r="BF2066">
        <v>-0.05</v>
      </c>
      <c r="BG2066">
        <v>0.24</v>
      </c>
      <c r="BH2066">
        <v>9.3000000000000007</v>
      </c>
      <c r="BI2066">
        <v>3.0000000000000001E-3</v>
      </c>
      <c r="BJ2066">
        <v>0.48</v>
      </c>
      <c r="BK2066">
        <v>1.2</v>
      </c>
      <c r="BL2066">
        <v>22</v>
      </c>
      <c r="BM2066">
        <v>0.1</v>
      </c>
      <c r="BN2066">
        <v>11.25</v>
      </c>
      <c r="BO2066">
        <v>155.69999999999999</v>
      </c>
      <c r="BP2066">
        <v>5.4</v>
      </c>
      <c r="BQ2066">
        <v>4.0199999999999996</v>
      </c>
      <c r="BR2066">
        <v>16.32</v>
      </c>
      <c r="BS2066">
        <v>3.44</v>
      </c>
      <c r="BT2066">
        <v>0.72</v>
      </c>
      <c r="BU2066">
        <v>3.1</v>
      </c>
      <c r="BV2066">
        <v>0.42</v>
      </c>
      <c r="BW2066">
        <v>2.34</v>
      </c>
      <c r="BX2066">
        <v>0.41</v>
      </c>
      <c r="BY2066">
        <v>1.05</v>
      </c>
      <c r="BZ2066">
        <v>0.17</v>
      </c>
      <c r="CA2066">
        <v>0.88</v>
      </c>
      <c r="CB2066">
        <v>0.12</v>
      </c>
    </row>
    <row r="2067" spans="1:80" x14ac:dyDescent="0.3">
      <c r="A2067" t="s">
        <v>2020</v>
      </c>
      <c r="B2067" t="s">
        <v>7481</v>
      </c>
      <c r="C2067" s="1" t="str">
        <f>HYPERLINK("http://geochem.nrcan.gc.ca/cdogs/content/bdl/bdl211194_e.htm", "21:1194")</f>
        <v>21:1194</v>
      </c>
      <c r="D2067" s="1" t="str">
        <f>HYPERLINK("http://geochem.nrcan.gc.ca/cdogs/content/svy/svy_e.htm", "")</f>
        <v/>
      </c>
      <c r="G2067" s="1" t="str">
        <f>HYPERLINK("http://geochem.nrcan.gc.ca/cdogs/content/cr_/cr_00332_e.htm", "332")</f>
        <v>332</v>
      </c>
      <c r="J2067" t="s">
        <v>135</v>
      </c>
      <c r="K2067" t="s">
        <v>136</v>
      </c>
      <c r="O2067">
        <v>3</v>
      </c>
      <c r="P2067">
        <v>2668</v>
      </c>
      <c r="Q2067">
        <v>2.34</v>
      </c>
      <c r="R2067">
        <v>126</v>
      </c>
      <c r="S2067">
        <v>234.4</v>
      </c>
      <c r="T2067">
        <v>-20</v>
      </c>
      <c r="U2067">
        <v>349</v>
      </c>
      <c r="V2067">
        <v>0.7</v>
      </c>
      <c r="W2067">
        <v>26.8</v>
      </c>
      <c r="X2067">
        <v>1.34</v>
      </c>
      <c r="Y2067">
        <v>7.08</v>
      </c>
      <c r="Z2067">
        <v>54.2</v>
      </c>
      <c r="AA2067">
        <v>26.6</v>
      </c>
      <c r="AB2067">
        <v>175</v>
      </c>
      <c r="AC2067">
        <v>7.63</v>
      </c>
      <c r="AD2067">
        <v>4454.51</v>
      </c>
      <c r="AE2067">
        <v>3.81</v>
      </c>
      <c r="AF2067">
        <v>7.4</v>
      </c>
      <c r="AG2067">
        <v>0.2</v>
      </c>
      <c r="AH2067">
        <v>0.24</v>
      </c>
      <c r="AI2067">
        <v>99</v>
      </c>
      <c r="AJ2067">
        <v>0.48</v>
      </c>
      <c r="AK2067">
        <v>0.91</v>
      </c>
      <c r="AL2067">
        <v>27.2</v>
      </c>
      <c r="AM2067">
        <v>22.6</v>
      </c>
      <c r="AN2067">
        <v>1.34</v>
      </c>
      <c r="AO2067">
        <v>739</v>
      </c>
      <c r="AP2067">
        <v>10.86</v>
      </c>
      <c r="AQ2067">
        <v>0.189</v>
      </c>
      <c r="AR2067">
        <v>0.23</v>
      </c>
      <c r="AS2067">
        <v>166.2</v>
      </c>
      <c r="AT2067">
        <v>8.4000000000000005E-2</v>
      </c>
      <c r="AU2067">
        <v>195.74</v>
      </c>
      <c r="AV2067">
        <v>153</v>
      </c>
      <c r="AW2067">
        <v>176</v>
      </c>
      <c r="AX2067">
        <v>97.7</v>
      </c>
      <c r="AY2067">
        <v>5</v>
      </c>
      <c r="AZ2067">
        <v>0.67</v>
      </c>
      <c r="BA2067">
        <v>3.27</v>
      </c>
      <c r="BB2067">
        <v>6.4</v>
      </c>
      <c r="BC2067">
        <v>5.0999999999999996</v>
      </c>
      <c r="BD2067">
        <v>5.9</v>
      </c>
      <c r="BE2067">
        <v>58</v>
      </c>
      <c r="BF2067">
        <v>-0.05</v>
      </c>
      <c r="BG2067">
        <v>1.1599999999999999</v>
      </c>
      <c r="BH2067">
        <v>15.1</v>
      </c>
      <c r="BI2067">
        <v>0.24</v>
      </c>
      <c r="BJ2067">
        <v>0.67</v>
      </c>
      <c r="BK2067">
        <v>4.0999999999999996</v>
      </c>
      <c r="BL2067">
        <v>73</v>
      </c>
      <c r="BM2067">
        <v>4.3</v>
      </c>
      <c r="BN2067">
        <v>14.6</v>
      </c>
      <c r="BO2067">
        <v>1845.7</v>
      </c>
      <c r="BP2067">
        <v>7.5</v>
      </c>
      <c r="BQ2067">
        <v>6.43</v>
      </c>
      <c r="BR2067">
        <v>23.7</v>
      </c>
      <c r="BS2067">
        <v>4.2</v>
      </c>
      <c r="BT2067">
        <v>0.52</v>
      </c>
      <c r="BU2067">
        <v>3.86</v>
      </c>
      <c r="BV2067">
        <v>0.53</v>
      </c>
      <c r="BW2067">
        <v>2.94</v>
      </c>
      <c r="BX2067">
        <v>0.53</v>
      </c>
      <c r="BY2067">
        <v>1.44</v>
      </c>
      <c r="BZ2067">
        <v>0.21</v>
      </c>
      <c r="CA2067">
        <v>1.35</v>
      </c>
      <c r="CB2067">
        <v>0.2</v>
      </c>
    </row>
    <row r="2068" spans="1:80" x14ac:dyDescent="0.3">
      <c r="A2068" t="s">
        <v>2022</v>
      </c>
      <c r="B2068" t="s">
        <v>7482</v>
      </c>
      <c r="C2068" s="1" t="str">
        <f>HYPERLINK("http://geochem.nrcan.gc.ca/cdogs/content/bdl/bdl211194_e.htm", "21:1194")</f>
        <v>21:1194</v>
      </c>
      <c r="D2068" s="1" t="str">
        <f>HYPERLINK("http://geochem.nrcan.gc.ca/cdogs/content/svy/svy_e.htm", "")</f>
        <v/>
      </c>
      <c r="G2068" s="1" t="str">
        <f>HYPERLINK("http://geochem.nrcan.gc.ca/cdogs/content/cr_/cr_00331_e.htm", "331")</f>
        <v>331</v>
      </c>
      <c r="J2068" t="s">
        <v>135</v>
      </c>
      <c r="K2068" t="s">
        <v>136</v>
      </c>
      <c r="O2068">
        <v>3</v>
      </c>
      <c r="P2068">
        <v>452</v>
      </c>
      <c r="Q2068">
        <v>1.27</v>
      </c>
      <c r="R2068">
        <v>36.200000000000003</v>
      </c>
      <c r="S2068">
        <v>75.2</v>
      </c>
      <c r="T2068">
        <v>-20</v>
      </c>
      <c r="U2068">
        <v>246.8</v>
      </c>
      <c r="V2068">
        <v>1.1000000000000001</v>
      </c>
      <c r="W2068">
        <v>1.04</v>
      </c>
      <c r="X2068">
        <v>3.02</v>
      </c>
      <c r="Y2068">
        <v>0.67</v>
      </c>
      <c r="Z2068">
        <v>35.200000000000003</v>
      </c>
      <c r="AA2068">
        <v>27.9</v>
      </c>
      <c r="AB2068">
        <v>41.4</v>
      </c>
      <c r="AC2068">
        <v>2.93</v>
      </c>
      <c r="AD2068">
        <v>113.98</v>
      </c>
      <c r="AE2068">
        <v>3.28</v>
      </c>
      <c r="AF2068">
        <v>3.8</v>
      </c>
      <c r="AG2068">
        <v>-0.1</v>
      </c>
      <c r="AH2068">
        <v>0.12</v>
      </c>
      <c r="AI2068">
        <v>170</v>
      </c>
      <c r="AJ2068">
        <v>0.03</v>
      </c>
      <c r="AK2068">
        <v>0.32</v>
      </c>
      <c r="AL2068">
        <v>17.7</v>
      </c>
      <c r="AM2068">
        <v>17.8</v>
      </c>
      <c r="AN2068">
        <v>1.19</v>
      </c>
      <c r="AO2068">
        <v>551</v>
      </c>
      <c r="AP2068">
        <v>0.68</v>
      </c>
      <c r="AQ2068">
        <v>6.8000000000000005E-2</v>
      </c>
      <c r="AR2068">
        <v>-0.02</v>
      </c>
      <c r="AS2068">
        <v>64</v>
      </c>
      <c r="AT2068">
        <v>4.2000000000000003E-2</v>
      </c>
      <c r="AU2068">
        <v>57.14</v>
      </c>
      <c r="AV2068">
        <v>-10</v>
      </c>
      <c r="AW2068">
        <v>-2</v>
      </c>
      <c r="AX2068">
        <v>19.8</v>
      </c>
      <c r="AY2068">
        <v>-1</v>
      </c>
      <c r="AZ2068">
        <v>0.26</v>
      </c>
      <c r="BA2068">
        <v>3.79</v>
      </c>
      <c r="BB2068">
        <v>3.6</v>
      </c>
      <c r="BC2068">
        <v>0.6</v>
      </c>
      <c r="BD2068">
        <v>0.5</v>
      </c>
      <c r="BE2068">
        <v>35.700000000000003</v>
      </c>
      <c r="BF2068">
        <v>-0.05</v>
      </c>
      <c r="BG2068">
        <v>0.24</v>
      </c>
      <c r="BH2068">
        <v>9.5</v>
      </c>
      <c r="BI2068">
        <v>3.0000000000000001E-3</v>
      </c>
      <c r="BJ2068">
        <v>0.48</v>
      </c>
      <c r="BK2068">
        <v>1.2</v>
      </c>
      <c r="BL2068">
        <v>22</v>
      </c>
      <c r="BM2068">
        <v>0.1</v>
      </c>
      <c r="BN2068">
        <v>11.04</v>
      </c>
      <c r="BO2068">
        <v>154</v>
      </c>
      <c r="BP2068">
        <v>5.3</v>
      </c>
      <c r="BQ2068">
        <v>4.24</v>
      </c>
      <c r="BR2068">
        <v>16.760000000000002</v>
      </c>
      <c r="BS2068">
        <v>3.38</v>
      </c>
      <c r="BT2068">
        <v>0.7</v>
      </c>
      <c r="BU2068">
        <v>3.07</v>
      </c>
      <c r="BV2068">
        <v>0.43</v>
      </c>
      <c r="BW2068">
        <v>2.1800000000000002</v>
      </c>
      <c r="BX2068">
        <v>0.42</v>
      </c>
      <c r="BY2068">
        <v>1.1399999999999999</v>
      </c>
      <c r="BZ2068">
        <v>0.14000000000000001</v>
      </c>
      <c r="CA2068">
        <v>0.86</v>
      </c>
      <c r="CB2068">
        <v>0.11</v>
      </c>
    </row>
    <row r="2069" spans="1:80" x14ac:dyDescent="0.3">
      <c r="A2069" t="s">
        <v>2024</v>
      </c>
      <c r="B2069" t="s">
        <v>7483</v>
      </c>
      <c r="C2069" s="1" t="str">
        <f>HYPERLINK("http://geochem.nrcan.gc.ca/cdogs/content/bdl/bdl211194_e.htm", "21:1194")</f>
        <v>21:1194</v>
      </c>
      <c r="D2069" s="1" t="str">
        <f>HYPERLINK("http://geochem.nrcan.gc.ca/cdogs/content/svy/svy_e.htm", "")</f>
        <v/>
      </c>
      <c r="G2069" s="1" t="str">
        <f>HYPERLINK("http://geochem.nrcan.gc.ca/cdogs/content/cr_/cr_00332_e.htm", "332")</f>
        <v>332</v>
      </c>
      <c r="J2069" t="s">
        <v>135</v>
      </c>
      <c r="K2069" t="s">
        <v>136</v>
      </c>
      <c r="O2069">
        <v>3</v>
      </c>
      <c r="P2069">
        <v>2579</v>
      </c>
      <c r="Q2069">
        <v>2.2799999999999998</v>
      </c>
      <c r="R2069">
        <v>126.5</v>
      </c>
      <c r="S2069">
        <v>229.2</v>
      </c>
      <c r="T2069">
        <v>-20</v>
      </c>
      <c r="U2069">
        <v>352.4</v>
      </c>
      <c r="V2069">
        <v>0.8</v>
      </c>
      <c r="W2069">
        <v>25.76</v>
      </c>
      <c r="X2069">
        <v>1.33</v>
      </c>
      <c r="Y2069">
        <v>6.91</v>
      </c>
      <c r="Z2069">
        <v>54.6</v>
      </c>
      <c r="AA2069">
        <v>25.6</v>
      </c>
      <c r="AB2069">
        <v>162.5</v>
      </c>
      <c r="AC2069">
        <v>7.51</v>
      </c>
      <c r="AD2069">
        <v>4429.58</v>
      </c>
      <c r="AE2069">
        <v>3.7</v>
      </c>
      <c r="AF2069">
        <v>7.3</v>
      </c>
      <c r="AG2069">
        <v>0.1</v>
      </c>
      <c r="AH2069">
        <v>0.31</v>
      </c>
      <c r="AI2069">
        <v>98</v>
      </c>
      <c r="AJ2069">
        <v>0.49</v>
      </c>
      <c r="AK2069">
        <v>0.88</v>
      </c>
      <c r="AL2069">
        <v>27.5</v>
      </c>
      <c r="AM2069">
        <v>21.7</v>
      </c>
      <c r="AN2069">
        <v>1.32</v>
      </c>
      <c r="AO2069">
        <v>746</v>
      </c>
      <c r="AP2069">
        <v>11.2</v>
      </c>
      <c r="AQ2069">
        <v>0.186</v>
      </c>
      <c r="AR2069">
        <v>0.18</v>
      </c>
      <c r="AS2069">
        <v>161</v>
      </c>
      <c r="AT2069">
        <v>0.08</v>
      </c>
      <c r="AU2069">
        <v>190.11</v>
      </c>
      <c r="AV2069">
        <v>148</v>
      </c>
      <c r="AW2069">
        <v>185</v>
      </c>
      <c r="AX2069">
        <v>93.6</v>
      </c>
      <c r="AY2069">
        <v>3</v>
      </c>
      <c r="AZ2069">
        <v>0.67</v>
      </c>
      <c r="BA2069">
        <v>2.78</v>
      </c>
      <c r="BB2069">
        <v>6.1</v>
      </c>
      <c r="BC2069">
        <v>4.5</v>
      </c>
      <c r="BD2069">
        <v>5.9</v>
      </c>
      <c r="BE2069">
        <v>55.8</v>
      </c>
      <c r="BF2069">
        <v>-0.05</v>
      </c>
      <c r="BG2069">
        <v>1.1299999999999999</v>
      </c>
      <c r="BH2069">
        <v>16.5</v>
      </c>
      <c r="BI2069">
        <v>0.24299999999999999</v>
      </c>
      <c r="BJ2069">
        <v>0.63</v>
      </c>
      <c r="BK2069">
        <v>4.3</v>
      </c>
      <c r="BL2069">
        <v>73</v>
      </c>
      <c r="BM2069">
        <v>4.4000000000000004</v>
      </c>
      <c r="BN2069">
        <v>14.88</v>
      </c>
      <c r="BO2069">
        <v>1735.3</v>
      </c>
      <c r="BP2069">
        <v>7.9</v>
      </c>
      <c r="BQ2069">
        <v>6.63</v>
      </c>
      <c r="BR2069">
        <v>23.76</v>
      </c>
      <c r="BS2069">
        <v>4.05</v>
      </c>
      <c r="BT2069">
        <v>0.47</v>
      </c>
      <c r="BU2069">
        <v>3.4</v>
      </c>
      <c r="BV2069">
        <v>0.52</v>
      </c>
      <c r="BW2069">
        <v>3.06</v>
      </c>
      <c r="BX2069">
        <v>0.55000000000000004</v>
      </c>
      <c r="BY2069">
        <v>1.47</v>
      </c>
      <c r="BZ2069">
        <v>0.23</v>
      </c>
      <c r="CA2069">
        <v>1.31</v>
      </c>
      <c r="CB2069">
        <v>0.2</v>
      </c>
    </row>
    <row r="2070" spans="1:80" x14ac:dyDescent="0.3">
      <c r="A2070" t="s">
        <v>2026</v>
      </c>
      <c r="B2070" t="s">
        <v>7484</v>
      </c>
      <c r="C2070" s="1" t="str">
        <f>HYPERLINK("http://geochem.nrcan.gc.ca/cdogs/content/bdl/bdl211194_e.htm", "21:1194")</f>
        <v>21:1194</v>
      </c>
      <c r="D2070" s="1" t="str">
        <f>HYPERLINK("http://geochem.nrcan.gc.ca/cdogs/content/svy/svy_e.htm", "")</f>
        <v/>
      </c>
      <c r="G2070" s="1" t="str">
        <f>HYPERLINK("http://geochem.nrcan.gc.ca/cdogs/content/cr_/cr_00331_e.htm", "331")</f>
        <v>331</v>
      </c>
      <c r="J2070" t="s">
        <v>135</v>
      </c>
      <c r="K2070" t="s">
        <v>136</v>
      </c>
      <c r="O2070">
        <v>3</v>
      </c>
      <c r="P2070">
        <v>466</v>
      </c>
      <c r="Q2070">
        <v>1.29</v>
      </c>
      <c r="R2070">
        <v>36.6</v>
      </c>
      <c r="S2070">
        <v>63</v>
      </c>
      <c r="T2070">
        <v>-20</v>
      </c>
      <c r="U2070">
        <v>253.7</v>
      </c>
      <c r="V2070">
        <v>1</v>
      </c>
      <c r="W2070">
        <v>1.08</v>
      </c>
      <c r="X2070">
        <v>3</v>
      </c>
      <c r="Y2070">
        <v>0.74</v>
      </c>
      <c r="Z2070">
        <v>34.200000000000003</v>
      </c>
      <c r="AA2070">
        <v>27.3</v>
      </c>
      <c r="AB2070">
        <v>42.8</v>
      </c>
      <c r="AC2070">
        <v>2.57</v>
      </c>
      <c r="AD2070">
        <v>115.7</v>
      </c>
      <c r="AE2070">
        <v>3.27</v>
      </c>
      <c r="AF2070">
        <v>4</v>
      </c>
      <c r="AG2070">
        <v>-0.1</v>
      </c>
      <c r="AH2070">
        <v>0.18</v>
      </c>
      <c r="AI2070">
        <v>182</v>
      </c>
      <c r="AJ2070">
        <v>0.04</v>
      </c>
      <c r="AK2070">
        <v>0.3</v>
      </c>
      <c r="AL2070">
        <v>17.100000000000001</v>
      </c>
      <c r="AM2070">
        <v>19</v>
      </c>
      <c r="AN2070">
        <v>1.19</v>
      </c>
      <c r="AO2070">
        <v>557</v>
      </c>
      <c r="AP2070">
        <v>0.62</v>
      </c>
      <c r="AQ2070">
        <v>6.8000000000000005E-2</v>
      </c>
      <c r="AR2070">
        <v>-0.02</v>
      </c>
      <c r="AS2070">
        <v>65</v>
      </c>
      <c r="AT2070">
        <v>4.7E-2</v>
      </c>
      <c r="AU2070">
        <v>59.64</v>
      </c>
      <c r="AV2070">
        <v>-10</v>
      </c>
      <c r="AW2070">
        <v>-2</v>
      </c>
      <c r="AX2070">
        <v>18.899999999999999</v>
      </c>
      <c r="AY2070">
        <v>-1</v>
      </c>
      <c r="AZ2070">
        <v>0.26</v>
      </c>
      <c r="BA2070">
        <v>3.3</v>
      </c>
      <c r="BB2070">
        <v>4.0999999999999996</v>
      </c>
      <c r="BC2070">
        <v>0.4</v>
      </c>
      <c r="BD2070">
        <v>0.5</v>
      </c>
      <c r="BE2070">
        <v>35.700000000000003</v>
      </c>
      <c r="BF2070">
        <v>-0.05</v>
      </c>
      <c r="BG2070">
        <v>0.24</v>
      </c>
      <c r="BH2070">
        <v>9.8000000000000007</v>
      </c>
      <c r="BI2070">
        <v>3.0000000000000001E-3</v>
      </c>
      <c r="BJ2070">
        <v>0.49</v>
      </c>
      <c r="BK2070">
        <v>1.3</v>
      </c>
      <c r="BL2070">
        <v>21</v>
      </c>
      <c r="BM2070">
        <v>0.1</v>
      </c>
      <c r="BN2070">
        <v>10.85</v>
      </c>
      <c r="BO2070">
        <v>159.4</v>
      </c>
      <c r="BP2070">
        <v>7.4</v>
      </c>
      <c r="BQ2070">
        <v>4.07</v>
      </c>
      <c r="BR2070">
        <v>16.149999999999999</v>
      </c>
      <c r="BS2070">
        <v>3.45</v>
      </c>
      <c r="BT2070">
        <v>0.66</v>
      </c>
      <c r="BU2070">
        <v>2.99</v>
      </c>
      <c r="BV2070">
        <v>0.44</v>
      </c>
      <c r="BW2070">
        <v>2.27</v>
      </c>
      <c r="BX2070">
        <v>0.4</v>
      </c>
      <c r="BY2070">
        <v>1.1399999999999999</v>
      </c>
      <c r="BZ2070">
        <v>0.15</v>
      </c>
      <c r="CA2070">
        <v>0.94</v>
      </c>
      <c r="CB2070">
        <v>0.13</v>
      </c>
    </row>
    <row r="2071" spans="1:80" x14ac:dyDescent="0.3">
      <c r="A2071" t="s">
        <v>2028</v>
      </c>
      <c r="B2071" t="s">
        <v>7485</v>
      </c>
      <c r="C2071" s="1" t="str">
        <f>HYPERLINK("http://geochem.nrcan.gc.ca/cdogs/content/bdl/bdl211194_e.htm", "21:1194")</f>
        <v>21:1194</v>
      </c>
      <c r="D2071" s="1" t="str">
        <f>HYPERLINK("http://geochem.nrcan.gc.ca/cdogs/content/svy/svy_e.htm", "")</f>
        <v/>
      </c>
      <c r="G2071" s="1" t="str">
        <f>HYPERLINK("http://geochem.nrcan.gc.ca/cdogs/content/cr_/cr_00332_e.htm", "332")</f>
        <v>332</v>
      </c>
      <c r="J2071" t="s">
        <v>135</v>
      </c>
      <c r="K2071" t="s">
        <v>136</v>
      </c>
      <c r="O2071">
        <v>3</v>
      </c>
      <c r="P2071">
        <v>2384</v>
      </c>
      <c r="Q2071">
        <v>2.2400000000000002</v>
      </c>
      <c r="R2071">
        <v>115.5</v>
      </c>
      <c r="S2071">
        <v>208.6</v>
      </c>
      <c r="T2071">
        <v>-20</v>
      </c>
      <c r="U2071">
        <v>326.3</v>
      </c>
      <c r="V2071">
        <v>0.7</v>
      </c>
      <c r="W2071">
        <v>23.29</v>
      </c>
      <c r="X2071">
        <v>1.28</v>
      </c>
      <c r="Y2071">
        <v>6.09</v>
      </c>
      <c r="Z2071">
        <v>52.8</v>
      </c>
      <c r="AA2071">
        <v>25.7</v>
      </c>
      <c r="AB2071">
        <v>186.2</v>
      </c>
      <c r="AC2071">
        <v>7.18</v>
      </c>
      <c r="AD2071">
        <v>4256.33</v>
      </c>
      <c r="AE2071">
        <v>3.58</v>
      </c>
      <c r="AF2071">
        <v>6.8</v>
      </c>
      <c r="AG2071">
        <v>0.1</v>
      </c>
      <c r="AH2071">
        <v>0.14000000000000001</v>
      </c>
      <c r="AI2071">
        <v>88</v>
      </c>
      <c r="AJ2071">
        <v>0.43</v>
      </c>
      <c r="AK2071">
        <v>0.86</v>
      </c>
      <c r="AL2071">
        <v>25.4</v>
      </c>
      <c r="AM2071">
        <v>20.2</v>
      </c>
      <c r="AN2071">
        <v>1.28</v>
      </c>
      <c r="AO2071">
        <v>709</v>
      </c>
      <c r="AP2071">
        <v>10.7</v>
      </c>
      <c r="AQ2071">
        <v>0.17899999999999999</v>
      </c>
      <c r="AR2071">
        <v>0.18</v>
      </c>
      <c r="AS2071">
        <v>161</v>
      </c>
      <c r="AT2071">
        <v>7.2999999999999995E-2</v>
      </c>
      <c r="AU2071">
        <v>186.55</v>
      </c>
      <c r="AV2071">
        <v>115</v>
      </c>
      <c r="AW2071">
        <v>167</v>
      </c>
      <c r="AX2071">
        <v>91</v>
      </c>
      <c r="AY2071">
        <v>4</v>
      </c>
      <c r="AZ2071">
        <v>0.63</v>
      </c>
      <c r="BA2071">
        <v>2.96</v>
      </c>
      <c r="BB2071">
        <v>5.7</v>
      </c>
      <c r="BC2071">
        <v>4.8</v>
      </c>
      <c r="BD2071">
        <v>5.4</v>
      </c>
      <c r="BE2071">
        <v>51.2</v>
      </c>
      <c r="BF2071">
        <v>-0.05</v>
      </c>
      <c r="BG2071">
        <v>0.98</v>
      </c>
      <c r="BH2071">
        <v>15.5</v>
      </c>
      <c r="BI2071">
        <v>0.23300000000000001</v>
      </c>
      <c r="BJ2071">
        <v>0.61</v>
      </c>
      <c r="BK2071">
        <v>3.9</v>
      </c>
      <c r="BL2071">
        <v>70</v>
      </c>
      <c r="BM2071">
        <v>3.7</v>
      </c>
      <c r="BN2071">
        <v>13.39</v>
      </c>
      <c r="BO2071">
        <v>1726.2</v>
      </c>
      <c r="BP2071">
        <v>8.3000000000000007</v>
      </c>
      <c r="BQ2071">
        <v>6.2</v>
      </c>
      <c r="BR2071">
        <v>21.3</v>
      </c>
      <c r="BS2071">
        <v>3.88</v>
      </c>
      <c r="BT2071">
        <v>0.44</v>
      </c>
      <c r="BU2071">
        <v>3.12</v>
      </c>
      <c r="BV2071">
        <v>0.45</v>
      </c>
      <c r="BW2071">
        <v>2.4700000000000002</v>
      </c>
      <c r="BX2071">
        <v>0.5</v>
      </c>
      <c r="BY2071">
        <v>1.43</v>
      </c>
      <c r="BZ2071">
        <v>0.2</v>
      </c>
      <c r="CA2071">
        <v>1.1399999999999999</v>
      </c>
      <c r="CB2071">
        <v>0.17</v>
      </c>
    </row>
    <row r="2072" spans="1:80" x14ac:dyDescent="0.3">
      <c r="A2072" t="s">
        <v>2030</v>
      </c>
      <c r="B2072" t="s">
        <v>7486</v>
      </c>
      <c r="C2072" s="1" t="str">
        <f>HYPERLINK("http://geochem.nrcan.gc.ca/cdogs/content/bdl/bdl211194_e.htm", "21:1194")</f>
        <v>21:1194</v>
      </c>
      <c r="D2072" s="1" t="str">
        <f>HYPERLINK("http://geochem.nrcan.gc.ca/cdogs/content/svy/svy_e.htm", "")</f>
        <v/>
      </c>
      <c r="G2072" s="1" t="str">
        <f>HYPERLINK("http://geochem.nrcan.gc.ca/cdogs/content/cr_/cr_00331_e.htm", "331")</f>
        <v>331</v>
      </c>
      <c r="J2072" t="s">
        <v>135</v>
      </c>
      <c r="K2072" t="s">
        <v>136</v>
      </c>
      <c r="O2072">
        <v>3</v>
      </c>
      <c r="P2072">
        <v>456</v>
      </c>
      <c r="Q2072">
        <v>1.27</v>
      </c>
      <c r="R2072">
        <v>35.9</v>
      </c>
      <c r="S2072">
        <v>71.900000000000006</v>
      </c>
      <c r="T2072">
        <v>-20</v>
      </c>
      <c r="U2072">
        <v>261.5</v>
      </c>
      <c r="V2072">
        <v>1</v>
      </c>
      <c r="W2072">
        <v>0.98</v>
      </c>
      <c r="X2072">
        <v>2.94</v>
      </c>
      <c r="Y2072">
        <v>0.67</v>
      </c>
      <c r="Z2072">
        <v>36.1</v>
      </c>
      <c r="AA2072">
        <v>28.4</v>
      </c>
      <c r="AB2072">
        <v>44.2</v>
      </c>
      <c r="AC2072">
        <v>2.98</v>
      </c>
      <c r="AD2072">
        <v>115.48</v>
      </c>
      <c r="AE2072">
        <v>3.25</v>
      </c>
      <c r="AF2072">
        <v>4</v>
      </c>
      <c r="AG2072">
        <v>-0.1</v>
      </c>
      <c r="AH2072">
        <v>0.09</v>
      </c>
      <c r="AI2072">
        <v>170</v>
      </c>
      <c r="AJ2072">
        <v>0.04</v>
      </c>
      <c r="AK2072">
        <v>0.32</v>
      </c>
      <c r="AL2072">
        <v>17.3</v>
      </c>
      <c r="AM2072">
        <v>17.8</v>
      </c>
      <c r="AN2072">
        <v>1.18</v>
      </c>
      <c r="AO2072">
        <v>545</v>
      </c>
      <c r="AP2072">
        <v>0.66</v>
      </c>
      <c r="AQ2072">
        <v>6.7000000000000004E-2</v>
      </c>
      <c r="AR2072">
        <v>-0.02</v>
      </c>
      <c r="AS2072">
        <v>65.2</v>
      </c>
      <c r="AT2072">
        <v>0.04</v>
      </c>
      <c r="AU2072">
        <v>58.71</v>
      </c>
      <c r="AV2072">
        <v>-10</v>
      </c>
      <c r="AW2072">
        <v>-2</v>
      </c>
      <c r="AX2072">
        <v>20.2</v>
      </c>
      <c r="AY2072">
        <v>-1</v>
      </c>
      <c r="AZ2072">
        <v>0.25</v>
      </c>
      <c r="BA2072">
        <v>3.41</v>
      </c>
      <c r="BB2072">
        <v>3.2</v>
      </c>
      <c r="BC2072">
        <v>0.5</v>
      </c>
      <c r="BD2072">
        <v>0.5</v>
      </c>
      <c r="BE2072">
        <v>36.1</v>
      </c>
      <c r="BF2072">
        <v>-0.05</v>
      </c>
      <c r="BG2072">
        <v>0.24</v>
      </c>
      <c r="BH2072">
        <v>10.3</v>
      </c>
      <c r="BI2072">
        <v>3.0000000000000001E-3</v>
      </c>
      <c r="BJ2072">
        <v>0.51</v>
      </c>
      <c r="BK2072">
        <v>1.3</v>
      </c>
      <c r="BL2072">
        <v>21</v>
      </c>
      <c r="BM2072">
        <v>0.1</v>
      </c>
      <c r="BN2072">
        <v>10.63</v>
      </c>
      <c r="BO2072">
        <v>151.80000000000001</v>
      </c>
      <c r="BP2072">
        <v>6.3</v>
      </c>
      <c r="BQ2072">
        <v>4.4800000000000004</v>
      </c>
      <c r="BR2072">
        <v>16.41</v>
      </c>
      <c r="BS2072">
        <v>3.37</v>
      </c>
      <c r="BT2072">
        <v>0.67</v>
      </c>
      <c r="BU2072">
        <v>2.83</v>
      </c>
      <c r="BV2072">
        <v>0.4</v>
      </c>
      <c r="BW2072">
        <v>2.1</v>
      </c>
      <c r="BX2072">
        <v>0.41</v>
      </c>
      <c r="BY2072">
        <v>1.01</v>
      </c>
      <c r="BZ2072">
        <v>0.14000000000000001</v>
      </c>
      <c r="CA2072">
        <v>0.81</v>
      </c>
      <c r="CB2072">
        <v>0.12</v>
      </c>
    </row>
    <row r="2073" spans="1:80" x14ac:dyDescent="0.3">
      <c r="A2073" t="s">
        <v>2032</v>
      </c>
      <c r="B2073" t="s">
        <v>7487</v>
      </c>
      <c r="C2073" s="1" t="str">
        <f>HYPERLINK("http://geochem.nrcan.gc.ca/cdogs/content/bdl/bdl211194_e.htm", "21:1194")</f>
        <v>21:1194</v>
      </c>
      <c r="D2073" s="1" t="str">
        <f>HYPERLINK("http://geochem.nrcan.gc.ca/cdogs/content/svy/svy_e.htm", "")</f>
        <v/>
      </c>
      <c r="G2073" s="1" t="str">
        <f>HYPERLINK("http://geochem.nrcan.gc.ca/cdogs/content/cr_/cr_00330_e.htm", "330")</f>
        <v>330</v>
      </c>
      <c r="J2073" t="s">
        <v>135</v>
      </c>
      <c r="K2073" t="s">
        <v>136</v>
      </c>
      <c r="O2073">
        <v>3</v>
      </c>
      <c r="P2073">
        <v>1608</v>
      </c>
      <c r="Q2073">
        <v>1.1499999999999999</v>
      </c>
      <c r="R2073">
        <v>44.3</v>
      </c>
      <c r="S2073">
        <v>73.3</v>
      </c>
      <c r="T2073">
        <v>-20</v>
      </c>
      <c r="U2073">
        <v>458.3</v>
      </c>
      <c r="V2073">
        <v>0.7</v>
      </c>
      <c r="W2073">
        <v>11.97</v>
      </c>
      <c r="X2073">
        <v>1.06</v>
      </c>
      <c r="Y2073">
        <v>2.35</v>
      </c>
      <c r="Z2073">
        <v>38.4</v>
      </c>
      <c r="AA2073">
        <v>14.3</v>
      </c>
      <c r="AB2073">
        <v>61</v>
      </c>
      <c r="AC2073">
        <v>3.12</v>
      </c>
      <c r="AD2073">
        <v>144.19999999999999</v>
      </c>
      <c r="AE2073">
        <v>3.24</v>
      </c>
      <c r="AF2073">
        <v>5.0999999999999996</v>
      </c>
      <c r="AG2073">
        <v>-0.1</v>
      </c>
      <c r="AH2073">
        <v>0.05</v>
      </c>
      <c r="AI2073">
        <v>232</v>
      </c>
      <c r="AJ2073">
        <v>0.22</v>
      </c>
      <c r="AK2073">
        <v>0.41</v>
      </c>
      <c r="AL2073">
        <v>18.3</v>
      </c>
      <c r="AM2073">
        <v>25.2</v>
      </c>
      <c r="AN2073">
        <v>0.85</v>
      </c>
      <c r="AO2073">
        <v>1016</v>
      </c>
      <c r="AP2073">
        <v>15.73</v>
      </c>
      <c r="AQ2073">
        <v>7.4999999999999997E-2</v>
      </c>
      <c r="AR2073">
        <v>1.0900000000000001</v>
      </c>
      <c r="AS2073">
        <v>80.3</v>
      </c>
      <c r="AT2073">
        <v>7.8E-2</v>
      </c>
      <c r="AU2073">
        <v>141.04</v>
      </c>
      <c r="AV2073">
        <v>99</v>
      </c>
      <c r="AW2073">
        <v>175</v>
      </c>
      <c r="AX2073">
        <v>35</v>
      </c>
      <c r="AY2073">
        <v>46</v>
      </c>
      <c r="AZ2073">
        <v>0.28000000000000003</v>
      </c>
      <c r="BA2073">
        <v>8.6199999999999992</v>
      </c>
      <c r="BB2073">
        <v>3.4</v>
      </c>
      <c r="BC2073">
        <v>2.5</v>
      </c>
      <c r="BD2073">
        <v>2</v>
      </c>
      <c r="BE2073">
        <v>67.7</v>
      </c>
      <c r="BF2073">
        <v>-0.05</v>
      </c>
      <c r="BG2073">
        <v>4.7699999999999996</v>
      </c>
      <c r="BH2073">
        <v>8.8000000000000007</v>
      </c>
      <c r="BI2073">
        <v>8.8999999999999996E-2</v>
      </c>
      <c r="BJ2073">
        <v>5.19</v>
      </c>
      <c r="BK2073">
        <v>2.8</v>
      </c>
      <c r="BL2073">
        <v>50</v>
      </c>
      <c r="BM2073">
        <v>2.5</v>
      </c>
      <c r="BN2073">
        <v>7.72</v>
      </c>
      <c r="BO2073">
        <v>351.2</v>
      </c>
      <c r="BP2073">
        <v>1.9</v>
      </c>
      <c r="BQ2073">
        <v>4.08</v>
      </c>
      <c r="BR2073">
        <v>15.11</v>
      </c>
      <c r="BS2073">
        <v>2.72</v>
      </c>
      <c r="BT2073">
        <v>0.51</v>
      </c>
      <c r="BU2073">
        <v>2.19</v>
      </c>
      <c r="BV2073">
        <v>0.27</v>
      </c>
      <c r="BW2073">
        <v>1.53</v>
      </c>
      <c r="BX2073">
        <v>0.28000000000000003</v>
      </c>
      <c r="BY2073">
        <v>0.8</v>
      </c>
      <c r="BZ2073">
        <v>0.11</v>
      </c>
      <c r="CA2073">
        <v>0.72</v>
      </c>
      <c r="CB2073">
        <v>0.1</v>
      </c>
    </row>
    <row r="2074" spans="1:80" x14ac:dyDescent="0.3">
      <c r="A2074" t="s">
        <v>2034</v>
      </c>
      <c r="B2074" t="s">
        <v>7488</v>
      </c>
      <c r="C2074" s="1" t="str">
        <f>HYPERLINK("http://geochem.nrcan.gc.ca/cdogs/content/bdl/bdl211194_e.htm", "21:1194")</f>
        <v>21:1194</v>
      </c>
      <c r="D2074" s="1" t="str">
        <f>HYPERLINK("http://geochem.nrcan.gc.ca/cdogs/content/svy/svy_e.htm", "")</f>
        <v/>
      </c>
      <c r="G2074" s="1" t="str">
        <f>HYPERLINK("http://geochem.nrcan.gc.ca/cdogs/content/cr_/cr_00331_e.htm", "331")</f>
        <v>331</v>
      </c>
      <c r="J2074" t="s">
        <v>135</v>
      </c>
      <c r="K2074" t="s">
        <v>136</v>
      </c>
      <c r="O2074">
        <v>3</v>
      </c>
      <c r="P2074">
        <v>477</v>
      </c>
      <c r="Q2074">
        <v>1.31</v>
      </c>
      <c r="R2074">
        <v>37.4</v>
      </c>
      <c r="S2074">
        <v>86</v>
      </c>
      <c r="T2074">
        <v>-20</v>
      </c>
      <c r="U2074">
        <v>274.60000000000002</v>
      </c>
      <c r="V2074">
        <v>1.1000000000000001</v>
      </c>
      <c r="W2074">
        <v>1.07</v>
      </c>
      <c r="X2074">
        <v>2.92</v>
      </c>
      <c r="Y2074">
        <v>0.69</v>
      </c>
      <c r="Z2074">
        <v>38.6</v>
      </c>
      <c r="AA2074">
        <v>28.8</v>
      </c>
      <c r="AB2074">
        <v>42.5</v>
      </c>
      <c r="AC2074">
        <v>3.42</v>
      </c>
      <c r="AD2074">
        <v>119.58</v>
      </c>
      <c r="AE2074">
        <v>3.47</v>
      </c>
      <c r="AF2074">
        <v>3.9</v>
      </c>
      <c r="AG2074">
        <v>-0.1</v>
      </c>
      <c r="AH2074">
        <v>0.14000000000000001</v>
      </c>
      <c r="AI2074">
        <v>169</v>
      </c>
      <c r="AJ2074">
        <v>0.03</v>
      </c>
      <c r="AK2074">
        <v>0.34</v>
      </c>
      <c r="AL2074">
        <v>18.7</v>
      </c>
      <c r="AM2074">
        <v>18</v>
      </c>
      <c r="AN2074">
        <v>1.23</v>
      </c>
      <c r="AO2074">
        <v>558</v>
      </c>
      <c r="AP2074">
        <v>0.74</v>
      </c>
      <c r="AQ2074">
        <v>7.1999999999999995E-2</v>
      </c>
      <c r="AR2074">
        <v>-0.02</v>
      </c>
      <c r="AS2074">
        <v>65.599999999999994</v>
      </c>
      <c r="AT2074">
        <v>4.4999999999999998E-2</v>
      </c>
      <c r="AU2074">
        <v>59.73</v>
      </c>
      <c r="AV2074">
        <v>-10</v>
      </c>
      <c r="AW2074">
        <v>-2</v>
      </c>
      <c r="AX2074">
        <v>21.4</v>
      </c>
      <c r="AY2074">
        <v>1</v>
      </c>
      <c r="AZ2074">
        <v>0.25</v>
      </c>
      <c r="BA2074">
        <v>4.21</v>
      </c>
      <c r="BB2074">
        <v>3.4</v>
      </c>
      <c r="BC2074">
        <v>0.6</v>
      </c>
      <c r="BD2074">
        <v>0.7</v>
      </c>
      <c r="BE2074">
        <v>36.6</v>
      </c>
      <c r="BF2074">
        <v>-0.05</v>
      </c>
      <c r="BG2074">
        <v>0.26</v>
      </c>
      <c r="BH2074">
        <v>10.3</v>
      </c>
      <c r="BI2074">
        <v>3.0000000000000001E-3</v>
      </c>
      <c r="BJ2074">
        <v>0.52</v>
      </c>
      <c r="BK2074">
        <v>1.3</v>
      </c>
      <c r="BL2074">
        <v>22</v>
      </c>
      <c r="BM2074">
        <v>0.1</v>
      </c>
      <c r="BN2074">
        <v>10.73</v>
      </c>
      <c r="BO2074">
        <v>154</v>
      </c>
      <c r="BP2074">
        <v>5.3</v>
      </c>
      <c r="BQ2074">
        <v>4.43</v>
      </c>
      <c r="BR2074">
        <v>17.3</v>
      </c>
      <c r="BS2074">
        <v>3.68</v>
      </c>
      <c r="BT2074">
        <v>0.72</v>
      </c>
      <c r="BU2074">
        <v>3.1</v>
      </c>
      <c r="BV2074">
        <v>0.4</v>
      </c>
      <c r="BW2074">
        <v>2.2599999999999998</v>
      </c>
      <c r="BX2074">
        <v>0.42</v>
      </c>
      <c r="BY2074">
        <v>1.01</v>
      </c>
      <c r="BZ2074">
        <v>0.14000000000000001</v>
      </c>
      <c r="CA2074">
        <v>0.85</v>
      </c>
      <c r="CB2074">
        <v>0.11</v>
      </c>
    </row>
    <row r="2075" spans="1:80" x14ac:dyDescent="0.3">
      <c r="A2075" t="s">
        <v>816</v>
      </c>
      <c r="B2075" t="s">
        <v>7489</v>
      </c>
      <c r="C2075" s="1" t="str">
        <f>HYPERLINK("http://geochem.nrcan.gc.ca/cdogs/content/bdl/bdl211194_e.htm", "21:1194")</f>
        <v>21:1194</v>
      </c>
      <c r="D2075" s="1" t="str">
        <f>HYPERLINK("http://geochem.nrcan.gc.ca/cdogs/content/svy/svy_e.htm", "")</f>
        <v/>
      </c>
      <c r="G2075" s="1" t="str">
        <f>HYPERLINK("http://geochem.nrcan.gc.ca/cdogs/content/cr_/cr_00166_e.htm", "166")</f>
        <v>166</v>
      </c>
      <c r="J2075" t="s">
        <v>135</v>
      </c>
      <c r="K2075" t="s">
        <v>136</v>
      </c>
      <c r="O2075">
        <v>4</v>
      </c>
      <c r="P2075">
        <v>-2</v>
      </c>
      <c r="Q2075">
        <v>-0.01</v>
      </c>
      <c r="R2075">
        <v>0.2</v>
      </c>
      <c r="S2075">
        <v>-0.2</v>
      </c>
      <c r="T2075">
        <v>-20</v>
      </c>
      <c r="U2075">
        <v>-0.5</v>
      </c>
      <c r="V2075">
        <v>-0.1</v>
      </c>
      <c r="W2075">
        <v>-0.02</v>
      </c>
      <c r="X2075">
        <v>-0.01</v>
      </c>
      <c r="Y2075">
        <v>-0.01</v>
      </c>
      <c r="Z2075">
        <v>-0.1</v>
      </c>
      <c r="AA2075">
        <v>-0.1</v>
      </c>
      <c r="AB2075">
        <v>-0.5</v>
      </c>
      <c r="AC2075">
        <v>-0.02</v>
      </c>
      <c r="AD2075">
        <v>-0.01</v>
      </c>
      <c r="AE2075">
        <v>-0.01</v>
      </c>
      <c r="AF2075">
        <v>-0.1</v>
      </c>
      <c r="AG2075">
        <v>-0.1</v>
      </c>
      <c r="AH2075">
        <v>-0.02</v>
      </c>
      <c r="AI2075">
        <v>-5</v>
      </c>
      <c r="AJ2075">
        <v>-0.02</v>
      </c>
      <c r="AK2075">
        <v>-0.01</v>
      </c>
      <c r="AL2075">
        <v>-0.5</v>
      </c>
      <c r="AM2075">
        <v>-0.1</v>
      </c>
      <c r="AN2075">
        <v>-0.01</v>
      </c>
      <c r="AO2075">
        <v>-1</v>
      </c>
      <c r="AP2075">
        <v>-0.01</v>
      </c>
      <c r="AQ2075">
        <v>-1E-3</v>
      </c>
      <c r="AR2075">
        <v>-0.02</v>
      </c>
      <c r="AS2075">
        <v>-0.1</v>
      </c>
      <c r="AT2075">
        <v>-1E-3</v>
      </c>
      <c r="AU2075">
        <v>0.01</v>
      </c>
      <c r="AV2075">
        <v>-10</v>
      </c>
      <c r="AW2075">
        <v>-2</v>
      </c>
      <c r="AX2075">
        <v>-0.1</v>
      </c>
      <c r="AY2075">
        <v>-1</v>
      </c>
      <c r="AZ2075">
        <v>-0.02</v>
      </c>
      <c r="BA2075">
        <v>-0.02</v>
      </c>
      <c r="BB2075">
        <v>-0.1</v>
      </c>
      <c r="BC2075">
        <v>-0.1</v>
      </c>
      <c r="BD2075">
        <v>-0.1</v>
      </c>
      <c r="BE2075">
        <v>-0.5</v>
      </c>
      <c r="BF2075">
        <v>-0.05</v>
      </c>
      <c r="BG2075">
        <v>-0.02</v>
      </c>
      <c r="BH2075">
        <v>-0.1</v>
      </c>
      <c r="BI2075">
        <v>-1E-3</v>
      </c>
      <c r="BJ2075">
        <v>-0.02</v>
      </c>
      <c r="BK2075">
        <v>-0.1</v>
      </c>
      <c r="BL2075">
        <v>-1</v>
      </c>
      <c r="BM2075">
        <v>-0.1</v>
      </c>
      <c r="BN2075">
        <v>-0.01</v>
      </c>
      <c r="BO2075">
        <v>-0.1</v>
      </c>
      <c r="BP2075">
        <v>-0.1</v>
      </c>
      <c r="BQ2075">
        <v>-0.02</v>
      </c>
      <c r="BR2075">
        <v>-0.02</v>
      </c>
      <c r="BS2075">
        <v>-0.02</v>
      </c>
      <c r="BT2075">
        <v>-0.02</v>
      </c>
      <c r="BU2075">
        <v>-0.02</v>
      </c>
      <c r="BV2075">
        <v>-0.02</v>
      </c>
      <c r="BW2075">
        <v>-0.02</v>
      </c>
      <c r="BX2075">
        <v>-0.02</v>
      </c>
      <c r="BY2075">
        <v>-0.02</v>
      </c>
      <c r="BZ2075">
        <v>-0.02</v>
      </c>
      <c r="CA2075">
        <v>-0.02</v>
      </c>
      <c r="CB2075">
        <v>-0.02</v>
      </c>
    </row>
    <row r="2076" spans="1:80" x14ac:dyDescent="0.3">
      <c r="A2076" t="s">
        <v>818</v>
      </c>
      <c r="B2076" t="s">
        <v>7490</v>
      </c>
      <c r="C2076" s="1" t="str">
        <f>HYPERLINK("http://geochem.nrcan.gc.ca/cdogs/content/bdl/bdl211194_e.htm", "21:1194")</f>
        <v>21:1194</v>
      </c>
      <c r="D2076" s="1" t="str">
        <f>HYPERLINK("http://geochem.nrcan.gc.ca/cdogs/content/svy/svy_e.htm", "")</f>
        <v/>
      </c>
      <c r="G2076" s="1" t="str">
        <f>HYPERLINK("http://geochem.nrcan.gc.ca/cdogs/content/cr_/cr_00166_e.htm", "166")</f>
        <v>166</v>
      </c>
      <c r="J2076" t="s">
        <v>135</v>
      </c>
      <c r="K2076" t="s">
        <v>136</v>
      </c>
      <c r="O2076">
        <v>4</v>
      </c>
      <c r="P2076">
        <v>-2</v>
      </c>
      <c r="Q2076">
        <v>-0.01</v>
      </c>
      <c r="R2076">
        <v>0.1</v>
      </c>
      <c r="S2076">
        <v>-0.2</v>
      </c>
      <c r="T2076">
        <v>-20</v>
      </c>
      <c r="U2076">
        <v>-0.5</v>
      </c>
      <c r="V2076">
        <v>-0.1</v>
      </c>
      <c r="W2076">
        <v>-0.02</v>
      </c>
      <c r="X2076">
        <v>-0.01</v>
      </c>
      <c r="Y2076">
        <v>-0.01</v>
      </c>
      <c r="Z2076">
        <v>-0.1</v>
      </c>
      <c r="AA2076">
        <v>-0.1</v>
      </c>
      <c r="AB2076">
        <v>-0.5</v>
      </c>
      <c r="AC2076">
        <v>-0.02</v>
      </c>
      <c r="AD2076">
        <v>0.02</v>
      </c>
      <c r="AE2076">
        <v>-0.01</v>
      </c>
      <c r="AF2076">
        <v>-0.1</v>
      </c>
      <c r="AG2076">
        <v>-0.1</v>
      </c>
      <c r="AH2076">
        <v>-0.02</v>
      </c>
      <c r="AI2076">
        <v>-5</v>
      </c>
      <c r="AJ2076">
        <v>-0.02</v>
      </c>
      <c r="AK2076">
        <v>-0.01</v>
      </c>
      <c r="AL2076">
        <v>-0.5</v>
      </c>
      <c r="AM2076">
        <v>-0.1</v>
      </c>
      <c r="AN2076">
        <v>-0.01</v>
      </c>
      <c r="AO2076">
        <v>-1</v>
      </c>
      <c r="AP2076">
        <v>-0.01</v>
      </c>
      <c r="AQ2076">
        <v>-1E-3</v>
      </c>
      <c r="AR2076">
        <v>-0.02</v>
      </c>
      <c r="AS2076">
        <v>-0.1</v>
      </c>
      <c r="AT2076">
        <v>-1E-3</v>
      </c>
      <c r="AU2076">
        <v>-0.01</v>
      </c>
      <c r="AV2076">
        <v>-10</v>
      </c>
      <c r="AW2076">
        <v>-2</v>
      </c>
      <c r="AX2076">
        <v>-0.1</v>
      </c>
      <c r="AY2076">
        <v>-1</v>
      </c>
      <c r="AZ2076">
        <v>-0.02</v>
      </c>
      <c r="BA2076">
        <v>-0.02</v>
      </c>
      <c r="BB2076">
        <v>-0.1</v>
      </c>
      <c r="BC2076">
        <v>-0.1</v>
      </c>
      <c r="BD2076">
        <v>-0.1</v>
      </c>
      <c r="BE2076">
        <v>-0.5</v>
      </c>
      <c r="BF2076">
        <v>-0.05</v>
      </c>
      <c r="BG2076">
        <v>-0.02</v>
      </c>
      <c r="BH2076">
        <v>-0.1</v>
      </c>
      <c r="BI2076">
        <v>-1E-3</v>
      </c>
      <c r="BJ2076">
        <v>-0.02</v>
      </c>
      <c r="BK2076">
        <v>-0.1</v>
      </c>
      <c r="BL2076">
        <v>-1</v>
      </c>
      <c r="BM2076">
        <v>-0.1</v>
      </c>
      <c r="BN2076">
        <v>0.02</v>
      </c>
      <c r="BO2076">
        <v>-0.1</v>
      </c>
      <c r="BP2076">
        <v>-0.1</v>
      </c>
      <c r="BQ2076">
        <v>-0.02</v>
      </c>
      <c r="BR2076">
        <v>0.04</v>
      </c>
      <c r="BS2076">
        <v>-0.02</v>
      </c>
      <c r="BT2076">
        <v>-0.02</v>
      </c>
      <c r="BU2076">
        <v>-0.02</v>
      </c>
      <c r="BV2076">
        <v>-0.02</v>
      </c>
      <c r="BW2076">
        <v>-0.02</v>
      </c>
      <c r="BX2076">
        <v>-0.02</v>
      </c>
      <c r="BY2076">
        <v>-0.02</v>
      </c>
      <c r="BZ2076">
        <v>-0.02</v>
      </c>
      <c r="CA2076">
        <v>-0.02</v>
      </c>
      <c r="CB2076">
        <v>-0.02</v>
      </c>
    </row>
    <row r="2077" spans="1:80" x14ac:dyDescent="0.3">
      <c r="A2077" t="s">
        <v>820</v>
      </c>
      <c r="B2077" t="s">
        <v>7491</v>
      </c>
      <c r="C2077" s="1" t="str">
        <f>HYPERLINK("http://geochem.nrcan.gc.ca/cdogs/content/bdl/bdl211194_e.htm", "21:1194")</f>
        <v>21:1194</v>
      </c>
      <c r="D2077" s="1" t="str">
        <f>HYPERLINK("http://geochem.nrcan.gc.ca/cdogs/content/svy/svy_e.htm", "")</f>
        <v/>
      </c>
      <c r="G2077" s="1" t="str">
        <f>HYPERLINK("http://geochem.nrcan.gc.ca/cdogs/content/cr_/cr_00166_e.htm", "166")</f>
        <v>166</v>
      </c>
      <c r="J2077" t="s">
        <v>135</v>
      </c>
      <c r="K2077" t="s">
        <v>136</v>
      </c>
      <c r="O2077">
        <v>4</v>
      </c>
      <c r="P2077">
        <v>-2</v>
      </c>
      <c r="Q2077">
        <v>-0.01</v>
      </c>
      <c r="R2077">
        <v>-0.1</v>
      </c>
      <c r="S2077">
        <v>-0.2</v>
      </c>
      <c r="T2077">
        <v>-20</v>
      </c>
      <c r="U2077">
        <v>-0.5</v>
      </c>
      <c r="V2077">
        <v>-0.1</v>
      </c>
      <c r="W2077">
        <v>-0.02</v>
      </c>
      <c r="X2077">
        <v>-0.01</v>
      </c>
      <c r="Y2077">
        <v>-0.01</v>
      </c>
      <c r="Z2077">
        <v>-0.1</v>
      </c>
      <c r="AA2077">
        <v>-0.1</v>
      </c>
      <c r="AB2077">
        <v>-0.5</v>
      </c>
      <c r="AC2077">
        <v>-0.02</v>
      </c>
      <c r="AD2077">
        <v>-0.01</v>
      </c>
      <c r="AE2077">
        <v>-0.01</v>
      </c>
      <c r="AF2077">
        <v>-0.1</v>
      </c>
      <c r="AG2077">
        <v>-0.1</v>
      </c>
      <c r="AH2077">
        <v>-0.02</v>
      </c>
      <c r="AI2077">
        <v>-5</v>
      </c>
      <c r="AJ2077">
        <v>-0.02</v>
      </c>
      <c r="AK2077">
        <v>-0.01</v>
      </c>
      <c r="AL2077">
        <v>-0.5</v>
      </c>
      <c r="AM2077">
        <v>-0.1</v>
      </c>
      <c r="AN2077">
        <v>-0.01</v>
      </c>
      <c r="AO2077">
        <v>-1</v>
      </c>
      <c r="AP2077">
        <v>-0.01</v>
      </c>
      <c r="AQ2077">
        <v>-1E-3</v>
      </c>
      <c r="AR2077">
        <v>-0.02</v>
      </c>
      <c r="AS2077">
        <v>-0.1</v>
      </c>
      <c r="AT2077">
        <v>-1E-3</v>
      </c>
      <c r="AU2077">
        <v>-0.01</v>
      </c>
      <c r="AV2077">
        <v>-10</v>
      </c>
      <c r="AW2077">
        <v>-2</v>
      </c>
      <c r="AX2077">
        <v>-0.1</v>
      </c>
      <c r="AY2077">
        <v>-1</v>
      </c>
      <c r="AZ2077">
        <v>-0.02</v>
      </c>
      <c r="BA2077">
        <v>-0.02</v>
      </c>
      <c r="BB2077">
        <v>-0.1</v>
      </c>
      <c r="BC2077">
        <v>-0.1</v>
      </c>
      <c r="BD2077">
        <v>-0.1</v>
      </c>
      <c r="BE2077">
        <v>-0.5</v>
      </c>
      <c r="BF2077">
        <v>-0.05</v>
      </c>
      <c r="BG2077">
        <v>-0.02</v>
      </c>
      <c r="BH2077">
        <v>-0.1</v>
      </c>
      <c r="BI2077">
        <v>-1E-3</v>
      </c>
      <c r="BJ2077">
        <v>-0.02</v>
      </c>
      <c r="BK2077">
        <v>-0.1</v>
      </c>
      <c r="BL2077">
        <v>-1</v>
      </c>
      <c r="BM2077">
        <v>-0.1</v>
      </c>
      <c r="BN2077">
        <v>-0.01</v>
      </c>
      <c r="BO2077">
        <v>-0.1</v>
      </c>
      <c r="BP2077">
        <v>-0.1</v>
      </c>
      <c r="BQ2077">
        <v>-0.02</v>
      </c>
      <c r="BR2077">
        <v>-0.02</v>
      </c>
      <c r="BS2077">
        <v>-0.02</v>
      </c>
      <c r="BT2077">
        <v>-0.02</v>
      </c>
      <c r="BU2077">
        <v>-0.02</v>
      </c>
      <c r="BV2077">
        <v>-0.02</v>
      </c>
      <c r="BW2077">
        <v>-0.02</v>
      </c>
      <c r="BX2077">
        <v>-0.02</v>
      </c>
      <c r="BY2077">
        <v>-0.02</v>
      </c>
      <c r="BZ2077">
        <v>-0.02</v>
      </c>
      <c r="CA2077">
        <v>-0.02</v>
      </c>
      <c r="CB2077">
        <v>-0.02</v>
      </c>
    </row>
    <row r="2078" spans="1:80" x14ac:dyDescent="0.3">
      <c r="A2078" t="s">
        <v>2054</v>
      </c>
      <c r="B2078" t="s">
        <v>7492</v>
      </c>
      <c r="C2078" s="1" t="str">
        <f>HYPERLINK("http://geochem.nrcan.gc.ca/cdogs/content/bdl/bdl211194_e.htm", "21:1194")</f>
        <v>21:1194</v>
      </c>
      <c r="D2078" s="1" t="str">
        <f>HYPERLINK("http://geochem.nrcan.gc.ca/cdogs/content/svy/svy_e.htm", "")</f>
        <v/>
      </c>
      <c r="G2078" s="1" t="str">
        <f>HYPERLINK("http://geochem.nrcan.gc.ca/cdogs/content/cr_/cr_00166_e.htm", "166")</f>
        <v>166</v>
      </c>
      <c r="J2078" t="s">
        <v>135</v>
      </c>
      <c r="K2078" t="s">
        <v>136</v>
      </c>
      <c r="O2078">
        <v>4</v>
      </c>
      <c r="P2078">
        <v>-2</v>
      </c>
      <c r="Q2078">
        <v>-0.01</v>
      </c>
      <c r="R2078">
        <v>0.1</v>
      </c>
      <c r="S2078">
        <v>-0.2</v>
      </c>
      <c r="T2078">
        <v>-20</v>
      </c>
      <c r="U2078">
        <v>-0.5</v>
      </c>
      <c r="V2078">
        <v>-0.1</v>
      </c>
      <c r="W2078">
        <v>-0.02</v>
      </c>
      <c r="X2078">
        <v>-0.01</v>
      </c>
      <c r="Y2078">
        <v>-0.01</v>
      </c>
      <c r="Z2078">
        <v>-0.1</v>
      </c>
      <c r="AA2078">
        <v>-0.1</v>
      </c>
      <c r="AB2078">
        <v>-0.5</v>
      </c>
      <c r="AC2078">
        <v>-0.02</v>
      </c>
      <c r="AD2078">
        <v>-0.01</v>
      </c>
      <c r="AE2078">
        <v>-0.01</v>
      </c>
      <c r="AF2078">
        <v>-0.1</v>
      </c>
      <c r="AG2078">
        <v>-0.1</v>
      </c>
      <c r="AH2078">
        <v>-0.02</v>
      </c>
      <c r="AI2078">
        <v>-5</v>
      </c>
      <c r="AJ2078">
        <v>-0.02</v>
      </c>
      <c r="AK2078">
        <v>-0.01</v>
      </c>
      <c r="AL2078">
        <v>-0.5</v>
      </c>
      <c r="AM2078">
        <v>-0.1</v>
      </c>
      <c r="AN2078">
        <v>-0.01</v>
      </c>
      <c r="AO2078">
        <v>-1</v>
      </c>
      <c r="AP2078">
        <v>-0.01</v>
      </c>
      <c r="AQ2078">
        <v>-1E-3</v>
      </c>
      <c r="AR2078">
        <v>-0.02</v>
      </c>
      <c r="AS2078">
        <v>-0.1</v>
      </c>
      <c r="AT2078">
        <v>-1E-3</v>
      </c>
      <c r="AU2078">
        <v>-0.01</v>
      </c>
      <c r="AV2078">
        <v>-10</v>
      </c>
      <c r="AW2078">
        <v>-2</v>
      </c>
      <c r="AX2078">
        <v>-0.1</v>
      </c>
      <c r="AY2078">
        <v>-1</v>
      </c>
      <c r="AZ2078">
        <v>-0.02</v>
      </c>
      <c r="BA2078">
        <v>-0.02</v>
      </c>
      <c r="BB2078">
        <v>-0.1</v>
      </c>
      <c r="BC2078">
        <v>-0.1</v>
      </c>
      <c r="BD2078">
        <v>-0.1</v>
      </c>
      <c r="BE2078">
        <v>-0.5</v>
      </c>
      <c r="BF2078">
        <v>-0.05</v>
      </c>
      <c r="BG2078">
        <v>-0.02</v>
      </c>
      <c r="BH2078">
        <v>-0.1</v>
      </c>
      <c r="BI2078">
        <v>-1E-3</v>
      </c>
      <c r="BJ2078">
        <v>-0.02</v>
      </c>
      <c r="BK2078">
        <v>-0.1</v>
      </c>
      <c r="BL2078">
        <v>-1</v>
      </c>
      <c r="BM2078">
        <v>-0.1</v>
      </c>
      <c r="BN2078">
        <v>-0.01</v>
      </c>
      <c r="BO2078">
        <v>-0.1</v>
      </c>
      <c r="BP2078">
        <v>0.2</v>
      </c>
      <c r="BQ2078">
        <v>-0.02</v>
      </c>
      <c r="BR2078">
        <v>-0.02</v>
      </c>
      <c r="BS2078">
        <v>-0.02</v>
      </c>
      <c r="BT2078">
        <v>-0.02</v>
      </c>
      <c r="BU2078">
        <v>-0.02</v>
      </c>
      <c r="BV2078">
        <v>-0.02</v>
      </c>
      <c r="BW2078">
        <v>-0.02</v>
      </c>
      <c r="BX2078">
        <v>-0.02</v>
      </c>
      <c r="BY2078">
        <v>-0.02</v>
      </c>
      <c r="BZ2078">
        <v>-0.02</v>
      </c>
      <c r="CA2078">
        <v>-0.02</v>
      </c>
      <c r="CB2078">
        <v>-0.02</v>
      </c>
    </row>
    <row r="2079" spans="1:80" x14ac:dyDescent="0.3">
      <c r="A2079" t="s">
        <v>2056</v>
      </c>
      <c r="B2079" t="s">
        <v>7493</v>
      </c>
      <c r="C2079" s="1" t="str">
        <f>HYPERLINK("http://geochem.nrcan.gc.ca/cdogs/content/bdl/bdl211194_e.htm", "21:1194")</f>
        <v>21:1194</v>
      </c>
      <c r="D2079" s="1" t="str">
        <f>HYPERLINK("http://geochem.nrcan.gc.ca/cdogs/content/svy/svy_e.htm", "")</f>
        <v/>
      </c>
      <c r="G2079" s="1" t="str">
        <f>HYPERLINK("http://geochem.nrcan.gc.ca/cdogs/content/cr_/cr_00166_e.htm", "166")</f>
        <v>166</v>
      </c>
      <c r="J2079" t="s">
        <v>135</v>
      </c>
      <c r="K2079" t="s">
        <v>136</v>
      </c>
      <c r="O2079">
        <v>4</v>
      </c>
      <c r="P2079">
        <v>-2</v>
      </c>
      <c r="Q2079">
        <v>-0.01</v>
      </c>
      <c r="R2079">
        <v>-0.1</v>
      </c>
      <c r="S2079">
        <v>-0.2</v>
      </c>
      <c r="T2079">
        <v>-20</v>
      </c>
      <c r="U2079">
        <v>-0.5</v>
      </c>
      <c r="V2079">
        <v>-0.1</v>
      </c>
      <c r="W2079">
        <v>-0.02</v>
      </c>
      <c r="X2079">
        <v>-0.01</v>
      </c>
      <c r="Y2079">
        <v>-0.01</v>
      </c>
      <c r="Z2079">
        <v>-0.1</v>
      </c>
      <c r="AA2079">
        <v>-0.1</v>
      </c>
      <c r="AB2079">
        <v>-0.5</v>
      </c>
      <c r="AC2079">
        <v>-0.02</v>
      </c>
      <c r="AD2079">
        <v>-0.01</v>
      </c>
      <c r="AE2079">
        <v>-0.01</v>
      </c>
      <c r="AF2079">
        <v>-0.1</v>
      </c>
      <c r="AG2079">
        <v>-0.1</v>
      </c>
      <c r="AH2079">
        <v>-0.02</v>
      </c>
      <c r="AI2079">
        <v>7</v>
      </c>
      <c r="AJ2079">
        <v>-0.02</v>
      </c>
      <c r="AK2079">
        <v>-0.01</v>
      </c>
      <c r="AL2079">
        <v>-0.5</v>
      </c>
      <c r="AM2079">
        <v>-0.1</v>
      </c>
      <c r="AN2079">
        <v>-0.01</v>
      </c>
      <c r="AO2079">
        <v>-1</v>
      </c>
      <c r="AP2079">
        <v>-0.01</v>
      </c>
      <c r="AQ2079">
        <v>-1E-3</v>
      </c>
      <c r="AR2079">
        <v>-0.02</v>
      </c>
      <c r="AS2079">
        <v>-0.1</v>
      </c>
      <c r="AT2079">
        <v>-1E-3</v>
      </c>
      <c r="AU2079">
        <v>-0.01</v>
      </c>
      <c r="AV2079">
        <v>-10</v>
      </c>
      <c r="AW2079">
        <v>-2</v>
      </c>
      <c r="AX2079">
        <v>-0.1</v>
      </c>
      <c r="AY2079">
        <v>-1</v>
      </c>
      <c r="AZ2079">
        <v>-0.02</v>
      </c>
      <c r="BA2079">
        <v>-0.02</v>
      </c>
      <c r="BB2079">
        <v>-0.1</v>
      </c>
      <c r="BC2079">
        <v>-0.1</v>
      </c>
      <c r="BD2079">
        <v>-0.1</v>
      </c>
      <c r="BE2079">
        <v>-0.5</v>
      </c>
      <c r="BF2079">
        <v>-0.05</v>
      </c>
      <c r="BG2079">
        <v>-0.02</v>
      </c>
      <c r="BH2079">
        <v>-0.1</v>
      </c>
      <c r="BI2079">
        <v>-1E-3</v>
      </c>
      <c r="BJ2079">
        <v>-0.02</v>
      </c>
      <c r="BK2079">
        <v>-0.1</v>
      </c>
      <c r="BL2079">
        <v>-1</v>
      </c>
      <c r="BM2079">
        <v>-0.1</v>
      </c>
      <c r="BN2079">
        <v>-0.01</v>
      </c>
      <c r="BO2079">
        <v>-0.1</v>
      </c>
      <c r="BP2079">
        <v>-0.1</v>
      </c>
      <c r="BQ2079">
        <v>-0.02</v>
      </c>
      <c r="BR2079">
        <v>-0.02</v>
      </c>
      <c r="BS2079">
        <v>-0.02</v>
      </c>
      <c r="BT2079">
        <v>-0.02</v>
      </c>
      <c r="BU2079">
        <v>-0.02</v>
      </c>
      <c r="BV2079">
        <v>-0.02</v>
      </c>
      <c r="BW2079">
        <v>-0.02</v>
      </c>
      <c r="BX2079">
        <v>-0.02</v>
      </c>
      <c r="BY2079">
        <v>-0.02</v>
      </c>
      <c r="BZ2079">
        <v>-0.02</v>
      </c>
      <c r="CA2079">
        <v>-0.02</v>
      </c>
      <c r="CB2079">
        <v>-0.02</v>
      </c>
    </row>
    <row r="2080" spans="1:80" x14ac:dyDescent="0.3">
      <c r="A2080" t="s">
        <v>2058</v>
      </c>
      <c r="B2080" t="s">
        <v>7494</v>
      </c>
      <c r="C2080" s="1" t="str">
        <f>HYPERLINK("http://geochem.nrcan.gc.ca/cdogs/content/bdl/bdl211194_e.htm", "21:1194")</f>
        <v>21:1194</v>
      </c>
      <c r="D2080" s="1" t="str">
        <f>HYPERLINK("http://geochem.nrcan.gc.ca/cdogs/content/svy/svy_e.htm", "")</f>
        <v/>
      </c>
      <c r="G2080" s="1" t="str">
        <f>HYPERLINK("http://geochem.nrcan.gc.ca/cdogs/content/cr_/cr_00166_e.htm", "166")</f>
        <v>166</v>
      </c>
      <c r="J2080" t="s">
        <v>135</v>
      </c>
      <c r="K2080" t="s">
        <v>136</v>
      </c>
      <c r="O2080">
        <v>4</v>
      </c>
      <c r="P2080">
        <v>-2</v>
      </c>
      <c r="Q2080">
        <v>-0.01</v>
      </c>
      <c r="R2080">
        <v>-0.1</v>
      </c>
      <c r="S2080">
        <v>-0.2</v>
      </c>
      <c r="T2080">
        <v>-20</v>
      </c>
      <c r="U2080">
        <v>-0.5</v>
      </c>
      <c r="V2080">
        <v>-0.1</v>
      </c>
      <c r="W2080">
        <v>-0.02</v>
      </c>
      <c r="X2080">
        <v>-0.01</v>
      </c>
      <c r="Y2080">
        <v>-0.01</v>
      </c>
      <c r="Z2080">
        <v>-0.1</v>
      </c>
      <c r="AA2080">
        <v>-0.1</v>
      </c>
      <c r="AB2080">
        <v>-0.5</v>
      </c>
      <c r="AC2080">
        <v>-0.02</v>
      </c>
      <c r="AD2080">
        <v>-0.01</v>
      </c>
      <c r="AE2080">
        <v>-0.01</v>
      </c>
      <c r="AF2080">
        <v>-0.1</v>
      </c>
      <c r="AG2080">
        <v>-0.1</v>
      </c>
      <c r="AH2080">
        <v>-0.02</v>
      </c>
      <c r="AI2080">
        <v>-5</v>
      </c>
      <c r="AJ2080">
        <v>-0.02</v>
      </c>
      <c r="AK2080">
        <v>-0.01</v>
      </c>
      <c r="AL2080">
        <v>-0.5</v>
      </c>
      <c r="AM2080">
        <v>-0.1</v>
      </c>
      <c r="AN2080">
        <v>-0.01</v>
      </c>
      <c r="AO2080">
        <v>-1</v>
      </c>
      <c r="AP2080">
        <v>-0.01</v>
      </c>
      <c r="AQ2080">
        <v>-1E-3</v>
      </c>
      <c r="AR2080">
        <v>-0.02</v>
      </c>
      <c r="AS2080">
        <v>-0.1</v>
      </c>
      <c r="AT2080">
        <v>-1E-3</v>
      </c>
      <c r="AU2080">
        <v>-0.01</v>
      </c>
      <c r="AV2080">
        <v>-10</v>
      </c>
      <c r="AW2080">
        <v>-2</v>
      </c>
      <c r="AX2080">
        <v>-0.1</v>
      </c>
      <c r="AY2080">
        <v>-1</v>
      </c>
      <c r="AZ2080">
        <v>-0.02</v>
      </c>
      <c r="BA2080">
        <v>-0.02</v>
      </c>
      <c r="BB2080">
        <v>-0.1</v>
      </c>
      <c r="BC2080">
        <v>-0.1</v>
      </c>
      <c r="BD2080">
        <v>-0.1</v>
      </c>
      <c r="BE2080">
        <v>-0.5</v>
      </c>
      <c r="BF2080">
        <v>-0.05</v>
      </c>
      <c r="BG2080">
        <v>-0.02</v>
      </c>
      <c r="BH2080">
        <v>-0.1</v>
      </c>
      <c r="BI2080">
        <v>-1E-3</v>
      </c>
      <c r="BJ2080">
        <v>-0.02</v>
      </c>
      <c r="BK2080">
        <v>-0.1</v>
      </c>
      <c r="BL2080">
        <v>-1</v>
      </c>
      <c r="BM2080">
        <v>-0.1</v>
      </c>
      <c r="BN2080">
        <v>-0.01</v>
      </c>
      <c r="BO2080">
        <v>-0.1</v>
      </c>
      <c r="BP2080">
        <v>-0.1</v>
      </c>
      <c r="BQ2080">
        <v>-0.02</v>
      </c>
      <c r="BR2080">
        <v>-0.02</v>
      </c>
      <c r="BS2080">
        <v>-0.02</v>
      </c>
      <c r="BT2080">
        <v>-0.02</v>
      </c>
      <c r="BU2080">
        <v>-0.02</v>
      </c>
      <c r="BV2080">
        <v>-0.02</v>
      </c>
      <c r="BW2080">
        <v>-0.02</v>
      </c>
      <c r="BX2080">
        <v>-0.02</v>
      </c>
      <c r="BY2080">
        <v>-0.02</v>
      </c>
      <c r="BZ2080">
        <v>-0.02</v>
      </c>
      <c r="CA2080">
        <v>-0.02</v>
      </c>
      <c r="CB2080">
        <v>-0.02</v>
      </c>
    </row>
    <row r="2081" spans="1:80" x14ac:dyDescent="0.3">
      <c r="A2081" t="s">
        <v>2060</v>
      </c>
      <c r="B2081" t="s">
        <v>7495</v>
      </c>
      <c r="C2081" s="1" t="str">
        <f>HYPERLINK("http://geochem.nrcan.gc.ca/cdogs/content/bdl/bdl211194_e.htm", "21:1194")</f>
        <v>21:1194</v>
      </c>
      <c r="D2081" s="1" t="str">
        <f>HYPERLINK("http://geochem.nrcan.gc.ca/cdogs/content/svy/svy_e.htm", "")</f>
        <v/>
      </c>
      <c r="G2081" s="1" t="str">
        <f>HYPERLINK("http://geochem.nrcan.gc.ca/cdogs/content/cr_/cr_00166_e.htm", "166")</f>
        <v>166</v>
      </c>
      <c r="J2081" t="s">
        <v>135</v>
      </c>
      <c r="K2081" t="s">
        <v>136</v>
      </c>
      <c r="O2081">
        <v>4</v>
      </c>
      <c r="P2081">
        <v>-2</v>
      </c>
      <c r="Q2081">
        <v>-0.01</v>
      </c>
      <c r="R2081">
        <v>-0.1</v>
      </c>
      <c r="S2081">
        <v>-0.2</v>
      </c>
      <c r="T2081">
        <v>-20</v>
      </c>
      <c r="U2081">
        <v>-0.5</v>
      </c>
      <c r="V2081">
        <v>-0.1</v>
      </c>
      <c r="W2081">
        <v>-0.02</v>
      </c>
      <c r="X2081">
        <v>-0.01</v>
      </c>
      <c r="Y2081">
        <v>-0.01</v>
      </c>
      <c r="Z2081">
        <v>-0.1</v>
      </c>
      <c r="AA2081">
        <v>-0.1</v>
      </c>
      <c r="AB2081">
        <v>-0.5</v>
      </c>
      <c r="AC2081">
        <v>-0.02</v>
      </c>
      <c r="AD2081">
        <v>-0.01</v>
      </c>
      <c r="AE2081">
        <v>-0.01</v>
      </c>
      <c r="AF2081">
        <v>-0.1</v>
      </c>
      <c r="AG2081">
        <v>-0.1</v>
      </c>
      <c r="AH2081">
        <v>-0.02</v>
      </c>
      <c r="AI2081">
        <v>-5</v>
      </c>
      <c r="AJ2081">
        <v>-0.02</v>
      </c>
      <c r="AK2081">
        <v>-0.01</v>
      </c>
      <c r="AL2081">
        <v>-0.5</v>
      </c>
      <c r="AM2081">
        <v>-0.1</v>
      </c>
      <c r="AN2081">
        <v>-0.01</v>
      </c>
      <c r="AO2081">
        <v>-1</v>
      </c>
      <c r="AP2081">
        <v>-0.01</v>
      </c>
      <c r="AQ2081">
        <v>-1E-3</v>
      </c>
      <c r="AR2081">
        <v>-0.02</v>
      </c>
      <c r="AS2081">
        <v>-0.1</v>
      </c>
      <c r="AT2081">
        <v>-1E-3</v>
      </c>
      <c r="AU2081">
        <v>-0.01</v>
      </c>
      <c r="AV2081">
        <v>-10</v>
      </c>
      <c r="AW2081">
        <v>-2</v>
      </c>
      <c r="AX2081">
        <v>-0.1</v>
      </c>
      <c r="AY2081">
        <v>-1</v>
      </c>
      <c r="AZ2081">
        <v>-0.02</v>
      </c>
      <c r="BA2081">
        <v>-0.02</v>
      </c>
      <c r="BB2081">
        <v>-0.1</v>
      </c>
      <c r="BC2081">
        <v>-0.1</v>
      </c>
      <c r="BD2081">
        <v>-0.1</v>
      </c>
      <c r="BE2081">
        <v>-0.5</v>
      </c>
      <c r="BF2081">
        <v>-0.05</v>
      </c>
      <c r="BG2081">
        <v>-0.02</v>
      </c>
      <c r="BH2081">
        <v>-0.1</v>
      </c>
      <c r="BI2081">
        <v>-1E-3</v>
      </c>
      <c r="BJ2081">
        <v>-0.02</v>
      </c>
      <c r="BK2081">
        <v>-0.1</v>
      </c>
      <c r="BL2081">
        <v>-1</v>
      </c>
      <c r="BM2081">
        <v>-0.1</v>
      </c>
      <c r="BN2081">
        <v>-0.01</v>
      </c>
      <c r="BO2081">
        <v>-0.1</v>
      </c>
      <c r="BP2081">
        <v>-0.1</v>
      </c>
      <c r="BQ2081">
        <v>-0.02</v>
      </c>
      <c r="BR2081">
        <v>-0.02</v>
      </c>
      <c r="BS2081">
        <v>-0.02</v>
      </c>
      <c r="BT2081">
        <v>-0.02</v>
      </c>
      <c r="BU2081">
        <v>-0.02</v>
      </c>
      <c r="BV2081">
        <v>-0.02</v>
      </c>
      <c r="BW2081">
        <v>-0.02</v>
      </c>
      <c r="BX2081">
        <v>-0.02</v>
      </c>
      <c r="BY2081">
        <v>-0.02</v>
      </c>
      <c r="BZ2081">
        <v>-0.02</v>
      </c>
      <c r="CA2081">
        <v>-0.02</v>
      </c>
      <c r="CB2081">
        <v>-0.02</v>
      </c>
    </row>
    <row r="2082" spans="1:80" x14ac:dyDescent="0.3">
      <c r="A2082" t="s">
        <v>2062</v>
      </c>
      <c r="B2082" t="s">
        <v>7496</v>
      </c>
      <c r="C2082" s="1" t="str">
        <f>HYPERLINK("http://geochem.nrcan.gc.ca/cdogs/content/bdl/bdl211194_e.htm", "21:1194")</f>
        <v>21:1194</v>
      </c>
      <c r="D2082" s="1" t="str">
        <f>HYPERLINK("http://geochem.nrcan.gc.ca/cdogs/content/svy/svy_e.htm", "")</f>
        <v/>
      </c>
      <c r="G2082" s="1" t="str">
        <f>HYPERLINK("http://geochem.nrcan.gc.ca/cdogs/content/cr_/cr_00166_e.htm", "166")</f>
        <v>166</v>
      </c>
      <c r="J2082" t="s">
        <v>135</v>
      </c>
      <c r="K2082" t="s">
        <v>136</v>
      </c>
      <c r="O2082">
        <v>4</v>
      </c>
      <c r="P2082">
        <v>-2</v>
      </c>
      <c r="Q2082">
        <v>-0.01</v>
      </c>
      <c r="R2082">
        <v>-0.1</v>
      </c>
      <c r="S2082">
        <v>-0.2</v>
      </c>
      <c r="T2082">
        <v>-20</v>
      </c>
      <c r="U2082">
        <v>-0.5</v>
      </c>
      <c r="V2082">
        <v>-0.1</v>
      </c>
      <c r="W2082">
        <v>-0.02</v>
      </c>
      <c r="X2082">
        <v>-0.01</v>
      </c>
      <c r="Y2082">
        <v>-0.01</v>
      </c>
      <c r="Z2082">
        <v>-0.1</v>
      </c>
      <c r="AA2082">
        <v>-0.1</v>
      </c>
      <c r="AB2082">
        <v>-0.5</v>
      </c>
      <c r="AC2082">
        <v>-0.02</v>
      </c>
      <c r="AD2082">
        <v>-0.01</v>
      </c>
      <c r="AE2082">
        <v>-0.01</v>
      </c>
      <c r="AF2082">
        <v>-0.1</v>
      </c>
      <c r="AG2082">
        <v>-0.1</v>
      </c>
      <c r="AH2082">
        <v>-0.02</v>
      </c>
      <c r="AI2082">
        <v>-5</v>
      </c>
      <c r="AJ2082">
        <v>-0.02</v>
      </c>
      <c r="AK2082">
        <v>-0.01</v>
      </c>
      <c r="AL2082">
        <v>-0.5</v>
      </c>
      <c r="AM2082">
        <v>-0.1</v>
      </c>
      <c r="AN2082">
        <v>-0.01</v>
      </c>
      <c r="AO2082">
        <v>-1</v>
      </c>
      <c r="AP2082">
        <v>-0.01</v>
      </c>
      <c r="AQ2082">
        <v>-1E-3</v>
      </c>
      <c r="AR2082">
        <v>-0.02</v>
      </c>
      <c r="AS2082">
        <v>-0.1</v>
      </c>
      <c r="AT2082">
        <v>-1E-3</v>
      </c>
      <c r="AU2082">
        <v>0.02</v>
      </c>
      <c r="AV2082">
        <v>-10</v>
      </c>
      <c r="AW2082">
        <v>-2</v>
      </c>
      <c r="AX2082">
        <v>-0.1</v>
      </c>
      <c r="AY2082">
        <v>-1</v>
      </c>
      <c r="AZ2082">
        <v>-0.02</v>
      </c>
      <c r="BA2082">
        <v>-0.02</v>
      </c>
      <c r="BB2082">
        <v>-0.1</v>
      </c>
      <c r="BC2082">
        <v>-0.1</v>
      </c>
      <c r="BD2082">
        <v>-0.1</v>
      </c>
      <c r="BE2082">
        <v>-0.5</v>
      </c>
      <c r="BF2082">
        <v>-0.05</v>
      </c>
      <c r="BG2082">
        <v>-0.02</v>
      </c>
      <c r="BH2082">
        <v>-0.1</v>
      </c>
      <c r="BI2082">
        <v>-1E-3</v>
      </c>
      <c r="BJ2082">
        <v>-0.02</v>
      </c>
      <c r="BK2082">
        <v>-0.1</v>
      </c>
      <c r="BL2082">
        <v>-1</v>
      </c>
      <c r="BM2082">
        <v>-0.1</v>
      </c>
      <c r="BN2082">
        <v>-0.01</v>
      </c>
      <c r="BO2082">
        <v>-0.1</v>
      </c>
      <c r="BP2082">
        <v>-0.1</v>
      </c>
      <c r="BQ2082">
        <v>-0.02</v>
      </c>
      <c r="BR2082">
        <v>-0.02</v>
      </c>
      <c r="BS2082">
        <v>-0.02</v>
      </c>
      <c r="BT2082">
        <v>-0.02</v>
      </c>
      <c r="BU2082">
        <v>-0.02</v>
      </c>
      <c r="BV2082">
        <v>-0.02</v>
      </c>
      <c r="BW2082">
        <v>-0.02</v>
      </c>
      <c r="BX2082">
        <v>-0.02</v>
      </c>
      <c r="BY2082">
        <v>-0.02</v>
      </c>
      <c r="BZ2082">
        <v>-0.02</v>
      </c>
      <c r="CA2082">
        <v>-0.02</v>
      </c>
      <c r="CB2082">
        <v>-0.02</v>
      </c>
    </row>
    <row r="2083" spans="1:80" x14ac:dyDescent="0.3">
      <c r="A2083" t="s">
        <v>7497</v>
      </c>
      <c r="B2083" t="s">
        <v>7498</v>
      </c>
      <c r="C2083" s="1" t="str">
        <f>HYPERLINK("http://geochem.nrcan.gc.ca/cdogs/content/bdl/bdl211194_e.htm", "21:1194")</f>
        <v>21:1194</v>
      </c>
      <c r="D2083" s="1" t="str">
        <f>HYPERLINK("http://geochem.nrcan.gc.ca/cdogs/content/svy/svy210092_e.htm", "21:0092")</f>
        <v>21:0092</v>
      </c>
      <c r="E2083" t="s">
        <v>7499</v>
      </c>
      <c r="F2083" t="s">
        <v>7500</v>
      </c>
      <c r="H2083">
        <v>57.110953899999998</v>
      </c>
      <c r="I2083">
        <v>-104.6594475</v>
      </c>
      <c r="J2083" s="1" t="str">
        <f>HYPERLINK("http://geochem.nrcan.gc.ca/cdogs/content/kwd/kwd020027_e.htm", "NGR lake sediment grab sample")</f>
        <v>NGR lake sediment grab sample</v>
      </c>
      <c r="K2083" s="1" t="str">
        <f>HYPERLINK("http://geochem.nrcan.gc.ca/cdogs/content/kwd/kwd080006_e.htm", "&lt;177 micron (NGR)")</f>
        <v>&lt;177 micron (NGR)</v>
      </c>
      <c r="L2083">
        <v>61</v>
      </c>
      <c r="M2083" t="s">
        <v>127</v>
      </c>
      <c r="N2083">
        <v>335</v>
      </c>
      <c r="O2083">
        <v>1</v>
      </c>
      <c r="P2083">
        <v>33</v>
      </c>
      <c r="Q2083">
        <v>0.77</v>
      </c>
      <c r="R2083">
        <v>0.3</v>
      </c>
      <c r="S2083">
        <v>2.2000000000000002</v>
      </c>
      <c r="T2083">
        <v>-20</v>
      </c>
      <c r="U2083">
        <v>80.8</v>
      </c>
      <c r="V2083">
        <v>0.9</v>
      </c>
      <c r="W2083">
        <v>0.1</v>
      </c>
      <c r="X2083">
        <v>0.32</v>
      </c>
      <c r="Y2083">
        <v>0.59</v>
      </c>
      <c r="Z2083">
        <v>135.5</v>
      </c>
      <c r="AA2083">
        <v>4.4000000000000004</v>
      </c>
      <c r="AB2083">
        <v>19.600000000000001</v>
      </c>
      <c r="AC2083">
        <v>0.56000000000000005</v>
      </c>
      <c r="AD2083">
        <v>6.53</v>
      </c>
      <c r="AE2083">
        <v>2.59</v>
      </c>
      <c r="AF2083">
        <v>1.6</v>
      </c>
      <c r="AG2083">
        <v>0.1</v>
      </c>
      <c r="AH2083">
        <v>0.02</v>
      </c>
      <c r="AI2083">
        <v>134</v>
      </c>
      <c r="AJ2083">
        <v>-0.02</v>
      </c>
      <c r="AK2083">
        <v>0.04</v>
      </c>
      <c r="AL2083">
        <v>67.7</v>
      </c>
      <c r="AM2083">
        <v>4.4000000000000004</v>
      </c>
      <c r="AN2083">
        <v>0.11</v>
      </c>
      <c r="AO2083">
        <v>303</v>
      </c>
      <c r="AP2083">
        <v>2.4300000000000002</v>
      </c>
      <c r="AQ2083">
        <v>5.0000000000000001E-3</v>
      </c>
      <c r="AR2083">
        <v>1.1399999999999999</v>
      </c>
      <c r="AS2083">
        <v>10.5</v>
      </c>
      <c r="AT2083">
        <v>7.6999999999999999E-2</v>
      </c>
      <c r="AU2083">
        <v>2.39</v>
      </c>
      <c r="AV2083">
        <v>-10</v>
      </c>
      <c r="AW2083">
        <v>-2</v>
      </c>
      <c r="AX2083">
        <v>5.5</v>
      </c>
      <c r="AY2083">
        <v>-1</v>
      </c>
      <c r="AZ2083">
        <v>0.28999999999999998</v>
      </c>
      <c r="BA2083">
        <v>0.11</v>
      </c>
      <c r="BB2083">
        <v>3.5</v>
      </c>
      <c r="BC2083">
        <v>1</v>
      </c>
      <c r="BD2083">
        <v>0.8</v>
      </c>
      <c r="BE2083">
        <v>8.9</v>
      </c>
      <c r="BF2083">
        <v>-0.05</v>
      </c>
      <c r="BG2083">
        <v>-0.02</v>
      </c>
      <c r="BH2083">
        <v>6.9</v>
      </c>
      <c r="BI2083">
        <v>1.7000000000000001E-2</v>
      </c>
      <c r="BJ2083">
        <v>0.09</v>
      </c>
      <c r="BK2083">
        <v>10.3</v>
      </c>
      <c r="BL2083">
        <v>24</v>
      </c>
      <c r="BM2083">
        <v>0.5</v>
      </c>
      <c r="BN2083">
        <v>35.19</v>
      </c>
      <c r="BO2083">
        <v>59.8</v>
      </c>
      <c r="BP2083">
        <v>1</v>
      </c>
      <c r="BQ2083">
        <v>19.059999999999999</v>
      </c>
      <c r="BR2083">
        <v>76.66</v>
      </c>
      <c r="BS2083">
        <v>12.89</v>
      </c>
      <c r="BT2083">
        <v>1.61</v>
      </c>
      <c r="BU2083">
        <v>10</v>
      </c>
      <c r="BV2083">
        <v>1.02</v>
      </c>
      <c r="BW2083">
        <v>6.43</v>
      </c>
      <c r="BX2083">
        <v>1.0900000000000001</v>
      </c>
      <c r="BY2083">
        <v>3.55</v>
      </c>
      <c r="BZ2083">
        <v>0.45</v>
      </c>
      <c r="CA2083">
        <v>3.34</v>
      </c>
      <c r="CB2083">
        <v>0.45</v>
      </c>
    </row>
    <row r="2084" spans="1:80" x14ac:dyDescent="0.3">
      <c r="A2084" t="s">
        <v>7501</v>
      </c>
      <c r="B2084" t="s">
        <v>7502</v>
      </c>
      <c r="C2084" s="1" t="str">
        <f>HYPERLINK("http://geochem.nrcan.gc.ca/cdogs/content/bdl/bdl211194_e.htm", "21:1194")</f>
        <v>21:1194</v>
      </c>
      <c r="D2084" s="1" t="str">
        <f>HYPERLINK("http://geochem.nrcan.gc.ca/cdogs/content/svy/svy210092_e.htm", "21:0092")</f>
        <v>21:0092</v>
      </c>
      <c r="E2084" t="s">
        <v>7503</v>
      </c>
      <c r="F2084" t="s">
        <v>7504</v>
      </c>
      <c r="H2084">
        <v>57.103732200000003</v>
      </c>
      <c r="I2084">
        <v>-104.72163399999999</v>
      </c>
      <c r="J2084" s="1" t="str">
        <f>HYPERLINK("http://geochem.nrcan.gc.ca/cdogs/content/kwd/kwd020027_e.htm", "NGR lake sediment grab sample")</f>
        <v>NGR lake sediment grab sample</v>
      </c>
      <c r="K2084" s="1" t="str">
        <f>HYPERLINK("http://geochem.nrcan.gc.ca/cdogs/content/kwd/kwd080006_e.htm", "&lt;177 micron (NGR)")</f>
        <v>&lt;177 micron (NGR)</v>
      </c>
      <c r="L2084">
        <v>61</v>
      </c>
      <c r="M2084" t="s">
        <v>132</v>
      </c>
      <c r="N2084">
        <v>336</v>
      </c>
      <c r="O2084">
        <v>1</v>
      </c>
      <c r="P2084">
        <v>23</v>
      </c>
      <c r="Q2084">
        <v>0.38</v>
      </c>
      <c r="R2084">
        <v>-0.1</v>
      </c>
      <c r="S2084">
        <v>1.2</v>
      </c>
      <c r="T2084">
        <v>-20</v>
      </c>
      <c r="U2084">
        <v>41.4</v>
      </c>
      <c r="V2084">
        <v>0.5</v>
      </c>
      <c r="W2084">
        <v>0.16</v>
      </c>
      <c r="X2084">
        <v>0.38</v>
      </c>
      <c r="Y2084">
        <v>0.34</v>
      </c>
      <c r="Z2084">
        <v>97.9</v>
      </c>
      <c r="AA2084">
        <v>2.7</v>
      </c>
      <c r="AB2084">
        <v>14.3</v>
      </c>
      <c r="AC2084">
        <v>0.24</v>
      </c>
      <c r="AD2084">
        <v>5.86</v>
      </c>
      <c r="AE2084">
        <v>0.63</v>
      </c>
      <c r="AF2084">
        <v>1</v>
      </c>
      <c r="AG2084">
        <v>0.2</v>
      </c>
      <c r="AH2084">
        <v>0.06</v>
      </c>
      <c r="AI2084">
        <v>136</v>
      </c>
      <c r="AJ2084">
        <v>-0.02</v>
      </c>
      <c r="AK2084">
        <v>0.02</v>
      </c>
      <c r="AL2084">
        <v>74.3</v>
      </c>
      <c r="AM2084">
        <v>2</v>
      </c>
      <c r="AN2084">
        <v>7.0000000000000007E-2</v>
      </c>
      <c r="AO2084">
        <v>65</v>
      </c>
      <c r="AP2084">
        <v>1.34</v>
      </c>
      <c r="AQ2084">
        <v>3.0000000000000001E-3</v>
      </c>
      <c r="AR2084">
        <v>0.99</v>
      </c>
      <c r="AS2084">
        <v>12.2</v>
      </c>
      <c r="AT2084">
        <v>3.9E-2</v>
      </c>
      <c r="AU2084">
        <v>2.02</v>
      </c>
      <c r="AV2084">
        <v>-10</v>
      </c>
      <c r="AW2084">
        <v>-2</v>
      </c>
      <c r="AX2084">
        <v>2.1</v>
      </c>
      <c r="AY2084">
        <v>-1</v>
      </c>
      <c r="AZ2084">
        <v>0.4</v>
      </c>
      <c r="BA2084">
        <v>0.16</v>
      </c>
      <c r="BB2084">
        <v>2.5</v>
      </c>
      <c r="BC2084">
        <v>1</v>
      </c>
      <c r="BD2084">
        <v>1.8</v>
      </c>
      <c r="BE2084">
        <v>11.1</v>
      </c>
      <c r="BF2084">
        <v>-0.05</v>
      </c>
      <c r="BG2084">
        <v>-0.02</v>
      </c>
      <c r="BH2084">
        <v>4</v>
      </c>
      <c r="BI2084">
        <v>1.0999999999999999E-2</v>
      </c>
      <c r="BJ2084">
        <v>7.0000000000000007E-2</v>
      </c>
      <c r="BK2084">
        <v>6.3</v>
      </c>
      <c r="BL2084">
        <v>13</v>
      </c>
      <c r="BM2084">
        <v>0.1</v>
      </c>
      <c r="BN2084">
        <v>32.630000000000003</v>
      </c>
      <c r="BO2084">
        <v>34.6</v>
      </c>
      <c r="BP2084">
        <v>1.7</v>
      </c>
      <c r="BQ2084">
        <v>18.510000000000002</v>
      </c>
      <c r="BR2084">
        <v>75.83</v>
      </c>
      <c r="BS2084">
        <v>12.97</v>
      </c>
      <c r="BT2084">
        <v>1.57</v>
      </c>
      <c r="BU2084">
        <v>10.36</v>
      </c>
      <c r="BV2084">
        <v>1.05</v>
      </c>
      <c r="BW2084">
        <v>6.3</v>
      </c>
      <c r="BX2084">
        <v>1.04</v>
      </c>
      <c r="BY2084">
        <v>3.66</v>
      </c>
      <c r="BZ2084">
        <v>0.39</v>
      </c>
      <c r="CA2084">
        <v>2.95</v>
      </c>
      <c r="CB2084">
        <v>0.39</v>
      </c>
    </row>
    <row r="2085" spans="1:80" x14ac:dyDescent="0.3">
      <c r="A2085" t="s">
        <v>7505</v>
      </c>
      <c r="B2085" t="s">
        <v>7506</v>
      </c>
      <c r="C2085" s="1" t="str">
        <f>HYPERLINK("http://geochem.nrcan.gc.ca/cdogs/content/bdl/bdl211194_e.htm", "21:1194")</f>
        <v>21:1194</v>
      </c>
      <c r="D2085" s="1" t="str">
        <f>HYPERLINK("http://geochem.nrcan.gc.ca/cdogs/content/svy/svy210092_e.htm", "21:0092")</f>
        <v>21:0092</v>
      </c>
      <c r="E2085" t="s">
        <v>7507</v>
      </c>
      <c r="F2085" t="s">
        <v>7508</v>
      </c>
      <c r="H2085">
        <v>57.106087700000003</v>
      </c>
      <c r="I2085">
        <v>-104.7763283</v>
      </c>
      <c r="J2085" s="1" t="str">
        <f>HYPERLINK("http://geochem.nrcan.gc.ca/cdogs/content/kwd/kwd020027_e.htm", "NGR lake sediment grab sample")</f>
        <v>NGR lake sediment grab sample</v>
      </c>
      <c r="K2085" s="1" t="str">
        <f>HYPERLINK("http://geochem.nrcan.gc.ca/cdogs/content/kwd/kwd080006_e.htm", "&lt;177 micron (NGR)")</f>
        <v>&lt;177 micron (NGR)</v>
      </c>
      <c r="L2085">
        <v>61</v>
      </c>
      <c r="M2085" t="s">
        <v>142</v>
      </c>
      <c r="N2085">
        <v>337</v>
      </c>
      <c r="O2085">
        <v>1</v>
      </c>
      <c r="P2085">
        <v>46</v>
      </c>
      <c r="Q2085">
        <v>1.36</v>
      </c>
      <c r="R2085">
        <v>0.2</v>
      </c>
      <c r="S2085">
        <v>-0.2</v>
      </c>
      <c r="T2085">
        <v>-20</v>
      </c>
      <c r="U2085">
        <v>40.1</v>
      </c>
      <c r="V2085">
        <v>0.9</v>
      </c>
      <c r="W2085">
        <v>0.06</v>
      </c>
      <c r="X2085">
        <v>0.37</v>
      </c>
      <c r="Y2085">
        <v>0.33</v>
      </c>
      <c r="Z2085">
        <v>120.8</v>
      </c>
      <c r="AA2085">
        <v>4.7</v>
      </c>
      <c r="AB2085">
        <v>18.5</v>
      </c>
      <c r="AC2085">
        <v>0.39</v>
      </c>
      <c r="AD2085">
        <v>6.82</v>
      </c>
      <c r="AE2085">
        <v>1.23</v>
      </c>
      <c r="AF2085">
        <v>2.2999999999999998</v>
      </c>
      <c r="AG2085">
        <v>0.1</v>
      </c>
      <c r="AH2085">
        <v>-0.02</v>
      </c>
      <c r="AI2085">
        <v>128</v>
      </c>
      <c r="AJ2085">
        <v>-0.02</v>
      </c>
      <c r="AK2085">
        <v>0.03</v>
      </c>
      <c r="AL2085">
        <v>56.4</v>
      </c>
      <c r="AM2085">
        <v>4.0999999999999996</v>
      </c>
      <c r="AN2085">
        <v>0.09</v>
      </c>
      <c r="AO2085">
        <v>163</v>
      </c>
      <c r="AP2085">
        <v>0.86</v>
      </c>
      <c r="AQ2085">
        <v>3.0000000000000001E-3</v>
      </c>
      <c r="AR2085">
        <v>1.56</v>
      </c>
      <c r="AS2085">
        <v>14.2</v>
      </c>
      <c r="AT2085">
        <v>0.11799999999999999</v>
      </c>
      <c r="AU2085">
        <v>1.84</v>
      </c>
      <c r="AV2085">
        <v>-10</v>
      </c>
      <c r="AW2085">
        <v>-2</v>
      </c>
      <c r="AX2085">
        <v>3.6</v>
      </c>
      <c r="AY2085">
        <v>-1</v>
      </c>
      <c r="AZ2085">
        <v>0.23</v>
      </c>
      <c r="BA2085">
        <v>0.09</v>
      </c>
      <c r="BB2085">
        <v>1.5</v>
      </c>
      <c r="BC2085">
        <v>0.9</v>
      </c>
      <c r="BD2085">
        <v>0.7</v>
      </c>
      <c r="BE2085">
        <v>12.5</v>
      </c>
      <c r="BF2085">
        <v>-0.05</v>
      </c>
      <c r="BG2085">
        <v>-0.02</v>
      </c>
      <c r="BH2085">
        <v>1.1000000000000001</v>
      </c>
      <c r="BI2085">
        <v>1.2999999999999999E-2</v>
      </c>
      <c r="BJ2085">
        <v>0.1</v>
      </c>
      <c r="BK2085">
        <v>10.4</v>
      </c>
      <c r="BL2085">
        <v>19</v>
      </c>
      <c r="BM2085">
        <v>0.1</v>
      </c>
      <c r="BN2085">
        <v>28.84</v>
      </c>
      <c r="BO2085">
        <v>50.1</v>
      </c>
      <c r="BP2085">
        <v>0.2</v>
      </c>
      <c r="BQ2085">
        <v>14.34</v>
      </c>
      <c r="BR2085">
        <v>58.94</v>
      </c>
      <c r="BS2085">
        <v>10.27</v>
      </c>
      <c r="BT2085">
        <v>1.36</v>
      </c>
      <c r="BU2085">
        <v>8.1</v>
      </c>
      <c r="BV2085">
        <v>0.91</v>
      </c>
      <c r="BW2085">
        <v>5.81</v>
      </c>
      <c r="BX2085">
        <v>1.01</v>
      </c>
      <c r="BY2085">
        <v>3.3</v>
      </c>
      <c r="BZ2085">
        <v>0.42</v>
      </c>
      <c r="CA2085">
        <v>2.86</v>
      </c>
      <c r="CB2085">
        <v>0.37</v>
      </c>
    </row>
    <row r="2086" spans="1:80" x14ac:dyDescent="0.3">
      <c r="A2086" t="s">
        <v>7509</v>
      </c>
      <c r="B2086" t="s">
        <v>7510</v>
      </c>
      <c r="C2086" s="1" t="str">
        <f>HYPERLINK("http://geochem.nrcan.gc.ca/cdogs/content/bdl/bdl211194_e.htm", "21:1194")</f>
        <v>21:1194</v>
      </c>
      <c r="D2086" s="1" t="str">
        <f>HYPERLINK("http://geochem.nrcan.gc.ca/cdogs/content/svy/svy210092_e.htm", "21:0092")</f>
        <v>21:0092</v>
      </c>
      <c r="E2086" t="s">
        <v>7511</v>
      </c>
      <c r="F2086" t="s">
        <v>7512</v>
      </c>
      <c r="H2086">
        <v>57.111965499999997</v>
      </c>
      <c r="I2086">
        <v>-104.8432986</v>
      </c>
      <c r="J2086" s="1" t="str">
        <f>HYPERLINK("http://geochem.nrcan.gc.ca/cdogs/content/kwd/kwd020027_e.htm", "NGR lake sediment grab sample")</f>
        <v>NGR lake sediment grab sample</v>
      </c>
      <c r="K2086" s="1" t="str">
        <f>HYPERLINK("http://geochem.nrcan.gc.ca/cdogs/content/kwd/kwd080006_e.htm", "&lt;177 micron (NGR)")</f>
        <v>&lt;177 micron (NGR)</v>
      </c>
      <c r="L2086">
        <v>61</v>
      </c>
      <c r="M2086" t="s">
        <v>147</v>
      </c>
      <c r="N2086">
        <v>338</v>
      </c>
      <c r="O2086">
        <v>1</v>
      </c>
      <c r="P2086">
        <v>41</v>
      </c>
      <c r="Q2086">
        <v>1.42</v>
      </c>
      <c r="R2086">
        <v>-0.1</v>
      </c>
      <c r="S2086">
        <v>0.7</v>
      </c>
      <c r="T2086">
        <v>-20</v>
      </c>
      <c r="U2086">
        <v>62.8</v>
      </c>
      <c r="V2086">
        <v>0.8</v>
      </c>
      <c r="W2086">
        <v>7.0000000000000007E-2</v>
      </c>
      <c r="X2086">
        <v>0.49</v>
      </c>
      <c r="Y2086">
        <v>0.45</v>
      </c>
      <c r="Z2086">
        <v>121</v>
      </c>
      <c r="AA2086">
        <v>7.5</v>
      </c>
      <c r="AB2086">
        <v>25.8</v>
      </c>
      <c r="AC2086">
        <v>0.35</v>
      </c>
      <c r="AD2086">
        <v>10.25</v>
      </c>
      <c r="AE2086">
        <v>1.3</v>
      </c>
      <c r="AF2086">
        <v>2.2000000000000002</v>
      </c>
      <c r="AG2086">
        <v>-0.1</v>
      </c>
      <c r="AH2086">
        <v>0.02</v>
      </c>
      <c r="AI2086">
        <v>148</v>
      </c>
      <c r="AJ2086">
        <v>-0.02</v>
      </c>
      <c r="AK2086">
        <v>0.03</v>
      </c>
      <c r="AL2086">
        <v>53.8</v>
      </c>
      <c r="AM2086">
        <v>3.5</v>
      </c>
      <c r="AN2086">
        <v>0.1</v>
      </c>
      <c r="AO2086">
        <v>187</v>
      </c>
      <c r="AP2086">
        <v>1.43</v>
      </c>
      <c r="AQ2086">
        <v>4.0000000000000001E-3</v>
      </c>
      <c r="AR2086">
        <v>1.51</v>
      </c>
      <c r="AS2086">
        <v>18.7</v>
      </c>
      <c r="AT2086">
        <v>9.4E-2</v>
      </c>
      <c r="AU2086">
        <v>2.04</v>
      </c>
      <c r="AV2086">
        <v>-10</v>
      </c>
      <c r="AW2086">
        <v>-2</v>
      </c>
      <c r="AX2086">
        <v>3.5</v>
      </c>
      <c r="AY2086">
        <v>2</v>
      </c>
      <c r="AZ2086">
        <v>0.34</v>
      </c>
      <c r="BA2086">
        <v>0.11</v>
      </c>
      <c r="BB2086">
        <v>2.1</v>
      </c>
      <c r="BC2086">
        <v>1.3</v>
      </c>
      <c r="BD2086">
        <v>0.9</v>
      </c>
      <c r="BE2086">
        <v>16.8</v>
      </c>
      <c r="BF2086">
        <v>-0.05</v>
      </c>
      <c r="BG2086">
        <v>-0.02</v>
      </c>
      <c r="BH2086">
        <v>1.3</v>
      </c>
      <c r="BI2086">
        <v>1.6E-2</v>
      </c>
      <c r="BJ2086">
        <v>0.11</v>
      </c>
      <c r="BK2086">
        <v>3.6</v>
      </c>
      <c r="BL2086">
        <v>25</v>
      </c>
      <c r="BM2086">
        <v>0.1</v>
      </c>
      <c r="BN2086">
        <v>29.11</v>
      </c>
      <c r="BO2086">
        <v>52.8</v>
      </c>
      <c r="BP2086">
        <v>0.5</v>
      </c>
      <c r="BQ2086">
        <v>14.13</v>
      </c>
      <c r="BR2086">
        <v>56.36</v>
      </c>
      <c r="BS2086">
        <v>10.01</v>
      </c>
      <c r="BT2086">
        <v>1.31</v>
      </c>
      <c r="BU2086">
        <v>8.07</v>
      </c>
      <c r="BV2086">
        <v>0.92</v>
      </c>
      <c r="BW2086">
        <v>5.8</v>
      </c>
      <c r="BX2086">
        <v>1.02</v>
      </c>
      <c r="BY2086">
        <v>3.22</v>
      </c>
      <c r="BZ2086">
        <v>0.39</v>
      </c>
      <c r="CA2086">
        <v>2.98</v>
      </c>
      <c r="CB2086">
        <v>0.39</v>
      </c>
    </row>
    <row r="2087" spans="1:80" x14ac:dyDescent="0.3">
      <c r="A2087" t="s">
        <v>7513</v>
      </c>
      <c r="B2087" t="s">
        <v>7514</v>
      </c>
      <c r="C2087" s="1" t="str">
        <f>HYPERLINK("http://geochem.nrcan.gc.ca/cdogs/content/bdl/bdl211194_e.htm", "21:1194")</f>
        <v>21:1194</v>
      </c>
      <c r="D2087" s="1" t="str">
        <f>HYPERLINK("http://geochem.nrcan.gc.ca/cdogs/content/svy/svy210092_e.htm", "21:0092")</f>
        <v>21:0092</v>
      </c>
      <c r="E2087" t="s">
        <v>7515</v>
      </c>
      <c r="F2087" t="s">
        <v>7516</v>
      </c>
      <c r="H2087">
        <v>57.105336800000003</v>
      </c>
      <c r="I2087">
        <v>-104.9211016</v>
      </c>
      <c r="J2087" s="1" t="str">
        <f>HYPERLINK("http://geochem.nrcan.gc.ca/cdogs/content/kwd/kwd020027_e.htm", "NGR lake sediment grab sample")</f>
        <v>NGR lake sediment grab sample</v>
      </c>
      <c r="K2087" s="1" t="str">
        <f>HYPERLINK("http://geochem.nrcan.gc.ca/cdogs/content/kwd/kwd080006_e.htm", "&lt;177 micron (NGR)")</f>
        <v>&lt;177 micron (NGR)</v>
      </c>
      <c r="L2087">
        <v>61</v>
      </c>
      <c r="M2087" t="s">
        <v>152</v>
      </c>
      <c r="N2087">
        <v>339</v>
      </c>
      <c r="O2087">
        <v>1</v>
      </c>
      <c r="P2087">
        <v>68</v>
      </c>
      <c r="Q2087">
        <v>0.88</v>
      </c>
      <c r="R2087">
        <v>2.9</v>
      </c>
      <c r="S2087">
        <v>2.1</v>
      </c>
      <c r="T2087">
        <v>-20</v>
      </c>
      <c r="U2087">
        <v>1618.3</v>
      </c>
      <c r="V2087">
        <v>1.3</v>
      </c>
      <c r="W2087">
        <v>0.06</v>
      </c>
      <c r="X2087">
        <v>0.22</v>
      </c>
      <c r="Y2087">
        <v>0.41</v>
      </c>
      <c r="Z2087">
        <v>122.7</v>
      </c>
      <c r="AA2087">
        <v>9.4</v>
      </c>
      <c r="AB2087">
        <v>30.7</v>
      </c>
      <c r="AC2087">
        <v>0.65</v>
      </c>
      <c r="AD2087">
        <v>10.37</v>
      </c>
      <c r="AE2087">
        <v>17.760000000000002</v>
      </c>
      <c r="AF2087">
        <v>2.1</v>
      </c>
      <c r="AG2087">
        <v>0.2</v>
      </c>
      <c r="AH2087">
        <v>0.12</v>
      </c>
      <c r="AI2087">
        <v>101</v>
      </c>
      <c r="AJ2087">
        <v>-0.02</v>
      </c>
      <c r="AK2087">
        <v>7.0000000000000007E-2</v>
      </c>
      <c r="AL2087">
        <v>58.1</v>
      </c>
      <c r="AM2087">
        <v>6.6</v>
      </c>
      <c r="AN2087">
        <v>0.18</v>
      </c>
      <c r="AO2087">
        <v>10000</v>
      </c>
      <c r="AP2087">
        <v>5.5</v>
      </c>
      <c r="AQ2087">
        <v>3.0000000000000001E-3</v>
      </c>
      <c r="AR2087">
        <v>0.61</v>
      </c>
      <c r="AS2087">
        <v>13.6</v>
      </c>
      <c r="AT2087">
        <v>0.33800000000000002</v>
      </c>
      <c r="AU2087">
        <v>2.74</v>
      </c>
      <c r="AV2087">
        <v>-10</v>
      </c>
      <c r="AW2087">
        <v>2</v>
      </c>
      <c r="AX2087">
        <v>7.5</v>
      </c>
      <c r="AY2087">
        <v>-1</v>
      </c>
      <c r="AZ2087">
        <v>0.22</v>
      </c>
      <c r="BA2087">
        <v>0.04</v>
      </c>
      <c r="BB2087">
        <v>5.0999999999999996</v>
      </c>
      <c r="BC2087">
        <v>1.5</v>
      </c>
      <c r="BD2087">
        <v>0.5</v>
      </c>
      <c r="BE2087">
        <v>7.8</v>
      </c>
      <c r="BF2087">
        <v>-0.05</v>
      </c>
      <c r="BG2087">
        <v>0.02</v>
      </c>
      <c r="BH2087">
        <v>11.8</v>
      </c>
      <c r="BI2087">
        <v>2.5000000000000001E-2</v>
      </c>
      <c r="BJ2087">
        <v>0.23</v>
      </c>
      <c r="BK2087">
        <v>3.9</v>
      </c>
      <c r="BL2087">
        <v>58</v>
      </c>
      <c r="BM2087">
        <v>0.7</v>
      </c>
      <c r="BN2087">
        <v>31.92</v>
      </c>
      <c r="BO2087">
        <v>75.599999999999994</v>
      </c>
      <c r="BP2087">
        <v>3.4</v>
      </c>
      <c r="BQ2087">
        <v>14.84</v>
      </c>
      <c r="BR2087">
        <v>63.34</v>
      </c>
      <c r="BS2087">
        <v>11.06</v>
      </c>
      <c r="BT2087">
        <v>1.26</v>
      </c>
      <c r="BU2087">
        <v>8.68</v>
      </c>
      <c r="BV2087">
        <v>0.9</v>
      </c>
      <c r="BW2087">
        <v>5.45</v>
      </c>
      <c r="BX2087">
        <v>1.04</v>
      </c>
      <c r="BY2087">
        <v>3.44</v>
      </c>
      <c r="BZ2087">
        <v>0.45</v>
      </c>
      <c r="CA2087">
        <v>3.31</v>
      </c>
      <c r="CB2087">
        <v>0.47</v>
      </c>
    </row>
    <row r="2088" spans="1:80" x14ac:dyDescent="0.3">
      <c r="A2088" t="s">
        <v>7517</v>
      </c>
      <c r="B2088" t="s">
        <v>7518</v>
      </c>
      <c r="C2088" s="1" t="str">
        <f>HYPERLINK("http://geochem.nrcan.gc.ca/cdogs/content/bdl/bdl211194_e.htm", "21:1194")</f>
        <v>21:1194</v>
      </c>
      <c r="D2088" s="1" t="str">
        <f>HYPERLINK("http://geochem.nrcan.gc.ca/cdogs/content/svy/svy210092_e.htm", "21:0092")</f>
        <v>21:0092</v>
      </c>
      <c r="E2088" t="s">
        <v>7519</v>
      </c>
      <c r="F2088" t="s">
        <v>7520</v>
      </c>
      <c r="H2088">
        <v>57.120880300000003</v>
      </c>
      <c r="I2088">
        <v>-104.96566230000001</v>
      </c>
      <c r="J2088" s="1" t="str">
        <f>HYPERLINK("http://geochem.nrcan.gc.ca/cdogs/content/kwd/kwd020027_e.htm", "NGR lake sediment grab sample")</f>
        <v>NGR lake sediment grab sample</v>
      </c>
      <c r="K2088" s="1" t="str">
        <f>HYPERLINK("http://geochem.nrcan.gc.ca/cdogs/content/kwd/kwd080006_e.htm", "&lt;177 micron (NGR)")</f>
        <v>&lt;177 micron (NGR)</v>
      </c>
      <c r="L2088">
        <v>61</v>
      </c>
      <c r="M2088" t="s">
        <v>157</v>
      </c>
      <c r="N2088">
        <v>340</v>
      </c>
      <c r="O2088">
        <v>1</v>
      </c>
      <c r="P2088">
        <v>38</v>
      </c>
      <c r="Q2088">
        <v>1.06</v>
      </c>
      <c r="R2088">
        <v>0.4</v>
      </c>
      <c r="S2088">
        <v>1.7</v>
      </c>
      <c r="T2088">
        <v>-20</v>
      </c>
      <c r="U2088">
        <v>65.8</v>
      </c>
      <c r="V2088">
        <v>0.8</v>
      </c>
      <c r="W2088">
        <v>0.06</v>
      </c>
      <c r="X2088">
        <v>0.35</v>
      </c>
      <c r="Y2088">
        <v>0.36</v>
      </c>
      <c r="Z2088">
        <v>62.5</v>
      </c>
      <c r="AA2088">
        <v>5.0999999999999996</v>
      </c>
      <c r="AB2088">
        <v>26.1</v>
      </c>
      <c r="AC2088">
        <v>0.61</v>
      </c>
      <c r="AD2088">
        <v>7.96</v>
      </c>
      <c r="AE2088">
        <v>1.4</v>
      </c>
      <c r="AF2088">
        <v>1.8</v>
      </c>
      <c r="AG2088">
        <v>-0.1</v>
      </c>
      <c r="AH2088">
        <v>0.02</v>
      </c>
      <c r="AI2088">
        <v>134</v>
      </c>
      <c r="AJ2088">
        <v>-0.02</v>
      </c>
      <c r="AK2088">
        <v>0.03</v>
      </c>
      <c r="AL2088">
        <v>30.7</v>
      </c>
      <c r="AM2088">
        <v>3.4</v>
      </c>
      <c r="AN2088">
        <v>0.09</v>
      </c>
      <c r="AO2088">
        <v>169</v>
      </c>
      <c r="AP2088">
        <v>0.75</v>
      </c>
      <c r="AQ2088">
        <v>3.0000000000000001E-3</v>
      </c>
      <c r="AR2088">
        <v>1.27</v>
      </c>
      <c r="AS2088">
        <v>15.7</v>
      </c>
      <c r="AT2088">
        <v>6.7000000000000004E-2</v>
      </c>
      <c r="AU2088">
        <v>2.31</v>
      </c>
      <c r="AV2088">
        <v>-10</v>
      </c>
      <c r="AW2088">
        <v>2</v>
      </c>
      <c r="AX2088">
        <v>4.3</v>
      </c>
      <c r="AY2088">
        <v>-1</v>
      </c>
      <c r="AZ2088">
        <v>0.31</v>
      </c>
      <c r="BA2088">
        <v>0.1</v>
      </c>
      <c r="BB2088">
        <v>1.3</v>
      </c>
      <c r="BC2088">
        <v>1</v>
      </c>
      <c r="BD2088">
        <v>0.8</v>
      </c>
      <c r="BE2088">
        <v>16.3</v>
      </c>
      <c r="BF2088">
        <v>-0.05</v>
      </c>
      <c r="BG2088">
        <v>-0.02</v>
      </c>
      <c r="BH2088">
        <v>0.9</v>
      </c>
      <c r="BI2088">
        <v>1.2E-2</v>
      </c>
      <c r="BJ2088">
        <v>7.0000000000000007E-2</v>
      </c>
      <c r="BK2088">
        <v>4.2</v>
      </c>
      <c r="BL2088">
        <v>33</v>
      </c>
      <c r="BM2088">
        <v>0.1</v>
      </c>
      <c r="BN2088">
        <v>19.5</v>
      </c>
      <c r="BO2088">
        <v>52.6</v>
      </c>
      <c r="BP2088">
        <v>0.7</v>
      </c>
      <c r="BQ2088">
        <v>8.3699999999999992</v>
      </c>
      <c r="BR2088">
        <v>34.65</v>
      </c>
      <c r="BS2088">
        <v>6.29</v>
      </c>
      <c r="BT2088">
        <v>0.86</v>
      </c>
      <c r="BU2088">
        <v>5.25</v>
      </c>
      <c r="BV2088">
        <v>0.56999999999999995</v>
      </c>
      <c r="BW2088">
        <v>3.69</v>
      </c>
      <c r="BX2088">
        <v>0.64</v>
      </c>
      <c r="BY2088">
        <v>2.11</v>
      </c>
      <c r="BZ2088">
        <v>0.28000000000000003</v>
      </c>
      <c r="CA2088">
        <v>1.97</v>
      </c>
      <c r="CB2088">
        <v>0.25</v>
      </c>
    </row>
    <row r="2089" spans="1:80" x14ac:dyDescent="0.3">
      <c r="A2089" t="s">
        <v>7521</v>
      </c>
      <c r="B2089" t="s">
        <v>7522</v>
      </c>
      <c r="C2089" s="1" t="str">
        <f>HYPERLINK("http://geochem.nrcan.gc.ca/cdogs/content/bdl/bdl211194_e.htm", "21:1194")</f>
        <v>21:1194</v>
      </c>
      <c r="D2089" s="1" t="str">
        <f>HYPERLINK("http://geochem.nrcan.gc.ca/cdogs/content/svy/svy210092_e.htm", "21:0092")</f>
        <v>21:0092</v>
      </c>
      <c r="E2089" t="s">
        <v>7523</v>
      </c>
      <c r="F2089" t="s">
        <v>7524</v>
      </c>
      <c r="H2089">
        <v>57.074319799999998</v>
      </c>
      <c r="I2089">
        <v>-104.9687905</v>
      </c>
      <c r="J2089" s="1" t="str">
        <f>HYPERLINK("http://geochem.nrcan.gc.ca/cdogs/content/kwd/kwd020027_e.htm", "NGR lake sediment grab sample")</f>
        <v>NGR lake sediment grab sample</v>
      </c>
      <c r="K2089" s="1" t="str">
        <f>HYPERLINK("http://geochem.nrcan.gc.ca/cdogs/content/kwd/kwd080006_e.htm", "&lt;177 micron (NGR)")</f>
        <v>&lt;177 micron (NGR)</v>
      </c>
      <c r="L2089">
        <v>61</v>
      </c>
      <c r="M2089" t="s">
        <v>162</v>
      </c>
      <c r="N2089">
        <v>341</v>
      </c>
      <c r="O2089">
        <v>1</v>
      </c>
      <c r="P2089">
        <v>34</v>
      </c>
      <c r="Q2089">
        <v>0.98</v>
      </c>
      <c r="R2089">
        <v>-0.1</v>
      </c>
      <c r="S2089">
        <v>1.1000000000000001</v>
      </c>
      <c r="T2089">
        <v>-20</v>
      </c>
      <c r="U2089">
        <v>94</v>
      </c>
      <c r="V2089">
        <v>0.8</v>
      </c>
      <c r="W2089">
        <v>0.03</v>
      </c>
      <c r="X2089">
        <v>0.24</v>
      </c>
      <c r="Y2089">
        <v>0.37</v>
      </c>
      <c r="Z2089">
        <v>94.5</v>
      </c>
      <c r="AA2089">
        <v>5.7</v>
      </c>
      <c r="AB2089">
        <v>21.3</v>
      </c>
      <c r="AC2089">
        <v>0.41</v>
      </c>
      <c r="AD2089">
        <v>10.44</v>
      </c>
      <c r="AE2089">
        <v>3.63</v>
      </c>
      <c r="AF2089">
        <v>1.8</v>
      </c>
      <c r="AG2089">
        <v>0.1</v>
      </c>
      <c r="AH2089">
        <v>0.02</v>
      </c>
      <c r="AI2089">
        <v>145</v>
      </c>
      <c r="AJ2089">
        <v>-0.02</v>
      </c>
      <c r="AK2089">
        <v>0.03</v>
      </c>
      <c r="AL2089">
        <v>48</v>
      </c>
      <c r="AM2089">
        <v>2.2000000000000002</v>
      </c>
      <c r="AN2089">
        <v>0.08</v>
      </c>
      <c r="AO2089">
        <v>127</v>
      </c>
      <c r="AP2089">
        <v>2.73</v>
      </c>
      <c r="AQ2089">
        <v>3.0000000000000001E-3</v>
      </c>
      <c r="AR2089">
        <v>1.18</v>
      </c>
      <c r="AS2089">
        <v>12.1</v>
      </c>
      <c r="AT2089">
        <v>0.04</v>
      </c>
      <c r="AU2089">
        <v>1.66</v>
      </c>
      <c r="AV2089">
        <v>-10</v>
      </c>
      <c r="AW2089">
        <v>-2</v>
      </c>
      <c r="AX2089">
        <v>3.9</v>
      </c>
      <c r="AY2089">
        <v>2</v>
      </c>
      <c r="AZ2089">
        <v>0.27</v>
      </c>
      <c r="BA2089">
        <v>7.0000000000000007E-2</v>
      </c>
      <c r="BB2089">
        <v>3</v>
      </c>
      <c r="BC2089">
        <v>1.1000000000000001</v>
      </c>
      <c r="BD2089">
        <v>0.4</v>
      </c>
      <c r="BE2089">
        <v>16.399999999999999</v>
      </c>
      <c r="BF2089">
        <v>-0.05</v>
      </c>
      <c r="BG2089">
        <v>-0.02</v>
      </c>
      <c r="BH2089">
        <v>4.5999999999999996</v>
      </c>
      <c r="BI2089">
        <v>1.7000000000000001E-2</v>
      </c>
      <c r="BJ2089">
        <v>0.16</v>
      </c>
      <c r="BK2089">
        <v>4.3</v>
      </c>
      <c r="BL2089">
        <v>35</v>
      </c>
      <c r="BM2089">
        <v>0.2</v>
      </c>
      <c r="BN2089">
        <v>27.55</v>
      </c>
      <c r="BO2089">
        <v>66.3</v>
      </c>
      <c r="BP2089">
        <v>1.3</v>
      </c>
      <c r="BQ2089">
        <v>11.94</v>
      </c>
      <c r="BR2089">
        <v>49.21</v>
      </c>
      <c r="BS2089">
        <v>9.01</v>
      </c>
      <c r="BT2089">
        <v>1.05</v>
      </c>
      <c r="BU2089">
        <v>7.88</v>
      </c>
      <c r="BV2089">
        <v>0.89</v>
      </c>
      <c r="BW2089">
        <v>5.27</v>
      </c>
      <c r="BX2089">
        <v>0.92</v>
      </c>
      <c r="BY2089">
        <v>3.38</v>
      </c>
      <c r="BZ2089">
        <v>0.43</v>
      </c>
      <c r="CA2089">
        <v>2.76</v>
      </c>
      <c r="CB2089">
        <v>0.39</v>
      </c>
    </row>
    <row r="2090" spans="1:80" x14ac:dyDescent="0.3">
      <c r="A2090" t="s">
        <v>7525</v>
      </c>
      <c r="B2090" t="s">
        <v>7526</v>
      </c>
      <c r="C2090" s="1" t="str">
        <f>HYPERLINK("http://geochem.nrcan.gc.ca/cdogs/content/bdl/bdl211194_e.htm", "21:1194")</f>
        <v>21:1194</v>
      </c>
      <c r="D2090" s="1" t="str">
        <f>HYPERLINK("http://geochem.nrcan.gc.ca/cdogs/content/svy/svy210092_e.htm", "21:0092")</f>
        <v>21:0092</v>
      </c>
      <c r="E2090" t="s">
        <v>7527</v>
      </c>
      <c r="F2090" t="s">
        <v>7528</v>
      </c>
      <c r="H2090">
        <v>57.056021999999999</v>
      </c>
      <c r="I2090">
        <v>-104.9469436</v>
      </c>
      <c r="J2090" s="1" t="str">
        <f>HYPERLINK("http://geochem.nrcan.gc.ca/cdogs/content/kwd/kwd020027_e.htm", "NGR lake sediment grab sample")</f>
        <v>NGR lake sediment grab sample</v>
      </c>
      <c r="K2090" s="1" t="str">
        <f>HYPERLINK("http://geochem.nrcan.gc.ca/cdogs/content/kwd/kwd080006_e.htm", "&lt;177 micron (NGR)")</f>
        <v>&lt;177 micron (NGR)</v>
      </c>
      <c r="L2090">
        <v>61</v>
      </c>
      <c r="M2090" t="s">
        <v>167</v>
      </c>
      <c r="N2090">
        <v>342</v>
      </c>
      <c r="O2090">
        <v>1</v>
      </c>
      <c r="P2090">
        <v>19</v>
      </c>
      <c r="Q2090">
        <v>0.96</v>
      </c>
      <c r="R2090">
        <v>0.4</v>
      </c>
      <c r="S2090">
        <v>0.3</v>
      </c>
      <c r="T2090">
        <v>-20</v>
      </c>
      <c r="U2090">
        <v>79.900000000000006</v>
      </c>
      <c r="V2090">
        <v>1.1000000000000001</v>
      </c>
      <c r="W2090">
        <v>-0.02</v>
      </c>
      <c r="X2090">
        <v>0.16</v>
      </c>
      <c r="Y2090">
        <v>0.28000000000000003</v>
      </c>
      <c r="Z2090">
        <v>93.2</v>
      </c>
      <c r="AA2090">
        <v>5.2</v>
      </c>
      <c r="AB2090">
        <v>23.2</v>
      </c>
      <c r="AC2090">
        <v>0.3</v>
      </c>
      <c r="AD2090">
        <v>6.29</v>
      </c>
      <c r="AE2090">
        <v>4.4800000000000004</v>
      </c>
      <c r="AF2090">
        <v>1.5</v>
      </c>
      <c r="AG2090">
        <v>-0.1</v>
      </c>
      <c r="AH2090">
        <v>-0.02</v>
      </c>
      <c r="AI2090">
        <v>72</v>
      </c>
      <c r="AJ2090">
        <v>-0.02</v>
      </c>
      <c r="AK2090">
        <v>0.04</v>
      </c>
      <c r="AL2090">
        <v>43.9</v>
      </c>
      <c r="AM2090">
        <v>3.9</v>
      </c>
      <c r="AN2090">
        <v>0.1</v>
      </c>
      <c r="AO2090">
        <v>181</v>
      </c>
      <c r="AP2090">
        <v>2.69</v>
      </c>
      <c r="AQ2090">
        <v>3.0000000000000001E-3</v>
      </c>
      <c r="AR2090">
        <v>1.2</v>
      </c>
      <c r="AS2090">
        <v>8.5</v>
      </c>
      <c r="AT2090">
        <v>7.0000000000000007E-2</v>
      </c>
      <c r="AU2090">
        <v>1.33</v>
      </c>
      <c r="AV2090">
        <v>-10</v>
      </c>
      <c r="AW2090">
        <v>-2</v>
      </c>
      <c r="AX2090">
        <v>4.2</v>
      </c>
      <c r="AY2090">
        <v>-1</v>
      </c>
      <c r="AZ2090">
        <v>0.1</v>
      </c>
      <c r="BA2090">
        <v>0.03</v>
      </c>
      <c r="BB2090">
        <v>3.1</v>
      </c>
      <c r="BC2090">
        <v>0.4</v>
      </c>
      <c r="BD2090">
        <v>0.4</v>
      </c>
      <c r="BE2090">
        <v>5.4</v>
      </c>
      <c r="BF2090">
        <v>-0.05</v>
      </c>
      <c r="BG2090">
        <v>-0.02</v>
      </c>
      <c r="BH2090">
        <v>8.1999999999999993</v>
      </c>
      <c r="BI2090">
        <v>2.4E-2</v>
      </c>
      <c r="BJ2090">
        <v>0.13</v>
      </c>
      <c r="BK2090">
        <v>2.8</v>
      </c>
      <c r="BL2090">
        <v>41</v>
      </c>
      <c r="BM2090">
        <v>0.3</v>
      </c>
      <c r="BN2090">
        <v>21.86</v>
      </c>
      <c r="BO2090">
        <v>55.7</v>
      </c>
      <c r="BP2090">
        <v>0.6</v>
      </c>
      <c r="BQ2090">
        <v>11.43</v>
      </c>
      <c r="BR2090">
        <v>45.88</v>
      </c>
      <c r="BS2090">
        <v>7.78</v>
      </c>
      <c r="BT2090">
        <v>0.81</v>
      </c>
      <c r="BU2090">
        <v>6.14</v>
      </c>
      <c r="BV2090">
        <v>0.68</v>
      </c>
      <c r="BW2090">
        <v>4.6100000000000003</v>
      </c>
      <c r="BX2090">
        <v>0.77</v>
      </c>
      <c r="BY2090">
        <v>2.48</v>
      </c>
      <c r="BZ2090">
        <v>0.3</v>
      </c>
      <c r="CA2090">
        <v>2.17</v>
      </c>
      <c r="CB2090">
        <v>0.27</v>
      </c>
    </row>
    <row r="2091" spans="1:80" x14ac:dyDescent="0.3">
      <c r="A2091" t="s">
        <v>7529</v>
      </c>
      <c r="B2091" t="s">
        <v>7530</v>
      </c>
      <c r="C2091" s="1" t="str">
        <f>HYPERLINK("http://geochem.nrcan.gc.ca/cdogs/content/bdl/bdl211194_e.htm", "21:1194")</f>
        <v>21:1194</v>
      </c>
      <c r="D2091" s="1" t="str">
        <f>HYPERLINK("http://geochem.nrcan.gc.ca/cdogs/content/svy/svy210092_e.htm", "21:0092")</f>
        <v>21:0092</v>
      </c>
      <c r="E2091" t="s">
        <v>7531</v>
      </c>
      <c r="F2091" t="s">
        <v>7532</v>
      </c>
      <c r="H2091">
        <v>57.012595400000002</v>
      </c>
      <c r="I2091">
        <v>-104.9760713</v>
      </c>
      <c r="J2091" s="1" t="str">
        <f>HYPERLINK("http://geochem.nrcan.gc.ca/cdogs/content/kwd/kwd020027_e.htm", "NGR lake sediment grab sample")</f>
        <v>NGR lake sediment grab sample</v>
      </c>
      <c r="K2091" s="1" t="str">
        <f>HYPERLINK("http://geochem.nrcan.gc.ca/cdogs/content/kwd/kwd080006_e.htm", "&lt;177 micron (NGR)")</f>
        <v>&lt;177 micron (NGR)</v>
      </c>
      <c r="L2091">
        <v>61</v>
      </c>
      <c r="M2091" t="s">
        <v>172</v>
      </c>
      <c r="N2091">
        <v>343</v>
      </c>
      <c r="O2091">
        <v>1</v>
      </c>
      <c r="P2091">
        <v>39</v>
      </c>
      <c r="Q2091">
        <v>0.7</v>
      </c>
      <c r="R2091">
        <v>1</v>
      </c>
      <c r="S2091">
        <v>0.4</v>
      </c>
      <c r="T2091">
        <v>-20</v>
      </c>
      <c r="U2091">
        <v>49.3</v>
      </c>
      <c r="V2091">
        <v>0.9</v>
      </c>
      <c r="W2091">
        <v>0.03</v>
      </c>
      <c r="X2091">
        <v>0.25</v>
      </c>
      <c r="Y2091">
        <v>0.44</v>
      </c>
      <c r="Z2091">
        <v>57.3</v>
      </c>
      <c r="AA2091">
        <v>5.5</v>
      </c>
      <c r="AB2091">
        <v>21.4</v>
      </c>
      <c r="AC2091">
        <v>0.47</v>
      </c>
      <c r="AD2091">
        <v>9.86</v>
      </c>
      <c r="AE2091">
        <v>3.76</v>
      </c>
      <c r="AF2091">
        <v>1.8</v>
      </c>
      <c r="AG2091">
        <v>-0.1</v>
      </c>
      <c r="AH2091">
        <v>0.03</v>
      </c>
      <c r="AI2091">
        <v>80</v>
      </c>
      <c r="AJ2091">
        <v>-0.02</v>
      </c>
      <c r="AK2091">
        <v>0.05</v>
      </c>
      <c r="AL2091">
        <v>31.5</v>
      </c>
      <c r="AM2091">
        <v>4.7</v>
      </c>
      <c r="AN2091">
        <v>0.14000000000000001</v>
      </c>
      <c r="AO2091">
        <v>289</v>
      </c>
      <c r="AP2091">
        <v>3.33</v>
      </c>
      <c r="AQ2091">
        <v>4.0000000000000001E-3</v>
      </c>
      <c r="AR2091">
        <v>1.47</v>
      </c>
      <c r="AS2091">
        <v>15.5</v>
      </c>
      <c r="AT2091">
        <v>6.5000000000000002E-2</v>
      </c>
      <c r="AU2091">
        <v>2.52</v>
      </c>
      <c r="AV2091">
        <v>-10</v>
      </c>
      <c r="AW2091">
        <v>3</v>
      </c>
      <c r="AX2091">
        <v>6.3</v>
      </c>
      <c r="AY2091">
        <v>-1</v>
      </c>
      <c r="AZ2091">
        <v>0.31</v>
      </c>
      <c r="BA2091">
        <v>7.0000000000000007E-2</v>
      </c>
      <c r="BB2091">
        <v>2.9</v>
      </c>
      <c r="BC2091">
        <v>0.9</v>
      </c>
      <c r="BD2091">
        <v>0.4</v>
      </c>
      <c r="BE2091">
        <v>8.3000000000000007</v>
      </c>
      <c r="BF2091">
        <v>-0.05</v>
      </c>
      <c r="BG2091">
        <v>-0.02</v>
      </c>
      <c r="BH2091">
        <v>8.1999999999999993</v>
      </c>
      <c r="BI2091">
        <v>2.8000000000000001E-2</v>
      </c>
      <c r="BJ2091">
        <v>0.09</v>
      </c>
      <c r="BK2091">
        <v>3.8</v>
      </c>
      <c r="BL2091">
        <v>25</v>
      </c>
      <c r="BM2091">
        <v>0.4</v>
      </c>
      <c r="BN2091">
        <v>21.89</v>
      </c>
      <c r="BO2091">
        <v>69.7</v>
      </c>
      <c r="BP2091">
        <v>2</v>
      </c>
      <c r="BQ2091">
        <v>8.69</v>
      </c>
      <c r="BR2091">
        <v>36.56</v>
      </c>
      <c r="BS2091">
        <v>6.95</v>
      </c>
      <c r="BT2091">
        <v>0.71</v>
      </c>
      <c r="BU2091">
        <v>6.07</v>
      </c>
      <c r="BV2091">
        <v>0.64</v>
      </c>
      <c r="BW2091">
        <v>4.17</v>
      </c>
      <c r="BX2091">
        <v>0.75</v>
      </c>
      <c r="BY2091">
        <v>2.39</v>
      </c>
      <c r="BZ2091">
        <v>0.3</v>
      </c>
      <c r="CA2091">
        <v>2.15</v>
      </c>
      <c r="CB2091">
        <v>0.31</v>
      </c>
    </row>
    <row r="2092" spans="1:80" x14ac:dyDescent="0.3">
      <c r="A2092" t="s">
        <v>7533</v>
      </c>
      <c r="B2092" t="s">
        <v>7534</v>
      </c>
      <c r="C2092" s="1" t="str">
        <f>HYPERLINK("http://geochem.nrcan.gc.ca/cdogs/content/bdl/bdl211194_e.htm", "21:1194")</f>
        <v>21:1194</v>
      </c>
      <c r="D2092" s="1" t="str">
        <f>HYPERLINK("http://geochem.nrcan.gc.ca/cdogs/content/svy/svy210092_e.htm", "21:0092")</f>
        <v>21:0092</v>
      </c>
      <c r="E2092" t="s">
        <v>7535</v>
      </c>
      <c r="F2092" t="s">
        <v>7536</v>
      </c>
      <c r="H2092">
        <v>57.0496871</v>
      </c>
      <c r="I2092">
        <v>-104.90016970000001</v>
      </c>
      <c r="J2092" s="1" t="str">
        <f>HYPERLINK("http://geochem.nrcan.gc.ca/cdogs/content/kwd/kwd020027_e.htm", "NGR lake sediment grab sample")</f>
        <v>NGR lake sediment grab sample</v>
      </c>
      <c r="K2092" s="1" t="str">
        <f>HYPERLINK("http://geochem.nrcan.gc.ca/cdogs/content/kwd/kwd080006_e.htm", "&lt;177 micron (NGR)")</f>
        <v>&lt;177 micron (NGR)</v>
      </c>
      <c r="L2092">
        <v>61</v>
      </c>
      <c r="M2092" t="s">
        <v>177</v>
      </c>
      <c r="N2092">
        <v>344</v>
      </c>
      <c r="O2092">
        <v>1</v>
      </c>
      <c r="P2092">
        <v>101</v>
      </c>
      <c r="Q2092">
        <v>1.46</v>
      </c>
      <c r="R2092">
        <v>1.7</v>
      </c>
      <c r="S2092">
        <v>0.4</v>
      </c>
      <c r="T2092">
        <v>-20</v>
      </c>
      <c r="U2092">
        <v>99.5</v>
      </c>
      <c r="V2092">
        <v>1.6</v>
      </c>
      <c r="W2092">
        <v>0.14000000000000001</v>
      </c>
      <c r="X2092">
        <v>0.26</v>
      </c>
      <c r="Y2092">
        <v>0.62</v>
      </c>
      <c r="Z2092">
        <v>205</v>
      </c>
      <c r="AA2092">
        <v>9</v>
      </c>
      <c r="AB2092">
        <v>43</v>
      </c>
      <c r="AC2092">
        <v>0.67</v>
      </c>
      <c r="AD2092">
        <v>12.36</v>
      </c>
      <c r="AE2092">
        <v>8.49</v>
      </c>
      <c r="AF2092">
        <v>3</v>
      </c>
      <c r="AG2092">
        <v>0.2</v>
      </c>
      <c r="AH2092">
        <v>7.0000000000000007E-2</v>
      </c>
      <c r="AI2092">
        <v>196</v>
      </c>
      <c r="AJ2092">
        <v>0.02</v>
      </c>
      <c r="AK2092">
        <v>7.0000000000000007E-2</v>
      </c>
      <c r="AL2092">
        <v>83.5</v>
      </c>
      <c r="AM2092">
        <v>8.1999999999999993</v>
      </c>
      <c r="AN2092">
        <v>0.21</v>
      </c>
      <c r="AO2092">
        <v>703</v>
      </c>
      <c r="AP2092">
        <v>4</v>
      </c>
      <c r="AQ2092">
        <v>6.0000000000000001E-3</v>
      </c>
      <c r="AR2092">
        <v>2.2000000000000002</v>
      </c>
      <c r="AS2092">
        <v>14.5</v>
      </c>
      <c r="AT2092">
        <v>0.24199999999999999</v>
      </c>
      <c r="AU2092">
        <v>8.99</v>
      </c>
      <c r="AV2092">
        <v>-10</v>
      </c>
      <c r="AW2092">
        <v>-2</v>
      </c>
      <c r="AX2092">
        <v>8.1</v>
      </c>
      <c r="AY2092">
        <v>2</v>
      </c>
      <c r="AZ2092">
        <v>0.28999999999999998</v>
      </c>
      <c r="BA2092">
        <v>0.18</v>
      </c>
      <c r="BB2092">
        <v>5.8</v>
      </c>
      <c r="BC2092">
        <v>1.1000000000000001</v>
      </c>
      <c r="BD2092">
        <v>0.8</v>
      </c>
      <c r="BE2092">
        <v>10.9</v>
      </c>
      <c r="BF2092">
        <v>-0.05</v>
      </c>
      <c r="BG2092">
        <v>0.05</v>
      </c>
      <c r="BH2092">
        <v>13</v>
      </c>
      <c r="BI2092">
        <v>3.9E-2</v>
      </c>
      <c r="BJ2092">
        <v>0.19</v>
      </c>
      <c r="BK2092">
        <v>6.6</v>
      </c>
      <c r="BL2092">
        <v>59</v>
      </c>
      <c r="BM2092">
        <v>0.5</v>
      </c>
      <c r="BN2092">
        <v>45.07</v>
      </c>
      <c r="BO2092">
        <v>99.3</v>
      </c>
      <c r="BP2092">
        <v>2.6</v>
      </c>
      <c r="BQ2092">
        <v>22.06</v>
      </c>
      <c r="BR2092">
        <v>89.54</v>
      </c>
      <c r="BS2092">
        <v>15.45</v>
      </c>
      <c r="BT2092">
        <v>1.61</v>
      </c>
      <c r="BU2092">
        <v>12.77</v>
      </c>
      <c r="BV2092">
        <v>1.35</v>
      </c>
      <c r="BW2092">
        <v>8.64</v>
      </c>
      <c r="BX2092">
        <v>1.54</v>
      </c>
      <c r="BY2092">
        <v>4.9800000000000004</v>
      </c>
      <c r="BZ2092">
        <v>0.64</v>
      </c>
      <c r="CA2092">
        <v>4.5999999999999996</v>
      </c>
      <c r="CB2092">
        <v>0.63</v>
      </c>
    </row>
    <row r="2093" spans="1:80" x14ac:dyDescent="0.3">
      <c r="A2093" t="s">
        <v>7537</v>
      </c>
      <c r="B2093" t="s">
        <v>7538</v>
      </c>
      <c r="C2093" s="1" t="str">
        <f>HYPERLINK("http://geochem.nrcan.gc.ca/cdogs/content/bdl/bdl211194_e.htm", "21:1194")</f>
        <v>21:1194</v>
      </c>
      <c r="D2093" s="1" t="str">
        <f>HYPERLINK("http://geochem.nrcan.gc.ca/cdogs/content/svy/svy210092_e.htm", "21:0092")</f>
        <v>21:0092</v>
      </c>
      <c r="E2093" t="s">
        <v>7539</v>
      </c>
      <c r="F2093" t="s">
        <v>7540</v>
      </c>
      <c r="H2093">
        <v>57.087596699999999</v>
      </c>
      <c r="I2093">
        <v>-104.846059</v>
      </c>
      <c r="J2093" s="1" t="str">
        <f>HYPERLINK("http://geochem.nrcan.gc.ca/cdogs/content/kwd/kwd020027_e.htm", "NGR lake sediment grab sample")</f>
        <v>NGR lake sediment grab sample</v>
      </c>
      <c r="K2093" s="1" t="str">
        <f>HYPERLINK("http://geochem.nrcan.gc.ca/cdogs/content/kwd/kwd080006_e.htm", "&lt;177 micron (NGR)")</f>
        <v>&lt;177 micron (NGR)</v>
      </c>
      <c r="L2093">
        <v>62</v>
      </c>
      <c r="M2093" t="s">
        <v>84</v>
      </c>
      <c r="N2093">
        <v>345</v>
      </c>
      <c r="O2093">
        <v>7</v>
      </c>
      <c r="P2093">
        <v>64</v>
      </c>
      <c r="Q2093">
        <v>1.69</v>
      </c>
      <c r="R2093">
        <v>0.2</v>
      </c>
      <c r="S2093">
        <v>-0.2</v>
      </c>
      <c r="T2093">
        <v>-20</v>
      </c>
      <c r="U2093">
        <v>56.1</v>
      </c>
      <c r="V2093">
        <v>1.5</v>
      </c>
      <c r="W2093">
        <v>0.03</v>
      </c>
      <c r="X2093">
        <v>0.31</v>
      </c>
      <c r="Y2093">
        <v>0.49</v>
      </c>
      <c r="Z2093">
        <v>255.7</v>
      </c>
      <c r="AA2093">
        <v>6.5</v>
      </c>
      <c r="AB2093">
        <v>27.2</v>
      </c>
      <c r="AC2093">
        <v>0.46</v>
      </c>
      <c r="AD2093">
        <v>12.36</v>
      </c>
      <c r="AE2093">
        <v>2.89</v>
      </c>
      <c r="AF2093">
        <v>2.8</v>
      </c>
      <c r="AG2093">
        <v>0.2</v>
      </c>
      <c r="AH2093">
        <v>-0.02</v>
      </c>
      <c r="AI2093">
        <v>365</v>
      </c>
      <c r="AJ2093">
        <v>-0.02</v>
      </c>
      <c r="AK2093">
        <v>0.05</v>
      </c>
      <c r="AL2093">
        <v>115.3</v>
      </c>
      <c r="AM2093">
        <v>6</v>
      </c>
      <c r="AN2093">
        <v>0.15</v>
      </c>
      <c r="AO2093">
        <v>389</v>
      </c>
      <c r="AP2093">
        <v>2.35</v>
      </c>
      <c r="AQ2093">
        <v>6.0000000000000001E-3</v>
      </c>
      <c r="AR2093">
        <v>1.63</v>
      </c>
      <c r="AS2093">
        <v>12.9</v>
      </c>
      <c r="AT2093">
        <v>0.14000000000000001</v>
      </c>
      <c r="AU2093">
        <v>2.8</v>
      </c>
      <c r="AV2093">
        <v>-10</v>
      </c>
      <c r="AW2093">
        <v>2</v>
      </c>
      <c r="AX2093">
        <v>5.9</v>
      </c>
      <c r="AY2093">
        <v>-1</v>
      </c>
      <c r="AZ2093">
        <v>0.19</v>
      </c>
      <c r="BA2093">
        <v>0.1</v>
      </c>
      <c r="BB2093">
        <v>3.6</v>
      </c>
      <c r="BC2093">
        <v>1.1000000000000001</v>
      </c>
      <c r="BD2093">
        <v>0.4</v>
      </c>
      <c r="BE2093">
        <v>12.4</v>
      </c>
      <c r="BF2093">
        <v>-0.05</v>
      </c>
      <c r="BG2093">
        <v>-0.02</v>
      </c>
      <c r="BH2093">
        <v>4.7</v>
      </c>
      <c r="BI2093">
        <v>2.1000000000000001E-2</v>
      </c>
      <c r="BJ2093">
        <v>0.14000000000000001</v>
      </c>
      <c r="BK2093">
        <v>15.5</v>
      </c>
      <c r="BL2093">
        <v>29</v>
      </c>
      <c r="BM2093">
        <v>0.2</v>
      </c>
      <c r="BN2093">
        <v>65.819999999999993</v>
      </c>
      <c r="BO2093">
        <v>67.8</v>
      </c>
      <c r="BP2093">
        <v>0.4</v>
      </c>
      <c r="BQ2093">
        <v>27.27</v>
      </c>
      <c r="BR2093">
        <v>109.29</v>
      </c>
      <c r="BS2093">
        <v>20.57</v>
      </c>
      <c r="BT2093">
        <v>1.54</v>
      </c>
      <c r="BU2093">
        <v>16.399999999999999</v>
      </c>
      <c r="BV2093">
        <v>1.97</v>
      </c>
      <c r="BW2093">
        <v>12.52</v>
      </c>
      <c r="BX2093">
        <v>2.25</v>
      </c>
      <c r="BY2093">
        <v>7.46</v>
      </c>
      <c r="BZ2093">
        <v>0.95</v>
      </c>
      <c r="CA2093">
        <v>7.45</v>
      </c>
      <c r="CB2093">
        <v>0.94</v>
      </c>
    </row>
    <row r="2094" spans="1:80" x14ac:dyDescent="0.3">
      <c r="A2094" t="s">
        <v>7541</v>
      </c>
      <c r="B2094" t="s">
        <v>7542</v>
      </c>
      <c r="C2094" s="1" t="str">
        <f>HYPERLINK("http://geochem.nrcan.gc.ca/cdogs/content/bdl/bdl211194_e.htm", "21:1194")</f>
        <v>21:1194</v>
      </c>
      <c r="D2094" s="1" t="str">
        <f>HYPERLINK("http://geochem.nrcan.gc.ca/cdogs/content/svy/svy210092_e.htm", "21:0092")</f>
        <v>21:0092</v>
      </c>
      <c r="E2094" t="s">
        <v>7543</v>
      </c>
      <c r="F2094" t="s">
        <v>7544</v>
      </c>
      <c r="H2094">
        <v>57.047879199999997</v>
      </c>
      <c r="I2094">
        <v>-104.8686412</v>
      </c>
      <c r="J2094" s="1" t="str">
        <f>HYPERLINK("http://geochem.nrcan.gc.ca/cdogs/content/kwd/kwd020027_e.htm", "NGR lake sediment grab sample")</f>
        <v>NGR lake sediment grab sample</v>
      </c>
      <c r="K2094" s="1" t="str">
        <f>HYPERLINK("http://geochem.nrcan.gc.ca/cdogs/content/kwd/kwd080006_e.htm", "&lt;177 micron (NGR)")</f>
        <v>&lt;177 micron (NGR)</v>
      </c>
      <c r="L2094">
        <v>62</v>
      </c>
      <c r="M2094" t="s">
        <v>89</v>
      </c>
      <c r="N2094">
        <v>346</v>
      </c>
      <c r="O2094">
        <v>1</v>
      </c>
      <c r="P2094">
        <v>63</v>
      </c>
      <c r="Q2094">
        <v>1</v>
      </c>
      <c r="R2094">
        <v>0.5</v>
      </c>
      <c r="S2094">
        <v>0.6</v>
      </c>
      <c r="T2094">
        <v>-20</v>
      </c>
      <c r="U2094">
        <v>59.9</v>
      </c>
      <c r="V2094">
        <v>2.6</v>
      </c>
      <c r="W2094">
        <v>0.05</v>
      </c>
      <c r="X2094">
        <v>0.39</v>
      </c>
      <c r="Y2094">
        <v>0.39</v>
      </c>
      <c r="Z2094">
        <v>306</v>
      </c>
      <c r="AA2094">
        <v>5.2</v>
      </c>
      <c r="AB2094">
        <v>34.6</v>
      </c>
      <c r="AC2094">
        <v>0.46</v>
      </c>
      <c r="AD2094">
        <v>15.4</v>
      </c>
      <c r="AE2094">
        <v>4.97</v>
      </c>
      <c r="AF2094">
        <v>2.2000000000000002</v>
      </c>
      <c r="AG2094">
        <v>0.3</v>
      </c>
      <c r="AH2094">
        <v>0.06</v>
      </c>
      <c r="AI2094">
        <v>176</v>
      </c>
      <c r="AJ2094">
        <v>0.02</v>
      </c>
      <c r="AK2094">
        <v>0.04</v>
      </c>
      <c r="AL2094">
        <v>167.4</v>
      </c>
      <c r="AM2094">
        <v>5.2</v>
      </c>
      <c r="AN2094">
        <v>0.15</v>
      </c>
      <c r="AO2094">
        <v>346</v>
      </c>
      <c r="AP2094">
        <v>3.63</v>
      </c>
      <c r="AQ2094">
        <v>6.0000000000000001E-3</v>
      </c>
      <c r="AR2094">
        <v>1.46</v>
      </c>
      <c r="AS2094">
        <v>15.3</v>
      </c>
      <c r="AT2094">
        <v>0.17399999999999999</v>
      </c>
      <c r="AU2094">
        <v>2.81</v>
      </c>
      <c r="AV2094">
        <v>-10</v>
      </c>
      <c r="AW2094">
        <v>-2</v>
      </c>
      <c r="AX2094">
        <v>4.8</v>
      </c>
      <c r="AY2094">
        <v>-1</v>
      </c>
      <c r="AZ2094">
        <v>0.46</v>
      </c>
      <c r="BA2094">
        <v>0.27</v>
      </c>
      <c r="BB2094">
        <v>7</v>
      </c>
      <c r="BC2094">
        <v>1.9</v>
      </c>
      <c r="BD2094">
        <v>0.4</v>
      </c>
      <c r="BE2094">
        <v>12.6</v>
      </c>
      <c r="BF2094">
        <v>-0.05</v>
      </c>
      <c r="BG2094">
        <v>0.02</v>
      </c>
      <c r="BH2094">
        <v>10.4</v>
      </c>
      <c r="BI2094">
        <v>0.02</v>
      </c>
      <c r="BJ2094">
        <v>0.19</v>
      </c>
      <c r="BK2094">
        <v>9.9</v>
      </c>
      <c r="BL2094">
        <v>66</v>
      </c>
      <c r="BM2094">
        <v>0.9</v>
      </c>
      <c r="BN2094">
        <v>72.239999999999995</v>
      </c>
      <c r="BO2094">
        <v>79.599999999999994</v>
      </c>
      <c r="BP2094">
        <v>3</v>
      </c>
      <c r="BQ2094">
        <v>34.979999999999997</v>
      </c>
      <c r="BR2094">
        <v>141.97</v>
      </c>
      <c r="BS2094">
        <v>23.62</v>
      </c>
      <c r="BT2094">
        <v>3.07</v>
      </c>
      <c r="BU2094">
        <v>19.36</v>
      </c>
      <c r="BV2094">
        <v>1.94</v>
      </c>
      <c r="BW2094">
        <v>12.1</v>
      </c>
      <c r="BX2094">
        <v>2.11</v>
      </c>
      <c r="BY2094">
        <v>6.93</v>
      </c>
      <c r="BZ2094">
        <v>0.86</v>
      </c>
      <c r="CA2094">
        <v>6.25</v>
      </c>
      <c r="CB2094">
        <v>0.85</v>
      </c>
    </row>
    <row r="2095" spans="1:80" x14ac:dyDescent="0.3">
      <c r="A2095" t="s">
        <v>7545</v>
      </c>
      <c r="B2095" t="s">
        <v>7546</v>
      </c>
      <c r="C2095" s="1" t="str">
        <f>HYPERLINK("http://geochem.nrcan.gc.ca/cdogs/content/bdl/bdl211194_e.htm", "21:1194")</f>
        <v>21:1194</v>
      </c>
      <c r="D2095" s="1" t="str">
        <f>HYPERLINK("http://geochem.nrcan.gc.ca/cdogs/content/svy/svy_e.htm", "")</f>
        <v/>
      </c>
      <c r="G2095" s="1" t="str">
        <f>HYPERLINK("http://geochem.nrcan.gc.ca/cdogs/content/cr_/cr_00126_e.htm", "126")</f>
        <v>126</v>
      </c>
      <c r="J2095" t="s">
        <v>135</v>
      </c>
      <c r="K2095" t="s">
        <v>136</v>
      </c>
      <c r="L2095">
        <v>62</v>
      </c>
      <c r="M2095" t="s">
        <v>137</v>
      </c>
      <c r="N2095">
        <v>347</v>
      </c>
      <c r="O2095">
        <v>8</v>
      </c>
      <c r="P2095">
        <v>766</v>
      </c>
      <c r="Q2095">
        <v>1.47</v>
      </c>
      <c r="R2095">
        <v>8.5</v>
      </c>
      <c r="S2095">
        <v>2</v>
      </c>
      <c r="T2095">
        <v>-20</v>
      </c>
      <c r="U2095">
        <v>202.8</v>
      </c>
      <c r="V2095">
        <v>0.5</v>
      </c>
      <c r="W2095">
        <v>0.95</v>
      </c>
      <c r="X2095">
        <v>0.55000000000000004</v>
      </c>
      <c r="Y2095">
        <v>0.76</v>
      </c>
      <c r="Z2095">
        <v>83.9</v>
      </c>
      <c r="AA2095">
        <v>15.2</v>
      </c>
      <c r="AB2095">
        <v>29.2</v>
      </c>
      <c r="AC2095">
        <v>1.35</v>
      </c>
      <c r="AD2095">
        <v>32.82</v>
      </c>
      <c r="AE2095">
        <v>3.22</v>
      </c>
      <c r="AF2095">
        <v>4.9000000000000004</v>
      </c>
      <c r="AG2095">
        <v>0.1</v>
      </c>
      <c r="AH2095">
        <v>0.05</v>
      </c>
      <c r="AI2095">
        <v>145</v>
      </c>
      <c r="AJ2095">
        <v>0.06</v>
      </c>
      <c r="AK2095">
        <v>0.23</v>
      </c>
      <c r="AL2095">
        <v>50</v>
      </c>
      <c r="AM2095">
        <v>16.2</v>
      </c>
      <c r="AN2095">
        <v>0.6</v>
      </c>
      <c r="AO2095">
        <v>1732</v>
      </c>
      <c r="AP2095">
        <v>1.05</v>
      </c>
      <c r="AQ2095">
        <v>2.7E-2</v>
      </c>
      <c r="AR2095">
        <v>1.1399999999999999</v>
      </c>
      <c r="AS2095">
        <v>23.7</v>
      </c>
      <c r="AT2095">
        <v>0.107</v>
      </c>
      <c r="AU2095">
        <v>36.58</v>
      </c>
      <c r="AV2095">
        <v>-10</v>
      </c>
      <c r="AW2095">
        <v>-2</v>
      </c>
      <c r="AX2095">
        <v>17</v>
      </c>
      <c r="AY2095">
        <v>1</v>
      </c>
      <c r="AZ2095">
        <v>0.15</v>
      </c>
      <c r="BA2095">
        <v>0.46</v>
      </c>
      <c r="BB2095">
        <v>5.7</v>
      </c>
      <c r="BC2095">
        <v>1</v>
      </c>
      <c r="BD2095">
        <v>1.2</v>
      </c>
      <c r="BE2095">
        <v>23</v>
      </c>
      <c r="BF2095">
        <v>-0.05</v>
      </c>
      <c r="BG2095">
        <v>0.04</v>
      </c>
      <c r="BH2095">
        <v>9.1999999999999993</v>
      </c>
      <c r="BI2095">
        <v>6.3E-2</v>
      </c>
      <c r="BJ2095">
        <v>0.26</v>
      </c>
      <c r="BK2095">
        <v>6.2</v>
      </c>
      <c r="BL2095">
        <v>42</v>
      </c>
      <c r="BM2095">
        <v>0.3</v>
      </c>
      <c r="BN2095">
        <v>25.43</v>
      </c>
      <c r="BO2095">
        <v>178.6</v>
      </c>
      <c r="BP2095">
        <v>3</v>
      </c>
      <c r="BQ2095">
        <v>11.99</v>
      </c>
      <c r="BR2095">
        <v>47.4</v>
      </c>
      <c r="BS2095">
        <v>8.5500000000000007</v>
      </c>
      <c r="BT2095">
        <v>1.1299999999999999</v>
      </c>
      <c r="BU2095">
        <v>6.67</v>
      </c>
      <c r="BV2095">
        <v>0.73</v>
      </c>
      <c r="BW2095">
        <v>4.6900000000000004</v>
      </c>
      <c r="BX2095">
        <v>0.77</v>
      </c>
      <c r="BY2095">
        <v>2.77</v>
      </c>
      <c r="BZ2095">
        <v>0.31</v>
      </c>
      <c r="CA2095">
        <v>2.4300000000000002</v>
      </c>
      <c r="CB2095">
        <v>0.33</v>
      </c>
    </row>
    <row r="2096" spans="1:80" x14ac:dyDescent="0.3">
      <c r="A2096" t="s">
        <v>7547</v>
      </c>
      <c r="B2096" t="s">
        <v>7548</v>
      </c>
      <c r="C2096" s="1" t="str">
        <f>HYPERLINK("http://geochem.nrcan.gc.ca/cdogs/content/bdl/bdl211194_e.htm", "21:1194")</f>
        <v>21:1194</v>
      </c>
      <c r="D2096" s="1" t="str">
        <f>HYPERLINK("http://geochem.nrcan.gc.ca/cdogs/content/svy/svy210092_e.htm", "21:0092")</f>
        <v>21:0092</v>
      </c>
      <c r="E2096" t="s">
        <v>7549</v>
      </c>
      <c r="F2096" t="s">
        <v>7550</v>
      </c>
      <c r="H2096">
        <v>57.0904667</v>
      </c>
      <c r="I2096">
        <v>-104.91730509999999</v>
      </c>
      <c r="J2096" s="1" t="str">
        <f>HYPERLINK("http://geochem.nrcan.gc.ca/cdogs/content/kwd/kwd020027_e.htm", "NGR lake sediment grab sample")</f>
        <v>NGR lake sediment grab sample</v>
      </c>
      <c r="K2096" s="1" t="str">
        <f>HYPERLINK("http://geochem.nrcan.gc.ca/cdogs/content/kwd/kwd080006_e.htm", "&lt;177 micron (NGR)")</f>
        <v>&lt;177 micron (NGR)</v>
      </c>
      <c r="L2096">
        <v>62</v>
      </c>
      <c r="M2096" t="s">
        <v>94</v>
      </c>
      <c r="N2096">
        <v>348</v>
      </c>
      <c r="O2096">
        <v>1</v>
      </c>
      <c r="P2096">
        <v>58</v>
      </c>
      <c r="Q2096">
        <v>1.87</v>
      </c>
      <c r="R2096">
        <v>0.3</v>
      </c>
      <c r="S2096">
        <v>0.2</v>
      </c>
      <c r="T2096">
        <v>-20</v>
      </c>
      <c r="U2096">
        <v>227.8</v>
      </c>
      <c r="V2096">
        <v>2</v>
      </c>
      <c r="W2096">
        <v>0.03</v>
      </c>
      <c r="X2096">
        <v>0.24</v>
      </c>
      <c r="Y2096">
        <v>0.65</v>
      </c>
      <c r="Z2096">
        <v>227.8</v>
      </c>
      <c r="AA2096">
        <v>24.4</v>
      </c>
      <c r="AB2096">
        <v>42.9</v>
      </c>
      <c r="AC2096">
        <v>0.83</v>
      </c>
      <c r="AD2096">
        <v>18.899999999999999</v>
      </c>
      <c r="AE2096">
        <v>10.64</v>
      </c>
      <c r="AF2096">
        <v>3.7</v>
      </c>
      <c r="AG2096">
        <v>0.2</v>
      </c>
      <c r="AH2096">
        <v>0.03</v>
      </c>
      <c r="AI2096">
        <v>88</v>
      </c>
      <c r="AJ2096">
        <v>0.02</v>
      </c>
      <c r="AK2096">
        <v>0.09</v>
      </c>
      <c r="AL2096">
        <v>90.3</v>
      </c>
      <c r="AM2096">
        <v>9.4</v>
      </c>
      <c r="AN2096">
        <v>0.25</v>
      </c>
      <c r="AO2096">
        <v>1685</v>
      </c>
      <c r="AP2096">
        <v>3.96</v>
      </c>
      <c r="AQ2096">
        <v>4.0000000000000001E-3</v>
      </c>
      <c r="AR2096">
        <v>1.53</v>
      </c>
      <c r="AS2096">
        <v>24.1</v>
      </c>
      <c r="AT2096">
        <v>0.20100000000000001</v>
      </c>
      <c r="AU2096">
        <v>2.66</v>
      </c>
      <c r="AV2096">
        <v>-10</v>
      </c>
      <c r="AW2096">
        <v>2</v>
      </c>
      <c r="AX2096">
        <v>9.6999999999999993</v>
      </c>
      <c r="AY2096">
        <v>1</v>
      </c>
      <c r="AZ2096">
        <v>0.2</v>
      </c>
      <c r="BA2096">
        <v>0.06</v>
      </c>
      <c r="BB2096">
        <v>6.8</v>
      </c>
      <c r="BC2096">
        <v>1.5</v>
      </c>
      <c r="BD2096">
        <v>0.6</v>
      </c>
      <c r="BE2096">
        <v>11.5</v>
      </c>
      <c r="BF2096">
        <v>-0.05</v>
      </c>
      <c r="BG2096">
        <v>-0.02</v>
      </c>
      <c r="BH2096">
        <v>12.8</v>
      </c>
      <c r="BI2096">
        <v>3.9E-2</v>
      </c>
      <c r="BJ2096">
        <v>0.62</v>
      </c>
      <c r="BK2096">
        <v>6.8</v>
      </c>
      <c r="BL2096">
        <v>55</v>
      </c>
      <c r="BM2096">
        <v>0.2</v>
      </c>
      <c r="BN2096">
        <v>42.22</v>
      </c>
      <c r="BO2096">
        <v>126.6</v>
      </c>
      <c r="BP2096">
        <v>1.2</v>
      </c>
      <c r="BQ2096">
        <v>21.93</v>
      </c>
      <c r="BR2096">
        <v>86.08</v>
      </c>
      <c r="BS2096">
        <v>14.53</v>
      </c>
      <c r="BT2096">
        <v>1.69</v>
      </c>
      <c r="BU2096">
        <v>11.02</v>
      </c>
      <c r="BV2096">
        <v>1.27</v>
      </c>
      <c r="BW2096">
        <v>7.42</v>
      </c>
      <c r="BX2096">
        <v>1.47</v>
      </c>
      <c r="BY2096">
        <v>4.8099999999999996</v>
      </c>
      <c r="BZ2096">
        <v>0.62</v>
      </c>
      <c r="CA2096">
        <v>4.6100000000000003</v>
      </c>
      <c r="CB2096">
        <v>0.6</v>
      </c>
    </row>
    <row r="2097" spans="1:80" x14ac:dyDescent="0.3">
      <c r="A2097" t="s">
        <v>7551</v>
      </c>
      <c r="B2097" t="s">
        <v>7552</v>
      </c>
      <c r="C2097" s="1" t="str">
        <f>HYPERLINK("http://geochem.nrcan.gc.ca/cdogs/content/bdl/bdl211194_e.htm", "21:1194")</f>
        <v>21:1194</v>
      </c>
      <c r="D2097" s="1" t="str">
        <f>HYPERLINK("http://geochem.nrcan.gc.ca/cdogs/content/svy/svy210092_e.htm", "21:0092")</f>
        <v>21:0092</v>
      </c>
      <c r="E2097" t="s">
        <v>7539</v>
      </c>
      <c r="F2097" t="s">
        <v>7553</v>
      </c>
      <c r="H2097">
        <v>57.087596699999999</v>
      </c>
      <c r="I2097">
        <v>-104.846059</v>
      </c>
      <c r="J2097" s="1" t="str">
        <f>HYPERLINK("http://geochem.nrcan.gc.ca/cdogs/content/kwd/kwd020027_e.htm", "NGR lake sediment grab sample")</f>
        <v>NGR lake sediment grab sample</v>
      </c>
      <c r="K2097" s="1" t="str">
        <f>HYPERLINK("http://geochem.nrcan.gc.ca/cdogs/content/kwd/kwd080006_e.htm", "&lt;177 micron (NGR)")</f>
        <v>&lt;177 micron (NGR)</v>
      </c>
      <c r="L2097">
        <v>62</v>
      </c>
      <c r="M2097" t="s">
        <v>112</v>
      </c>
      <c r="N2097">
        <v>349</v>
      </c>
      <c r="O2097">
        <v>1</v>
      </c>
    </row>
    <row r="2098" spans="1:80" x14ac:dyDescent="0.3">
      <c r="A2098" t="s">
        <v>7554</v>
      </c>
      <c r="B2098" t="s">
        <v>7555</v>
      </c>
      <c r="C2098" s="1" t="str">
        <f>HYPERLINK("http://geochem.nrcan.gc.ca/cdogs/content/bdl/bdl211194_e.htm", "21:1194")</f>
        <v>21:1194</v>
      </c>
      <c r="D2098" s="1" t="str">
        <f>HYPERLINK("http://geochem.nrcan.gc.ca/cdogs/content/svy/svy210092_e.htm", "21:0092")</f>
        <v>21:0092</v>
      </c>
      <c r="E2098" t="s">
        <v>7539</v>
      </c>
      <c r="F2098" t="s">
        <v>7556</v>
      </c>
      <c r="H2098">
        <v>57.087596699999999</v>
      </c>
      <c r="I2098">
        <v>-104.846059</v>
      </c>
      <c r="J2098" s="1" t="str">
        <f>HYPERLINK("http://geochem.nrcan.gc.ca/cdogs/content/kwd/kwd020027_e.htm", "NGR lake sediment grab sample")</f>
        <v>NGR lake sediment grab sample</v>
      </c>
      <c r="K2098" s="1" t="str">
        <f>HYPERLINK("http://geochem.nrcan.gc.ca/cdogs/content/kwd/kwd080006_e.htm", "&lt;177 micron (NGR)")</f>
        <v>&lt;177 micron (NGR)</v>
      </c>
      <c r="L2098">
        <v>62</v>
      </c>
      <c r="M2098" t="s">
        <v>108</v>
      </c>
      <c r="N2098">
        <v>350</v>
      </c>
      <c r="O2098">
        <v>1</v>
      </c>
      <c r="P2098">
        <v>61</v>
      </c>
      <c r="Q2098">
        <v>1.67</v>
      </c>
      <c r="R2098">
        <v>0.3</v>
      </c>
      <c r="S2098">
        <v>-0.2</v>
      </c>
      <c r="T2098">
        <v>-20</v>
      </c>
      <c r="U2098">
        <v>56.3</v>
      </c>
      <c r="V2098">
        <v>1.5</v>
      </c>
      <c r="W2098">
        <v>0.03</v>
      </c>
      <c r="X2098">
        <v>0.31</v>
      </c>
      <c r="Y2098">
        <v>0.42</v>
      </c>
      <c r="Z2098">
        <v>249</v>
      </c>
      <c r="AA2098">
        <v>6.2</v>
      </c>
      <c r="AB2098">
        <v>26.2</v>
      </c>
      <c r="AC2098">
        <v>0.48</v>
      </c>
      <c r="AD2098">
        <v>12.99</v>
      </c>
      <c r="AE2098">
        <v>2.72</v>
      </c>
      <c r="AF2098">
        <v>2.9</v>
      </c>
      <c r="AG2098">
        <v>0.2</v>
      </c>
      <c r="AH2098">
        <v>-0.02</v>
      </c>
      <c r="AI2098">
        <v>132</v>
      </c>
      <c r="AJ2098">
        <v>-0.02</v>
      </c>
      <c r="AK2098">
        <v>0.05</v>
      </c>
      <c r="AL2098">
        <v>103.5</v>
      </c>
      <c r="AM2098">
        <v>5.6</v>
      </c>
      <c r="AN2098">
        <v>0.14000000000000001</v>
      </c>
      <c r="AO2098">
        <v>398</v>
      </c>
      <c r="AP2098">
        <v>2.48</v>
      </c>
      <c r="AQ2098">
        <v>5.0000000000000001E-3</v>
      </c>
      <c r="AR2098">
        <v>1.63</v>
      </c>
      <c r="AS2098">
        <v>12.9</v>
      </c>
      <c r="AT2098">
        <v>0.127</v>
      </c>
      <c r="AU2098">
        <v>2.67</v>
      </c>
      <c r="AV2098">
        <v>-10</v>
      </c>
      <c r="AW2098">
        <v>-2</v>
      </c>
      <c r="AX2098">
        <v>6</v>
      </c>
      <c r="AY2098">
        <v>2</v>
      </c>
      <c r="AZ2098">
        <v>0.21</v>
      </c>
      <c r="BA2098">
        <v>0.08</v>
      </c>
      <c r="BB2098">
        <v>3.2</v>
      </c>
      <c r="BC2098">
        <v>1.1000000000000001</v>
      </c>
      <c r="BD2098">
        <v>0.4</v>
      </c>
      <c r="BE2098">
        <v>11.8</v>
      </c>
      <c r="BF2098">
        <v>-0.05</v>
      </c>
      <c r="BG2098">
        <v>-0.02</v>
      </c>
      <c r="BH2098">
        <v>4.3</v>
      </c>
      <c r="BI2098">
        <v>2.1999999999999999E-2</v>
      </c>
      <c r="BJ2098">
        <v>0.12</v>
      </c>
      <c r="BK2098">
        <v>15.7</v>
      </c>
      <c r="BL2098">
        <v>28</v>
      </c>
      <c r="BM2098">
        <v>0.3</v>
      </c>
      <c r="BN2098">
        <v>64.98</v>
      </c>
      <c r="BO2098">
        <v>67.400000000000006</v>
      </c>
      <c r="BP2098">
        <v>0.4</v>
      </c>
      <c r="BQ2098">
        <v>26.88</v>
      </c>
      <c r="BR2098">
        <v>111.13</v>
      </c>
      <c r="BS2098">
        <v>21.27</v>
      </c>
      <c r="BT2098">
        <v>1.64</v>
      </c>
      <c r="BU2098">
        <v>16.86</v>
      </c>
      <c r="BV2098">
        <v>2.06</v>
      </c>
      <c r="BW2098">
        <v>13.23</v>
      </c>
      <c r="BX2098">
        <v>2.33</v>
      </c>
      <c r="BY2098">
        <v>7.38</v>
      </c>
      <c r="BZ2098">
        <v>0.98</v>
      </c>
      <c r="CA2098">
        <v>7.06</v>
      </c>
      <c r="CB2098">
        <v>0.94</v>
      </c>
    </row>
    <row r="2099" spans="1:80" x14ac:dyDescent="0.3">
      <c r="A2099" t="s">
        <v>7557</v>
      </c>
      <c r="B2099" t="s">
        <v>7558</v>
      </c>
      <c r="C2099" s="1" t="str">
        <f>HYPERLINK("http://geochem.nrcan.gc.ca/cdogs/content/bdl/bdl211194_e.htm", "21:1194")</f>
        <v>21:1194</v>
      </c>
      <c r="D2099" s="1" t="str">
        <f>HYPERLINK("http://geochem.nrcan.gc.ca/cdogs/content/svy/svy210092_e.htm", "21:0092")</f>
        <v>21:0092</v>
      </c>
      <c r="E2099" t="s">
        <v>7559</v>
      </c>
      <c r="F2099" t="s">
        <v>7560</v>
      </c>
      <c r="H2099">
        <v>57.074184299999999</v>
      </c>
      <c r="I2099">
        <v>-104.7957048</v>
      </c>
      <c r="J2099" s="1" t="str">
        <f>HYPERLINK("http://geochem.nrcan.gc.ca/cdogs/content/kwd/kwd020027_e.htm", "NGR lake sediment grab sample")</f>
        <v>NGR lake sediment grab sample</v>
      </c>
      <c r="K2099" s="1" t="str">
        <f>HYPERLINK("http://geochem.nrcan.gc.ca/cdogs/content/kwd/kwd080006_e.htm", "&lt;177 micron (NGR)")</f>
        <v>&lt;177 micron (NGR)</v>
      </c>
      <c r="L2099">
        <v>62</v>
      </c>
      <c r="M2099" t="s">
        <v>99</v>
      </c>
      <c r="N2099">
        <v>351</v>
      </c>
      <c r="O2099">
        <v>1</v>
      </c>
      <c r="P2099">
        <v>62</v>
      </c>
      <c r="Q2099">
        <v>1.01</v>
      </c>
      <c r="R2099">
        <v>0.7</v>
      </c>
      <c r="S2099">
        <v>0.5</v>
      </c>
      <c r="T2099">
        <v>-20</v>
      </c>
      <c r="U2099">
        <v>33.6</v>
      </c>
      <c r="V2099">
        <v>2.4</v>
      </c>
      <c r="W2099">
        <v>0.03</v>
      </c>
      <c r="X2099">
        <v>0.34</v>
      </c>
      <c r="Y2099">
        <v>0.4</v>
      </c>
      <c r="Z2099">
        <v>196.6</v>
      </c>
      <c r="AA2099">
        <v>8.5</v>
      </c>
      <c r="AB2099">
        <v>43.9</v>
      </c>
      <c r="AC2099">
        <v>0.38</v>
      </c>
      <c r="AD2099">
        <v>12.62</v>
      </c>
      <c r="AE2099">
        <v>17.53</v>
      </c>
      <c r="AF2099">
        <v>2</v>
      </c>
      <c r="AG2099">
        <v>0.4</v>
      </c>
      <c r="AH2099">
        <v>0.1</v>
      </c>
      <c r="AI2099">
        <v>207</v>
      </c>
      <c r="AJ2099">
        <v>-0.02</v>
      </c>
      <c r="AK2099">
        <v>0.02</v>
      </c>
      <c r="AL2099">
        <v>97.9</v>
      </c>
      <c r="AM2099">
        <v>3.2</v>
      </c>
      <c r="AN2099">
        <v>0.1</v>
      </c>
      <c r="AO2099">
        <v>495</v>
      </c>
      <c r="AP2099">
        <v>11.88</v>
      </c>
      <c r="AQ2099">
        <v>4.0000000000000001E-3</v>
      </c>
      <c r="AR2099">
        <v>1.79</v>
      </c>
      <c r="AS2099">
        <v>15.5</v>
      </c>
      <c r="AT2099">
        <v>9.2999999999999999E-2</v>
      </c>
      <c r="AU2099">
        <v>1.99</v>
      </c>
      <c r="AV2099">
        <v>10</v>
      </c>
      <c r="AW2099">
        <v>-2</v>
      </c>
      <c r="AX2099">
        <v>2.9</v>
      </c>
      <c r="AY2099">
        <v>1</v>
      </c>
      <c r="AZ2099">
        <v>0.51</v>
      </c>
      <c r="BA2099">
        <v>0.27</v>
      </c>
      <c r="BB2099">
        <v>5.3</v>
      </c>
      <c r="BC2099">
        <v>1.9</v>
      </c>
      <c r="BD2099">
        <v>0.5</v>
      </c>
      <c r="BE2099">
        <v>9.3000000000000007</v>
      </c>
      <c r="BF2099">
        <v>-0.05</v>
      </c>
      <c r="BG2099">
        <v>-0.02</v>
      </c>
      <c r="BH2099">
        <v>13.3</v>
      </c>
      <c r="BI2099">
        <v>2.5000000000000001E-2</v>
      </c>
      <c r="BJ2099">
        <v>0.16</v>
      </c>
      <c r="BK2099">
        <v>11.3</v>
      </c>
      <c r="BL2099">
        <v>98</v>
      </c>
      <c r="BM2099">
        <v>0.7</v>
      </c>
      <c r="BN2099">
        <v>56.59</v>
      </c>
      <c r="BO2099">
        <v>93.4</v>
      </c>
      <c r="BP2099">
        <v>5</v>
      </c>
      <c r="BQ2099">
        <v>23.46</v>
      </c>
      <c r="BR2099">
        <v>99.7</v>
      </c>
      <c r="BS2099">
        <v>16.46</v>
      </c>
      <c r="BT2099">
        <v>2.09</v>
      </c>
      <c r="BU2099">
        <v>13.47</v>
      </c>
      <c r="BV2099">
        <v>1.42</v>
      </c>
      <c r="BW2099">
        <v>9.02</v>
      </c>
      <c r="BX2099">
        <v>1.65</v>
      </c>
      <c r="BY2099">
        <v>5.85</v>
      </c>
      <c r="BZ2099">
        <v>0.73</v>
      </c>
      <c r="CA2099">
        <v>5.37</v>
      </c>
      <c r="CB2099">
        <v>0.72</v>
      </c>
    </row>
    <row r="2100" spans="1:80" x14ac:dyDescent="0.3">
      <c r="A2100" t="s">
        <v>7561</v>
      </c>
      <c r="B2100" t="s">
        <v>7562</v>
      </c>
      <c r="C2100" s="1" t="str">
        <f>HYPERLINK("http://geochem.nrcan.gc.ca/cdogs/content/bdl/bdl211194_e.htm", "21:1194")</f>
        <v>21:1194</v>
      </c>
      <c r="D2100" s="1" t="str">
        <f>HYPERLINK("http://geochem.nrcan.gc.ca/cdogs/content/svy/svy210092_e.htm", "21:0092")</f>
        <v>21:0092</v>
      </c>
      <c r="E2100" t="s">
        <v>7563</v>
      </c>
      <c r="F2100" t="s">
        <v>7564</v>
      </c>
      <c r="H2100">
        <v>57.067940800000002</v>
      </c>
      <c r="I2100">
        <v>-104.72933999999999</v>
      </c>
      <c r="J2100" s="1" t="str">
        <f>HYPERLINK("http://geochem.nrcan.gc.ca/cdogs/content/kwd/kwd020027_e.htm", "NGR lake sediment grab sample")</f>
        <v>NGR lake sediment grab sample</v>
      </c>
      <c r="K2100" s="1" t="str">
        <f>HYPERLINK("http://geochem.nrcan.gc.ca/cdogs/content/kwd/kwd080006_e.htm", "&lt;177 micron (NGR)")</f>
        <v>&lt;177 micron (NGR)</v>
      </c>
      <c r="L2100">
        <v>62</v>
      </c>
      <c r="M2100" t="s">
        <v>104</v>
      </c>
      <c r="N2100">
        <v>352</v>
      </c>
      <c r="O2100">
        <v>1</v>
      </c>
      <c r="P2100">
        <v>36</v>
      </c>
      <c r="Q2100">
        <v>0.83</v>
      </c>
      <c r="R2100">
        <v>0.2</v>
      </c>
      <c r="S2100">
        <v>0.9</v>
      </c>
      <c r="T2100">
        <v>-20</v>
      </c>
      <c r="U2100">
        <v>49</v>
      </c>
      <c r="V2100">
        <v>0.8</v>
      </c>
      <c r="W2100">
        <v>-0.02</v>
      </c>
      <c r="X2100">
        <v>0.27</v>
      </c>
      <c r="Y2100">
        <v>0.28000000000000003</v>
      </c>
      <c r="Z2100">
        <v>93</v>
      </c>
      <c r="AA2100">
        <v>3.7</v>
      </c>
      <c r="AB2100">
        <v>16.600000000000001</v>
      </c>
      <c r="AC2100">
        <v>0.33</v>
      </c>
      <c r="AD2100">
        <v>5.86</v>
      </c>
      <c r="AE2100">
        <v>2.54</v>
      </c>
      <c r="AF2100">
        <v>1.7</v>
      </c>
      <c r="AG2100">
        <v>0.1</v>
      </c>
      <c r="AH2100">
        <v>-0.02</v>
      </c>
      <c r="AI2100">
        <v>60</v>
      </c>
      <c r="AJ2100">
        <v>-0.02</v>
      </c>
      <c r="AK2100">
        <v>0.03</v>
      </c>
      <c r="AL2100">
        <v>50</v>
      </c>
      <c r="AM2100">
        <v>3</v>
      </c>
      <c r="AN2100">
        <v>0.08</v>
      </c>
      <c r="AO2100">
        <v>158</v>
      </c>
      <c r="AP2100">
        <v>3.36</v>
      </c>
      <c r="AQ2100">
        <v>4.0000000000000001E-3</v>
      </c>
      <c r="AR2100">
        <v>0.98</v>
      </c>
      <c r="AS2100">
        <v>9.1999999999999993</v>
      </c>
      <c r="AT2100">
        <v>6.9000000000000006E-2</v>
      </c>
      <c r="AU2100">
        <v>1.64</v>
      </c>
      <c r="AV2100">
        <v>-10</v>
      </c>
      <c r="AW2100">
        <v>-2</v>
      </c>
      <c r="AX2100">
        <v>3.7</v>
      </c>
      <c r="AY2100">
        <v>-1</v>
      </c>
      <c r="AZ2100">
        <v>0.31</v>
      </c>
      <c r="BA2100">
        <v>0.16</v>
      </c>
      <c r="BB2100">
        <v>1.8</v>
      </c>
      <c r="BC2100">
        <v>1</v>
      </c>
      <c r="BD2100">
        <v>0.3</v>
      </c>
      <c r="BE2100">
        <v>11.1</v>
      </c>
      <c r="BF2100">
        <v>-0.05</v>
      </c>
      <c r="BG2100">
        <v>-0.02</v>
      </c>
      <c r="BH2100">
        <v>1.6</v>
      </c>
      <c r="BI2100">
        <v>1.2E-2</v>
      </c>
      <c r="BJ2100">
        <v>0.08</v>
      </c>
      <c r="BK2100">
        <v>7.6</v>
      </c>
      <c r="BL2100">
        <v>24</v>
      </c>
      <c r="BM2100">
        <v>0.2</v>
      </c>
      <c r="BN2100">
        <v>26.6</v>
      </c>
      <c r="BO2100">
        <v>47.6</v>
      </c>
      <c r="BP2100">
        <v>0.4</v>
      </c>
      <c r="BQ2100">
        <v>13.87</v>
      </c>
      <c r="BR2100">
        <v>57.39</v>
      </c>
      <c r="BS2100">
        <v>9.85</v>
      </c>
      <c r="BT2100">
        <v>1.05</v>
      </c>
      <c r="BU2100">
        <v>7.95</v>
      </c>
      <c r="BV2100">
        <v>0.81</v>
      </c>
      <c r="BW2100">
        <v>4.6900000000000004</v>
      </c>
      <c r="BX2100">
        <v>0.92</v>
      </c>
      <c r="BY2100">
        <v>2.84</v>
      </c>
      <c r="BZ2100">
        <v>0.36</v>
      </c>
      <c r="CA2100">
        <v>2.61</v>
      </c>
      <c r="CB2100">
        <v>0.35</v>
      </c>
    </row>
    <row r="2101" spans="1:80" x14ac:dyDescent="0.3">
      <c r="A2101" t="s">
        <v>7565</v>
      </c>
      <c r="B2101" t="s">
        <v>7566</v>
      </c>
      <c r="C2101" s="1" t="str">
        <f>HYPERLINK("http://geochem.nrcan.gc.ca/cdogs/content/bdl/bdl211194_e.htm", "21:1194")</f>
        <v>21:1194</v>
      </c>
      <c r="D2101" s="1" t="str">
        <f>HYPERLINK("http://geochem.nrcan.gc.ca/cdogs/content/svy/svy210092_e.htm", "21:0092")</f>
        <v>21:0092</v>
      </c>
      <c r="E2101" t="s">
        <v>7567</v>
      </c>
      <c r="F2101" t="s">
        <v>7568</v>
      </c>
      <c r="H2101">
        <v>57.085022500000001</v>
      </c>
      <c r="I2101">
        <v>-104.68141540000001</v>
      </c>
      <c r="J2101" s="1" t="str">
        <f>HYPERLINK("http://geochem.nrcan.gc.ca/cdogs/content/kwd/kwd020027_e.htm", "NGR lake sediment grab sample")</f>
        <v>NGR lake sediment grab sample</v>
      </c>
      <c r="K2101" s="1" t="str">
        <f>HYPERLINK("http://geochem.nrcan.gc.ca/cdogs/content/kwd/kwd080006_e.htm", "&lt;177 micron (NGR)")</f>
        <v>&lt;177 micron (NGR)</v>
      </c>
      <c r="L2101">
        <v>62</v>
      </c>
      <c r="M2101" t="s">
        <v>117</v>
      </c>
      <c r="N2101">
        <v>353</v>
      </c>
      <c r="O2101">
        <v>1</v>
      </c>
      <c r="P2101">
        <v>26</v>
      </c>
      <c r="Q2101">
        <v>0.55000000000000004</v>
      </c>
      <c r="R2101">
        <v>0.2</v>
      </c>
      <c r="S2101">
        <v>1</v>
      </c>
      <c r="T2101">
        <v>-20</v>
      </c>
      <c r="U2101">
        <v>41.8</v>
      </c>
      <c r="V2101">
        <v>0.4</v>
      </c>
      <c r="W2101">
        <v>0.13</v>
      </c>
      <c r="X2101">
        <v>0.47</v>
      </c>
      <c r="Y2101">
        <v>0.36</v>
      </c>
      <c r="Z2101">
        <v>44.4</v>
      </c>
      <c r="AA2101">
        <v>3.5</v>
      </c>
      <c r="AB2101">
        <v>9.3000000000000007</v>
      </c>
      <c r="AC2101">
        <v>0.17</v>
      </c>
      <c r="AD2101">
        <v>5.95</v>
      </c>
      <c r="AE2101">
        <v>0.62</v>
      </c>
      <c r="AF2101">
        <v>1</v>
      </c>
      <c r="AG2101">
        <v>-0.1</v>
      </c>
      <c r="AH2101">
        <v>-0.02</v>
      </c>
      <c r="AI2101">
        <v>113</v>
      </c>
      <c r="AJ2101">
        <v>-0.02</v>
      </c>
      <c r="AK2101">
        <v>0.02</v>
      </c>
      <c r="AL2101">
        <v>26.2</v>
      </c>
      <c r="AM2101">
        <v>1.1000000000000001</v>
      </c>
      <c r="AN2101">
        <v>0.05</v>
      </c>
      <c r="AO2101">
        <v>100</v>
      </c>
      <c r="AP2101">
        <v>1.5</v>
      </c>
      <c r="AQ2101">
        <v>4.0000000000000001E-3</v>
      </c>
      <c r="AR2101">
        <v>0.62</v>
      </c>
      <c r="AS2101">
        <v>7.4</v>
      </c>
      <c r="AT2101">
        <v>7.9000000000000001E-2</v>
      </c>
      <c r="AU2101">
        <v>1.34</v>
      </c>
      <c r="AV2101">
        <v>-10</v>
      </c>
      <c r="AW2101">
        <v>-2</v>
      </c>
      <c r="AX2101">
        <v>1.6</v>
      </c>
      <c r="AY2101">
        <v>-1</v>
      </c>
      <c r="AZ2101">
        <v>0.28999999999999998</v>
      </c>
      <c r="BA2101">
        <v>0.11</v>
      </c>
      <c r="BB2101">
        <v>0.9</v>
      </c>
      <c r="BC2101">
        <v>0.8</v>
      </c>
      <c r="BD2101">
        <v>0.3</v>
      </c>
      <c r="BE2101">
        <v>15.7</v>
      </c>
      <c r="BF2101">
        <v>-0.05</v>
      </c>
      <c r="BG2101">
        <v>-0.02</v>
      </c>
      <c r="BH2101">
        <v>1</v>
      </c>
      <c r="BI2101">
        <v>6.0000000000000001E-3</v>
      </c>
      <c r="BJ2101">
        <v>0.06</v>
      </c>
      <c r="BK2101">
        <v>1.5</v>
      </c>
      <c r="BL2101">
        <v>12</v>
      </c>
      <c r="BM2101">
        <v>0.1</v>
      </c>
      <c r="BN2101">
        <v>12.42</v>
      </c>
      <c r="BO2101">
        <v>46.1</v>
      </c>
      <c r="BP2101">
        <v>0.5</v>
      </c>
      <c r="BQ2101">
        <v>6.65</v>
      </c>
      <c r="BR2101">
        <v>26.58</v>
      </c>
      <c r="BS2101">
        <v>4.74</v>
      </c>
      <c r="BT2101">
        <v>0.56000000000000005</v>
      </c>
      <c r="BU2101">
        <v>3.69</v>
      </c>
      <c r="BV2101">
        <v>0.4</v>
      </c>
      <c r="BW2101">
        <v>2.42</v>
      </c>
      <c r="BX2101">
        <v>0.38</v>
      </c>
      <c r="BY2101">
        <v>1.34</v>
      </c>
      <c r="BZ2101">
        <v>0.18</v>
      </c>
      <c r="CA2101">
        <v>1.22</v>
      </c>
      <c r="CB2101">
        <v>0.14000000000000001</v>
      </c>
    </row>
    <row r="2102" spans="1:80" x14ac:dyDescent="0.3">
      <c r="A2102" t="s">
        <v>7569</v>
      </c>
      <c r="B2102" t="s">
        <v>7570</v>
      </c>
      <c r="C2102" s="1" t="str">
        <f>HYPERLINK("http://geochem.nrcan.gc.ca/cdogs/content/bdl/bdl211194_e.htm", "21:1194")</f>
        <v>21:1194</v>
      </c>
      <c r="D2102" s="1" t="str">
        <f>HYPERLINK("http://geochem.nrcan.gc.ca/cdogs/content/svy/svy210092_e.htm", "21:0092")</f>
        <v>21:0092</v>
      </c>
      <c r="E2102" t="s">
        <v>7571</v>
      </c>
      <c r="F2102" t="s">
        <v>7572</v>
      </c>
      <c r="H2102">
        <v>57.091269799999999</v>
      </c>
      <c r="I2102">
        <v>-104.6011111</v>
      </c>
      <c r="J2102" s="1" t="str">
        <f>HYPERLINK("http://geochem.nrcan.gc.ca/cdogs/content/kwd/kwd020027_e.htm", "NGR lake sediment grab sample")</f>
        <v>NGR lake sediment grab sample</v>
      </c>
      <c r="K2102" s="1" t="str">
        <f>HYPERLINK("http://geochem.nrcan.gc.ca/cdogs/content/kwd/kwd080006_e.htm", "&lt;177 micron (NGR)")</f>
        <v>&lt;177 micron (NGR)</v>
      </c>
      <c r="L2102">
        <v>62</v>
      </c>
      <c r="M2102" t="s">
        <v>122</v>
      </c>
      <c r="N2102">
        <v>354</v>
      </c>
      <c r="O2102">
        <v>1</v>
      </c>
      <c r="P2102">
        <v>32</v>
      </c>
      <c r="Q2102">
        <v>1.08</v>
      </c>
      <c r="R2102">
        <v>0.3</v>
      </c>
      <c r="S2102">
        <v>-0.2</v>
      </c>
      <c r="T2102">
        <v>-20</v>
      </c>
      <c r="U2102">
        <v>100.7</v>
      </c>
      <c r="V2102">
        <v>0.8</v>
      </c>
      <c r="W2102">
        <v>0.04</v>
      </c>
      <c r="X2102">
        <v>0.32</v>
      </c>
      <c r="Y2102">
        <v>0.34</v>
      </c>
      <c r="Z2102">
        <v>129.30000000000001</v>
      </c>
      <c r="AA2102">
        <v>4</v>
      </c>
      <c r="AB2102">
        <v>12.6</v>
      </c>
      <c r="AC2102">
        <v>0.19</v>
      </c>
      <c r="AD2102">
        <v>6.86</v>
      </c>
      <c r="AE2102">
        <v>1.22</v>
      </c>
      <c r="AF2102">
        <v>1.5</v>
      </c>
      <c r="AG2102">
        <v>-0.1</v>
      </c>
      <c r="AH2102">
        <v>-0.02</v>
      </c>
      <c r="AI2102">
        <v>122</v>
      </c>
      <c r="AJ2102">
        <v>-0.02</v>
      </c>
      <c r="AK2102">
        <v>0.02</v>
      </c>
      <c r="AL2102">
        <v>55</v>
      </c>
      <c r="AM2102">
        <v>1.3</v>
      </c>
      <c r="AN2102">
        <v>0.05</v>
      </c>
      <c r="AO2102">
        <v>84</v>
      </c>
      <c r="AP2102">
        <v>3.29</v>
      </c>
      <c r="AQ2102">
        <v>5.0000000000000001E-3</v>
      </c>
      <c r="AR2102">
        <v>0.9</v>
      </c>
      <c r="AS2102">
        <v>9</v>
      </c>
      <c r="AT2102">
        <v>6.2E-2</v>
      </c>
      <c r="AU2102">
        <v>2.2799999999999998</v>
      </c>
      <c r="AV2102">
        <v>-10</v>
      </c>
      <c r="AW2102">
        <v>-2</v>
      </c>
      <c r="AX2102">
        <v>1.8</v>
      </c>
      <c r="AY2102">
        <v>-1</v>
      </c>
      <c r="AZ2102">
        <v>0.31</v>
      </c>
      <c r="BA2102">
        <v>7.0000000000000007E-2</v>
      </c>
      <c r="BB2102">
        <v>1.1000000000000001</v>
      </c>
      <c r="BC2102">
        <v>1</v>
      </c>
      <c r="BD2102">
        <v>0.5</v>
      </c>
      <c r="BE2102">
        <v>27.7</v>
      </c>
      <c r="BF2102">
        <v>-0.05</v>
      </c>
      <c r="BG2102">
        <v>-0.02</v>
      </c>
      <c r="BH2102">
        <v>0.9</v>
      </c>
      <c r="BI2102">
        <v>8.9999999999999993E-3</v>
      </c>
      <c r="BJ2102">
        <v>0.06</v>
      </c>
      <c r="BK2102">
        <v>2.7</v>
      </c>
      <c r="BL2102">
        <v>18</v>
      </c>
      <c r="BM2102">
        <v>0.2</v>
      </c>
      <c r="BN2102">
        <v>24.17</v>
      </c>
      <c r="BO2102">
        <v>49.8</v>
      </c>
      <c r="BP2102">
        <v>0.4</v>
      </c>
      <c r="BQ2102">
        <v>13.13</v>
      </c>
      <c r="BR2102">
        <v>52.12</v>
      </c>
      <c r="BS2102">
        <v>8.6300000000000008</v>
      </c>
      <c r="BT2102">
        <v>0.71</v>
      </c>
      <c r="BU2102">
        <v>6.9</v>
      </c>
      <c r="BV2102">
        <v>0.71</v>
      </c>
      <c r="BW2102">
        <v>4.75</v>
      </c>
      <c r="BX2102">
        <v>0.79</v>
      </c>
      <c r="BY2102">
        <v>2.5</v>
      </c>
      <c r="BZ2102">
        <v>0.33</v>
      </c>
      <c r="CA2102">
        <v>2.2400000000000002</v>
      </c>
      <c r="CB2102">
        <v>0.28000000000000003</v>
      </c>
    </row>
    <row r="2103" spans="1:80" x14ac:dyDescent="0.3">
      <c r="A2103" t="s">
        <v>7573</v>
      </c>
      <c r="B2103" t="s">
        <v>7574</v>
      </c>
      <c r="C2103" s="1" t="str">
        <f>HYPERLINK("http://geochem.nrcan.gc.ca/cdogs/content/bdl/bdl211194_e.htm", "21:1194")</f>
        <v>21:1194</v>
      </c>
      <c r="D2103" s="1" t="str">
        <f>HYPERLINK("http://geochem.nrcan.gc.ca/cdogs/content/svy/svy210092_e.htm", "21:0092")</f>
        <v>21:0092</v>
      </c>
      <c r="E2103" t="s">
        <v>7575</v>
      </c>
      <c r="F2103" t="s">
        <v>7576</v>
      </c>
      <c r="H2103">
        <v>57.076348000000003</v>
      </c>
      <c r="I2103">
        <v>-104.53848739999999</v>
      </c>
      <c r="J2103" s="1" t="str">
        <f>HYPERLINK("http://geochem.nrcan.gc.ca/cdogs/content/kwd/kwd020027_e.htm", "NGR lake sediment grab sample")</f>
        <v>NGR lake sediment grab sample</v>
      </c>
      <c r="K2103" s="1" t="str">
        <f>HYPERLINK("http://geochem.nrcan.gc.ca/cdogs/content/kwd/kwd080006_e.htm", "&lt;177 micron (NGR)")</f>
        <v>&lt;177 micron (NGR)</v>
      </c>
      <c r="L2103">
        <v>62</v>
      </c>
      <c r="M2103" t="s">
        <v>127</v>
      </c>
      <c r="N2103">
        <v>355</v>
      </c>
      <c r="O2103">
        <v>1</v>
      </c>
      <c r="P2103">
        <v>102</v>
      </c>
      <c r="Q2103">
        <v>1.93</v>
      </c>
      <c r="R2103">
        <v>1.4</v>
      </c>
      <c r="S2103">
        <v>0.4</v>
      </c>
      <c r="T2103">
        <v>-20</v>
      </c>
      <c r="U2103">
        <v>69.5</v>
      </c>
      <c r="V2103">
        <v>2.2999999999999998</v>
      </c>
      <c r="W2103">
        <v>0.08</v>
      </c>
      <c r="X2103">
        <v>0.44</v>
      </c>
      <c r="Y2103">
        <v>0.65</v>
      </c>
      <c r="Z2103">
        <v>246.3</v>
      </c>
      <c r="AA2103">
        <v>8</v>
      </c>
      <c r="AB2103">
        <v>21.8</v>
      </c>
      <c r="AC2103">
        <v>0.35</v>
      </c>
      <c r="AD2103">
        <v>13.43</v>
      </c>
      <c r="AE2103">
        <v>3.14</v>
      </c>
      <c r="AF2103">
        <v>2.8</v>
      </c>
      <c r="AG2103">
        <v>0.2</v>
      </c>
      <c r="AH2103">
        <v>-0.02</v>
      </c>
      <c r="AI2103">
        <v>207</v>
      </c>
      <c r="AJ2103">
        <v>0.03</v>
      </c>
      <c r="AK2103">
        <v>0.04</v>
      </c>
      <c r="AL2103">
        <v>143.69999999999999</v>
      </c>
      <c r="AM2103">
        <v>4.8</v>
      </c>
      <c r="AN2103">
        <v>0.1</v>
      </c>
      <c r="AO2103">
        <v>323</v>
      </c>
      <c r="AP2103">
        <v>5.81</v>
      </c>
      <c r="AQ2103">
        <v>7.0000000000000001E-3</v>
      </c>
      <c r="AR2103">
        <v>1.64</v>
      </c>
      <c r="AS2103">
        <v>11</v>
      </c>
      <c r="AT2103">
        <v>0.121</v>
      </c>
      <c r="AU2103">
        <v>4.17</v>
      </c>
      <c r="AV2103">
        <v>-10</v>
      </c>
      <c r="AW2103">
        <v>-2</v>
      </c>
      <c r="AX2103">
        <v>4.0999999999999996</v>
      </c>
      <c r="AY2103">
        <v>2</v>
      </c>
      <c r="AZ2103">
        <v>0.36</v>
      </c>
      <c r="BA2103">
        <v>0.11</v>
      </c>
      <c r="BB2103">
        <v>3.3</v>
      </c>
      <c r="BC2103">
        <v>1.7</v>
      </c>
      <c r="BD2103">
        <v>0.4</v>
      </c>
      <c r="BE2103">
        <v>19.399999999999999</v>
      </c>
      <c r="BF2103">
        <v>-0.05</v>
      </c>
      <c r="BG2103">
        <v>-0.02</v>
      </c>
      <c r="BH2103">
        <v>3.6</v>
      </c>
      <c r="BI2103">
        <v>1.7000000000000001E-2</v>
      </c>
      <c r="BJ2103">
        <v>0.18</v>
      </c>
      <c r="BK2103">
        <v>14.2</v>
      </c>
      <c r="BL2103">
        <v>33</v>
      </c>
      <c r="BM2103">
        <v>0.3</v>
      </c>
      <c r="BN2103">
        <v>56.03</v>
      </c>
      <c r="BO2103">
        <v>109.5</v>
      </c>
      <c r="BP2103">
        <v>0.4</v>
      </c>
      <c r="BQ2103">
        <v>32.43</v>
      </c>
      <c r="BR2103">
        <v>122.98</v>
      </c>
      <c r="BS2103">
        <v>21.26</v>
      </c>
      <c r="BT2103">
        <v>2.2200000000000002</v>
      </c>
      <c r="BU2103">
        <v>16.37</v>
      </c>
      <c r="BV2103">
        <v>1.78</v>
      </c>
      <c r="BW2103">
        <v>11.19</v>
      </c>
      <c r="BX2103">
        <v>1.92</v>
      </c>
      <c r="BY2103">
        <v>6.52</v>
      </c>
      <c r="BZ2103">
        <v>0.86</v>
      </c>
      <c r="CA2103">
        <v>5.91</v>
      </c>
      <c r="CB2103">
        <v>0.78</v>
      </c>
    </row>
    <row r="2104" spans="1:80" x14ac:dyDescent="0.3">
      <c r="A2104" t="s">
        <v>7577</v>
      </c>
      <c r="B2104" t="s">
        <v>7578</v>
      </c>
      <c r="C2104" s="1" t="str">
        <f>HYPERLINK("http://geochem.nrcan.gc.ca/cdogs/content/bdl/bdl211194_e.htm", "21:1194")</f>
        <v>21:1194</v>
      </c>
      <c r="D2104" s="1" t="str">
        <f>HYPERLINK("http://geochem.nrcan.gc.ca/cdogs/content/svy/svy210092_e.htm", "21:0092")</f>
        <v>21:0092</v>
      </c>
      <c r="E2104" t="s">
        <v>7579</v>
      </c>
      <c r="F2104" t="s">
        <v>7580</v>
      </c>
      <c r="H2104">
        <v>57.085000700000002</v>
      </c>
      <c r="I2104">
        <v>-104.5059905</v>
      </c>
      <c r="J2104" s="1" t="str">
        <f>HYPERLINK("http://geochem.nrcan.gc.ca/cdogs/content/kwd/kwd020027_e.htm", "NGR lake sediment grab sample")</f>
        <v>NGR lake sediment grab sample</v>
      </c>
      <c r="K2104" s="1" t="str">
        <f>HYPERLINK("http://geochem.nrcan.gc.ca/cdogs/content/kwd/kwd080006_e.htm", "&lt;177 micron (NGR)")</f>
        <v>&lt;177 micron (NGR)</v>
      </c>
      <c r="L2104">
        <v>62</v>
      </c>
      <c r="M2104" t="s">
        <v>132</v>
      </c>
      <c r="N2104">
        <v>356</v>
      </c>
      <c r="O2104">
        <v>1</v>
      </c>
      <c r="P2104">
        <v>126</v>
      </c>
      <c r="Q2104">
        <v>1.56</v>
      </c>
      <c r="R2104">
        <v>28</v>
      </c>
      <c r="S2104">
        <v>0.8</v>
      </c>
      <c r="T2104">
        <v>-20</v>
      </c>
      <c r="U2104">
        <v>238.3</v>
      </c>
      <c r="V2104">
        <v>3.7</v>
      </c>
      <c r="W2104">
        <v>0.11</v>
      </c>
      <c r="X2104">
        <v>0.25</v>
      </c>
      <c r="Y2104">
        <v>0.61</v>
      </c>
      <c r="Z2104">
        <v>572.79999999999995</v>
      </c>
      <c r="AA2104">
        <v>12.6</v>
      </c>
      <c r="AB2104">
        <v>26.5</v>
      </c>
      <c r="AC2104">
        <v>0.5</v>
      </c>
      <c r="AD2104">
        <v>18.760000000000002</v>
      </c>
      <c r="AE2104">
        <v>21.86</v>
      </c>
      <c r="AF2104">
        <v>3.3</v>
      </c>
      <c r="AG2104">
        <v>0.5</v>
      </c>
      <c r="AH2104">
        <v>0.25</v>
      </c>
      <c r="AI2104">
        <v>119</v>
      </c>
      <c r="AJ2104">
        <v>0.02</v>
      </c>
      <c r="AK2104">
        <v>0.04</v>
      </c>
      <c r="AL2104">
        <v>246.8</v>
      </c>
      <c r="AM2104">
        <v>5.0999999999999996</v>
      </c>
      <c r="AN2104">
        <v>0.11</v>
      </c>
      <c r="AO2104">
        <v>6434</v>
      </c>
      <c r="AP2104">
        <v>21.68</v>
      </c>
      <c r="AQ2104">
        <v>5.0000000000000001E-3</v>
      </c>
      <c r="AR2104">
        <v>0.87</v>
      </c>
      <c r="AS2104">
        <v>16.5</v>
      </c>
      <c r="AT2104">
        <v>0.30099999999999999</v>
      </c>
      <c r="AU2104">
        <v>4.42</v>
      </c>
      <c r="AV2104">
        <v>-10</v>
      </c>
      <c r="AW2104">
        <v>-2</v>
      </c>
      <c r="AX2104">
        <v>5.5</v>
      </c>
      <c r="AY2104">
        <v>1</v>
      </c>
      <c r="AZ2104">
        <v>0.19</v>
      </c>
      <c r="BA2104">
        <v>0.06</v>
      </c>
      <c r="BB2104">
        <v>6</v>
      </c>
      <c r="BC2104">
        <v>2.6</v>
      </c>
      <c r="BD2104">
        <v>0.5</v>
      </c>
      <c r="BE2104">
        <v>12.2</v>
      </c>
      <c r="BF2104">
        <v>-0.05</v>
      </c>
      <c r="BG2104">
        <v>0.03</v>
      </c>
      <c r="BH2104">
        <v>27.5</v>
      </c>
      <c r="BI2104">
        <v>2.3E-2</v>
      </c>
      <c r="BJ2104">
        <v>0.36</v>
      </c>
      <c r="BK2104">
        <v>15.8</v>
      </c>
      <c r="BL2104">
        <v>74</v>
      </c>
      <c r="BM2104">
        <v>0.6</v>
      </c>
      <c r="BN2104">
        <v>90.95</v>
      </c>
      <c r="BO2104">
        <v>122</v>
      </c>
      <c r="BP2104">
        <v>8.1</v>
      </c>
      <c r="BQ2104">
        <v>53.48</v>
      </c>
      <c r="BR2104">
        <v>225.92</v>
      </c>
      <c r="BS2104">
        <v>37.9</v>
      </c>
      <c r="BT2104">
        <v>3.51</v>
      </c>
      <c r="BU2104">
        <v>28.49</v>
      </c>
      <c r="BV2104">
        <v>3.02</v>
      </c>
      <c r="BW2104">
        <v>17.66</v>
      </c>
      <c r="BX2104">
        <v>3.02</v>
      </c>
      <c r="BY2104">
        <v>9.66</v>
      </c>
      <c r="BZ2104">
        <v>1.28</v>
      </c>
      <c r="CA2104">
        <v>9.1300000000000008</v>
      </c>
      <c r="CB2104">
        <v>1.17</v>
      </c>
    </row>
    <row r="2105" spans="1:80" x14ac:dyDescent="0.3">
      <c r="A2105" t="s">
        <v>7581</v>
      </c>
      <c r="B2105" t="s">
        <v>7582</v>
      </c>
      <c r="C2105" s="1" t="str">
        <f>HYPERLINK("http://geochem.nrcan.gc.ca/cdogs/content/bdl/bdl211194_e.htm", "21:1194")</f>
        <v>21:1194</v>
      </c>
      <c r="D2105" s="1" t="str">
        <f>HYPERLINK("http://geochem.nrcan.gc.ca/cdogs/content/svy/svy210092_e.htm", "21:0092")</f>
        <v>21:0092</v>
      </c>
      <c r="E2105" t="s">
        <v>7583</v>
      </c>
      <c r="F2105" t="s">
        <v>7584</v>
      </c>
      <c r="H2105">
        <v>57.070981000000003</v>
      </c>
      <c r="I2105">
        <v>-104.45283740000001</v>
      </c>
      <c r="J2105" s="1" t="str">
        <f>HYPERLINK("http://geochem.nrcan.gc.ca/cdogs/content/kwd/kwd020027_e.htm", "NGR lake sediment grab sample")</f>
        <v>NGR lake sediment grab sample</v>
      </c>
      <c r="K2105" s="1" t="str">
        <f>HYPERLINK("http://geochem.nrcan.gc.ca/cdogs/content/kwd/kwd080006_e.htm", "&lt;177 micron (NGR)")</f>
        <v>&lt;177 micron (NGR)</v>
      </c>
      <c r="L2105">
        <v>62</v>
      </c>
      <c r="M2105" t="s">
        <v>142</v>
      </c>
      <c r="N2105">
        <v>357</v>
      </c>
      <c r="O2105">
        <v>1</v>
      </c>
      <c r="P2105">
        <v>62</v>
      </c>
      <c r="Q2105">
        <v>1.79</v>
      </c>
      <c r="R2105">
        <v>0.4</v>
      </c>
      <c r="S2105">
        <v>0.2</v>
      </c>
      <c r="T2105">
        <v>-20</v>
      </c>
      <c r="U2105">
        <v>65.3</v>
      </c>
      <c r="V2105">
        <v>0.8</v>
      </c>
      <c r="W2105">
        <v>0.03</v>
      </c>
      <c r="X2105">
        <v>0.37</v>
      </c>
      <c r="Y2105">
        <v>0.43</v>
      </c>
      <c r="Z2105">
        <v>152.1</v>
      </c>
      <c r="AA2105">
        <v>9.6999999999999993</v>
      </c>
      <c r="AB2105">
        <v>23.7</v>
      </c>
      <c r="AC2105">
        <v>0.56000000000000005</v>
      </c>
      <c r="AD2105">
        <v>22.51</v>
      </c>
      <c r="AE2105">
        <v>2.98</v>
      </c>
      <c r="AF2105">
        <v>3</v>
      </c>
      <c r="AG2105">
        <v>0.2</v>
      </c>
      <c r="AH2105">
        <v>-0.02</v>
      </c>
      <c r="AI2105">
        <v>123</v>
      </c>
      <c r="AJ2105">
        <v>-0.02</v>
      </c>
      <c r="AK2105">
        <v>0.04</v>
      </c>
      <c r="AL2105">
        <v>66.099999999999994</v>
      </c>
      <c r="AM2105">
        <v>4.4000000000000004</v>
      </c>
      <c r="AN2105">
        <v>0.14000000000000001</v>
      </c>
      <c r="AO2105">
        <v>208</v>
      </c>
      <c r="AP2105">
        <v>3.76</v>
      </c>
      <c r="AQ2105">
        <v>6.0000000000000001E-3</v>
      </c>
      <c r="AR2105">
        <v>1.51</v>
      </c>
      <c r="AS2105">
        <v>19.3</v>
      </c>
      <c r="AT2105">
        <v>0.14000000000000001</v>
      </c>
      <c r="AU2105">
        <v>2.62</v>
      </c>
      <c r="AV2105">
        <v>-10</v>
      </c>
      <c r="AW2105">
        <v>3</v>
      </c>
      <c r="AX2105">
        <v>4.0999999999999996</v>
      </c>
      <c r="AY2105">
        <v>-1</v>
      </c>
      <c r="AZ2105">
        <v>0.32</v>
      </c>
      <c r="BA2105">
        <v>0.05</v>
      </c>
      <c r="BB2105">
        <v>2.5</v>
      </c>
      <c r="BC2105">
        <v>1.3</v>
      </c>
      <c r="BD2105">
        <v>0.3</v>
      </c>
      <c r="BE2105">
        <v>16.399999999999999</v>
      </c>
      <c r="BF2105">
        <v>-0.05</v>
      </c>
      <c r="BG2105">
        <v>-0.02</v>
      </c>
      <c r="BH2105">
        <v>1.8</v>
      </c>
      <c r="BI2105">
        <v>2.7E-2</v>
      </c>
      <c r="BJ2105">
        <v>0.12</v>
      </c>
      <c r="BK2105">
        <v>2.2999999999999998</v>
      </c>
      <c r="BL2105">
        <v>40</v>
      </c>
      <c r="BM2105">
        <v>0.2</v>
      </c>
      <c r="BN2105">
        <v>20.59</v>
      </c>
      <c r="BO2105">
        <v>85.8</v>
      </c>
      <c r="BP2105">
        <v>0.5</v>
      </c>
      <c r="BQ2105">
        <v>16.100000000000001</v>
      </c>
      <c r="BR2105">
        <v>63.46</v>
      </c>
      <c r="BS2105">
        <v>9.5</v>
      </c>
      <c r="BT2105">
        <v>1.25</v>
      </c>
      <c r="BU2105">
        <v>7.6</v>
      </c>
      <c r="BV2105">
        <v>0.66</v>
      </c>
      <c r="BW2105">
        <v>3.99</v>
      </c>
      <c r="BX2105">
        <v>0.63</v>
      </c>
      <c r="BY2105">
        <v>2.06</v>
      </c>
      <c r="BZ2105">
        <v>0.26</v>
      </c>
      <c r="CA2105">
        <v>2.04</v>
      </c>
      <c r="CB2105">
        <v>0.28999999999999998</v>
      </c>
    </row>
    <row r="2106" spans="1:80" x14ac:dyDescent="0.3">
      <c r="A2106" t="s">
        <v>7585</v>
      </c>
      <c r="B2106" t="s">
        <v>7586</v>
      </c>
      <c r="C2106" s="1" t="str">
        <f>HYPERLINK("http://geochem.nrcan.gc.ca/cdogs/content/bdl/bdl211194_e.htm", "21:1194")</f>
        <v>21:1194</v>
      </c>
      <c r="D2106" s="1" t="str">
        <f>HYPERLINK("http://geochem.nrcan.gc.ca/cdogs/content/svy/svy210092_e.htm", "21:0092")</f>
        <v>21:0092</v>
      </c>
      <c r="E2106" t="s">
        <v>7587</v>
      </c>
      <c r="F2106" t="s">
        <v>7588</v>
      </c>
      <c r="H2106">
        <v>57.075974199999997</v>
      </c>
      <c r="I2106">
        <v>-104.35428469999999</v>
      </c>
      <c r="J2106" s="1" t="str">
        <f>HYPERLINK("http://geochem.nrcan.gc.ca/cdogs/content/kwd/kwd020027_e.htm", "NGR lake sediment grab sample")</f>
        <v>NGR lake sediment grab sample</v>
      </c>
      <c r="K2106" s="1" t="str">
        <f>HYPERLINK("http://geochem.nrcan.gc.ca/cdogs/content/kwd/kwd080006_e.htm", "&lt;177 micron (NGR)")</f>
        <v>&lt;177 micron (NGR)</v>
      </c>
      <c r="L2106">
        <v>62</v>
      </c>
      <c r="M2106" t="s">
        <v>147</v>
      </c>
      <c r="N2106">
        <v>358</v>
      </c>
      <c r="O2106">
        <v>1</v>
      </c>
      <c r="P2106">
        <v>73</v>
      </c>
      <c r="Q2106">
        <v>1.44</v>
      </c>
      <c r="R2106">
        <v>0.2</v>
      </c>
      <c r="S2106">
        <v>0.8</v>
      </c>
      <c r="T2106">
        <v>-20</v>
      </c>
      <c r="U2106">
        <v>76.7</v>
      </c>
      <c r="V2106">
        <v>1</v>
      </c>
      <c r="W2106">
        <v>0.03</v>
      </c>
      <c r="X2106">
        <v>0.36</v>
      </c>
      <c r="Y2106">
        <v>0.45</v>
      </c>
      <c r="Z2106">
        <v>145.1</v>
      </c>
      <c r="AA2106">
        <v>8.5</v>
      </c>
      <c r="AB2106">
        <v>28.9</v>
      </c>
      <c r="AC2106">
        <v>0.42</v>
      </c>
      <c r="AD2106">
        <v>29.01</v>
      </c>
      <c r="AE2106">
        <v>1.41</v>
      </c>
      <c r="AF2106">
        <v>2.7</v>
      </c>
      <c r="AG2106">
        <v>0.1</v>
      </c>
      <c r="AH2106">
        <v>-0.02</v>
      </c>
      <c r="AI2106">
        <v>158</v>
      </c>
      <c r="AJ2106">
        <v>-0.02</v>
      </c>
      <c r="AK2106">
        <v>0.03</v>
      </c>
      <c r="AL2106">
        <v>60.3</v>
      </c>
      <c r="AM2106">
        <v>4</v>
      </c>
      <c r="AN2106">
        <v>0.11</v>
      </c>
      <c r="AO2106">
        <v>259</v>
      </c>
      <c r="AP2106">
        <v>5.49</v>
      </c>
      <c r="AQ2106">
        <v>5.0000000000000001E-3</v>
      </c>
      <c r="AR2106">
        <v>1.82</v>
      </c>
      <c r="AS2106">
        <v>18.2</v>
      </c>
      <c r="AT2106">
        <v>0.11899999999999999</v>
      </c>
      <c r="AU2106">
        <v>4.4000000000000004</v>
      </c>
      <c r="AV2106">
        <v>-10</v>
      </c>
      <c r="AW2106">
        <v>3</v>
      </c>
      <c r="AX2106">
        <v>3.3</v>
      </c>
      <c r="AY2106">
        <v>-1</v>
      </c>
      <c r="AZ2106">
        <v>0.25</v>
      </c>
      <c r="BA2106">
        <v>0.03</v>
      </c>
      <c r="BB2106">
        <v>2.1</v>
      </c>
      <c r="BC2106">
        <v>1.2</v>
      </c>
      <c r="BD2106">
        <v>0.3</v>
      </c>
      <c r="BE2106">
        <v>18.8</v>
      </c>
      <c r="BF2106">
        <v>-0.05</v>
      </c>
      <c r="BG2106">
        <v>-0.02</v>
      </c>
      <c r="BH2106">
        <v>0.9</v>
      </c>
      <c r="BI2106">
        <v>2.5000000000000001E-2</v>
      </c>
      <c r="BJ2106">
        <v>0.14000000000000001</v>
      </c>
      <c r="BK2106">
        <v>26.7</v>
      </c>
      <c r="BL2106">
        <v>34</v>
      </c>
      <c r="BM2106">
        <v>0.2</v>
      </c>
      <c r="BN2106">
        <v>21.79</v>
      </c>
      <c r="BO2106">
        <v>72</v>
      </c>
      <c r="BP2106">
        <v>0.7</v>
      </c>
      <c r="BQ2106">
        <v>15.15</v>
      </c>
      <c r="BR2106">
        <v>60</v>
      </c>
      <c r="BS2106">
        <v>9.86</v>
      </c>
      <c r="BT2106">
        <v>1.48</v>
      </c>
      <c r="BU2106">
        <v>7.8</v>
      </c>
      <c r="BV2106">
        <v>0.78</v>
      </c>
      <c r="BW2106">
        <v>4.7300000000000004</v>
      </c>
      <c r="BX2106">
        <v>0.74</v>
      </c>
      <c r="BY2106">
        <v>2.44</v>
      </c>
      <c r="BZ2106">
        <v>0.31</v>
      </c>
      <c r="CA2106">
        <v>2.2400000000000002</v>
      </c>
      <c r="CB2106">
        <v>0.28000000000000003</v>
      </c>
    </row>
    <row r="2107" spans="1:80" x14ac:dyDescent="0.3">
      <c r="A2107" t="s">
        <v>7589</v>
      </c>
      <c r="B2107" t="s">
        <v>7590</v>
      </c>
      <c r="C2107" s="1" t="str">
        <f>HYPERLINK("http://geochem.nrcan.gc.ca/cdogs/content/bdl/bdl211194_e.htm", "21:1194")</f>
        <v>21:1194</v>
      </c>
      <c r="D2107" s="1" t="str">
        <f>HYPERLINK("http://geochem.nrcan.gc.ca/cdogs/content/svy/svy210092_e.htm", "21:0092")</f>
        <v>21:0092</v>
      </c>
      <c r="E2107" t="s">
        <v>7591</v>
      </c>
      <c r="F2107" t="s">
        <v>7592</v>
      </c>
      <c r="H2107">
        <v>57.099537499999997</v>
      </c>
      <c r="I2107">
        <v>-104.3540569</v>
      </c>
      <c r="J2107" s="1" t="str">
        <f>HYPERLINK("http://geochem.nrcan.gc.ca/cdogs/content/kwd/kwd020027_e.htm", "NGR lake sediment grab sample")</f>
        <v>NGR lake sediment grab sample</v>
      </c>
      <c r="K2107" s="1" t="str">
        <f>HYPERLINK("http://geochem.nrcan.gc.ca/cdogs/content/kwd/kwd080006_e.htm", "&lt;177 micron (NGR)")</f>
        <v>&lt;177 micron (NGR)</v>
      </c>
      <c r="L2107">
        <v>62</v>
      </c>
      <c r="M2107" t="s">
        <v>152</v>
      </c>
      <c r="N2107">
        <v>359</v>
      </c>
      <c r="O2107">
        <v>1</v>
      </c>
      <c r="P2107">
        <v>63</v>
      </c>
      <c r="Q2107">
        <v>1.02</v>
      </c>
      <c r="R2107">
        <v>0.9</v>
      </c>
      <c r="S2107">
        <v>-0.2</v>
      </c>
      <c r="T2107">
        <v>-20</v>
      </c>
      <c r="U2107">
        <v>102.1</v>
      </c>
      <c r="V2107">
        <v>2</v>
      </c>
      <c r="W2107">
        <v>0.06</v>
      </c>
      <c r="X2107">
        <v>0.55000000000000004</v>
      </c>
      <c r="Y2107">
        <v>0.43</v>
      </c>
      <c r="Z2107">
        <v>456.3</v>
      </c>
      <c r="AA2107">
        <v>6</v>
      </c>
      <c r="AB2107">
        <v>43</v>
      </c>
      <c r="AC2107">
        <v>0.45</v>
      </c>
      <c r="AD2107">
        <v>16.28</v>
      </c>
      <c r="AE2107">
        <v>7.59</v>
      </c>
      <c r="AF2107">
        <v>2.6</v>
      </c>
      <c r="AG2107">
        <v>0.3</v>
      </c>
      <c r="AH2107">
        <v>0.14000000000000001</v>
      </c>
      <c r="AI2107">
        <v>131</v>
      </c>
      <c r="AJ2107">
        <v>0.02</v>
      </c>
      <c r="AK2107">
        <v>0.04</v>
      </c>
      <c r="AL2107">
        <v>233.6</v>
      </c>
      <c r="AM2107">
        <v>2.1</v>
      </c>
      <c r="AN2107">
        <v>0.11</v>
      </c>
      <c r="AO2107">
        <v>322</v>
      </c>
      <c r="AP2107">
        <v>5.46</v>
      </c>
      <c r="AQ2107">
        <v>7.0000000000000001E-3</v>
      </c>
      <c r="AR2107">
        <v>2.2400000000000002</v>
      </c>
      <c r="AS2107">
        <v>11.1</v>
      </c>
      <c r="AT2107">
        <v>6.0999999999999999E-2</v>
      </c>
      <c r="AU2107">
        <v>3.08</v>
      </c>
      <c r="AV2107">
        <v>-10</v>
      </c>
      <c r="AW2107">
        <v>-2</v>
      </c>
      <c r="AX2107">
        <v>3.8</v>
      </c>
      <c r="AY2107">
        <v>-1</v>
      </c>
      <c r="AZ2107">
        <v>0.37</v>
      </c>
      <c r="BA2107">
        <v>0.05</v>
      </c>
      <c r="BB2107">
        <v>6.7</v>
      </c>
      <c r="BC2107">
        <v>1.5</v>
      </c>
      <c r="BD2107">
        <v>0.6</v>
      </c>
      <c r="BE2107">
        <v>21.2</v>
      </c>
      <c r="BF2107">
        <v>-0.05</v>
      </c>
      <c r="BG2107">
        <v>-0.02</v>
      </c>
      <c r="BH2107">
        <v>19.600000000000001</v>
      </c>
      <c r="BI2107">
        <v>3.2000000000000001E-2</v>
      </c>
      <c r="BJ2107">
        <v>0.17</v>
      </c>
      <c r="BK2107">
        <v>6.8</v>
      </c>
      <c r="BL2107">
        <v>94</v>
      </c>
      <c r="BM2107">
        <v>0.6</v>
      </c>
      <c r="BN2107">
        <v>57.81</v>
      </c>
      <c r="BO2107">
        <v>92.9</v>
      </c>
      <c r="BP2107">
        <v>6.7</v>
      </c>
      <c r="BQ2107">
        <v>44.42</v>
      </c>
      <c r="BR2107">
        <v>186.54</v>
      </c>
      <c r="BS2107">
        <v>26.72</v>
      </c>
      <c r="BT2107">
        <v>2.78</v>
      </c>
      <c r="BU2107">
        <v>20.85</v>
      </c>
      <c r="BV2107">
        <v>1.88</v>
      </c>
      <c r="BW2107">
        <v>11.34</v>
      </c>
      <c r="BX2107">
        <v>1.82</v>
      </c>
      <c r="BY2107">
        <v>5.75</v>
      </c>
      <c r="BZ2107">
        <v>0.71</v>
      </c>
      <c r="CA2107">
        <v>5.5</v>
      </c>
      <c r="CB2107">
        <v>0.71</v>
      </c>
    </row>
    <row r="2108" spans="1:80" x14ac:dyDescent="0.3">
      <c r="A2108" t="s">
        <v>7593</v>
      </c>
      <c r="B2108" t="s">
        <v>7594</v>
      </c>
      <c r="C2108" s="1" t="str">
        <f>HYPERLINK("http://geochem.nrcan.gc.ca/cdogs/content/bdl/bdl211194_e.htm", "21:1194")</f>
        <v>21:1194</v>
      </c>
      <c r="D2108" s="1" t="str">
        <f>HYPERLINK("http://geochem.nrcan.gc.ca/cdogs/content/svy/svy210092_e.htm", "21:0092")</f>
        <v>21:0092</v>
      </c>
      <c r="E2108" t="s">
        <v>7595</v>
      </c>
      <c r="F2108" t="s">
        <v>7596</v>
      </c>
      <c r="H2108">
        <v>57.109794700000002</v>
      </c>
      <c r="I2108">
        <v>-104.33134130000001</v>
      </c>
      <c r="J2108" s="1" t="str">
        <f>HYPERLINK("http://geochem.nrcan.gc.ca/cdogs/content/kwd/kwd020027_e.htm", "NGR lake sediment grab sample")</f>
        <v>NGR lake sediment grab sample</v>
      </c>
      <c r="K2108" s="1" t="str">
        <f>HYPERLINK("http://geochem.nrcan.gc.ca/cdogs/content/kwd/kwd080006_e.htm", "&lt;177 micron (NGR)")</f>
        <v>&lt;177 micron (NGR)</v>
      </c>
      <c r="L2108">
        <v>62</v>
      </c>
      <c r="M2108" t="s">
        <v>157</v>
      </c>
      <c r="N2108">
        <v>360</v>
      </c>
      <c r="O2108">
        <v>1</v>
      </c>
    </row>
    <row r="2109" spans="1:80" x14ac:dyDescent="0.3">
      <c r="A2109" t="s">
        <v>7597</v>
      </c>
      <c r="B2109" t="s">
        <v>7598</v>
      </c>
      <c r="C2109" s="1" t="str">
        <f>HYPERLINK("http://geochem.nrcan.gc.ca/cdogs/content/bdl/bdl211194_e.htm", "21:1194")</f>
        <v>21:1194</v>
      </c>
      <c r="D2109" s="1" t="str">
        <f>HYPERLINK("http://geochem.nrcan.gc.ca/cdogs/content/svy/svy210092_e.htm", "21:0092")</f>
        <v>21:0092</v>
      </c>
      <c r="E2109" t="s">
        <v>7599</v>
      </c>
      <c r="F2109" t="s">
        <v>7600</v>
      </c>
      <c r="H2109">
        <v>57.115750900000002</v>
      </c>
      <c r="I2109">
        <v>-104.27318990000001</v>
      </c>
      <c r="J2109" s="1" t="str">
        <f>HYPERLINK("http://geochem.nrcan.gc.ca/cdogs/content/kwd/kwd020027_e.htm", "NGR lake sediment grab sample")</f>
        <v>NGR lake sediment grab sample</v>
      </c>
      <c r="K2109" s="1" t="str">
        <f>HYPERLINK("http://geochem.nrcan.gc.ca/cdogs/content/kwd/kwd080006_e.htm", "&lt;177 micron (NGR)")</f>
        <v>&lt;177 micron (NGR)</v>
      </c>
      <c r="L2109">
        <v>62</v>
      </c>
      <c r="M2109" t="s">
        <v>162</v>
      </c>
      <c r="N2109">
        <v>361</v>
      </c>
      <c r="O2109">
        <v>1</v>
      </c>
      <c r="P2109">
        <v>86</v>
      </c>
      <c r="Q2109">
        <v>2.02</v>
      </c>
      <c r="R2109">
        <v>3.4</v>
      </c>
      <c r="S2109">
        <v>-0.2</v>
      </c>
      <c r="T2109">
        <v>-20</v>
      </c>
      <c r="U2109">
        <v>95.7</v>
      </c>
      <c r="V2109">
        <v>1.7</v>
      </c>
      <c r="W2109">
        <v>0.12</v>
      </c>
      <c r="X2109">
        <v>0.24</v>
      </c>
      <c r="Y2109">
        <v>0.53</v>
      </c>
      <c r="Z2109">
        <v>310.60000000000002</v>
      </c>
      <c r="AA2109">
        <v>11.1</v>
      </c>
      <c r="AB2109">
        <v>36.200000000000003</v>
      </c>
      <c r="AC2109">
        <v>0.63</v>
      </c>
      <c r="AD2109">
        <v>16.989999999999998</v>
      </c>
      <c r="AE2109">
        <v>16.02</v>
      </c>
      <c r="AF2109">
        <v>2.9</v>
      </c>
      <c r="AG2109">
        <v>0.3</v>
      </c>
      <c r="AH2109">
        <v>0.03</v>
      </c>
      <c r="AI2109">
        <v>141</v>
      </c>
      <c r="AJ2109">
        <v>0.03</v>
      </c>
      <c r="AK2109">
        <v>0.05</v>
      </c>
      <c r="AL2109">
        <v>147.1</v>
      </c>
      <c r="AM2109">
        <v>3.9</v>
      </c>
      <c r="AN2109">
        <v>0.11</v>
      </c>
      <c r="AO2109">
        <v>1255</v>
      </c>
      <c r="AP2109">
        <v>10.01</v>
      </c>
      <c r="AQ2109">
        <v>5.0000000000000001E-3</v>
      </c>
      <c r="AR2109">
        <v>1.6</v>
      </c>
      <c r="AS2109">
        <v>11.5</v>
      </c>
      <c r="AT2109">
        <v>0.22</v>
      </c>
      <c r="AU2109">
        <v>5.58</v>
      </c>
      <c r="AV2109">
        <v>-10</v>
      </c>
      <c r="AW2109">
        <v>-2</v>
      </c>
      <c r="AX2109">
        <v>6.1</v>
      </c>
      <c r="AY2109">
        <v>-1</v>
      </c>
      <c r="AZ2109">
        <v>0.19</v>
      </c>
      <c r="BA2109">
        <v>0.08</v>
      </c>
      <c r="BB2109">
        <v>5.3</v>
      </c>
      <c r="BC2109">
        <v>1.1000000000000001</v>
      </c>
      <c r="BD2109">
        <v>0.5</v>
      </c>
      <c r="BE2109">
        <v>13.1</v>
      </c>
      <c r="BF2109">
        <v>-0.05</v>
      </c>
      <c r="BG2109">
        <v>0.02</v>
      </c>
      <c r="BH2109">
        <v>13.2</v>
      </c>
      <c r="BI2109">
        <v>2.9000000000000001E-2</v>
      </c>
      <c r="BJ2109">
        <v>0.15</v>
      </c>
      <c r="BK2109">
        <v>6.5</v>
      </c>
      <c r="BL2109">
        <v>59</v>
      </c>
      <c r="BM2109">
        <v>0.6</v>
      </c>
      <c r="BN2109">
        <v>39.35</v>
      </c>
      <c r="BO2109">
        <v>119.4</v>
      </c>
      <c r="BP2109">
        <v>1.6</v>
      </c>
      <c r="BQ2109">
        <v>30.79</v>
      </c>
      <c r="BR2109">
        <v>117.31</v>
      </c>
      <c r="BS2109">
        <v>17.48</v>
      </c>
      <c r="BT2109">
        <v>2.02</v>
      </c>
      <c r="BU2109">
        <v>12.68</v>
      </c>
      <c r="BV2109">
        <v>1.33</v>
      </c>
      <c r="BW2109">
        <v>7.91</v>
      </c>
      <c r="BX2109">
        <v>1.28</v>
      </c>
      <c r="BY2109">
        <v>4.5999999999999996</v>
      </c>
      <c r="BZ2109">
        <v>0.55000000000000004</v>
      </c>
      <c r="CA2109">
        <v>4.03</v>
      </c>
      <c r="CB2109">
        <v>0.53</v>
      </c>
    </row>
    <row r="2110" spans="1:80" x14ac:dyDescent="0.3">
      <c r="A2110" t="s">
        <v>7601</v>
      </c>
      <c r="B2110" t="s">
        <v>7602</v>
      </c>
      <c r="C2110" s="1" t="str">
        <f>HYPERLINK("http://geochem.nrcan.gc.ca/cdogs/content/bdl/bdl211194_e.htm", "21:1194")</f>
        <v>21:1194</v>
      </c>
      <c r="D2110" s="1" t="str">
        <f>HYPERLINK("http://geochem.nrcan.gc.ca/cdogs/content/svy/svy210092_e.htm", "21:0092")</f>
        <v>21:0092</v>
      </c>
      <c r="E2110" t="s">
        <v>7603</v>
      </c>
      <c r="F2110" t="s">
        <v>7604</v>
      </c>
      <c r="H2110">
        <v>57.107883999999999</v>
      </c>
      <c r="I2110">
        <v>-104.21263709999999</v>
      </c>
      <c r="J2110" s="1" t="str">
        <f>HYPERLINK("http://geochem.nrcan.gc.ca/cdogs/content/kwd/kwd020027_e.htm", "NGR lake sediment grab sample")</f>
        <v>NGR lake sediment grab sample</v>
      </c>
      <c r="K2110" s="1" t="str">
        <f>HYPERLINK("http://geochem.nrcan.gc.ca/cdogs/content/kwd/kwd080006_e.htm", "&lt;177 micron (NGR)")</f>
        <v>&lt;177 micron (NGR)</v>
      </c>
      <c r="L2110">
        <v>62</v>
      </c>
      <c r="M2110" t="s">
        <v>167</v>
      </c>
      <c r="N2110">
        <v>362</v>
      </c>
      <c r="O2110">
        <v>1</v>
      </c>
      <c r="P2110">
        <v>113</v>
      </c>
      <c r="Q2110">
        <v>1.79</v>
      </c>
      <c r="R2110">
        <v>0.3</v>
      </c>
      <c r="S2110">
        <v>1.3</v>
      </c>
      <c r="T2110">
        <v>-20</v>
      </c>
      <c r="U2110">
        <v>73.5</v>
      </c>
      <c r="V2110">
        <v>0.9</v>
      </c>
      <c r="W2110">
        <v>0.06</v>
      </c>
      <c r="X2110">
        <v>0.35</v>
      </c>
      <c r="Y2110">
        <v>0.56999999999999995</v>
      </c>
      <c r="Z2110">
        <v>268</v>
      </c>
      <c r="AA2110">
        <v>8.6</v>
      </c>
      <c r="AB2110">
        <v>35.1</v>
      </c>
      <c r="AC2110">
        <v>0.73</v>
      </c>
      <c r="AD2110">
        <v>30.3</v>
      </c>
      <c r="AE2110">
        <v>6.31</v>
      </c>
      <c r="AF2110">
        <v>3.1</v>
      </c>
      <c r="AG2110">
        <v>0.2</v>
      </c>
      <c r="AH2110">
        <v>-0.02</v>
      </c>
      <c r="AI2110">
        <v>186</v>
      </c>
      <c r="AJ2110">
        <v>0.02</v>
      </c>
      <c r="AK2110">
        <v>0.06</v>
      </c>
      <c r="AL2110">
        <v>145.30000000000001</v>
      </c>
      <c r="AM2110">
        <v>4.3</v>
      </c>
      <c r="AN2110">
        <v>0.14000000000000001</v>
      </c>
      <c r="AO2110">
        <v>489</v>
      </c>
      <c r="AP2110">
        <v>4.42</v>
      </c>
      <c r="AQ2110">
        <v>4.0000000000000001E-3</v>
      </c>
      <c r="AR2110">
        <v>1.71</v>
      </c>
      <c r="AS2110">
        <v>15.6</v>
      </c>
      <c r="AT2110">
        <v>0.19500000000000001</v>
      </c>
      <c r="AU2110">
        <v>3.87</v>
      </c>
      <c r="AV2110">
        <v>-10</v>
      </c>
      <c r="AW2110">
        <v>-2</v>
      </c>
      <c r="AX2110">
        <v>7.1</v>
      </c>
      <c r="AY2110">
        <v>-1</v>
      </c>
      <c r="AZ2110">
        <v>0.31</v>
      </c>
      <c r="BA2110">
        <v>0.04</v>
      </c>
      <c r="BB2110">
        <v>4.2</v>
      </c>
      <c r="BC2110">
        <v>1.5</v>
      </c>
      <c r="BD2110">
        <v>0.4</v>
      </c>
      <c r="BE2110">
        <v>15.3</v>
      </c>
      <c r="BF2110">
        <v>-0.05</v>
      </c>
      <c r="BG2110">
        <v>-0.02</v>
      </c>
      <c r="BH2110">
        <v>6.1</v>
      </c>
      <c r="BI2110">
        <v>2.8000000000000001E-2</v>
      </c>
      <c r="BJ2110">
        <v>0.18</v>
      </c>
      <c r="BK2110">
        <v>7.6</v>
      </c>
      <c r="BL2110">
        <v>42</v>
      </c>
      <c r="BM2110">
        <v>0.4</v>
      </c>
      <c r="BN2110">
        <v>29.65</v>
      </c>
      <c r="BO2110">
        <v>108.5</v>
      </c>
      <c r="BP2110">
        <v>0.7</v>
      </c>
      <c r="BQ2110">
        <v>29.62</v>
      </c>
      <c r="BR2110">
        <v>114.19</v>
      </c>
      <c r="BS2110">
        <v>16.55</v>
      </c>
      <c r="BT2110">
        <v>2.31</v>
      </c>
      <c r="BU2110">
        <v>12.15</v>
      </c>
      <c r="BV2110">
        <v>1.0900000000000001</v>
      </c>
      <c r="BW2110">
        <v>6.25</v>
      </c>
      <c r="BX2110">
        <v>0.93</v>
      </c>
      <c r="BY2110">
        <v>2.82</v>
      </c>
      <c r="BZ2110">
        <v>0.37</v>
      </c>
      <c r="CA2110">
        <v>2.75</v>
      </c>
      <c r="CB2110">
        <v>0.36</v>
      </c>
    </row>
    <row r="2111" spans="1:80" x14ac:dyDescent="0.3">
      <c r="A2111" t="s">
        <v>7605</v>
      </c>
      <c r="B2111" t="s">
        <v>7606</v>
      </c>
      <c r="C2111" s="1" t="str">
        <f>HYPERLINK("http://geochem.nrcan.gc.ca/cdogs/content/bdl/bdl211194_e.htm", "21:1194")</f>
        <v>21:1194</v>
      </c>
      <c r="D2111" s="1" t="str">
        <f>HYPERLINK("http://geochem.nrcan.gc.ca/cdogs/content/svy/svy210092_e.htm", "21:0092")</f>
        <v>21:0092</v>
      </c>
      <c r="E2111" t="s">
        <v>7607</v>
      </c>
      <c r="F2111" t="s">
        <v>7608</v>
      </c>
      <c r="H2111">
        <v>57.102149799999999</v>
      </c>
      <c r="I2111">
        <v>-104.1216211</v>
      </c>
      <c r="J2111" s="1" t="str">
        <f>HYPERLINK("http://geochem.nrcan.gc.ca/cdogs/content/kwd/kwd020027_e.htm", "NGR lake sediment grab sample")</f>
        <v>NGR lake sediment grab sample</v>
      </c>
      <c r="K2111" s="1" t="str">
        <f>HYPERLINK("http://geochem.nrcan.gc.ca/cdogs/content/kwd/kwd080006_e.htm", "&lt;177 micron (NGR)")</f>
        <v>&lt;177 micron (NGR)</v>
      </c>
      <c r="L2111">
        <v>62</v>
      </c>
      <c r="M2111" t="s">
        <v>172</v>
      </c>
      <c r="N2111">
        <v>363</v>
      </c>
      <c r="O2111">
        <v>1</v>
      </c>
      <c r="P2111">
        <v>41</v>
      </c>
      <c r="Q2111">
        <v>0.53</v>
      </c>
      <c r="R2111">
        <v>1.9</v>
      </c>
      <c r="S2111">
        <v>0.8</v>
      </c>
      <c r="T2111">
        <v>-20</v>
      </c>
      <c r="U2111">
        <v>44.1</v>
      </c>
      <c r="V2111">
        <v>0.5</v>
      </c>
      <c r="W2111">
        <v>0.05</v>
      </c>
      <c r="X2111">
        <v>0.2</v>
      </c>
      <c r="Y2111">
        <v>0.25</v>
      </c>
      <c r="Z2111">
        <v>71.2</v>
      </c>
      <c r="AA2111">
        <v>7.6</v>
      </c>
      <c r="AB2111">
        <v>12</v>
      </c>
      <c r="AC2111">
        <v>0.65</v>
      </c>
      <c r="AD2111">
        <v>17.68</v>
      </c>
      <c r="AE2111">
        <v>1.82</v>
      </c>
      <c r="AF2111">
        <v>2.2000000000000002</v>
      </c>
      <c r="AG2111">
        <v>0.1</v>
      </c>
      <c r="AH2111">
        <v>0.06</v>
      </c>
      <c r="AI2111">
        <v>39</v>
      </c>
      <c r="AJ2111">
        <v>-0.02</v>
      </c>
      <c r="AK2111">
        <v>0.09</v>
      </c>
      <c r="AL2111">
        <v>38.799999999999997</v>
      </c>
      <c r="AM2111">
        <v>5.8</v>
      </c>
      <c r="AN2111">
        <v>0.18</v>
      </c>
      <c r="AO2111">
        <v>551</v>
      </c>
      <c r="AP2111">
        <v>4.97</v>
      </c>
      <c r="AQ2111">
        <v>8.9999999999999993E-3</v>
      </c>
      <c r="AR2111">
        <v>1.72</v>
      </c>
      <c r="AS2111">
        <v>13.6</v>
      </c>
      <c r="AT2111">
        <v>5.8000000000000003E-2</v>
      </c>
      <c r="AU2111">
        <v>3.05</v>
      </c>
      <c r="AV2111">
        <v>-10</v>
      </c>
      <c r="AW2111">
        <v>3</v>
      </c>
      <c r="AX2111">
        <v>9.8000000000000007</v>
      </c>
      <c r="AY2111">
        <v>-1</v>
      </c>
      <c r="AZ2111">
        <v>0.11</v>
      </c>
      <c r="BA2111">
        <v>0.02</v>
      </c>
      <c r="BB2111">
        <v>1.9</v>
      </c>
      <c r="BC2111">
        <v>0.6</v>
      </c>
      <c r="BD2111">
        <v>0.5</v>
      </c>
      <c r="BE2111">
        <v>7.1</v>
      </c>
      <c r="BF2111">
        <v>-0.05</v>
      </c>
      <c r="BG2111">
        <v>-0.02</v>
      </c>
      <c r="BH2111">
        <v>11.6</v>
      </c>
      <c r="BI2111">
        <v>4.2000000000000003E-2</v>
      </c>
      <c r="BJ2111">
        <v>0.18</v>
      </c>
      <c r="BK2111">
        <v>4.9000000000000004</v>
      </c>
      <c r="BL2111">
        <v>16</v>
      </c>
      <c r="BM2111">
        <v>0.3</v>
      </c>
      <c r="BN2111">
        <v>14.63</v>
      </c>
      <c r="BO2111">
        <v>49.2</v>
      </c>
      <c r="BP2111">
        <v>3.3</v>
      </c>
      <c r="BQ2111">
        <v>8.9600000000000009</v>
      </c>
      <c r="BR2111">
        <v>34.630000000000003</v>
      </c>
      <c r="BS2111">
        <v>5.53</v>
      </c>
      <c r="BT2111">
        <v>0.61</v>
      </c>
      <c r="BU2111">
        <v>4.79</v>
      </c>
      <c r="BV2111">
        <v>0.48</v>
      </c>
      <c r="BW2111">
        <v>2.56</v>
      </c>
      <c r="BX2111">
        <v>0.43</v>
      </c>
      <c r="BY2111">
        <v>1.42</v>
      </c>
      <c r="BZ2111">
        <v>0.19</v>
      </c>
      <c r="CA2111">
        <v>1.34</v>
      </c>
      <c r="CB2111">
        <v>0.17</v>
      </c>
    </row>
    <row r="2112" spans="1:80" x14ac:dyDescent="0.3">
      <c r="A2112" t="s">
        <v>7609</v>
      </c>
      <c r="B2112" t="s">
        <v>7610</v>
      </c>
      <c r="C2112" s="1" t="str">
        <f>HYPERLINK("http://geochem.nrcan.gc.ca/cdogs/content/bdl/bdl211194_e.htm", "21:1194")</f>
        <v>21:1194</v>
      </c>
      <c r="D2112" s="1" t="str">
        <f>HYPERLINK("http://geochem.nrcan.gc.ca/cdogs/content/svy/svy210092_e.htm", "21:0092")</f>
        <v>21:0092</v>
      </c>
      <c r="E2112" t="s">
        <v>7611</v>
      </c>
      <c r="F2112" t="s">
        <v>7612</v>
      </c>
      <c r="H2112">
        <v>57.1000704</v>
      </c>
      <c r="I2112">
        <v>-104.0908029</v>
      </c>
      <c r="J2112" s="1" t="str">
        <f>HYPERLINK("http://geochem.nrcan.gc.ca/cdogs/content/kwd/kwd020027_e.htm", "NGR lake sediment grab sample")</f>
        <v>NGR lake sediment grab sample</v>
      </c>
      <c r="K2112" s="1" t="str">
        <f>HYPERLINK("http://geochem.nrcan.gc.ca/cdogs/content/kwd/kwd080006_e.htm", "&lt;177 micron (NGR)")</f>
        <v>&lt;177 micron (NGR)</v>
      </c>
      <c r="L2112">
        <v>62</v>
      </c>
      <c r="M2112" t="s">
        <v>177</v>
      </c>
      <c r="N2112">
        <v>364</v>
      </c>
      <c r="O2112">
        <v>1</v>
      </c>
      <c r="P2112">
        <v>55</v>
      </c>
      <c r="Q2112">
        <v>1.21</v>
      </c>
      <c r="R2112">
        <v>0.8</v>
      </c>
      <c r="S2112">
        <v>-0.2</v>
      </c>
      <c r="T2112">
        <v>-20</v>
      </c>
      <c r="U2112">
        <v>54.2</v>
      </c>
      <c r="V2112">
        <v>0.6</v>
      </c>
      <c r="W2112">
        <v>0.04</v>
      </c>
      <c r="X2112">
        <v>0.39</v>
      </c>
      <c r="Y2112">
        <v>0.74</v>
      </c>
      <c r="Z2112">
        <v>87.2</v>
      </c>
      <c r="AA2112">
        <v>7.3</v>
      </c>
      <c r="AB2112">
        <v>16</v>
      </c>
      <c r="AC2112">
        <v>0.47</v>
      </c>
      <c r="AD2112">
        <v>13.95</v>
      </c>
      <c r="AE2112">
        <v>2.44</v>
      </c>
      <c r="AF2112">
        <v>2.8</v>
      </c>
      <c r="AG2112">
        <v>-0.1</v>
      </c>
      <c r="AH2112">
        <v>-0.02</v>
      </c>
      <c r="AI2112">
        <v>120</v>
      </c>
      <c r="AJ2112">
        <v>-0.02</v>
      </c>
      <c r="AK2112">
        <v>0.05</v>
      </c>
      <c r="AL2112">
        <v>42.9</v>
      </c>
      <c r="AM2112">
        <v>4.0999999999999996</v>
      </c>
      <c r="AN2112">
        <v>0.12</v>
      </c>
      <c r="AO2112">
        <v>349</v>
      </c>
      <c r="AP2112">
        <v>1.86</v>
      </c>
      <c r="AQ2112">
        <v>7.0000000000000001E-3</v>
      </c>
      <c r="AR2112">
        <v>1.69</v>
      </c>
      <c r="AS2112">
        <v>10.3</v>
      </c>
      <c r="AT2112">
        <v>0.14399999999999999</v>
      </c>
      <c r="AU2112">
        <v>3.45</v>
      </c>
      <c r="AV2112">
        <v>-10</v>
      </c>
      <c r="AW2112">
        <v>-2</v>
      </c>
      <c r="AX2112">
        <v>4.5</v>
      </c>
      <c r="AY2112">
        <v>3</v>
      </c>
      <c r="AZ2112">
        <v>0.22</v>
      </c>
      <c r="BA2112">
        <v>0.05</v>
      </c>
      <c r="BB2112">
        <v>1.8</v>
      </c>
      <c r="BC2112">
        <v>1.1000000000000001</v>
      </c>
      <c r="BD2112">
        <v>0.4</v>
      </c>
      <c r="BE2112">
        <v>14.1</v>
      </c>
      <c r="BF2112">
        <v>-0.05</v>
      </c>
      <c r="BG2112">
        <v>-0.02</v>
      </c>
      <c r="BH2112">
        <v>2</v>
      </c>
      <c r="BI2112">
        <v>2.8000000000000001E-2</v>
      </c>
      <c r="BJ2112">
        <v>0.16</v>
      </c>
      <c r="BK2112">
        <v>1.9</v>
      </c>
      <c r="BL2112">
        <v>31</v>
      </c>
      <c r="BM2112">
        <v>0.4</v>
      </c>
      <c r="BN2112">
        <v>13.77</v>
      </c>
      <c r="BO2112">
        <v>102.4</v>
      </c>
      <c r="BP2112">
        <v>0.7</v>
      </c>
      <c r="BQ2112">
        <v>9.94</v>
      </c>
      <c r="BR2112">
        <v>38.28</v>
      </c>
      <c r="BS2112">
        <v>5.92</v>
      </c>
      <c r="BT2112">
        <v>0.78</v>
      </c>
      <c r="BU2112">
        <v>4.87</v>
      </c>
      <c r="BV2112">
        <v>0.46</v>
      </c>
      <c r="BW2112">
        <v>2.63</v>
      </c>
      <c r="BX2112">
        <v>0.46</v>
      </c>
      <c r="BY2112">
        <v>1.51</v>
      </c>
      <c r="BZ2112">
        <v>0.18</v>
      </c>
      <c r="CA2112">
        <v>1.36</v>
      </c>
      <c r="CB2112">
        <v>0.17</v>
      </c>
    </row>
    <row r="2113" spans="1:80" x14ac:dyDescent="0.3">
      <c r="A2113" t="s">
        <v>7613</v>
      </c>
      <c r="B2113" t="s">
        <v>7614</v>
      </c>
      <c r="C2113" s="1" t="str">
        <f>HYPERLINK("http://geochem.nrcan.gc.ca/cdogs/content/bdl/bdl211194_e.htm", "21:1194")</f>
        <v>21:1194</v>
      </c>
      <c r="D2113" s="1" t="str">
        <f>HYPERLINK("http://geochem.nrcan.gc.ca/cdogs/content/svy/svy210092_e.htm", "21:0092")</f>
        <v>21:0092</v>
      </c>
      <c r="E2113" t="s">
        <v>7615</v>
      </c>
      <c r="F2113" t="s">
        <v>7616</v>
      </c>
      <c r="H2113">
        <v>57.079691699999998</v>
      </c>
      <c r="I2113">
        <v>-104.0445465</v>
      </c>
      <c r="J2113" s="1" t="str">
        <f>HYPERLINK("http://geochem.nrcan.gc.ca/cdogs/content/kwd/kwd020027_e.htm", "NGR lake sediment grab sample")</f>
        <v>NGR lake sediment grab sample</v>
      </c>
      <c r="K2113" s="1" t="str">
        <f>HYPERLINK("http://geochem.nrcan.gc.ca/cdogs/content/kwd/kwd080006_e.htm", "&lt;177 micron (NGR)")</f>
        <v>&lt;177 micron (NGR)</v>
      </c>
      <c r="L2113">
        <v>63</v>
      </c>
      <c r="M2113" t="s">
        <v>84</v>
      </c>
      <c r="N2113">
        <v>365</v>
      </c>
      <c r="O2113">
        <v>7</v>
      </c>
      <c r="P2113">
        <v>53</v>
      </c>
      <c r="Q2113">
        <v>1.54</v>
      </c>
      <c r="R2113">
        <v>1.1000000000000001</v>
      </c>
      <c r="S2113">
        <v>1.1000000000000001</v>
      </c>
      <c r="T2113">
        <v>-20</v>
      </c>
      <c r="U2113">
        <v>91.9</v>
      </c>
      <c r="V2113">
        <v>1.3</v>
      </c>
      <c r="W2113">
        <v>0.05</v>
      </c>
      <c r="X2113">
        <v>0.26</v>
      </c>
      <c r="Y2113">
        <v>0.59</v>
      </c>
      <c r="Z2113">
        <v>224.3</v>
      </c>
      <c r="AA2113">
        <v>11.4</v>
      </c>
      <c r="AB2113">
        <v>21.6</v>
      </c>
      <c r="AC2113">
        <v>0.56000000000000005</v>
      </c>
      <c r="AD2113">
        <v>24.16</v>
      </c>
      <c r="AE2113">
        <v>3.63</v>
      </c>
      <c r="AF2113">
        <v>2.7</v>
      </c>
      <c r="AG2113">
        <v>0.2</v>
      </c>
      <c r="AH2113">
        <v>-0.02</v>
      </c>
      <c r="AI2113">
        <v>180</v>
      </c>
      <c r="AJ2113">
        <v>-0.02</v>
      </c>
      <c r="AK2113">
        <v>0.09</v>
      </c>
      <c r="AL2113">
        <v>99.6</v>
      </c>
      <c r="AM2113">
        <v>6.2</v>
      </c>
      <c r="AN2113">
        <v>0.16</v>
      </c>
      <c r="AO2113">
        <v>1564</v>
      </c>
      <c r="AP2113">
        <v>9.52</v>
      </c>
      <c r="AQ2113">
        <v>7.0000000000000001E-3</v>
      </c>
      <c r="AR2113">
        <v>1.02</v>
      </c>
      <c r="AS2113">
        <v>16.7</v>
      </c>
      <c r="AT2113">
        <v>0.16400000000000001</v>
      </c>
      <c r="AU2113">
        <v>4.05</v>
      </c>
      <c r="AV2113">
        <v>-10</v>
      </c>
      <c r="AW2113">
        <v>-2</v>
      </c>
      <c r="AX2113">
        <v>7.7</v>
      </c>
      <c r="AY2113">
        <v>2</v>
      </c>
      <c r="AZ2113">
        <v>0.14000000000000001</v>
      </c>
      <c r="BA2113">
        <v>0.05</v>
      </c>
      <c r="BB2113">
        <v>3.5</v>
      </c>
      <c r="BC2113">
        <v>0.8</v>
      </c>
      <c r="BD2113">
        <v>0.4</v>
      </c>
      <c r="BE2113">
        <v>9.3000000000000007</v>
      </c>
      <c r="BF2113">
        <v>-0.05</v>
      </c>
      <c r="BG2113">
        <v>-0.02</v>
      </c>
      <c r="BH2113">
        <v>6.8</v>
      </c>
      <c r="BI2113">
        <v>0.03</v>
      </c>
      <c r="BJ2113">
        <v>0.31</v>
      </c>
      <c r="BK2113">
        <v>8</v>
      </c>
      <c r="BL2113">
        <v>33</v>
      </c>
      <c r="BM2113">
        <v>0.3</v>
      </c>
      <c r="BN2113">
        <v>28.54</v>
      </c>
      <c r="BO2113">
        <v>107.5</v>
      </c>
      <c r="BP2113">
        <v>0.6</v>
      </c>
      <c r="BQ2113">
        <v>21.72</v>
      </c>
      <c r="BR2113">
        <v>80.41</v>
      </c>
      <c r="BS2113">
        <v>12.81</v>
      </c>
      <c r="BT2113">
        <v>1.55</v>
      </c>
      <c r="BU2113">
        <v>9.1999999999999993</v>
      </c>
      <c r="BV2113">
        <v>0.97</v>
      </c>
      <c r="BW2113">
        <v>5.83</v>
      </c>
      <c r="BX2113">
        <v>0.89</v>
      </c>
      <c r="BY2113">
        <v>3.09</v>
      </c>
      <c r="BZ2113">
        <v>0.38</v>
      </c>
      <c r="CA2113">
        <v>2.73</v>
      </c>
      <c r="CB2113">
        <v>0.36</v>
      </c>
    </row>
    <row r="2114" spans="1:80" x14ac:dyDescent="0.3">
      <c r="A2114" t="s">
        <v>7617</v>
      </c>
      <c r="B2114" t="s">
        <v>7618</v>
      </c>
      <c r="C2114" s="1" t="str">
        <f>HYPERLINK("http://geochem.nrcan.gc.ca/cdogs/content/bdl/bdl211194_e.htm", "21:1194")</f>
        <v>21:1194</v>
      </c>
      <c r="D2114" s="1" t="str">
        <f>HYPERLINK("http://geochem.nrcan.gc.ca/cdogs/content/svy/svy210092_e.htm", "21:0092")</f>
        <v>21:0092</v>
      </c>
      <c r="E2114" t="s">
        <v>7619</v>
      </c>
      <c r="F2114" t="s">
        <v>7620</v>
      </c>
      <c r="H2114">
        <v>57.102986999999999</v>
      </c>
      <c r="I2114">
        <v>-104.0303785</v>
      </c>
      <c r="J2114" s="1" t="str">
        <f>HYPERLINK("http://geochem.nrcan.gc.ca/cdogs/content/kwd/kwd020027_e.htm", "NGR lake sediment grab sample")</f>
        <v>NGR lake sediment grab sample</v>
      </c>
      <c r="K2114" s="1" t="str">
        <f>HYPERLINK("http://geochem.nrcan.gc.ca/cdogs/content/kwd/kwd080006_e.htm", "&lt;177 micron (NGR)")</f>
        <v>&lt;177 micron (NGR)</v>
      </c>
      <c r="L2114">
        <v>63</v>
      </c>
      <c r="M2114" t="s">
        <v>89</v>
      </c>
      <c r="N2114">
        <v>366</v>
      </c>
      <c r="O2114">
        <v>1</v>
      </c>
      <c r="P2114">
        <v>31</v>
      </c>
      <c r="Q2114">
        <v>0.5</v>
      </c>
      <c r="R2114">
        <v>0.4</v>
      </c>
      <c r="S2114">
        <v>0.6</v>
      </c>
      <c r="T2114">
        <v>-20</v>
      </c>
      <c r="U2114">
        <v>62.7</v>
      </c>
      <c r="V2114">
        <v>0.4</v>
      </c>
      <c r="W2114">
        <v>-0.02</v>
      </c>
      <c r="X2114">
        <v>0.53</v>
      </c>
      <c r="Y2114">
        <v>0.38</v>
      </c>
      <c r="Z2114">
        <v>66.099999999999994</v>
      </c>
      <c r="AA2114">
        <v>3.1</v>
      </c>
      <c r="AB2114">
        <v>10.4</v>
      </c>
      <c r="AC2114">
        <v>0.28000000000000003</v>
      </c>
      <c r="AD2114">
        <v>9.93</v>
      </c>
      <c r="AE2114">
        <v>0.62</v>
      </c>
      <c r="AF2114">
        <v>1.3</v>
      </c>
      <c r="AG2114">
        <v>-0.1</v>
      </c>
      <c r="AH2114">
        <v>-0.02</v>
      </c>
      <c r="AI2114">
        <v>155</v>
      </c>
      <c r="AJ2114">
        <v>-0.02</v>
      </c>
      <c r="AK2114">
        <v>0.03</v>
      </c>
      <c r="AL2114">
        <v>33</v>
      </c>
      <c r="AM2114">
        <v>1.6</v>
      </c>
      <c r="AN2114">
        <v>0.1</v>
      </c>
      <c r="AO2114">
        <v>166</v>
      </c>
      <c r="AP2114">
        <v>1.33</v>
      </c>
      <c r="AQ2114">
        <v>5.0000000000000001E-3</v>
      </c>
      <c r="AR2114">
        <v>0.88</v>
      </c>
      <c r="AS2114">
        <v>9</v>
      </c>
      <c r="AT2114">
        <v>4.9000000000000002E-2</v>
      </c>
      <c r="AU2114">
        <v>2.48</v>
      </c>
      <c r="AV2114">
        <v>-10</v>
      </c>
      <c r="AW2114">
        <v>2</v>
      </c>
      <c r="AX2114">
        <v>3</v>
      </c>
      <c r="AY2114">
        <v>-1</v>
      </c>
      <c r="AZ2114">
        <v>0.24</v>
      </c>
      <c r="BA2114">
        <v>0.04</v>
      </c>
      <c r="BB2114">
        <v>1.2</v>
      </c>
      <c r="BC2114">
        <v>0.8</v>
      </c>
      <c r="BD2114">
        <v>0.2</v>
      </c>
      <c r="BE2114">
        <v>19.600000000000001</v>
      </c>
      <c r="BF2114">
        <v>-0.05</v>
      </c>
      <c r="BG2114">
        <v>-0.02</v>
      </c>
      <c r="BH2114">
        <v>1</v>
      </c>
      <c r="BI2114">
        <v>1.2E-2</v>
      </c>
      <c r="BJ2114">
        <v>0.05</v>
      </c>
      <c r="BK2114">
        <v>2</v>
      </c>
      <c r="BL2114">
        <v>12</v>
      </c>
      <c r="BM2114">
        <v>-0.1</v>
      </c>
      <c r="BN2114">
        <v>8.7899999999999991</v>
      </c>
      <c r="BO2114">
        <v>44.1</v>
      </c>
      <c r="BP2114">
        <v>0.7</v>
      </c>
      <c r="BQ2114">
        <v>7.4</v>
      </c>
      <c r="BR2114">
        <v>27.56</v>
      </c>
      <c r="BS2114">
        <v>4.1900000000000004</v>
      </c>
      <c r="BT2114">
        <v>0.48</v>
      </c>
      <c r="BU2114">
        <v>3.17</v>
      </c>
      <c r="BV2114">
        <v>0.33</v>
      </c>
      <c r="BW2114">
        <v>1.88</v>
      </c>
      <c r="BX2114">
        <v>0.32</v>
      </c>
      <c r="BY2114">
        <v>0.91</v>
      </c>
      <c r="BZ2114">
        <v>0.11</v>
      </c>
      <c r="CA2114">
        <v>0.85</v>
      </c>
      <c r="CB2114">
        <v>0.11</v>
      </c>
    </row>
    <row r="2115" spans="1:80" x14ac:dyDescent="0.3">
      <c r="A2115" t="s">
        <v>7621</v>
      </c>
      <c r="B2115" t="s">
        <v>7622</v>
      </c>
      <c r="C2115" s="1" t="str">
        <f>HYPERLINK("http://geochem.nrcan.gc.ca/cdogs/content/bdl/bdl211194_e.htm", "21:1194")</f>
        <v>21:1194</v>
      </c>
      <c r="D2115" s="1" t="str">
        <f>HYPERLINK("http://geochem.nrcan.gc.ca/cdogs/content/svy/svy210092_e.htm", "21:0092")</f>
        <v>21:0092</v>
      </c>
      <c r="E2115" t="s">
        <v>7615</v>
      </c>
      <c r="F2115" t="s">
        <v>7623</v>
      </c>
      <c r="H2115">
        <v>57.079691699999998</v>
      </c>
      <c r="I2115">
        <v>-104.0445465</v>
      </c>
      <c r="J2115" s="1" t="str">
        <f>HYPERLINK("http://geochem.nrcan.gc.ca/cdogs/content/kwd/kwd020027_e.htm", "NGR lake sediment grab sample")</f>
        <v>NGR lake sediment grab sample</v>
      </c>
      <c r="K2115" s="1" t="str">
        <f>HYPERLINK("http://geochem.nrcan.gc.ca/cdogs/content/kwd/kwd080006_e.htm", "&lt;177 micron (NGR)")</f>
        <v>&lt;177 micron (NGR)</v>
      </c>
      <c r="L2115">
        <v>63</v>
      </c>
      <c r="M2115" t="s">
        <v>108</v>
      </c>
      <c r="N2115">
        <v>367</v>
      </c>
      <c r="O2115">
        <v>1</v>
      </c>
      <c r="P2115">
        <v>113</v>
      </c>
      <c r="Q2115">
        <v>2.52</v>
      </c>
      <c r="R2115">
        <v>0.8</v>
      </c>
      <c r="S2115">
        <v>0.8</v>
      </c>
      <c r="T2115">
        <v>-20</v>
      </c>
      <c r="U2115">
        <v>174.5</v>
      </c>
      <c r="V2115">
        <v>2.2999999999999998</v>
      </c>
      <c r="W2115">
        <v>0.06</v>
      </c>
      <c r="X2115">
        <v>0.35</v>
      </c>
      <c r="Y2115">
        <v>1.1100000000000001</v>
      </c>
      <c r="Z2115">
        <v>450.8</v>
      </c>
      <c r="AA2115">
        <v>18.100000000000001</v>
      </c>
      <c r="AB2115">
        <v>34.4</v>
      </c>
      <c r="AC2115">
        <v>0.54</v>
      </c>
      <c r="AD2115">
        <v>49.03</v>
      </c>
      <c r="AE2115">
        <v>5.73</v>
      </c>
      <c r="AF2115">
        <v>4</v>
      </c>
      <c r="AG2115">
        <v>0.3</v>
      </c>
      <c r="AH2115">
        <v>7.0000000000000007E-2</v>
      </c>
      <c r="AI2115">
        <v>112</v>
      </c>
      <c r="AJ2115">
        <v>0.03</v>
      </c>
      <c r="AK2115">
        <v>0.06</v>
      </c>
      <c r="AL2115">
        <v>218</v>
      </c>
      <c r="AM2115">
        <v>5.3</v>
      </c>
      <c r="AN2115">
        <v>0.16</v>
      </c>
      <c r="AO2115">
        <v>2842</v>
      </c>
      <c r="AP2115">
        <v>13.68</v>
      </c>
      <c r="AQ2115">
        <v>6.0000000000000001E-3</v>
      </c>
      <c r="AR2115">
        <v>1.02</v>
      </c>
      <c r="AS2115">
        <v>27</v>
      </c>
      <c r="AT2115">
        <v>0.309</v>
      </c>
      <c r="AU2115">
        <v>4.5999999999999996</v>
      </c>
      <c r="AV2115">
        <v>-10</v>
      </c>
      <c r="AW2115">
        <v>3</v>
      </c>
      <c r="AX2115">
        <v>6</v>
      </c>
      <c r="AY2115">
        <v>5</v>
      </c>
      <c r="AZ2115">
        <v>0.16</v>
      </c>
      <c r="BA2115">
        <v>0.04</v>
      </c>
      <c r="BB2115">
        <v>5.6</v>
      </c>
      <c r="BC2115">
        <v>1.8</v>
      </c>
      <c r="BD2115">
        <v>0.3</v>
      </c>
      <c r="BE2115">
        <v>14</v>
      </c>
      <c r="BF2115">
        <v>-0.05</v>
      </c>
      <c r="BG2115">
        <v>-0.02</v>
      </c>
      <c r="BH2115">
        <v>8.9</v>
      </c>
      <c r="BI2115">
        <v>2.5999999999999999E-2</v>
      </c>
      <c r="BJ2115">
        <v>0.56000000000000005</v>
      </c>
      <c r="BK2115">
        <v>16.3</v>
      </c>
      <c r="BL2115">
        <v>48</v>
      </c>
      <c r="BM2115">
        <v>0.5</v>
      </c>
      <c r="BN2115">
        <v>59.29</v>
      </c>
      <c r="BO2115">
        <v>175.6</v>
      </c>
      <c r="BP2115">
        <v>1.9</v>
      </c>
      <c r="BQ2115">
        <v>42.6</v>
      </c>
      <c r="BR2115">
        <v>175.11</v>
      </c>
      <c r="BS2115">
        <v>26.37</v>
      </c>
      <c r="BT2115">
        <v>3.2</v>
      </c>
      <c r="BU2115">
        <v>20.440000000000001</v>
      </c>
      <c r="BV2115">
        <v>1.99</v>
      </c>
      <c r="BW2115">
        <v>11.41</v>
      </c>
      <c r="BX2115">
        <v>1.8</v>
      </c>
      <c r="BY2115">
        <v>6.14</v>
      </c>
      <c r="BZ2115">
        <v>0.77</v>
      </c>
      <c r="CA2115">
        <v>5.58</v>
      </c>
      <c r="CB2115">
        <v>0.75</v>
      </c>
    </row>
    <row r="2116" spans="1:80" x14ac:dyDescent="0.3">
      <c r="A2116" t="s">
        <v>7624</v>
      </c>
      <c r="B2116" t="s">
        <v>7625</v>
      </c>
      <c r="C2116" s="1" t="str">
        <f>HYPERLINK("http://geochem.nrcan.gc.ca/cdogs/content/bdl/bdl211194_e.htm", "21:1194")</f>
        <v>21:1194</v>
      </c>
      <c r="D2116" s="1" t="str">
        <f>HYPERLINK("http://geochem.nrcan.gc.ca/cdogs/content/svy/svy210092_e.htm", "21:0092")</f>
        <v>21:0092</v>
      </c>
      <c r="E2116" t="s">
        <v>7615</v>
      </c>
      <c r="F2116" t="s">
        <v>7626</v>
      </c>
      <c r="H2116">
        <v>57.079691699999998</v>
      </c>
      <c r="I2116">
        <v>-104.0445465</v>
      </c>
      <c r="J2116" s="1" t="str">
        <f>HYPERLINK("http://geochem.nrcan.gc.ca/cdogs/content/kwd/kwd020027_e.htm", "NGR lake sediment grab sample")</f>
        <v>NGR lake sediment grab sample</v>
      </c>
      <c r="K2116" s="1" t="str">
        <f>HYPERLINK("http://geochem.nrcan.gc.ca/cdogs/content/kwd/kwd080006_e.htm", "&lt;177 micron (NGR)")</f>
        <v>&lt;177 micron (NGR)</v>
      </c>
      <c r="L2116">
        <v>63</v>
      </c>
      <c r="M2116" t="s">
        <v>112</v>
      </c>
      <c r="N2116">
        <v>368</v>
      </c>
      <c r="O2116">
        <v>1</v>
      </c>
    </row>
    <row r="2117" spans="1:80" x14ac:dyDescent="0.3">
      <c r="A2117" t="s">
        <v>7627</v>
      </c>
      <c r="B2117" t="s">
        <v>7628</v>
      </c>
      <c r="C2117" s="1" t="str">
        <f>HYPERLINK("http://geochem.nrcan.gc.ca/cdogs/content/bdl/bdl211194_e.htm", "21:1194")</f>
        <v>21:1194</v>
      </c>
      <c r="D2117" s="1" t="str">
        <f>HYPERLINK("http://geochem.nrcan.gc.ca/cdogs/content/svy/svy210092_e.htm", "21:0092")</f>
        <v>21:0092</v>
      </c>
      <c r="E2117" t="s">
        <v>7629</v>
      </c>
      <c r="F2117" t="s">
        <v>7630</v>
      </c>
      <c r="H2117">
        <v>57.0809924</v>
      </c>
      <c r="I2117">
        <v>-104.1038902</v>
      </c>
      <c r="J2117" s="1" t="str">
        <f>HYPERLINK("http://geochem.nrcan.gc.ca/cdogs/content/kwd/kwd020027_e.htm", "NGR lake sediment grab sample")</f>
        <v>NGR lake sediment grab sample</v>
      </c>
      <c r="K2117" s="1" t="str">
        <f>HYPERLINK("http://geochem.nrcan.gc.ca/cdogs/content/kwd/kwd080006_e.htm", "&lt;177 micron (NGR)")</f>
        <v>&lt;177 micron (NGR)</v>
      </c>
      <c r="L2117">
        <v>63</v>
      </c>
      <c r="M2117" t="s">
        <v>94</v>
      </c>
      <c r="N2117">
        <v>369</v>
      </c>
      <c r="O2117">
        <v>1</v>
      </c>
      <c r="P2117">
        <v>98</v>
      </c>
      <c r="Q2117">
        <v>1.91</v>
      </c>
      <c r="R2117">
        <v>0.5</v>
      </c>
      <c r="S2117">
        <v>0.8</v>
      </c>
      <c r="T2117">
        <v>-20</v>
      </c>
      <c r="U2117">
        <v>142</v>
      </c>
      <c r="V2117">
        <v>1.4</v>
      </c>
      <c r="W2117">
        <v>0.08</v>
      </c>
      <c r="X2117">
        <v>0.44</v>
      </c>
      <c r="Y2117">
        <v>0.87</v>
      </c>
      <c r="Z2117">
        <v>286.10000000000002</v>
      </c>
      <c r="AA2117">
        <v>12.1</v>
      </c>
      <c r="AB2117">
        <v>28.8</v>
      </c>
      <c r="AC2117">
        <v>0.91</v>
      </c>
      <c r="AD2117">
        <v>38.4</v>
      </c>
      <c r="AE2117">
        <v>4.55</v>
      </c>
      <c r="AF2117">
        <v>3.9</v>
      </c>
      <c r="AG2117">
        <v>0.2</v>
      </c>
      <c r="AH2117">
        <v>-0.02</v>
      </c>
      <c r="AI2117">
        <v>104</v>
      </c>
      <c r="AJ2117">
        <v>-0.02</v>
      </c>
      <c r="AK2117">
        <v>0.09</v>
      </c>
      <c r="AL2117">
        <v>151.1</v>
      </c>
      <c r="AM2117">
        <v>7.7</v>
      </c>
      <c r="AN2117">
        <v>0.22</v>
      </c>
      <c r="AO2117">
        <v>1215</v>
      </c>
      <c r="AP2117">
        <v>13.52</v>
      </c>
      <c r="AQ2117">
        <v>7.0000000000000001E-3</v>
      </c>
      <c r="AR2117">
        <v>1.06</v>
      </c>
      <c r="AS2117">
        <v>20.7</v>
      </c>
      <c r="AT2117">
        <v>0.224</v>
      </c>
      <c r="AU2117">
        <v>4.5199999999999996</v>
      </c>
      <c r="AV2117">
        <v>-10</v>
      </c>
      <c r="AW2117">
        <v>-2</v>
      </c>
      <c r="AX2117">
        <v>9</v>
      </c>
      <c r="AY2117">
        <v>2</v>
      </c>
      <c r="AZ2117">
        <v>0.32</v>
      </c>
      <c r="BA2117">
        <v>0.05</v>
      </c>
      <c r="BB2117">
        <v>3.7</v>
      </c>
      <c r="BC2117">
        <v>1.9</v>
      </c>
      <c r="BD2117">
        <v>0.4</v>
      </c>
      <c r="BE2117">
        <v>16.899999999999999</v>
      </c>
      <c r="BF2117">
        <v>-0.05</v>
      </c>
      <c r="BG2117">
        <v>-0.02</v>
      </c>
      <c r="BH2117">
        <v>3.6</v>
      </c>
      <c r="BI2117">
        <v>2.5000000000000001E-2</v>
      </c>
      <c r="BJ2117">
        <v>0.47</v>
      </c>
      <c r="BK2117">
        <v>21.4</v>
      </c>
      <c r="BL2117">
        <v>45</v>
      </c>
      <c r="BM2117">
        <v>0.5</v>
      </c>
      <c r="BN2117">
        <v>42.88</v>
      </c>
      <c r="BO2117">
        <v>169.8</v>
      </c>
      <c r="BP2117">
        <v>0.6</v>
      </c>
      <c r="BQ2117">
        <v>30.54</v>
      </c>
      <c r="BR2117">
        <v>115.21</v>
      </c>
      <c r="BS2117">
        <v>19.13</v>
      </c>
      <c r="BT2117">
        <v>2.1800000000000002</v>
      </c>
      <c r="BU2117">
        <v>13.65</v>
      </c>
      <c r="BV2117">
        <v>1.4</v>
      </c>
      <c r="BW2117">
        <v>8.1199999999999992</v>
      </c>
      <c r="BX2117">
        <v>1.23</v>
      </c>
      <c r="BY2117">
        <v>4.2699999999999996</v>
      </c>
      <c r="BZ2117">
        <v>0.54</v>
      </c>
      <c r="CA2117">
        <v>4.01</v>
      </c>
      <c r="CB2117">
        <v>0.53</v>
      </c>
    </row>
    <row r="2118" spans="1:80" x14ac:dyDescent="0.3">
      <c r="A2118" t="s">
        <v>7631</v>
      </c>
      <c r="B2118" t="s">
        <v>7632</v>
      </c>
      <c r="C2118" s="1" t="str">
        <f>HYPERLINK("http://geochem.nrcan.gc.ca/cdogs/content/bdl/bdl211194_e.htm", "21:1194")</f>
        <v>21:1194</v>
      </c>
      <c r="D2118" s="1" t="str">
        <f>HYPERLINK("http://geochem.nrcan.gc.ca/cdogs/content/svy/svy210092_e.htm", "21:0092")</f>
        <v>21:0092</v>
      </c>
      <c r="E2118" t="s">
        <v>7633</v>
      </c>
      <c r="F2118" t="s">
        <v>7634</v>
      </c>
      <c r="H2118">
        <v>57.073940499999999</v>
      </c>
      <c r="I2118">
        <v>-104.13855119999999</v>
      </c>
      <c r="J2118" s="1" t="str">
        <f>HYPERLINK("http://geochem.nrcan.gc.ca/cdogs/content/kwd/kwd020027_e.htm", "NGR lake sediment grab sample")</f>
        <v>NGR lake sediment grab sample</v>
      </c>
      <c r="K2118" s="1" t="str">
        <f>HYPERLINK("http://geochem.nrcan.gc.ca/cdogs/content/kwd/kwd080006_e.htm", "&lt;177 micron (NGR)")</f>
        <v>&lt;177 micron (NGR)</v>
      </c>
      <c r="L2118">
        <v>63</v>
      </c>
      <c r="M2118" t="s">
        <v>99</v>
      </c>
      <c r="N2118">
        <v>370</v>
      </c>
      <c r="O2118">
        <v>1</v>
      </c>
      <c r="P2118">
        <v>54</v>
      </c>
      <c r="Q2118">
        <v>0.79</v>
      </c>
      <c r="R2118">
        <v>0.4</v>
      </c>
      <c r="S2118">
        <v>0.8</v>
      </c>
      <c r="T2118">
        <v>-20</v>
      </c>
      <c r="U2118">
        <v>49.9</v>
      </c>
      <c r="V2118">
        <v>0.5</v>
      </c>
      <c r="W2118">
        <v>0.04</v>
      </c>
      <c r="X2118">
        <v>0.33</v>
      </c>
      <c r="Y2118">
        <v>0.46</v>
      </c>
      <c r="Z2118">
        <v>93.5</v>
      </c>
      <c r="AA2118">
        <v>5.6</v>
      </c>
      <c r="AB2118">
        <v>12.9</v>
      </c>
      <c r="AC2118">
        <v>0.25</v>
      </c>
      <c r="AD2118">
        <v>13.47</v>
      </c>
      <c r="AE2118">
        <v>1.59</v>
      </c>
      <c r="AF2118">
        <v>1.6</v>
      </c>
      <c r="AG2118">
        <v>0.1</v>
      </c>
      <c r="AH2118">
        <v>0.02</v>
      </c>
      <c r="AI2118">
        <v>126</v>
      </c>
      <c r="AJ2118">
        <v>-0.02</v>
      </c>
      <c r="AK2118">
        <v>0.03</v>
      </c>
      <c r="AL2118">
        <v>53</v>
      </c>
      <c r="AM2118">
        <v>1.9</v>
      </c>
      <c r="AN2118">
        <v>0.05</v>
      </c>
      <c r="AO2118">
        <v>145</v>
      </c>
      <c r="AP2118">
        <v>10.11</v>
      </c>
      <c r="AQ2118">
        <v>4.0000000000000001E-3</v>
      </c>
      <c r="AR2118">
        <v>0.84</v>
      </c>
      <c r="AS2118">
        <v>10.1</v>
      </c>
      <c r="AT2118">
        <v>4.5999999999999999E-2</v>
      </c>
      <c r="AU2118">
        <v>2.11</v>
      </c>
      <c r="AV2118">
        <v>-10</v>
      </c>
      <c r="AW2118">
        <v>-2</v>
      </c>
      <c r="AX2118">
        <v>2.5</v>
      </c>
      <c r="AY2118">
        <v>1</v>
      </c>
      <c r="AZ2118">
        <v>0.32</v>
      </c>
      <c r="BA2118">
        <v>0.05</v>
      </c>
      <c r="BB2118">
        <v>1.5</v>
      </c>
      <c r="BC2118">
        <v>1</v>
      </c>
      <c r="BD2118">
        <v>0.2</v>
      </c>
      <c r="BE2118">
        <v>16.899999999999999</v>
      </c>
      <c r="BF2118">
        <v>-0.05</v>
      </c>
      <c r="BG2118">
        <v>-0.02</v>
      </c>
      <c r="BH2118">
        <v>1.8</v>
      </c>
      <c r="BI2118">
        <v>1.0999999999999999E-2</v>
      </c>
      <c r="BJ2118">
        <v>0.11</v>
      </c>
      <c r="BK2118">
        <v>31.2</v>
      </c>
      <c r="BL2118">
        <v>23</v>
      </c>
      <c r="BM2118">
        <v>0.3</v>
      </c>
      <c r="BN2118">
        <v>17.22</v>
      </c>
      <c r="BO2118">
        <v>79</v>
      </c>
      <c r="BP2118">
        <v>1.2</v>
      </c>
      <c r="BQ2118">
        <v>13.2</v>
      </c>
      <c r="BR2118">
        <v>51.1</v>
      </c>
      <c r="BS2118">
        <v>7.79</v>
      </c>
      <c r="BT2118">
        <v>1.01</v>
      </c>
      <c r="BU2118">
        <v>6.01</v>
      </c>
      <c r="BV2118">
        <v>0.54</v>
      </c>
      <c r="BW2118">
        <v>3.56</v>
      </c>
      <c r="BX2118">
        <v>0.52</v>
      </c>
      <c r="BY2118">
        <v>1.82</v>
      </c>
      <c r="BZ2118">
        <v>0.22</v>
      </c>
      <c r="CA2118">
        <v>1.72</v>
      </c>
      <c r="CB2118">
        <v>0.23</v>
      </c>
    </row>
    <row r="2119" spans="1:80" x14ac:dyDescent="0.3">
      <c r="A2119" t="s">
        <v>7635</v>
      </c>
      <c r="B2119" t="s">
        <v>7636</v>
      </c>
      <c r="C2119" s="1" t="str">
        <f>HYPERLINK("http://geochem.nrcan.gc.ca/cdogs/content/bdl/bdl211194_e.htm", "21:1194")</f>
        <v>21:1194</v>
      </c>
      <c r="D2119" s="1" t="str">
        <f>HYPERLINK("http://geochem.nrcan.gc.ca/cdogs/content/svy/svy210092_e.htm", "21:0092")</f>
        <v>21:0092</v>
      </c>
      <c r="E2119" t="s">
        <v>7637</v>
      </c>
      <c r="F2119" t="s">
        <v>7638</v>
      </c>
      <c r="H2119">
        <v>57.086013100000002</v>
      </c>
      <c r="I2119">
        <v>-104.1784002</v>
      </c>
      <c r="J2119" s="1" t="str">
        <f>HYPERLINK("http://geochem.nrcan.gc.ca/cdogs/content/kwd/kwd020027_e.htm", "NGR lake sediment grab sample")</f>
        <v>NGR lake sediment grab sample</v>
      </c>
      <c r="K2119" s="1" t="str">
        <f>HYPERLINK("http://geochem.nrcan.gc.ca/cdogs/content/kwd/kwd080006_e.htm", "&lt;177 micron (NGR)")</f>
        <v>&lt;177 micron (NGR)</v>
      </c>
      <c r="L2119">
        <v>63</v>
      </c>
      <c r="M2119" t="s">
        <v>104</v>
      </c>
      <c r="N2119">
        <v>371</v>
      </c>
      <c r="O2119">
        <v>1</v>
      </c>
      <c r="P2119">
        <v>144</v>
      </c>
      <c r="Q2119">
        <v>2.31</v>
      </c>
      <c r="R2119">
        <v>2.7</v>
      </c>
      <c r="S2119">
        <v>1.1000000000000001</v>
      </c>
      <c r="T2119">
        <v>-20</v>
      </c>
      <c r="U2119">
        <v>160.5</v>
      </c>
      <c r="V2119">
        <v>2.4</v>
      </c>
      <c r="W2119">
        <v>0.11</v>
      </c>
      <c r="X2119">
        <v>0.32</v>
      </c>
      <c r="Y2119">
        <v>0.7</v>
      </c>
      <c r="Z2119">
        <v>527.70000000000005</v>
      </c>
      <c r="AA2119">
        <v>21.5</v>
      </c>
      <c r="AB2119">
        <v>54.8</v>
      </c>
      <c r="AC2119">
        <v>0.73</v>
      </c>
      <c r="AD2119">
        <v>40.020000000000003</v>
      </c>
      <c r="AE2119">
        <v>27.28</v>
      </c>
      <c r="AF2119">
        <v>3.6</v>
      </c>
      <c r="AG2119">
        <v>0.5</v>
      </c>
      <c r="AH2119">
        <v>0.12</v>
      </c>
      <c r="AI2119">
        <v>144</v>
      </c>
      <c r="AJ2119">
        <v>0.03</v>
      </c>
      <c r="AK2119">
        <v>0.05</v>
      </c>
      <c r="AL2119">
        <v>254.5</v>
      </c>
      <c r="AM2119">
        <v>5</v>
      </c>
      <c r="AN2119">
        <v>0.15</v>
      </c>
      <c r="AO2119">
        <v>4105</v>
      </c>
      <c r="AP2119">
        <v>23.92</v>
      </c>
      <c r="AQ2119">
        <v>3.0000000000000001E-3</v>
      </c>
      <c r="AR2119">
        <v>1.69</v>
      </c>
      <c r="AS2119">
        <v>21.6</v>
      </c>
      <c r="AT2119">
        <v>0.29199999999999998</v>
      </c>
      <c r="AU2119">
        <v>5.21</v>
      </c>
      <c r="AV2119">
        <v>-10</v>
      </c>
      <c r="AW2119">
        <v>-2</v>
      </c>
      <c r="AX2119">
        <v>6.5</v>
      </c>
      <c r="AY2119">
        <v>1</v>
      </c>
      <c r="AZ2119">
        <v>0.18</v>
      </c>
      <c r="BA2119">
        <v>0.04</v>
      </c>
      <c r="BB2119">
        <v>8.9</v>
      </c>
      <c r="BC2119">
        <v>1.4</v>
      </c>
      <c r="BD2119">
        <v>0.5</v>
      </c>
      <c r="BE2119">
        <v>14.7</v>
      </c>
      <c r="BF2119">
        <v>-0.05</v>
      </c>
      <c r="BG2119">
        <v>0.04</v>
      </c>
      <c r="BH2119">
        <v>24.4</v>
      </c>
      <c r="BI2119">
        <v>3.6999999999999998E-2</v>
      </c>
      <c r="BJ2119">
        <v>0.37</v>
      </c>
      <c r="BK2119">
        <v>22.1</v>
      </c>
      <c r="BL2119">
        <v>100</v>
      </c>
      <c r="BM2119">
        <v>0.6</v>
      </c>
      <c r="BN2119">
        <v>68.19</v>
      </c>
      <c r="BO2119">
        <v>149.4</v>
      </c>
      <c r="BP2119">
        <v>4</v>
      </c>
      <c r="BQ2119">
        <v>52.66</v>
      </c>
      <c r="BR2119">
        <v>216.13</v>
      </c>
      <c r="BS2119">
        <v>32.130000000000003</v>
      </c>
      <c r="BT2119">
        <v>4.09</v>
      </c>
      <c r="BU2119">
        <v>24.11</v>
      </c>
      <c r="BV2119">
        <v>2.35</v>
      </c>
      <c r="BW2119">
        <v>13.86</v>
      </c>
      <c r="BX2119">
        <v>2.29</v>
      </c>
      <c r="BY2119">
        <v>7.3</v>
      </c>
      <c r="BZ2119">
        <v>0.89</v>
      </c>
      <c r="CA2119">
        <v>6.72</v>
      </c>
      <c r="CB2119">
        <v>0.91</v>
      </c>
    </row>
    <row r="2120" spans="1:80" x14ac:dyDescent="0.3">
      <c r="A2120" t="s">
        <v>7639</v>
      </c>
      <c r="B2120" t="s">
        <v>7640</v>
      </c>
      <c r="C2120" s="1" t="str">
        <f>HYPERLINK("http://geochem.nrcan.gc.ca/cdogs/content/bdl/bdl211194_e.htm", "21:1194")</f>
        <v>21:1194</v>
      </c>
      <c r="D2120" s="1" t="str">
        <f>HYPERLINK("http://geochem.nrcan.gc.ca/cdogs/content/svy/svy_e.htm", "")</f>
        <v/>
      </c>
      <c r="G2120" s="1" t="str">
        <f>HYPERLINK("http://geochem.nrcan.gc.ca/cdogs/content/cr_/cr_00128_e.htm", "128")</f>
        <v>128</v>
      </c>
      <c r="J2120" t="s">
        <v>135</v>
      </c>
      <c r="K2120" t="s">
        <v>136</v>
      </c>
      <c r="L2120">
        <v>63</v>
      </c>
      <c r="M2120" t="s">
        <v>137</v>
      </c>
      <c r="N2120">
        <v>372</v>
      </c>
      <c r="O2120">
        <v>8</v>
      </c>
      <c r="P2120">
        <v>226</v>
      </c>
      <c r="Q2120">
        <v>1.31</v>
      </c>
      <c r="R2120">
        <v>13.4</v>
      </c>
      <c r="S2120">
        <v>2.2000000000000002</v>
      </c>
      <c r="T2120">
        <v>-20</v>
      </c>
      <c r="U2120">
        <v>136.6</v>
      </c>
      <c r="V2120">
        <v>0.6</v>
      </c>
      <c r="W2120">
        <v>0.44</v>
      </c>
      <c r="X2120">
        <v>0.89</v>
      </c>
      <c r="Y2120">
        <v>1.99</v>
      </c>
      <c r="Z2120">
        <v>37.299999999999997</v>
      </c>
      <c r="AA2120">
        <v>10.3</v>
      </c>
      <c r="AB2120">
        <v>21.6</v>
      </c>
      <c r="AC2120">
        <v>1.07</v>
      </c>
      <c r="AD2120">
        <v>30.75</v>
      </c>
      <c r="AE2120">
        <v>2.5099999999999998</v>
      </c>
      <c r="AF2120">
        <v>4.2</v>
      </c>
      <c r="AG2120">
        <v>-0.1</v>
      </c>
      <c r="AH2120">
        <v>0.03</v>
      </c>
      <c r="AI2120">
        <v>194</v>
      </c>
      <c r="AJ2120">
        <v>0.06</v>
      </c>
      <c r="AK2120">
        <v>0.12</v>
      </c>
      <c r="AL2120">
        <v>21.2</v>
      </c>
      <c r="AM2120">
        <v>9.1999999999999993</v>
      </c>
      <c r="AN2120">
        <v>0.38</v>
      </c>
      <c r="AO2120">
        <v>424</v>
      </c>
      <c r="AP2120">
        <v>1.76</v>
      </c>
      <c r="AQ2120">
        <v>1.7999999999999999E-2</v>
      </c>
      <c r="AR2120">
        <v>1.27</v>
      </c>
      <c r="AS2120">
        <v>35.5</v>
      </c>
      <c r="AT2120">
        <v>0.121</v>
      </c>
      <c r="AU2120">
        <v>96.18</v>
      </c>
      <c r="AV2120">
        <v>14</v>
      </c>
      <c r="AW2120">
        <v>-2</v>
      </c>
      <c r="AX2120">
        <v>9.9</v>
      </c>
      <c r="AY2120">
        <v>3</v>
      </c>
      <c r="AZ2120">
        <v>1.0900000000000001</v>
      </c>
      <c r="BA2120">
        <v>0.89</v>
      </c>
      <c r="BB2120">
        <v>3.7</v>
      </c>
      <c r="BC2120">
        <v>2.2000000000000002</v>
      </c>
      <c r="BD2120">
        <v>3.4</v>
      </c>
      <c r="BE2120">
        <v>35.1</v>
      </c>
      <c r="BF2120">
        <v>-0.05</v>
      </c>
      <c r="BG2120">
        <v>0.13</v>
      </c>
      <c r="BH2120">
        <v>1.8</v>
      </c>
      <c r="BI2120">
        <v>0.05</v>
      </c>
      <c r="BJ2120">
        <v>0.41</v>
      </c>
      <c r="BK2120">
        <v>31.3</v>
      </c>
      <c r="BL2120">
        <v>32</v>
      </c>
      <c r="BM2120">
        <v>0.2</v>
      </c>
      <c r="BN2120">
        <v>15.78</v>
      </c>
      <c r="BO2120">
        <v>182.8</v>
      </c>
      <c r="BP2120">
        <v>1.1000000000000001</v>
      </c>
      <c r="BQ2120">
        <v>5.03</v>
      </c>
      <c r="BR2120">
        <v>21.02</v>
      </c>
      <c r="BS2120">
        <v>4.26</v>
      </c>
      <c r="BT2120">
        <v>0.78</v>
      </c>
      <c r="BU2120">
        <v>3.54</v>
      </c>
      <c r="BV2120">
        <v>0.43</v>
      </c>
      <c r="BW2120">
        <v>2.66</v>
      </c>
      <c r="BX2120">
        <v>0.47</v>
      </c>
      <c r="BY2120">
        <v>1.74</v>
      </c>
      <c r="BZ2120">
        <v>0.2</v>
      </c>
      <c r="CA2120">
        <v>1.54</v>
      </c>
      <c r="CB2120">
        <v>0.19</v>
      </c>
    </row>
    <row r="2121" spans="1:80" x14ac:dyDescent="0.3">
      <c r="A2121" t="s">
        <v>7641</v>
      </c>
      <c r="B2121" t="s">
        <v>7642</v>
      </c>
      <c r="C2121" s="1" t="str">
        <f>HYPERLINK("http://geochem.nrcan.gc.ca/cdogs/content/bdl/bdl211194_e.htm", "21:1194")</f>
        <v>21:1194</v>
      </c>
      <c r="D2121" s="1" t="str">
        <f>HYPERLINK("http://geochem.nrcan.gc.ca/cdogs/content/svy/svy210092_e.htm", "21:0092")</f>
        <v>21:0092</v>
      </c>
      <c r="E2121" t="s">
        <v>7643</v>
      </c>
      <c r="F2121" t="s">
        <v>7644</v>
      </c>
      <c r="H2121">
        <v>57.075816500000002</v>
      </c>
      <c r="I2121">
        <v>-104.27141349999999</v>
      </c>
      <c r="J2121" s="1" t="str">
        <f>HYPERLINK("http://geochem.nrcan.gc.ca/cdogs/content/kwd/kwd020027_e.htm", "NGR lake sediment grab sample")</f>
        <v>NGR lake sediment grab sample</v>
      </c>
      <c r="K2121" s="1" t="str">
        <f>HYPERLINK("http://geochem.nrcan.gc.ca/cdogs/content/kwd/kwd080006_e.htm", "&lt;177 micron (NGR)")</f>
        <v>&lt;177 micron (NGR)</v>
      </c>
      <c r="L2121">
        <v>63</v>
      </c>
      <c r="M2121" t="s">
        <v>117</v>
      </c>
      <c r="N2121">
        <v>373</v>
      </c>
      <c r="O2121">
        <v>1</v>
      </c>
      <c r="P2121">
        <v>58</v>
      </c>
      <c r="Q2121">
        <v>1.1200000000000001</v>
      </c>
      <c r="R2121">
        <v>1</v>
      </c>
      <c r="S2121">
        <v>1.2</v>
      </c>
      <c r="T2121">
        <v>-20</v>
      </c>
      <c r="U2121">
        <v>101.6</v>
      </c>
      <c r="V2121">
        <v>1</v>
      </c>
      <c r="W2121">
        <v>0.06</v>
      </c>
      <c r="X2121">
        <v>0.31</v>
      </c>
      <c r="Y2121">
        <v>0.32</v>
      </c>
      <c r="Z2121">
        <v>235.4</v>
      </c>
      <c r="AA2121">
        <v>7.5</v>
      </c>
      <c r="AB2121">
        <v>30.5</v>
      </c>
      <c r="AC2121">
        <v>0.94</v>
      </c>
      <c r="AD2121">
        <v>17.13</v>
      </c>
      <c r="AE2121">
        <v>3.65</v>
      </c>
      <c r="AF2121">
        <v>3.1</v>
      </c>
      <c r="AG2121">
        <v>0.2</v>
      </c>
      <c r="AH2121">
        <v>7.0000000000000007E-2</v>
      </c>
      <c r="AI2121">
        <v>95</v>
      </c>
      <c r="AJ2121">
        <v>0.02</v>
      </c>
      <c r="AK2121">
        <v>0.08</v>
      </c>
      <c r="AL2121">
        <v>118.9</v>
      </c>
      <c r="AM2121">
        <v>9.6</v>
      </c>
      <c r="AN2121">
        <v>0.23</v>
      </c>
      <c r="AO2121">
        <v>462</v>
      </c>
      <c r="AP2121">
        <v>3.49</v>
      </c>
      <c r="AQ2121">
        <v>1.2E-2</v>
      </c>
      <c r="AR2121">
        <v>2.14</v>
      </c>
      <c r="AS2121">
        <v>13</v>
      </c>
      <c r="AT2121">
        <v>9.1999999999999998E-2</v>
      </c>
      <c r="AU2121">
        <v>3.7</v>
      </c>
      <c r="AV2121">
        <v>-10</v>
      </c>
      <c r="AW2121">
        <v>-2</v>
      </c>
      <c r="AX2121">
        <v>10.1</v>
      </c>
      <c r="AY2121">
        <v>2</v>
      </c>
      <c r="AZ2121">
        <v>0.15</v>
      </c>
      <c r="BA2121">
        <v>0.03</v>
      </c>
      <c r="BB2121">
        <v>5</v>
      </c>
      <c r="BC2121">
        <v>0.9</v>
      </c>
      <c r="BD2121">
        <v>0.6</v>
      </c>
      <c r="BE2121">
        <v>14.8</v>
      </c>
      <c r="BF2121">
        <v>-0.05</v>
      </c>
      <c r="BG2121">
        <v>-0.02</v>
      </c>
      <c r="BH2121">
        <v>14.3</v>
      </c>
      <c r="BI2121">
        <v>4.2999999999999997E-2</v>
      </c>
      <c r="BJ2121">
        <v>0.18</v>
      </c>
      <c r="BK2121">
        <v>14.1</v>
      </c>
      <c r="BL2121">
        <v>44</v>
      </c>
      <c r="BM2121">
        <v>0.4</v>
      </c>
      <c r="BN2121">
        <v>34.99</v>
      </c>
      <c r="BO2121">
        <v>86.1</v>
      </c>
      <c r="BP2121">
        <v>3.8</v>
      </c>
      <c r="BQ2121">
        <v>24.87</v>
      </c>
      <c r="BR2121">
        <v>98.56</v>
      </c>
      <c r="BS2121">
        <v>16.190000000000001</v>
      </c>
      <c r="BT2121">
        <v>1.97</v>
      </c>
      <c r="BU2121">
        <v>11.15</v>
      </c>
      <c r="BV2121">
        <v>1.1000000000000001</v>
      </c>
      <c r="BW2121">
        <v>6.05</v>
      </c>
      <c r="BX2121">
        <v>1.08</v>
      </c>
      <c r="BY2121">
        <v>3.5</v>
      </c>
      <c r="BZ2121">
        <v>0.42</v>
      </c>
      <c r="CA2121">
        <v>2.94</v>
      </c>
      <c r="CB2121">
        <v>0.44</v>
      </c>
    </row>
    <row r="2122" spans="1:80" x14ac:dyDescent="0.3">
      <c r="A2122" t="s">
        <v>7645</v>
      </c>
      <c r="B2122" t="s">
        <v>7646</v>
      </c>
      <c r="C2122" s="1" t="str">
        <f>HYPERLINK("http://geochem.nrcan.gc.ca/cdogs/content/bdl/bdl211194_e.htm", "21:1194")</f>
        <v>21:1194</v>
      </c>
      <c r="D2122" s="1" t="str">
        <f>HYPERLINK("http://geochem.nrcan.gc.ca/cdogs/content/svy/svy210092_e.htm", "21:0092")</f>
        <v>21:0092</v>
      </c>
      <c r="E2122" t="s">
        <v>7647</v>
      </c>
      <c r="F2122" t="s">
        <v>7648</v>
      </c>
      <c r="H2122">
        <v>57.078277800000002</v>
      </c>
      <c r="I2122">
        <v>-104.30620620000001</v>
      </c>
      <c r="J2122" s="1" t="str">
        <f>HYPERLINK("http://geochem.nrcan.gc.ca/cdogs/content/kwd/kwd020027_e.htm", "NGR lake sediment grab sample")</f>
        <v>NGR lake sediment grab sample</v>
      </c>
      <c r="K2122" s="1" t="str">
        <f>HYPERLINK("http://geochem.nrcan.gc.ca/cdogs/content/kwd/kwd080006_e.htm", "&lt;177 micron (NGR)")</f>
        <v>&lt;177 micron (NGR)</v>
      </c>
      <c r="L2122">
        <v>63</v>
      </c>
      <c r="M2122" t="s">
        <v>122</v>
      </c>
      <c r="N2122">
        <v>374</v>
      </c>
      <c r="O2122">
        <v>1</v>
      </c>
      <c r="P2122">
        <v>73</v>
      </c>
      <c r="Q2122">
        <v>0.65</v>
      </c>
      <c r="R2122">
        <v>0.3</v>
      </c>
      <c r="S2122">
        <v>4.9000000000000004</v>
      </c>
      <c r="T2122">
        <v>-20</v>
      </c>
      <c r="U2122">
        <v>55.2</v>
      </c>
      <c r="V2122">
        <v>0.4</v>
      </c>
      <c r="W2122">
        <v>0.16</v>
      </c>
      <c r="X2122">
        <v>0.28000000000000003</v>
      </c>
      <c r="Y2122">
        <v>0.42</v>
      </c>
      <c r="Z2122">
        <v>97.3</v>
      </c>
      <c r="AA2122">
        <v>4.8</v>
      </c>
      <c r="AB2122">
        <v>17.3</v>
      </c>
      <c r="AC2122">
        <v>0.39</v>
      </c>
      <c r="AD2122">
        <v>18.75</v>
      </c>
      <c r="AE2122">
        <v>1.07</v>
      </c>
      <c r="AF2122">
        <v>1.5</v>
      </c>
      <c r="AG2122">
        <v>0.1</v>
      </c>
      <c r="AH2122">
        <v>0.02</v>
      </c>
      <c r="AI2122">
        <v>155</v>
      </c>
      <c r="AJ2122">
        <v>-0.02</v>
      </c>
      <c r="AK2122">
        <v>0.03</v>
      </c>
      <c r="AL2122">
        <v>49.4</v>
      </c>
      <c r="AM2122">
        <v>2.2999999999999998</v>
      </c>
      <c r="AN2122">
        <v>0.06</v>
      </c>
      <c r="AO2122">
        <v>149</v>
      </c>
      <c r="AP2122">
        <v>3.68</v>
      </c>
      <c r="AQ2122">
        <v>0.01</v>
      </c>
      <c r="AR2122">
        <v>1.08</v>
      </c>
      <c r="AS2122">
        <v>13.3</v>
      </c>
      <c r="AT2122">
        <v>4.2999999999999997E-2</v>
      </c>
      <c r="AU2122">
        <v>3.38</v>
      </c>
      <c r="AV2122">
        <v>-10</v>
      </c>
      <c r="AW2122">
        <v>-2</v>
      </c>
      <c r="AX2122">
        <v>3.2</v>
      </c>
      <c r="AY2122">
        <v>2</v>
      </c>
      <c r="AZ2122">
        <v>0.26</v>
      </c>
      <c r="BA2122">
        <v>0.05</v>
      </c>
      <c r="BB2122">
        <v>1.8</v>
      </c>
      <c r="BC2122">
        <v>0.8</v>
      </c>
      <c r="BD2122">
        <v>1</v>
      </c>
      <c r="BE2122">
        <v>17.7</v>
      </c>
      <c r="BF2122">
        <v>-0.05</v>
      </c>
      <c r="BG2122">
        <v>-0.02</v>
      </c>
      <c r="BH2122">
        <v>1.8</v>
      </c>
      <c r="BI2122">
        <v>1.0999999999999999E-2</v>
      </c>
      <c r="BJ2122">
        <v>0.16</v>
      </c>
      <c r="BK2122">
        <v>45.8</v>
      </c>
      <c r="BL2122">
        <v>20</v>
      </c>
      <c r="BM2122">
        <v>-0.1</v>
      </c>
      <c r="BN2122">
        <v>18.809999999999999</v>
      </c>
      <c r="BO2122">
        <v>94.6</v>
      </c>
      <c r="BP2122">
        <v>0.4</v>
      </c>
      <c r="BQ2122">
        <v>12.28</v>
      </c>
      <c r="BR2122">
        <v>50.5</v>
      </c>
      <c r="BS2122">
        <v>8.24</v>
      </c>
      <c r="BT2122">
        <v>1.1399999999999999</v>
      </c>
      <c r="BU2122">
        <v>6.44</v>
      </c>
      <c r="BV2122">
        <v>0.63</v>
      </c>
      <c r="BW2122">
        <v>3.65</v>
      </c>
      <c r="BX2122">
        <v>0.56999999999999995</v>
      </c>
      <c r="BY2122">
        <v>1.95</v>
      </c>
      <c r="BZ2122">
        <v>0.25</v>
      </c>
      <c r="CA2122">
        <v>1.82</v>
      </c>
      <c r="CB2122">
        <v>0.25</v>
      </c>
    </row>
    <row r="2123" spans="1:80" x14ac:dyDescent="0.3">
      <c r="A2123" t="s">
        <v>7649</v>
      </c>
      <c r="B2123" t="s">
        <v>7650</v>
      </c>
      <c r="C2123" s="1" t="str">
        <f>HYPERLINK("http://geochem.nrcan.gc.ca/cdogs/content/bdl/bdl211194_e.htm", "21:1194")</f>
        <v>21:1194</v>
      </c>
      <c r="D2123" s="1" t="str">
        <f>HYPERLINK("http://geochem.nrcan.gc.ca/cdogs/content/svy/svy210092_e.htm", "21:0092")</f>
        <v>21:0092</v>
      </c>
      <c r="E2123" t="s">
        <v>7651</v>
      </c>
      <c r="F2123" t="s">
        <v>7652</v>
      </c>
      <c r="H2123">
        <v>57.0487982</v>
      </c>
      <c r="I2123">
        <v>-104.4544494</v>
      </c>
      <c r="J2123" s="1" t="str">
        <f>HYPERLINK("http://geochem.nrcan.gc.ca/cdogs/content/kwd/kwd020027_e.htm", "NGR lake sediment grab sample")</f>
        <v>NGR lake sediment grab sample</v>
      </c>
      <c r="K2123" s="1" t="str">
        <f>HYPERLINK("http://geochem.nrcan.gc.ca/cdogs/content/kwd/kwd080006_e.htm", "&lt;177 micron (NGR)")</f>
        <v>&lt;177 micron (NGR)</v>
      </c>
      <c r="L2123">
        <v>63</v>
      </c>
      <c r="M2123" t="s">
        <v>127</v>
      </c>
      <c r="N2123">
        <v>375</v>
      </c>
      <c r="O2123">
        <v>1</v>
      </c>
      <c r="P2123">
        <v>117</v>
      </c>
      <c r="Q2123">
        <v>2.81</v>
      </c>
      <c r="R2123">
        <v>1.2</v>
      </c>
      <c r="S2123">
        <v>2.5</v>
      </c>
      <c r="T2123">
        <v>-20</v>
      </c>
      <c r="U2123">
        <v>124.5</v>
      </c>
      <c r="V2123">
        <v>2.6</v>
      </c>
      <c r="W2123">
        <v>0.08</v>
      </c>
      <c r="X2123">
        <v>0.3</v>
      </c>
      <c r="Y2123">
        <v>0.76</v>
      </c>
      <c r="Z2123">
        <v>310.2</v>
      </c>
      <c r="AA2123">
        <v>24.1</v>
      </c>
      <c r="AB2123">
        <v>36.700000000000003</v>
      </c>
      <c r="AC2123">
        <v>0.59</v>
      </c>
      <c r="AD2123">
        <v>26.47</v>
      </c>
      <c r="AE2123">
        <v>12.98</v>
      </c>
      <c r="AF2123">
        <v>2.7</v>
      </c>
      <c r="AG2123">
        <v>0.2</v>
      </c>
      <c r="AH2123">
        <v>0.09</v>
      </c>
      <c r="AI2123">
        <v>151</v>
      </c>
      <c r="AJ2123">
        <v>0.02</v>
      </c>
      <c r="AK2123">
        <v>0.04</v>
      </c>
      <c r="AL2123">
        <v>145.1</v>
      </c>
      <c r="AM2123">
        <v>3.9</v>
      </c>
      <c r="AN2123">
        <v>0.1</v>
      </c>
      <c r="AO2123">
        <v>2503</v>
      </c>
      <c r="AP2123">
        <v>13.13</v>
      </c>
      <c r="AQ2123">
        <v>4.0000000000000001E-3</v>
      </c>
      <c r="AR2123">
        <v>1.58</v>
      </c>
      <c r="AS2123">
        <v>15.1</v>
      </c>
      <c r="AT2123">
        <v>0.32200000000000001</v>
      </c>
      <c r="AU2123">
        <v>4.37</v>
      </c>
      <c r="AV2123">
        <v>-10</v>
      </c>
      <c r="AW2123">
        <v>-2</v>
      </c>
      <c r="AX2123">
        <v>4.3</v>
      </c>
      <c r="AY2123">
        <v>-1</v>
      </c>
      <c r="AZ2123">
        <v>0.14000000000000001</v>
      </c>
      <c r="BA2123">
        <v>0.04</v>
      </c>
      <c r="BB2123">
        <v>6.2</v>
      </c>
      <c r="BC2123">
        <v>1.2</v>
      </c>
      <c r="BD2123">
        <v>0.4</v>
      </c>
      <c r="BE2123">
        <v>14.3</v>
      </c>
      <c r="BF2123">
        <v>-0.05</v>
      </c>
      <c r="BG2123">
        <v>-0.02</v>
      </c>
      <c r="BH2123">
        <v>11.5</v>
      </c>
      <c r="BI2123">
        <v>2.5999999999999999E-2</v>
      </c>
      <c r="BJ2123">
        <v>0.28999999999999998</v>
      </c>
      <c r="BK2123">
        <v>31.3</v>
      </c>
      <c r="BL2123">
        <v>54</v>
      </c>
      <c r="BM2123">
        <v>0.4</v>
      </c>
      <c r="BN2123">
        <v>43.21</v>
      </c>
      <c r="BO2123">
        <v>150.4</v>
      </c>
      <c r="BP2123">
        <v>2.8</v>
      </c>
      <c r="BQ2123">
        <v>30.49</v>
      </c>
      <c r="BR2123">
        <v>116.11</v>
      </c>
      <c r="BS2123">
        <v>17.61</v>
      </c>
      <c r="BT2123">
        <v>2.38</v>
      </c>
      <c r="BU2123">
        <v>13.35</v>
      </c>
      <c r="BV2123">
        <v>1.31</v>
      </c>
      <c r="BW2123">
        <v>8.27</v>
      </c>
      <c r="BX2123">
        <v>1.4</v>
      </c>
      <c r="BY2123">
        <v>4.74</v>
      </c>
      <c r="BZ2123">
        <v>0.62</v>
      </c>
      <c r="CA2123">
        <v>4.63</v>
      </c>
      <c r="CB2123">
        <v>0.59</v>
      </c>
    </row>
    <row r="2124" spans="1:80" x14ac:dyDescent="0.3">
      <c r="A2124" t="s">
        <v>7653</v>
      </c>
      <c r="B2124" t="s">
        <v>7654</v>
      </c>
      <c r="C2124" s="1" t="str">
        <f>HYPERLINK("http://geochem.nrcan.gc.ca/cdogs/content/bdl/bdl211194_e.htm", "21:1194")</f>
        <v>21:1194</v>
      </c>
      <c r="D2124" s="1" t="str">
        <f>HYPERLINK("http://geochem.nrcan.gc.ca/cdogs/content/svy/svy210092_e.htm", "21:0092")</f>
        <v>21:0092</v>
      </c>
      <c r="E2124" t="s">
        <v>7655</v>
      </c>
      <c r="F2124" t="s">
        <v>7656</v>
      </c>
      <c r="H2124">
        <v>57.043292800000003</v>
      </c>
      <c r="I2124">
        <v>-104.5023085</v>
      </c>
      <c r="J2124" s="1" t="str">
        <f>HYPERLINK("http://geochem.nrcan.gc.ca/cdogs/content/kwd/kwd020027_e.htm", "NGR lake sediment grab sample")</f>
        <v>NGR lake sediment grab sample</v>
      </c>
      <c r="K2124" s="1" t="str">
        <f>HYPERLINK("http://geochem.nrcan.gc.ca/cdogs/content/kwd/kwd080006_e.htm", "&lt;177 micron (NGR)")</f>
        <v>&lt;177 micron (NGR)</v>
      </c>
      <c r="L2124">
        <v>63</v>
      </c>
      <c r="M2124" t="s">
        <v>132</v>
      </c>
      <c r="N2124">
        <v>376</v>
      </c>
      <c r="O2124">
        <v>1</v>
      </c>
      <c r="P2124">
        <v>70</v>
      </c>
      <c r="Q2124">
        <v>1.66</v>
      </c>
      <c r="R2124">
        <v>0.3</v>
      </c>
      <c r="S2124">
        <v>2.1</v>
      </c>
      <c r="T2124">
        <v>-20</v>
      </c>
      <c r="U2124">
        <v>68.8</v>
      </c>
      <c r="V2124">
        <v>1.4</v>
      </c>
      <c r="W2124">
        <v>0.05</v>
      </c>
      <c r="X2124">
        <v>0.35</v>
      </c>
      <c r="Y2124">
        <v>0.46</v>
      </c>
      <c r="Z2124">
        <v>241.5</v>
      </c>
      <c r="AA2124">
        <v>9.6999999999999993</v>
      </c>
      <c r="AB2124">
        <v>28.4</v>
      </c>
      <c r="AC2124">
        <v>0.33</v>
      </c>
      <c r="AD2124">
        <v>21.42</v>
      </c>
      <c r="AE2124">
        <v>3.63</v>
      </c>
      <c r="AF2124">
        <v>2.4</v>
      </c>
      <c r="AG2124">
        <v>0.2</v>
      </c>
      <c r="AH2124">
        <v>-0.02</v>
      </c>
      <c r="AI2124">
        <v>182</v>
      </c>
      <c r="AJ2124">
        <v>-0.02</v>
      </c>
      <c r="AK2124">
        <v>0.03</v>
      </c>
      <c r="AL2124">
        <v>100.8</v>
      </c>
      <c r="AM2124">
        <v>3.7</v>
      </c>
      <c r="AN2124">
        <v>0.09</v>
      </c>
      <c r="AO2124">
        <v>261</v>
      </c>
      <c r="AP2124">
        <v>2.31</v>
      </c>
      <c r="AQ2124">
        <v>5.0000000000000001E-3</v>
      </c>
      <c r="AR2124">
        <v>2.06</v>
      </c>
      <c r="AS2124">
        <v>14.5</v>
      </c>
      <c r="AT2124">
        <v>0.155</v>
      </c>
      <c r="AU2124">
        <v>3.42</v>
      </c>
      <c r="AV2124">
        <v>-10</v>
      </c>
      <c r="AW2124">
        <v>-2</v>
      </c>
      <c r="AX2124">
        <v>2.8</v>
      </c>
      <c r="AY2124">
        <v>2</v>
      </c>
      <c r="AZ2124">
        <v>0.28000000000000003</v>
      </c>
      <c r="BA2124">
        <v>0.04</v>
      </c>
      <c r="BB2124">
        <v>3.1</v>
      </c>
      <c r="BC2124">
        <v>1.2</v>
      </c>
      <c r="BD2124">
        <v>0.3</v>
      </c>
      <c r="BE2124">
        <v>16.600000000000001</v>
      </c>
      <c r="BF2124">
        <v>-0.05</v>
      </c>
      <c r="BG2124">
        <v>-0.02</v>
      </c>
      <c r="BH2124">
        <v>3.5</v>
      </c>
      <c r="BI2124">
        <v>2.3E-2</v>
      </c>
      <c r="BJ2124">
        <v>0.13</v>
      </c>
      <c r="BK2124">
        <v>5.8</v>
      </c>
      <c r="BL2124">
        <v>58</v>
      </c>
      <c r="BM2124">
        <v>0.4</v>
      </c>
      <c r="BN2124">
        <v>26.67</v>
      </c>
      <c r="BO2124">
        <v>92.9</v>
      </c>
      <c r="BP2124">
        <v>1</v>
      </c>
      <c r="BQ2124">
        <v>24.15</v>
      </c>
      <c r="BR2124">
        <v>90.07</v>
      </c>
      <c r="BS2124">
        <v>12.61</v>
      </c>
      <c r="BT2124">
        <v>1.55</v>
      </c>
      <c r="BU2124">
        <v>8.36</v>
      </c>
      <c r="BV2124">
        <v>0.85</v>
      </c>
      <c r="BW2124">
        <v>4.9800000000000004</v>
      </c>
      <c r="BX2124">
        <v>0.76</v>
      </c>
      <c r="BY2124">
        <v>2.68</v>
      </c>
      <c r="BZ2124">
        <v>0.35</v>
      </c>
      <c r="CA2124">
        <v>2.76</v>
      </c>
      <c r="CB2124">
        <v>0.33</v>
      </c>
    </row>
    <row r="2125" spans="1:80" x14ac:dyDescent="0.3">
      <c r="A2125" t="s">
        <v>7657</v>
      </c>
      <c r="B2125" t="s">
        <v>7658</v>
      </c>
      <c r="C2125" s="1" t="str">
        <f>HYPERLINK("http://geochem.nrcan.gc.ca/cdogs/content/bdl/bdl211194_e.htm", "21:1194")</f>
        <v>21:1194</v>
      </c>
      <c r="D2125" s="1" t="str">
        <f>HYPERLINK("http://geochem.nrcan.gc.ca/cdogs/content/svy/svy210092_e.htm", "21:0092")</f>
        <v>21:0092</v>
      </c>
      <c r="E2125" t="s">
        <v>7659</v>
      </c>
      <c r="F2125" t="s">
        <v>7660</v>
      </c>
      <c r="H2125">
        <v>57.032136299999998</v>
      </c>
      <c r="I2125">
        <v>-104.56014089999999</v>
      </c>
      <c r="J2125" s="1" t="str">
        <f>HYPERLINK("http://geochem.nrcan.gc.ca/cdogs/content/kwd/kwd020027_e.htm", "NGR lake sediment grab sample")</f>
        <v>NGR lake sediment grab sample</v>
      </c>
      <c r="K2125" s="1" t="str">
        <f>HYPERLINK("http://geochem.nrcan.gc.ca/cdogs/content/kwd/kwd080006_e.htm", "&lt;177 micron (NGR)")</f>
        <v>&lt;177 micron (NGR)</v>
      </c>
      <c r="L2125">
        <v>63</v>
      </c>
      <c r="M2125" t="s">
        <v>142</v>
      </c>
      <c r="N2125">
        <v>377</v>
      </c>
      <c r="O2125">
        <v>1</v>
      </c>
      <c r="P2125">
        <v>75</v>
      </c>
      <c r="Q2125">
        <v>1.83</v>
      </c>
      <c r="R2125">
        <v>0.2</v>
      </c>
      <c r="S2125">
        <v>2.9</v>
      </c>
      <c r="T2125">
        <v>-20</v>
      </c>
      <c r="U2125">
        <v>69.7</v>
      </c>
      <c r="V2125">
        <v>1.4</v>
      </c>
      <c r="W2125">
        <v>0.05</v>
      </c>
      <c r="X2125">
        <v>0.42</v>
      </c>
      <c r="Y2125">
        <v>0.47</v>
      </c>
      <c r="Z2125">
        <v>246.7</v>
      </c>
      <c r="AA2125">
        <v>12.8</v>
      </c>
      <c r="AB2125">
        <v>29.3</v>
      </c>
      <c r="AC2125">
        <v>0.47</v>
      </c>
      <c r="AD2125">
        <v>29.88</v>
      </c>
      <c r="AE2125">
        <v>5.4</v>
      </c>
      <c r="AF2125">
        <v>2.9</v>
      </c>
      <c r="AG2125">
        <v>0.1</v>
      </c>
      <c r="AH2125">
        <v>0.02</v>
      </c>
      <c r="AI2125">
        <v>148</v>
      </c>
      <c r="AJ2125">
        <v>-0.02</v>
      </c>
      <c r="AK2125">
        <v>0.04</v>
      </c>
      <c r="AL2125">
        <v>125</v>
      </c>
      <c r="AM2125">
        <v>3.2</v>
      </c>
      <c r="AN2125">
        <v>0.09</v>
      </c>
      <c r="AO2125">
        <v>421</v>
      </c>
      <c r="AP2125">
        <v>4.08</v>
      </c>
      <c r="AQ2125">
        <v>4.0000000000000001E-3</v>
      </c>
      <c r="AR2125">
        <v>1.97</v>
      </c>
      <c r="AS2125">
        <v>20.7</v>
      </c>
      <c r="AT2125">
        <v>0.104</v>
      </c>
      <c r="AU2125">
        <v>3.51</v>
      </c>
      <c r="AV2125">
        <v>-10</v>
      </c>
      <c r="AW2125">
        <v>-2</v>
      </c>
      <c r="AX2125">
        <v>4.3</v>
      </c>
      <c r="AY2125">
        <v>-1</v>
      </c>
      <c r="AZ2125">
        <v>0.32</v>
      </c>
      <c r="BA2125">
        <v>0.04</v>
      </c>
      <c r="BB2125">
        <v>4.5</v>
      </c>
      <c r="BC2125">
        <v>1.1000000000000001</v>
      </c>
      <c r="BD2125">
        <v>0.5</v>
      </c>
      <c r="BE2125">
        <v>15.9</v>
      </c>
      <c r="BF2125">
        <v>-0.05</v>
      </c>
      <c r="BG2125">
        <v>-0.02</v>
      </c>
      <c r="BH2125">
        <v>5.5</v>
      </c>
      <c r="BI2125">
        <v>2.7E-2</v>
      </c>
      <c r="BJ2125">
        <v>0.23</v>
      </c>
      <c r="BK2125">
        <v>5.4</v>
      </c>
      <c r="BL2125">
        <v>60</v>
      </c>
      <c r="BM2125">
        <v>0.3</v>
      </c>
      <c r="BN2125">
        <v>24.71</v>
      </c>
      <c r="BO2125">
        <v>114.1</v>
      </c>
      <c r="BP2125">
        <v>1</v>
      </c>
      <c r="BQ2125">
        <v>25.23</v>
      </c>
      <c r="BR2125">
        <v>95.85</v>
      </c>
      <c r="BS2125">
        <v>14.44</v>
      </c>
      <c r="BT2125">
        <v>1.84</v>
      </c>
      <c r="BU2125">
        <v>11.16</v>
      </c>
      <c r="BV2125">
        <v>0.98</v>
      </c>
      <c r="BW2125">
        <v>5.28</v>
      </c>
      <c r="BX2125">
        <v>0.8</v>
      </c>
      <c r="BY2125">
        <v>2.57</v>
      </c>
      <c r="BZ2125">
        <v>0.32</v>
      </c>
      <c r="CA2125">
        <v>2.62</v>
      </c>
      <c r="CB2125">
        <v>0.32</v>
      </c>
    </row>
    <row r="2126" spans="1:80" x14ac:dyDescent="0.3">
      <c r="A2126" t="s">
        <v>7661</v>
      </c>
      <c r="B2126" t="s">
        <v>7662</v>
      </c>
      <c r="C2126" s="1" t="str">
        <f>HYPERLINK("http://geochem.nrcan.gc.ca/cdogs/content/bdl/bdl211194_e.htm", "21:1194")</f>
        <v>21:1194</v>
      </c>
      <c r="D2126" s="1" t="str">
        <f>HYPERLINK("http://geochem.nrcan.gc.ca/cdogs/content/svy/svy210092_e.htm", "21:0092")</f>
        <v>21:0092</v>
      </c>
      <c r="E2126" t="s">
        <v>7663</v>
      </c>
      <c r="F2126" t="s">
        <v>7664</v>
      </c>
      <c r="H2126">
        <v>57.008157300000001</v>
      </c>
      <c r="I2126">
        <v>-104.43060989999999</v>
      </c>
      <c r="J2126" s="1" t="str">
        <f>HYPERLINK("http://geochem.nrcan.gc.ca/cdogs/content/kwd/kwd020027_e.htm", "NGR lake sediment grab sample")</f>
        <v>NGR lake sediment grab sample</v>
      </c>
      <c r="K2126" s="1" t="str">
        <f>HYPERLINK("http://geochem.nrcan.gc.ca/cdogs/content/kwd/kwd080006_e.htm", "&lt;177 micron (NGR)")</f>
        <v>&lt;177 micron (NGR)</v>
      </c>
      <c r="L2126">
        <v>63</v>
      </c>
      <c r="M2126" t="s">
        <v>147</v>
      </c>
      <c r="N2126">
        <v>378</v>
      </c>
      <c r="O2126">
        <v>1</v>
      </c>
      <c r="P2126">
        <v>113</v>
      </c>
      <c r="Q2126">
        <v>1.81</v>
      </c>
      <c r="R2126">
        <v>0.5</v>
      </c>
      <c r="S2126">
        <v>2.1</v>
      </c>
      <c r="T2126">
        <v>-20</v>
      </c>
      <c r="U2126">
        <v>151.5</v>
      </c>
      <c r="V2126">
        <v>2.2999999999999998</v>
      </c>
      <c r="W2126">
        <v>0.08</v>
      </c>
      <c r="X2126">
        <v>0.3</v>
      </c>
      <c r="Y2126">
        <v>0.46</v>
      </c>
      <c r="Z2126">
        <v>366.3</v>
      </c>
      <c r="AA2126">
        <v>6.4</v>
      </c>
      <c r="AB2126">
        <v>29.6</v>
      </c>
      <c r="AC2126">
        <v>0.86</v>
      </c>
      <c r="AD2126">
        <v>24.23</v>
      </c>
      <c r="AE2126">
        <v>3.42</v>
      </c>
      <c r="AF2126">
        <v>3.9</v>
      </c>
      <c r="AG2126">
        <v>0.3</v>
      </c>
      <c r="AH2126">
        <v>-0.02</v>
      </c>
      <c r="AI2126">
        <v>148</v>
      </c>
      <c r="AJ2126">
        <v>0.02</v>
      </c>
      <c r="AK2126">
        <v>0.08</v>
      </c>
      <c r="AL2126">
        <v>191.3</v>
      </c>
      <c r="AM2126">
        <v>15</v>
      </c>
      <c r="AN2126">
        <v>0.24</v>
      </c>
      <c r="AO2126">
        <v>553</v>
      </c>
      <c r="AP2126">
        <v>2.73</v>
      </c>
      <c r="AQ2126">
        <v>7.0000000000000001E-3</v>
      </c>
      <c r="AR2126">
        <v>1.4</v>
      </c>
      <c r="AS2126">
        <v>15.1</v>
      </c>
      <c r="AT2126">
        <v>0.19800000000000001</v>
      </c>
      <c r="AU2126">
        <v>5.53</v>
      </c>
      <c r="AV2126">
        <v>-10</v>
      </c>
      <c r="AW2126">
        <v>-2</v>
      </c>
      <c r="AX2126">
        <v>10.4</v>
      </c>
      <c r="AY2126">
        <v>-1</v>
      </c>
      <c r="AZ2126">
        <v>0.24</v>
      </c>
      <c r="BA2126">
        <v>0.04</v>
      </c>
      <c r="BB2126">
        <v>4.0999999999999996</v>
      </c>
      <c r="BC2126">
        <v>1.2</v>
      </c>
      <c r="BD2126">
        <v>0.4</v>
      </c>
      <c r="BE2126">
        <v>18.8</v>
      </c>
      <c r="BF2126">
        <v>-0.05</v>
      </c>
      <c r="BG2126">
        <v>0.02</v>
      </c>
      <c r="BH2126">
        <v>6.4</v>
      </c>
      <c r="BI2126">
        <v>0.03</v>
      </c>
      <c r="BJ2126">
        <v>0.15</v>
      </c>
      <c r="BK2126">
        <v>15.7</v>
      </c>
      <c r="BL2126">
        <v>36</v>
      </c>
      <c r="BM2126">
        <v>0.3</v>
      </c>
      <c r="BN2126">
        <v>39.57</v>
      </c>
      <c r="BO2126">
        <v>110.8</v>
      </c>
      <c r="BP2126">
        <v>0.8</v>
      </c>
      <c r="BQ2126">
        <v>37.03</v>
      </c>
      <c r="BR2126">
        <v>143.51</v>
      </c>
      <c r="BS2126">
        <v>21.44</v>
      </c>
      <c r="BT2126">
        <v>2.9</v>
      </c>
      <c r="BU2126">
        <v>14.41</v>
      </c>
      <c r="BV2126">
        <v>1.44</v>
      </c>
      <c r="BW2126">
        <v>7.54</v>
      </c>
      <c r="BX2126">
        <v>1.23</v>
      </c>
      <c r="BY2126">
        <v>4.3099999999999996</v>
      </c>
      <c r="BZ2126">
        <v>0.52</v>
      </c>
      <c r="CA2126">
        <v>4.04</v>
      </c>
      <c r="CB2126">
        <v>0.5</v>
      </c>
    </row>
    <row r="2127" spans="1:80" x14ac:dyDescent="0.3">
      <c r="A2127" t="s">
        <v>7665</v>
      </c>
      <c r="B2127" t="s">
        <v>7666</v>
      </c>
      <c r="C2127" s="1" t="str">
        <f>HYPERLINK("http://geochem.nrcan.gc.ca/cdogs/content/bdl/bdl211194_e.htm", "21:1194")</f>
        <v>21:1194</v>
      </c>
      <c r="D2127" s="1" t="str">
        <f>HYPERLINK("http://geochem.nrcan.gc.ca/cdogs/content/svy/svy210092_e.htm", "21:0092")</f>
        <v>21:0092</v>
      </c>
      <c r="E2127" t="s">
        <v>7667</v>
      </c>
      <c r="F2127" t="s">
        <v>7668</v>
      </c>
      <c r="H2127">
        <v>57.031132399999997</v>
      </c>
      <c r="I2127">
        <v>-104.3968126</v>
      </c>
      <c r="J2127" s="1" t="str">
        <f>HYPERLINK("http://geochem.nrcan.gc.ca/cdogs/content/kwd/kwd020027_e.htm", "NGR lake sediment grab sample")</f>
        <v>NGR lake sediment grab sample</v>
      </c>
      <c r="K2127" s="1" t="str">
        <f>HYPERLINK("http://geochem.nrcan.gc.ca/cdogs/content/kwd/kwd080006_e.htm", "&lt;177 micron (NGR)")</f>
        <v>&lt;177 micron (NGR)</v>
      </c>
      <c r="L2127">
        <v>63</v>
      </c>
      <c r="M2127" t="s">
        <v>152</v>
      </c>
      <c r="N2127">
        <v>379</v>
      </c>
      <c r="O2127">
        <v>1</v>
      </c>
      <c r="P2127">
        <v>378</v>
      </c>
      <c r="Q2127">
        <v>1.17</v>
      </c>
      <c r="R2127">
        <v>3.8</v>
      </c>
      <c r="S2127">
        <v>1</v>
      </c>
      <c r="T2127">
        <v>-20</v>
      </c>
      <c r="U2127">
        <v>110</v>
      </c>
      <c r="V2127">
        <v>4</v>
      </c>
      <c r="W2127">
        <v>0.18</v>
      </c>
      <c r="X2127">
        <v>0.23</v>
      </c>
      <c r="Y2127">
        <v>0.41</v>
      </c>
      <c r="Z2127">
        <v>919.9</v>
      </c>
      <c r="AA2127">
        <v>23.7</v>
      </c>
      <c r="AB2127">
        <v>31.2</v>
      </c>
      <c r="AC2127">
        <v>0.36</v>
      </c>
      <c r="AD2127">
        <v>60.18</v>
      </c>
      <c r="AE2127">
        <v>6.91</v>
      </c>
      <c r="AF2127">
        <v>5</v>
      </c>
      <c r="AG2127">
        <v>1.1000000000000001</v>
      </c>
      <c r="AH2127">
        <v>0.3</v>
      </c>
      <c r="AI2127">
        <v>215</v>
      </c>
      <c r="AJ2127">
        <v>0.03</v>
      </c>
      <c r="AK2127">
        <v>0.04</v>
      </c>
      <c r="AL2127">
        <v>718.3</v>
      </c>
      <c r="AM2127">
        <v>3.9</v>
      </c>
      <c r="AN2127">
        <v>0.1</v>
      </c>
      <c r="AO2127">
        <v>357</v>
      </c>
      <c r="AP2127">
        <v>10.28</v>
      </c>
      <c r="AQ2127">
        <v>5.0000000000000001E-3</v>
      </c>
      <c r="AR2127">
        <v>1.9</v>
      </c>
      <c r="AS2127">
        <v>18.7</v>
      </c>
      <c r="AT2127">
        <v>5.8999999999999997E-2</v>
      </c>
      <c r="AU2127">
        <v>8.92</v>
      </c>
      <c r="AV2127">
        <v>-10</v>
      </c>
      <c r="AW2127">
        <v>-2</v>
      </c>
      <c r="AX2127">
        <v>5.0999999999999996</v>
      </c>
      <c r="AY2127">
        <v>2</v>
      </c>
      <c r="AZ2127">
        <v>0.43</v>
      </c>
      <c r="BA2127">
        <v>0.08</v>
      </c>
      <c r="BB2127">
        <v>11.9</v>
      </c>
      <c r="BC2127">
        <v>2</v>
      </c>
      <c r="BD2127">
        <v>0.4</v>
      </c>
      <c r="BE2127">
        <v>13.9</v>
      </c>
      <c r="BF2127">
        <v>-0.05</v>
      </c>
      <c r="BG2127">
        <v>0.04</v>
      </c>
      <c r="BH2127">
        <v>42</v>
      </c>
      <c r="BI2127">
        <v>0.03</v>
      </c>
      <c r="BJ2127">
        <v>0.21</v>
      </c>
      <c r="BK2127">
        <v>51.3</v>
      </c>
      <c r="BL2127">
        <v>86</v>
      </c>
      <c r="BM2127">
        <v>0.8</v>
      </c>
      <c r="BN2127">
        <v>183.82</v>
      </c>
      <c r="BO2127">
        <v>54.4</v>
      </c>
      <c r="BP2127">
        <v>13.3</v>
      </c>
      <c r="BQ2127">
        <v>182.18</v>
      </c>
      <c r="BR2127">
        <v>628.22</v>
      </c>
      <c r="BS2127">
        <v>102.42</v>
      </c>
      <c r="BT2127">
        <v>13.17</v>
      </c>
      <c r="BU2127">
        <v>71.650000000000006</v>
      </c>
      <c r="BV2127">
        <v>6.7</v>
      </c>
      <c r="BW2127">
        <v>35.57</v>
      </c>
      <c r="BX2127">
        <v>5.19</v>
      </c>
      <c r="BY2127">
        <v>17.149999999999999</v>
      </c>
      <c r="BZ2127">
        <v>2.0099999999999998</v>
      </c>
      <c r="CA2127">
        <v>14.2</v>
      </c>
      <c r="CB2127">
        <v>1.91</v>
      </c>
    </row>
    <row r="2128" spans="1:80" x14ac:dyDescent="0.3">
      <c r="A2128" t="s">
        <v>7669</v>
      </c>
      <c r="B2128" t="s">
        <v>7670</v>
      </c>
      <c r="C2128" s="1" t="str">
        <f>HYPERLINK("http://geochem.nrcan.gc.ca/cdogs/content/bdl/bdl211194_e.htm", "21:1194")</f>
        <v>21:1194</v>
      </c>
      <c r="D2128" s="1" t="str">
        <f>HYPERLINK("http://geochem.nrcan.gc.ca/cdogs/content/svy/svy210092_e.htm", "21:0092")</f>
        <v>21:0092</v>
      </c>
      <c r="E2128" t="s">
        <v>7671</v>
      </c>
      <c r="F2128" t="s">
        <v>7672</v>
      </c>
      <c r="H2128">
        <v>57.023958999999998</v>
      </c>
      <c r="I2128">
        <v>-104.36327489999999</v>
      </c>
      <c r="J2128" s="1" t="str">
        <f>HYPERLINK("http://geochem.nrcan.gc.ca/cdogs/content/kwd/kwd020027_e.htm", "NGR lake sediment grab sample")</f>
        <v>NGR lake sediment grab sample</v>
      </c>
      <c r="K2128" s="1" t="str">
        <f>HYPERLINK("http://geochem.nrcan.gc.ca/cdogs/content/kwd/kwd080006_e.htm", "&lt;177 micron (NGR)")</f>
        <v>&lt;177 micron (NGR)</v>
      </c>
      <c r="L2128">
        <v>63</v>
      </c>
      <c r="M2128" t="s">
        <v>157</v>
      </c>
      <c r="N2128">
        <v>380</v>
      </c>
      <c r="O2128">
        <v>1</v>
      </c>
      <c r="P2128">
        <v>74</v>
      </c>
      <c r="Q2128">
        <v>0.92</v>
      </c>
      <c r="R2128">
        <v>-0.1</v>
      </c>
      <c r="S2128">
        <v>1.4</v>
      </c>
      <c r="T2128">
        <v>-20</v>
      </c>
      <c r="U2128">
        <v>74.8</v>
      </c>
      <c r="V2128">
        <v>0.8</v>
      </c>
      <c r="W2128">
        <v>0.06</v>
      </c>
      <c r="X2128">
        <v>0.46</v>
      </c>
      <c r="Y2128">
        <v>0.37</v>
      </c>
      <c r="Z2128">
        <v>71.900000000000006</v>
      </c>
      <c r="AA2128">
        <v>6.5</v>
      </c>
      <c r="AB2128">
        <v>11.9</v>
      </c>
      <c r="AC2128">
        <v>0.34</v>
      </c>
      <c r="AD2128">
        <v>31.76</v>
      </c>
      <c r="AE2128">
        <v>0.78</v>
      </c>
      <c r="AF2128">
        <v>1.8</v>
      </c>
      <c r="AG2128">
        <v>-0.1</v>
      </c>
      <c r="AH2128">
        <v>0.02</v>
      </c>
      <c r="AI2128">
        <v>139</v>
      </c>
      <c r="AJ2128">
        <v>-0.02</v>
      </c>
      <c r="AK2128">
        <v>0.03</v>
      </c>
      <c r="AL2128">
        <v>41.6</v>
      </c>
      <c r="AM2128">
        <v>3.7</v>
      </c>
      <c r="AN2128">
        <v>0.11</v>
      </c>
      <c r="AO2128">
        <v>167</v>
      </c>
      <c r="AP2128">
        <v>3.75</v>
      </c>
      <c r="AQ2128">
        <v>5.0000000000000001E-3</v>
      </c>
      <c r="AR2128">
        <v>1.08</v>
      </c>
      <c r="AS2128">
        <v>11.6</v>
      </c>
      <c r="AT2128">
        <v>9.5000000000000001E-2</v>
      </c>
      <c r="AU2128">
        <v>2.57</v>
      </c>
      <c r="AV2128">
        <v>-10</v>
      </c>
      <c r="AW2128">
        <v>-2</v>
      </c>
      <c r="AX2128">
        <v>3</v>
      </c>
      <c r="AY2128">
        <v>3</v>
      </c>
      <c r="AZ2128">
        <v>0.41</v>
      </c>
      <c r="BA2128">
        <v>0.06</v>
      </c>
      <c r="BB2128">
        <v>1.3</v>
      </c>
      <c r="BC2128">
        <v>1.2</v>
      </c>
      <c r="BD2128">
        <v>0.5</v>
      </c>
      <c r="BE2128">
        <v>26.8</v>
      </c>
      <c r="BF2128">
        <v>-0.05</v>
      </c>
      <c r="BG2128">
        <v>-0.02</v>
      </c>
      <c r="BH2128">
        <v>1.6</v>
      </c>
      <c r="BI2128">
        <v>1.4E-2</v>
      </c>
      <c r="BJ2128">
        <v>0.11</v>
      </c>
      <c r="BK2128">
        <v>31</v>
      </c>
      <c r="BL2128">
        <v>14</v>
      </c>
      <c r="BM2128">
        <v>0.1</v>
      </c>
      <c r="BN2128">
        <v>20.27</v>
      </c>
      <c r="BO2128">
        <v>78.5</v>
      </c>
      <c r="BP2128">
        <v>0.9</v>
      </c>
      <c r="BQ2128">
        <v>11.54</v>
      </c>
      <c r="BR2128">
        <v>48.14</v>
      </c>
      <c r="BS2128">
        <v>8.49</v>
      </c>
      <c r="BT2128">
        <v>1.43</v>
      </c>
      <c r="BU2128">
        <v>5.9</v>
      </c>
      <c r="BV2128">
        <v>0.64</v>
      </c>
      <c r="BW2128">
        <v>3.8</v>
      </c>
      <c r="BX2128">
        <v>0.66</v>
      </c>
      <c r="BY2128">
        <v>2.13</v>
      </c>
      <c r="BZ2128">
        <v>0.31</v>
      </c>
      <c r="CA2128">
        <v>2.31</v>
      </c>
      <c r="CB2128">
        <v>0.33</v>
      </c>
    </row>
    <row r="2129" spans="1:80" x14ac:dyDescent="0.3">
      <c r="A2129" t="s">
        <v>7673</v>
      </c>
      <c r="B2129" t="s">
        <v>7674</v>
      </c>
      <c r="C2129" s="1" t="str">
        <f>HYPERLINK("http://geochem.nrcan.gc.ca/cdogs/content/bdl/bdl211194_e.htm", "21:1194")</f>
        <v>21:1194</v>
      </c>
      <c r="D2129" s="1" t="str">
        <f>HYPERLINK("http://geochem.nrcan.gc.ca/cdogs/content/svy/svy210092_e.htm", "21:0092")</f>
        <v>21:0092</v>
      </c>
      <c r="E2129" t="s">
        <v>7675</v>
      </c>
      <c r="F2129" t="s">
        <v>7676</v>
      </c>
      <c r="H2129">
        <v>57.0287249</v>
      </c>
      <c r="I2129">
        <v>-104.3280195</v>
      </c>
      <c r="J2129" s="1" t="str">
        <f>HYPERLINK("http://geochem.nrcan.gc.ca/cdogs/content/kwd/kwd020027_e.htm", "NGR lake sediment grab sample")</f>
        <v>NGR lake sediment grab sample</v>
      </c>
      <c r="K2129" s="1" t="str">
        <f>HYPERLINK("http://geochem.nrcan.gc.ca/cdogs/content/kwd/kwd080006_e.htm", "&lt;177 micron (NGR)")</f>
        <v>&lt;177 micron (NGR)</v>
      </c>
      <c r="L2129">
        <v>63</v>
      </c>
      <c r="M2129" t="s">
        <v>162</v>
      </c>
      <c r="N2129">
        <v>381</v>
      </c>
      <c r="O2129">
        <v>1</v>
      </c>
      <c r="P2129">
        <v>47</v>
      </c>
      <c r="Q2129">
        <v>0.85</v>
      </c>
      <c r="R2129">
        <v>0.3</v>
      </c>
      <c r="S2129">
        <v>1.4</v>
      </c>
      <c r="T2129">
        <v>-20</v>
      </c>
      <c r="U2129">
        <v>68</v>
      </c>
      <c r="V2129">
        <v>1.1000000000000001</v>
      </c>
      <c r="W2129">
        <v>0.03</v>
      </c>
      <c r="X2129">
        <v>0.36</v>
      </c>
      <c r="Y2129">
        <v>0.4</v>
      </c>
      <c r="Z2129">
        <v>85.6</v>
      </c>
      <c r="AA2129">
        <v>4.3</v>
      </c>
      <c r="AB2129">
        <v>15.9</v>
      </c>
      <c r="AC2129">
        <v>0.23</v>
      </c>
      <c r="AD2129">
        <v>14.41</v>
      </c>
      <c r="AE2129">
        <v>2.29</v>
      </c>
      <c r="AF2129">
        <v>1.3</v>
      </c>
      <c r="AG2129">
        <v>-0.1</v>
      </c>
      <c r="AH2129">
        <v>-0.02</v>
      </c>
      <c r="AI2129">
        <v>166</v>
      </c>
      <c r="AJ2129">
        <v>-0.02</v>
      </c>
      <c r="AK2129">
        <v>0.03</v>
      </c>
      <c r="AL2129">
        <v>44.6</v>
      </c>
      <c r="AM2129">
        <v>1.7</v>
      </c>
      <c r="AN2129">
        <v>0.06</v>
      </c>
      <c r="AO2129">
        <v>98</v>
      </c>
      <c r="AP2129">
        <v>5.77</v>
      </c>
      <c r="AQ2129">
        <v>7.0000000000000001E-3</v>
      </c>
      <c r="AR2129">
        <v>1.08</v>
      </c>
      <c r="AS2129">
        <v>9.9</v>
      </c>
      <c r="AT2129">
        <v>6.6000000000000003E-2</v>
      </c>
      <c r="AU2129">
        <v>2.46</v>
      </c>
      <c r="AV2129">
        <v>-10</v>
      </c>
      <c r="AW2129">
        <v>-2</v>
      </c>
      <c r="AX2129">
        <v>2.7</v>
      </c>
      <c r="AY2129">
        <v>-1</v>
      </c>
      <c r="AZ2129">
        <v>0.2</v>
      </c>
      <c r="BA2129">
        <v>0.04</v>
      </c>
      <c r="BB2129">
        <v>2.1</v>
      </c>
      <c r="BC2129">
        <v>0.8</v>
      </c>
      <c r="BD2129">
        <v>0.4</v>
      </c>
      <c r="BE2129">
        <v>18.600000000000001</v>
      </c>
      <c r="BF2129">
        <v>-0.05</v>
      </c>
      <c r="BG2129">
        <v>-0.02</v>
      </c>
      <c r="BH2129">
        <v>1.7</v>
      </c>
      <c r="BI2129">
        <v>1.2999999999999999E-2</v>
      </c>
      <c r="BJ2129">
        <v>0.1</v>
      </c>
      <c r="BK2129">
        <v>10.8</v>
      </c>
      <c r="BL2129">
        <v>38</v>
      </c>
      <c r="BM2129">
        <v>0.2</v>
      </c>
      <c r="BN2129">
        <v>18.04</v>
      </c>
      <c r="BO2129">
        <v>71.5</v>
      </c>
      <c r="BP2129">
        <v>0.9</v>
      </c>
      <c r="BQ2129">
        <v>10.83</v>
      </c>
      <c r="BR2129">
        <v>43.25</v>
      </c>
      <c r="BS2129">
        <v>6.83</v>
      </c>
      <c r="BT2129">
        <v>1.08</v>
      </c>
      <c r="BU2129">
        <v>5.81</v>
      </c>
      <c r="BV2129">
        <v>0.52</v>
      </c>
      <c r="BW2129">
        <v>3.2</v>
      </c>
      <c r="BX2129">
        <v>0.53</v>
      </c>
      <c r="BY2129">
        <v>2.1</v>
      </c>
      <c r="BZ2129">
        <v>0.25</v>
      </c>
      <c r="CA2129">
        <v>1.99</v>
      </c>
      <c r="CB2129">
        <v>0.32</v>
      </c>
    </row>
    <row r="2130" spans="1:80" x14ac:dyDescent="0.3">
      <c r="A2130" t="s">
        <v>7677</v>
      </c>
      <c r="B2130" t="s">
        <v>7678</v>
      </c>
      <c r="C2130" s="1" t="str">
        <f>HYPERLINK("http://geochem.nrcan.gc.ca/cdogs/content/bdl/bdl211194_e.htm", "21:1194")</f>
        <v>21:1194</v>
      </c>
      <c r="D2130" s="1" t="str">
        <f>HYPERLINK("http://geochem.nrcan.gc.ca/cdogs/content/svy/svy210092_e.htm", "21:0092")</f>
        <v>21:0092</v>
      </c>
      <c r="E2130" t="s">
        <v>7679</v>
      </c>
      <c r="F2130" t="s">
        <v>7680</v>
      </c>
      <c r="H2130">
        <v>57.047142000000001</v>
      </c>
      <c r="I2130">
        <v>-104.3415821</v>
      </c>
      <c r="J2130" s="1" t="str">
        <f>HYPERLINK("http://geochem.nrcan.gc.ca/cdogs/content/kwd/kwd020027_e.htm", "NGR lake sediment grab sample")</f>
        <v>NGR lake sediment grab sample</v>
      </c>
      <c r="K2130" s="1" t="str">
        <f>HYPERLINK("http://geochem.nrcan.gc.ca/cdogs/content/kwd/kwd080006_e.htm", "&lt;177 micron (NGR)")</f>
        <v>&lt;177 micron (NGR)</v>
      </c>
      <c r="L2130">
        <v>63</v>
      </c>
      <c r="M2130" t="s">
        <v>167</v>
      </c>
      <c r="N2130">
        <v>382</v>
      </c>
      <c r="O2130">
        <v>1</v>
      </c>
      <c r="P2130">
        <v>48</v>
      </c>
      <c r="Q2130">
        <v>0.83</v>
      </c>
      <c r="R2130">
        <v>0.6</v>
      </c>
      <c r="S2130">
        <v>0.5</v>
      </c>
      <c r="T2130">
        <v>-20</v>
      </c>
      <c r="U2130">
        <v>70.599999999999994</v>
      </c>
      <c r="V2130">
        <v>0.9</v>
      </c>
      <c r="W2130">
        <v>0.05</v>
      </c>
      <c r="X2130">
        <v>0.28000000000000003</v>
      </c>
      <c r="Y2130">
        <v>0.4</v>
      </c>
      <c r="Z2130">
        <v>81</v>
      </c>
      <c r="AA2130">
        <v>10.7</v>
      </c>
      <c r="AB2130">
        <v>17.2</v>
      </c>
      <c r="AC2130">
        <v>0.48</v>
      </c>
      <c r="AD2130">
        <v>13.18</v>
      </c>
      <c r="AE2130">
        <v>3.1</v>
      </c>
      <c r="AF2130">
        <v>2</v>
      </c>
      <c r="AG2130">
        <v>-0.1</v>
      </c>
      <c r="AH2130">
        <v>0.03</v>
      </c>
      <c r="AI2130">
        <v>61</v>
      </c>
      <c r="AJ2130">
        <v>-0.02</v>
      </c>
      <c r="AK2130">
        <v>0.06</v>
      </c>
      <c r="AL2130">
        <v>44.7</v>
      </c>
      <c r="AM2130">
        <v>6</v>
      </c>
      <c r="AN2130">
        <v>0.17</v>
      </c>
      <c r="AO2130">
        <v>549</v>
      </c>
      <c r="AP2130">
        <v>2.66</v>
      </c>
      <c r="AQ2130">
        <v>8.0000000000000002E-3</v>
      </c>
      <c r="AR2130">
        <v>1.5</v>
      </c>
      <c r="AS2130">
        <v>10.5</v>
      </c>
      <c r="AT2130">
        <v>8.2000000000000003E-2</v>
      </c>
      <c r="AU2130">
        <v>2.4700000000000002</v>
      </c>
      <c r="AV2130">
        <v>-10</v>
      </c>
      <c r="AW2130">
        <v>-2</v>
      </c>
      <c r="AX2130">
        <v>6.7</v>
      </c>
      <c r="AY2130">
        <v>2</v>
      </c>
      <c r="AZ2130">
        <v>0.13</v>
      </c>
      <c r="BA2130">
        <v>0.04</v>
      </c>
      <c r="BB2130">
        <v>2.4</v>
      </c>
      <c r="BC2130">
        <v>0.7</v>
      </c>
      <c r="BD2130">
        <v>0.4</v>
      </c>
      <c r="BE2130">
        <v>11.1</v>
      </c>
      <c r="BF2130">
        <v>-0.05</v>
      </c>
      <c r="BG2130">
        <v>-0.02</v>
      </c>
      <c r="BH2130">
        <v>7.8</v>
      </c>
      <c r="BI2130">
        <v>2.7E-2</v>
      </c>
      <c r="BJ2130">
        <v>0.25</v>
      </c>
      <c r="BK2130">
        <v>27.5</v>
      </c>
      <c r="BL2130">
        <v>27</v>
      </c>
      <c r="BM2130">
        <v>0.7</v>
      </c>
      <c r="BN2130">
        <v>16.55</v>
      </c>
      <c r="BO2130">
        <v>98.4</v>
      </c>
      <c r="BP2130">
        <v>1.4</v>
      </c>
      <c r="BQ2130">
        <v>10.82</v>
      </c>
      <c r="BR2130">
        <v>44.16</v>
      </c>
      <c r="BS2130">
        <v>7.33</v>
      </c>
      <c r="BT2130">
        <v>1.04</v>
      </c>
      <c r="BU2130">
        <v>5.3</v>
      </c>
      <c r="BV2130">
        <v>0.55000000000000004</v>
      </c>
      <c r="BW2130">
        <v>3.2</v>
      </c>
      <c r="BX2130">
        <v>0.47</v>
      </c>
      <c r="BY2130">
        <v>1.74</v>
      </c>
      <c r="BZ2130">
        <v>0.26</v>
      </c>
      <c r="CA2130">
        <v>1.82</v>
      </c>
      <c r="CB2130">
        <v>0.24</v>
      </c>
    </row>
    <row r="2131" spans="1:80" x14ac:dyDescent="0.3">
      <c r="A2131" t="s">
        <v>7681</v>
      </c>
      <c r="B2131" t="s">
        <v>7682</v>
      </c>
      <c r="C2131" s="1" t="str">
        <f>HYPERLINK("http://geochem.nrcan.gc.ca/cdogs/content/bdl/bdl211194_e.htm", "21:1194")</f>
        <v>21:1194</v>
      </c>
      <c r="D2131" s="1" t="str">
        <f>HYPERLINK("http://geochem.nrcan.gc.ca/cdogs/content/svy/svy210092_e.htm", "21:0092")</f>
        <v>21:0092</v>
      </c>
      <c r="E2131" t="s">
        <v>7683</v>
      </c>
      <c r="F2131" t="s">
        <v>7684</v>
      </c>
      <c r="H2131">
        <v>57.047389799999998</v>
      </c>
      <c r="I2131">
        <v>-104.27114589999999</v>
      </c>
      <c r="J2131" s="1" t="str">
        <f>HYPERLINK("http://geochem.nrcan.gc.ca/cdogs/content/kwd/kwd020027_e.htm", "NGR lake sediment grab sample")</f>
        <v>NGR lake sediment grab sample</v>
      </c>
      <c r="K2131" s="1" t="str">
        <f>HYPERLINK("http://geochem.nrcan.gc.ca/cdogs/content/kwd/kwd080006_e.htm", "&lt;177 micron (NGR)")</f>
        <v>&lt;177 micron (NGR)</v>
      </c>
      <c r="L2131">
        <v>63</v>
      </c>
      <c r="M2131" t="s">
        <v>172</v>
      </c>
      <c r="N2131">
        <v>383</v>
      </c>
      <c r="O2131">
        <v>1</v>
      </c>
      <c r="P2131">
        <v>71</v>
      </c>
      <c r="Q2131">
        <v>1.06</v>
      </c>
      <c r="R2131">
        <v>0.4</v>
      </c>
      <c r="S2131">
        <v>1.5</v>
      </c>
      <c r="T2131">
        <v>-20</v>
      </c>
      <c r="U2131">
        <v>49</v>
      </c>
      <c r="V2131">
        <v>0.6</v>
      </c>
      <c r="W2131">
        <v>7.0000000000000007E-2</v>
      </c>
      <c r="X2131">
        <v>0.28999999999999998</v>
      </c>
      <c r="Y2131">
        <v>0.5</v>
      </c>
      <c r="Z2131">
        <v>92.9</v>
      </c>
      <c r="AA2131">
        <v>5.9</v>
      </c>
      <c r="AB2131">
        <v>18.899999999999999</v>
      </c>
      <c r="AC2131">
        <v>0.55000000000000004</v>
      </c>
      <c r="AD2131">
        <v>18.13</v>
      </c>
      <c r="AE2131">
        <v>2.98</v>
      </c>
      <c r="AF2131">
        <v>2.2999999999999998</v>
      </c>
      <c r="AG2131">
        <v>-0.1</v>
      </c>
      <c r="AH2131">
        <v>0.03</v>
      </c>
      <c r="AI2131">
        <v>130</v>
      </c>
      <c r="AJ2131">
        <v>-0.02</v>
      </c>
      <c r="AK2131">
        <v>0.04</v>
      </c>
      <c r="AL2131">
        <v>51.8</v>
      </c>
      <c r="AM2131">
        <v>5</v>
      </c>
      <c r="AN2131">
        <v>0.13</v>
      </c>
      <c r="AO2131">
        <v>251</v>
      </c>
      <c r="AP2131">
        <v>3.49</v>
      </c>
      <c r="AQ2131">
        <v>5.0000000000000001E-3</v>
      </c>
      <c r="AR2131">
        <v>1.54</v>
      </c>
      <c r="AS2131">
        <v>12</v>
      </c>
      <c r="AT2131">
        <v>0.11700000000000001</v>
      </c>
      <c r="AU2131">
        <v>3.32</v>
      </c>
      <c r="AV2131">
        <v>-10</v>
      </c>
      <c r="AW2131">
        <v>-2</v>
      </c>
      <c r="AX2131">
        <v>5.3</v>
      </c>
      <c r="AY2131">
        <v>1</v>
      </c>
      <c r="AZ2131">
        <v>0.28000000000000003</v>
      </c>
      <c r="BA2131">
        <v>0.04</v>
      </c>
      <c r="BB2131">
        <v>2.2000000000000002</v>
      </c>
      <c r="BC2131">
        <v>1</v>
      </c>
      <c r="BD2131">
        <v>0.5</v>
      </c>
      <c r="BE2131">
        <v>15.4</v>
      </c>
      <c r="BF2131">
        <v>-0.05</v>
      </c>
      <c r="BG2131">
        <v>-0.02</v>
      </c>
      <c r="BH2131">
        <v>3</v>
      </c>
      <c r="BI2131">
        <v>2.4E-2</v>
      </c>
      <c r="BJ2131">
        <v>0.11</v>
      </c>
      <c r="BK2131">
        <v>7.6</v>
      </c>
      <c r="BL2131">
        <v>25</v>
      </c>
      <c r="BM2131">
        <v>0.3</v>
      </c>
      <c r="BN2131">
        <v>18.239999999999998</v>
      </c>
      <c r="BO2131">
        <v>94.1</v>
      </c>
      <c r="BP2131">
        <v>0.9</v>
      </c>
      <c r="BQ2131">
        <v>11.6</v>
      </c>
      <c r="BR2131">
        <v>45.81</v>
      </c>
      <c r="BS2131">
        <v>7.3</v>
      </c>
      <c r="BT2131">
        <v>1.03</v>
      </c>
      <c r="BU2131">
        <v>5.69</v>
      </c>
      <c r="BV2131">
        <v>0.6</v>
      </c>
      <c r="BW2131">
        <v>3.61</v>
      </c>
      <c r="BX2131">
        <v>0.55000000000000004</v>
      </c>
      <c r="BY2131">
        <v>1.8</v>
      </c>
      <c r="BZ2131">
        <v>0.22</v>
      </c>
      <c r="CA2131">
        <v>1.82</v>
      </c>
      <c r="CB2131">
        <v>0.23</v>
      </c>
    </row>
    <row r="2132" spans="1:80" x14ac:dyDescent="0.3">
      <c r="A2132" t="s">
        <v>7685</v>
      </c>
      <c r="B2132" t="s">
        <v>7686</v>
      </c>
      <c r="C2132" s="1" t="str">
        <f>HYPERLINK("http://geochem.nrcan.gc.ca/cdogs/content/bdl/bdl211194_e.htm", "21:1194")</f>
        <v>21:1194</v>
      </c>
      <c r="D2132" s="1" t="str">
        <f>HYPERLINK("http://geochem.nrcan.gc.ca/cdogs/content/svy/svy210092_e.htm", "21:0092")</f>
        <v>21:0092</v>
      </c>
      <c r="E2132" t="s">
        <v>7687</v>
      </c>
      <c r="F2132" t="s">
        <v>7688</v>
      </c>
      <c r="H2132">
        <v>57.054831999999998</v>
      </c>
      <c r="I2132">
        <v>-104.218079</v>
      </c>
      <c r="J2132" s="1" t="str">
        <f>HYPERLINK("http://geochem.nrcan.gc.ca/cdogs/content/kwd/kwd020027_e.htm", "NGR lake sediment grab sample")</f>
        <v>NGR lake sediment grab sample</v>
      </c>
      <c r="K2132" s="1" t="str">
        <f>HYPERLINK("http://geochem.nrcan.gc.ca/cdogs/content/kwd/kwd080006_e.htm", "&lt;177 micron (NGR)")</f>
        <v>&lt;177 micron (NGR)</v>
      </c>
      <c r="L2132">
        <v>63</v>
      </c>
      <c r="M2132" t="s">
        <v>177</v>
      </c>
      <c r="N2132">
        <v>384</v>
      </c>
      <c r="O2132">
        <v>1</v>
      </c>
      <c r="P2132">
        <v>57</v>
      </c>
      <c r="Q2132">
        <v>1.2</v>
      </c>
      <c r="R2132">
        <v>0.5</v>
      </c>
      <c r="S2132">
        <v>1.4</v>
      </c>
      <c r="T2132">
        <v>-20</v>
      </c>
      <c r="U2132">
        <v>41.7</v>
      </c>
      <c r="V2132">
        <v>0.9</v>
      </c>
      <c r="W2132">
        <v>0.05</v>
      </c>
      <c r="X2132">
        <v>0.27</v>
      </c>
      <c r="Y2132">
        <v>0.39</v>
      </c>
      <c r="Z2132">
        <v>107.2</v>
      </c>
      <c r="AA2132">
        <v>6.8</v>
      </c>
      <c r="AB2132">
        <v>17.5</v>
      </c>
      <c r="AC2132">
        <v>0.66</v>
      </c>
      <c r="AD2132">
        <v>14.9</v>
      </c>
      <c r="AE2132">
        <v>3.62</v>
      </c>
      <c r="AF2132">
        <v>2.6</v>
      </c>
      <c r="AG2132">
        <v>-0.1</v>
      </c>
      <c r="AH2132">
        <v>0.02</v>
      </c>
      <c r="AI2132">
        <v>160</v>
      </c>
      <c r="AJ2132">
        <v>-0.02</v>
      </c>
      <c r="AK2132">
        <v>0.06</v>
      </c>
      <c r="AL2132">
        <v>53.5</v>
      </c>
      <c r="AM2132">
        <v>6.6</v>
      </c>
      <c r="AN2132">
        <v>0.17</v>
      </c>
      <c r="AO2132">
        <v>286</v>
      </c>
      <c r="AP2132">
        <v>3.92</v>
      </c>
      <c r="AQ2132">
        <v>7.0000000000000001E-3</v>
      </c>
      <c r="AR2132">
        <v>1.37</v>
      </c>
      <c r="AS2132">
        <v>11.4</v>
      </c>
      <c r="AT2132">
        <v>0.128</v>
      </c>
      <c r="AU2132">
        <v>3.45</v>
      </c>
      <c r="AV2132">
        <v>-10</v>
      </c>
      <c r="AW2132">
        <v>-2</v>
      </c>
      <c r="AX2132">
        <v>6.8</v>
      </c>
      <c r="AY2132">
        <v>-1</v>
      </c>
      <c r="AZ2132">
        <v>0.23</v>
      </c>
      <c r="BA2132">
        <v>0.05</v>
      </c>
      <c r="BB2132">
        <v>2.4</v>
      </c>
      <c r="BC2132">
        <v>0.8</v>
      </c>
      <c r="BD2132">
        <v>0.4</v>
      </c>
      <c r="BE2132">
        <v>12.1</v>
      </c>
      <c r="BF2132">
        <v>-0.05</v>
      </c>
      <c r="BG2132">
        <v>-0.02</v>
      </c>
      <c r="BH2132">
        <v>3.7</v>
      </c>
      <c r="BI2132">
        <v>2.5999999999999999E-2</v>
      </c>
      <c r="BJ2132">
        <v>0.12</v>
      </c>
      <c r="BK2132">
        <v>6.7</v>
      </c>
      <c r="BL2132">
        <v>23</v>
      </c>
      <c r="BM2132">
        <v>0.3</v>
      </c>
      <c r="BN2132">
        <v>17.809999999999999</v>
      </c>
      <c r="BO2132">
        <v>93.5</v>
      </c>
      <c r="BP2132">
        <v>0.6</v>
      </c>
      <c r="BQ2132">
        <v>12.33</v>
      </c>
      <c r="BR2132">
        <v>48.98</v>
      </c>
      <c r="BS2132">
        <v>7.53</v>
      </c>
      <c r="BT2132">
        <v>1.05</v>
      </c>
      <c r="BU2132">
        <v>5.37</v>
      </c>
      <c r="BV2132">
        <v>0.57999999999999996</v>
      </c>
      <c r="BW2132">
        <v>3.54</v>
      </c>
      <c r="BX2132">
        <v>0.56999999999999995</v>
      </c>
      <c r="BY2132">
        <v>1.84</v>
      </c>
      <c r="BZ2132">
        <v>0.24</v>
      </c>
      <c r="CA2132">
        <v>1.84</v>
      </c>
      <c r="CB2132">
        <v>0.23</v>
      </c>
    </row>
    <row r="2133" spans="1:80" x14ac:dyDescent="0.3">
      <c r="A2133" t="s">
        <v>7689</v>
      </c>
      <c r="B2133" t="s">
        <v>7690</v>
      </c>
      <c r="C2133" s="1" t="str">
        <f>HYPERLINK("http://geochem.nrcan.gc.ca/cdogs/content/bdl/bdl211194_e.htm", "21:1194")</f>
        <v>21:1194</v>
      </c>
      <c r="D2133" s="1" t="str">
        <f>HYPERLINK("http://geochem.nrcan.gc.ca/cdogs/content/svy/svy210092_e.htm", "21:0092")</f>
        <v>21:0092</v>
      </c>
      <c r="E2133" t="s">
        <v>7691</v>
      </c>
      <c r="F2133" t="s">
        <v>7692</v>
      </c>
      <c r="H2133">
        <v>57.018915</v>
      </c>
      <c r="I2133">
        <v>-104.2082259</v>
      </c>
      <c r="J2133" s="1" t="str">
        <f>HYPERLINK("http://geochem.nrcan.gc.ca/cdogs/content/kwd/kwd020027_e.htm", "NGR lake sediment grab sample")</f>
        <v>NGR lake sediment grab sample</v>
      </c>
      <c r="K2133" s="1" t="str">
        <f>HYPERLINK("http://geochem.nrcan.gc.ca/cdogs/content/kwd/kwd080006_e.htm", "&lt;177 micron (NGR)")</f>
        <v>&lt;177 micron (NGR)</v>
      </c>
      <c r="L2133">
        <v>64</v>
      </c>
      <c r="M2133" t="s">
        <v>84</v>
      </c>
      <c r="N2133">
        <v>385</v>
      </c>
      <c r="O2133">
        <v>7</v>
      </c>
    </row>
    <row r="2134" spans="1:80" x14ac:dyDescent="0.3">
      <c r="A2134" t="s">
        <v>7693</v>
      </c>
      <c r="B2134" t="s">
        <v>7694</v>
      </c>
      <c r="C2134" s="1" t="str">
        <f>HYPERLINK("http://geochem.nrcan.gc.ca/cdogs/content/bdl/bdl211194_e.htm", "21:1194")</f>
        <v>21:1194</v>
      </c>
      <c r="D2134" s="1" t="str">
        <f>HYPERLINK("http://geochem.nrcan.gc.ca/cdogs/content/svy/svy210092_e.htm", "21:0092")</f>
        <v>21:0092</v>
      </c>
      <c r="E2134" t="s">
        <v>7695</v>
      </c>
      <c r="F2134" t="s">
        <v>7696</v>
      </c>
      <c r="H2134">
        <v>57.027758499999997</v>
      </c>
      <c r="I2134">
        <v>-104.2466209</v>
      </c>
      <c r="J2134" s="1" t="str">
        <f>HYPERLINK("http://geochem.nrcan.gc.ca/cdogs/content/kwd/kwd020027_e.htm", "NGR lake sediment grab sample")</f>
        <v>NGR lake sediment grab sample</v>
      </c>
      <c r="K2134" s="1" t="str">
        <f>HYPERLINK("http://geochem.nrcan.gc.ca/cdogs/content/kwd/kwd080006_e.htm", "&lt;177 micron (NGR)")</f>
        <v>&lt;177 micron (NGR)</v>
      </c>
      <c r="L2134">
        <v>64</v>
      </c>
      <c r="M2134" t="s">
        <v>89</v>
      </c>
      <c r="N2134">
        <v>386</v>
      </c>
      <c r="O2134">
        <v>1</v>
      </c>
      <c r="P2134">
        <v>59</v>
      </c>
      <c r="Q2134">
        <v>1.1000000000000001</v>
      </c>
      <c r="R2134">
        <v>-0.1</v>
      </c>
      <c r="S2134">
        <v>1.8</v>
      </c>
      <c r="T2134">
        <v>-20</v>
      </c>
      <c r="U2134">
        <v>69.8</v>
      </c>
      <c r="V2134">
        <v>0.8</v>
      </c>
      <c r="W2134">
        <v>0.04</v>
      </c>
      <c r="X2134">
        <v>0.33</v>
      </c>
      <c r="Y2134">
        <v>0.34</v>
      </c>
      <c r="Z2134">
        <v>125.6</v>
      </c>
      <c r="AA2134">
        <v>5.6</v>
      </c>
      <c r="AB2134">
        <v>14.2</v>
      </c>
      <c r="AC2134">
        <v>0.41</v>
      </c>
      <c r="AD2134">
        <v>13.48</v>
      </c>
      <c r="AE2134">
        <v>0.77</v>
      </c>
      <c r="AF2134">
        <v>2</v>
      </c>
      <c r="AG2134">
        <v>-0.1</v>
      </c>
      <c r="AH2134">
        <v>-0.02</v>
      </c>
      <c r="AI2134">
        <v>107</v>
      </c>
      <c r="AJ2134">
        <v>-0.02</v>
      </c>
      <c r="AK2134">
        <v>0.03</v>
      </c>
      <c r="AL2134">
        <v>55.1</v>
      </c>
      <c r="AM2134">
        <v>3.9</v>
      </c>
      <c r="AN2134">
        <v>0.09</v>
      </c>
      <c r="AO2134">
        <v>198</v>
      </c>
      <c r="AP2134">
        <v>1.01</v>
      </c>
      <c r="AQ2134">
        <v>5.0000000000000001E-3</v>
      </c>
      <c r="AR2134">
        <v>1.07</v>
      </c>
      <c r="AS2134">
        <v>11.8</v>
      </c>
      <c r="AT2134">
        <v>7.8E-2</v>
      </c>
      <c r="AU2134">
        <v>2.42</v>
      </c>
      <c r="AV2134">
        <v>-10</v>
      </c>
      <c r="AW2134">
        <v>-2</v>
      </c>
      <c r="AX2134">
        <v>3.6</v>
      </c>
      <c r="AY2134">
        <v>2</v>
      </c>
      <c r="AZ2134">
        <v>0.25</v>
      </c>
      <c r="BA2134">
        <v>0.05</v>
      </c>
      <c r="BB2134">
        <v>1.2</v>
      </c>
      <c r="BC2134">
        <v>1</v>
      </c>
      <c r="BD2134">
        <v>0.4</v>
      </c>
      <c r="BE2134">
        <v>20.9</v>
      </c>
      <c r="BF2134">
        <v>-0.05</v>
      </c>
      <c r="BG2134">
        <v>-0.02</v>
      </c>
      <c r="BH2134">
        <v>0.7</v>
      </c>
      <c r="BI2134">
        <v>1.2999999999999999E-2</v>
      </c>
      <c r="BJ2134">
        <v>7.0000000000000007E-2</v>
      </c>
      <c r="BK2134">
        <v>7.7</v>
      </c>
      <c r="BL2134">
        <v>18</v>
      </c>
      <c r="BM2134">
        <v>0.1</v>
      </c>
      <c r="BN2134">
        <v>22.55</v>
      </c>
      <c r="BO2134">
        <v>56.3</v>
      </c>
      <c r="BP2134">
        <v>0.4</v>
      </c>
      <c r="BQ2134">
        <v>15.09</v>
      </c>
      <c r="BR2134">
        <v>61.32</v>
      </c>
      <c r="BS2134">
        <v>10.07</v>
      </c>
      <c r="BT2134">
        <v>1.44</v>
      </c>
      <c r="BU2134">
        <v>7.7</v>
      </c>
      <c r="BV2134">
        <v>0.8</v>
      </c>
      <c r="BW2134">
        <v>4.3899999999999997</v>
      </c>
      <c r="BX2134">
        <v>0.74</v>
      </c>
      <c r="BY2134">
        <v>2.48</v>
      </c>
      <c r="BZ2134">
        <v>0.34</v>
      </c>
      <c r="CA2134">
        <v>2.2999999999999998</v>
      </c>
      <c r="CB2134">
        <v>0.33</v>
      </c>
    </row>
    <row r="2135" spans="1:80" x14ac:dyDescent="0.3">
      <c r="A2135" t="s">
        <v>7697</v>
      </c>
      <c r="B2135" t="s">
        <v>7698</v>
      </c>
      <c r="C2135" s="1" t="str">
        <f>HYPERLINK("http://geochem.nrcan.gc.ca/cdogs/content/bdl/bdl211194_e.htm", "21:1194")</f>
        <v>21:1194</v>
      </c>
      <c r="D2135" s="1" t="str">
        <f>HYPERLINK("http://geochem.nrcan.gc.ca/cdogs/content/svy/svy210092_e.htm", "21:0092")</f>
        <v>21:0092</v>
      </c>
      <c r="E2135" t="s">
        <v>7691</v>
      </c>
      <c r="F2135" t="s">
        <v>7699</v>
      </c>
      <c r="H2135">
        <v>57.018915</v>
      </c>
      <c r="I2135">
        <v>-104.2082259</v>
      </c>
      <c r="J2135" s="1" t="str">
        <f>HYPERLINK("http://geochem.nrcan.gc.ca/cdogs/content/kwd/kwd020027_e.htm", "NGR lake sediment grab sample")</f>
        <v>NGR lake sediment grab sample</v>
      </c>
      <c r="K2135" s="1" t="str">
        <f>HYPERLINK("http://geochem.nrcan.gc.ca/cdogs/content/kwd/kwd080006_e.htm", "&lt;177 micron (NGR)")</f>
        <v>&lt;177 micron (NGR)</v>
      </c>
      <c r="L2135">
        <v>64</v>
      </c>
      <c r="M2135" t="s">
        <v>112</v>
      </c>
      <c r="N2135">
        <v>387</v>
      </c>
      <c r="O2135">
        <v>1</v>
      </c>
    </row>
    <row r="2136" spans="1:80" x14ac:dyDescent="0.3">
      <c r="A2136" t="s">
        <v>7700</v>
      </c>
      <c r="B2136" t="s">
        <v>7701</v>
      </c>
      <c r="C2136" s="1" t="str">
        <f>HYPERLINK("http://geochem.nrcan.gc.ca/cdogs/content/bdl/bdl211194_e.htm", "21:1194")</f>
        <v>21:1194</v>
      </c>
      <c r="D2136" s="1" t="str">
        <f>HYPERLINK("http://geochem.nrcan.gc.ca/cdogs/content/svy/svy210092_e.htm", "21:0092")</f>
        <v>21:0092</v>
      </c>
      <c r="E2136" t="s">
        <v>7691</v>
      </c>
      <c r="F2136" t="s">
        <v>7702</v>
      </c>
      <c r="H2136">
        <v>57.018915</v>
      </c>
      <c r="I2136">
        <v>-104.2082259</v>
      </c>
      <c r="J2136" s="1" t="str">
        <f>HYPERLINK("http://geochem.nrcan.gc.ca/cdogs/content/kwd/kwd020027_e.htm", "NGR lake sediment grab sample")</f>
        <v>NGR lake sediment grab sample</v>
      </c>
      <c r="K2136" s="1" t="str">
        <f>HYPERLINK("http://geochem.nrcan.gc.ca/cdogs/content/kwd/kwd080006_e.htm", "&lt;177 micron (NGR)")</f>
        <v>&lt;177 micron (NGR)</v>
      </c>
      <c r="L2136">
        <v>64</v>
      </c>
      <c r="M2136" t="s">
        <v>108</v>
      </c>
      <c r="N2136">
        <v>388</v>
      </c>
      <c r="O2136">
        <v>1</v>
      </c>
      <c r="P2136">
        <v>21</v>
      </c>
      <c r="Q2136">
        <v>0.99</v>
      </c>
      <c r="R2136">
        <v>8.1</v>
      </c>
      <c r="S2136">
        <v>0.9</v>
      </c>
      <c r="T2136">
        <v>-20</v>
      </c>
      <c r="U2136">
        <v>30.8</v>
      </c>
      <c r="V2136">
        <v>0.9</v>
      </c>
      <c r="W2136">
        <v>0.03</v>
      </c>
      <c r="X2136">
        <v>0.12</v>
      </c>
      <c r="Y2136">
        <v>0.39</v>
      </c>
      <c r="Z2136">
        <v>54.6</v>
      </c>
      <c r="AA2136">
        <v>6.4</v>
      </c>
      <c r="AB2136">
        <v>12.6</v>
      </c>
      <c r="AC2136">
        <v>0.21</v>
      </c>
      <c r="AD2136">
        <v>4.6399999999999997</v>
      </c>
      <c r="AE2136">
        <v>7.9</v>
      </c>
      <c r="AF2136">
        <v>1.1000000000000001</v>
      </c>
      <c r="AG2136">
        <v>0.1</v>
      </c>
      <c r="AH2136">
        <v>-0.02</v>
      </c>
      <c r="AI2136">
        <v>71</v>
      </c>
      <c r="AJ2136">
        <v>-0.02</v>
      </c>
      <c r="AK2136">
        <v>0.02</v>
      </c>
      <c r="AL2136">
        <v>27</v>
      </c>
      <c r="AM2136">
        <v>2.2999999999999998</v>
      </c>
      <c r="AN2136">
        <v>0.05</v>
      </c>
      <c r="AO2136">
        <v>317</v>
      </c>
      <c r="AP2136">
        <v>4.8899999999999997</v>
      </c>
      <c r="AQ2136">
        <v>3.0000000000000001E-3</v>
      </c>
      <c r="AR2136">
        <v>0.99</v>
      </c>
      <c r="AS2136">
        <v>5</v>
      </c>
      <c r="AT2136">
        <v>5.7000000000000002E-2</v>
      </c>
      <c r="AU2136">
        <v>1.72</v>
      </c>
      <c r="AV2136">
        <v>-10</v>
      </c>
      <c r="AW2136">
        <v>-2</v>
      </c>
      <c r="AX2136">
        <v>2.2999999999999998</v>
      </c>
      <c r="AY2136">
        <v>-1</v>
      </c>
      <c r="AZ2136">
        <v>0.05</v>
      </c>
      <c r="BA2136">
        <v>0.09</v>
      </c>
      <c r="BB2136">
        <v>1.7</v>
      </c>
      <c r="BC2136">
        <v>0.3</v>
      </c>
      <c r="BD2136">
        <v>0.3</v>
      </c>
      <c r="BE2136">
        <v>6</v>
      </c>
      <c r="BF2136">
        <v>-0.05</v>
      </c>
      <c r="BG2136">
        <v>-0.02</v>
      </c>
      <c r="BH2136">
        <v>5.5</v>
      </c>
      <c r="BI2136">
        <v>1.4999999999999999E-2</v>
      </c>
      <c r="BJ2136">
        <v>0.14000000000000001</v>
      </c>
      <c r="BK2136">
        <v>2.6</v>
      </c>
      <c r="BL2136">
        <v>29</v>
      </c>
      <c r="BM2136">
        <v>1.2</v>
      </c>
      <c r="BN2136">
        <v>11.07</v>
      </c>
      <c r="BO2136">
        <v>91.5</v>
      </c>
      <c r="BP2136">
        <v>1.4</v>
      </c>
      <c r="BQ2136">
        <v>6.37</v>
      </c>
      <c r="BR2136">
        <v>24.19</v>
      </c>
      <c r="BS2136">
        <v>3.95</v>
      </c>
      <c r="BT2136">
        <v>0.53</v>
      </c>
      <c r="BU2136">
        <v>3.17</v>
      </c>
      <c r="BV2136">
        <v>0.32</v>
      </c>
      <c r="BW2136">
        <v>2.06</v>
      </c>
      <c r="BX2136">
        <v>0.36</v>
      </c>
      <c r="BY2136">
        <v>1.29</v>
      </c>
      <c r="BZ2136">
        <v>0.14000000000000001</v>
      </c>
      <c r="CA2136">
        <v>1.23</v>
      </c>
      <c r="CB2136">
        <v>0.17</v>
      </c>
    </row>
    <row r="2137" spans="1:80" x14ac:dyDescent="0.3">
      <c r="A2137" t="s">
        <v>7703</v>
      </c>
      <c r="B2137" t="s">
        <v>7704</v>
      </c>
      <c r="C2137" s="1" t="str">
        <f>HYPERLINK("http://geochem.nrcan.gc.ca/cdogs/content/bdl/bdl211194_e.htm", "21:1194")</f>
        <v>21:1194</v>
      </c>
      <c r="D2137" s="1" t="str">
        <f>HYPERLINK("http://geochem.nrcan.gc.ca/cdogs/content/svy/svy210092_e.htm", "21:0092")</f>
        <v>21:0092</v>
      </c>
      <c r="E2137" t="s">
        <v>7705</v>
      </c>
      <c r="F2137" t="s">
        <v>7706</v>
      </c>
      <c r="H2137">
        <v>57.010288699999997</v>
      </c>
      <c r="I2137">
        <v>-104.141159</v>
      </c>
      <c r="J2137" s="1" t="str">
        <f>HYPERLINK("http://geochem.nrcan.gc.ca/cdogs/content/kwd/kwd020027_e.htm", "NGR lake sediment grab sample")</f>
        <v>NGR lake sediment grab sample</v>
      </c>
      <c r="K2137" s="1" t="str">
        <f>HYPERLINK("http://geochem.nrcan.gc.ca/cdogs/content/kwd/kwd080006_e.htm", "&lt;177 micron (NGR)")</f>
        <v>&lt;177 micron (NGR)</v>
      </c>
      <c r="L2137">
        <v>64</v>
      </c>
      <c r="M2137" t="s">
        <v>94</v>
      </c>
      <c r="N2137">
        <v>389</v>
      </c>
      <c r="O2137">
        <v>1</v>
      </c>
      <c r="P2137">
        <v>79</v>
      </c>
      <c r="Q2137">
        <v>1.51</v>
      </c>
      <c r="R2137">
        <v>0.2</v>
      </c>
      <c r="S2137">
        <v>-0.2</v>
      </c>
      <c r="T2137">
        <v>-20</v>
      </c>
      <c r="U2137">
        <v>97.1</v>
      </c>
      <c r="V2137">
        <v>0.8</v>
      </c>
      <c r="W2137">
        <v>0.06</v>
      </c>
      <c r="X2137">
        <v>0.38</v>
      </c>
      <c r="Y2137">
        <v>0.5</v>
      </c>
      <c r="Z2137">
        <v>135.4</v>
      </c>
      <c r="AA2137">
        <v>5.6</v>
      </c>
      <c r="AB2137">
        <v>18.899999999999999</v>
      </c>
      <c r="AC2137">
        <v>0.5</v>
      </c>
      <c r="AD2137">
        <v>22.37</v>
      </c>
      <c r="AE2137">
        <v>1.08</v>
      </c>
      <c r="AF2137">
        <v>2.9</v>
      </c>
      <c r="AG2137">
        <v>-0.1</v>
      </c>
      <c r="AH2137">
        <v>0.04</v>
      </c>
      <c r="AI2137">
        <v>165</v>
      </c>
      <c r="AJ2137">
        <v>-0.02</v>
      </c>
      <c r="AK2137">
        <v>0.05</v>
      </c>
      <c r="AL2137">
        <v>64.099999999999994</v>
      </c>
      <c r="AM2137">
        <v>4.5999999999999996</v>
      </c>
      <c r="AN2137">
        <v>0.14000000000000001</v>
      </c>
      <c r="AO2137">
        <v>148</v>
      </c>
      <c r="AP2137">
        <v>1</v>
      </c>
      <c r="AQ2137">
        <v>8.0000000000000002E-3</v>
      </c>
      <c r="AR2137">
        <v>1.38</v>
      </c>
      <c r="AS2137">
        <v>14.8</v>
      </c>
      <c r="AT2137">
        <v>0.17</v>
      </c>
      <c r="AU2137">
        <v>3.85</v>
      </c>
      <c r="AV2137">
        <v>-10</v>
      </c>
      <c r="AW2137">
        <v>-2</v>
      </c>
      <c r="AX2137">
        <v>4.5999999999999996</v>
      </c>
      <c r="AY2137">
        <v>-1</v>
      </c>
      <c r="AZ2137">
        <v>0.3</v>
      </c>
      <c r="BA2137">
        <v>0.04</v>
      </c>
      <c r="BB2137">
        <v>1.5</v>
      </c>
      <c r="BC2137">
        <v>1.3</v>
      </c>
      <c r="BD2137">
        <v>0.5</v>
      </c>
      <c r="BE2137">
        <v>25.4</v>
      </c>
      <c r="BF2137">
        <v>-0.05</v>
      </c>
      <c r="BG2137">
        <v>-0.02</v>
      </c>
      <c r="BH2137">
        <v>1.3</v>
      </c>
      <c r="BI2137">
        <v>1.9E-2</v>
      </c>
      <c r="BJ2137">
        <v>7.0000000000000007E-2</v>
      </c>
      <c r="BK2137">
        <v>4.0999999999999996</v>
      </c>
      <c r="BL2137">
        <v>19</v>
      </c>
      <c r="BM2137">
        <v>0.2</v>
      </c>
      <c r="BN2137">
        <v>22.58</v>
      </c>
      <c r="BO2137">
        <v>79.5</v>
      </c>
      <c r="BP2137">
        <v>1.5</v>
      </c>
      <c r="BQ2137">
        <v>14.71</v>
      </c>
      <c r="BR2137">
        <v>58.48</v>
      </c>
      <c r="BS2137">
        <v>9.0500000000000007</v>
      </c>
      <c r="BT2137">
        <v>1.36</v>
      </c>
      <c r="BU2137">
        <v>6.82</v>
      </c>
      <c r="BV2137">
        <v>0.7</v>
      </c>
      <c r="BW2137">
        <v>4.6500000000000004</v>
      </c>
      <c r="BX2137">
        <v>0.7</v>
      </c>
      <c r="BY2137">
        <v>2.35</v>
      </c>
      <c r="BZ2137">
        <v>0.31</v>
      </c>
      <c r="CA2137">
        <v>2.2000000000000002</v>
      </c>
      <c r="CB2137">
        <v>0.31</v>
      </c>
    </row>
    <row r="2138" spans="1:80" x14ac:dyDescent="0.3">
      <c r="A2138" t="s">
        <v>7707</v>
      </c>
      <c r="B2138" t="s">
        <v>7708</v>
      </c>
      <c r="C2138" s="1" t="str">
        <f>HYPERLINK("http://geochem.nrcan.gc.ca/cdogs/content/bdl/bdl211194_e.htm", "21:1194")</f>
        <v>21:1194</v>
      </c>
      <c r="D2138" s="1" t="str">
        <f>HYPERLINK("http://geochem.nrcan.gc.ca/cdogs/content/svy/svy210092_e.htm", "21:0092")</f>
        <v>21:0092</v>
      </c>
      <c r="E2138" t="s">
        <v>7709</v>
      </c>
      <c r="F2138" t="s">
        <v>7710</v>
      </c>
      <c r="H2138">
        <v>57.0377194</v>
      </c>
      <c r="I2138">
        <v>-104.116945</v>
      </c>
      <c r="J2138" s="1" t="str">
        <f>HYPERLINK("http://geochem.nrcan.gc.ca/cdogs/content/kwd/kwd020027_e.htm", "NGR lake sediment grab sample")</f>
        <v>NGR lake sediment grab sample</v>
      </c>
      <c r="K2138" s="1" t="str">
        <f>HYPERLINK("http://geochem.nrcan.gc.ca/cdogs/content/kwd/kwd080006_e.htm", "&lt;177 micron (NGR)")</f>
        <v>&lt;177 micron (NGR)</v>
      </c>
      <c r="L2138">
        <v>64</v>
      </c>
      <c r="M2138" t="s">
        <v>99</v>
      </c>
      <c r="N2138">
        <v>390</v>
      </c>
      <c r="O2138">
        <v>1</v>
      </c>
      <c r="P2138">
        <v>89</v>
      </c>
      <c r="Q2138">
        <v>1.58</v>
      </c>
      <c r="R2138">
        <v>0.2</v>
      </c>
      <c r="S2138">
        <v>1.1000000000000001</v>
      </c>
      <c r="T2138">
        <v>-20</v>
      </c>
      <c r="U2138">
        <v>63.1</v>
      </c>
      <c r="V2138">
        <v>1</v>
      </c>
      <c r="W2138">
        <v>0.05</v>
      </c>
      <c r="X2138">
        <v>0.34</v>
      </c>
      <c r="Y2138">
        <v>0.5</v>
      </c>
      <c r="Z2138">
        <v>151.9</v>
      </c>
      <c r="AA2138">
        <v>7.5</v>
      </c>
      <c r="AB2138">
        <v>16.8</v>
      </c>
      <c r="AC2138">
        <v>0.39</v>
      </c>
      <c r="AD2138">
        <v>22.27</v>
      </c>
      <c r="AE2138">
        <v>2.75</v>
      </c>
      <c r="AF2138">
        <v>2.5</v>
      </c>
      <c r="AG2138">
        <v>0.1</v>
      </c>
      <c r="AH2138">
        <v>-0.02</v>
      </c>
      <c r="AI2138">
        <v>162</v>
      </c>
      <c r="AJ2138">
        <v>-0.02</v>
      </c>
      <c r="AK2138">
        <v>0.03</v>
      </c>
      <c r="AL2138">
        <v>67.900000000000006</v>
      </c>
      <c r="AM2138">
        <v>4</v>
      </c>
      <c r="AN2138">
        <v>0.09</v>
      </c>
      <c r="AO2138">
        <v>243</v>
      </c>
      <c r="AP2138">
        <v>2.19</v>
      </c>
      <c r="AQ2138">
        <v>3.0000000000000001E-3</v>
      </c>
      <c r="AR2138">
        <v>1.22</v>
      </c>
      <c r="AS2138">
        <v>13.4</v>
      </c>
      <c r="AT2138">
        <v>0.19600000000000001</v>
      </c>
      <c r="AU2138">
        <v>3.07</v>
      </c>
      <c r="AV2138">
        <v>-10</v>
      </c>
      <c r="AW2138">
        <v>-2</v>
      </c>
      <c r="AX2138">
        <v>3.1</v>
      </c>
      <c r="AY2138">
        <v>2</v>
      </c>
      <c r="AZ2138">
        <v>0.28000000000000003</v>
      </c>
      <c r="BA2138">
        <v>0.03</v>
      </c>
      <c r="BB2138">
        <v>1.7</v>
      </c>
      <c r="BC2138">
        <v>1.3</v>
      </c>
      <c r="BD2138">
        <v>0.3</v>
      </c>
      <c r="BE2138">
        <v>18.399999999999999</v>
      </c>
      <c r="BF2138">
        <v>-0.05</v>
      </c>
      <c r="BG2138">
        <v>-0.02</v>
      </c>
      <c r="BH2138">
        <v>1</v>
      </c>
      <c r="BI2138">
        <v>1.4999999999999999E-2</v>
      </c>
      <c r="BJ2138">
        <v>0.11</v>
      </c>
      <c r="BK2138">
        <v>5.8</v>
      </c>
      <c r="BL2138">
        <v>24</v>
      </c>
      <c r="BM2138">
        <v>0.2</v>
      </c>
      <c r="BN2138">
        <v>22.23</v>
      </c>
      <c r="BO2138">
        <v>89.4</v>
      </c>
      <c r="BP2138">
        <v>0.4</v>
      </c>
      <c r="BQ2138">
        <v>16.43</v>
      </c>
      <c r="BR2138">
        <v>65.239999999999995</v>
      </c>
      <c r="BS2138">
        <v>10.199999999999999</v>
      </c>
      <c r="BT2138">
        <v>1.54</v>
      </c>
      <c r="BU2138">
        <v>7.94</v>
      </c>
      <c r="BV2138">
        <v>0.75</v>
      </c>
      <c r="BW2138">
        <v>4.55</v>
      </c>
      <c r="BX2138">
        <v>0.71</v>
      </c>
      <c r="BY2138">
        <v>2.41</v>
      </c>
      <c r="BZ2138">
        <v>0.3</v>
      </c>
      <c r="CA2138">
        <v>2.2599999999999998</v>
      </c>
      <c r="CB2138">
        <v>0.28000000000000003</v>
      </c>
    </row>
    <row r="2139" spans="1:80" x14ac:dyDescent="0.3">
      <c r="A2139" t="s">
        <v>7711</v>
      </c>
      <c r="B2139" t="s">
        <v>7712</v>
      </c>
      <c r="C2139" s="1" t="str">
        <f>HYPERLINK("http://geochem.nrcan.gc.ca/cdogs/content/bdl/bdl211194_e.htm", "21:1194")</f>
        <v>21:1194</v>
      </c>
      <c r="D2139" s="1" t="str">
        <f>HYPERLINK("http://geochem.nrcan.gc.ca/cdogs/content/svy/svy210092_e.htm", "21:0092")</f>
        <v>21:0092</v>
      </c>
      <c r="E2139" t="s">
        <v>7713</v>
      </c>
      <c r="F2139" t="s">
        <v>7714</v>
      </c>
      <c r="H2139">
        <v>57.036206300000003</v>
      </c>
      <c r="I2139">
        <v>-104.10376530000001</v>
      </c>
      <c r="J2139" s="1" t="str">
        <f>HYPERLINK("http://geochem.nrcan.gc.ca/cdogs/content/kwd/kwd020027_e.htm", "NGR lake sediment grab sample")</f>
        <v>NGR lake sediment grab sample</v>
      </c>
      <c r="K2139" s="1" t="str">
        <f>HYPERLINK("http://geochem.nrcan.gc.ca/cdogs/content/kwd/kwd080006_e.htm", "&lt;177 micron (NGR)")</f>
        <v>&lt;177 micron (NGR)</v>
      </c>
      <c r="L2139">
        <v>64</v>
      </c>
      <c r="M2139" t="s">
        <v>104</v>
      </c>
      <c r="N2139">
        <v>391</v>
      </c>
      <c r="O2139">
        <v>1</v>
      </c>
      <c r="P2139">
        <v>96</v>
      </c>
      <c r="Q2139">
        <v>2.2200000000000002</v>
      </c>
      <c r="R2139">
        <v>0.7</v>
      </c>
      <c r="S2139">
        <v>1.5</v>
      </c>
      <c r="T2139">
        <v>-20</v>
      </c>
      <c r="U2139">
        <v>98.2</v>
      </c>
      <c r="V2139">
        <v>1.5</v>
      </c>
      <c r="W2139">
        <v>0.06</v>
      </c>
      <c r="X2139">
        <v>0.3</v>
      </c>
      <c r="Y2139">
        <v>0.73</v>
      </c>
      <c r="Z2139">
        <v>197.1</v>
      </c>
      <c r="AA2139">
        <v>10.5</v>
      </c>
      <c r="AB2139">
        <v>22.6</v>
      </c>
      <c r="AC2139">
        <v>0.57999999999999996</v>
      </c>
      <c r="AD2139">
        <v>22.99</v>
      </c>
      <c r="AE2139">
        <v>6.34</v>
      </c>
      <c r="AF2139">
        <v>2.9</v>
      </c>
      <c r="AG2139">
        <v>0.1</v>
      </c>
      <c r="AH2139">
        <v>-0.02</v>
      </c>
      <c r="AI2139">
        <v>150</v>
      </c>
      <c r="AJ2139">
        <v>0.03</v>
      </c>
      <c r="AK2139">
        <v>0.04</v>
      </c>
      <c r="AL2139">
        <v>85</v>
      </c>
      <c r="AM2139">
        <v>4.2</v>
      </c>
      <c r="AN2139">
        <v>0.11</v>
      </c>
      <c r="AO2139">
        <v>1220</v>
      </c>
      <c r="AP2139">
        <v>4.8899999999999997</v>
      </c>
      <c r="AQ2139">
        <v>4.0000000000000001E-3</v>
      </c>
      <c r="AR2139">
        <v>1.04</v>
      </c>
      <c r="AS2139">
        <v>11.6</v>
      </c>
      <c r="AT2139">
        <v>0.23899999999999999</v>
      </c>
      <c r="AU2139">
        <v>3.58</v>
      </c>
      <c r="AV2139">
        <v>-10</v>
      </c>
      <c r="AW2139">
        <v>-2</v>
      </c>
      <c r="AX2139">
        <v>4.9000000000000004</v>
      </c>
      <c r="AY2139">
        <v>1</v>
      </c>
      <c r="AZ2139">
        <v>0.17</v>
      </c>
      <c r="BA2139">
        <v>0.04</v>
      </c>
      <c r="BB2139">
        <v>3</v>
      </c>
      <c r="BC2139">
        <v>1.5</v>
      </c>
      <c r="BD2139">
        <v>0.3</v>
      </c>
      <c r="BE2139">
        <v>15.9</v>
      </c>
      <c r="BF2139">
        <v>-0.05</v>
      </c>
      <c r="BG2139">
        <v>-0.02</v>
      </c>
      <c r="BH2139">
        <v>3</v>
      </c>
      <c r="BI2139">
        <v>0.02</v>
      </c>
      <c r="BJ2139">
        <v>0.22</v>
      </c>
      <c r="BK2139">
        <v>8</v>
      </c>
      <c r="BL2139">
        <v>31</v>
      </c>
      <c r="BM2139">
        <v>0.3</v>
      </c>
      <c r="BN2139">
        <v>31.29</v>
      </c>
      <c r="BO2139">
        <v>160</v>
      </c>
      <c r="BP2139">
        <v>0.8</v>
      </c>
      <c r="BQ2139">
        <v>20.22</v>
      </c>
      <c r="BR2139">
        <v>78.67</v>
      </c>
      <c r="BS2139">
        <v>12.54</v>
      </c>
      <c r="BT2139">
        <v>1.75</v>
      </c>
      <c r="BU2139">
        <v>8.75</v>
      </c>
      <c r="BV2139">
        <v>0.96</v>
      </c>
      <c r="BW2139">
        <v>5.94</v>
      </c>
      <c r="BX2139">
        <v>1.01</v>
      </c>
      <c r="BY2139">
        <v>3.39</v>
      </c>
      <c r="BZ2139">
        <v>0.45</v>
      </c>
      <c r="CA2139">
        <v>3.34</v>
      </c>
      <c r="CB2139">
        <v>0.47</v>
      </c>
    </row>
    <row r="2140" spans="1:80" x14ac:dyDescent="0.3">
      <c r="A2140" t="s">
        <v>7715</v>
      </c>
      <c r="B2140" t="s">
        <v>7716</v>
      </c>
      <c r="C2140" s="1" t="str">
        <f>HYPERLINK("http://geochem.nrcan.gc.ca/cdogs/content/bdl/bdl211194_e.htm", "21:1194")</f>
        <v>21:1194</v>
      </c>
      <c r="D2140" s="1" t="str">
        <f>HYPERLINK("http://geochem.nrcan.gc.ca/cdogs/content/svy/svy210092_e.htm", "21:0092")</f>
        <v>21:0092</v>
      </c>
      <c r="E2140" t="s">
        <v>7717</v>
      </c>
      <c r="F2140" t="s">
        <v>7718</v>
      </c>
      <c r="H2140">
        <v>57.012991800000002</v>
      </c>
      <c r="I2140">
        <v>-104.0705145</v>
      </c>
      <c r="J2140" s="1" t="str">
        <f>HYPERLINK("http://geochem.nrcan.gc.ca/cdogs/content/kwd/kwd020027_e.htm", "NGR lake sediment grab sample")</f>
        <v>NGR lake sediment grab sample</v>
      </c>
      <c r="K2140" s="1" t="str">
        <f>HYPERLINK("http://geochem.nrcan.gc.ca/cdogs/content/kwd/kwd080006_e.htm", "&lt;177 micron (NGR)")</f>
        <v>&lt;177 micron (NGR)</v>
      </c>
      <c r="L2140">
        <v>64</v>
      </c>
      <c r="M2140" t="s">
        <v>117</v>
      </c>
      <c r="N2140">
        <v>392</v>
      </c>
      <c r="O2140">
        <v>1</v>
      </c>
      <c r="P2140">
        <v>163</v>
      </c>
      <c r="Q2140">
        <v>2.78</v>
      </c>
      <c r="R2140">
        <v>0.5</v>
      </c>
      <c r="S2140">
        <v>1.1000000000000001</v>
      </c>
      <c r="T2140">
        <v>-20</v>
      </c>
      <c r="U2140">
        <v>133.6</v>
      </c>
      <c r="V2140">
        <v>1.9</v>
      </c>
      <c r="W2140">
        <v>0.08</v>
      </c>
      <c r="X2140">
        <v>0.43</v>
      </c>
      <c r="Y2140">
        <v>1.08</v>
      </c>
      <c r="Z2140">
        <v>308.10000000000002</v>
      </c>
      <c r="AA2140">
        <v>8.1</v>
      </c>
      <c r="AB2140">
        <v>30.1</v>
      </c>
      <c r="AC2140">
        <v>0.48</v>
      </c>
      <c r="AD2140">
        <v>35.71</v>
      </c>
      <c r="AE2140">
        <v>3.85</v>
      </c>
      <c r="AF2140">
        <v>4</v>
      </c>
      <c r="AG2140">
        <v>0.2</v>
      </c>
      <c r="AH2140">
        <v>-0.02</v>
      </c>
      <c r="AI2140">
        <v>248</v>
      </c>
      <c r="AJ2140">
        <v>0.02</v>
      </c>
      <c r="AK2140">
        <v>0.04</v>
      </c>
      <c r="AL2140">
        <v>137.80000000000001</v>
      </c>
      <c r="AM2140">
        <v>4.4000000000000004</v>
      </c>
      <c r="AN2140">
        <v>0.12</v>
      </c>
      <c r="AO2140">
        <v>922</v>
      </c>
      <c r="AP2140">
        <v>3.2</v>
      </c>
      <c r="AQ2140">
        <v>6.0000000000000001E-3</v>
      </c>
      <c r="AR2140">
        <v>1.86</v>
      </c>
      <c r="AS2140">
        <v>13.1</v>
      </c>
      <c r="AT2140">
        <v>0.34200000000000003</v>
      </c>
      <c r="AU2140">
        <v>5.0599999999999996</v>
      </c>
      <c r="AV2140">
        <v>-10</v>
      </c>
      <c r="AW2140">
        <v>-2</v>
      </c>
      <c r="AX2140">
        <v>4.0999999999999996</v>
      </c>
      <c r="AY2140">
        <v>2</v>
      </c>
      <c r="AZ2140">
        <v>0.25</v>
      </c>
      <c r="BA2140">
        <v>0.04</v>
      </c>
      <c r="BB2140">
        <v>2.7</v>
      </c>
      <c r="BC2140">
        <v>1.7</v>
      </c>
      <c r="BD2140">
        <v>0.3</v>
      </c>
      <c r="BE2140">
        <v>24.3</v>
      </c>
      <c r="BF2140">
        <v>-0.05</v>
      </c>
      <c r="BG2140">
        <v>-0.02</v>
      </c>
      <c r="BH2140">
        <v>2.4</v>
      </c>
      <c r="BI2140">
        <v>2.5000000000000001E-2</v>
      </c>
      <c r="BJ2140">
        <v>0.11</v>
      </c>
      <c r="BK2140">
        <v>5.5</v>
      </c>
      <c r="BL2140">
        <v>37</v>
      </c>
      <c r="BM2140">
        <v>0.3</v>
      </c>
      <c r="BN2140">
        <v>35.71</v>
      </c>
      <c r="BO2140">
        <v>126.2</v>
      </c>
      <c r="BP2140">
        <v>0.6</v>
      </c>
      <c r="BQ2140">
        <v>29.33</v>
      </c>
      <c r="BR2140">
        <v>116.31</v>
      </c>
      <c r="BS2140">
        <v>17.920000000000002</v>
      </c>
      <c r="BT2140">
        <v>2.57</v>
      </c>
      <c r="BU2140">
        <v>12.83</v>
      </c>
      <c r="BV2140">
        <v>1.2</v>
      </c>
      <c r="BW2140">
        <v>7.6</v>
      </c>
      <c r="BX2140">
        <v>1.1499999999999999</v>
      </c>
      <c r="BY2140">
        <v>4.12</v>
      </c>
      <c r="BZ2140">
        <v>0.5</v>
      </c>
      <c r="CA2140">
        <v>3.91</v>
      </c>
      <c r="CB2140">
        <v>0.47</v>
      </c>
    </row>
    <row r="2141" spans="1:80" x14ac:dyDescent="0.3">
      <c r="A2141" t="s">
        <v>7719</v>
      </c>
      <c r="B2141" t="s">
        <v>7720</v>
      </c>
      <c r="C2141" s="1" t="str">
        <f>HYPERLINK("http://geochem.nrcan.gc.ca/cdogs/content/bdl/bdl211194_e.htm", "21:1194")</f>
        <v>21:1194</v>
      </c>
      <c r="D2141" s="1" t="str">
        <f>HYPERLINK("http://geochem.nrcan.gc.ca/cdogs/content/svy/svy210092_e.htm", "21:0092")</f>
        <v>21:0092</v>
      </c>
      <c r="E2141" t="s">
        <v>7721</v>
      </c>
      <c r="F2141" t="s">
        <v>7722</v>
      </c>
      <c r="H2141">
        <v>57.018811499999998</v>
      </c>
      <c r="I2141">
        <v>-104.0173006</v>
      </c>
      <c r="J2141" s="1" t="str">
        <f>HYPERLINK("http://geochem.nrcan.gc.ca/cdogs/content/kwd/kwd020027_e.htm", "NGR lake sediment grab sample")</f>
        <v>NGR lake sediment grab sample</v>
      </c>
      <c r="K2141" s="1" t="str">
        <f>HYPERLINK("http://geochem.nrcan.gc.ca/cdogs/content/kwd/kwd080006_e.htm", "&lt;177 micron (NGR)")</f>
        <v>&lt;177 micron (NGR)</v>
      </c>
      <c r="L2141">
        <v>64</v>
      </c>
      <c r="M2141" t="s">
        <v>122</v>
      </c>
      <c r="N2141">
        <v>393</v>
      </c>
      <c r="O2141">
        <v>1</v>
      </c>
      <c r="P2141">
        <v>70</v>
      </c>
      <c r="Q2141">
        <v>1.95</v>
      </c>
      <c r="R2141">
        <v>0.2</v>
      </c>
      <c r="S2141">
        <v>1</v>
      </c>
      <c r="T2141">
        <v>-20</v>
      </c>
      <c r="U2141">
        <v>87.6</v>
      </c>
      <c r="V2141">
        <v>1.4</v>
      </c>
      <c r="W2141">
        <v>0.03</v>
      </c>
      <c r="X2141">
        <v>0.28999999999999998</v>
      </c>
      <c r="Y2141">
        <v>0.4</v>
      </c>
      <c r="Z2141">
        <v>269.7</v>
      </c>
      <c r="AA2141">
        <v>6.6</v>
      </c>
      <c r="AB2141">
        <v>18.399999999999999</v>
      </c>
      <c r="AC2141">
        <v>0.45</v>
      </c>
      <c r="AD2141">
        <v>22.18</v>
      </c>
      <c r="AE2141">
        <v>2.64</v>
      </c>
      <c r="AF2141">
        <v>3.2</v>
      </c>
      <c r="AG2141">
        <v>0.2</v>
      </c>
      <c r="AH2141">
        <v>-0.02</v>
      </c>
      <c r="AI2141">
        <v>155</v>
      </c>
      <c r="AJ2141">
        <v>-0.02</v>
      </c>
      <c r="AK2141">
        <v>0.05</v>
      </c>
      <c r="AL2141">
        <v>130.6</v>
      </c>
      <c r="AM2141">
        <v>4.5</v>
      </c>
      <c r="AN2141">
        <v>0.12</v>
      </c>
      <c r="AO2141">
        <v>454</v>
      </c>
      <c r="AP2141">
        <v>1.66</v>
      </c>
      <c r="AQ2141">
        <v>7.0000000000000001E-3</v>
      </c>
      <c r="AR2141">
        <v>1.55</v>
      </c>
      <c r="AS2141">
        <v>10.1</v>
      </c>
      <c r="AT2141">
        <v>0.17699999999999999</v>
      </c>
      <c r="AU2141">
        <v>3.34</v>
      </c>
      <c r="AV2141">
        <v>-10</v>
      </c>
      <c r="AW2141">
        <v>-2</v>
      </c>
      <c r="AX2141">
        <v>4.9000000000000004</v>
      </c>
      <c r="AY2141">
        <v>2</v>
      </c>
      <c r="AZ2141">
        <v>0.16</v>
      </c>
      <c r="BA2141">
        <v>0.04</v>
      </c>
      <c r="BB2141">
        <v>2.6</v>
      </c>
      <c r="BC2141">
        <v>0.9</v>
      </c>
      <c r="BD2141">
        <v>0.3</v>
      </c>
      <c r="BE2141">
        <v>17.7</v>
      </c>
      <c r="BF2141">
        <v>-0.05</v>
      </c>
      <c r="BG2141">
        <v>-0.02</v>
      </c>
      <c r="BH2141">
        <v>2.9</v>
      </c>
      <c r="BI2141">
        <v>2.5000000000000001E-2</v>
      </c>
      <c r="BJ2141">
        <v>0.13</v>
      </c>
      <c r="BK2141">
        <v>3.4</v>
      </c>
      <c r="BL2141">
        <v>28</v>
      </c>
      <c r="BM2141">
        <v>0.2</v>
      </c>
      <c r="BN2141">
        <v>31.94</v>
      </c>
      <c r="BO2141">
        <v>92.3</v>
      </c>
      <c r="BP2141">
        <v>0.6</v>
      </c>
      <c r="BQ2141">
        <v>28.72</v>
      </c>
      <c r="BR2141">
        <v>107.07</v>
      </c>
      <c r="BS2141">
        <v>17.07</v>
      </c>
      <c r="BT2141">
        <v>2.38</v>
      </c>
      <c r="BU2141">
        <v>10.82</v>
      </c>
      <c r="BV2141">
        <v>1.06</v>
      </c>
      <c r="BW2141">
        <v>7.1</v>
      </c>
      <c r="BX2141">
        <v>1.08</v>
      </c>
      <c r="BY2141">
        <v>3.75</v>
      </c>
      <c r="BZ2141">
        <v>0.49</v>
      </c>
      <c r="CA2141">
        <v>3.58</v>
      </c>
      <c r="CB2141">
        <v>0.48</v>
      </c>
    </row>
    <row r="2142" spans="1:80" x14ac:dyDescent="0.3">
      <c r="A2142" t="s">
        <v>7723</v>
      </c>
      <c r="B2142" t="s">
        <v>7724</v>
      </c>
      <c r="C2142" s="1" t="str">
        <f>HYPERLINK("http://geochem.nrcan.gc.ca/cdogs/content/bdl/bdl211194_e.htm", "21:1194")</f>
        <v>21:1194</v>
      </c>
      <c r="D2142" s="1" t="str">
        <f>HYPERLINK("http://geochem.nrcan.gc.ca/cdogs/content/svy/svy210092_e.htm", "21:0092")</f>
        <v>21:0092</v>
      </c>
      <c r="E2142" t="s">
        <v>7725</v>
      </c>
      <c r="F2142" t="s">
        <v>7726</v>
      </c>
      <c r="H2142">
        <v>57.039656700000002</v>
      </c>
      <c r="I2142">
        <v>-104.0210024</v>
      </c>
      <c r="J2142" s="1" t="str">
        <f>HYPERLINK("http://geochem.nrcan.gc.ca/cdogs/content/kwd/kwd020027_e.htm", "NGR lake sediment grab sample")</f>
        <v>NGR lake sediment grab sample</v>
      </c>
      <c r="K2142" s="1" t="str">
        <f>HYPERLINK("http://geochem.nrcan.gc.ca/cdogs/content/kwd/kwd080006_e.htm", "&lt;177 micron (NGR)")</f>
        <v>&lt;177 micron (NGR)</v>
      </c>
      <c r="L2142">
        <v>64</v>
      </c>
      <c r="M2142" t="s">
        <v>127</v>
      </c>
      <c r="N2142">
        <v>394</v>
      </c>
      <c r="O2142">
        <v>1</v>
      </c>
      <c r="P2142">
        <v>63</v>
      </c>
      <c r="Q2142">
        <v>1.79</v>
      </c>
      <c r="R2142">
        <v>0.2</v>
      </c>
      <c r="S2142">
        <v>0.9</v>
      </c>
      <c r="T2142">
        <v>-20</v>
      </c>
      <c r="U2142">
        <v>67.8</v>
      </c>
      <c r="V2142">
        <v>0.8</v>
      </c>
      <c r="W2142">
        <v>0.03</v>
      </c>
      <c r="X2142">
        <v>0.28000000000000003</v>
      </c>
      <c r="Y2142">
        <v>0.34</v>
      </c>
      <c r="Z2142">
        <v>195</v>
      </c>
      <c r="AA2142">
        <v>5.0999999999999996</v>
      </c>
      <c r="AB2142">
        <v>18.399999999999999</v>
      </c>
      <c r="AC2142">
        <v>0.37</v>
      </c>
      <c r="AD2142">
        <v>20.399999999999999</v>
      </c>
      <c r="AE2142">
        <v>2.06</v>
      </c>
      <c r="AF2142">
        <v>2.8</v>
      </c>
      <c r="AG2142">
        <v>0.1</v>
      </c>
      <c r="AH2142">
        <v>0.03</v>
      </c>
      <c r="AI2142">
        <v>177</v>
      </c>
      <c r="AJ2142">
        <v>-0.02</v>
      </c>
      <c r="AK2142">
        <v>0.04</v>
      </c>
      <c r="AL2142">
        <v>82.2</v>
      </c>
      <c r="AM2142">
        <v>3.8</v>
      </c>
      <c r="AN2142">
        <v>0.1</v>
      </c>
      <c r="AO2142">
        <v>256</v>
      </c>
      <c r="AP2142">
        <v>1.77</v>
      </c>
      <c r="AQ2142">
        <v>5.0000000000000001E-3</v>
      </c>
      <c r="AR2142">
        <v>1.19</v>
      </c>
      <c r="AS2142">
        <v>11.7</v>
      </c>
      <c r="AT2142">
        <v>0.17199999999999999</v>
      </c>
      <c r="AU2142">
        <v>2.8</v>
      </c>
      <c r="AV2142">
        <v>-10</v>
      </c>
      <c r="AW2142">
        <v>-2</v>
      </c>
      <c r="AX2142">
        <v>3.8</v>
      </c>
      <c r="AY2142">
        <v>-1</v>
      </c>
      <c r="AZ2142">
        <v>0.21</v>
      </c>
      <c r="BA2142">
        <v>0.04</v>
      </c>
      <c r="BB2142">
        <v>1.6</v>
      </c>
      <c r="BC2142">
        <v>1.2</v>
      </c>
      <c r="BD2142">
        <v>0.2</v>
      </c>
      <c r="BE2142">
        <v>17</v>
      </c>
      <c r="BF2142">
        <v>-0.05</v>
      </c>
      <c r="BG2142">
        <v>-0.02</v>
      </c>
      <c r="BH2142">
        <v>1.1000000000000001</v>
      </c>
      <c r="BI2142">
        <v>1.7999999999999999E-2</v>
      </c>
      <c r="BJ2142">
        <v>0.1</v>
      </c>
      <c r="BK2142">
        <v>3.3</v>
      </c>
      <c r="BL2142">
        <v>23</v>
      </c>
      <c r="BM2142">
        <v>0.2</v>
      </c>
      <c r="BN2142">
        <v>25.57</v>
      </c>
      <c r="BO2142">
        <v>76.5</v>
      </c>
      <c r="BP2142">
        <v>0.3</v>
      </c>
      <c r="BQ2142">
        <v>20.74</v>
      </c>
      <c r="BR2142">
        <v>81.319999999999993</v>
      </c>
      <c r="BS2142">
        <v>12.79</v>
      </c>
      <c r="BT2142">
        <v>1.92</v>
      </c>
      <c r="BU2142">
        <v>9.81</v>
      </c>
      <c r="BV2142">
        <v>0.87</v>
      </c>
      <c r="BW2142">
        <v>5.05</v>
      </c>
      <c r="BX2142">
        <v>0.78</v>
      </c>
      <c r="BY2142">
        <v>2.77</v>
      </c>
      <c r="BZ2142">
        <v>0.36</v>
      </c>
      <c r="CA2142">
        <v>2.4300000000000002</v>
      </c>
      <c r="CB2142">
        <v>0.33</v>
      </c>
    </row>
    <row r="2143" spans="1:80" x14ac:dyDescent="0.3">
      <c r="A2143" t="s">
        <v>7727</v>
      </c>
      <c r="B2143" t="s">
        <v>7728</v>
      </c>
      <c r="C2143" s="1" t="str">
        <f>HYPERLINK("http://geochem.nrcan.gc.ca/cdogs/content/bdl/bdl211194_e.htm", "21:1194")</f>
        <v>21:1194</v>
      </c>
      <c r="D2143" s="1" t="str">
        <f>HYPERLINK("http://geochem.nrcan.gc.ca/cdogs/content/svy/svy210092_e.htm", "21:0092")</f>
        <v>21:0092</v>
      </c>
      <c r="E2143" t="s">
        <v>7729</v>
      </c>
      <c r="F2143" t="s">
        <v>7730</v>
      </c>
      <c r="H2143">
        <v>57.360565100000002</v>
      </c>
      <c r="I2143">
        <v>-104.0228151</v>
      </c>
      <c r="J2143" s="1" t="str">
        <f>HYPERLINK("http://geochem.nrcan.gc.ca/cdogs/content/kwd/kwd020027_e.htm", "NGR lake sediment grab sample")</f>
        <v>NGR lake sediment grab sample</v>
      </c>
      <c r="K2143" s="1" t="str">
        <f>HYPERLINK("http://geochem.nrcan.gc.ca/cdogs/content/kwd/kwd080006_e.htm", "&lt;177 micron (NGR)")</f>
        <v>&lt;177 micron (NGR)</v>
      </c>
      <c r="L2143">
        <v>64</v>
      </c>
      <c r="M2143" t="s">
        <v>132</v>
      </c>
      <c r="N2143">
        <v>395</v>
      </c>
      <c r="O2143">
        <v>1</v>
      </c>
      <c r="P2143">
        <v>58</v>
      </c>
      <c r="Q2143">
        <v>1.21</v>
      </c>
      <c r="R2143">
        <v>6.1</v>
      </c>
      <c r="S2143">
        <v>0.8</v>
      </c>
      <c r="T2143">
        <v>-20</v>
      </c>
      <c r="U2143">
        <v>433.6</v>
      </c>
      <c r="V2143">
        <v>1.4</v>
      </c>
      <c r="W2143">
        <v>0.12</v>
      </c>
      <c r="X2143">
        <v>0.31</v>
      </c>
      <c r="Y2143">
        <v>0.42</v>
      </c>
      <c r="Z2143">
        <v>130.1</v>
      </c>
      <c r="AA2143">
        <v>9</v>
      </c>
      <c r="AB2143">
        <v>20.399999999999999</v>
      </c>
      <c r="AC2143">
        <v>0.85</v>
      </c>
      <c r="AD2143">
        <v>10.210000000000001</v>
      </c>
      <c r="AE2143">
        <v>8.27</v>
      </c>
      <c r="AF2143">
        <v>3.3</v>
      </c>
      <c r="AG2143">
        <v>0.2</v>
      </c>
      <c r="AH2143">
        <v>0.1</v>
      </c>
      <c r="AI2143">
        <v>87</v>
      </c>
      <c r="AJ2143">
        <v>0.02</v>
      </c>
      <c r="AK2143">
        <v>0.08</v>
      </c>
      <c r="AL2143">
        <v>62</v>
      </c>
      <c r="AM2143">
        <v>10.8</v>
      </c>
      <c r="AN2143">
        <v>0.22</v>
      </c>
      <c r="AO2143">
        <v>8415</v>
      </c>
      <c r="AP2143">
        <v>3.38</v>
      </c>
      <c r="AQ2143">
        <v>1.2999999999999999E-2</v>
      </c>
      <c r="AR2143">
        <v>1.01</v>
      </c>
      <c r="AS2143">
        <v>13.2</v>
      </c>
      <c r="AT2143">
        <v>0.17100000000000001</v>
      </c>
      <c r="AU2143">
        <v>5.19</v>
      </c>
      <c r="AV2143">
        <v>-10</v>
      </c>
      <c r="AW2143">
        <v>-2</v>
      </c>
      <c r="AX2143">
        <v>10.5</v>
      </c>
      <c r="AY2143">
        <v>2</v>
      </c>
      <c r="AZ2143">
        <v>0.09</v>
      </c>
      <c r="BA2143">
        <v>0.05</v>
      </c>
      <c r="BB2143">
        <v>3.7</v>
      </c>
      <c r="BC2143">
        <v>0.7</v>
      </c>
      <c r="BD2143">
        <v>0.7</v>
      </c>
      <c r="BE2143">
        <v>11.7</v>
      </c>
      <c r="BF2143">
        <v>-0.05</v>
      </c>
      <c r="BG2143">
        <v>-0.02</v>
      </c>
      <c r="BH2143">
        <v>15</v>
      </c>
      <c r="BI2143">
        <v>3.4000000000000002E-2</v>
      </c>
      <c r="BJ2143">
        <v>0.22</v>
      </c>
      <c r="BK2143">
        <v>4.8</v>
      </c>
      <c r="BL2143">
        <v>34</v>
      </c>
      <c r="BM2143">
        <v>1.1000000000000001</v>
      </c>
      <c r="BN2143">
        <v>27.73</v>
      </c>
      <c r="BO2143">
        <v>92.5</v>
      </c>
      <c r="BP2143">
        <v>3.3</v>
      </c>
      <c r="BQ2143">
        <v>13.83</v>
      </c>
      <c r="BR2143">
        <v>53.85</v>
      </c>
      <c r="BS2143">
        <v>8.99</v>
      </c>
      <c r="BT2143">
        <v>0.86</v>
      </c>
      <c r="BU2143">
        <v>6.86</v>
      </c>
      <c r="BV2143">
        <v>0.79</v>
      </c>
      <c r="BW2143">
        <v>5.03</v>
      </c>
      <c r="BX2143">
        <v>0.89</v>
      </c>
      <c r="BY2143">
        <v>3.13</v>
      </c>
      <c r="BZ2143">
        <v>0.37</v>
      </c>
      <c r="CA2143">
        <v>2.75</v>
      </c>
      <c r="CB2143">
        <v>0.36</v>
      </c>
    </row>
    <row r="2144" spans="1:80" x14ac:dyDescent="0.3">
      <c r="A2144" t="s">
        <v>7731</v>
      </c>
      <c r="B2144" t="s">
        <v>7732</v>
      </c>
      <c r="C2144" s="1" t="str">
        <f>HYPERLINK("http://geochem.nrcan.gc.ca/cdogs/content/bdl/bdl211194_e.htm", "21:1194")</f>
        <v>21:1194</v>
      </c>
      <c r="D2144" s="1" t="str">
        <f>HYPERLINK("http://geochem.nrcan.gc.ca/cdogs/content/svy/svy210092_e.htm", "21:0092")</f>
        <v>21:0092</v>
      </c>
      <c r="E2144" t="s">
        <v>7733</v>
      </c>
      <c r="F2144" t="s">
        <v>7734</v>
      </c>
      <c r="H2144">
        <v>57.3747592</v>
      </c>
      <c r="I2144">
        <v>-104.0836039</v>
      </c>
      <c r="J2144" s="1" t="str">
        <f>HYPERLINK("http://geochem.nrcan.gc.ca/cdogs/content/kwd/kwd020027_e.htm", "NGR lake sediment grab sample")</f>
        <v>NGR lake sediment grab sample</v>
      </c>
      <c r="K2144" s="1" t="str">
        <f>HYPERLINK("http://geochem.nrcan.gc.ca/cdogs/content/kwd/kwd080006_e.htm", "&lt;177 micron (NGR)")</f>
        <v>&lt;177 micron (NGR)</v>
      </c>
      <c r="L2144">
        <v>64</v>
      </c>
      <c r="M2144" t="s">
        <v>142</v>
      </c>
      <c r="N2144">
        <v>396</v>
      </c>
      <c r="O2144">
        <v>1</v>
      </c>
      <c r="P2144">
        <v>79</v>
      </c>
      <c r="Q2144">
        <v>2.57</v>
      </c>
      <c r="R2144">
        <v>2.2000000000000002</v>
      </c>
      <c r="S2144">
        <v>1.2</v>
      </c>
      <c r="T2144">
        <v>-20</v>
      </c>
      <c r="U2144">
        <v>101.2</v>
      </c>
      <c r="V2144">
        <v>2.8</v>
      </c>
      <c r="W2144">
        <v>0.09</v>
      </c>
      <c r="X2144">
        <v>0.33</v>
      </c>
      <c r="Y2144">
        <v>0.48</v>
      </c>
      <c r="Z2144">
        <v>282.2</v>
      </c>
      <c r="AA2144">
        <v>15.2</v>
      </c>
      <c r="AB2144">
        <v>31</v>
      </c>
      <c r="AC2144">
        <v>0.47</v>
      </c>
      <c r="AD2144">
        <v>13.98</v>
      </c>
      <c r="AE2144">
        <v>13.17</v>
      </c>
      <c r="AF2144">
        <v>3</v>
      </c>
      <c r="AG2144">
        <v>0.3</v>
      </c>
      <c r="AH2144">
        <v>0.13</v>
      </c>
      <c r="AI2144">
        <v>153</v>
      </c>
      <c r="AJ2144">
        <v>0.02</v>
      </c>
      <c r="AK2144">
        <v>0.04</v>
      </c>
      <c r="AL2144">
        <v>138.69999999999999</v>
      </c>
      <c r="AM2144">
        <v>6.7</v>
      </c>
      <c r="AN2144">
        <v>0.11</v>
      </c>
      <c r="AO2144">
        <v>1603</v>
      </c>
      <c r="AP2144">
        <v>14.61</v>
      </c>
      <c r="AQ2144">
        <v>7.0000000000000001E-3</v>
      </c>
      <c r="AR2144">
        <v>1.56</v>
      </c>
      <c r="AS2144">
        <v>15.1</v>
      </c>
      <c r="AT2144">
        <v>0.43</v>
      </c>
      <c r="AU2144">
        <v>3.81</v>
      </c>
      <c r="AV2144">
        <v>-10</v>
      </c>
      <c r="AW2144">
        <v>-2</v>
      </c>
      <c r="AX2144">
        <v>5.5</v>
      </c>
      <c r="AY2144">
        <v>2</v>
      </c>
      <c r="AZ2144">
        <v>0.18</v>
      </c>
      <c r="BA2144">
        <v>0.05</v>
      </c>
      <c r="BB2144">
        <v>5.8</v>
      </c>
      <c r="BC2144">
        <v>1.4</v>
      </c>
      <c r="BD2144">
        <v>0.5</v>
      </c>
      <c r="BE2144">
        <v>13.7</v>
      </c>
      <c r="BF2144">
        <v>-0.05</v>
      </c>
      <c r="BG2144">
        <v>-0.02</v>
      </c>
      <c r="BH2144">
        <v>19.8</v>
      </c>
      <c r="BI2144">
        <v>2.8000000000000001E-2</v>
      </c>
      <c r="BJ2144">
        <v>0.23</v>
      </c>
      <c r="BK2144">
        <v>15</v>
      </c>
      <c r="BL2144">
        <v>55</v>
      </c>
      <c r="BM2144">
        <v>1.7</v>
      </c>
      <c r="BN2144">
        <v>57.43</v>
      </c>
      <c r="BO2144">
        <v>151.6</v>
      </c>
      <c r="BP2144">
        <v>4.2</v>
      </c>
      <c r="BQ2144">
        <v>29.84</v>
      </c>
      <c r="BR2144">
        <v>109.56</v>
      </c>
      <c r="BS2144">
        <v>18.7</v>
      </c>
      <c r="BT2144">
        <v>1.95</v>
      </c>
      <c r="BU2144">
        <v>14.56</v>
      </c>
      <c r="BV2144">
        <v>1.79</v>
      </c>
      <c r="BW2144">
        <v>11.27</v>
      </c>
      <c r="BX2144">
        <v>1.86</v>
      </c>
      <c r="BY2144">
        <v>6.96</v>
      </c>
      <c r="BZ2144">
        <v>0.81</v>
      </c>
      <c r="CA2144">
        <v>6.12</v>
      </c>
      <c r="CB2144">
        <v>0.81</v>
      </c>
    </row>
    <row r="2145" spans="1:80" x14ac:dyDescent="0.3">
      <c r="A2145" t="s">
        <v>7735</v>
      </c>
      <c r="B2145" t="s">
        <v>7736</v>
      </c>
      <c r="C2145" s="1" t="str">
        <f>HYPERLINK("http://geochem.nrcan.gc.ca/cdogs/content/bdl/bdl211194_e.htm", "21:1194")</f>
        <v>21:1194</v>
      </c>
      <c r="D2145" s="1" t="str">
        <f>HYPERLINK("http://geochem.nrcan.gc.ca/cdogs/content/svy/svy210092_e.htm", "21:0092")</f>
        <v>21:0092</v>
      </c>
      <c r="E2145" t="s">
        <v>7737</v>
      </c>
      <c r="F2145" t="s">
        <v>7738</v>
      </c>
      <c r="H2145">
        <v>57.362497900000001</v>
      </c>
      <c r="I2145">
        <v>-104.1164266</v>
      </c>
      <c r="J2145" s="1" t="str">
        <f>HYPERLINK("http://geochem.nrcan.gc.ca/cdogs/content/kwd/kwd020027_e.htm", "NGR lake sediment grab sample")</f>
        <v>NGR lake sediment grab sample</v>
      </c>
      <c r="K2145" s="1" t="str">
        <f>HYPERLINK("http://geochem.nrcan.gc.ca/cdogs/content/kwd/kwd080006_e.htm", "&lt;177 micron (NGR)")</f>
        <v>&lt;177 micron (NGR)</v>
      </c>
      <c r="L2145">
        <v>64</v>
      </c>
      <c r="M2145" t="s">
        <v>147</v>
      </c>
      <c r="N2145">
        <v>397</v>
      </c>
      <c r="O2145">
        <v>1</v>
      </c>
      <c r="P2145">
        <v>32</v>
      </c>
      <c r="Q2145">
        <v>0.75</v>
      </c>
      <c r="R2145">
        <v>0.3</v>
      </c>
      <c r="S2145">
        <v>1.1000000000000001</v>
      </c>
      <c r="T2145">
        <v>-20</v>
      </c>
      <c r="U2145">
        <v>34.799999999999997</v>
      </c>
      <c r="V2145">
        <v>0.4</v>
      </c>
      <c r="W2145">
        <v>-0.02</v>
      </c>
      <c r="X2145">
        <v>0.37</v>
      </c>
      <c r="Y2145">
        <v>0.34</v>
      </c>
      <c r="Z2145">
        <v>106.5</v>
      </c>
      <c r="AA2145">
        <v>3.7</v>
      </c>
      <c r="AB2145">
        <v>10</v>
      </c>
      <c r="AC2145">
        <v>0.22</v>
      </c>
      <c r="AD2145">
        <v>8.06</v>
      </c>
      <c r="AE2145">
        <v>0.54</v>
      </c>
      <c r="AF2145">
        <v>1.4</v>
      </c>
      <c r="AG2145">
        <v>-0.1</v>
      </c>
      <c r="AH2145">
        <v>-0.02</v>
      </c>
      <c r="AI2145">
        <v>98</v>
      </c>
      <c r="AJ2145">
        <v>-0.02</v>
      </c>
      <c r="AK2145">
        <v>0.03</v>
      </c>
      <c r="AL2145">
        <v>50.5</v>
      </c>
      <c r="AM2145">
        <v>2.2999999999999998</v>
      </c>
      <c r="AN2145">
        <v>0.08</v>
      </c>
      <c r="AO2145">
        <v>135</v>
      </c>
      <c r="AP2145">
        <v>2.65</v>
      </c>
      <c r="AQ2145">
        <v>6.0000000000000001E-3</v>
      </c>
      <c r="AR2145">
        <v>0.77</v>
      </c>
      <c r="AS2145">
        <v>10.8</v>
      </c>
      <c r="AT2145">
        <v>0.10100000000000001</v>
      </c>
      <c r="AU2145">
        <v>1.82</v>
      </c>
      <c r="AV2145">
        <v>-10</v>
      </c>
      <c r="AW2145">
        <v>-2</v>
      </c>
      <c r="AX2145">
        <v>2.8</v>
      </c>
      <c r="AY2145">
        <v>-1</v>
      </c>
      <c r="AZ2145">
        <v>0.28999999999999998</v>
      </c>
      <c r="BA2145">
        <v>0.04</v>
      </c>
      <c r="BB2145">
        <v>0.7</v>
      </c>
      <c r="BC2145">
        <v>0.7</v>
      </c>
      <c r="BD2145">
        <v>0.2</v>
      </c>
      <c r="BE2145">
        <v>11.8</v>
      </c>
      <c r="BF2145">
        <v>-0.05</v>
      </c>
      <c r="BG2145">
        <v>-0.02</v>
      </c>
      <c r="BH2145">
        <v>0.7</v>
      </c>
      <c r="BI2145">
        <v>7.0000000000000001E-3</v>
      </c>
      <c r="BJ2145">
        <v>0.06</v>
      </c>
      <c r="BK2145">
        <v>3.2</v>
      </c>
      <c r="BL2145">
        <v>10</v>
      </c>
      <c r="BM2145">
        <v>0.3</v>
      </c>
      <c r="BN2145">
        <v>18.88</v>
      </c>
      <c r="BO2145">
        <v>42.7</v>
      </c>
      <c r="BP2145">
        <v>0.4</v>
      </c>
      <c r="BQ2145">
        <v>11.63</v>
      </c>
      <c r="BR2145">
        <v>44.5</v>
      </c>
      <c r="BS2145">
        <v>6.56</v>
      </c>
      <c r="BT2145">
        <v>0.66</v>
      </c>
      <c r="BU2145">
        <v>5</v>
      </c>
      <c r="BV2145">
        <v>0.56000000000000005</v>
      </c>
      <c r="BW2145">
        <v>3.71</v>
      </c>
      <c r="BX2145">
        <v>0.61</v>
      </c>
      <c r="BY2145">
        <v>2.02</v>
      </c>
      <c r="BZ2145">
        <v>0.26</v>
      </c>
      <c r="CA2145">
        <v>2.0299999999999998</v>
      </c>
      <c r="CB2145">
        <v>0.26</v>
      </c>
    </row>
    <row r="2146" spans="1:80" x14ac:dyDescent="0.3">
      <c r="A2146" t="s">
        <v>7739</v>
      </c>
      <c r="B2146" t="s">
        <v>7740</v>
      </c>
      <c r="C2146" s="1" t="str">
        <f>HYPERLINK("http://geochem.nrcan.gc.ca/cdogs/content/bdl/bdl211194_e.htm", "21:1194")</f>
        <v>21:1194</v>
      </c>
      <c r="D2146" s="1" t="str">
        <f>HYPERLINK("http://geochem.nrcan.gc.ca/cdogs/content/svy/svy210092_e.htm", "21:0092")</f>
        <v>21:0092</v>
      </c>
      <c r="E2146" t="s">
        <v>7741</v>
      </c>
      <c r="F2146" t="s">
        <v>7742</v>
      </c>
      <c r="H2146">
        <v>57.363988200000001</v>
      </c>
      <c r="I2146">
        <v>-104.20520070000001</v>
      </c>
      <c r="J2146" s="1" t="str">
        <f>HYPERLINK("http://geochem.nrcan.gc.ca/cdogs/content/kwd/kwd020027_e.htm", "NGR lake sediment grab sample")</f>
        <v>NGR lake sediment grab sample</v>
      </c>
      <c r="K2146" s="1" t="str">
        <f>HYPERLINK("http://geochem.nrcan.gc.ca/cdogs/content/kwd/kwd080006_e.htm", "&lt;177 micron (NGR)")</f>
        <v>&lt;177 micron (NGR)</v>
      </c>
      <c r="L2146">
        <v>64</v>
      </c>
      <c r="M2146" t="s">
        <v>152</v>
      </c>
      <c r="N2146">
        <v>398</v>
      </c>
      <c r="O2146">
        <v>1</v>
      </c>
      <c r="P2146">
        <v>53</v>
      </c>
      <c r="Q2146">
        <v>1.29</v>
      </c>
      <c r="R2146">
        <v>0.2</v>
      </c>
      <c r="S2146">
        <v>0.8</v>
      </c>
      <c r="T2146">
        <v>-20</v>
      </c>
      <c r="U2146">
        <v>44.3</v>
      </c>
      <c r="V2146">
        <v>1.7</v>
      </c>
      <c r="W2146">
        <v>0.02</v>
      </c>
      <c r="X2146">
        <v>0.32</v>
      </c>
      <c r="Y2146">
        <v>0.49</v>
      </c>
      <c r="Z2146">
        <v>181.9</v>
      </c>
      <c r="AA2146">
        <v>6.1</v>
      </c>
      <c r="AB2146">
        <v>20.399999999999999</v>
      </c>
      <c r="AC2146">
        <v>0.23</v>
      </c>
      <c r="AD2146">
        <v>9.43</v>
      </c>
      <c r="AE2146">
        <v>4.3099999999999996</v>
      </c>
      <c r="AF2146">
        <v>1.8</v>
      </c>
      <c r="AG2146">
        <v>0.1</v>
      </c>
      <c r="AH2146">
        <v>-0.02</v>
      </c>
      <c r="AI2146">
        <v>129</v>
      </c>
      <c r="AJ2146">
        <v>-0.02</v>
      </c>
      <c r="AK2146">
        <v>0.02</v>
      </c>
      <c r="AL2146">
        <v>79.8</v>
      </c>
      <c r="AM2146">
        <v>1</v>
      </c>
      <c r="AN2146">
        <v>0.05</v>
      </c>
      <c r="AO2146">
        <v>319</v>
      </c>
      <c r="AP2146">
        <v>3.15</v>
      </c>
      <c r="AQ2146">
        <v>5.0000000000000001E-3</v>
      </c>
      <c r="AR2146">
        <v>1.54</v>
      </c>
      <c r="AS2146">
        <v>11.7</v>
      </c>
      <c r="AT2146">
        <v>0.11700000000000001</v>
      </c>
      <c r="AU2146">
        <v>3.08</v>
      </c>
      <c r="AV2146">
        <v>-10</v>
      </c>
      <c r="AW2146">
        <v>-2</v>
      </c>
      <c r="AX2146">
        <v>1.9</v>
      </c>
      <c r="AY2146">
        <v>-1</v>
      </c>
      <c r="AZ2146">
        <v>0.28000000000000003</v>
      </c>
      <c r="BA2146">
        <v>0.05</v>
      </c>
      <c r="BB2146">
        <v>2.1</v>
      </c>
      <c r="BC2146">
        <v>1.3</v>
      </c>
      <c r="BD2146">
        <v>0.4</v>
      </c>
      <c r="BE2146">
        <v>12.4</v>
      </c>
      <c r="BF2146">
        <v>-0.05</v>
      </c>
      <c r="BG2146">
        <v>-0.02</v>
      </c>
      <c r="BH2146">
        <v>2.1</v>
      </c>
      <c r="BI2146">
        <v>1.2E-2</v>
      </c>
      <c r="BJ2146">
        <v>0.11</v>
      </c>
      <c r="BK2146">
        <v>6.7</v>
      </c>
      <c r="BL2146">
        <v>39</v>
      </c>
      <c r="BM2146">
        <v>0.3</v>
      </c>
      <c r="BN2146">
        <v>40.14</v>
      </c>
      <c r="BO2146">
        <v>108.1</v>
      </c>
      <c r="BP2146">
        <v>0.4</v>
      </c>
      <c r="BQ2146">
        <v>17.97</v>
      </c>
      <c r="BR2146">
        <v>69.88</v>
      </c>
      <c r="BS2146">
        <v>12.04</v>
      </c>
      <c r="BT2146">
        <v>1.03</v>
      </c>
      <c r="BU2146">
        <v>9.2799999999999994</v>
      </c>
      <c r="BV2146">
        <v>1.17</v>
      </c>
      <c r="BW2146">
        <v>7.2</v>
      </c>
      <c r="BX2146">
        <v>1.21</v>
      </c>
      <c r="BY2146">
        <v>4.28</v>
      </c>
      <c r="BZ2146">
        <v>0.56999999999999995</v>
      </c>
      <c r="CA2146">
        <v>4.12</v>
      </c>
      <c r="CB2146">
        <v>0.5</v>
      </c>
    </row>
    <row r="2147" spans="1:80" x14ac:dyDescent="0.3">
      <c r="A2147" t="s">
        <v>7743</v>
      </c>
      <c r="B2147" t="s">
        <v>7744</v>
      </c>
      <c r="C2147" s="1" t="str">
        <f>HYPERLINK("http://geochem.nrcan.gc.ca/cdogs/content/bdl/bdl211194_e.htm", "21:1194")</f>
        <v>21:1194</v>
      </c>
      <c r="D2147" s="1" t="str">
        <f>HYPERLINK("http://geochem.nrcan.gc.ca/cdogs/content/svy/svy210092_e.htm", "21:0092")</f>
        <v>21:0092</v>
      </c>
      <c r="E2147" t="s">
        <v>7745</v>
      </c>
      <c r="F2147" t="s">
        <v>7746</v>
      </c>
      <c r="H2147">
        <v>57.375920999999998</v>
      </c>
      <c r="I2147">
        <v>-104.267921</v>
      </c>
      <c r="J2147" s="1" t="str">
        <f>HYPERLINK("http://geochem.nrcan.gc.ca/cdogs/content/kwd/kwd020027_e.htm", "NGR lake sediment grab sample")</f>
        <v>NGR lake sediment grab sample</v>
      </c>
      <c r="K2147" s="1" t="str">
        <f>HYPERLINK("http://geochem.nrcan.gc.ca/cdogs/content/kwd/kwd080006_e.htm", "&lt;177 micron (NGR)")</f>
        <v>&lt;177 micron (NGR)</v>
      </c>
      <c r="L2147">
        <v>64</v>
      </c>
      <c r="M2147" t="s">
        <v>157</v>
      </c>
      <c r="N2147">
        <v>399</v>
      </c>
      <c r="O2147">
        <v>1</v>
      </c>
      <c r="P2147">
        <v>26</v>
      </c>
      <c r="Q2147">
        <v>0.51</v>
      </c>
      <c r="R2147">
        <v>0.5</v>
      </c>
      <c r="S2147">
        <v>-0.2</v>
      </c>
      <c r="T2147">
        <v>-20</v>
      </c>
      <c r="U2147">
        <v>54.7</v>
      </c>
      <c r="V2147">
        <v>0.4</v>
      </c>
      <c r="W2147">
        <v>-0.02</v>
      </c>
      <c r="X2147">
        <v>0.42</v>
      </c>
      <c r="Y2147">
        <v>0.33</v>
      </c>
      <c r="Z2147">
        <v>44.1</v>
      </c>
      <c r="AA2147">
        <v>3.3</v>
      </c>
      <c r="AB2147">
        <v>11.3</v>
      </c>
      <c r="AC2147">
        <v>0.23</v>
      </c>
      <c r="AD2147">
        <v>5.77</v>
      </c>
      <c r="AE2147">
        <v>1.26</v>
      </c>
      <c r="AF2147">
        <v>1</v>
      </c>
      <c r="AG2147">
        <v>-0.1</v>
      </c>
      <c r="AH2147">
        <v>-0.02</v>
      </c>
      <c r="AI2147">
        <v>144</v>
      </c>
      <c r="AJ2147">
        <v>-0.02</v>
      </c>
      <c r="AK2147">
        <v>0.02</v>
      </c>
      <c r="AL2147">
        <v>25.3</v>
      </c>
      <c r="AM2147">
        <v>1.9</v>
      </c>
      <c r="AN2147">
        <v>0.06</v>
      </c>
      <c r="AO2147">
        <v>205</v>
      </c>
      <c r="AP2147">
        <v>1.84</v>
      </c>
      <c r="AQ2147">
        <v>6.0000000000000001E-3</v>
      </c>
      <c r="AR2147">
        <v>0.69</v>
      </c>
      <c r="AS2147">
        <v>7.9</v>
      </c>
      <c r="AT2147">
        <v>6.2E-2</v>
      </c>
      <c r="AU2147">
        <v>1.76</v>
      </c>
      <c r="AV2147">
        <v>-10</v>
      </c>
      <c r="AW2147">
        <v>3</v>
      </c>
      <c r="AX2147">
        <v>2.2999999999999998</v>
      </c>
      <c r="AY2147">
        <v>-1</v>
      </c>
      <c r="AZ2147">
        <v>0.28999999999999998</v>
      </c>
      <c r="BA2147">
        <v>0.06</v>
      </c>
      <c r="BB2147">
        <v>1.3</v>
      </c>
      <c r="BC2147">
        <v>0.8</v>
      </c>
      <c r="BD2147">
        <v>0.2</v>
      </c>
      <c r="BE2147">
        <v>11.4</v>
      </c>
      <c r="BF2147">
        <v>-0.05</v>
      </c>
      <c r="BG2147">
        <v>-0.02</v>
      </c>
      <c r="BH2147">
        <v>1</v>
      </c>
      <c r="BI2147">
        <v>8.9999999999999993E-3</v>
      </c>
      <c r="BJ2147">
        <v>0.08</v>
      </c>
      <c r="BK2147">
        <v>3.8</v>
      </c>
      <c r="BL2147">
        <v>14</v>
      </c>
      <c r="BM2147">
        <v>0.4</v>
      </c>
      <c r="BN2147">
        <v>12.81</v>
      </c>
      <c r="BO2147">
        <v>48.5</v>
      </c>
      <c r="BP2147">
        <v>0.4</v>
      </c>
      <c r="BQ2147">
        <v>6.09</v>
      </c>
      <c r="BR2147">
        <v>24.88</v>
      </c>
      <c r="BS2147">
        <v>4.2</v>
      </c>
      <c r="BT2147">
        <v>0.45</v>
      </c>
      <c r="BU2147">
        <v>3.03</v>
      </c>
      <c r="BV2147">
        <v>0.35</v>
      </c>
      <c r="BW2147">
        <v>2.14</v>
      </c>
      <c r="BX2147">
        <v>0.37</v>
      </c>
      <c r="BY2147">
        <v>1.27</v>
      </c>
      <c r="BZ2147">
        <v>0.16</v>
      </c>
      <c r="CA2147">
        <v>1.19</v>
      </c>
      <c r="CB2147">
        <v>0.16</v>
      </c>
    </row>
    <row r="2148" spans="1:80" x14ac:dyDescent="0.3">
      <c r="A2148" t="s">
        <v>7747</v>
      </c>
      <c r="B2148" t="s">
        <v>7748</v>
      </c>
      <c r="C2148" s="1" t="str">
        <f>HYPERLINK("http://geochem.nrcan.gc.ca/cdogs/content/bdl/bdl211194_e.htm", "21:1194")</f>
        <v>21:1194</v>
      </c>
      <c r="D2148" s="1" t="str">
        <f>HYPERLINK("http://geochem.nrcan.gc.ca/cdogs/content/svy/svy210092_e.htm", "21:0092")</f>
        <v>21:0092</v>
      </c>
      <c r="E2148" t="s">
        <v>7749</v>
      </c>
      <c r="F2148" t="s">
        <v>7750</v>
      </c>
      <c r="H2148">
        <v>57.356659999999998</v>
      </c>
      <c r="I2148">
        <v>-104.3190663</v>
      </c>
      <c r="J2148" s="1" t="str">
        <f>HYPERLINK("http://geochem.nrcan.gc.ca/cdogs/content/kwd/kwd020027_e.htm", "NGR lake sediment grab sample")</f>
        <v>NGR lake sediment grab sample</v>
      </c>
      <c r="K2148" s="1" t="str">
        <f>HYPERLINK("http://geochem.nrcan.gc.ca/cdogs/content/kwd/kwd080006_e.htm", "&lt;177 micron (NGR)")</f>
        <v>&lt;177 micron (NGR)</v>
      </c>
      <c r="L2148">
        <v>64</v>
      </c>
      <c r="M2148" t="s">
        <v>162</v>
      </c>
      <c r="N2148">
        <v>400</v>
      </c>
      <c r="O2148">
        <v>1</v>
      </c>
      <c r="P2148">
        <v>39</v>
      </c>
      <c r="Q2148">
        <v>0.88</v>
      </c>
      <c r="R2148">
        <v>0.3</v>
      </c>
      <c r="S2148">
        <v>1.1000000000000001</v>
      </c>
      <c r="T2148">
        <v>-20</v>
      </c>
      <c r="U2148">
        <v>53.1</v>
      </c>
      <c r="V2148">
        <v>0.5</v>
      </c>
      <c r="W2148">
        <v>0.02</v>
      </c>
      <c r="X2148">
        <v>0.4</v>
      </c>
      <c r="Y2148">
        <v>0.57999999999999996</v>
      </c>
      <c r="Z2148">
        <v>85.8</v>
      </c>
      <c r="AA2148">
        <v>5.7</v>
      </c>
      <c r="AB2148">
        <v>16.3</v>
      </c>
      <c r="AC2148">
        <v>0.48</v>
      </c>
      <c r="AD2148">
        <v>8.2100000000000009</v>
      </c>
      <c r="AE2148">
        <v>1.03</v>
      </c>
      <c r="AF2148">
        <v>2.1</v>
      </c>
      <c r="AG2148">
        <v>-0.1</v>
      </c>
      <c r="AH2148">
        <v>0.02</v>
      </c>
      <c r="AI2148">
        <v>101</v>
      </c>
      <c r="AJ2148">
        <v>-0.02</v>
      </c>
      <c r="AK2148">
        <v>0.05</v>
      </c>
      <c r="AL2148">
        <v>44.8</v>
      </c>
      <c r="AM2148">
        <v>7</v>
      </c>
      <c r="AN2148">
        <v>0.15</v>
      </c>
      <c r="AO2148">
        <v>171</v>
      </c>
      <c r="AP2148">
        <v>1.24</v>
      </c>
      <c r="AQ2148">
        <v>6.0000000000000001E-3</v>
      </c>
      <c r="AR2148">
        <v>1.34</v>
      </c>
      <c r="AS2148">
        <v>12.4</v>
      </c>
      <c r="AT2148">
        <v>8.4000000000000005E-2</v>
      </c>
      <c r="AU2148">
        <v>2.46</v>
      </c>
      <c r="AV2148">
        <v>-10</v>
      </c>
      <c r="AW2148">
        <v>-2</v>
      </c>
      <c r="AX2148">
        <v>5.6</v>
      </c>
      <c r="AY2148">
        <v>1</v>
      </c>
      <c r="AZ2148">
        <v>0.4</v>
      </c>
      <c r="BA2148">
        <v>0.09</v>
      </c>
      <c r="BB2148">
        <v>1.3</v>
      </c>
      <c r="BC2148">
        <v>0.7</v>
      </c>
      <c r="BD2148">
        <v>0.4</v>
      </c>
      <c r="BE2148">
        <v>12.1</v>
      </c>
      <c r="BF2148">
        <v>-0.05</v>
      </c>
      <c r="BG2148">
        <v>-0.02</v>
      </c>
      <c r="BH2148">
        <v>1.1000000000000001</v>
      </c>
      <c r="BI2148">
        <v>1.9E-2</v>
      </c>
      <c r="BJ2148">
        <v>0.13</v>
      </c>
      <c r="BK2148">
        <v>6.1</v>
      </c>
      <c r="BL2148">
        <v>15</v>
      </c>
      <c r="BM2148">
        <v>0.2</v>
      </c>
      <c r="BN2148">
        <v>19.75</v>
      </c>
      <c r="BO2148">
        <v>99.7</v>
      </c>
      <c r="BP2148">
        <v>0.5</v>
      </c>
      <c r="BQ2148">
        <v>11.04</v>
      </c>
      <c r="BR2148">
        <v>42.58</v>
      </c>
      <c r="BS2148">
        <v>7.22</v>
      </c>
      <c r="BT2148">
        <v>0.82</v>
      </c>
      <c r="BU2148">
        <v>5.16</v>
      </c>
      <c r="BV2148">
        <v>0.56999999999999995</v>
      </c>
      <c r="BW2148">
        <v>3.6</v>
      </c>
      <c r="BX2148">
        <v>0.62</v>
      </c>
      <c r="BY2148">
        <v>2.16</v>
      </c>
      <c r="BZ2148">
        <v>0.27</v>
      </c>
      <c r="CA2148">
        <v>1.99</v>
      </c>
      <c r="CB2148">
        <v>0.24</v>
      </c>
    </row>
    <row r="2149" spans="1:80" x14ac:dyDescent="0.3">
      <c r="A2149" t="s">
        <v>7751</v>
      </c>
      <c r="B2149" t="s">
        <v>7752</v>
      </c>
      <c r="C2149" s="1" t="str">
        <f>HYPERLINK("http://geochem.nrcan.gc.ca/cdogs/content/bdl/bdl211194_e.htm", "21:1194")</f>
        <v>21:1194</v>
      </c>
      <c r="D2149" s="1" t="str">
        <f>HYPERLINK("http://geochem.nrcan.gc.ca/cdogs/content/svy/svy210092_e.htm", "21:0092")</f>
        <v>21:0092</v>
      </c>
      <c r="E2149" t="s">
        <v>7753</v>
      </c>
      <c r="F2149" t="s">
        <v>7754</v>
      </c>
      <c r="H2149">
        <v>57.384593299999999</v>
      </c>
      <c r="I2149">
        <v>-104.34868969999999</v>
      </c>
      <c r="J2149" s="1" t="str">
        <f>HYPERLINK("http://geochem.nrcan.gc.ca/cdogs/content/kwd/kwd020027_e.htm", "NGR lake sediment grab sample")</f>
        <v>NGR lake sediment grab sample</v>
      </c>
      <c r="K2149" s="1" t="str">
        <f>HYPERLINK("http://geochem.nrcan.gc.ca/cdogs/content/kwd/kwd080006_e.htm", "&lt;177 micron (NGR)")</f>
        <v>&lt;177 micron (NGR)</v>
      </c>
      <c r="L2149">
        <v>64</v>
      </c>
      <c r="M2149" t="s">
        <v>167</v>
      </c>
      <c r="N2149">
        <v>401</v>
      </c>
      <c r="O2149">
        <v>1</v>
      </c>
      <c r="P2149">
        <v>33</v>
      </c>
      <c r="Q2149">
        <v>0.62</v>
      </c>
      <c r="R2149">
        <v>0.2</v>
      </c>
      <c r="S2149">
        <v>1.5</v>
      </c>
      <c r="T2149">
        <v>-20</v>
      </c>
      <c r="U2149">
        <v>33.299999999999997</v>
      </c>
      <c r="V2149">
        <v>0.6</v>
      </c>
      <c r="W2149">
        <v>-0.02</v>
      </c>
      <c r="X2149">
        <v>0.42</v>
      </c>
      <c r="Y2149">
        <v>0.49</v>
      </c>
      <c r="Z2149">
        <v>71.900000000000006</v>
      </c>
      <c r="AA2149">
        <v>4.4000000000000004</v>
      </c>
      <c r="AB2149">
        <v>16</v>
      </c>
      <c r="AC2149">
        <v>0.4</v>
      </c>
      <c r="AD2149">
        <v>9.1999999999999993</v>
      </c>
      <c r="AE2149">
        <v>0.65</v>
      </c>
      <c r="AF2149">
        <v>1.4</v>
      </c>
      <c r="AG2149">
        <v>-0.1</v>
      </c>
      <c r="AH2149">
        <v>0.03</v>
      </c>
      <c r="AI2149">
        <v>136</v>
      </c>
      <c r="AJ2149">
        <v>-0.02</v>
      </c>
      <c r="AK2149">
        <v>0.04</v>
      </c>
      <c r="AL2149">
        <v>41.1</v>
      </c>
      <c r="AM2149">
        <v>3.8</v>
      </c>
      <c r="AN2149">
        <v>0.12</v>
      </c>
      <c r="AO2149">
        <v>190</v>
      </c>
      <c r="AP2149">
        <v>1.18</v>
      </c>
      <c r="AQ2149">
        <v>7.0000000000000001E-3</v>
      </c>
      <c r="AR2149">
        <v>0.78</v>
      </c>
      <c r="AS2149">
        <v>12.4</v>
      </c>
      <c r="AT2149">
        <v>6.9000000000000006E-2</v>
      </c>
      <c r="AU2149">
        <v>1.73</v>
      </c>
      <c r="AV2149">
        <v>-10</v>
      </c>
      <c r="AW2149">
        <v>-2</v>
      </c>
      <c r="AX2149">
        <v>4.5999999999999996</v>
      </c>
      <c r="AY2149">
        <v>1</v>
      </c>
      <c r="AZ2149">
        <v>0.31</v>
      </c>
      <c r="BA2149">
        <v>0.05</v>
      </c>
      <c r="BB2149">
        <v>1.4</v>
      </c>
      <c r="BC2149">
        <v>1</v>
      </c>
      <c r="BD2149">
        <v>0.3</v>
      </c>
      <c r="BE2149">
        <v>11.6</v>
      </c>
      <c r="BF2149">
        <v>-0.05</v>
      </c>
      <c r="BG2149">
        <v>-0.02</v>
      </c>
      <c r="BH2149">
        <v>0.6</v>
      </c>
      <c r="BI2149">
        <v>1.2E-2</v>
      </c>
      <c r="BJ2149">
        <v>0.13</v>
      </c>
      <c r="BK2149">
        <v>7.3</v>
      </c>
      <c r="BL2149">
        <v>9</v>
      </c>
      <c r="BM2149">
        <v>0.1</v>
      </c>
      <c r="BN2149">
        <v>19.55</v>
      </c>
      <c r="BO2149">
        <v>54.1</v>
      </c>
      <c r="BP2149">
        <v>0.4</v>
      </c>
      <c r="BQ2149">
        <v>9.69</v>
      </c>
      <c r="BR2149">
        <v>39.130000000000003</v>
      </c>
      <c r="BS2149">
        <v>6.41</v>
      </c>
      <c r="BT2149">
        <v>0.74</v>
      </c>
      <c r="BU2149">
        <v>4.78</v>
      </c>
      <c r="BV2149">
        <v>0.56000000000000005</v>
      </c>
      <c r="BW2149">
        <v>3.55</v>
      </c>
      <c r="BX2149">
        <v>0.59</v>
      </c>
      <c r="BY2149">
        <v>2.09</v>
      </c>
      <c r="BZ2149">
        <v>0.27</v>
      </c>
      <c r="CA2149">
        <v>1.91</v>
      </c>
      <c r="CB2149">
        <v>0.25</v>
      </c>
    </row>
    <row r="2150" spans="1:80" x14ac:dyDescent="0.3">
      <c r="A2150" t="s">
        <v>7755</v>
      </c>
      <c r="B2150" t="s">
        <v>7756</v>
      </c>
      <c r="C2150" s="1" t="str">
        <f>HYPERLINK("http://geochem.nrcan.gc.ca/cdogs/content/bdl/bdl211194_e.htm", "21:1194")</f>
        <v>21:1194</v>
      </c>
      <c r="D2150" s="1" t="str">
        <f>HYPERLINK("http://geochem.nrcan.gc.ca/cdogs/content/svy/svy210092_e.htm", "21:0092")</f>
        <v>21:0092</v>
      </c>
      <c r="E2150" t="s">
        <v>7757</v>
      </c>
      <c r="F2150" t="s">
        <v>7758</v>
      </c>
      <c r="H2150">
        <v>57.394401199999997</v>
      </c>
      <c r="I2150">
        <v>-104.38220870000001</v>
      </c>
      <c r="J2150" s="1" t="str">
        <f>HYPERLINK("http://geochem.nrcan.gc.ca/cdogs/content/kwd/kwd020027_e.htm", "NGR lake sediment grab sample")</f>
        <v>NGR lake sediment grab sample</v>
      </c>
      <c r="K2150" s="1" t="str">
        <f>HYPERLINK("http://geochem.nrcan.gc.ca/cdogs/content/kwd/kwd080006_e.htm", "&lt;177 micron (NGR)")</f>
        <v>&lt;177 micron (NGR)</v>
      </c>
      <c r="L2150">
        <v>64</v>
      </c>
      <c r="M2150" t="s">
        <v>172</v>
      </c>
      <c r="N2150">
        <v>402</v>
      </c>
      <c r="O2150">
        <v>1</v>
      </c>
      <c r="P2150">
        <v>48</v>
      </c>
      <c r="Q2150">
        <v>1.06</v>
      </c>
      <c r="R2150">
        <v>0.4</v>
      </c>
      <c r="S2150">
        <v>0.7</v>
      </c>
      <c r="T2150">
        <v>-20</v>
      </c>
      <c r="U2150">
        <v>35.200000000000003</v>
      </c>
      <c r="V2150">
        <v>0.9</v>
      </c>
      <c r="W2150">
        <v>0.02</v>
      </c>
      <c r="X2150">
        <v>0.33</v>
      </c>
      <c r="Y2150">
        <v>0.41</v>
      </c>
      <c r="Z2150">
        <v>63</v>
      </c>
      <c r="AA2150">
        <v>6.8</v>
      </c>
      <c r="AB2150">
        <v>25.2</v>
      </c>
      <c r="AC2150">
        <v>0.49</v>
      </c>
      <c r="AD2150">
        <v>8.34</v>
      </c>
      <c r="AE2150">
        <v>3.42</v>
      </c>
      <c r="AF2150">
        <v>1.6</v>
      </c>
      <c r="AG2150">
        <v>-0.1</v>
      </c>
      <c r="AH2150">
        <v>-0.02</v>
      </c>
      <c r="AI2150">
        <v>124</v>
      </c>
      <c r="AJ2150">
        <v>-0.02</v>
      </c>
      <c r="AK2150">
        <v>0.04</v>
      </c>
      <c r="AL2150">
        <v>32.5</v>
      </c>
      <c r="AM2150">
        <v>4.0999999999999996</v>
      </c>
      <c r="AN2150">
        <v>0.14000000000000001</v>
      </c>
      <c r="AO2150">
        <v>419</v>
      </c>
      <c r="AP2150">
        <v>2.21</v>
      </c>
      <c r="AQ2150">
        <v>8.0000000000000002E-3</v>
      </c>
      <c r="AR2150">
        <v>0.95</v>
      </c>
      <c r="AS2150">
        <v>13.4</v>
      </c>
      <c r="AT2150">
        <v>0.17699999999999999</v>
      </c>
      <c r="AU2150">
        <v>1.69</v>
      </c>
      <c r="AV2150">
        <v>-10</v>
      </c>
      <c r="AW2150">
        <v>-2</v>
      </c>
      <c r="AX2150">
        <v>5.0999999999999996</v>
      </c>
      <c r="AY2150">
        <v>-1</v>
      </c>
      <c r="AZ2150">
        <v>0.24</v>
      </c>
      <c r="BA2150">
        <v>0.06</v>
      </c>
      <c r="BB2150">
        <v>2.1</v>
      </c>
      <c r="BC2150">
        <v>1.1000000000000001</v>
      </c>
      <c r="BD2150">
        <v>0.3</v>
      </c>
      <c r="BE2150">
        <v>8.6</v>
      </c>
      <c r="BF2150">
        <v>-0.05</v>
      </c>
      <c r="BG2150">
        <v>-0.02</v>
      </c>
      <c r="BH2150">
        <v>1.9</v>
      </c>
      <c r="BI2150">
        <v>1.4999999999999999E-2</v>
      </c>
      <c r="BJ2150">
        <v>0.14000000000000001</v>
      </c>
      <c r="BK2150">
        <v>4.8</v>
      </c>
      <c r="BL2150">
        <v>29</v>
      </c>
      <c r="BM2150">
        <v>0.4</v>
      </c>
      <c r="BN2150">
        <v>16.47</v>
      </c>
      <c r="BO2150">
        <v>78.400000000000006</v>
      </c>
      <c r="BP2150">
        <v>0.2</v>
      </c>
      <c r="BQ2150">
        <v>7.85</v>
      </c>
      <c r="BR2150">
        <v>30.34</v>
      </c>
      <c r="BS2150">
        <v>4.93</v>
      </c>
      <c r="BT2150">
        <v>0.6</v>
      </c>
      <c r="BU2150">
        <v>4.28</v>
      </c>
      <c r="BV2150">
        <v>0.43</v>
      </c>
      <c r="BW2150">
        <v>2.98</v>
      </c>
      <c r="BX2150">
        <v>0.52</v>
      </c>
      <c r="BY2150">
        <v>1.8</v>
      </c>
      <c r="BZ2150">
        <v>0.24</v>
      </c>
      <c r="CA2150">
        <v>1.71</v>
      </c>
      <c r="CB2150">
        <v>0.24</v>
      </c>
    </row>
    <row r="2151" spans="1:80" x14ac:dyDescent="0.3">
      <c r="A2151" t="s">
        <v>7759</v>
      </c>
      <c r="B2151" t="s">
        <v>7760</v>
      </c>
      <c r="C2151" s="1" t="str">
        <f>HYPERLINK("http://geochem.nrcan.gc.ca/cdogs/content/bdl/bdl211194_e.htm", "21:1194")</f>
        <v>21:1194</v>
      </c>
      <c r="D2151" s="1" t="str">
        <f>HYPERLINK("http://geochem.nrcan.gc.ca/cdogs/content/svy/svy210092_e.htm", "21:0092")</f>
        <v>21:0092</v>
      </c>
      <c r="E2151" t="s">
        <v>7761</v>
      </c>
      <c r="F2151" t="s">
        <v>7762</v>
      </c>
      <c r="H2151">
        <v>57.367767299999997</v>
      </c>
      <c r="I2151">
        <v>-104.4164907</v>
      </c>
      <c r="J2151" s="1" t="str">
        <f>HYPERLINK("http://geochem.nrcan.gc.ca/cdogs/content/kwd/kwd020027_e.htm", "NGR lake sediment grab sample")</f>
        <v>NGR lake sediment grab sample</v>
      </c>
      <c r="K2151" s="1" t="str">
        <f>HYPERLINK("http://geochem.nrcan.gc.ca/cdogs/content/kwd/kwd080006_e.htm", "&lt;177 micron (NGR)")</f>
        <v>&lt;177 micron (NGR)</v>
      </c>
      <c r="L2151">
        <v>64</v>
      </c>
      <c r="M2151" t="s">
        <v>177</v>
      </c>
      <c r="N2151">
        <v>403</v>
      </c>
      <c r="O2151">
        <v>1</v>
      </c>
      <c r="P2151">
        <v>44</v>
      </c>
      <c r="Q2151">
        <v>1.17</v>
      </c>
      <c r="R2151">
        <v>0.3</v>
      </c>
      <c r="S2151">
        <v>1.6</v>
      </c>
      <c r="T2151">
        <v>-20</v>
      </c>
      <c r="U2151">
        <v>45.5</v>
      </c>
      <c r="V2151">
        <v>0.9</v>
      </c>
      <c r="W2151">
        <v>0.03</v>
      </c>
      <c r="X2151">
        <v>0.45</v>
      </c>
      <c r="Y2151">
        <v>0.4</v>
      </c>
      <c r="Z2151">
        <v>85.6</v>
      </c>
      <c r="AA2151">
        <v>6.4</v>
      </c>
      <c r="AB2151">
        <v>21.8</v>
      </c>
      <c r="AC2151">
        <v>0.33</v>
      </c>
      <c r="AD2151">
        <v>8.8800000000000008</v>
      </c>
      <c r="AE2151">
        <v>1.85</v>
      </c>
      <c r="AF2151">
        <v>1.8</v>
      </c>
      <c r="AG2151">
        <v>-0.1</v>
      </c>
      <c r="AH2151">
        <v>-0.02</v>
      </c>
      <c r="AI2151">
        <v>205</v>
      </c>
      <c r="AJ2151">
        <v>-0.02</v>
      </c>
      <c r="AK2151">
        <v>0.03</v>
      </c>
      <c r="AL2151">
        <v>43.7</v>
      </c>
      <c r="AM2151">
        <v>3.1</v>
      </c>
      <c r="AN2151">
        <v>0.1</v>
      </c>
      <c r="AO2151">
        <v>219</v>
      </c>
      <c r="AP2151">
        <v>1.49</v>
      </c>
      <c r="AQ2151">
        <v>5.0000000000000001E-3</v>
      </c>
      <c r="AR2151">
        <v>1.27</v>
      </c>
      <c r="AS2151">
        <v>15.4</v>
      </c>
      <c r="AT2151">
        <v>0.13700000000000001</v>
      </c>
      <c r="AU2151">
        <v>1.88</v>
      </c>
      <c r="AV2151">
        <v>-10</v>
      </c>
      <c r="AW2151">
        <v>-2</v>
      </c>
      <c r="AX2151">
        <v>3.4</v>
      </c>
      <c r="AY2151">
        <v>-1</v>
      </c>
      <c r="AZ2151">
        <v>0.23</v>
      </c>
      <c r="BA2151">
        <v>7.0000000000000007E-2</v>
      </c>
      <c r="BB2151">
        <v>1.3</v>
      </c>
      <c r="BC2151">
        <v>1.1000000000000001</v>
      </c>
      <c r="BD2151">
        <v>0.3</v>
      </c>
      <c r="BE2151">
        <v>13.5</v>
      </c>
      <c r="BF2151">
        <v>-0.05</v>
      </c>
      <c r="BG2151">
        <v>-0.02</v>
      </c>
      <c r="BH2151">
        <v>0.8</v>
      </c>
      <c r="BI2151">
        <v>1.2E-2</v>
      </c>
      <c r="BJ2151">
        <v>0.14000000000000001</v>
      </c>
      <c r="BK2151">
        <v>6.6</v>
      </c>
      <c r="BL2151">
        <v>29</v>
      </c>
      <c r="BM2151">
        <v>0.4</v>
      </c>
      <c r="BN2151">
        <v>20.69</v>
      </c>
      <c r="BO2151">
        <v>68.099999999999994</v>
      </c>
      <c r="BP2151">
        <v>0.3</v>
      </c>
      <c r="BQ2151">
        <v>10.32</v>
      </c>
      <c r="BR2151">
        <v>41.5</v>
      </c>
      <c r="BS2151">
        <v>6.82</v>
      </c>
      <c r="BT2151">
        <v>0.8</v>
      </c>
      <c r="BU2151">
        <v>5.66</v>
      </c>
      <c r="BV2151">
        <v>0.6</v>
      </c>
      <c r="BW2151">
        <v>3.76</v>
      </c>
      <c r="BX2151">
        <v>0.64</v>
      </c>
      <c r="BY2151">
        <v>2.19</v>
      </c>
      <c r="BZ2151">
        <v>0.26</v>
      </c>
      <c r="CA2151">
        <v>2.2200000000000002</v>
      </c>
      <c r="CB2151">
        <v>0.27</v>
      </c>
    </row>
    <row r="2152" spans="1:80" x14ac:dyDescent="0.3">
      <c r="A2152" t="s">
        <v>7763</v>
      </c>
      <c r="B2152" t="s">
        <v>7764</v>
      </c>
      <c r="C2152" s="1" t="str">
        <f>HYPERLINK("http://geochem.nrcan.gc.ca/cdogs/content/bdl/bdl211194_e.htm", "21:1194")</f>
        <v>21:1194</v>
      </c>
      <c r="D2152" s="1" t="str">
        <f>HYPERLINK("http://geochem.nrcan.gc.ca/cdogs/content/svy/svy_e.htm", "")</f>
        <v/>
      </c>
      <c r="G2152" s="1" t="str">
        <f>HYPERLINK("http://geochem.nrcan.gc.ca/cdogs/content/cr_/cr_00126_e.htm", "126")</f>
        <v>126</v>
      </c>
      <c r="J2152" t="s">
        <v>135</v>
      </c>
      <c r="K2152" t="s">
        <v>136</v>
      </c>
      <c r="L2152">
        <v>64</v>
      </c>
      <c r="M2152" t="s">
        <v>137</v>
      </c>
      <c r="N2152">
        <v>404</v>
      </c>
      <c r="O2152">
        <v>8</v>
      </c>
      <c r="P2152">
        <v>732</v>
      </c>
      <c r="Q2152">
        <v>1.49</v>
      </c>
      <c r="R2152">
        <v>8.3000000000000007</v>
      </c>
      <c r="S2152">
        <v>3.3</v>
      </c>
      <c r="T2152">
        <v>-20</v>
      </c>
      <c r="U2152">
        <v>200.3</v>
      </c>
      <c r="V2152">
        <v>0.9</v>
      </c>
      <c r="W2152">
        <v>0.96</v>
      </c>
      <c r="X2152">
        <v>0.54</v>
      </c>
      <c r="Y2152">
        <v>0.79</v>
      </c>
      <c r="Z2152">
        <v>83.4</v>
      </c>
      <c r="AA2152">
        <v>14.4</v>
      </c>
      <c r="AB2152">
        <v>28.8</v>
      </c>
      <c r="AC2152">
        <v>1.32</v>
      </c>
      <c r="AD2152">
        <v>32.47</v>
      </c>
      <c r="AE2152">
        <v>3.13</v>
      </c>
      <c r="AF2152">
        <v>5.2</v>
      </c>
      <c r="AG2152">
        <v>0.1</v>
      </c>
      <c r="AH2152">
        <v>7.0000000000000007E-2</v>
      </c>
      <c r="AI2152">
        <v>158</v>
      </c>
      <c r="AJ2152">
        <v>0.06</v>
      </c>
      <c r="AK2152">
        <v>0.21</v>
      </c>
      <c r="AL2152">
        <v>51.4</v>
      </c>
      <c r="AM2152">
        <v>17.100000000000001</v>
      </c>
      <c r="AN2152">
        <v>0.59</v>
      </c>
      <c r="AO2152">
        <v>1702</v>
      </c>
      <c r="AP2152">
        <v>1.1299999999999999</v>
      </c>
      <c r="AQ2152">
        <v>2.5999999999999999E-2</v>
      </c>
      <c r="AR2152">
        <v>1.08</v>
      </c>
      <c r="AS2152">
        <v>24</v>
      </c>
      <c r="AT2152">
        <v>0.11700000000000001</v>
      </c>
      <c r="AU2152">
        <v>40.35</v>
      </c>
      <c r="AV2152">
        <v>-10</v>
      </c>
      <c r="AW2152">
        <v>-2</v>
      </c>
      <c r="AX2152">
        <v>17.2</v>
      </c>
      <c r="AY2152">
        <v>-1</v>
      </c>
      <c r="AZ2152">
        <v>0.14000000000000001</v>
      </c>
      <c r="BA2152">
        <v>0.46</v>
      </c>
      <c r="BB2152">
        <v>5.7</v>
      </c>
      <c r="BC2152">
        <v>0.8</v>
      </c>
      <c r="BD2152">
        <v>1.4</v>
      </c>
      <c r="BE2152">
        <v>22.4</v>
      </c>
      <c r="BF2152">
        <v>-0.05</v>
      </c>
      <c r="BG2152">
        <v>0.04</v>
      </c>
      <c r="BH2152">
        <v>8.9</v>
      </c>
      <c r="BI2152">
        <v>6.0999999999999999E-2</v>
      </c>
      <c r="BJ2152">
        <v>0.28999999999999998</v>
      </c>
      <c r="BK2152">
        <v>6</v>
      </c>
      <c r="BL2152">
        <v>41</v>
      </c>
      <c r="BM2152">
        <v>0.2</v>
      </c>
      <c r="BN2152">
        <v>24.56</v>
      </c>
      <c r="BO2152">
        <v>190.9</v>
      </c>
      <c r="BP2152">
        <v>3</v>
      </c>
      <c r="BQ2152">
        <v>11.69</v>
      </c>
      <c r="BR2152">
        <v>48.48</v>
      </c>
      <c r="BS2152">
        <v>8.6300000000000008</v>
      </c>
      <c r="BT2152">
        <v>1.1200000000000001</v>
      </c>
      <c r="BU2152">
        <v>6.38</v>
      </c>
      <c r="BV2152">
        <v>0.76</v>
      </c>
      <c r="BW2152">
        <v>4.97</v>
      </c>
      <c r="BX2152">
        <v>0.8</v>
      </c>
      <c r="BY2152">
        <v>2.72</v>
      </c>
      <c r="BZ2152">
        <v>0.34</v>
      </c>
      <c r="CA2152">
        <v>2.5</v>
      </c>
      <c r="CB2152">
        <v>0.31</v>
      </c>
    </row>
    <row r="2153" spans="1:80" x14ac:dyDescent="0.3">
      <c r="A2153" t="s">
        <v>7765</v>
      </c>
      <c r="B2153" t="s">
        <v>7766</v>
      </c>
      <c r="C2153" s="1" t="str">
        <f>HYPERLINK("http://geochem.nrcan.gc.ca/cdogs/content/bdl/bdl211194_e.htm", "21:1194")</f>
        <v>21:1194</v>
      </c>
      <c r="D2153" s="1" t="str">
        <f>HYPERLINK("http://geochem.nrcan.gc.ca/cdogs/content/svy/svy210092_e.htm", "21:0092")</f>
        <v>21:0092</v>
      </c>
      <c r="E2153" t="s">
        <v>7767</v>
      </c>
      <c r="F2153" t="s">
        <v>7768</v>
      </c>
      <c r="H2153">
        <v>57.363961500000002</v>
      </c>
      <c r="I2153">
        <v>-104.74754609999999</v>
      </c>
      <c r="J2153" s="1" t="str">
        <f>HYPERLINK("http://geochem.nrcan.gc.ca/cdogs/content/kwd/kwd020027_e.htm", "NGR lake sediment grab sample")</f>
        <v>NGR lake sediment grab sample</v>
      </c>
      <c r="K2153" s="1" t="str">
        <f>HYPERLINK("http://geochem.nrcan.gc.ca/cdogs/content/kwd/kwd080006_e.htm", "&lt;177 micron (NGR)")</f>
        <v>&lt;177 micron (NGR)</v>
      </c>
      <c r="L2153">
        <v>65</v>
      </c>
      <c r="M2153" t="s">
        <v>84</v>
      </c>
      <c r="N2153">
        <v>405</v>
      </c>
      <c r="O2153">
        <v>7</v>
      </c>
    </row>
    <row r="2154" spans="1:80" x14ac:dyDescent="0.3">
      <c r="A2154" t="s">
        <v>7769</v>
      </c>
      <c r="B2154" t="s">
        <v>7770</v>
      </c>
      <c r="C2154" s="1" t="str">
        <f>HYPERLINK("http://geochem.nrcan.gc.ca/cdogs/content/bdl/bdl211194_e.htm", "21:1194")</f>
        <v>21:1194</v>
      </c>
      <c r="D2154" s="1" t="str">
        <f>HYPERLINK("http://geochem.nrcan.gc.ca/cdogs/content/svy/svy210092_e.htm", "21:0092")</f>
        <v>21:0092</v>
      </c>
      <c r="E2154" t="s">
        <v>7771</v>
      </c>
      <c r="F2154" t="s">
        <v>7772</v>
      </c>
      <c r="H2154">
        <v>57.381743</v>
      </c>
      <c r="I2154">
        <v>-104.4860267</v>
      </c>
      <c r="J2154" s="1" t="str">
        <f>HYPERLINK("http://geochem.nrcan.gc.ca/cdogs/content/kwd/kwd020027_e.htm", "NGR lake sediment grab sample")</f>
        <v>NGR lake sediment grab sample</v>
      </c>
      <c r="K2154" s="1" t="str">
        <f>HYPERLINK("http://geochem.nrcan.gc.ca/cdogs/content/kwd/kwd080006_e.htm", "&lt;177 micron (NGR)")</f>
        <v>&lt;177 micron (NGR)</v>
      </c>
      <c r="L2154">
        <v>65</v>
      </c>
      <c r="M2154" t="s">
        <v>89</v>
      </c>
      <c r="N2154">
        <v>406</v>
      </c>
      <c r="O2154">
        <v>1</v>
      </c>
      <c r="P2154">
        <v>35</v>
      </c>
      <c r="Q2154">
        <v>0.72</v>
      </c>
      <c r="R2154">
        <v>0.5</v>
      </c>
      <c r="S2154">
        <v>1.2</v>
      </c>
      <c r="T2154">
        <v>-20</v>
      </c>
      <c r="U2154">
        <v>60.1</v>
      </c>
      <c r="V2154">
        <v>0.8</v>
      </c>
      <c r="W2154">
        <v>0.03</v>
      </c>
      <c r="X2154">
        <v>0.3</v>
      </c>
      <c r="Y2154">
        <v>0.38</v>
      </c>
      <c r="Z2154">
        <v>49.6</v>
      </c>
      <c r="AA2154">
        <v>6.2</v>
      </c>
      <c r="AB2154">
        <v>22.1</v>
      </c>
      <c r="AC2154">
        <v>0.52</v>
      </c>
      <c r="AD2154">
        <v>6.92</v>
      </c>
      <c r="AE2154">
        <v>0.89</v>
      </c>
      <c r="AF2154">
        <v>1.9</v>
      </c>
      <c r="AG2154">
        <v>-0.1</v>
      </c>
      <c r="AH2154">
        <v>-0.02</v>
      </c>
      <c r="AI2154">
        <v>79</v>
      </c>
      <c r="AJ2154">
        <v>-0.02</v>
      </c>
      <c r="AK2154">
        <v>0.04</v>
      </c>
      <c r="AL2154">
        <v>24.5</v>
      </c>
      <c r="AM2154">
        <v>5.8</v>
      </c>
      <c r="AN2154">
        <v>0.16</v>
      </c>
      <c r="AO2154">
        <v>138</v>
      </c>
      <c r="AP2154">
        <v>1.65</v>
      </c>
      <c r="AQ2154">
        <v>8.0000000000000002E-3</v>
      </c>
      <c r="AR2154">
        <v>0.79</v>
      </c>
      <c r="AS2154">
        <v>12.7</v>
      </c>
      <c r="AT2154">
        <v>9.8000000000000004E-2</v>
      </c>
      <c r="AU2154">
        <v>1.97</v>
      </c>
      <c r="AV2154">
        <v>-10</v>
      </c>
      <c r="AW2154">
        <v>-2</v>
      </c>
      <c r="AX2154">
        <v>5.2</v>
      </c>
      <c r="AY2154">
        <v>-1</v>
      </c>
      <c r="AZ2154">
        <v>0.27</v>
      </c>
      <c r="BA2154">
        <v>0.04</v>
      </c>
      <c r="BB2154">
        <v>1</v>
      </c>
      <c r="BC2154">
        <v>0.7</v>
      </c>
      <c r="BD2154">
        <v>0.4</v>
      </c>
      <c r="BE2154">
        <v>12.3</v>
      </c>
      <c r="BF2154">
        <v>-0.05</v>
      </c>
      <c r="BG2154">
        <v>-0.02</v>
      </c>
      <c r="BH2154">
        <v>0.7</v>
      </c>
      <c r="BI2154">
        <v>1.2E-2</v>
      </c>
      <c r="BJ2154">
        <v>0.12</v>
      </c>
      <c r="BK2154">
        <v>6.2</v>
      </c>
      <c r="BL2154">
        <v>22</v>
      </c>
      <c r="BM2154">
        <v>0.5</v>
      </c>
      <c r="BN2154">
        <v>13.42</v>
      </c>
      <c r="BO2154">
        <v>64.900000000000006</v>
      </c>
      <c r="BP2154">
        <v>0.3</v>
      </c>
      <c r="BQ2154">
        <v>5.84</v>
      </c>
      <c r="BR2154">
        <v>24.25</v>
      </c>
      <c r="BS2154">
        <v>4.29</v>
      </c>
      <c r="BT2154">
        <v>0.6</v>
      </c>
      <c r="BU2154">
        <v>3.56</v>
      </c>
      <c r="BV2154">
        <v>0.37</v>
      </c>
      <c r="BW2154">
        <v>2.41</v>
      </c>
      <c r="BX2154">
        <v>0.42</v>
      </c>
      <c r="BY2154">
        <v>1.39</v>
      </c>
      <c r="BZ2154">
        <v>0.18</v>
      </c>
      <c r="CA2154">
        <v>1.33</v>
      </c>
      <c r="CB2154">
        <v>0.15</v>
      </c>
    </row>
    <row r="2155" spans="1:80" x14ac:dyDescent="0.3">
      <c r="A2155" t="s">
        <v>7773</v>
      </c>
      <c r="B2155" t="s">
        <v>7774</v>
      </c>
      <c r="C2155" s="1" t="str">
        <f>HYPERLINK("http://geochem.nrcan.gc.ca/cdogs/content/bdl/bdl211194_e.htm", "21:1194")</f>
        <v>21:1194</v>
      </c>
      <c r="D2155" s="1" t="str">
        <f>HYPERLINK("http://geochem.nrcan.gc.ca/cdogs/content/svy/svy210092_e.htm", "21:0092")</f>
        <v>21:0092</v>
      </c>
      <c r="E2155" t="s">
        <v>7775</v>
      </c>
      <c r="F2155" t="s">
        <v>7776</v>
      </c>
      <c r="H2155">
        <v>57.3766544</v>
      </c>
      <c r="I2155">
        <v>-104.54571730000001</v>
      </c>
      <c r="J2155" s="1" t="str">
        <f>HYPERLINK("http://geochem.nrcan.gc.ca/cdogs/content/kwd/kwd020027_e.htm", "NGR lake sediment grab sample")</f>
        <v>NGR lake sediment grab sample</v>
      </c>
      <c r="K2155" s="1" t="str">
        <f>HYPERLINK("http://geochem.nrcan.gc.ca/cdogs/content/kwd/kwd080006_e.htm", "&lt;177 micron (NGR)")</f>
        <v>&lt;177 micron (NGR)</v>
      </c>
      <c r="L2155">
        <v>65</v>
      </c>
      <c r="M2155" t="s">
        <v>94</v>
      </c>
      <c r="N2155">
        <v>407</v>
      </c>
      <c r="O2155">
        <v>1</v>
      </c>
      <c r="P2155">
        <v>163</v>
      </c>
      <c r="Q2155">
        <v>0.71</v>
      </c>
      <c r="R2155">
        <v>6.9</v>
      </c>
      <c r="S2155">
        <v>1</v>
      </c>
      <c r="T2155">
        <v>-20</v>
      </c>
      <c r="U2155">
        <v>224.3</v>
      </c>
      <c r="V2155">
        <v>1.3</v>
      </c>
      <c r="W2155">
        <v>0.1</v>
      </c>
      <c r="X2155">
        <v>0.31</v>
      </c>
      <c r="Y2155">
        <v>0.33</v>
      </c>
      <c r="Z2155">
        <v>63.9</v>
      </c>
      <c r="AA2155">
        <v>16.899999999999999</v>
      </c>
      <c r="AB2155">
        <v>44.6</v>
      </c>
      <c r="AC2155">
        <v>0.64</v>
      </c>
      <c r="AD2155">
        <v>15.25</v>
      </c>
      <c r="AE2155">
        <v>16.11</v>
      </c>
      <c r="AF2155">
        <v>2.8</v>
      </c>
      <c r="AG2155">
        <v>0.3</v>
      </c>
      <c r="AH2155">
        <v>0.13</v>
      </c>
      <c r="AI2155">
        <v>87</v>
      </c>
      <c r="AJ2155">
        <v>-0.02</v>
      </c>
      <c r="AK2155">
        <v>0.06</v>
      </c>
      <c r="AL2155">
        <v>55</v>
      </c>
      <c r="AM2155">
        <v>7.7</v>
      </c>
      <c r="AN2155">
        <v>0.2</v>
      </c>
      <c r="AO2155">
        <v>3707</v>
      </c>
      <c r="AP2155">
        <v>13.86</v>
      </c>
      <c r="AQ2155">
        <v>8.9999999999999993E-3</v>
      </c>
      <c r="AR2155">
        <v>0.88</v>
      </c>
      <c r="AS2155">
        <v>16.2</v>
      </c>
      <c r="AT2155">
        <v>0.26200000000000001</v>
      </c>
      <c r="AU2155">
        <v>3.18</v>
      </c>
      <c r="AV2155">
        <v>11</v>
      </c>
      <c r="AW2155">
        <v>4</v>
      </c>
      <c r="AX2155">
        <v>8.4</v>
      </c>
      <c r="AY2155">
        <v>-1</v>
      </c>
      <c r="AZ2155">
        <v>0.26</v>
      </c>
      <c r="BA2155">
        <v>0.12</v>
      </c>
      <c r="BB2155">
        <v>3.5</v>
      </c>
      <c r="BC2155">
        <v>3.3</v>
      </c>
      <c r="BD2155">
        <v>0.4</v>
      </c>
      <c r="BE2155">
        <v>9.6</v>
      </c>
      <c r="BF2155">
        <v>-0.05</v>
      </c>
      <c r="BG2155">
        <v>-0.02</v>
      </c>
      <c r="BH2155">
        <v>12.9</v>
      </c>
      <c r="BI2155">
        <v>2.5000000000000001E-2</v>
      </c>
      <c r="BJ2155">
        <v>0.3</v>
      </c>
      <c r="BK2155">
        <v>20.2</v>
      </c>
      <c r="BL2155">
        <v>68</v>
      </c>
      <c r="BM2155">
        <v>0.6</v>
      </c>
      <c r="BN2155">
        <v>41.9</v>
      </c>
      <c r="BO2155">
        <v>91.1</v>
      </c>
      <c r="BP2155">
        <v>4.7</v>
      </c>
      <c r="BQ2155">
        <v>15.6</v>
      </c>
      <c r="BR2155">
        <v>72.09</v>
      </c>
      <c r="BS2155">
        <v>12.46</v>
      </c>
      <c r="BT2155">
        <v>1.5</v>
      </c>
      <c r="BU2155">
        <v>9.94</v>
      </c>
      <c r="BV2155">
        <v>0.99</v>
      </c>
      <c r="BW2155">
        <v>6.27</v>
      </c>
      <c r="BX2155">
        <v>1.08</v>
      </c>
      <c r="BY2155">
        <v>3.87</v>
      </c>
      <c r="BZ2155">
        <v>0.47</v>
      </c>
      <c r="CA2155">
        <v>3.62</v>
      </c>
      <c r="CB2155">
        <v>0.56999999999999995</v>
      </c>
    </row>
    <row r="2156" spans="1:80" x14ac:dyDescent="0.3">
      <c r="A2156" t="s">
        <v>7777</v>
      </c>
      <c r="B2156" t="s">
        <v>7778</v>
      </c>
      <c r="C2156" s="1" t="str">
        <f>HYPERLINK("http://geochem.nrcan.gc.ca/cdogs/content/bdl/bdl211194_e.htm", "21:1194")</f>
        <v>21:1194</v>
      </c>
      <c r="D2156" s="1" t="str">
        <f>HYPERLINK("http://geochem.nrcan.gc.ca/cdogs/content/svy/svy210092_e.htm", "21:0092")</f>
        <v>21:0092</v>
      </c>
      <c r="E2156" t="s">
        <v>7779</v>
      </c>
      <c r="F2156" t="s">
        <v>7780</v>
      </c>
      <c r="H2156">
        <v>57.365728300000001</v>
      </c>
      <c r="I2156">
        <v>-104.612104</v>
      </c>
      <c r="J2156" s="1" t="str">
        <f>HYPERLINK("http://geochem.nrcan.gc.ca/cdogs/content/kwd/kwd020027_e.htm", "NGR lake sediment grab sample")</f>
        <v>NGR lake sediment grab sample</v>
      </c>
      <c r="K2156" s="1" t="str">
        <f>HYPERLINK("http://geochem.nrcan.gc.ca/cdogs/content/kwd/kwd080006_e.htm", "&lt;177 micron (NGR)")</f>
        <v>&lt;177 micron (NGR)</v>
      </c>
      <c r="L2156">
        <v>65</v>
      </c>
      <c r="M2156" t="s">
        <v>99</v>
      </c>
      <c r="N2156">
        <v>408</v>
      </c>
      <c r="O2156">
        <v>1</v>
      </c>
      <c r="P2156">
        <v>55</v>
      </c>
      <c r="Q2156">
        <v>1.1399999999999999</v>
      </c>
      <c r="R2156">
        <v>0.5</v>
      </c>
      <c r="S2156">
        <v>0.7</v>
      </c>
      <c r="T2156">
        <v>-20</v>
      </c>
      <c r="U2156">
        <v>61.5</v>
      </c>
      <c r="V2156">
        <v>1.2</v>
      </c>
      <c r="W2156">
        <v>0.04</v>
      </c>
      <c r="X2156">
        <v>0.24</v>
      </c>
      <c r="Y2156">
        <v>0.33</v>
      </c>
      <c r="Z2156">
        <v>50.7</v>
      </c>
      <c r="AA2156">
        <v>5.3</v>
      </c>
      <c r="AB2156">
        <v>30.4</v>
      </c>
      <c r="AC2156">
        <v>0.53</v>
      </c>
      <c r="AD2156">
        <v>8.6</v>
      </c>
      <c r="AE2156">
        <v>3.26</v>
      </c>
      <c r="AF2156">
        <v>2.2000000000000002</v>
      </c>
      <c r="AG2156">
        <v>-0.1</v>
      </c>
      <c r="AH2156">
        <v>-0.02</v>
      </c>
      <c r="AI2156">
        <v>92</v>
      </c>
      <c r="AJ2156">
        <v>-0.02</v>
      </c>
      <c r="AK2156">
        <v>0.05</v>
      </c>
      <c r="AL2156">
        <v>23.3</v>
      </c>
      <c r="AM2156">
        <v>5.0999999999999996</v>
      </c>
      <c r="AN2156">
        <v>0.15</v>
      </c>
      <c r="AO2156">
        <v>166</v>
      </c>
      <c r="AP2156">
        <v>2.14</v>
      </c>
      <c r="AQ2156">
        <v>5.0000000000000001E-3</v>
      </c>
      <c r="AR2156">
        <v>0.98</v>
      </c>
      <c r="AS2156">
        <v>15.1</v>
      </c>
      <c r="AT2156">
        <v>8.5999999999999993E-2</v>
      </c>
      <c r="AU2156">
        <v>2.73</v>
      </c>
      <c r="AV2156">
        <v>-10</v>
      </c>
      <c r="AW2156">
        <v>-2</v>
      </c>
      <c r="AX2156">
        <v>5.4</v>
      </c>
      <c r="AY2156">
        <v>-1</v>
      </c>
      <c r="AZ2156">
        <v>0.3</v>
      </c>
      <c r="BA2156">
        <v>0.08</v>
      </c>
      <c r="BB2156">
        <v>2.2000000000000002</v>
      </c>
      <c r="BC2156">
        <v>1</v>
      </c>
      <c r="BD2156">
        <v>0.5</v>
      </c>
      <c r="BE2156">
        <v>15.4</v>
      </c>
      <c r="BF2156">
        <v>-0.05</v>
      </c>
      <c r="BG2156">
        <v>-0.02</v>
      </c>
      <c r="BH2156">
        <v>1.7</v>
      </c>
      <c r="BI2156">
        <v>1.7999999999999999E-2</v>
      </c>
      <c r="BJ2156">
        <v>0.09</v>
      </c>
      <c r="BK2156">
        <v>3.4</v>
      </c>
      <c r="BL2156">
        <v>35</v>
      </c>
      <c r="BM2156">
        <v>0.4</v>
      </c>
      <c r="BN2156">
        <v>18.07</v>
      </c>
      <c r="BO2156">
        <v>86.1</v>
      </c>
      <c r="BP2156">
        <v>0.6</v>
      </c>
      <c r="BQ2156">
        <v>6.35</v>
      </c>
      <c r="BR2156">
        <v>25.96</v>
      </c>
      <c r="BS2156">
        <v>4.87</v>
      </c>
      <c r="BT2156">
        <v>0.69</v>
      </c>
      <c r="BU2156">
        <v>4.16</v>
      </c>
      <c r="BV2156">
        <v>0.5</v>
      </c>
      <c r="BW2156">
        <v>3.23</v>
      </c>
      <c r="BX2156">
        <v>0.54</v>
      </c>
      <c r="BY2156">
        <v>2.0099999999999998</v>
      </c>
      <c r="BZ2156">
        <v>0.24</v>
      </c>
      <c r="CA2156">
        <v>1.95</v>
      </c>
      <c r="CB2156">
        <v>0.28000000000000003</v>
      </c>
    </row>
    <row r="2157" spans="1:80" x14ac:dyDescent="0.3">
      <c r="A2157" t="s">
        <v>7781</v>
      </c>
      <c r="B2157" t="s">
        <v>7782</v>
      </c>
      <c r="C2157" s="1" t="str">
        <f>HYPERLINK("http://geochem.nrcan.gc.ca/cdogs/content/bdl/bdl211194_e.htm", "21:1194")</f>
        <v>21:1194</v>
      </c>
      <c r="D2157" s="1" t="str">
        <f>HYPERLINK("http://geochem.nrcan.gc.ca/cdogs/content/svy/svy210092_e.htm", "21:0092")</f>
        <v>21:0092</v>
      </c>
      <c r="E2157" t="s">
        <v>7783</v>
      </c>
      <c r="F2157" t="s">
        <v>7784</v>
      </c>
      <c r="H2157">
        <v>57.373738600000003</v>
      </c>
      <c r="I2157">
        <v>-104.667677</v>
      </c>
      <c r="J2157" s="1" t="str">
        <f>HYPERLINK("http://geochem.nrcan.gc.ca/cdogs/content/kwd/kwd020027_e.htm", "NGR lake sediment grab sample")</f>
        <v>NGR lake sediment grab sample</v>
      </c>
      <c r="K2157" s="1" t="str">
        <f>HYPERLINK("http://geochem.nrcan.gc.ca/cdogs/content/kwd/kwd080006_e.htm", "&lt;177 micron (NGR)")</f>
        <v>&lt;177 micron (NGR)</v>
      </c>
      <c r="L2157">
        <v>65</v>
      </c>
      <c r="M2157" t="s">
        <v>104</v>
      </c>
      <c r="N2157">
        <v>409</v>
      </c>
      <c r="O2157">
        <v>1</v>
      </c>
      <c r="P2157">
        <v>18</v>
      </c>
      <c r="Q2157">
        <v>0.75</v>
      </c>
      <c r="R2157">
        <v>0.5</v>
      </c>
      <c r="S2157">
        <v>0.6</v>
      </c>
      <c r="T2157">
        <v>-20</v>
      </c>
      <c r="U2157">
        <v>54.9</v>
      </c>
      <c r="V2157">
        <v>0.9</v>
      </c>
      <c r="W2157">
        <v>0.04</v>
      </c>
      <c r="X2157">
        <v>0.47</v>
      </c>
      <c r="Y2157">
        <v>0.48</v>
      </c>
      <c r="Z2157">
        <v>51.6</v>
      </c>
      <c r="AA2157">
        <v>5.0999999999999996</v>
      </c>
      <c r="AB2157">
        <v>27.8</v>
      </c>
      <c r="AC2157">
        <v>0.41</v>
      </c>
      <c r="AD2157">
        <v>5.64</v>
      </c>
      <c r="AE2157">
        <v>2.15</v>
      </c>
      <c r="AF2157">
        <v>1.6</v>
      </c>
      <c r="AG2157">
        <v>-0.1</v>
      </c>
      <c r="AH2157">
        <v>7.0000000000000007E-2</v>
      </c>
      <c r="AI2157">
        <v>127</v>
      </c>
      <c r="AJ2157">
        <v>-0.02</v>
      </c>
      <c r="AK2157">
        <v>0.04</v>
      </c>
      <c r="AL2157">
        <v>25.9</v>
      </c>
      <c r="AM2157">
        <v>3.8</v>
      </c>
      <c r="AN2157">
        <v>0.13</v>
      </c>
      <c r="AO2157">
        <v>223</v>
      </c>
      <c r="AP2157">
        <v>1.25</v>
      </c>
      <c r="AQ2157">
        <v>6.0000000000000001E-3</v>
      </c>
      <c r="AR2157">
        <v>1.3</v>
      </c>
      <c r="AS2157">
        <v>12.5</v>
      </c>
      <c r="AT2157">
        <v>0.05</v>
      </c>
      <c r="AU2157">
        <v>1.54</v>
      </c>
      <c r="AV2157">
        <v>-10</v>
      </c>
      <c r="AW2157">
        <v>-2</v>
      </c>
      <c r="AX2157">
        <v>4.2</v>
      </c>
      <c r="AY2157">
        <v>-1</v>
      </c>
      <c r="AZ2157">
        <v>0.25</v>
      </c>
      <c r="BA2157">
        <v>0.05</v>
      </c>
      <c r="BB2157">
        <v>2.6</v>
      </c>
      <c r="BC2157">
        <v>1</v>
      </c>
      <c r="BD2157">
        <v>0.6</v>
      </c>
      <c r="BE2157">
        <v>17.399999999999999</v>
      </c>
      <c r="BF2157">
        <v>-0.05</v>
      </c>
      <c r="BG2157">
        <v>-0.02</v>
      </c>
      <c r="BH2157">
        <v>3.8</v>
      </c>
      <c r="BI2157">
        <v>2.1999999999999999E-2</v>
      </c>
      <c r="BJ2157">
        <v>0.12</v>
      </c>
      <c r="BK2157">
        <v>4.7</v>
      </c>
      <c r="BL2157">
        <v>33</v>
      </c>
      <c r="BM2157">
        <v>0.4</v>
      </c>
      <c r="BN2157">
        <v>14.98</v>
      </c>
      <c r="BO2157">
        <v>79.599999999999994</v>
      </c>
      <c r="BP2157">
        <v>3.5</v>
      </c>
      <c r="BQ2157">
        <v>6.2</v>
      </c>
      <c r="BR2157">
        <v>26.1</v>
      </c>
      <c r="BS2157">
        <v>4.63</v>
      </c>
      <c r="BT2157">
        <v>0.64</v>
      </c>
      <c r="BU2157">
        <v>3.8</v>
      </c>
      <c r="BV2157">
        <v>0.43</v>
      </c>
      <c r="BW2157">
        <v>3.03</v>
      </c>
      <c r="BX2157">
        <v>0.48</v>
      </c>
      <c r="BY2157">
        <v>1.66</v>
      </c>
      <c r="BZ2157">
        <v>0.21</v>
      </c>
      <c r="CA2157">
        <v>1.58</v>
      </c>
      <c r="CB2157">
        <v>0.22</v>
      </c>
    </row>
    <row r="2158" spans="1:80" x14ac:dyDescent="0.3">
      <c r="A2158" t="s">
        <v>7785</v>
      </c>
      <c r="B2158" t="s">
        <v>7786</v>
      </c>
      <c r="C2158" s="1" t="str">
        <f>HYPERLINK("http://geochem.nrcan.gc.ca/cdogs/content/bdl/bdl211194_e.htm", "21:1194")</f>
        <v>21:1194</v>
      </c>
      <c r="D2158" s="1" t="str">
        <f>HYPERLINK("http://geochem.nrcan.gc.ca/cdogs/content/svy/svy210092_e.htm", "21:0092")</f>
        <v>21:0092</v>
      </c>
      <c r="E2158" t="s">
        <v>7767</v>
      </c>
      <c r="F2158" t="s">
        <v>7787</v>
      </c>
      <c r="H2158">
        <v>57.363961500000002</v>
      </c>
      <c r="I2158">
        <v>-104.74754609999999</v>
      </c>
      <c r="J2158" s="1" t="str">
        <f>HYPERLINK("http://geochem.nrcan.gc.ca/cdogs/content/kwd/kwd020027_e.htm", "NGR lake sediment grab sample")</f>
        <v>NGR lake sediment grab sample</v>
      </c>
      <c r="K2158" s="1" t="str">
        <f>HYPERLINK("http://geochem.nrcan.gc.ca/cdogs/content/kwd/kwd080006_e.htm", "&lt;177 micron (NGR)")</f>
        <v>&lt;177 micron (NGR)</v>
      </c>
      <c r="L2158">
        <v>65</v>
      </c>
      <c r="M2158" t="s">
        <v>112</v>
      </c>
      <c r="N2158">
        <v>410</v>
      </c>
      <c r="O2158">
        <v>1</v>
      </c>
      <c r="P2158">
        <v>69</v>
      </c>
      <c r="Q2158">
        <v>1.68</v>
      </c>
      <c r="R2158">
        <v>0.6</v>
      </c>
      <c r="S2158">
        <v>1</v>
      </c>
      <c r="T2158">
        <v>-20</v>
      </c>
      <c r="U2158">
        <v>66.900000000000006</v>
      </c>
      <c r="V2158">
        <v>1.3</v>
      </c>
      <c r="W2158">
        <v>0.05</v>
      </c>
      <c r="X2158">
        <v>0.45</v>
      </c>
      <c r="Y2158">
        <v>0.73</v>
      </c>
      <c r="Z2158">
        <v>60</v>
      </c>
      <c r="AA2158">
        <v>5.9</v>
      </c>
      <c r="AB2158">
        <v>32.299999999999997</v>
      </c>
      <c r="AC2158">
        <v>0.55000000000000004</v>
      </c>
      <c r="AD2158">
        <v>12.65</v>
      </c>
      <c r="AE2158">
        <v>2.94</v>
      </c>
      <c r="AF2158">
        <v>2.4</v>
      </c>
      <c r="AG2158">
        <v>-0.1</v>
      </c>
      <c r="AH2158">
        <v>-0.02</v>
      </c>
      <c r="AI2158">
        <v>214</v>
      </c>
      <c r="AJ2158">
        <v>-0.02</v>
      </c>
      <c r="AK2158">
        <v>0.05</v>
      </c>
      <c r="AL2158">
        <v>32.200000000000003</v>
      </c>
      <c r="AM2158">
        <v>6.3</v>
      </c>
      <c r="AN2158">
        <v>0.16</v>
      </c>
      <c r="AO2158">
        <v>625</v>
      </c>
      <c r="AP2158">
        <v>2.75</v>
      </c>
      <c r="AQ2158">
        <v>8.0000000000000002E-3</v>
      </c>
      <c r="AR2158">
        <v>1.22</v>
      </c>
      <c r="AS2158">
        <v>13.5</v>
      </c>
      <c r="AT2158">
        <v>0.23300000000000001</v>
      </c>
      <c r="AU2158">
        <v>2.5499999999999998</v>
      </c>
      <c r="AV2158">
        <v>-10</v>
      </c>
      <c r="AW2158">
        <v>-2</v>
      </c>
      <c r="AX2158">
        <v>5.7</v>
      </c>
      <c r="AY2158">
        <v>-1</v>
      </c>
      <c r="AZ2158">
        <v>0.31</v>
      </c>
      <c r="BA2158">
        <v>0.08</v>
      </c>
      <c r="BB2158">
        <v>2.2000000000000002</v>
      </c>
      <c r="BC2158">
        <v>1.1000000000000001</v>
      </c>
      <c r="BD2158">
        <v>0.4</v>
      </c>
      <c r="BE2158">
        <v>16.5</v>
      </c>
      <c r="BF2158">
        <v>-0.05</v>
      </c>
      <c r="BG2158">
        <v>-0.02</v>
      </c>
      <c r="BH2158">
        <v>1.4</v>
      </c>
      <c r="BI2158">
        <v>1.6E-2</v>
      </c>
      <c r="BJ2158">
        <v>0.13</v>
      </c>
      <c r="BK2158">
        <v>7.4</v>
      </c>
      <c r="BL2158">
        <v>29</v>
      </c>
      <c r="BM2158">
        <v>0.9</v>
      </c>
      <c r="BN2158">
        <v>22.16</v>
      </c>
      <c r="BO2158">
        <v>117.2</v>
      </c>
      <c r="BP2158">
        <v>0.4</v>
      </c>
      <c r="BQ2158">
        <v>8.34</v>
      </c>
      <c r="BR2158">
        <v>34.799999999999997</v>
      </c>
      <c r="BS2158">
        <v>6.24</v>
      </c>
      <c r="BT2158">
        <v>0.93</v>
      </c>
      <c r="BU2158">
        <v>5.34</v>
      </c>
      <c r="BV2158">
        <v>0.64</v>
      </c>
      <c r="BW2158">
        <v>4.17</v>
      </c>
      <c r="BX2158">
        <v>0.72</v>
      </c>
      <c r="BY2158">
        <v>2.4700000000000002</v>
      </c>
      <c r="BZ2158">
        <v>0.31</v>
      </c>
      <c r="CA2158">
        <v>2.4700000000000002</v>
      </c>
      <c r="CB2158">
        <v>0.33</v>
      </c>
    </row>
    <row r="2159" spans="1:80" x14ac:dyDescent="0.3">
      <c r="A2159" t="s">
        <v>7788</v>
      </c>
      <c r="B2159" t="s">
        <v>7789</v>
      </c>
      <c r="C2159" s="1" t="str">
        <f>HYPERLINK("http://geochem.nrcan.gc.ca/cdogs/content/bdl/bdl211194_e.htm", "21:1194")</f>
        <v>21:1194</v>
      </c>
      <c r="D2159" s="1" t="str">
        <f>HYPERLINK("http://geochem.nrcan.gc.ca/cdogs/content/svy/svy210092_e.htm", "21:0092")</f>
        <v>21:0092</v>
      </c>
      <c r="E2159" t="s">
        <v>7767</v>
      </c>
      <c r="F2159" t="s">
        <v>7790</v>
      </c>
      <c r="H2159">
        <v>57.363961500000002</v>
      </c>
      <c r="I2159">
        <v>-104.74754609999999</v>
      </c>
      <c r="J2159" s="1" t="str">
        <f>HYPERLINK("http://geochem.nrcan.gc.ca/cdogs/content/kwd/kwd020027_e.htm", "NGR lake sediment grab sample")</f>
        <v>NGR lake sediment grab sample</v>
      </c>
      <c r="K2159" s="1" t="str">
        <f>HYPERLINK("http://geochem.nrcan.gc.ca/cdogs/content/kwd/kwd080006_e.htm", "&lt;177 micron (NGR)")</f>
        <v>&lt;177 micron (NGR)</v>
      </c>
      <c r="L2159">
        <v>65</v>
      </c>
      <c r="M2159" t="s">
        <v>108</v>
      </c>
      <c r="N2159">
        <v>411</v>
      </c>
      <c r="O2159">
        <v>1</v>
      </c>
      <c r="P2159">
        <v>65</v>
      </c>
      <c r="Q2159">
        <v>1.64</v>
      </c>
      <c r="R2159">
        <v>0.5</v>
      </c>
      <c r="S2159">
        <v>1.2</v>
      </c>
      <c r="T2159">
        <v>-20</v>
      </c>
      <c r="U2159">
        <v>72</v>
      </c>
      <c r="V2159">
        <v>1.2</v>
      </c>
      <c r="W2159">
        <v>0.06</v>
      </c>
      <c r="X2159">
        <v>0.46</v>
      </c>
      <c r="Y2159">
        <v>0.67</v>
      </c>
      <c r="Z2159">
        <v>58.4</v>
      </c>
      <c r="AA2159">
        <v>5.3</v>
      </c>
      <c r="AB2159">
        <v>32.4</v>
      </c>
      <c r="AC2159">
        <v>0.56999999999999995</v>
      </c>
      <c r="AD2159">
        <v>13.29</v>
      </c>
      <c r="AE2159">
        <v>2.75</v>
      </c>
      <c r="AF2159">
        <v>2.2999999999999998</v>
      </c>
      <c r="AG2159">
        <v>-0.1</v>
      </c>
      <c r="AH2159">
        <v>-0.02</v>
      </c>
      <c r="AI2159">
        <v>168</v>
      </c>
      <c r="AJ2159">
        <v>-0.02</v>
      </c>
      <c r="AK2159">
        <v>0.05</v>
      </c>
      <c r="AL2159">
        <v>31.5</v>
      </c>
      <c r="AM2159">
        <v>6.7</v>
      </c>
      <c r="AN2159">
        <v>0.16</v>
      </c>
      <c r="AO2159">
        <v>618</v>
      </c>
      <c r="AP2159">
        <v>2.85</v>
      </c>
      <c r="AQ2159">
        <v>8.0000000000000002E-3</v>
      </c>
      <c r="AR2159">
        <v>1.2</v>
      </c>
      <c r="AS2159">
        <v>13.4</v>
      </c>
      <c r="AT2159">
        <v>0.25700000000000001</v>
      </c>
      <c r="AU2159">
        <v>2.2999999999999998</v>
      </c>
      <c r="AV2159">
        <v>-10</v>
      </c>
      <c r="AW2159">
        <v>2</v>
      </c>
      <c r="AX2159">
        <v>5.6</v>
      </c>
      <c r="AY2159">
        <v>-1</v>
      </c>
      <c r="AZ2159">
        <v>0.28000000000000003</v>
      </c>
      <c r="BA2159">
        <v>0.08</v>
      </c>
      <c r="BB2159">
        <v>2</v>
      </c>
      <c r="BC2159">
        <v>1.3</v>
      </c>
      <c r="BD2159">
        <v>0.4</v>
      </c>
      <c r="BE2159">
        <v>17.3</v>
      </c>
      <c r="BF2159">
        <v>-0.05</v>
      </c>
      <c r="BG2159">
        <v>-0.02</v>
      </c>
      <c r="BH2159">
        <v>1.1000000000000001</v>
      </c>
      <c r="BI2159">
        <v>1.4999999999999999E-2</v>
      </c>
      <c r="BJ2159">
        <v>0.13</v>
      </c>
      <c r="BK2159">
        <v>7.6</v>
      </c>
      <c r="BL2159">
        <v>29</v>
      </c>
      <c r="BM2159">
        <v>1</v>
      </c>
      <c r="BN2159">
        <v>21.98</v>
      </c>
      <c r="BO2159">
        <v>104</v>
      </c>
      <c r="BP2159">
        <v>0.5</v>
      </c>
      <c r="BQ2159">
        <v>7.95</v>
      </c>
      <c r="BR2159">
        <v>34.090000000000003</v>
      </c>
      <c r="BS2159">
        <v>6.55</v>
      </c>
      <c r="BT2159">
        <v>0.88</v>
      </c>
      <c r="BU2159">
        <v>5.21</v>
      </c>
      <c r="BV2159">
        <v>0.64</v>
      </c>
      <c r="BW2159">
        <v>4.0999999999999996</v>
      </c>
      <c r="BX2159">
        <v>0.71</v>
      </c>
      <c r="BY2159">
        <v>2.4</v>
      </c>
      <c r="BZ2159">
        <v>0.28000000000000003</v>
      </c>
      <c r="CA2159">
        <v>2.4</v>
      </c>
      <c r="CB2159">
        <v>0.33</v>
      </c>
    </row>
    <row r="2160" spans="1:80" x14ac:dyDescent="0.3">
      <c r="A2160" t="s">
        <v>7791</v>
      </c>
      <c r="B2160" t="s">
        <v>7792</v>
      </c>
      <c r="C2160" s="1" t="str">
        <f>HYPERLINK("http://geochem.nrcan.gc.ca/cdogs/content/bdl/bdl211194_e.htm", "21:1194")</f>
        <v>21:1194</v>
      </c>
      <c r="D2160" s="1" t="str">
        <f>HYPERLINK("http://geochem.nrcan.gc.ca/cdogs/content/svy/svy210092_e.htm", "21:0092")</f>
        <v>21:0092</v>
      </c>
      <c r="E2160" t="s">
        <v>7793</v>
      </c>
      <c r="F2160" t="s">
        <v>7794</v>
      </c>
      <c r="H2160">
        <v>57.380085700000002</v>
      </c>
      <c r="I2160">
        <v>-104.8085245</v>
      </c>
      <c r="J2160" s="1" t="str">
        <f>HYPERLINK("http://geochem.nrcan.gc.ca/cdogs/content/kwd/kwd020027_e.htm", "NGR lake sediment grab sample")</f>
        <v>NGR lake sediment grab sample</v>
      </c>
      <c r="K2160" s="1" t="str">
        <f>HYPERLINK("http://geochem.nrcan.gc.ca/cdogs/content/kwd/kwd080006_e.htm", "&lt;177 micron (NGR)")</f>
        <v>&lt;177 micron (NGR)</v>
      </c>
      <c r="L2160">
        <v>65</v>
      </c>
      <c r="M2160" t="s">
        <v>117</v>
      </c>
      <c r="N2160">
        <v>412</v>
      </c>
      <c r="O2160">
        <v>1</v>
      </c>
      <c r="P2160">
        <v>45</v>
      </c>
      <c r="Q2160">
        <v>1.06</v>
      </c>
      <c r="R2160">
        <v>3.3</v>
      </c>
      <c r="S2160">
        <v>1.5</v>
      </c>
      <c r="T2160">
        <v>-20</v>
      </c>
      <c r="U2160">
        <v>61.3</v>
      </c>
      <c r="V2160">
        <v>0.7</v>
      </c>
      <c r="W2160">
        <v>7.0000000000000007E-2</v>
      </c>
      <c r="X2160">
        <v>0.28000000000000003</v>
      </c>
      <c r="Y2160">
        <v>0.53</v>
      </c>
      <c r="Z2160">
        <v>29</v>
      </c>
      <c r="AA2160">
        <v>6.6</v>
      </c>
      <c r="AB2160">
        <v>31</v>
      </c>
      <c r="AC2160">
        <v>0.72</v>
      </c>
      <c r="AD2160">
        <v>9.1300000000000008</v>
      </c>
      <c r="AE2160">
        <v>7.07</v>
      </c>
      <c r="AF2160">
        <v>2.1</v>
      </c>
      <c r="AG2160">
        <v>0.1</v>
      </c>
      <c r="AH2160">
        <v>0.19</v>
      </c>
      <c r="AI2160">
        <v>129</v>
      </c>
      <c r="AJ2160">
        <v>-0.02</v>
      </c>
      <c r="AK2160">
        <v>0.06</v>
      </c>
      <c r="AL2160">
        <v>15.7</v>
      </c>
      <c r="AM2160">
        <v>4.5</v>
      </c>
      <c r="AN2160">
        <v>0.17</v>
      </c>
      <c r="AO2160">
        <v>457</v>
      </c>
      <c r="AP2160">
        <v>2.04</v>
      </c>
      <c r="AQ2160">
        <v>7.0000000000000001E-3</v>
      </c>
      <c r="AR2160">
        <v>1.29</v>
      </c>
      <c r="AS2160">
        <v>14.9</v>
      </c>
      <c r="AT2160">
        <v>7.0000000000000007E-2</v>
      </c>
      <c r="AU2160">
        <v>4.34</v>
      </c>
      <c r="AV2160">
        <v>-10</v>
      </c>
      <c r="AW2160">
        <v>-2</v>
      </c>
      <c r="AX2160">
        <v>6.7</v>
      </c>
      <c r="AY2160">
        <v>3</v>
      </c>
      <c r="AZ2160">
        <v>0.3</v>
      </c>
      <c r="BA2160">
        <v>0.1</v>
      </c>
      <c r="BB2160">
        <v>3.2</v>
      </c>
      <c r="BC2160">
        <v>1.1000000000000001</v>
      </c>
      <c r="BD2160">
        <v>0.7</v>
      </c>
      <c r="BE2160">
        <v>17.5</v>
      </c>
      <c r="BF2160">
        <v>-0.05</v>
      </c>
      <c r="BG2160">
        <v>-0.02</v>
      </c>
      <c r="BH2160">
        <v>11.1</v>
      </c>
      <c r="BI2160">
        <v>1.7999999999999999E-2</v>
      </c>
      <c r="BJ2160">
        <v>0.1</v>
      </c>
      <c r="BK2160">
        <v>3.6</v>
      </c>
      <c r="BL2160">
        <v>33</v>
      </c>
      <c r="BM2160">
        <v>0.7</v>
      </c>
      <c r="BN2160">
        <v>12.39</v>
      </c>
      <c r="BO2160">
        <v>103.2</v>
      </c>
      <c r="BP2160">
        <v>9.4</v>
      </c>
      <c r="BQ2160">
        <v>3.97</v>
      </c>
      <c r="BR2160">
        <v>17.38</v>
      </c>
      <c r="BS2160">
        <v>3.51</v>
      </c>
      <c r="BT2160">
        <v>0.51</v>
      </c>
      <c r="BU2160">
        <v>3.23</v>
      </c>
      <c r="BV2160">
        <v>0.32</v>
      </c>
      <c r="BW2160">
        <v>2.46</v>
      </c>
      <c r="BX2160">
        <v>0.38</v>
      </c>
      <c r="BY2160">
        <v>1.39</v>
      </c>
      <c r="BZ2160">
        <v>0.19</v>
      </c>
      <c r="CA2160">
        <v>1.45</v>
      </c>
      <c r="CB2160">
        <v>0.2</v>
      </c>
    </row>
    <row r="2161" spans="1:80" x14ac:dyDescent="0.3">
      <c r="A2161" t="s">
        <v>7795</v>
      </c>
      <c r="B2161" t="s">
        <v>7796</v>
      </c>
      <c r="C2161" s="1" t="str">
        <f>HYPERLINK("http://geochem.nrcan.gc.ca/cdogs/content/bdl/bdl211194_e.htm", "21:1194")</f>
        <v>21:1194</v>
      </c>
      <c r="D2161" s="1" t="str">
        <f>HYPERLINK("http://geochem.nrcan.gc.ca/cdogs/content/svy/svy_e.htm", "")</f>
        <v/>
      </c>
      <c r="G2161" s="1" t="str">
        <f>HYPERLINK("http://geochem.nrcan.gc.ca/cdogs/content/cr_/cr_00128_e.htm", "128")</f>
        <v>128</v>
      </c>
      <c r="J2161" t="s">
        <v>135</v>
      </c>
      <c r="K2161" t="s">
        <v>136</v>
      </c>
      <c r="L2161">
        <v>65</v>
      </c>
      <c r="M2161" t="s">
        <v>137</v>
      </c>
      <c r="N2161">
        <v>413</v>
      </c>
      <c r="O2161">
        <v>8</v>
      </c>
      <c r="P2161">
        <v>247</v>
      </c>
      <c r="Q2161">
        <v>1.3</v>
      </c>
      <c r="R2161">
        <v>14</v>
      </c>
      <c r="S2161">
        <v>3.2</v>
      </c>
      <c r="T2161">
        <v>-20</v>
      </c>
      <c r="U2161">
        <v>143.69999999999999</v>
      </c>
      <c r="V2161">
        <v>0.7</v>
      </c>
      <c r="W2161">
        <v>0.56999999999999995</v>
      </c>
      <c r="X2161">
        <v>0.87</v>
      </c>
      <c r="Y2161">
        <v>2.1800000000000002</v>
      </c>
      <c r="Z2161">
        <v>40.9</v>
      </c>
      <c r="AA2161">
        <v>9.3000000000000007</v>
      </c>
      <c r="AB2161">
        <v>20.7</v>
      </c>
      <c r="AC2161">
        <v>1.1000000000000001</v>
      </c>
      <c r="AD2161">
        <v>30.18</v>
      </c>
      <c r="AE2161">
        <v>2.4500000000000002</v>
      </c>
      <c r="AF2161">
        <v>4.2</v>
      </c>
      <c r="AG2161">
        <v>-0.1</v>
      </c>
      <c r="AH2161">
        <v>0.03</v>
      </c>
      <c r="AI2161">
        <v>182</v>
      </c>
      <c r="AJ2161">
        <v>7.0000000000000007E-2</v>
      </c>
      <c r="AK2161">
        <v>0.12</v>
      </c>
      <c r="AL2161">
        <v>22.5</v>
      </c>
      <c r="AM2161">
        <v>9.4</v>
      </c>
      <c r="AN2161">
        <v>0.37</v>
      </c>
      <c r="AO2161">
        <v>420</v>
      </c>
      <c r="AP2161">
        <v>1.64</v>
      </c>
      <c r="AQ2161">
        <v>0.02</v>
      </c>
      <c r="AR2161">
        <v>1.29</v>
      </c>
      <c r="AS2161">
        <v>32.299999999999997</v>
      </c>
      <c r="AT2161">
        <v>0.13100000000000001</v>
      </c>
      <c r="AU2161">
        <v>94.12</v>
      </c>
      <c r="AV2161">
        <v>-10</v>
      </c>
      <c r="AW2161">
        <v>-2</v>
      </c>
      <c r="AX2161">
        <v>10.4</v>
      </c>
      <c r="AY2161">
        <v>4</v>
      </c>
      <c r="AZ2161">
        <v>0.97</v>
      </c>
      <c r="BA2161">
        <v>1.1299999999999999</v>
      </c>
      <c r="BB2161">
        <v>3.8</v>
      </c>
      <c r="BC2161">
        <v>2</v>
      </c>
      <c r="BD2161">
        <v>3.8</v>
      </c>
      <c r="BE2161">
        <v>43.5</v>
      </c>
      <c r="BF2161">
        <v>-0.05</v>
      </c>
      <c r="BG2161">
        <v>0.12</v>
      </c>
      <c r="BH2161">
        <v>1.8</v>
      </c>
      <c r="BI2161">
        <v>5.3999999999999999E-2</v>
      </c>
      <c r="BJ2161">
        <v>0.41</v>
      </c>
      <c r="BK2161">
        <v>30.8</v>
      </c>
      <c r="BL2161">
        <v>31</v>
      </c>
      <c r="BM2161">
        <v>0.2</v>
      </c>
      <c r="BN2161">
        <v>17.55</v>
      </c>
      <c r="BO2161">
        <v>186.6</v>
      </c>
      <c r="BP2161">
        <v>1.2</v>
      </c>
      <c r="BQ2161">
        <v>6.06</v>
      </c>
      <c r="BR2161">
        <v>23.33</v>
      </c>
      <c r="BS2161">
        <v>4.71</v>
      </c>
      <c r="BT2161">
        <v>1</v>
      </c>
      <c r="BU2161">
        <v>3.71</v>
      </c>
      <c r="BV2161">
        <v>0.56000000000000005</v>
      </c>
      <c r="BW2161">
        <v>3.17</v>
      </c>
      <c r="BX2161">
        <v>0.65</v>
      </c>
      <c r="BY2161">
        <v>1.8</v>
      </c>
      <c r="BZ2161">
        <v>0.26</v>
      </c>
      <c r="CA2161">
        <v>1.76</v>
      </c>
      <c r="CB2161">
        <v>0.27</v>
      </c>
    </row>
    <row r="2162" spans="1:80" x14ac:dyDescent="0.3">
      <c r="A2162" t="s">
        <v>7797</v>
      </c>
      <c r="B2162" t="s">
        <v>7798</v>
      </c>
      <c r="C2162" s="1" t="str">
        <f>HYPERLINK("http://geochem.nrcan.gc.ca/cdogs/content/bdl/bdl211194_e.htm", "21:1194")</f>
        <v>21:1194</v>
      </c>
      <c r="D2162" s="1" t="str">
        <f>HYPERLINK("http://geochem.nrcan.gc.ca/cdogs/content/svy/svy210092_e.htm", "21:0092")</f>
        <v>21:0092</v>
      </c>
      <c r="E2162" t="s">
        <v>7799</v>
      </c>
      <c r="F2162" t="s">
        <v>7800</v>
      </c>
      <c r="H2162">
        <v>57.389203299999998</v>
      </c>
      <c r="I2162">
        <v>-104.86372590000001</v>
      </c>
      <c r="J2162" s="1" t="str">
        <f>HYPERLINK("http://geochem.nrcan.gc.ca/cdogs/content/kwd/kwd020027_e.htm", "NGR lake sediment grab sample")</f>
        <v>NGR lake sediment grab sample</v>
      </c>
      <c r="K2162" s="1" t="str">
        <f>HYPERLINK("http://geochem.nrcan.gc.ca/cdogs/content/kwd/kwd080006_e.htm", "&lt;177 micron (NGR)")</f>
        <v>&lt;177 micron (NGR)</v>
      </c>
      <c r="L2162">
        <v>65</v>
      </c>
      <c r="M2162" t="s">
        <v>122</v>
      </c>
      <c r="N2162">
        <v>414</v>
      </c>
      <c r="O2162">
        <v>1</v>
      </c>
      <c r="P2162">
        <v>35</v>
      </c>
      <c r="Q2162">
        <v>0.52</v>
      </c>
      <c r="R2162">
        <v>0.7</v>
      </c>
      <c r="S2162">
        <v>0.6</v>
      </c>
      <c r="T2162">
        <v>-20</v>
      </c>
      <c r="U2162">
        <v>15.2</v>
      </c>
      <c r="V2162">
        <v>1.1000000000000001</v>
      </c>
      <c r="W2162">
        <v>0.05</v>
      </c>
      <c r="X2162">
        <v>0.09</v>
      </c>
      <c r="Y2162">
        <v>0.28999999999999998</v>
      </c>
      <c r="Z2162">
        <v>19.899999999999999</v>
      </c>
      <c r="AA2162">
        <v>3.1</v>
      </c>
      <c r="AB2162">
        <v>14.9</v>
      </c>
      <c r="AC2162">
        <v>0.3</v>
      </c>
      <c r="AD2162">
        <v>4.4400000000000004</v>
      </c>
      <c r="AE2162">
        <v>4.82</v>
      </c>
      <c r="AF2162">
        <v>1.2</v>
      </c>
      <c r="AG2162">
        <v>-0.1</v>
      </c>
      <c r="AH2162">
        <v>-0.02</v>
      </c>
      <c r="AI2162">
        <v>54</v>
      </c>
      <c r="AJ2162">
        <v>-0.02</v>
      </c>
      <c r="AK2162">
        <v>0.03</v>
      </c>
      <c r="AL2162">
        <v>10</v>
      </c>
      <c r="AM2162">
        <v>2.6</v>
      </c>
      <c r="AN2162">
        <v>7.0000000000000007E-2</v>
      </c>
      <c r="AO2162">
        <v>124</v>
      </c>
      <c r="AP2162">
        <v>1.31</v>
      </c>
      <c r="AQ2162">
        <v>4.0000000000000001E-3</v>
      </c>
      <c r="AR2162">
        <v>0.67</v>
      </c>
      <c r="AS2162">
        <v>6.5</v>
      </c>
      <c r="AT2162">
        <v>8.6999999999999994E-2</v>
      </c>
      <c r="AU2162">
        <v>1.93</v>
      </c>
      <c r="AV2162">
        <v>-10</v>
      </c>
      <c r="AW2162">
        <v>-2</v>
      </c>
      <c r="AX2162">
        <v>3.1</v>
      </c>
      <c r="AY2162">
        <v>-1</v>
      </c>
      <c r="AZ2162">
        <v>0.3</v>
      </c>
      <c r="BA2162">
        <v>0.09</v>
      </c>
      <c r="BB2162">
        <v>1.3</v>
      </c>
      <c r="BC2162">
        <v>0.8</v>
      </c>
      <c r="BD2162">
        <v>0.4</v>
      </c>
      <c r="BE2162">
        <v>16</v>
      </c>
      <c r="BF2162">
        <v>-0.05</v>
      </c>
      <c r="BG2162">
        <v>-0.02</v>
      </c>
      <c r="BH2162">
        <v>4.3</v>
      </c>
      <c r="BI2162">
        <v>1.2E-2</v>
      </c>
      <c r="BJ2162">
        <v>0.05</v>
      </c>
      <c r="BK2162">
        <v>1.8</v>
      </c>
      <c r="BL2162">
        <v>25</v>
      </c>
      <c r="BM2162">
        <v>0.2</v>
      </c>
      <c r="BN2162">
        <v>8.67</v>
      </c>
      <c r="BO2162">
        <v>46</v>
      </c>
      <c r="BP2162">
        <v>1.4</v>
      </c>
      <c r="BQ2162">
        <v>3.42</v>
      </c>
      <c r="BR2162">
        <v>14.52</v>
      </c>
      <c r="BS2162">
        <v>2.88</v>
      </c>
      <c r="BT2162">
        <v>0.52</v>
      </c>
      <c r="BU2162">
        <v>2.35</v>
      </c>
      <c r="BV2162">
        <v>0.3</v>
      </c>
      <c r="BW2162">
        <v>1.67</v>
      </c>
      <c r="BX2162">
        <v>0.36</v>
      </c>
      <c r="BY2162">
        <v>1.02</v>
      </c>
      <c r="BZ2162">
        <v>0.15</v>
      </c>
      <c r="CA2162">
        <v>0.98</v>
      </c>
      <c r="CB2162">
        <v>0.17</v>
      </c>
    </row>
    <row r="2163" spans="1:80" x14ac:dyDescent="0.3">
      <c r="A2163" t="s">
        <v>7801</v>
      </c>
      <c r="B2163" t="s">
        <v>7802</v>
      </c>
      <c r="C2163" s="1" t="str">
        <f>HYPERLINK("http://geochem.nrcan.gc.ca/cdogs/content/bdl/bdl211194_e.htm", "21:1194")</f>
        <v>21:1194</v>
      </c>
      <c r="D2163" s="1" t="str">
        <f>HYPERLINK("http://geochem.nrcan.gc.ca/cdogs/content/svy/svy210092_e.htm", "21:0092")</f>
        <v>21:0092</v>
      </c>
      <c r="E2163" t="s">
        <v>7803</v>
      </c>
      <c r="F2163" t="s">
        <v>7804</v>
      </c>
      <c r="H2163">
        <v>57.377997399999998</v>
      </c>
      <c r="I2163">
        <v>-104.86839070000001</v>
      </c>
      <c r="J2163" s="1" t="str">
        <f>HYPERLINK("http://geochem.nrcan.gc.ca/cdogs/content/kwd/kwd020027_e.htm", "NGR lake sediment grab sample")</f>
        <v>NGR lake sediment grab sample</v>
      </c>
      <c r="K2163" s="1" t="str">
        <f>HYPERLINK("http://geochem.nrcan.gc.ca/cdogs/content/kwd/kwd080006_e.htm", "&lt;177 micron (NGR)")</f>
        <v>&lt;177 micron (NGR)</v>
      </c>
      <c r="L2163">
        <v>65</v>
      </c>
      <c r="M2163" t="s">
        <v>127</v>
      </c>
      <c r="N2163">
        <v>415</v>
      </c>
      <c r="O2163">
        <v>1</v>
      </c>
      <c r="P2163">
        <v>9</v>
      </c>
      <c r="Q2163">
        <v>0.19</v>
      </c>
      <c r="R2163">
        <v>1</v>
      </c>
      <c r="S2163">
        <v>-0.2</v>
      </c>
      <c r="T2163">
        <v>-20</v>
      </c>
      <c r="U2163">
        <v>11.7</v>
      </c>
      <c r="V2163">
        <v>-0.1</v>
      </c>
      <c r="W2163">
        <v>0.03</v>
      </c>
      <c r="X2163">
        <v>0.04</v>
      </c>
      <c r="Y2163">
        <v>7.0000000000000007E-2</v>
      </c>
      <c r="Z2163">
        <v>16.399999999999999</v>
      </c>
      <c r="AA2163">
        <v>1.7</v>
      </c>
      <c r="AB2163">
        <v>5.6</v>
      </c>
      <c r="AC2163">
        <v>0.18</v>
      </c>
      <c r="AD2163">
        <v>1.71</v>
      </c>
      <c r="AE2163">
        <v>0.64</v>
      </c>
      <c r="AF2163">
        <v>0.7</v>
      </c>
      <c r="AG2163">
        <v>-0.1</v>
      </c>
      <c r="AH2163">
        <v>0.05</v>
      </c>
      <c r="AI2163">
        <v>36</v>
      </c>
      <c r="AJ2163">
        <v>-0.02</v>
      </c>
      <c r="AK2163">
        <v>0.03</v>
      </c>
      <c r="AL2163">
        <v>8.3000000000000007</v>
      </c>
      <c r="AM2163">
        <v>2.4</v>
      </c>
      <c r="AN2163">
        <v>0.06</v>
      </c>
      <c r="AO2163">
        <v>47</v>
      </c>
      <c r="AP2163">
        <v>0.39</v>
      </c>
      <c r="AQ2163">
        <v>2E-3</v>
      </c>
      <c r="AR2163">
        <v>0.44</v>
      </c>
      <c r="AS2163">
        <v>3.7</v>
      </c>
      <c r="AT2163">
        <v>1.4999999999999999E-2</v>
      </c>
      <c r="AU2163">
        <v>1.41</v>
      </c>
      <c r="AV2163">
        <v>-10</v>
      </c>
      <c r="AW2163">
        <v>-2</v>
      </c>
      <c r="AX2163">
        <v>2.6</v>
      </c>
      <c r="AY2163">
        <v>-1</v>
      </c>
      <c r="AZ2163">
        <v>0.12</v>
      </c>
      <c r="BA2163">
        <v>0.03</v>
      </c>
      <c r="BB2163">
        <v>0.6</v>
      </c>
      <c r="BC2163">
        <v>-0.1</v>
      </c>
      <c r="BD2163">
        <v>0.2</v>
      </c>
      <c r="BE2163">
        <v>14.7</v>
      </c>
      <c r="BF2163">
        <v>-0.05</v>
      </c>
      <c r="BG2163">
        <v>-0.02</v>
      </c>
      <c r="BH2163">
        <v>5.3</v>
      </c>
      <c r="BI2163">
        <v>1.0999999999999999E-2</v>
      </c>
      <c r="BJ2163">
        <v>0.05</v>
      </c>
      <c r="BK2163">
        <v>0.8</v>
      </c>
      <c r="BL2163">
        <v>6</v>
      </c>
      <c r="BM2163">
        <v>-0.1</v>
      </c>
      <c r="BN2163">
        <v>3.32</v>
      </c>
      <c r="BO2163">
        <v>9.6</v>
      </c>
      <c r="BP2163">
        <v>2.5</v>
      </c>
      <c r="BQ2163">
        <v>2.08</v>
      </c>
      <c r="BR2163">
        <v>7.8</v>
      </c>
      <c r="BS2163">
        <v>1.36</v>
      </c>
      <c r="BT2163">
        <v>0.17</v>
      </c>
      <c r="BU2163">
        <v>0.99</v>
      </c>
      <c r="BV2163">
        <v>0.12</v>
      </c>
      <c r="BW2163">
        <v>0.64</v>
      </c>
      <c r="BX2163">
        <v>0.12</v>
      </c>
      <c r="BY2163">
        <v>0.33</v>
      </c>
      <c r="BZ2163">
        <v>0.05</v>
      </c>
      <c r="CA2163">
        <v>0.32</v>
      </c>
      <c r="CB2163">
        <v>0.04</v>
      </c>
    </row>
    <row r="2164" spans="1:80" x14ac:dyDescent="0.3">
      <c r="A2164" t="s">
        <v>7805</v>
      </c>
      <c r="B2164" t="s">
        <v>7806</v>
      </c>
      <c r="C2164" s="1" t="str">
        <f>HYPERLINK("http://geochem.nrcan.gc.ca/cdogs/content/bdl/bdl211194_e.htm", "21:1194")</f>
        <v>21:1194</v>
      </c>
      <c r="D2164" s="1" t="str">
        <f>HYPERLINK("http://geochem.nrcan.gc.ca/cdogs/content/svy/svy210092_e.htm", "21:0092")</f>
        <v>21:0092</v>
      </c>
      <c r="E2164" t="s">
        <v>7807</v>
      </c>
      <c r="F2164" t="s">
        <v>7808</v>
      </c>
      <c r="H2164">
        <v>57.367244900000003</v>
      </c>
      <c r="I2164">
        <v>-104.9230465</v>
      </c>
      <c r="J2164" s="1" t="str">
        <f>HYPERLINK("http://geochem.nrcan.gc.ca/cdogs/content/kwd/kwd020027_e.htm", "NGR lake sediment grab sample")</f>
        <v>NGR lake sediment grab sample</v>
      </c>
      <c r="K2164" s="1" t="str">
        <f>HYPERLINK("http://geochem.nrcan.gc.ca/cdogs/content/kwd/kwd080006_e.htm", "&lt;177 micron (NGR)")</f>
        <v>&lt;177 micron (NGR)</v>
      </c>
      <c r="L2164">
        <v>65</v>
      </c>
      <c r="M2164" t="s">
        <v>132</v>
      </c>
      <c r="N2164">
        <v>416</v>
      </c>
      <c r="O2164">
        <v>1</v>
      </c>
      <c r="P2164">
        <v>25</v>
      </c>
      <c r="Q2164">
        <v>0.54</v>
      </c>
      <c r="R2164">
        <v>0.9</v>
      </c>
      <c r="S2164">
        <v>0.9</v>
      </c>
      <c r="T2164">
        <v>-20</v>
      </c>
      <c r="U2164">
        <v>67.599999999999994</v>
      </c>
      <c r="V2164">
        <v>0.3</v>
      </c>
      <c r="W2164">
        <v>0.04</v>
      </c>
      <c r="X2164">
        <v>0.21</v>
      </c>
      <c r="Y2164">
        <v>0.36</v>
      </c>
      <c r="Z2164">
        <v>16.2</v>
      </c>
      <c r="AA2164">
        <v>5.5</v>
      </c>
      <c r="AB2164">
        <v>13.4</v>
      </c>
      <c r="AC2164">
        <v>0.2</v>
      </c>
      <c r="AD2164">
        <v>18.29</v>
      </c>
      <c r="AE2164">
        <v>0.97</v>
      </c>
      <c r="AF2164">
        <v>0.7</v>
      </c>
      <c r="AG2164">
        <v>-0.1</v>
      </c>
      <c r="AH2164">
        <v>0.03</v>
      </c>
      <c r="AI2164">
        <v>141</v>
      </c>
      <c r="AJ2164">
        <v>-0.02</v>
      </c>
      <c r="AK2164">
        <v>0.03</v>
      </c>
      <c r="AL2164">
        <v>7.4</v>
      </c>
      <c r="AM2164">
        <v>1.8</v>
      </c>
      <c r="AN2164">
        <v>0.06</v>
      </c>
      <c r="AO2164">
        <v>120</v>
      </c>
      <c r="AP2164">
        <v>0.56000000000000005</v>
      </c>
      <c r="AQ2164">
        <v>4.0000000000000001E-3</v>
      </c>
      <c r="AR2164">
        <v>0.44</v>
      </c>
      <c r="AS2164">
        <v>16.100000000000001</v>
      </c>
      <c r="AT2164">
        <v>3.1E-2</v>
      </c>
      <c r="AU2164">
        <v>1.54</v>
      </c>
      <c r="AV2164">
        <v>-10</v>
      </c>
      <c r="AW2164">
        <v>-2</v>
      </c>
      <c r="AX2164">
        <v>2.2000000000000002</v>
      </c>
      <c r="AY2164">
        <v>-1</v>
      </c>
      <c r="AZ2164">
        <v>0.19</v>
      </c>
      <c r="BA2164">
        <v>0.06</v>
      </c>
      <c r="BB2164">
        <v>4.5999999999999996</v>
      </c>
      <c r="BC2164">
        <v>0.6</v>
      </c>
      <c r="BD2164">
        <v>0.6</v>
      </c>
      <c r="BE2164">
        <v>20.8</v>
      </c>
      <c r="BF2164">
        <v>-0.05</v>
      </c>
      <c r="BG2164">
        <v>-0.02</v>
      </c>
      <c r="BH2164">
        <v>3</v>
      </c>
      <c r="BI2164">
        <v>6.0000000000000001E-3</v>
      </c>
      <c r="BJ2164">
        <v>0.06</v>
      </c>
      <c r="BK2164">
        <v>1.7</v>
      </c>
      <c r="BL2164">
        <v>18</v>
      </c>
      <c r="BM2164">
        <v>-0.1</v>
      </c>
      <c r="BN2164">
        <v>12.11</v>
      </c>
      <c r="BO2164">
        <v>51.2</v>
      </c>
      <c r="BP2164">
        <v>1</v>
      </c>
      <c r="BQ2164">
        <v>2.68</v>
      </c>
      <c r="BR2164">
        <v>11.78</v>
      </c>
      <c r="BS2164">
        <v>2.62</v>
      </c>
      <c r="BT2164">
        <v>0.53</v>
      </c>
      <c r="BU2164">
        <v>2.4500000000000002</v>
      </c>
      <c r="BV2164">
        <v>0.37</v>
      </c>
      <c r="BW2164">
        <v>2.08</v>
      </c>
      <c r="BX2164">
        <v>0.46</v>
      </c>
      <c r="BY2164">
        <v>1.44</v>
      </c>
      <c r="BZ2164">
        <v>0.21</v>
      </c>
      <c r="CA2164">
        <v>1.43</v>
      </c>
      <c r="CB2164">
        <v>0.21</v>
      </c>
    </row>
    <row r="2165" spans="1:80" x14ac:dyDescent="0.3">
      <c r="A2165" t="s">
        <v>7809</v>
      </c>
      <c r="B2165" t="s">
        <v>7810</v>
      </c>
      <c r="C2165" s="1" t="str">
        <f>HYPERLINK("http://geochem.nrcan.gc.ca/cdogs/content/bdl/bdl211194_e.htm", "21:1194")</f>
        <v>21:1194</v>
      </c>
      <c r="D2165" s="1" t="str">
        <f>HYPERLINK("http://geochem.nrcan.gc.ca/cdogs/content/svy/svy210092_e.htm", "21:0092")</f>
        <v>21:0092</v>
      </c>
      <c r="E2165" t="s">
        <v>7811</v>
      </c>
      <c r="F2165" t="s">
        <v>7812</v>
      </c>
      <c r="H2165">
        <v>57.361662500000001</v>
      </c>
      <c r="I2165">
        <v>-104.9890059</v>
      </c>
      <c r="J2165" s="1" t="str">
        <f>HYPERLINK("http://geochem.nrcan.gc.ca/cdogs/content/kwd/kwd020027_e.htm", "NGR lake sediment grab sample")</f>
        <v>NGR lake sediment grab sample</v>
      </c>
      <c r="K2165" s="1" t="str">
        <f>HYPERLINK("http://geochem.nrcan.gc.ca/cdogs/content/kwd/kwd080006_e.htm", "&lt;177 micron (NGR)")</f>
        <v>&lt;177 micron (NGR)</v>
      </c>
      <c r="L2165">
        <v>65</v>
      </c>
      <c r="M2165" t="s">
        <v>142</v>
      </c>
      <c r="N2165">
        <v>417</v>
      </c>
      <c r="O2165">
        <v>1</v>
      </c>
      <c r="P2165">
        <v>90</v>
      </c>
      <c r="Q2165">
        <v>1.49</v>
      </c>
      <c r="R2165">
        <v>2.1</v>
      </c>
      <c r="S2165">
        <v>0.7</v>
      </c>
      <c r="T2165">
        <v>-20</v>
      </c>
      <c r="U2165">
        <v>80.5</v>
      </c>
      <c r="V2165">
        <v>1.3</v>
      </c>
      <c r="W2165">
        <v>7.0000000000000007E-2</v>
      </c>
      <c r="X2165">
        <v>0.25</v>
      </c>
      <c r="Y2165">
        <v>0.74</v>
      </c>
      <c r="Z2165">
        <v>33.1</v>
      </c>
      <c r="AA2165">
        <v>13.7</v>
      </c>
      <c r="AB2165">
        <v>33.200000000000003</v>
      </c>
      <c r="AC2165">
        <v>0.49</v>
      </c>
      <c r="AD2165">
        <v>30.73</v>
      </c>
      <c r="AE2165">
        <v>9.82</v>
      </c>
      <c r="AF2165">
        <v>2</v>
      </c>
      <c r="AG2165">
        <v>-0.1</v>
      </c>
      <c r="AH2165">
        <v>0.36</v>
      </c>
      <c r="AI2165">
        <v>142</v>
      </c>
      <c r="AJ2165">
        <v>-0.02</v>
      </c>
      <c r="AK2165">
        <v>0.05</v>
      </c>
      <c r="AL2165">
        <v>15.8</v>
      </c>
      <c r="AM2165">
        <v>4.5</v>
      </c>
      <c r="AN2165">
        <v>0.17</v>
      </c>
      <c r="AO2165">
        <v>389</v>
      </c>
      <c r="AP2165">
        <v>1.5</v>
      </c>
      <c r="AQ2165">
        <v>1.2999999999999999E-2</v>
      </c>
      <c r="AR2165">
        <v>1.03</v>
      </c>
      <c r="AS2165">
        <v>22.3</v>
      </c>
      <c r="AT2165">
        <v>0.13</v>
      </c>
      <c r="AU2165">
        <v>2.59</v>
      </c>
      <c r="AV2165">
        <v>-10</v>
      </c>
      <c r="AW2165">
        <v>-2</v>
      </c>
      <c r="AX2165">
        <v>5</v>
      </c>
      <c r="AY2165">
        <v>1</v>
      </c>
      <c r="AZ2165">
        <v>0.34</v>
      </c>
      <c r="BA2165">
        <v>0.05</v>
      </c>
      <c r="BB2165">
        <v>7.3</v>
      </c>
      <c r="BC2165">
        <v>1.5</v>
      </c>
      <c r="BD2165">
        <v>0.4</v>
      </c>
      <c r="BE2165">
        <v>21.8</v>
      </c>
      <c r="BF2165">
        <v>-0.05</v>
      </c>
      <c r="BG2165">
        <v>-0.02</v>
      </c>
      <c r="BH2165">
        <v>8.6999999999999993</v>
      </c>
      <c r="BI2165">
        <v>2.4E-2</v>
      </c>
      <c r="BJ2165">
        <v>0.13</v>
      </c>
      <c r="BK2165">
        <v>2.4</v>
      </c>
      <c r="BL2165">
        <v>76</v>
      </c>
      <c r="BM2165">
        <v>0.3</v>
      </c>
      <c r="BN2165">
        <v>15.17</v>
      </c>
      <c r="BO2165">
        <v>120.1</v>
      </c>
      <c r="BP2165">
        <v>14.2</v>
      </c>
      <c r="BQ2165">
        <v>4.62</v>
      </c>
      <c r="BR2165">
        <v>19.27</v>
      </c>
      <c r="BS2165">
        <v>3.44</v>
      </c>
      <c r="BT2165">
        <v>0.73</v>
      </c>
      <c r="BU2165">
        <v>3.11</v>
      </c>
      <c r="BV2165">
        <v>0.45</v>
      </c>
      <c r="BW2165">
        <v>2.8</v>
      </c>
      <c r="BX2165">
        <v>0.6</v>
      </c>
      <c r="BY2165">
        <v>1.78</v>
      </c>
      <c r="BZ2165">
        <v>0.26</v>
      </c>
      <c r="CA2165">
        <v>1.75</v>
      </c>
      <c r="CB2165">
        <v>0.28000000000000003</v>
      </c>
    </row>
    <row r="2166" spans="1:80" x14ac:dyDescent="0.3">
      <c r="A2166" t="s">
        <v>7813</v>
      </c>
      <c r="B2166" t="s">
        <v>7814</v>
      </c>
      <c r="C2166" s="1" t="str">
        <f>HYPERLINK("http://geochem.nrcan.gc.ca/cdogs/content/bdl/bdl211194_e.htm", "21:1194")</f>
        <v>21:1194</v>
      </c>
      <c r="D2166" s="1" t="str">
        <f>HYPERLINK("http://geochem.nrcan.gc.ca/cdogs/content/svy/svy210092_e.htm", "21:0092")</f>
        <v>21:0092</v>
      </c>
      <c r="E2166" t="s">
        <v>7815</v>
      </c>
      <c r="F2166" t="s">
        <v>7816</v>
      </c>
      <c r="H2166">
        <v>57.410068799999998</v>
      </c>
      <c r="I2166">
        <v>-104.9688501</v>
      </c>
      <c r="J2166" s="1" t="str">
        <f>HYPERLINK("http://geochem.nrcan.gc.ca/cdogs/content/kwd/kwd020027_e.htm", "NGR lake sediment grab sample")</f>
        <v>NGR lake sediment grab sample</v>
      </c>
      <c r="K2166" s="1" t="str">
        <f>HYPERLINK("http://geochem.nrcan.gc.ca/cdogs/content/kwd/kwd080006_e.htm", "&lt;177 micron (NGR)")</f>
        <v>&lt;177 micron (NGR)</v>
      </c>
      <c r="L2166">
        <v>65</v>
      </c>
      <c r="M2166" t="s">
        <v>147</v>
      </c>
      <c r="N2166">
        <v>418</v>
      </c>
      <c r="O2166">
        <v>1</v>
      </c>
      <c r="P2166">
        <v>40</v>
      </c>
      <c r="Q2166">
        <v>0.59</v>
      </c>
      <c r="R2166">
        <v>3.1</v>
      </c>
      <c r="S2166">
        <v>0.5</v>
      </c>
      <c r="T2166">
        <v>-20</v>
      </c>
      <c r="U2166">
        <v>25.5</v>
      </c>
      <c r="V2166">
        <v>0.4</v>
      </c>
      <c r="W2166">
        <v>0.04</v>
      </c>
      <c r="X2166">
        <v>0.31</v>
      </c>
      <c r="Y2166">
        <v>0.3</v>
      </c>
      <c r="Z2166">
        <v>15.8</v>
      </c>
      <c r="AA2166">
        <v>6.6</v>
      </c>
      <c r="AB2166">
        <v>34.5</v>
      </c>
      <c r="AC2166">
        <v>0.23</v>
      </c>
      <c r="AD2166">
        <v>17.7</v>
      </c>
      <c r="AE2166">
        <v>1.39</v>
      </c>
      <c r="AF2166">
        <v>1.2</v>
      </c>
      <c r="AG2166">
        <v>-0.1</v>
      </c>
      <c r="AH2166">
        <v>0.08</v>
      </c>
      <c r="AI2166">
        <v>101</v>
      </c>
      <c r="AJ2166">
        <v>-0.02</v>
      </c>
      <c r="AK2166">
        <v>0.03</v>
      </c>
      <c r="AL2166">
        <v>7.3</v>
      </c>
      <c r="AM2166">
        <v>3.1</v>
      </c>
      <c r="AN2166">
        <v>0.13</v>
      </c>
      <c r="AO2166">
        <v>141</v>
      </c>
      <c r="AP2166">
        <v>1.68</v>
      </c>
      <c r="AQ2166">
        <v>1.2E-2</v>
      </c>
      <c r="AR2166">
        <v>0.48</v>
      </c>
      <c r="AS2166">
        <v>12.7</v>
      </c>
      <c r="AT2166">
        <v>4.2999999999999997E-2</v>
      </c>
      <c r="AU2166">
        <v>1.5</v>
      </c>
      <c r="AV2166">
        <v>-10</v>
      </c>
      <c r="AW2166">
        <v>-2</v>
      </c>
      <c r="AX2166">
        <v>2.4</v>
      </c>
      <c r="AY2166">
        <v>-1</v>
      </c>
      <c r="AZ2166">
        <v>0.26</v>
      </c>
      <c r="BA2166">
        <v>0.11</v>
      </c>
      <c r="BB2166">
        <v>4.2</v>
      </c>
      <c r="BC2166">
        <v>1</v>
      </c>
      <c r="BD2166">
        <v>0.2</v>
      </c>
      <c r="BE2166">
        <v>19.600000000000001</v>
      </c>
      <c r="BF2166">
        <v>-0.05</v>
      </c>
      <c r="BG2166">
        <v>-0.02</v>
      </c>
      <c r="BH2166">
        <v>3.9</v>
      </c>
      <c r="BI2166">
        <v>1.2999999999999999E-2</v>
      </c>
      <c r="BJ2166">
        <v>0.05</v>
      </c>
      <c r="BK2166">
        <v>1.9</v>
      </c>
      <c r="BL2166">
        <v>116</v>
      </c>
      <c r="BM2166">
        <v>0.4</v>
      </c>
      <c r="BN2166">
        <v>7.29</v>
      </c>
      <c r="BO2166">
        <v>57</v>
      </c>
      <c r="BP2166">
        <v>4.0999999999999996</v>
      </c>
      <c r="BQ2166">
        <v>2.16</v>
      </c>
      <c r="BR2166">
        <v>8.85</v>
      </c>
      <c r="BS2166">
        <v>1.8</v>
      </c>
      <c r="BT2166">
        <v>0.32</v>
      </c>
      <c r="BU2166">
        <v>1.7</v>
      </c>
      <c r="BV2166">
        <v>0.22</v>
      </c>
      <c r="BW2166">
        <v>1.35</v>
      </c>
      <c r="BX2166">
        <v>0.28000000000000003</v>
      </c>
      <c r="BY2166">
        <v>0.79</v>
      </c>
      <c r="BZ2166">
        <v>0.1</v>
      </c>
      <c r="CA2166">
        <v>0.78</v>
      </c>
      <c r="CB2166">
        <v>0.12</v>
      </c>
    </row>
    <row r="2167" spans="1:80" x14ac:dyDescent="0.3">
      <c r="A2167" t="s">
        <v>7817</v>
      </c>
      <c r="B2167" t="s">
        <v>7818</v>
      </c>
      <c r="C2167" s="1" t="str">
        <f>HYPERLINK("http://geochem.nrcan.gc.ca/cdogs/content/bdl/bdl211194_e.htm", "21:1194")</f>
        <v>21:1194</v>
      </c>
      <c r="D2167" s="1" t="str">
        <f>HYPERLINK("http://geochem.nrcan.gc.ca/cdogs/content/svy/svy210092_e.htm", "21:0092")</f>
        <v>21:0092</v>
      </c>
      <c r="E2167" t="s">
        <v>7819</v>
      </c>
      <c r="F2167" t="s">
        <v>7820</v>
      </c>
      <c r="H2167">
        <v>57.427296400000003</v>
      </c>
      <c r="I2167">
        <v>-104.93912570000001</v>
      </c>
      <c r="J2167" s="1" t="str">
        <f>HYPERLINK("http://geochem.nrcan.gc.ca/cdogs/content/kwd/kwd020027_e.htm", "NGR lake sediment grab sample")</f>
        <v>NGR lake sediment grab sample</v>
      </c>
      <c r="K2167" s="1" t="str">
        <f>HYPERLINK("http://geochem.nrcan.gc.ca/cdogs/content/kwd/kwd080006_e.htm", "&lt;177 micron (NGR)")</f>
        <v>&lt;177 micron (NGR)</v>
      </c>
      <c r="L2167">
        <v>65</v>
      </c>
      <c r="M2167" t="s">
        <v>152</v>
      </c>
      <c r="N2167">
        <v>419</v>
      </c>
      <c r="O2167">
        <v>1</v>
      </c>
      <c r="P2167">
        <v>74</v>
      </c>
      <c r="Q2167">
        <v>0.6</v>
      </c>
      <c r="R2167">
        <v>0.3</v>
      </c>
      <c r="S2167">
        <v>0.6</v>
      </c>
      <c r="T2167">
        <v>-20</v>
      </c>
      <c r="U2167">
        <v>77.599999999999994</v>
      </c>
      <c r="V2167">
        <v>0.4</v>
      </c>
      <c r="W2167">
        <v>0.05</v>
      </c>
      <c r="X2167">
        <v>0.28000000000000003</v>
      </c>
      <c r="Y2167">
        <v>1.07</v>
      </c>
      <c r="Z2167">
        <v>10.4</v>
      </c>
      <c r="AA2167">
        <v>7</v>
      </c>
      <c r="AB2167">
        <v>10.3</v>
      </c>
      <c r="AC2167">
        <v>0.28000000000000003</v>
      </c>
      <c r="AD2167">
        <v>21.54</v>
      </c>
      <c r="AE2167">
        <v>1.1000000000000001</v>
      </c>
      <c r="AF2167">
        <v>1</v>
      </c>
      <c r="AG2167">
        <v>-0.1</v>
      </c>
      <c r="AH2167">
        <v>-0.02</v>
      </c>
      <c r="AI2167">
        <v>113</v>
      </c>
      <c r="AJ2167">
        <v>-0.02</v>
      </c>
      <c r="AK2167">
        <v>0.02</v>
      </c>
      <c r="AL2167">
        <v>4.2</v>
      </c>
      <c r="AM2167">
        <v>1.1000000000000001</v>
      </c>
      <c r="AN2167">
        <v>0.05</v>
      </c>
      <c r="AO2167">
        <v>114</v>
      </c>
      <c r="AP2167">
        <v>0.64</v>
      </c>
      <c r="AQ2167">
        <v>5.0000000000000001E-3</v>
      </c>
      <c r="AR2167">
        <v>0.4</v>
      </c>
      <c r="AS2167">
        <v>11.6</v>
      </c>
      <c r="AT2167">
        <v>6.0999999999999999E-2</v>
      </c>
      <c r="AU2167">
        <v>1.68</v>
      </c>
      <c r="AV2167">
        <v>-10</v>
      </c>
      <c r="AW2167">
        <v>-2</v>
      </c>
      <c r="AX2167">
        <v>1.9</v>
      </c>
      <c r="AY2167">
        <v>-1</v>
      </c>
      <c r="AZ2167">
        <v>0.3</v>
      </c>
      <c r="BA2167">
        <v>0.08</v>
      </c>
      <c r="BB2167">
        <v>1.5</v>
      </c>
      <c r="BC2167">
        <v>1.3</v>
      </c>
      <c r="BD2167">
        <v>0.5</v>
      </c>
      <c r="BE2167">
        <v>30.8</v>
      </c>
      <c r="BF2167">
        <v>-0.05</v>
      </c>
      <c r="BG2167">
        <v>-0.02</v>
      </c>
      <c r="BH2167">
        <v>0.6</v>
      </c>
      <c r="BI2167">
        <v>6.0000000000000001E-3</v>
      </c>
      <c r="BJ2167">
        <v>0.09</v>
      </c>
      <c r="BK2167">
        <v>1.1000000000000001</v>
      </c>
      <c r="BL2167">
        <v>25</v>
      </c>
      <c r="BM2167">
        <v>-0.1</v>
      </c>
      <c r="BN2167">
        <v>7.11</v>
      </c>
      <c r="BO2167">
        <v>85.2</v>
      </c>
      <c r="BP2167">
        <v>0.6</v>
      </c>
      <c r="BQ2167">
        <v>1.79</v>
      </c>
      <c r="BR2167">
        <v>9.02</v>
      </c>
      <c r="BS2167">
        <v>2.15</v>
      </c>
      <c r="BT2167">
        <v>0.36</v>
      </c>
      <c r="BU2167">
        <v>1.86</v>
      </c>
      <c r="BV2167">
        <v>0.23</v>
      </c>
      <c r="BW2167">
        <v>1.25</v>
      </c>
      <c r="BX2167">
        <v>0.3</v>
      </c>
      <c r="BY2167">
        <v>0.93</v>
      </c>
      <c r="BZ2167">
        <v>0.14000000000000001</v>
      </c>
      <c r="CA2167">
        <v>0.97</v>
      </c>
      <c r="CB2167">
        <v>0.16</v>
      </c>
    </row>
    <row r="2168" spans="1:80" x14ac:dyDescent="0.3">
      <c r="A2168" t="s">
        <v>7821</v>
      </c>
      <c r="B2168" t="s">
        <v>7822</v>
      </c>
      <c r="C2168" s="1" t="str">
        <f>HYPERLINK("http://geochem.nrcan.gc.ca/cdogs/content/bdl/bdl211194_e.htm", "21:1194")</f>
        <v>21:1194</v>
      </c>
      <c r="D2168" s="1" t="str">
        <f>HYPERLINK("http://geochem.nrcan.gc.ca/cdogs/content/svy/svy210092_e.htm", "21:0092")</f>
        <v>21:0092</v>
      </c>
      <c r="E2168" t="s">
        <v>7823</v>
      </c>
      <c r="F2168" t="s">
        <v>7824</v>
      </c>
      <c r="H2168">
        <v>57.439583300000002</v>
      </c>
      <c r="I2168">
        <v>-104.95684730000001</v>
      </c>
      <c r="J2168" s="1" t="str">
        <f>HYPERLINK("http://geochem.nrcan.gc.ca/cdogs/content/kwd/kwd020027_e.htm", "NGR lake sediment grab sample")</f>
        <v>NGR lake sediment grab sample</v>
      </c>
      <c r="K2168" s="1" t="str">
        <f>HYPERLINK("http://geochem.nrcan.gc.ca/cdogs/content/kwd/kwd080006_e.htm", "&lt;177 micron (NGR)")</f>
        <v>&lt;177 micron (NGR)</v>
      </c>
      <c r="L2168">
        <v>65</v>
      </c>
      <c r="M2168" t="s">
        <v>157</v>
      </c>
      <c r="N2168">
        <v>420</v>
      </c>
      <c r="O2168">
        <v>1</v>
      </c>
      <c r="P2168">
        <v>49</v>
      </c>
      <c r="Q2168">
        <v>0.98</v>
      </c>
      <c r="R2168">
        <v>1</v>
      </c>
      <c r="S2168">
        <v>0.5</v>
      </c>
      <c r="T2168">
        <v>-20</v>
      </c>
      <c r="U2168">
        <v>40.200000000000003</v>
      </c>
      <c r="V2168">
        <v>0.5</v>
      </c>
      <c r="W2168">
        <v>0.05</v>
      </c>
      <c r="X2168">
        <v>0.19</v>
      </c>
      <c r="Y2168">
        <v>0.53</v>
      </c>
      <c r="Z2168">
        <v>20.7</v>
      </c>
      <c r="AA2168">
        <v>6.6</v>
      </c>
      <c r="AB2168">
        <v>15</v>
      </c>
      <c r="AC2168">
        <v>0.28999999999999998</v>
      </c>
      <c r="AD2168">
        <v>21.27</v>
      </c>
      <c r="AE2168">
        <v>4.8600000000000003</v>
      </c>
      <c r="AF2168">
        <v>1.2</v>
      </c>
      <c r="AG2168">
        <v>-0.1</v>
      </c>
      <c r="AH2168">
        <v>-0.02</v>
      </c>
      <c r="AI2168">
        <v>135</v>
      </c>
      <c r="AJ2168">
        <v>-0.02</v>
      </c>
      <c r="AK2168">
        <v>0.03</v>
      </c>
      <c r="AL2168">
        <v>8.8000000000000007</v>
      </c>
      <c r="AM2168">
        <v>1.9</v>
      </c>
      <c r="AN2168">
        <v>0.06</v>
      </c>
      <c r="AO2168">
        <v>342</v>
      </c>
      <c r="AP2168">
        <v>0.93</v>
      </c>
      <c r="AQ2168">
        <v>4.0000000000000001E-3</v>
      </c>
      <c r="AR2168">
        <v>0.68</v>
      </c>
      <c r="AS2168">
        <v>13</v>
      </c>
      <c r="AT2168">
        <v>0.11899999999999999</v>
      </c>
      <c r="AU2168">
        <v>1.96</v>
      </c>
      <c r="AV2168">
        <v>-10</v>
      </c>
      <c r="AW2168">
        <v>-2</v>
      </c>
      <c r="AX2168">
        <v>2.9</v>
      </c>
      <c r="AY2168">
        <v>1</v>
      </c>
      <c r="AZ2168">
        <v>0.26</v>
      </c>
      <c r="BA2168">
        <v>0.08</v>
      </c>
      <c r="BB2168">
        <v>3.5</v>
      </c>
      <c r="BC2168">
        <v>0.7</v>
      </c>
      <c r="BD2168">
        <v>0.3</v>
      </c>
      <c r="BE2168">
        <v>18.2</v>
      </c>
      <c r="BF2168">
        <v>-0.05</v>
      </c>
      <c r="BG2168">
        <v>-0.02</v>
      </c>
      <c r="BH2168">
        <v>2.4</v>
      </c>
      <c r="BI2168">
        <v>0.01</v>
      </c>
      <c r="BJ2168">
        <v>0.08</v>
      </c>
      <c r="BK2168">
        <v>1.2</v>
      </c>
      <c r="BL2168">
        <v>38</v>
      </c>
      <c r="BM2168">
        <v>0.1</v>
      </c>
      <c r="BN2168">
        <v>9.84</v>
      </c>
      <c r="BO2168">
        <v>76.5</v>
      </c>
      <c r="BP2168">
        <v>0.5</v>
      </c>
      <c r="BQ2168">
        <v>3.06</v>
      </c>
      <c r="BR2168">
        <v>13.18</v>
      </c>
      <c r="BS2168">
        <v>2.56</v>
      </c>
      <c r="BT2168">
        <v>0.45</v>
      </c>
      <c r="BU2168">
        <v>2</v>
      </c>
      <c r="BV2168">
        <v>0.3</v>
      </c>
      <c r="BW2168">
        <v>1.69</v>
      </c>
      <c r="BX2168">
        <v>0.39</v>
      </c>
      <c r="BY2168">
        <v>1.1000000000000001</v>
      </c>
      <c r="BZ2168">
        <v>0.16</v>
      </c>
      <c r="CA2168">
        <v>1.1599999999999999</v>
      </c>
      <c r="CB2168">
        <v>0.18</v>
      </c>
    </row>
    <row r="2169" spans="1:80" x14ac:dyDescent="0.3">
      <c r="A2169" t="s">
        <v>7825</v>
      </c>
      <c r="B2169" t="s">
        <v>7826</v>
      </c>
      <c r="C2169" s="1" t="str">
        <f>HYPERLINK("http://geochem.nrcan.gc.ca/cdogs/content/bdl/bdl211194_e.htm", "21:1194")</f>
        <v>21:1194</v>
      </c>
      <c r="D2169" s="1" t="str">
        <f>HYPERLINK("http://geochem.nrcan.gc.ca/cdogs/content/svy/svy210092_e.htm", "21:0092")</f>
        <v>21:0092</v>
      </c>
      <c r="E2169" t="s">
        <v>7827</v>
      </c>
      <c r="F2169" t="s">
        <v>7828</v>
      </c>
      <c r="H2169">
        <v>57.455500700000002</v>
      </c>
      <c r="I2169">
        <v>-104.9192627</v>
      </c>
      <c r="J2169" s="1" t="str">
        <f>HYPERLINK("http://geochem.nrcan.gc.ca/cdogs/content/kwd/kwd020027_e.htm", "NGR lake sediment grab sample")</f>
        <v>NGR lake sediment grab sample</v>
      </c>
      <c r="K2169" s="1" t="str">
        <f>HYPERLINK("http://geochem.nrcan.gc.ca/cdogs/content/kwd/kwd080006_e.htm", "&lt;177 micron (NGR)")</f>
        <v>&lt;177 micron (NGR)</v>
      </c>
      <c r="L2169">
        <v>65</v>
      </c>
      <c r="M2169" t="s">
        <v>162</v>
      </c>
      <c r="N2169">
        <v>421</v>
      </c>
      <c r="O2169">
        <v>1</v>
      </c>
      <c r="P2169">
        <v>54</v>
      </c>
      <c r="Q2169">
        <v>0.96</v>
      </c>
      <c r="R2169">
        <v>0.3</v>
      </c>
      <c r="S2169">
        <v>-0.2</v>
      </c>
      <c r="T2169">
        <v>-20</v>
      </c>
      <c r="U2169">
        <v>47.1</v>
      </c>
      <c r="V2169">
        <v>0.3</v>
      </c>
      <c r="W2169">
        <v>0.05</v>
      </c>
      <c r="X2169">
        <v>0.28999999999999998</v>
      </c>
      <c r="Y2169">
        <v>0.55000000000000004</v>
      </c>
      <c r="Z2169">
        <v>21.5</v>
      </c>
      <c r="AA2169">
        <v>3</v>
      </c>
      <c r="AB2169">
        <v>12.5</v>
      </c>
      <c r="AC2169">
        <v>0.22</v>
      </c>
      <c r="AD2169">
        <v>17.29</v>
      </c>
      <c r="AE2169">
        <v>0.82</v>
      </c>
      <c r="AF2169">
        <v>1.1000000000000001</v>
      </c>
      <c r="AG2169">
        <v>-0.1</v>
      </c>
      <c r="AH2169">
        <v>-0.02</v>
      </c>
      <c r="AI2169">
        <v>123</v>
      </c>
      <c r="AJ2169">
        <v>-0.02</v>
      </c>
      <c r="AK2169">
        <v>0.02</v>
      </c>
      <c r="AL2169">
        <v>10.1</v>
      </c>
      <c r="AM2169">
        <v>0.8</v>
      </c>
      <c r="AN2169">
        <v>0.05</v>
      </c>
      <c r="AO2169">
        <v>147</v>
      </c>
      <c r="AP2169">
        <v>0.78</v>
      </c>
      <c r="AQ2169">
        <v>4.0000000000000001E-3</v>
      </c>
      <c r="AR2169">
        <v>0.76</v>
      </c>
      <c r="AS2169">
        <v>8.1999999999999993</v>
      </c>
      <c r="AT2169">
        <v>8.5999999999999993E-2</v>
      </c>
      <c r="AU2169">
        <v>1.57</v>
      </c>
      <c r="AV2169">
        <v>-10</v>
      </c>
      <c r="AW2169">
        <v>-2</v>
      </c>
      <c r="AX2169">
        <v>1.6</v>
      </c>
      <c r="AY2169">
        <v>-1</v>
      </c>
      <c r="AZ2169">
        <v>0.23</v>
      </c>
      <c r="BA2169">
        <v>7.0000000000000007E-2</v>
      </c>
      <c r="BB2169">
        <v>1</v>
      </c>
      <c r="BC2169">
        <v>0.8</v>
      </c>
      <c r="BD2169">
        <v>0.3</v>
      </c>
      <c r="BE2169">
        <v>19.2</v>
      </c>
      <c r="BF2169">
        <v>-0.05</v>
      </c>
      <c r="BG2169">
        <v>-0.02</v>
      </c>
      <c r="BH2169">
        <v>0.3</v>
      </c>
      <c r="BI2169">
        <v>8.0000000000000002E-3</v>
      </c>
      <c r="BJ2169">
        <v>0.06</v>
      </c>
      <c r="BK2169">
        <v>1.9</v>
      </c>
      <c r="BL2169">
        <v>21</v>
      </c>
      <c r="BM2169">
        <v>-0.1</v>
      </c>
      <c r="BN2169">
        <v>8.8800000000000008</v>
      </c>
      <c r="BO2169">
        <v>57.6</v>
      </c>
      <c r="BP2169">
        <v>0.3</v>
      </c>
      <c r="BQ2169">
        <v>2.96</v>
      </c>
      <c r="BR2169">
        <v>12.53</v>
      </c>
      <c r="BS2169">
        <v>2.29</v>
      </c>
      <c r="BT2169">
        <v>0.44</v>
      </c>
      <c r="BU2169">
        <v>1.91</v>
      </c>
      <c r="BV2169">
        <v>0.28999999999999998</v>
      </c>
      <c r="BW2169">
        <v>1.73</v>
      </c>
      <c r="BX2169">
        <v>0.36</v>
      </c>
      <c r="BY2169">
        <v>1.02</v>
      </c>
      <c r="BZ2169">
        <v>0.15</v>
      </c>
      <c r="CA2169">
        <v>0.96</v>
      </c>
      <c r="CB2169">
        <v>0.14000000000000001</v>
      </c>
    </row>
    <row r="2170" spans="1:80" x14ac:dyDescent="0.3">
      <c r="A2170" t="s">
        <v>7829</v>
      </c>
      <c r="B2170" t="s">
        <v>7830</v>
      </c>
      <c r="C2170" s="1" t="str">
        <f>HYPERLINK("http://geochem.nrcan.gc.ca/cdogs/content/bdl/bdl211194_e.htm", "21:1194")</f>
        <v>21:1194</v>
      </c>
      <c r="D2170" s="1" t="str">
        <f>HYPERLINK("http://geochem.nrcan.gc.ca/cdogs/content/svy/svy210092_e.htm", "21:0092")</f>
        <v>21:0092</v>
      </c>
      <c r="E2170" t="s">
        <v>7831</v>
      </c>
      <c r="F2170" t="s">
        <v>7832</v>
      </c>
      <c r="H2170">
        <v>57.4608676</v>
      </c>
      <c r="I2170">
        <v>-104.9434373</v>
      </c>
      <c r="J2170" s="1" t="str">
        <f>HYPERLINK("http://geochem.nrcan.gc.ca/cdogs/content/kwd/kwd020027_e.htm", "NGR lake sediment grab sample")</f>
        <v>NGR lake sediment grab sample</v>
      </c>
      <c r="K2170" s="1" t="str">
        <f>HYPERLINK("http://geochem.nrcan.gc.ca/cdogs/content/kwd/kwd080006_e.htm", "&lt;177 micron (NGR)")</f>
        <v>&lt;177 micron (NGR)</v>
      </c>
      <c r="L2170">
        <v>65</v>
      </c>
      <c r="M2170" t="s">
        <v>167</v>
      </c>
      <c r="N2170">
        <v>422</v>
      </c>
      <c r="O2170">
        <v>1</v>
      </c>
      <c r="P2170">
        <v>63</v>
      </c>
      <c r="Q2170">
        <v>0.62</v>
      </c>
      <c r="R2170">
        <v>2.7</v>
      </c>
      <c r="S2170">
        <v>0.3</v>
      </c>
      <c r="T2170">
        <v>-20</v>
      </c>
      <c r="U2170">
        <v>67.400000000000006</v>
      </c>
      <c r="V2170">
        <v>0.5</v>
      </c>
      <c r="W2170">
        <v>0.09</v>
      </c>
      <c r="X2170">
        <v>0.15</v>
      </c>
      <c r="Y2170">
        <v>0.51</v>
      </c>
      <c r="Z2170">
        <v>26.3</v>
      </c>
      <c r="AA2170">
        <v>6.8</v>
      </c>
      <c r="AB2170">
        <v>14.5</v>
      </c>
      <c r="AC2170">
        <v>0.45</v>
      </c>
      <c r="AD2170">
        <v>14.15</v>
      </c>
      <c r="AE2170">
        <v>2.4300000000000002</v>
      </c>
      <c r="AF2170">
        <v>1.6</v>
      </c>
      <c r="AG2170">
        <v>-0.1</v>
      </c>
      <c r="AH2170">
        <v>0.18</v>
      </c>
      <c r="AI2170">
        <v>66</v>
      </c>
      <c r="AJ2170">
        <v>-0.02</v>
      </c>
      <c r="AK2170">
        <v>0.05</v>
      </c>
      <c r="AL2170">
        <v>12.4</v>
      </c>
      <c r="AM2170">
        <v>3.7</v>
      </c>
      <c r="AN2170">
        <v>0.11</v>
      </c>
      <c r="AO2170">
        <v>423</v>
      </c>
      <c r="AP2170">
        <v>0.96</v>
      </c>
      <c r="AQ2170">
        <v>8.0000000000000002E-3</v>
      </c>
      <c r="AR2170">
        <v>0.85</v>
      </c>
      <c r="AS2170">
        <v>12.9</v>
      </c>
      <c r="AT2170">
        <v>4.5999999999999999E-2</v>
      </c>
      <c r="AU2170">
        <v>2.6</v>
      </c>
      <c r="AV2170">
        <v>-10</v>
      </c>
      <c r="AW2170">
        <v>-2</v>
      </c>
      <c r="AX2170">
        <v>5.0999999999999996</v>
      </c>
      <c r="AY2170">
        <v>-1</v>
      </c>
      <c r="AZ2170">
        <v>0.23</v>
      </c>
      <c r="BA2170">
        <v>0.06</v>
      </c>
      <c r="BB2170">
        <v>2.2999999999999998</v>
      </c>
      <c r="BC2170">
        <v>1.4</v>
      </c>
      <c r="BD2170">
        <v>0.4</v>
      </c>
      <c r="BE2170">
        <v>22</v>
      </c>
      <c r="BF2170">
        <v>-0.05</v>
      </c>
      <c r="BG2170">
        <v>-0.02</v>
      </c>
      <c r="BH2170">
        <v>10.6</v>
      </c>
      <c r="BI2170">
        <v>1.7999999999999999E-2</v>
      </c>
      <c r="BJ2170">
        <v>0.09</v>
      </c>
      <c r="BK2170">
        <v>1.7</v>
      </c>
      <c r="BL2170">
        <v>23</v>
      </c>
      <c r="BM2170">
        <v>0.1</v>
      </c>
      <c r="BN2170">
        <v>9.67</v>
      </c>
      <c r="BO2170">
        <v>64.599999999999994</v>
      </c>
      <c r="BP2170">
        <v>7</v>
      </c>
      <c r="BQ2170">
        <v>4.3099999999999996</v>
      </c>
      <c r="BR2170">
        <v>19.66</v>
      </c>
      <c r="BS2170">
        <v>3.85</v>
      </c>
      <c r="BT2170">
        <v>0.53</v>
      </c>
      <c r="BU2170">
        <v>2.96</v>
      </c>
      <c r="BV2170">
        <v>0.34</v>
      </c>
      <c r="BW2170">
        <v>1.78</v>
      </c>
      <c r="BX2170">
        <v>0.37</v>
      </c>
      <c r="BY2170">
        <v>1.0900000000000001</v>
      </c>
      <c r="BZ2170">
        <v>0.17</v>
      </c>
      <c r="CA2170">
        <v>1.07</v>
      </c>
      <c r="CB2170">
        <v>0.17</v>
      </c>
    </row>
    <row r="2171" spans="1:80" x14ac:dyDescent="0.3">
      <c r="A2171" t="s">
        <v>7833</v>
      </c>
      <c r="B2171" t="s">
        <v>7834</v>
      </c>
      <c r="C2171" s="1" t="str">
        <f>HYPERLINK("http://geochem.nrcan.gc.ca/cdogs/content/bdl/bdl211194_e.htm", "21:1194")</f>
        <v>21:1194</v>
      </c>
      <c r="D2171" s="1" t="str">
        <f>HYPERLINK("http://geochem.nrcan.gc.ca/cdogs/content/svy/svy210092_e.htm", "21:0092")</f>
        <v>21:0092</v>
      </c>
      <c r="E2171" t="s">
        <v>7835</v>
      </c>
      <c r="F2171" t="s">
        <v>7836</v>
      </c>
      <c r="H2171">
        <v>57.494140999999999</v>
      </c>
      <c r="I2171">
        <v>-104.97320019999999</v>
      </c>
      <c r="J2171" s="1" t="str">
        <f>HYPERLINK("http://geochem.nrcan.gc.ca/cdogs/content/kwd/kwd020027_e.htm", "NGR lake sediment grab sample")</f>
        <v>NGR lake sediment grab sample</v>
      </c>
      <c r="K2171" s="1" t="str">
        <f>HYPERLINK("http://geochem.nrcan.gc.ca/cdogs/content/kwd/kwd080006_e.htm", "&lt;177 micron (NGR)")</f>
        <v>&lt;177 micron (NGR)</v>
      </c>
      <c r="L2171">
        <v>65</v>
      </c>
      <c r="M2171" t="s">
        <v>172</v>
      </c>
      <c r="N2171">
        <v>423</v>
      </c>
      <c r="O2171">
        <v>1</v>
      </c>
      <c r="P2171">
        <v>77</v>
      </c>
      <c r="Q2171">
        <v>0.55000000000000004</v>
      </c>
      <c r="R2171">
        <v>-0.1</v>
      </c>
      <c r="S2171">
        <v>-0.2</v>
      </c>
      <c r="T2171">
        <v>-20</v>
      </c>
      <c r="U2171">
        <v>45.4</v>
      </c>
      <c r="V2171">
        <v>0.2</v>
      </c>
      <c r="W2171">
        <v>0.06</v>
      </c>
      <c r="X2171">
        <v>0.23</v>
      </c>
      <c r="Y2171">
        <v>0.66</v>
      </c>
      <c r="Z2171">
        <v>12.8</v>
      </c>
      <c r="AA2171">
        <v>2.2000000000000002</v>
      </c>
      <c r="AB2171">
        <v>8.6999999999999993</v>
      </c>
      <c r="AC2171">
        <v>0.39</v>
      </c>
      <c r="AD2171">
        <v>6.32</v>
      </c>
      <c r="AE2171">
        <v>0.39</v>
      </c>
      <c r="AF2171">
        <v>1.5</v>
      </c>
      <c r="AG2171">
        <v>-0.1</v>
      </c>
      <c r="AH2171">
        <v>-0.02</v>
      </c>
      <c r="AI2171">
        <v>48</v>
      </c>
      <c r="AJ2171">
        <v>-0.02</v>
      </c>
      <c r="AK2171">
        <v>0.03</v>
      </c>
      <c r="AL2171">
        <v>6.3</v>
      </c>
      <c r="AM2171">
        <v>2.8</v>
      </c>
      <c r="AN2171">
        <v>0.06</v>
      </c>
      <c r="AO2171">
        <v>63</v>
      </c>
      <c r="AP2171">
        <v>0.65</v>
      </c>
      <c r="AQ2171">
        <v>6.0000000000000001E-3</v>
      </c>
      <c r="AR2171">
        <v>0.37</v>
      </c>
      <c r="AS2171">
        <v>4.7</v>
      </c>
      <c r="AT2171">
        <v>6.5000000000000002E-2</v>
      </c>
      <c r="AU2171">
        <v>2.52</v>
      </c>
      <c r="AV2171">
        <v>-10</v>
      </c>
      <c r="AW2171">
        <v>-2</v>
      </c>
      <c r="AX2171">
        <v>3.2</v>
      </c>
      <c r="AY2171">
        <v>1</v>
      </c>
      <c r="AZ2171">
        <v>0.34</v>
      </c>
      <c r="BA2171">
        <v>7.0000000000000007E-2</v>
      </c>
      <c r="BB2171">
        <v>0.3</v>
      </c>
      <c r="BC2171">
        <v>1.3</v>
      </c>
      <c r="BD2171">
        <v>0.5</v>
      </c>
      <c r="BE2171">
        <v>29</v>
      </c>
      <c r="BF2171">
        <v>-0.05</v>
      </c>
      <c r="BG2171">
        <v>-0.02</v>
      </c>
      <c r="BH2171">
        <v>0.4</v>
      </c>
      <c r="BI2171">
        <v>5.0000000000000001E-3</v>
      </c>
      <c r="BJ2171">
        <v>0.04</v>
      </c>
      <c r="BK2171">
        <v>0.5</v>
      </c>
      <c r="BL2171">
        <v>9</v>
      </c>
      <c r="BM2171">
        <v>-0.1</v>
      </c>
      <c r="BN2171">
        <v>3.36</v>
      </c>
      <c r="BO2171">
        <v>62.3</v>
      </c>
      <c r="BP2171">
        <v>0.3</v>
      </c>
      <c r="BQ2171">
        <v>1.54</v>
      </c>
      <c r="BR2171">
        <v>5.56</v>
      </c>
      <c r="BS2171">
        <v>1.04</v>
      </c>
      <c r="BT2171">
        <v>0.17</v>
      </c>
      <c r="BU2171">
        <v>0.75</v>
      </c>
      <c r="BV2171">
        <v>0.11</v>
      </c>
      <c r="BW2171">
        <v>0.69</v>
      </c>
      <c r="BX2171">
        <v>0.11</v>
      </c>
      <c r="BY2171">
        <v>0.37</v>
      </c>
      <c r="BZ2171">
        <v>0.05</v>
      </c>
      <c r="CA2171">
        <v>0.28999999999999998</v>
      </c>
      <c r="CB2171">
        <v>0.05</v>
      </c>
    </row>
    <row r="2172" spans="1:80" x14ac:dyDescent="0.3">
      <c r="A2172" t="s">
        <v>7837</v>
      </c>
      <c r="B2172" t="s">
        <v>7838</v>
      </c>
      <c r="C2172" s="1" t="str">
        <f>HYPERLINK("http://geochem.nrcan.gc.ca/cdogs/content/bdl/bdl211194_e.htm", "21:1194")</f>
        <v>21:1194</v>
      </c>
      <c r="D2172" s="1" t="str">
        <f>HYPERLINK("http://geochem.nrcan.gc.ca/cdogs/content/svy/svy210092_e.htm", "21:0092")</f>
        <v>21:0092</v>
      </c>
      <c r="E2172" t="s">
        <v>7839</v>
      </c>
      <c r="F2172" t="s">
        <v>7840</v>
      </c>
      <c r="H2172">
        <v>57.524129700000003</v>
      </c>
      <c r="I2172">
        <v>-104.9191446</v>
      </c>
      <c r="J2172" s="1" t="str">
        <f>HYPERLINK("http://geochem.nrcan.gc.ca/cdogs/content/kwd/kwd020027_e.htm", "NGR lake sediment grab sample")</f>
        <v>NGR lake sediment grab sample</v>
      </c>
      <c r="K2172" s="1" t="str">
        <f>HYPERLINK("http://geochem.nrcan.gc.ca/cdogs/content/kwd/kwd080006_e.htm", "&lt;177 micron (NGR)")</f>
        <v>&lt;177 micron (NGR)</v>
      </c>
      <c r="L2172">
        <v>65</v>
      </c>
      <c r="M2172" t="s">
        <v>177</v>
      </c>
      <c r="N2172">
        <v>424</v>
      </c>
      <c r="O2172">
        <v>1</v>
      </c>
      <c r="P2172">
        <v>9</v>
      </c>
      <c r="Q2172">
        <v>0.08</v>
      </c>
      <c r="R2172">
        <v>0.3</v>
      </c>
      <c r="S2172">
        <v>-0.2</v>
      </c>
      <c r="T2172">
        <v>-20</v>
      </c>
      <c r="U2172">
        <v>6.8</v>
      </c>
      <c r="V2172">
        <v>-0.1</v>
      </c>
      <c r="W2172">
        <v>-0.02</v>
      </c>
      <c r="X2172">
        <v>0.04</v>
      </c>
      <c r="Y2172">
        <v>0.13</v>
      </c>
      <c r="Z2172">
        <v>6.3</v>
      </c>
      <c r="AA2172">
        <v>0.3</v>
      </c>
      <c r="AB2172">
        <v>2.1</v>
      </c>
      <c r="AC2172">
        <v>0.09</v>
      </c>
      <c r="AD2172">
        <v>0.87</v>
      </c>
      <c r="AE2172">
        <v>0.28999999999999998</v>
      </c>
      <c r="AF2172">
        <v>0.3</v>
      </c>
      <c r="AG2172">
        <v>-0.1</v>
      </c>
      <c r="AH2172">
        <v>-0.02</v>
      </c>
      <c r="AI2172">
        <v>21</v>
      </c>
      <c r="AJ2172">
        <v>-0.02</v>
      </c>
      <c r="AK2172">
        <v>0.01</v>
      </c>
      <c r="AL2172">
        <v>3.2</v>
      </c>
      <c r="AM2172">
        <v>0.8</v>
      </c>
      <c r="AN2172">
        <v>0.02</v>
      </c>
      <c r="AO2172">
        <v>45</v>
      </c>
      <c r="AP2172">
        <v>0.28999999999999998</v>
      </c>
      <c r="AQ2172">
        <v>2E-3</v>
      </c>
      <c r="AR2172">
        <v>0.15</v>
      </c>
      <c r="AS2172">
        <v>0.8</v>
      </c>
      <c r="AT2172">
        <v>1.0999999999999999E-2</v>
      </c>
      <c r="AU2172">
        <v>0.68</v>
      </c>
      <c r="AV2172">
        <v>-10</v>
      </c>
      <c r="AW2172">
        <v>-2</v>
      </c>
      <c r="AX2172">
        <v>0.9</v>
      </c>
      <c r="AY2172">
        <v>-1</v>
      </c>
      <c r="AZ2172">
        <v>0.06</v>
      </c>
      <c r="BA2172">
        <v>-0.02</v>
      </c>
      <c r="BB2172">
        <v>0.2</v>
      </c>
      <c r="BC2172">
        <v>-0.1</v>
      </c>
      <c r="BD2172">
        <v>-0.1</v>
      </c>
      <c r="BE2172">
        <v>7.1</v>
      </c>
      <c r="BF2172">
        <v>-0.05</v>
      </c>
      <c r="BG2172">
        <v>-0.02</v>
      </c>
      <c r="BH2172">
        <v>1.6</v>
      </c>
      <c r="BI2172">
        <v>4.0000000000000001E-3</v>
      </c>
      <c r="BJ2172">
        <v>-0.02</v>
      </c>
      <c r="BK2172">
        <v>0.2</v>
      </c>
      <c r="BL2172">
        <v>3</v>
      </c>
      <c r="BM2172">
        <v>-0.1</v>
      </c>
      <c r="BN2172">
        <v>0.78</v>
      </c>
      <c r="BO2172">
        <v>15.3</v>
      </c>
      <c r="BP2172">
        <v>0.7</v>
      </c>
      <c r="BQ2172">
        <v>0.69</v>
      </c>
      <c r="BR2172">
        <v>2.67</v>
      </c>
      <c r="BS2172">
        <v>0.39</v>
      </c>
      <c r="BT2172">
        <v>0.05</v>
      </c>
      <c r="BU2172">
        <v>0.28999999999999998</v>
      </c>
      <c r="BV2172">
        <v>0.02</v>
      </c>
      <c r="BW2172">
        <v>0.16</v>
      </c>
      <c r="BX2172">
        <v>0.03</v>
      </c>
      <c r="BY2172">
        <v>0.08</v>
      </c>
      <c r="BZ2172">
        <v>-0.02</v>
      </c>
      <c r="CA2172">
        <v>0.08</v>
      </c>
      <c r="CB2172">
        <v>-0.02</v>
      </c>
    </row>
    <row r="2173" spans="1:80" x14ac:dyDescent="0.3">
      <c r="A2173" t="s">
        <v>7841</v>
      </c>
      <c r="B2173" t="s">
        <v>7842</v>
      </c>
      <c r="C2173" s="1" t="str">
        <f>HYPERLINK("http://geochem.nrcan.gc.ca/cdogs/content/bdl/bdl211194_e.htm", "21:1194")</f>
        <v>21:1194</v>
      </c>
      <c r="D2173" s="1" t="str">
        <f>HYPERLINK("http://geochem.nrcan.gc.ca/cdogs/content/svy/svy210092_e.htm", "21:0092")</f>
        <v>21:0092</v>
      </c>
      <c r="E2173" t="s">
        <v>7843</v>
      </c>
      <c r="F2173" t="s">
        <v>7844</v>
      </c>
      <c r="H2173">
        <v>57.472803200000001</v>
      </c>
      <c r="I2173">
        <v>-104.8172785</v>
      </c>
      <c r="J2173" s="1" t="str">
        <f>HYPERLINK("http://geochem.nrcan.gc.ca/cdogs/content/kwd/kwd020027_e.htm", "NGR lake sediment grab sample")</f>
        <v>NGR lake sediment grab sample</v>
      </c>
      <c r="K2173" s="1" t="str">
        <f>HYPERLINK("http://geochem.nrcan.gc.ca/cdogs/content/kwd/kwd080006_e.htm", "&lt;177 micron (NGR)")</f>
        <v>&lt;177 micron (NGR)</v>
      </c>
      <c r="L2173">
        <v>66</v>
      </c>
      <c r="M2173" t="s">
        <v>84</v>
      </c>
      <c r="N2173">
        <v>425</v>
      </c>
      <c r="O2173">
        <v>7</v>
      </c>
      <c r="P2173">
        <v>60</v>
      </c>
      <c r="Q2173">
        <v>0.92</v>
      </c>
      <c r="R2173">
        <v>5.0999999999999996</v>
      </c>
      <c r="S2173">
        <v>0.8</v>
      </c>
      <c r="T2173">
        <v>-20</v>
      </c>
      <c r="U2173">
        <v>48.5</v>
      </c>
      <c r="V2173">
        <v>0.8</v>
      </c>
      <c r="W2173">
        <v>0.08</v>
      </c>
      <c r="X2173">
        <v>0.18</v>
      </c>
      <c r="Y2173">
        <v>0.35</v>
      </c>
      <c r="Z2173">
        <v>22.6</v>
      </c>
      <c r="AA2173">
        <v>7.1</v>
      </c>
      <c r="AB2173">
        <v>31.9</v>
      </c>
      <c r="AC2173">
        <v>0.33</v>
      </c>
      <c r="AD2173">
        <v>9.3800000000000008</v>
      </c>
      <c r="AE2173">
        <v>12.58</v>
      </c>
      <c r="AF2173">
        <v>1.9</v>
      </c>
      <c r="AG2173">
        <v>0.1</v>
      </c>
      <c r="AH2173">
        <v>0.22</v>
      </c>
      <c r="AI2173">
        <v>127</v>
      </c>
      <c r="AJ2173">
        <v>-0.02</v>
      </c>
      <c r="AK2173">
        <v>0.03</v>
      </c>
      <c r="AL2173">
        <v>11.1</v>
      </c>
      <c r="AM2173">
        <v>2.1</v>
      </c>
      <c r="AN2173">
        <v>0.06</v>
      </c>
      <c r="AO2173">
        <v>353</v>
      </c>
      <c r="AP2173">
        <v>2.56</v>
      </c>
      <c r="AQ2173">
        <v>5.0000000000000001E-3</v>
      </c>
      <c r="AR2173">
        <v>0.9</v>
      </c>
      <c r="AS2173">
        <v>11.6</v>
      </c>
      <c r="AT2173">
        <v>0.155</v>
      </c>
      <c r="AU2173">
        <v>2.7</v>
      </c>
      <c r="AV2173">
        <v>-10</v>
      </c>
      <c r="AW2173">
        <v>-2</v>
      </c>
      <c r="AX2173">
        <v>3.3</v>
      </c>
      <c r="AY2173">
        <v>-1</v>
      </c>
      <c r="AZ2173">
        <v>0.33</v>
      </c>
      <c r="BA2173">
        <v>0.1</v>
      </c>
      <c r="BB2173">
        <v>2</v>
      </c>
      <c r="BC2173">
        <v>2</v>
      </c>
      <c r="BD2173">
        <v>0.3</v>
      </c>
      <c r="BE2173">
        <v>21.8</v>
      </c>
      <c r="BF2173">
        <v>-0.05</v>
      </c>
      <c r="BG2173">
        <v>-0.02</v>
      </c>
      <c r="BH2173">
        <v>6.2</v>
      </c>
      <c r="BI2173">
        <v>1.7000000000000001E-2</v>
      </c>
      <c r="BJ2173">
        <v>0.1</v>
      </c>
      <c r="BK2173">
        <v>2.6</v>
      </c>
      <c r="BL2173">
        <v>72</v>
      </c>
      <c r="BM2173">
        <v>0.4</v>
      </c>
      <c r="BN2173">
        <v>11.45</v>
      </c>
      <c r="BO2173">
        <v>83.7</v>
      </c>
      <c r="BP2173">
        <v>9.1999999999999993</v>
      </c>
      <c r="BQ2173">
        <v>3.6</v>
      </c>
      <c r="BR2173">
        <v>15.37</v>
      </c>
      <c r="BS2173">
        <v>2.9</v>
      </c>
      <c r="BT2173">
        <v>0.54</v>
      </c>
      <c r="BU2173">
        <v>2.64</v>
      </c>
      <c r="BV2173">
        <v>0.31</v>
      </c>
      <c r="BW2173">
        <v>1.91</v>
      </c>
      <c r="BX2173">
        <v>0.43</v>
      </c>
      <c r="BY2173">
        <v>1.24</v>
      </c>
      <c r="BZ2173">
        <v>0.19</v>
      </c>
      <c r="CA2173">
        <v>1.34</v>
      </c>
      <c r="CB2173">
        <v>0.23</v>
      </c>
    </row>
    <row r="2174" spans="1:80" x14ac:dyDescent="0.3">
      <c r="A2174" t="s">
        <v>7845</v>
      </c>
      <c r="B2174" t="s">
        <v>7846</v>
      </c>
      <c r="C2174" s="1" t="str">
        <f>HYPERLINK("http://geochem.nrcan.gc.ca/cdogs/content/bdl/bdl211194_e.htm", "21:1194")</f>
        <v>21:1194</v>
      </c>
      <c r="D2174" s="1" t="str">
        <f>HYPERLINK("http://geochem.nrcan.gc.ca/cdogs/content/svy/svy210092_e.htm", "21:0092")</f>
        <v>21:0092</v>
      </c>
      <c r="E2174" t="s">
        <v>7847</v>
      </c>
      <c r="F2174" t="s">
        <v>7848</v>
      </c>
      <c r="H2174">
        <v>57.4957116</v>
      </c>
      <c r="I2174">
        <v>-104.88832429999999</v>
      </c>
      <c r="J2174" s="1" t="str">
        <f>HYPERLINK("http://geochem.nrcan.gc.ca/cdogs/content/kwd/kwd020027_e.htm", "NGR lake sediment grab sample")</f>
        <v>NGR lake sediment grab sample</v>
      </c>
      <c r="K2174" s="1" t="str">
        <f>HYPERLINK("http://geochem.nrcan.gc.ca/cdogs/content/kwd/kwd080006_e.htm", "&lt;177 micron (NGR)")</f>
        <v>&lt;177 micron (NGR)</v>
      </c>
      <c r="L2174">
        <v>66</v>
      </c>
      <c r="M2174" t="s">
        <v>89</v>
      </c>
      <c r="N2174">
        <v>426</v>
      </c>
      <c r="O2174">
        <v>1</v>
      </c>
      <c r="P2174">
        <v>101</v>
      </c>
      <c r="Q2174">
        <v>1.35</v>
      </c>
      <c r="R2174">
        <v>4.0999999999999996</v>
      </c>
      <c r="S2174">
        <v>-0.2</v>
      </c>
      <c r="T2174">
        <v>-20</v>
      </c>
      <c r="U2174">
        <v>136.4</v>
      </c>
      <c r="V2174">
        <v>0.7</v>
      </c>
      <c r="W2174">
        <v>0.1</v>
      </c>
      <c r="X2174">
        <v>0.16</v>
      </c>
      <c r="Y2174">
        <v>0.81</v>
      </c>
      <c r="Z2174">
        <v>27</v>
      </c>
      <c r="AA2174">
        <v>7.2</v>
      </c>
      <c r="AB2174">
        <v>25.2</v>
      </c>
      <c r="AC2174">
        <v>0.69</v>
      </c>
      <c r="AD2174">
        <v>9.75</v>
      </c>
      <c r="AE2174">
        <v>13.36</v>
      </c>
      <c r="AF2174">
        <v>2.2999999999999998</v>
      </c>
      <c r="AG2174">
        <v>-0.1</v>
      </c>
      <c r="AH2174">
        <v>0.19</v>
      </c>
      <c r="AI2174">
        <v>124</v>
      </c>
      <c r="AJ2174">
        <v>-0.02</v>
      </c>
      <c r="AK2174">
        <v>0.05</v>
      </c>
      <c r="AL2174">
        <v>12.5</v>
      </c>
      <c r="AM2174">
        <v>3.1</v>
      </c>
      <c r="AN2174">
        <v>0.08</v>
      </c>
      <c r="AO2174">
        <v>1052</v>
      </c>
      <c r="AP2174">
        <v>2.94</v>
      </c>
      <c r="AQ2174">
        <v>6.0000000000000001E-3</v>
      </c>
      <c r="AR2174">
        <v>0.8</v>
      </c>
      <c r="AS2174">
        <v>10.1</v>
      </c>
      <c r="AT2174">
        <v>0.19800000000000001</v>
      </c>
      <c r="AU2174">
        <v>4.01</v>
      </c>
      <c r="AV2174">
        <v>-10</v>
      </c>
      <c r="AW2174">
        <v>-2</v>
      </c>
      <c r="AX2174">
        <v>4.5999999999999996</v>
      </c>
      <c r="AY2174">
        <v>-1</v>
      </c>
      <c r="AZ2174">
        <v>0.37</v>
      </c>
      <c r="BA2174">
        <v>0.08</v>
      </c>
      <c r="BB2174">
        <v>2.2999999999999998</v>
      </c>
      <c r="BC2174">
        <v>1.9</v>
      </c>
      <c r="BD2174">
        <v>0.3</v>
      </c>
      <c r="BE2174">
        <v>20.9</v>
      </c>
      <c r="BF2174">
        <v>-0.05</v>
      </c>
      <c r="BG2174">
        <v>0.03</v>
      </c>
      <c r="BH2174">
        <v>5.7</v>
      </c>
      <c r="BI2174">
        <v>2.1000000000000001E-2</v>
      </c>
      <c r="BJ2174">
        <v>0.18</v>
      </c>
      <c r="BK2174">
        <v>1.4</v>
      </c>
      <c r="BL2174">
        <v>38</v>
      </c>
      <c r="BM2174">
        <v>0.3</v>
      </c>
      <c r="BN2174">
        <v>8.69</v>
      </c>
      <c r="BO2174">
        <v>166.8</v>
      </c>
      <c r="BP2174">
        <v>8.8000000000000007</v>
      </c>
      <c r="BQ2174">
        <v>3.36</v>
      </c>
      <c r="BR2174">
        <v>12.66</v>
      </c>
      <c r="BS2174">
        <v>2.21</v>
      </c>
      <c r="BT2174">
        <v>0.42</v>
      </c>
      <c r="BU2174">
        <v>1.63</v>
      </c>
      <c r="BV2174">
        <v>0.25</v>
      </c>
      <c r="BW2174">
        <v>1.54</v>
      </c>
      <c r="BX2174">
        <v>0.28999999999999998</v>
      </c>
      <c r="BY2174">
        <v>0.88</v>
      </c>
      <c r="BZ2174">
        <v>0.13</v>
      </c>
      <c r="CA2174">
        <v>0.78</v>
      </c>
      <c r="CB2174">
        <v>0.13</v>
      </c>
    </row>
    <row r="2175" spans="1:80" x14ac:dyDescent="0.3">
      <c r="A2175" t="s">
        <v>7849</v>
      </c>
      <c r="B2175" t="s">
        <v>7850</v>
      </c>
      <c r="C2175" s="1" t="str">
        <f>HYPERLINK("http://geochem.nrcan.gc.ca/cdogs/content/bdl/bdl211194_e.htm", "21:1194")</f>
        <v>21:1194</v>
      </c>
      <c r="D2175" s="1" t="str">
        <f>HYPERLINK("http://geochem.nrcan.gc.ca/cdogs/content/svy/svy210092_e.htm", "21:0092")</f>
        <v>21:0092</v>
      </c>
      <c r="E2175" t="s">
        <v>7843</v>
      </c>
      <c r="F2175" t="s">
        <v>7851</v>
      </c>
      <c r="H2175">
        <v>57.472803200000001</v>
      </c>
      <c r="I2175">
        <v>-104.8172785</v>
      </c>
      <c r="J2175" s="1" t="str">
        <f>HYPERLINK("http://geochem.nrcan.gc.ca/cdogs/content/kwd/kwd020027_e.htm", "NGR lake sediment grab sample")</f>
        <v>NGR lake sediment grab sample</v>
      </c>
      <c r="K2175" s="1" t="str">
        <f>HYPERLINK("http://geochem.nrcan.gc.ca/cdogs/content/kwd/kwd080006_e.htm", "&lt;177 micron (NGR)")</f>
        <v>&lt;177 micron (NGR)</v>
      </c>
      <c r="L2175">
        <v>66</v>
      </c>
      <c r="M2175" t="s">
        <v>108</v>
      </c>
      <c r="N2175">
        <v>427</v>
      </c>
      <c r="O2175">
        <v>1</v>
      </c>
    </row>
    <row r="2176" spans="1:80" x14ac:dyDescent="0.3">
      <c r="A2176" t="s">
        <v>7852</v>
      </c>
      <c r="B2176" t="s">
        <v>7853</v>
      </c>
      <c r="C2176" s="1" t="str">
        <f>HYPERLINK("http://geochem.nrcan.gc.ca/cdogs/content/bdl/bdl211194_e.htm", "21:1194")</f>
        <v>21:1194</v>
      </c>
      <c r="D2176" s="1" t="str">
        <f>HYPERLINK("http://geochem.nrcan.gc.ca/cdogs/content/svy/svy210092_e.htm", "21:0092")</f>
        <v>21:0092</v>
      </c>
      <c r="E2176" t="s">
        <v>7843</v>
      </c>
      <c r="F2176" t="s">
        <v>7854</v>
      </c>
      <c r="H2176">
        <v>57.472803200000001</v>
      </c>
      <c r="I2176">
        <v>-104.8172785</v>
      </c>
      <c r="J2176" s="1" t="str">
        <f>HYPERLINK("http://geochem.nrcan.gc.ca/cdogs/content/kwd/kwd020027_e.htm", "NGR lake sediment grab sample")</f>
        <v>NGR lake sediment grab sample</v>
      </c>
      <c r="K2176" s="1" t="str">
        <f>HYPERLINK("http://geochem.nrcan.gc.ca/cdogs/content/kwd/kwd080006_e.htm", "&lt;177 micron (NGR)")</f>
        <v>&lt;177 micron (NGR)</v>
      </c>
      <c r="L2176">
        <v>66</v>
      </c>
      <c r="M2176" t="s">
        <v>112</v>
      </c>
      <c r="N2176">
        <v>428</v>
      </c>
      <c r="O2176">
        <v>1</v>
      </c>
      <c r="P2176">
        <v>60</v>
      </c>
      <c r="Q2176">
        <v>0.9</v>
      </c>
      <c r="R2176">
        <v>5.2</v>
      </c>
      <c r="S2176">
        <v>-0.2</v>
      </c>
      <c r="T2176">
        <v>-20</v>
      </c>
      <c r="U2176">
        <v>43.7</v>
      </c>
      <c r="V2176">
        <v>1</v>
      </c>
      <c r="W2176">
        <v>0.09</v>
      </c>
      <c r="X2176">
        <v>0.17</v>
      </c>
      <c r="Y2176">
        <v>0.36</v>
      </c>
      <c r="Z2176">
        <v>21</v>
      </c>
      <c r="AA2176">
        <v>6.4</v>
      </c>
      <c r="AB2176">
        <v>30.8</v>
      </c>
      <c r="AC2176">
        <v>0.34</v>
      </c>
      <c r="AD2176">
        <v>8.8699999999999992</v>
      </c>
      <c r="AE2176">
        <v>12.41</v>
      </c>
      <c r="AF2176">
        <v>1.8</v>
      </c>
      <c r="AG2176">
        <v>0.2</v>
      </c>
      <c r="AH2176">
        <v>0.21</v>
      </c>
      <c r="AI2176">
        <v>133</v>
      </c>
      <c r="AJ2176">
        <v>-0.02</v>
      </c>
      <c r="AK2176">
        <v>0.03</v>
      </c>
      <c r="AL2176">
        <v>10.199999999999999</v>
      </c>
      <c r="AM2176">
        <v>2</v>
      </c>
      <c r="AN2176">
        <v>0.06</v>
      </c>
      <c r="AO2176">
        <v>321</v>
      </c>
      <c r="AP2176">
        <v>2.39</v>
      </c>
      <c r="AQ2176">
        <v>5.0000000000000001E-3</v>
      </c>
      <c r="AR2176">
        <v>0.83</v>
      </c>
      <c r="AS2176">
        <v>11.1</v>
      </c>
      <c r="AT2176">
        <v>0.14799999999999999</v>
      </c>
      <c r="AU2176">
        <v>2.5299999999999998</v>
      </c>
      <c r="AV2176">
        <v>-10</v>
      </c>
      <c r="AW2176">
        <v>-2</v>
      </c>
      <c r="AX2176">
        <v>3.2</v>
      </c>
      <c r="AY2176">
        <v>-1</v>
      </c>
      <c r="AZ2176">
        <v>0.32</v>
      </c>
      <c r="BA2176">
        <v>0.11</v>
      </c>
      <c r="BB2176">
        <v>2</v>
      </c>
      <c r="BC2176">
        <v>1.8</v>
      </c>
      <c r="BD2176">
        <v>0.3</v>
      </c>
      <c r="BE2176">
        <v>19.600000000000001</v>
      </c>
      <c r="BF2176">
        <v>-0.05</v>
      </c>
      <c r="BG2176">
        <v>-0.02</v>
      </c>
      <c r="BH2176">
        <v>5.8</v>
      </c>
      <c r="BI2176">
        <v>1.7000000000000001E-2</v>
      </c>
      <c r="BJ2176">
        <v>0.08</v>
      </c>
      <c r="BK2176">
        <v>2.4</v>
      </c>
      <c r="BL2176">
        <v>67</v>
      </c>
      <c r="BM2176">
        <v>0.4</v>
      </c>
      <c r="BN2176">
        <v>10.77</v>
      </c>
      <c r="BO2176">
        <v>80.2</v>
      </c>
      <c r="BP2176">
        <v>8.9</v>
      </c>
      <c r="BQ2176">
        <v>3.37</v>
      </c>
      <c r="BR2176">
        <v>14.48</v>
      </c>
      <c r="BS2176">
        <v>2.81</v>
      </c>
      <c r="BT2176">
        <v>0.48</v>
      </c>
      <c r="BU2176">
        <v>2.17</v>
      </c>
      <c r="BV2176">
        <v>0.28999999999999998</v>
      </c>
      <c r="BW2176">
        <v>1.78</v>
      </c>
      <c r="BX2176">
        <v>0.37</v>
      </c>
      <c r="BY2176">
        <v>1.1499999999999999</v>
      </c>
      <c r="BZ2176">
        <v>0.18</v>
      </c>
      <c r="CA2176">
        <v>1.23</v>
      </c>
      <c r="CB2176">
        <v>0.19</v>
      </c>
    </row>
    <row r="2177" spans="1:80" x14ac:dyDescent="0.3">
      <c r="A2177" t="s">
        <v>7855</v>
      </c>
      <c r="B2177" t="s">
        <v>7856</v>
      </c>
      <c r="C2177" s="1" t="str">
        <f>HYPERLINK("http://geochem.nrcan.gc.ca/cdogs/content/bdl/bdl211194_e.htm", "21:1194")</f>
        <v>21:1194</v>
      </c>
      <c r="D2177" s="1" t="str">
        <f>HYPERLINK("http://geochem.nrcan.gc.ca/cdogs/content/svy/svy210092_e.htm", "21:0092")</f>
        <v>21:0092</v>
      </c>
      <c r="E2177" t="s">
        <v>7857</v>
      </c>
      <c r="F2177" t="s">
        <v>7858</v>
      </c>
      <c r="H2177">
        <v>57.454060699999999</v>
      </c>
      <c r="I2177">
        <v>-104.83383739999999</v>
      </c>
      <c r="J2177" s="1" t="str">
        <f>HYPERLINK("http://geochem.nrcan.gc.ca/cdogs/content/kwd/kwd020027_e.htm", "NGR lake sediment grab sample")</f>
        <v>NGR lake sediment grab sample</v>
      </c>
      <c r="K2177" s="1" t="str">
        <f>HYPERLINK("http://geochem.nrcan.gc.ca/cdogs/content/kwd/kwd080006_e.htm", "&lt;177 micron (NGR)")</f>
        <v>&lt;177 micron (NGR)</v>
      </c>
      <c r="L2177">
        <v>66</v>
      </c>
      <c r="M2177" t="s">
        <v>94</v>
      </c>
      <c r="N2177">
        <v>429</v>
      </c>
      <c r="O2177">
        <v>1</v>
      </c>
      <c r="P2177">
        <v>44</v>
      </c>
      <c r="Q2177">
        <v>0.52</v>
      </c>
      <c r="R2177">
        <v>12.1</v>
      </c>
      <c r="S2177">
        <v>-0.2</v>
      </c>
      <c r="T2177">
        <v>-20</v>
      </c>
      <c r="U2177">
        <v>48.1</v>
      </c>
      <c r="V2177">
        <v>1</v>
      </c>
      <c r="W2177">
        <v>7.0000000000000007E-2</v>
      </c>
      <c r="X2177">
        <v>0.13</v>
      </c>
      <c r="Y2177">
        <v>0.33</v>
      </c>
      <c r="Z2177">
        <v>28.3</v>
      </c>
      <c r="AA2177">
        <v>9</v>
      </c>
      <c r="AB2177">
        <v>23.2</v>
      </c>
      <c r="AC2177">
        <v>0.21</v>
      </c>
      <c r="AD2177">
        <v>5.51</v>
      </c>
      <c r="AE2177">
        <v>18.89</v>
      </c>
      <c r="AF2177">
        <v>1.1000000000000001</v>
      </c>
      <c r="AG2177">
        <v>0.2</v>
      </c>
      <c r="AH2177">
        <v>0.08</v>
      </c>
      <c r="AI2177">
        <v>69</v>
      </c>
      <c r="AJ2177">
        <v>-0.02</v>
      </c>
      <c r="AK2177">
        <v>0.02</v>
      </c>
      <c r="AL2177">
        <v>15.4</v>
      </c>
      <c r="AM2177">
        <v>1.6</v>
      </c>
      <c r="AN2177">
        <v>0.04</v>
      </c>
      <c r="AO2177">
        <v>791</v>
      </c>
      <c r="AP2177">
        <v>5.43</v>
      </c>
      <c r="AQ2177">
        <v>3.0000000000000001E-3</v>
      </c>
      <c r="AR2177">
        <v>0.45</v>
      </c>
      <c r="AS2177">
        <v>9.6999999999999993</v>
      </c>
      <c r="AT2177">
        <v>0.192</v>
      </c>
      <c r="AU2177">
        <v>1.94</v>
      </c>
      <c r="AV2177">
        <v>-10</v>
      </c>
      <c r="AW2177">
        <v>-2</v>
      </c>
      <c r="AX2177">
        <v>2.2000000000000002</v>
      </c>
      <c r="AY2177">
        <v>2</v>
      </c>
      <c r="AZ2177">
        <v>0.23</v>
      </c>
      <c r="BA2177">
        <v>0.03</v>
      </c>
      <c r="BB2177">
        <v>1.7</v>
      </c>
      <c r="BC2177">
        <v>1.1000000000000001</v>
      </c>
      <c r="BD2177">
        <v>0.1</v>
      </c>
      <c r="BE2177">
        <v>14.7</v>
      </c>
      <c r="BF2177">
        <v>-0.05</v>
      </c>
      <c r="BG2177">
        <v>-0.02</v>
      </c>
      <c r="BH2177">
        <v>4.9000000000000004</v>
      </c>
      <c r="BI2177">
        <v>0.01</v>
      </c>
      <c r="BJ2177">
        <v>0.1</v>
      </c>
      <c r="BK2177">
        <v>3</v>
      </c>
      <c r="BL2177">
        <v>39</v>
      </c>
      <c r="BM2177">
        <v>0.3</v>
      </c>
      <c r="BN2177">
        <v>14.44</v>
      </c>
      <c r="BO2177">
        <v>73.3</v>
      </c>
      <c r="BP2177">
        <v>5.6</v>
      </c>
      <c r="BQ2177">
        <v>5.1100000000000003</v>
      </c>
      <c r="BR2177">
        <v>21.99</v>
      </c>
      <c r="BS2177">
        <v>3.87</v>
      </c>
      <c r="BT2177">
        <v>0.73</v>
      </c>
      <c r="BU2177">
        <v>3.24</v>
      </c>
      <c r="BV2177">
        <v>0.43</v>
      </c>
      <c r="BW2177">
        <v>2.66</v>
      </c>
      <c r="BX2177">
        <v>0.49</v>
      </c>
      <c r="BY2177">
        <v>1.64</v>
      </c>
      <c r="BZ2177">
        <v>0.23</v>
      </c>
      <c r="CA2177">
        <v>1.53</v>
      </c>
      <c r="CB2177">
        <v>0.27</v>
      </c>
    </row>
    <row r="2178" spans="1:80" x14ac:dyDescent="0.3">
      <c r="A2178" t="s">
        <v>7859</v>
      </c>
      <c r="B2178" t="s">
        <v>7860</v>
      </c>
      <c r="C2178" s="1" t="str">
        <f>HYPERLINK("http://geochem.nrcan.gc.ca/cdogs/content/bdl/bdl211194_e.htm", "21:1194")</f>
        <v>21:1194</v>
      </c>
      <c r="D2178" s="1" t="str">
        <f>HYPERLINK("http://geochem.nrcan.gc.ca/cdogs/content/svy/svy210092_e.htm", "21:0092")</f>
        <v>21:0092</v>
      </c>
      <c r="E2178" t="s">
        <v>7861</v>
      </c>
      <c r="F2178" t="s">
        <v>7862</v>
      </c>
      <c r="H2178">
        <v>57.441193200000001</v>
      </c>
      <c r="I2178">
        <v>-104.8448578</v>
      </c>
      <c r="J2178" s="1" t="str">
        <f>HYPERLINK("http://geochem.nrcan.gc.ca/cdogs/content/kwd/kwd020027_e.htm", "NGR lake sediment grab sample")</f>
        <v>NGR lake sediment grab sample</v>
      </c>
      <c r="K2178" s="1" t="str">
        <f>HYPERLINK("http://geochem.nrcan.gc.ca/cdogs/content/kwd/kwd080006_e.htm", "&lt;177 micron (NGR)")</f>
        <v>&lt;177 micron (NGR)</v>
      </c>
      <c r="L2178">
        <v>66</v>
      </c>
      <c r="M2178" t="s">
        <v>99</v>
      </c>
      <c r="N2178">
        <v>430</v>
      </c>
      <c r="O2178">
        <v>1</v>
      </c>
      <c r="P2178">
        <v>60</v>
      </c>
      <c r="Q2178">
        <v>0.93</v>
      </c>
      <c r="R2178">
        <v>5.4</v>
      </c>
      <c r="S2178">
        <v>0.6</v>
      </c>
      <c r="T2178">
        <v>-20</v>
      </c>
      <c r="U2178">
        <v>81.7</v>
      </c>
      <c r="V2178">
        <v>0.6</v>
      </c>
      <c r="W2178">
        <v>0.11</v>
      </c>
      <c r="X2178">
        <v>0.15</v>
      </c>
      <c r="Y2178">
        <v>0.59</v>
      </c>
      <c r="Z2178">
        <v>28.6</v>
      </c>
      <c r="AA2178">
        <v>10.6</v>
      </c>
      <c r="AB2178">
        <v>23.6</v>
      </c>
      <c r="AC2178">
        <v>0.42</v>
      </c>
      <c r="AD2178">
        <v>7.71</v>
      </c>
      <c r="AE2178">
        <v>11.42</v>
      </c>
      <c r="AF2178">
        <v>1.8</v>
      </c>
      <c r="AG2178">
        <v>0.1</v>
      </c>
      <c r="AH2178">
        <v>0.08</v>
      </c>
      <c r="AI2178">
        <v>110</v>
      </c>
      <c r="AJ2178">
        <v>-0.02</v>
      </c>
      <c r="AK2178">
        <v>0.04</v>
      </c>
      <c r="AL2178">
        <v>12.9</v>
      </c>
      <c r="AM2178">
        <v>2.8</v>
      </c>
      <c r="AN2178">
        <v>0.08</v>
      </c>
      <c r="AO2178">
        <v>736</v>
      </c>
      <c r="AP2178">
        <v>2.5499999999999998</v>
      </c>
      <c r="AQ2178">
        <v>6.0000000000000001E-3</v>
      </c>
      <c r="AR2178">
        <v>1.1000000000000001</v>
      </c>
      <c r="AS2178">
        <v>9.1</v>
      </c>
      <c r="AT2178">
        <v>0.182</v>
      </c>
      <c r="AU2178">
        <v>3.27</v>
      </c>
      <c r="AV2178">
        <v>-10</v>
      </c>
      <c r="AW2178">
        <v>-2</v>
      </c>
      <c r="AX2178">
        <v>4.3</v>
      </c>
      <c r="AY2178">
        <v>-1</v>
      </c>
      <c r="AZ2178">
        <v>0.17</v>
      </c>
      <c r="BA2178">
        <v>0.04</v>
      </c>
      <c r="BB2178">
        <v>2.2999999999999998</v>
      </c>
      <c r="BC2178">
        <v>0.7</v>
      </c>
      <c r="BD2178">
        <v>0.4</v>
      </c>
      <c r="BE2178">
        <v>20</v>
      </c>
      <c r="BF2178">
        <v>-0.05</v>
      </c>
      <c r="BG2178">
        <v>0.03</v>
      </c>
      <c r="BH2178">
        <v>8.1999999999999993</v>
      </c>
      <c r="BI2178">
        <v>2.3E-2</v>
      </c>
      <c r="BJ2178">
        <v>0.11</v>
      </c>
      <c r="BK2178">
        <v>1.5</v>
      </c>
      <c r="BL2178">
        <v>41</v>
      </c>
      <c r="BM2178">
        <v>0.4</v>
      </c>
      <c r="BN2178">
        <v>10.27</v>
      </c>
      <c r="BO2178">
        <v>107</v>
      </c>
      <c r="BP2178">
        <v>5.0999999999999996</v>
      </c>
      <c r="BQ2178">
        <v>3.73</v>
      </c>
      <c r="BR2178">
        <v>15.4</v>
      </c>
      <c r="BS2178">
        <v>2.82</v>
      </c>
      <c r="BT2178">
        <v>0.47</v>
      </c>
      <c r="BU2178">
        <v>2.4300000000000002</v>
      </c>
      <c r="BV2178">
        <v>0.31</v>
      </c>
      <c r="BW2178">
        <v>1.8</v>
      </c>
      <c r="BX2178">
        <v>0.35</v>
      </c>
      <c r="BY2178">
        <v>1.08</v>
      </c>
      <c r="BZ2178">
        <v>0.16</v>
      </c>
      <c r="CA2178">
        <v>1.07</v>
      </c>
      <c r="CB2178">
        <v>0.16</v>
      </c>
    </row>
    <row r="2179" spans="1:80" x14ac:dyDescent="0.3">
      <c r="A2179" t="s">
        <v>7863</v>
      </c>
      <c r="B2179" t="s">
        <v>7864</v>
      </c>
      <c r="C2179" s="1" t="str">
        <f>HYPERLINK("http://geochem.nrcan.gc.ca/cdogs/content/bdl/bdl211194_e.htm", "21:1194")</f>
        <v>21:1194</v>
      </c>
      <c r="D2179" s="1" t="str">
        <f>HYPERLINK("http://geochem.nrcan.gc.ca/cdogs/content/svy/svy210092_e.htm", "21:0092")</f>
        <v>21:0092</v>
      </c>
      <c r="E2179" t="s">
        <v>7865</v>
      </c>
      <c r="F2179" t="s">
        <v>7866</v>
      </c>
      <c r="H2179">
        <v>57.435133999999998</v>
      </c>
      <c r="I2179">
        <v>-104.7709263</v>
      </c>
      <c r="J2179" s="1" t="str">
        <f>HYPERLINK("http://geochem.nrcan.gc.ca/cdogs/content/kwd/kwd020027_e.htm", "NGR lake sediment grab sample")</f>
        <v>NGR lake sediment grab sample</v>
      </c>
      <c r="K2179" s="1" t="str">
        <f>HYPERLINK("http://geochem.nrcan.gc.ca/cdogs/content/kwd/kwd080006_e.htm", "&lt;177 micron (NGR)")</f>
        <v>&lt;177 micron (NGR)</v>
      </c>
      <c r="L2179">
        <v>66</v>
      </c>
      <c r="M2179" t="s">
        <v>104</v>
      </c>
      <c r="N2179">
        <v>431</v>
      </c>
      <c r="O2179">
        <v>1</v>
      </c>
      <c r="P2179">
        <v>12</v>
      </c>
      <c r="Q2179">
        <v>0.19</v>
      </c>
      <c r="R2179">
        <v>0.5</v>
      </c>
      <c r="S2179">
        <v>-0.2</v>
      </c>
      <c r="T2179">
        <v>-20</v>
      </c>
      <c r="U2179">
        <v>16.899999999999999</v>
      </c>
      <c r="V2179">
        <v>0.1</v>
      </c>
      <c r="W2179">
        <v>0.02</v>
      </c>
      <c r="X2179">
        <v>7.0000000000000007E-2</v>
      </c>
      <c r="Y2179">
        <v>0.12</v>
      </c>
      <c r="Z2179">
        <v>11.3</v>
      </c>
      <c r="AA2179">
        <v>1.3</v>
      </c>
      <c r="AB2179">
        <v>5.3</v>
      </c>
      <c r="AC2179">
        <v>0.2</v>
      </c>
      <c r="AD2179">
        <v>1.86</v>
      </c>
      <c r="AE2179">
        <v>0.85</v>
      </c>
      <c r="AF2179">
        <v>0.6</v>
      </c>
      <c r="AG2179">
        <v>-0.1</v>
      </c>
      <c r="AH2179">
        <v>0.04</v>
      </c>
      <c r="AI2179">
        <v>31</v>
      </c>
      <c r="AJ2179">
        <v>-0.02</v>
      </c>
      <c r="AK2179">
        <v>0.02</v>
      </c>
      <c r="AL2179">
        <v>5.8</v>
      </c>
      <c r="AM2179">
        <v>1.5</v>
      </c>
      <c r="AN2179">
        <v>0.05</v>
      </c>
      <c r="AO2179">
        <v>86</v>
      </c>
      <c r="AP2179">
        <v>0.37</v>
      </c>
      <c r="AQ2179">
        <v>3.0000000000000001E-3</v>
      </c>
      <c r="AR2179">
        <v>0.35</v>
      </c>
      <c r="AS2179">
        <v>2.8</v>
      </c>
      <c r="AT2179">
        <v>1.2999999999999999E-2</v>
      </c>
      <c r="AU2179">
        <v>2.82</v>
      </c>
      <c r="AV2179">
        <v>-10</v>
      </c>
      <c r="AW2179">
        <v>-2</v>
      </c>
      <c r="AX2179">
        <v>1.9</v>
      </c>
      <c r="AY2179">
        <v>-1</v>
      </c>
      <c r="AZ2179">
        <v>0.06</v>
      </c>
      <c r="BA2179">
        <v>0.25</v>
      </c>
      <c r="BB2179">
        <v>0.6</v>
      </c>
      <c r="BC2179">
        <v>0.1</v>
      </c>
      <c r="BD2179">
        <v>0.2</v>
      </c>
      <c r="BE2179">
        <v>8.9</v>
      </c>
      <c r="BF2179">
        <v>-0.05</v>
      </c>
      <c r="BG2179">
        <v>-0.02</v>
      </c>
      <c r="BH2179">
        <v>3.8</v>
      </c>
      <c r="BI2179">
        <v>8.9999999999999993E-3</v>
      </c>
      <c r="BJ2179">
        <v>0.03</v>
      </c>
      <c r="BK2179">
        <v>0.8</v>
      </c>
      <c r="BL2179">
        <v>6</v>
      </c>
      <c r="BM2179">
        <v>-0.1</v>
      </c>
      <c r="BN2179">
        <v>2.82</v>
      </c>
      <c r="BO2179">
        <v>17.8</v>
      </c>
      <c r="BP2179">
        <v>2.4</v>
      </c>
      <c r="BQ2179">
        <v>1.43</v>
      </c>
      <c r="BR2179">
        <v>5.31</v>
      </c>
      <c r="BS2179">
        <v>0.98</v>
      </c>
      <c r="BT2179">
        <v>0.15</v>
      </c>
      <c r="BU2179">
        <v>0.78</v>
      </c>
      <c r="BV2179">
        <v>0.09</v>
      </c>
      <c r="BW2179">
        <v>0.61</v>
      </c>
      <c r="BX2179">
        <v>0.1</v>
      </c>
      <c r="BY2179">
        <v>0.27</v>
      </c>
      <c r="BZ2179">
        <v>0.04</v>
      </c>
      <c r="CA2179">
        <v>0.28999999999999998</v>
      </c>
      <c r="CB2179">
        <v>0.04</v>
      </c>
    </row>
    <row r="2180" spans="1:80" x14ac:dyDescent="0.3">
      <c r="A2180" t="s">
        <v>7867</v>
      </c>
      <c r="B2180" t="s">
        <v>7868</v>
      </c>
      <c r="C2180" s="1" t="str">
        <f>HYPERLINK("http://geochem.nrcan.gc.ca/cdogs/content/bdl/bdl211194_e.htm", "21:1194")</f>
        <v>21:1194</v>
      </c>
      <c r="D2180" s="1" t="str">
        <f>HYPERLINK("http://geochem.nrcan.gc.ca/cdogs/content/svy/svy210092_e.htm", "21:0092")</f>
        <v>21:0092</v>
      </c>
      <c r="E2180" t="s">
        <v>7869</v>
      </c>
      <c r="F2180" t="s">
        <v>7870</v>
      </c>
      <c r="H2180">
        <v>57.407601999999997</v>
      </c>
      <c r="I2180">
        <v>-104.8153555</v>
      </c>
      <c r="J2180" s="1" t="str">
        <f>HYPERLINK("http://geochem.nrcan.gc.ca/cdogs/content/kwd/kwd020027_e.htm", "NGR lake sediment grab sample")</f>
        <v>NGR lake sediment grab sample</v>
      </c>
      <c r="K2180" s="1" t="str">
        <f>HYPERLINK("http://geochem.nrcan.gc.ca/cdogs/content/kwd/kwd080006_e.htm", "&lt;177 micron (NGR)")</f>
        <v>&lt;177 micron (NGR)</v>
      </c>
      <c r="L2180">
        <v>66</v>
      </c>
      <c r="M2180" t="s">
        <v>117</v>
      </c>
      <c r="N2180">
        <v>432</v>
      </c>
      <c r="O2180">
        <v>1</v>
      </c>
      <c r="P2180">
        <v>44</v>
      </c>
      <c r="Q2180">
        <v>0.87</v>
      </c>
      <c r="R2180">
        <v>4.3</v>
      </c>
      <c r="S2180">
        <v>-0.2</v>
      </c>
      <c r="T2180">
        <v>-20</v>
      </c>
      <c r="U2180">
        <v>82.5</v>
      </c>
      <c r="V2180">
        <v>0.5</v>
      </c>
      <c r="W2180">
        <v>0.11</v>
      </c>
      <c r="X2180">
        <v>0.17</v>
      </c>
      <c r="Y2180">
        <v>0.61</v>
      </c>
      <c r="Z2180">
        <v>30.7</v>
      </c>
      <c r="AA2180">
        <v>7.5</v>
      </c>
      <c r="AB2180">
        <v>25.2</v>
      </c>
      <c r="AC2180">
        <v>0.63</v>
      </c>
      <c r="AD2180">
        <v>7.87</v>
      </c>
      <c r="AE2180">
        <v>10.33</v>
      </c>
      <c r="AF2180">
        <v>1.7</v>
      </c>
      <c r="AG2180">
        <v>-0.1</v>
      </c>
      <c r="AH2180">
        <v>0.09</v>
      </c>
      <c r="AI2180">
        <v>99</v>
      </c>
      <c r="AJ2180">
        <v>-0.02</v>
      </c>
      <c r="AK2180">
        <v>0.06</v>
      </c>
      <c r="AL2180">
        <v>16.100000000000001</v>
      </c>
      <c r="AM2180">
        <v>4.5</v>
      </c>
      <c r="AN2180">
        <v>0.13</v>
      </c>
      <c r="AO2180">
        <v>804</v>
      </c>
      <c r="AP2180">
        <v>1.71</v>
      </c>
      <c r="AQ2180">
        <v>5.0000000000000001E-3</v>
      </c>
      <c r="AR2180">
        <v>1.1599999999999999</v>
      </c>
      <c r="AS2180">
        <v>12</v>
      </c>
      <c r="AT2180">
        <v>0.13300000000000001</v>
      </c>
      <c r="AU2180">
        <v>7.48</v>
      </c>
      <c r="AV2180">
        <v>-10</v>
      </c>
      <c r="AW2180">
        <v>-2</v>
      </c>
      <c r="AX2180">
        <v>6.4</v>
      </c>
      <c r="AY2180">
        <v>-1</v>
      </c>
      <c r="AZ2180">
        <v>0.31</v>
      </c>
      <c r="BA2180">
        <v>0.13</v>
      </c>
      <c r="BB2180">
        <v>2.8</v>
      </c>
      <c r="BC2180">
        <v>0.9</v>
      </c>
      <c r="BD2180">
        <v>0.5</v>
      </c>
      <c r="BE2180">
        <v>20.6</v>
      </c>
      <c r="BF2180">
        <v>-0.05</v>
      </c>
      <c r="BG2180">
        <v>0.02</v>
      </c>
      <c r="BH2180">
        <v>9.5</v>
      </c>
      <c r="BI2180">
        <v>1.7999999999999999E-2</v>
      </c>
      <c r="BJ2180">
        <v>0.12</v>
      </c>
      <c r="BK2180">
        <v>3.5</v>
      </c>
      <c r="BL2180">
        <v>34</v>
      </c>
      <c r="BM2180">
        <v>0.3</v>
      </c>
      <c r="BN2180">
        <v>12.94</v>
      </c>
      <c r="BO2180">
        <v>106.2</v>
      </c>
      <c r="BP2180">
        <v>5.3</v>
      </c>
      <c r="BQ2180">
        <v>4.54</v>
      </c>
      <c r="BR2180">
        <v>18.27</v>
      </c>
      <c r="BS2180">
        <v>3.44</v>
      </c>
      <c r="BT2180">
        <v>0.56999999999999995</v>
      </c>
      <c r="BU2180">
        <v>2.79</v>
      </c>
      <c r="BV2180">
        <v>0.37</v>
      </c>
      <c r="BW2180">
        <v>2.15</v>
      </c>
      <c r="BX2180">
        <v>0.46</v>
      </c>
      <c r="BY2180">
        <v>1.23</v>
      </c>
      <c r="BZ2180">
        <v>0.2</v>
      </c>
      <c r="CA2180">
        <v>1.26</v>
      </c>
      <c r="CB2180">
        <v>0.22</v>
      </c>
    </row>
    <row r="2181" spans="1:80" x14ac:dyDescent="0.3">
      <c r="A2181" t="s">
        <v>7871</v>
      </c>
      <c r="B2181" t="s">
        <v>7872</v>
      </c>
      <c r="C2181" s="1" t="str">
        <f>HYPERLINK("http://geochem.nrcan.gc.ca/cdogs/content/bdl/bdl211194_e.htm", "21:1194")</f>
        <v>21:1194</v>
      </c>
      <c r="D2181" s="1" t="str">
        <f>HYPERLINK("http://geochem.nrcan.gc.ca/cdogs/content/svy/svy210092_e.htm", "21:0092")</f>
        <v>21:0092</v>
      </c>
      <c r="E2181" t="s">
        <v>7873</v>
      </c>
      <c r="F2181" t="s">
        <v>7874</v>
      </c>
      <c r="H2181">
        <v>57.402742000000003</v>
      </c>
      <c r="I2181">
        <v>-104.75228920000001</v>
      </c>
      <c r="J2181" s="1" t="str">
        <f>HYPERLINK("http://geochem.nrcan.gc.ca/cdogs/content/kwd/kwd020027_e.htm", "NGR lake sediment grab sample")</f>
        <v>NGR lake sediment grab sample</v>
      </c>
      <c r="K2181" s="1" t="str">
        <f>HYPERLINK("http://geochem.nrcan.gc.ca/cdogs/content/kwd/kwd080006_e.htm", "&lt;177 micron (NGR)")</f>
        <v>&lt;177 micron (NGR)</v>
      </c>
      <c r="L2181">
        <v>66</v>
      </c>
      <c r="M2181" t="s">
        <v>122</v>
      </c>
      <c r="N2181">
        <v>433</v>
      </c>
      <c r="O2181">
        <v>1</v>
      </c>
      <c r="P2181">
        <v>38</v>
      </c>
      <c r="Q2181">
        <v>0.8</v>
      </c>
      <c r="R2181">
        <v>1</v>
      </c>
      <c r="S2181">
        <v>-0.2</v>
      </c>
      <c r="T2181">
        <v>-20</v>
      </c>
      <c r="U2181">
        <v>60.7</v>
      </c>
      <c r="V2181">
        <v>0.8</v>
      </c>
      <c r="W2181">
        <v>0.04</v>
      </c>
      <c r="X2181">
        <v>0.42</v>
      </c>
      <c r="Y2181">
        <v>0.56000000000000005</v>
      </c>
      <c r="Z2181">
        <v>23.7</v>
      </c>
      <c r="AA2181">
        <v>3.6</v>
      </c>
      <c r="AB2181">
        <v>19.2</v>
      </c>
      <c r="AC2181">
        <v>0.52</v>
      </c>
      <c r="AD2181">
        <v>7.94</v>
      </c>
      <c r="AE2181">
        <v>1.33</v>
      </c>
      <c r="AF2181">
        <v>1.4</v>
      </c>
      <c r="AG2181">
        <v>-0.1</v>
      </c>
      <c r="AH2181">
        <v>-0.02</v>
      </c>
      <c r="AI2181">
        <v>154</v>
      </c>
      <c r="AJ2181">
        <v>-0.02</v>
      </c>
      <c r="AK2181">
        <v>0.06</v>
      </c>
      <c r="AL2181">
        <v>11.6</v>
      </c>
      <c r="AM2181">
        <v>4.5999999999999996</v>
      </c>
      <c r="AN2181">
        <v>0.12</v>
      </c>
      <c r="AO2181">
        <v>263</v>
      </c>
      <c r="AP2181">
        <v>1.68</v>
      </c>
      <c r="AQ2181">
        <v>6.0000000000000001E-3</v>
      </c>
      <c r="AR2181">
        <v>0.71</v>
      </c>
      <c r="AS2181">
        <v>14.9</v>
      </c>
      <c r="AT2181">
        <v>0.08</v>
      </c>
      <c r="AU2181">
        <v>1.6</v>
      </c>
      <c r="AV2181">
        <v>-10</v>
      </c>
      <c r="AW2181">
        <v>-2</v>
      </c>
      <c r="AX2181">
        <v>6.1</v>
      </c>
      <c r="AY2181">
        <v>-1</v>
      </c>
      <c r="AZ2181">
        <v>0.21</v>
      </c>
      <c r="BA2181">
        <v>0.06</v>
      </c>
      <c r="BB2181">
        <v>1</v>
      </c>
      <c r="BC2181">
        <v>1</v>
      </c>
      <c r="BD2181">
        <v>0.2</v>
      </c>
      <c r="BE2181">
        <v>36.299999999999997</v>
      </c>
      <c r="BF2181">
        <v>-0.05</v>
      </c>
      <c r="BG2181">
        <v>-0.02</v>
      </c>
      <c r="BH2181">
        <v>0.8</v>
      </c>
      <c r="BI2181">
        <v>7.0000000000000001E-3</v>
      </c>
      <c r="BJ2181">
        <v>0.09</v>
      </c>
      <c r="BK2181">
        <v>3.6</v>
      </c>
      <c r="BL2181">
        <v>14</v>
      </c>
      <c r="BM2181">
        <v>0.2</v>
      </c>
      <c r="BN2181">
        <v>10.83</v>
      </c>
      <c r="BO2181">
        <v>80.2</v>
      </c>
      <c r="BP2181">
        <v>1.1000000000000001</v>
      </c>
      <c r="BQ2181">
        <v>3.59</v>
      </c>
      <c r="BR2181">
        <v>13.97</v>
      </c>
      <c r="BS2181">
        <v>2.67</v>
      </c>
      <c r="BT2181">
        <v>0.52</v>
      </c>
      <c r="BU2181">
        <v>2.44</v>
      </c>
      <c r="BV2181">
        <v>0.32</v>
      </c>
      <c r="BW2181">
        <v>1.95</v>
      </c>
      <c r="BX2181">
        <v>0.44</v>
      </c>
      <c r="BY2181">
        <v>1.18</v>
      </c>
      <c r="BZ2181">
        <v>0.16</v>
      </c>
      <c r="CA2181">
        <v>1.2</v>
      </c>
      <c r="CB2181">
        <v>0.19</v>
      </c>
    </row>
    <row r="2182" spans="1:80" x14ac:dyDescent="0.3">
      <c r="A2182" t="s">
        <v>7875</v>
      </c>
      <c r="B2182" t="s">
        <v>7876</v>
      </c>
      <c r="C2182" s="1" t="str">
        <f>HYPERLINK("http://geochem.nrcan.gc.ca/cdogs/content/bdl/bdl211194_e.htm", "21:1194")</f>
        <v>21:1194</v>
      </c>
      <c r="D2182" s="1" t="str">
        <f>HYPERLINK("http://geochem.nrcan.gc.ca/cdogs/content/svy/svy210092_e.htm", "21:0092")</f>
        <v>21:0092</v>
      </c>
      <c r="E2182" t="s">
        <v>7877</v>
      </c>
      <c r="F2182" t="s">
        <v>7878</v>
      </c>
      <c r="H2182">
        <v>57.415971200000001</v>
      </c>
      <c r="I2182">
        <v>-104.6827945</v>
      </c>
      <c r="J2182" s="1" t="str">
        <f>HYPERLINK("http://geochem.nrcan.gc.ca/cdogs/content/kwd/kwd020027_e.htm", "NGR lake sediment grab sample")</f>
        <v>NGR lake sediment grab sample</v>
      </c>
      <c r="K2182" s="1" t="str">
        <f>HYPERLINK("http://geochem.nrcan.gc.ca/cdogs/content/kwd/kwd080006_e.htm", "&lt;177 micron (NGR)")</f>
        <v>&lt;177 micron (NGR)</v>
      </c>
      <c r="L2182">
        <v>66</v>
      </c>
      <c r="M2182" t="s">
        <v>127</v>
      </c>
      <c r="N2182">
        <v>434</v>
      </c>
      <c r="O2182">
        <v>1</v>
      </c>
      <c r="P2182">
        <v>45</v>
      </c>
      <c r="Q2182">
        <v>1.34</v>
      </c>
      <c r="R2182">
        <v>0.5</v>
      </c>
      <c r="S2182">
        <v>-0.2</v>
      </c>
      <c r="T2182">
        <v>-20</v>
      </c>
      <c r="U2182">
        <v>105</v>
      </c>
      <c r="V2182">
        <v>0.6</v>
      </c>
      <c r="W2182">
        <v>7.0000000000000007E-2</v>
      </c>
      <c r="X2182">
        <v>0.43</v>
      </c>
      <c r="Y2182">
        <v>0.6</v>
      </c>
      <c r="Z2182">
        <v>47.7</v>
      </c>
      <c r="AA2182">
        <v>7.1</v>
      </c>
      <c r="AB2182">
        <v>18.3</v>
      </c>
      <c r="AC2182">
        <v>0.57999999999999996</v>
      </c>
      <c r="AD2182">
        <v>10.039999999999999</v>
      </c>
      <c r="AE2182">
        <v>0.94</v>
      </c>
      <c r="AF2182">
        <v>2.2000000000000002</v>
      </c>
      <c r="AG2182">
        <v>-0.1</v>
      </c>
      <c r="AH2182">
        <v>-0.02</v>
      </c>
      <c r="AI2182">
        <v>117</v>
      </c>
      <c r="AJ2182">
        <v>-0.02</v>
      </c>
      <c r="AK2182">
        <v>0.05</v>
      </c>
      <c r="AL2182">
        <v>22.4</v>
      </c>
      <c r="AM2182">
        <v>5.4</v>
      </c>
      <c r="AN2182">
        <v>0.12</v>
      </c>
      <c r="AO2182">
        <v>235</v>
      </c>
      <c r="AP2182">
        <v>1.46</v>
      </c>
      <c r="AQ2182">
        <v>6.0000000000000001E-3</v>
      </c>
      <c r="AR2182">
        <v>1.07</v>
      </c>
      <c r="AS2182">
        <v>16.5</v>
      </c>
      <c r="AT2182">
        <v>7.4999999999999997E-2</v>
      </c>
      <c r="AU2182">
        <v>2.2400000000000002</v>
      </c>
      <c r="AV2182">
        <v>-10</v>
      </c>
      <c r="AW2182">
        <v>-2</v>
      </c>
      <c r="AX2182">
        <v>5.6</v>
      </c>
      <c r="AY2182">
        <v>-1</v>
      </c>
      <c r="AZ2182">
        <v>0.27</v>
      </c>
      <c r="BA2182">
        <v>0.09</v>
      </c>
      <c r="BB2182">
        <v>0.7</v>
      </c>
      <c r="BC2182">
        <v>1.1000000000000001</v>
      </c>
      <c r="BD2182">
        <v>0.3</v>
      </c>
      <c r="BE2182">
        <v>29.7</v>
      </c>
      <c r="BF2182">
        <v>-0.05</v>
      </c>
      <c r="BG2182">
        <v>-0.02</v>
      </c>
      <c r="BH2182">
        <v>0.3</v>
      </c>
      <c r="BI2182">
        <v>0.01</v>
      </c>
      <c r="BJ2182">
        <v>0.09</v>
      </c>
      <c r="BK2182">
        <v>4.5</v>
      </c>
      <c r="BL2182">
        <v>22</v>
      </c>
      <c r="BM2182">
        <v>0.2</v>
      </c>
      <c r="BN2182">
        <v>13.8</v>
      </c>
      <c r="BO2182">
        <v>93.5</v>
      </c>
      <c r="BP2182">
        <v>0.6</v>
      </c>
      <c r="BQ2182">
        <v>6.05</v>
      </c>
      <c r="BR2182">
        <v>23.09</v>
      </c>
      <c r="BS2182">
        <v>4.2300000000000004</v>
      </c>
      <c r="BT2182">
        <v>0.68</v>
      </c>
      <c r="BU2182">
        <v>3.46</v>
      </c>
      <c r="BV2182">
        <v>0.45</v>
      </c>
      <c r="BW2182">
        <v>2.59</v>
      </c>
      <c r="BX2182">
        <v>0.51</v>
      </c>
      <c r="BY2182">
        <v>1.55</v>
      </c>
      <c r="BZ2182">
        <v>0.24</v>
      </c>
      <c r="CA2182">
        <v>1.59</v>
      </c>
      <c r="CB2182">
        <v>0.22</v>
      </c>
    </row>
    <row r="2183" spans="1:80" x14ac:dyDescent="0.3">
      <c r="A2183" t="s">
        <v>7879</v>
      </c>
      <c r="B2183" t="s">
        <v>7880</v>
      </c>
      <c r="C2183" s="1" t="str">
        <f>HYPERLINK("http://geochem.nrcan.gc.ca/cdogs/content/bdl/bdl211194_e.htm", "21:1194")</f>
        <v>21:1194</v>
      </c>
      <c r="D2183" s="1" t="str">
        <f>HYPERLINK("http://geochem.nrcan.gc.ca/cdogs/content/svy/svy210092_e.htm", "21:0092")</f>
        <v>21:0092</v>
      </c>
      <c r="E2183" t="s">
        <v>7881</v>
      </c>
      <c r="F2183" t="s">
        <v>7882</v>
      </c>
      <c r="H2183">
        <v>57.394940300000002</v>
      </c>
      <c r="I2183">
        <v>-104.62958260000001</v>
      </c>
      <c r="J2183" s="1" t="str">
        <f>HYPERLINK("http://geochem.nrcan.gc.ca/cdogs/content/kwd/kwd020027_e.htm", "NGR lake sediment grab sample")</f>
        <v>NGR lake sediment grab sample</v>
      </c>
      <c r="K2183" s="1" t="str">
        <f>HYPERLINK("http://geochem.nrcan.gc.ca/cdogs/content/kwd/kwd080006_e.htm", "&lt;177 micron (NGR)")</f>
        <v>&lt;177 micron (NGR)</v>
      </c>
      <c r="L2183">
        <v>66</v>
      </c>
      <c r="M2183" t="s">
        <v>132</v>
      </c>
      <c r="N2183">
        <v>435</v>
      </c>
      <c r="O2183">
        <v>1</v>
      </c>
      <c r="P2183">
        <v>54</v>
      </c>
      <c r="Q2183">
        <v>0.71</v>
      </c>
      <c r="R2183">
        <v>0.5</v>
      </c>
      <c r="S2183">
        <v>0.3</v>
      </c>
      <c r="T2183">
        <v>-20</v>
      </c>
      <c r="U2183">
        <v>85.7</v>
      </c>
      <c r="V2183">
        <v>0.6</v>
      </c>
      <c r="W2183">
        <v>7.0000000000000007E-2</v>
      </c>
      <c r="X2183">
        <v>0.54</v>
      </c>
      <c r="Y2183">
        <v>0.49</v>
      </c>
      <c r="Z2183">
        <v>30.9</v>
      </c>
      <c r="AA2183">
        <v>5</v>
      </c>
      <c r="AB2183">
        <v>17</v>
      </c>
      <c r="AC2183">
        <v>0.63</v>
      </c>
      <c r="AD2183">
        <v>7.65</v>
      </c>
      <c r="AE2183">
        <v>2.33</v>
      </c>
      <c r="AF2183">
        <v>1.4</v>
      </c>
      <c r="AG2183">
        <v>-0.1</v>
      </c>
      <c r="AH2183">
        <v>-0.02</v>
      </c>
      <c r="AI2183">
        <v>124</v>
      </c>
      <c r="AJ2183">
        <v>-0.02</v>
      </c>
      <c r="AK2183">
        <v>0.05</v>
      </c>
      <c r="AL2183">
        <v>17</v>
      </c>
      <c r="AM2183">
        <v>3.2</v>
      </c>
      <c r="AN2183">
        <v>0.13</v>
      </c>
      <c r="AO2183">
        <v>317</v>
      </c>
      <c r="AP2183">
        <v>1.07</v>
      </c>
      <c r="AQ2183">
        <v>6.0000000000000001E-3</v>
      </c>
      <c r="AR2183">
        <v>0.78</v>
      </c>
      <c r="AS2183">
        <v>9.9</v>
      </c>
      <c r="AT2183">
        <v>0.107</v>
      </c>
      <c r="AU2183">
        <v>3.38</v>
      </c>
      <c r="AV2183">
        <v>-10</v>
      </c>
      <c r="AW2183">
        <v>-2</v>
      </c>
      <c r="AX2183">
        <v>5.0999999999999996</v>
      </c>
      <c r="AY2183">
        <v>-1</v>
      </c>
      <c r="AZ2183">
        <v>0.33</v>
      </c>
      <c r="BA2183">
        <v>0.09</v>
      </c>
      <c r="BB2183">
        <v>1.4</v>
      </c>
      <c r="BC2183">
        <v>1.3</v>
      </c>
      <c r="BD2183">
        <v>0.2</v>
      </c>
      <c r="BE2183">
        <v>22.5</v>
      </c>
      <c r="BF2183">
        <v>-0.05</v>
      </c>
      <c r="BG2183">
        <v>-0.02</v>
      </c>
      <c r="BH2183">
        <v>0.7</v>
      </c>
      <c r="BI2183">
        <v>1.2E-2</v>
      </c>
      <c r="BJ2183">
        <v>0.09</v>
      </c>
      <c r="BK2183">
        <v>5.6</v>
      </c>
      <c r="BL2183">
        <v>16</v>
      </c>
      <c r="BM2183">
        <v>0.1</v>
      </c>
      <c r="BN2183">
        <v>10.59</v>
      </c>
      <c r="BO2183">
        <v>91.4</v>
      </c>
      <c r="BP2183">
        <v>0.6</v>
      </c>
      <c r="BQ2183">
        <v>4.4000000000000004</v>
      </c>
      <c r="BR2183">
        <v>16.760000000000002</v>
      </c>
      <c r="BS2183">
        <v>3</v>
      </c>
      <c r="BT2183">
        <v>0.54</v>
      </c>
      <c r="BU2183">
        <v>2.4900000000000002</v>
      </c>
      <c r="BV2183">
        <v>0.33</v>
      </c>
      <c r="BW2183">
        <v>1.89</v>
      </c>
      <c r="BX2183">
        <v>0.38</v>
      </c>
      <c r="BY2183">
        <v>1.1100000000000001</v>
      </c>
      <c r="BZ2183">
        <v>0.16</v>
      </c>
      <c r="CA2183">
        <v>1.02</v>
      </c>
      <c r="CB2183">
        <v>0.17</v>
      </c>
    </row>
    <row r="2184" spans="1:80" x14ac:dyDescent="0.3">
      <c r="A2184" t="s">
        <v>7883</v>
      </c>
      <c r="B2184" t="s">
        <v>7884</v>
      </c>
      <c r="C2184" s="1" t="str">
        <f>HYPERLINK("http://geochem.nrcan.gc.ca/cdogs/content/bdl/bdl211194_e.htm", "21:1194")</f>
        <v>21:1194</v>
      </c>
      <c r="D2184" s="1" t="str">
        <f>HYPERLINK("http://geochem.nrcan.gc.ca/cdogs/content/svy/svy210092_e.htm", "21:0092")</f>
        <v>21:0092</v>
      </c>
      <c r="E2184" t="s">
        <v>7885</v>
      </c>
      <c r="F2184" t="s">
        <v>7886</v>
      </c>
      <c r="H2184">
        <v>57.401678199999999</v>
      </c>
      <c r="I2184">
        <v>-104.5349238</v>
      </c>
      <c r="J2184" s="1" t="str">
        <f>HYPERLINK("http://geochem.nrcan.gc.ca/cdogs/content/kwd/kwd020027_e.htm", "NGR lake sediment grab sample")</f>
        <v>NGR lake sediment grab sample</v>
      </c>
      <c r="K2184" s="1" t="str">
        <f>HYPERLINK("http://geochem.nrcan.gc.ca/cdogs/content/kwd/kwd080006_e.htm", "&lt;177 micron (NGR)")</f>
        <v>&lt;177 micron (NGR)</v>
      </c>
      <c r="L2184">
        <v>66</v>
      </c>
      <c r="M2184" t="s">
        <v>142</v>
      </c>
      <c r="N2184">
        <v>436</v>
      </c>
      <c r="O2184">
        <v>1</v>
      </c>
      <c r="P2184">
        <v>33</v>
      </c>
      <c r="Q2184">
        <v>0.8</v>
      </c>
      <c r="R2184">
        <v>0.2</v>
      </c>
      <c r="S2184">
        <v>-0.2</v>
      </c>
      <c r="T2184">
        <v>-20</v>
      </c>
      <c r="U2184">
        <v>30.8</v>
      </c>
      <c r="V2184">
        <v>0.3</v>
      </c>
      <c r="W2184">
        <v>7.0000000000000007E-2</v>
      </c>
      <c r="X2184">
        <v>0.19</v>
      </c>
      <c r="Y2184">
        <v>0.19</v>
      </c>
      <c r="Z2184">
        <v>39</v>
      </c>
      <c r="AA2184">
        <v>4.8</v>
      </c>
      <c r="AB2184">
        <v>21.6</v>
      </c>
      <c r="AC2184">
        <v>0.99</v>
      </c>
      <c r="AD2184">
        <v>5.07</v>
      </c>
      <c r="AE2184">
        <v>0.75</v>
      </c>
      <c r="AF2184">
        <v>3.3</v>
      </c>
      <c r="AG2184">
        <v>-0.1</v>
      </c>
      <c r="AH2184">
        <v>0.02</v>
      </c>
      <c r="AI2184">
        <v>40</v>
      </c>
      <c r="AJ2184">
        <v>-0.02</v>
      </c>
      <c r="AK2184">
        <v>0.14000000000000001</v>
      </c>
      <c r="AL2184">
        <v>19.899999999999999</v>
      </c>
      <c r="AM2184">
        <v>11.8</v>
      </c>
      <c r="AN2184">
        <v>0.37</v>
      </c>
      <c r="AO2184">
        <v>130</v>
      </c>
      <c r="AP2184">
        <v>0.54</v>
      </c>
      <c r="AQ2184">
        <v>8.0000000000000002E-3</v>
      </c>
      <c r="AR2184">
        <v>1.46</v>
      </c>
      <c r="AS2184">
        <v>10.9</v>
      </c>
      <c r="AT2184">
        <v>6.9000000000000006E-2</v>
      </c>
      <c r="AU2184">
        <v>2.96</v>
      </c>
      <c r="AV2184">
        <v>-10</v>
      </c>
      <c r="AW2184">
        <v>-2</v>
      </c>
      <c r="AX2184">
        <v>16</v>
      </c>
      <c r="AY2184">
        <v>-1</v>
      </c>
      <c r="AZ2184">
        <v>0.12</v>
      </c>
      <c r="BA2184">
        <v>0.04</v>
      </c>
      <c r="BB2184">
        <v>1.3</v>
      </c>
      <c r="BC2184">
        <v>0.5</v>
      </c>
      <c r="BD2184">
        <v>0.6</v>
      </c>
      <c r="BE2184">
        <v>8.1</v>
      </c>
      <c r="BF2184">
        <v>-0.05</v>
      </c>
      <c r="BG2184">
        <v>-0.02</v>
      </c>
      <c r="BH2184">
        <v>0.9</v>
      </c>
      <c r="BI2184">
        <v>3.9E-2</v>
      </c>
      <c r="BJ2184">
        <v>0.09</v>
      </c>
      <c r="BK2184">
        <v>1.2</v>
      </c>
      <c r="BL2184">
        <v>19</v>
      </c>
      <c r="BM2184">
        <v>0.2</v>
      </c>
      <c r="BN2184">
        <v>7.74</v>
      </c>
      <c r="BO2184">
        <v>38.4</v>
      </c>
      <c r="BP2184">
        <v>0.9</v>
      </c>
      <c r="BQ2184">
        <v>4.57</v>
      </c>
      <c r="BR2184">
        <v>16.29</v>
      </c>
      <c r="BS2184">
        <v>2.77</v>
      </c>
      <c r="BT2184">
        <v>0.38</v>
      </c>
      <c r="BU2184">
        <v>2.13</v>
      </c>
      <c r="BV2184">
        <v>0.3</v>
      </c>
      <c r="BW2184">
        <v>1.74</v>
      </c>
      <c r="BX2184">
        <v>0.3</v>
      </c>
      <c r="BY2184">
        <v>0.73</v>
      </c>
      <c r="BZ2184">
        <v>0.11</v>
      </c>
      <c r="CA2184">
        <v>0.72</v>
      </c>
      <c r="CB2184">
        <v>0.09</v>
      </c>
    </row>
    <row r="2185" spans="1:80" x14ac:dyDescent="0.3">
      <c r="A2185" t="s">
        <v>7887</v>
      </c>
      <c r="B2185" t="s">
        <v>7888</v>
      </c>
      <c r="C2185" s="1" t="str">
        <f>HYPERLINK("http://geochem.nrcan.gc.ca/cdogs/content/bdl/bdl211194_e.htm", "21:1194")</f>
        <v>21:1194</v>
      </c>
      <c r="D2185" s="1" t="str">
        <f>HYPERLINK("http://geochem.nrcan.gc.ca/cdogs/content/svy/svy210092_e.htm", "21:0092")</f>
        <v>21:0092</v>
      </c>
      <c r="E2185" t="s">
        <v>7889</v>
      </c>
      <c r="F2185" t="s">
        <v>7890</v>
      </c>
      <c r="H2185">
        <v>57.411215900000002</v>
      </c>
      <c r="I2185">
        <v>-104.4923893</v>
      </c>
      <c r="J2185" s="1" t="str">
        <f>HYPERLINK("http://geochem.nrcan.gc.ca/cdogs/content/kwd/kwd020027_e.htm", "NGR lake sediment grab sample")</f>
        <v>NGR lake sediment grab sample</v>
      </c>
      <c r="K2185" s="1" t="str">
        <f>HYPERLINK("http://geochem.nrcan.gc.ca/cdogs/content/kwd/kwd080006_e.htm", "&lt;177 micron (NGR)")</f>
        <v>&lt;177 micron (NGR)</v>
      </c>
      <c r="L2185">
        <v>66</v>
      </c>
      <c r="M2185" t="s">
        <v>147</v>
      </c>
      <c r="N2185">
        <v>437</v>
      </c>
      <c r="O2185">
        <v>1</v>
      </c>
      <c r="P2185">
        <v>36</v>
      </c>
      <c r="Q2185">
        <v>0.26</v>
      </c>
      <c r="R2185">
        <v>-0.1</v>
      </c>
      <c r="S2185">
        <v>-0.2</v>
      </c>
      <c r="T2185">
        <v>-20</v>
      </c>
      <c r="U2185">
        <v>27.8</v>
      </c>
      <c r="V2185">
        <v>0.2</v>
      </c>
      <c r="W2185">
        <v>0.03</v>
      </c>
      <c r="X2185">
        <v>0.55000000000000004</v>
      </c>
      <c r="Y2185">
        <v>0.19</v>
      </c>
      <c r="Z2185">
        <v>14.9</v>
      </c>
      <c r="AA2185">
        <v>1.9</v>
      </c>
      <c r="AB2185">
        <v>14.7</v>
      </c>
      <c r="AC2185">
        <v>0.36</v>
      </c>
      <c r="AD2185">
        <v>7.84</v>
      </c>
      <c r="AE2185">
        <v>0.43</v>
      </c>
      <c r="AF2185">
        <v>1</v>
      </c>
      <c r="AG2185">
        <v>-0.1</v>
      </c>
      <c r="AH2185">
        <v>0.03</v>
      </c>
      <c r="AI2185">
        <v>84</v>
      </c>
      <c r="AJ2185">
        <v>-0.02</v>
      </c>
      <c r="AK2185">
        <v>0.04</v>
      </c>
      <c r="AL2185">
        <v>9.1</v>
      </c>
      <c r="AM2185">
        <v>4.9000000000000004</v>
      </c>
      <c r="AN2185">
        <v>0.15</v>
      </c>
      <c r="AO2185">
        <v>78</v>
      </c>
      <c r="AP2185">
        <v>3.69</v>
      </c>
      <c r="AQ2185">
        <v>1.2E-2</v>
      </c>
      <c r="AR2185">
        <v>0.63</v>
      </c>
      <c r="AS2185">
        <v>4.5999999999999996</v>
      </c>
      <c r="AT2185">
        <v>5.3999999999999999E-2</v>
      </c>
      <c r="AU2185">
        <v>1.43</v>
      </c>
      <c r="AV2185">
        <v>-10</v>
      </c>
      <c r="AW2185">
        <v>-2</v>
      </c>
      <c r="AX2185">
        <v>4.3</v>
      </c>
      <c r="AY2185">
        <v>-1</v>
      </c>
      <c r="AZ2185">
        <v>0.76</v>
      </c>
      <c r="BA2185">
        <v>7.0000000000000007E-2</v>
      </c>
      <c r="BB2185">
        <v>0.9</v>
      </c>
      <c r="BC2185">
        <v>2.2000000000000002</v>
      </c>
      <c r="BD2185">
        <v>0.3</v>
      </c>
      <c r="BE2185">
        <v>11.3</v>
      </c>
      <c r="BF2185">
        <v>-0.05</v>
      </c>
      <c r="BG2185">
        <v>-0.02</v>
      </c>
      <c r="BH2185">
        <v>1.5</v>
      </c>
      <c r="BI2185">
        <v>1.4999999999999999E-2</v>
      </c>
      <c r="BJ2185">
        <v>0.05</v>
      </c>
      <c r="BK2185">
        <v>6.1</v>
      </c>
      <c r="BL2185">
        <v>9</v>
      </c>
      <c r="BM2185">
        <v>0.2</v>
      </c>
      <c r="BN2185">
        <v>4.37</v>
      </c>
      <c r="BO2185">
        <v>44.9</v>
      </c>
      <c r="BP2185">
        <v>1.3</v>
      </c>
      <c r="BQ2185">
        <v>2.27</v>
      </c>
      <c r="BR2185">
        <v>8.91</v>
      </c>
      <c r="BS2185">
        <v>1.57</v>
      </c>
      <c r="BT2185">
        <v>0.21</v>
      </c>
      <c r="BU2185">
        <v>1.17</v>
      </c>
      <c r="BV2185">
        <v>0.13</v>
      </c>
      <c r="BW2185">
        <v>0.72</v>
      </c>
      <c r="BX2185">
        <v>0.15</v>
      </c>
      <c r="BY2185">
        <v>0.36</v>
      </c>
      <c r="BZ2185">
        <v>0.05</v>
      </c>
      <c r="CA2185">
        <v>0.37</v>
      </c>
      <c r="CB2185">
        <v>0.05</v>
      </c>
    </row>
    <row r="2186" spans="1:80" x14ac:dyDescent="0.3">
      <c r="A2186" t="s">
        <v>7891</v>
      </c>
      <c r="B2186" t="s">
        <v>7892</v>
      </c>
      <c r="C2186" s="1" t="str">
        <f>HYPERLINK("http://geochem.nrcan.gc.ca/cdogs/content/bdl/bdl211194_e.htm", "21:1194")</f>
        <v>21:1194</v>
      </c>
      <c r="D2186" s="1" t="str">
        <f>HYPERLINK("http://geochem.nrcan.gc.ca/cdogs/content/svy/svy210092_e.htm", "21:0092")</f>
        <v>21:0092</v>
      </c>
      <c r="E2186" t="s">
        <v>7893</v>
      </c>
      <c r="F2186" t="s">
        <v>7894</v>
      </c>
      <c r="H2186">
        <v>57.416730899999997</v>
      </c>
      <c r="I2186">
        <v>-104.4174774</v>
      </c>
      <c r="J2186" s="1" t="str">
        <f>HYPERLINK("http://geochem.nrcan.gc.ca/cdogs/content/kwd/kwd020027_e.htm", "NGR lake sediment grab sample")</f>
        <v>NGR lake sediment grab sample</v>
      </c>
      <c r="K2186" s="1" t="str">
        <f>HYPERLINK("http://geochem.nrcan.gc.ca/cdogs/content/kwd/kwd080006_e.htm", "&lt;177 micron (NGR)")</f>
        <v>&lt;177 micron (NGR)</v>
      </c>
      <c r="L2186">
        <v>66</v>
      </c>
      <c r="M2186" t="s">
        <v>152</v>
      </c>
      <c r="N2186">
        <v>438</v>
      </c>
      <c r="O2186">
        <v>1</v>
      </c>
      <c r="P2186">
        <v>44</v>
      </c>
      <c r="Q2186">
        <v>1.27</v>
      </c>
      <c r="R2186">
        <v>0.6</v>
      </c>
      <c r="S2186">
        <v>0.6</v>
      </c>
      <c r="T2186">
        <v>-20</v>
      </c>
      <c r="U2186">
        <v>74.099999999999994</v>
      </c>
      <c r="V2186">
        <v>0.8</v>
      </c>
      <c r="W2186">
        <v>0.05</v>
      </c>
      <c r="X2186">
        <v>0.55000000000000004</v>
      </c>
      <c r="Y2186">
        <v>0.45</v>
      </c>
      <c r="Z2186">
        <v>75.7</v>
      </c>
      <c r="AA2186">
        <v>8.9</v>
      </c>
      <c r="AB2186">
        <v>26.3</v>
      </c>
      <c r="AC2186">
        <v>0.64</v>
      </c>
      <c r="AD2186">
        <v>7.85</v>
      </c>
      <c r="AE2186">
        <v>2.1</v>
      </c>
      <c r="AF2186">
        <v>2.6</v>
      </c>
      <c r="AG2186">
        <v>-0.1</v>
      </c>
      <c r="AH2186">
        <v>-0.02</v>
      </c>
      <c r="AI2186">
        <v>123</v>
      </c>
      <c r="AJ2186">
        <v>-0.02</v>
      </c>
      <c r="AK2186">
        <v>0.05</v>
      </c>
      <c r="AL2186">
        <v>36.4</v>
      </c>
      <c r="AM2186">
        <v>8.4</v>
      </c>
      <c r="AN2186">
        <v>0.21</v>
      </c>
      <c r="AO2186">
        <v>497</v>
      </c>
      <c r="AP2186">
        <v>1.3</v>
      </c>
      <c r="AQ2186">
        <v>1.2E-2</v>
      </c>
      <c r="AR2186">
        <v>1.58</v>
      </c>
      <c r="AS2186">
        <v>11.9</v>
      </c>
      <c r="AT2186">
        <v>0.17299999999999999</v>
      </c>
      <c r="AU2186">
        <v>2.15</v>
      </c>
      <c r="AV2186">
        <v>-10</v>
      </c>
      <c r="AW2186">
        <v>-2</v>
      </c>
      <c r="AX2186">
        <v>7.6</v>
      </c>
      <c r="AY2186">
        <v>-1</v>
      </c>
      <c r="AZ2186">
        <v>0.15</v>
      </c>
      <c r="BA2186">
        <v>0.06</v>
      </c>
      <c r="BB2186">
        <v>2.1</v>
      </c>
      <c r="BC2186">
        <v>0.7</v>
      </c>
      <c r="BD2186">
        <v>0.4</v>
      </c>
      <c r="BE2186">
        <v>25.4</v>
      </c>
      <c r="BF2186">
        <v>-0.05</v>
      </c>
      <c r="BG2186">
        <v>-0.02</v>
      </c>
      <c r="BH2186">
        <v>3</v>
      </c>
      <c r="BI2186">
        <v>3.3000000000000002E-2</v>
      </c>
      <c r="BJ2186">
        <v>0.28999999999999998</v>
      </c>
      <c r="BK2186">
        <v>5.4</v>
      </c>
      <c r="BL2186">
        <v>31</v>
      </c>
      <c r="BM2186">
        <v>0.4</v>
      </c>
      <c r="BN2186">
        <v>15.72</v>
      </c>
      <c r="BO2186">
        <v>62.6</v>
      </c>
      <c r="BP2186">
        <v>0.9</v>
      </c>
      <c r="BQ2186">
        <v>9.3800000000000008</v>
      </c>
      <c r="BR2186">
        <v>34.520000000000003</v>
      </c>
      <c r="BS2186">
        <v>5.78</v>
      </c>
      <c r="BT2186">
        <v>0.79</v>
      </c>
      <c r="BU2186">
        <v>3.86</v>
      </c>
      <c r="BV2186">
        <v>0.56000000000000005</v>
      </c>
      <c r="BW2186">
        <v>3.14</v>
      </c>
      <c r="BX2186">
        <v>0.57999999999999996</v>
      </c>
      <c r="BY2186">
        <v>1.56</v>
      </c>
      <c r="BZ2186">
        <v>0.23</v>
      </c>
      <c r="CA2186">
        <v>1.48</v>
      </c>
      <c r="CB2186">
        <v>0.21</v>
      </c>
    </row>
    <row r="2187" spans="1:80" x14ac:dyDescent="0.3">
      <c r="A2187" t="s">
        <v>7895</v>
      </c>
      <c r="B2187" t="s">
        <v>7896</v>
      </c>
      <c r="C2187" s="1" t="str">
        <f>HYPERLINK("http://geochem.nrcan.gc.ca/cdogs/content/bdl/bdl211194_e.htm", "21:1194")</f>
        <v>21:1194</v>
      </c>
      <c r="D2187" s="1" t="str">
        <f>HYPERLINK("http://geochem.nrcan.gc.ca/cdogs/content/svy/svy210092_e.htm", "21:0092")</f>
        <v>21:0092</v>
      </c>
      <c r="E2187" t="s">
        <v>7897</v>
      </c>
      <c r="F2187" t="s">
        <v>7898</v>
      </c>
      <c r="H2187">
        <v>57.414728400000001</v>
      </c>
      <c r="I2187">
        <v>-104.3341877</v>
      </c>
      <c r="J2187" s="1" t="str">
        <f>HYPERLINK("http://geochem.nrcan.gc.ca/cdogs/content/kwd/kwd020027_e.htm", "NGR lake sediment grab sample")</f>
        <v>NGR lake sediment grab sample</v>
      </c>
      <c r="K2187" s="1" t="str">
        <f>HYPERLINK("http://geochem.nrcan.gc.ca/cdogs/content/kwd/kwd080006_e.htm", "&lt;177 micron (NGR)")</f>
        <v>&lt;177 micron (NGR)</v>
      </c>
      <c r="L2187">
        <v>66</v>
      </c>
      <c r="M2187" t="s">
        <v>157</v>
      </c>
      <c r="N2187">
        <v>439</v>
      </c>
      <c r="O2187">
        <v>1</v>
      </c>
      <c r="P2187">
        <v>64</v>
      </c>
      <c r="Q2187">
        <v>0.75</v>
      </c>
      <c r="R2187">
        <v>-0.1</v>
      </c>
      <c r="S2187">
        <v>0.4</v>
      </c>
      <c r="T2187">
        <v>-20</v>
      </c>
      <c r="U2187">
        <v>61.1</v>
      </c>
      <c r="V2187">
        <v>0.9</v>
      </c>
      <c r="W2187">
        <v>0.05</v>
      </c>
      <c r="X2187">
        <v>0.53</v>
      </c>
      <c r="Y2187">
        <v>0.7</v>
      </c>
      <c r="Z2187">
        <v>75.599999999999994</v>
      </c>
      <c r="AA2187">
        <v>5.8</v>
      </c>
      <c r="AB2187">
        <v>18.5</v>
      </c>
      <c r="AC2187">
        <v>0.56999999999999995</v>
      </c>
      <c r="AD2187">
        <v>10.34</v>
      </c>
      <c r="AE2187">
        <v>1.79</v>
      </c>
      <c r="AF2187">
        <v>1.7</v>
      </c>
      <c r="AG2187">
        <v>-0.1</v>
      </c>
      <c r="AH2187">
        <v>-0.02</v>
      </c>
      <c r="AI2187">
        <v>86</v>
      </c>
      <c r="AJ2187">
        <v>-0.02</v>
      </c>
      <c r="AK2187">
        <v>0.05</v>
      </c>
      <c r="AL2187">
        <v>44.9</v>
      </c>
      <c r="AM2187">
        <v>3.9</v>
      </c>
      <c r="AN2187">
        <v>0.14000000000000001</v>
      </c>
      <c r="AO2187">
        <v>259</v>
      </c>
      <c r="AP2187">
        <v>4.34</v>
      </c>
      <c r="AQ2187">
        <v>6.0000000000000001E-3</v>
      </c>
      <c r="AR2187">
        <v>1.1599999999999999</v>
      </c>
      <c r="AS2187">
        <v>12.2</v>
      </c>
      <c r="AT2187">
        <v>0.113</v>
      </c>
      <c r="AU2187">
        <v>2.5</v>
      </c>
      <c r="AV2187">
        <v>-10</v>
      </c>
      <c r="AW2187">
        <v>-2</v>
      </c>
      <c r="AX2187">
        <v>6</v>
      </c>
      <c r="AY2187">
        <v>-1</v>
      </c>
      <c r="AZ2187">
        <v>0.43</v>
      </c>
      <c r="BA2187">
        <v>0.14000000000000001</v>
      </c>
      <c r="BB2187">
        <v>1.4</v>
      </c>
      <c r="BC2187">
        <v>1.8</v>
      </c>
      <c r="BD2187">
        <v>0.2</v>
      </c>
      <c r="BE2187">
        <v>15.1</v>
      </c>
      <c r="BF2187">
        <v>-0.05</v>
      </c>
      <c r="BG2187">
        <v>-0.02</v>
      </c>
      <c r="BH2187">
        <v>0.9</v>
      </c>
      <c r="BI2187">
        <v>1.4999999999999999E-2</v>
      </c>
      <c r="BJ2187">
        <v>0.09</v>
      </c>
      <c r="BK2187">
        <v>7.2</v>
      </c>
      <c r="BL2187">
        <v>22</v>
      </c>
      <c r="BM2187">
        <v>0.2</v>
      </c>
      <c r="BN2187">
        <v>19.059999999999999</v>
      </c>
      <c r="BO2187">
        <v>92</v>
      </c>
      <c r="BP2187">
        <v>0.6</v>
      </c>
      <c r="BQ2187">
        <v>10.75</v>
      </c>
      <c r="BR2187">
        <v>37.4</v>
      </c>
      <c r="BS2187">
        <v>5.66</v>
      </c>
      <c r="BT2187">
        <v>0.8</v>
      </c>
      <c r="BU2187">
        <v>4.17</v>
      </c>
      <c r="BV2187">
        <v>0.59</v>
      </c>
      <c r="BW2187">
        <v>3.47</v>
      </c>
      <c r="BX2187">
        <v>0.67</v>
      </c>
      <c r="BY2187">
        <v>1.94</v>
      </c>
      <c r="BZ2187">
        <v>0.28999999999999998</v>
      </c>
      <c r="CA2187">
        <v>1.85</v>
      </c>
      <c r="CB2187">
        <v>0.28999999999999998</v>
      </c>
    </row>
    <row r="2188" spans="1:80" x14ac:dyDescent="0.3">
      <c r="A2188" t="s">
        <v>7899</v>
      </c>
      <c r="B2188" t="s">
        <v>7900</v>
      </c>
      <c r="C2188" s="1" t="str">
        <f>HYPERLINK("http://geochem.nrcan.gc.ca/cdogs/content/bdl/bdl211194_e.htm", "21:1194")</f>
        <v>21:1194</v>
      </c>
      <c r="D2188" s="1" t="str">
        <f>HYPERLINK("http://geochem.nrcan.gc.ca/cdogs/content/svy/svy_e.htm", "")</f>
        <v/>
      </c>
      <c r="G2188" s="1" t="str">
        <f>HYPERLINK("http://geochem.nrcan.gc.ca/cdogs/content/cr_/cr_00126_e.htm", "126")</f>
        <v>126</v>
      </c>
      <c r="J2188" t="s">
        <v>135</v>
      </c>
      <c r="K2188" t="s">
        <v>136</v>
      </c>
      <c r="L2188">
        <v>66</v>
      </c>
      <c r="M2188" t="s">
        <v>137</v>
      </c>
      <c r="N2188">
        <v>440</v>
      </c>
      <c r="O2188">
        <v>8</v>
      </c>
      <c r="P2188">
        <v>768</v>
      </c>
      <c r="Q2188">
        <v>1.54</v>
      </c>
      <c r="R2188">
        <v>9.1999999999999993</v>
      </c>
      <c r="S2188">
        <v>2</v>
      </c>
      <c r="T2188">
        <v>-20</v>
      </c>
      <c r="U2188">
        <v>206.1</v>
      </c>
      <c r="V2188">
        <v>0.8</v>
      </c>
      <c r="W2188">
        <v>1.2</v>
      </c>
      <c r="X2188">
        <v>0.56999999999999995</v>
      </c>
      <c r="Y2188">
        <v>0.87</v>
      </c>
      <c r="Z2188">
        <v>93.4</v>
      </c>
      <c r="AA2188">
        <v>16.3</v>
      </c>
      <c r="AB2188">
        <v>30</v>
      </c>
      <c r="AC2188">
        <v>1.33</v>
      </c>
      <c r="AD2188">
        <v>36.159999999999997</v>
      </c>
      <c r="AE2188">
        <v>3.26</v>
      </c>
      <c r="AF2188">
        <v>5</v>
      </c>
      <c r="AG2188">
        <v>-0.1</v>
      </c>
      <c r="AH2188">
        <v>0.08</v>
      </c>
      <c r="AI2188">
        <v>147</v>
      </c>
      <c r="AJ2188">
        <v>0.06</v>
      </c>
      <c r="AK2188">
        <v>0.23</v>
      </c>
      <c r="AL2188">
        <v>57.7</v>
      </c>
      <c r="AM2188">
        <v>14.5</v>
      </c>
      <c r="AN2188">
        <v>0.61</v>
      </c>
      <c r="AO2188">
        <v>1780</v>
      </c>
      <c r="AP2188">
        <v>1.1200000000000001</v>
      </c>
      <c r="AQ2188">
        <v>0.03</v>
      </c>
      <c r="AR2188">
        <v>1.34</v>
      </c>
      <c r="AS2188">
        <v>24.5</v>
      </c>
      <c r="AT2188">
        <v>0.12</v>
      </c>
      <c r="AU2188">
        <v>38.659999999999997</v>
      </c>
      <c r="AV2188">
        <v>-10</v>
      </c>
      <c r="AW2188">
        <v>-2</v>
      </c>
      <c r="AX2188">
        <v>18.399999999999999</v>
      </c>
      <c r="AY2188">
        <v>1</v>
      </c>
      <c r="AZ2188">
        <v>0.15</v>
      </c>
      <c r="BA2188">
        <v>0.46</v>
      </c>
      <c r="BB2188">
        <v>5.9</v>
      </c>
      <c r="BC2188">
        <v>0.7</v>
      </c>
      <c r="BD2188">
        <v>1.4</v>
      </c>
      <c r="BE2188">
        <v>28.1</v>
      </c>
      <c r="BF2188">
        <v>-0.05</v>
      </c>
      <c r="BG2188">
        <v>0.05</v>
      </c>
      <c r="BH2188">
        <v>8.5</v>
      </c>
      <c r="BI2188">
        <v>7.2999999999999995E-2</v>
      </c>
      <c r="BJ2188">
        <v>0.28000000000000003</v>
      </c>
      <c r="BK2188">
        <v>6.9</v>
      </c>
      <c r="BL2188">
        <v>43</v>
      </c>
      <c r="BM2188">
        <v>0.2</v>
      </c>
      <c r="BN2188">
        <v>29.1</v>
      </c>
      <c r="BO2188">
        <v>193.6</v>
      </c>
      <c r="BP2188">
        <v>4</v>
      </c>
      <c r="BQ2188">
        <v>14.64</v>
      </c>
      <c r="BR2188">
        <v>53.7</v>
      </c>
      <c r="BS2188">
        <v>9.27</v>
      </c>
      <c r="BT2188">
        <v>1.37</v>
      </c>
      <c r="BU2188">
        <v>6.88</v>
      </c>
      <c r="BV2188">
        <v>0.94</v>
      </c>
      <c r="BW2188">
        <v>5.52</v>
      </c>
      <c r="BX2188">
        <v>1.05</v>
      </c>
      <c r="BY2188">
        <v>2.94</v>
      </c>
      <c r="BZ2188">
        <v>0.44</v>
      </c>
      <c r="CA2188">
        <v>2.74</v>
      </c>
      <c r="CB2188">
        <v>0.39</v>
      </c>
    </row>
    <row r="2189" spans="1:80" x14ac:dyDescent="0.3">
      <c r="A2189" t="s">
        <v>7901</v>
      </c>
      <c r="B2189" t="s">
        <v>7902</v>
      </c>
      <c r="C2189" s="1" t="str">
        <f>HYPERLINK("http://geochem.nrcan.gc.ca/cdogs/content/bdl/bdl211194_e.htm", "21:1194")</f>
        <v>21:1194</v>
      </c>
      <c r="D2189" s="1" t="str">
        <f>HYPERLINK("http://geochem.nrcan.gc.ca/cdogs/content/svy/svy210092_e.htm", "21:0092")</f>
        <v>21:0092</v>
      </c>
      <c r="E2189" t="s">
        <v>7903</v>
      </c>
      <c r="F2189" t="s">
        <v>7904</v>
      </c>
      <c r="H2189">
        <v>57.388726200000001</v>
      </c>
      <c r="I2189">
        <v>-104.2442258</v>
      </c>
      <c r="J2189" s="1" t="str">
        <f>HYPERLINK("http://geochem.nrcan.gc.ca/cdogs/content/kwd/kwd020027_e.htm", "NGR lake sediment grab sample")</f>
        <v>NGR lake sediment grab sample</v>
      </c>
      <c r="K2189" s="1" t="str">
        <f>HYPERLINK("http://geochem.nrcan.gc.ca/cdogs/content/kwd/kwd080006_e.htm", "&lt;177 micron (NGR)")</f>
        <v>&lt;177 micron (NGR)</v>
      </c>
      <c r="L2189">
        <v>66</v>
      </c>
      <c r="M2189" t="s">
        <v>162</v>
      </c>
      <c r="N2189">
        <v>441</v>
      </c>
      <c r="O2189">
        <v>1</v>
      </c>
      <c r="P2189">
        <v>69</v>
      </c>
      <c r="Q2189">
        <v>1.17</v>
      </c>
      <c r="R2189">
        <v>0.1</v>
      </c>
      <c r="S2189">
        <v>0.9</v>
      </c>
      <c r="T2189">
        <v>-20</v>
      </c>
      <c r="U2189">
        <v>72.3</v>
      </c>
      <c r="V2189">
        <v>1.4</v>
      </c>
      <c r="W2189">
        <v>7.0000000000000007E-2</v>
      </c>
      <c r="X2189">
        <v>0.4</v>
      </c>
      <c r="Y2189">
        <v>0.62</v>
      </c>
      <c r="Z2189">
        <v>115.3</v>
      </c>
      <c r="AA2189">
        <v>6.7</v>
      </c>
      <c r="AB2189">
        <v>17.5</v>
      </c>
      <c r="AC2189">
        <v>0.35</v>
      </c>
      <c r="AD2189">
        <v>13.64</v>
      </c>
      <c r="AE2189">
        <v>1.45</v>
      </c>
      <c r="AF2189">
        <v>1.8</v>
      </c>
      <c r="AG2189">
        <v>-0.1</v>
      </c>
      <c r="AH2189">
        <v>-0.02</v>
      </c>
      <c r="AI2189">
        <v>119</v>
      </c>
      <c r="AJ2189">
        <v>-0.02</v>
      </c>
      <c r="AK2189">
        <v>0.04</v>
      </c>
      <c r="AL2189">
        <v>63.3</v>
      </c>
      <c r="AM2189">
        <v>2.7</v>
      </c>
      <c r="AN2189">
        <v>0.08</v>
      </c>
      <c r="AO2189">
        <v>236</v>
      </c>
      <c r="AP2189">
        <v>5.72</v>
      </c>
      <c r="AQ2189">
        <v>7.0000000000000001E-3</v>
      </c>
      <c r="AR2189">
        <v>1.26</v>
      </c>
      <c r="AS2189">
        <v>12.4</v>
      </c>
      <c r="AT2189">
        <v>0.105</v>
      </c>
      <c r="AU2189">
        <v>3.78</v>
      </c>
      <c r="AV2189">
        <v>-10</v>
      </c>
      <c r="AW2189">
        <v>-2</v>
      </c>
      <c r="AX2189">
        <v>3.8</v>
      </c>
      <c r="AY2189">
        <v>2</v>
      </c>
      <c r="AZ2189">
        <v>0.41</v>
      </c>
      <c r="BA2189">
        <v>0.08</v>
      </c>
      <c r="BB2189">
        <v>0.9</v>
      </c>
      <c r="BC2189">
        <v>1.3</v>
      </c>
      <c r="BD2189">
        <v>0.3</v>
      </c>
      <c r="BE2189">
        <v>16.899999999999999</v>
      </c>
      <c r="BF2189">
        <v>-0.05</v>
      </c>
      <c r="BG2189">
        <v>-0.02</v>
      </c>
      <c r="BH2189">
        <v>0.6</v>
      </c>
      <c r="BI2189">
        <v>0.01</v>
      </c>
      <c r="BJ2189">
        <v>0.14000000000000001</v>
      </c>
      <c r="BK2189">
        <v>10.9</v>
      </c>
      <c r="BL2189">
        <v>27</v>
      </c>
      <c r="BM2189">
        <v>0.2</v>
      </c>
      <c r="BN2189">
        <v>31.07</v>
      </c>
      <c r="BO2189">
        <v>108.8</v>
      </c>
      <c r="BP2189">
        <v>0.3</v>
      </c>
      <c r="BQ2189">
        <v>17.53</v>
      </c>
      <c r="BR2189">
        <v>63.86</v>
      </c>
      <c r="BS2189">
        <v>11.33</v>
      </c>
      <c r="BT2189">
        <v>1.1100000000000001</v>
      </c>
      <c r="BU2189">
        <v>8.3800000000000008</v>
      </c>
      <c r="BV2189">
        <v>1.1100000000000001</v>
      </c>
      <c r="BW2189">
        <v>6.15</v>
      </c>
      <c r="BX2189">
        <v>1.1399999999999999</v>
      </c>
      <c r="BY2189">
        <v>3.04</v>
      </c>
      <c r="BZ2189">
        <v>0.48</v>
      </c>
      <c r="CA2189">
        <v>2.9</v>
      </c>
      <c r="CB2189">
        <v>0.44</v>
      </c>
    </row>
    <row r="2190" spans="1:80" x14ac:dyDescent="0.3">
      <c r="A2190" t="s">
        <v>7905</v>
      </c>
      <c r="B2190" t="s">
        <v>7906</v>
      </c>
      <c r="C2190" s="1" t="str">
        <f>HYPERLINK("http://geochem.nrcan.gc.ca/cdogs/content/bdl/bdl211194_e.htm", "21:1194")</f>
        <v>21:1194</v>
      </c>
      <c r="D2190" s="1" t="str">
        <f>HYPERLINK("http://geochem.nrcan.gc.ca/cdogs/content/svy/svy210092_e.htm", "21:0092")</f>
        <v>21:0092</v>
      </c>
      <c r="E2190" t="s">
        <v>7907</v>
      </c>
      <c r="F2190" t="s">
        <v>7908</v>
      </c>
      <c r="H2190">
        <v>57.396316800000001</v>
      </c>
      <c r="I2190">
        <v>-104.17679649999999</v>
      </c>
      <c r="J2190" s="1" t="str">
        <f>HYPERLINK("http://geochem.nrcan.gc.ca/cdogs/content/kwd/kwd020027_e.htm", "NGR lake sediment grab sample")</f>
        <v>NGR lake sediment grab sample</v>
      </c>
      <c r="K2190" s="1" t="str">
        <f>HYPERLINK("http://geochem.nrcan.gc.ca/cdogs/content/kwd/kwd080006_e.htm", "&lt;177 micron (NGR)")</f>
        <v>&lt;177 micron (NGR)</v>
      </c>
      <c r="L2190">
        <v>66</v>
      </c>
      <c r="M2190" t="s">
        <v>167</v>
      </c>
      <c r="N2190">
        <v>442</v>
      </c>
      <c r="O2190">
        <v>1</v>
      </c>
      <c r="P2190">
        <v>57</v>
      </c>
      <c r="Q2190">
        <v>1.01</v>
      </c>
      <c r="R2190">
        <v>0.3</v>
      </c>
      <c r="S2190">
        <v>0.4</v>
      </c>
      <c r="T2190">
        <v>-20</v>
      </c>
      <c r="U2190">
        <v>47.3</v>
      </c>
      <c r="V2190">
        <v>1</v>
      </c>
      <c r="W2190">
        <v>0.06</v>
      </c>
      <c r="X2190">
        <v>0.35</v>
      </c>
      <c r="Y2190">
        <v>0.48</v>
      </c>
      <c r="Z2190">
        <v>105.3</v>
      </c>
      <c r="AA2190">
        <v>6.5</v>
      </c>
      <c r="AB2190">
        <v>13.1</v>
      </c>
      <c r="AC2190">
        <v>0.28000000000000003</v>
      </c>
      <c r="AD2190">
        <v>12.42</v>
      </c>
      <c r="AE2190">
        <v>1.41</v>
      </c>
      <c r="AF2190">
        <v>1.6</v>
      </c>
      <c r="AG2190">
        <v>-0.1</v>
      </c>
      <c r="AH2190">
        <v>-0.02</v>
      </c>
      <c r="AI2190">
        <v>107</v>
      </c>
      <c r="AJ2190">
        <v>-0.02</v>
      </c>
      <c r="AK2190">
        <v>0.03</v>
      </c>
      <c r="AL2190">
        <v>55.2</v>
      </c>
      <c r="AM2190">
        <v>2.4</v>
      </c>
      <c r="AN2190">
        <v>7.0000000000000007E-2</v>
      </c>
      <c r="AO2190">
        <v>188</v>
      </c>
      <c r="AP2190">
        <v>5.99</v>
      </c>
      <c r="AQ2190">
        <v>7.0000000000000001E-3</v>
      </c>
      <c r="AR2190">
        <v>1.06</v>
      </c>
      <c r="AS2190">
        <v>13.6</v>
      </c>
      <c r="AT2190">
        <v>6.7000000000000004E-2</v>
      </c>
      <c r="AU2190">
        <v>3.03</v>
      </c>
      <c r="AV2190">
        <v>-10</v>
      </c>
      <c r="AW2190">
        <v>-2</v>
      </c>
      <c r="AX2190">
        <v>3.2</v>
      </c>
      <c r="AY2190">
        <v>1</v>
      </c>
      <c r="AZ2190">
        <v>0.47</v>
      </c>
      <c r="BA2190">
        <v>0.11</v>
      </c>
      <c r="BB2190">
        <v>1.2</v>
      </c>
      <c r="BC2190">
        <v>0.9</v>
      </c>
      <c r="BD2190">
        <v>0.2</v>
      </c>
      <c r="BE2190">
        <v>20.8</v>
      </c>
      <c r="BF2190">
        <v>-0.05</v>
      </c>
      <c r="BG2190">
        <v>-0.02</v>
      </c>
      <c r="BH2190">
        <v>0.9</v>
      </c>
      <c r="BI2190">
        <v>1.2E-2</v>
      </c>
      <c r="BJ2190">
        <v>0.11</v>
      </c>
      <c r="BK2190">
        <v>11.1</v>
      </c>
      <c r="BL2190">
        <v>18</v>
      </c>
      <c r="BM2190">
        <v>0.2</v>
      </c>
      <c r="BN2190">
        <v>26.09</v>
      </c>
      <c r="BO2190">
        <v>85.4</v>
      </c>
      <c r="BP2190">
        <v>0.2</v>
      </c>
      <c r="BQ2190">
        <v>14.95</v>
      </c>
      <c r="BR2190">
        <v>54.58</v>
      </c>
      <c r="BS2190">
        <v>9.5500000000000007</v>
      </c>
      <c r="BT2190">
        <v>1.02</v>
      </c>
      <c r="BU2190">
        <v>7.04</v>
      </c>
      <c r="BV2190">
        <v>0.91</v>
      </c>
      <c r="BW2190">
        <v>5.39</v>
      </c>
      <c r="BX2190">
        <v>0.98</v>
      </c>
      <c r="BY2190">
        <v>2.72</v>
      </c>
      <c r="BZ2190">
        <v>0.37</v>
      </c>
      <c r="CA2190">
        <v>2.59</v>
      </c>
      <c r="CB2190">
        <v>0.37</v>
      </c>
    </row>
    <row r="2191" spans="1:80" x14ac:dyDescent="0.3">
      <c r="A2191" t="s">
        <v>7909</v>
      </c>
      <c r="B2191" t="s">
        <v>7910</v>
      </c>
      <c r="C2191" s="1" t="str">
        <f>HYPERLINK("http://geochem.nrcan.gc.ca/cdogs/content/bdl/bdl211194_e.htm", "21:1194")</f>
        <v>21:1194</v>
      </c>
      <c r="D2191" s="1" t="str">
        <f>HYPERLINK("http://geochem.nrcan.gc.ca/cdogs/content/svy/svy210092_e.htm", "21:0092")</f>
        <v>21:0092</v>
      </c>
      <c r="E2191" t="s">
        <v>7911</v>
      </c>
      <c r="F2191" t="s">
        <v>7912</v>
      </c>
      <c r="H2191">
        <v>57.3936487</v>
      </c>
      <c r="I2191">
        <v>-104.1418161</v>
      </c>
      <c r="J2191" s="1" t="str">
        <f>HYPERLINK("http://geochem.nrcan.gc.ca/cdogs/content/kwd/kwd020027_e.htm", "NGR lake sediment grab sample")</f>
        <v>NGR lake sediment grab sample</v>
      </c>
      <c r="K2191" s="1" t="str">
        <f>HYPERLINK("http://geochem.nrcan.gc.ca/cdogs/content/kwd/kwd080006_e.htm", "&lt;177 micron (NGR)")</f>
        <v>&lt;177 micron (NGR)</v>
      </c>
      <c r="L2191">
        <v>66</v>
      </c>
      <c r="M2191" t="s">
        <v>172</v>
      </c>
      <c r="N2191">
        <v>443</v>
      </c>
      <c r="O2191">
        <v>1</v>
      </c>
      <c r="P2191">
        <v>43</v>
      </c>
      <c r="Q2191">
        <v>1.22</v>
      </c>
      <c r="R2191">
        <v>0.6</v>
      </c>
      <c r="S2191">
        <v>2.2999999999999998</v>
      </c>
      <c r="T2191">
        <v>-20</v>
      </c>
      <c r="U2191">
        <v>51.7</v>
      </c>
      <c r="V2191">
        <v>0.7</v>
      </c>
      <c r="W2191">
        <v>0.05</v>
      </c>
      <c r="X2191">
        <v>0.41</v>
      </c>
      <c r="Y2191">
        <v>0.44</v>
      </c>
      <c r="Z2191">
        <v>145.9</v>
      </c>
      <c r="AA2191">
        <v>5.8</v>
      </c>
      <c r="AB2191">
        <v>13.6</v>
      </c>
      <c r="AC2191">
        <v>0.28999999999999998</v>
      </c>
      <c r="AD2191">
        <v>8.5299999999999994</v>
      </c>
      <c r="AE2191">
        <v>0.87</v>
      </c>
      <c r="AF2191">
        <v>1.6</v>
      </c>
      <c r="AG2191">
        <v>-0.1</v>
      </c>
      <c r="AH2191">
        <v>-0.02</v>
      </c>
      <c r="AI2191">
        <v>164</v>
      </c>
      <c r="AJ2191">
        <v>-0.02</v>
      </c>
      <c r="AK2191">
        <v>0.03</v>
      </c>
      <c r="AL2191">
        <v>72.7</v>
      </c>
      <c r="AM2191">
        <v>3.6</v>
      </c>
      <c r="AN2191">
        <v>0.08</v>
      </c>
      <c r="AO2191">
        <v>211</v>
      </c>
      <c r="AP2191">
        <v>2.13</v>
      </c>
      <c r="AQ2191">
        <v>6.0000000000000001E-3</v>
      </c>
      <c r="AR2191">
        <v>1.22</v>
      </c>
      <c r="AS2191">
        <v>12.3</v>
      </c>
      <c r="AT2191">
        <v>8.1000000000000003E-2</v>
      </c>
      <c r="AU2191">
        <v>2.4</v>
      </c>
      <c r="AV2191">
        <v>-10</v>
      </c>
      <c r="AW2191">
        <v>-2</v>
      </c>
      <c r="AX2191">
        <v>3.2</v>
      </c>
      <c r="AY2191">
        <v>1</v>
      </c>
      <c r="AZ2191">
        <v>0.2</v>
      </c>
      <c r="BA2191">
        <v>0.08</v>
      </c>
      <c r="BB2191">
        <v>1</v>
      </c>
      <c r="BC2191">
        <v>0.8</v>
      </c>
      <c r="BD2191">
        <v>0.2</v>
      </c>
      <c r="BE2191">
        <v>18.899999999999999</v>
      </c>
      <c r="BF2191">
        <v>-0.05</v>
      </c>
      <c r="BG2191">
        <v>-0.02</v>
      </c>
      <c r="BH2191">
        <v>0.5</v>
      </c>
      <c r="BI2191">
        <v>1.4E-2</v>
      </c>
      <c r="BJ2191">
        <v>0.1</v>
      </c>
      <c r="BK2191">
        <v>5.0999999999999996</v>
      </c>
      <c r="BL2191">
        <v>13</v>
      </c>
      <c r="BM2191">
        <v>0.2</v>
      </c>
      <c r="BN2191">
        <v>30.46</v>
      </c>
      <c r="BO2191">
        <v>57</v>
      </c>
      <c r="BP2191">
        <v>0.2</v>
      </c>
      <c r="BQ2191">
        <v>19.760000000000002</v>
      </c>
      <c r="BR2191">
        <v>69.92</v>
      </c>
      <c r="BS2191">
        <v>11.2</v>
      </c>
      <c r="BT2191">
        <v>1.3</v>
      </c>
      <c r="BU2191">
        <v>7.67</v>
      </c>
      <c r="BV2191">
        <v>1.1399999999999999</v>
      </c>
      <c r="BW2191">
        <v>5.92</v>
      </c>
      <c r="BX2191">
        <v>1.17</v>
      </c>
      <c r="BY2191">
        <v>3.43</v>
      </c>
      <c r="BZ2191">
        <v>0.48</v>
      </c>
      <c r="CA2191">
        <v>3.09</v>
      </c>
      <c r="CB2191">
        <v>0.45</v>
      </c>
    </row>
    <row r="2192" spans="1:80" x14ac:dyDescent="0.3">
      <c r="A2192" t="s">
        <v>7913</v>
      </c>
      <c r="B2192" t="s">
        <v>7914</v>
      </c>
      <c r="C2192" s="1" t="str">
        <f>HYPERLINK("http://geochem.nrcan.gc.ca/cdogs/content/bdl/bdl211194_e.htm", "21:1194")</f>
        <v>21:1194</v>
      </c>
      <c r="D2192" s="1" t="str">
        <f>HYPERLINK("http://geochem.nrcan.gc.ca/cdogs/content/svy/svy210092_e.htm", "21:0092")</f>
        <v>21:0092</v>
      </c>
      <c r="E2192" t="s">
        <v>7915</v>
      </c>
      <c r="F2192" t="s">
        <v>7916</v>
      </c>
      <c r="H2192">
        <v>57.405677799999999</v>
      </c>
      <c r="I2192">
        <v>-104.0894066</v>
      </c>
      <c r="J2192" s="1" t="str">
        <f>HYPERLINK("http://geochem.nrcan.gc.ca/cdogs/content/kwd/kwd020027_e.htm", "NGR lake sediment grab sample")</f>
        <v>NGR lake sediment grab sample</v>
      </c>
      <c r="K2192" s="1" t="str">
        <f>HYPERLINK("http://geochem.nrcan.gc.ca/cdogs/content/kwd/kwd080006_e.htm", "&lt;177 micron (NGR)")</f>
        <v>&lt;177 micron (NGR)</v>
      </c>
      <c r="L2192">
        <v>66</v>
      </c>
      <c r="M2192" t="s">
        <v>177</v>
      </c>
      <c r="N2192">
        <v>444</v>
      </c>
      <c r="O2192">
        <v>1</v>
      </c>
      <c r="P2192">
        <v>51</v>
      </c>
      <c r="Q2192">
        <v>1.46</v>
      </c>
      <c r="R2192">
        <v>0.2</v>
      </c>
      <c r="S2192">
        <v>0.4</v>
      </c>
      <c r="T2192">
        <v>-20</v>
      </c>
      <c r="U2192">
        <v>66.400000000000006</v>
      </c>
      <c r="V2192">
        <v>0.9</v>
      </c>
      <c r="W2192">
        <v>0.05</v>
      </c>
      <c r="X2192">
        <v>0.28000000000000003</v>
      </c>
      <c r="Y2192">
        <v>0.43</v>
      </c>
      <c r="Z2192">
        <v>215.4</v>
      </c>
      <c r="AA2192">
        <v>6.2</v>
      </c>
      <c r="AB2192">
        <v>13.4</v>
      </c>
      <c r="AC2192">
        <v>0.25</v>
      </c>
      <c r="AD2192">
        <v>10.67</v>
      </c>
      <c r="AE2192">
        <v>1.91</v>
      </c>
      <c r="AF2192">
        <v>2.1</v>
      </c>
      <c r="AG2192">
        <v>0.1</v>
      </c>
      <c r="AH2192">
        <v>-0.02</v>
      </c>
      <c r="AI2192">
        <v>132</v>
      </c>
      <c r="AJ2192">
        <v>0.03</v>
      </c>
      <c r="AK2192">
        <v>0.03</v>
      </c>
      <c r="AL2192">
        <v>108.7</v>
      </c>
      <c r="AM2192">
        <v>2.2999999999999998</v>
      </c>
      <c r="AN2192">
        <v>0.05</v>
      </c>
      <c r="AO2192">
        <v>149</v>
      </c>
      <c r="AP2192">
        <v>1.92</v>
      </c>
      <c r="AQ2192">
        <v>6.0000000000000001E-3</v>
      </c>
      <c r="AR2192">
        <v>1.73</v>
      </c>
      <c r="AS2192">
        <v>11.2</v>
      </c>
      <c r="AT2192">
        <v>0.09</v>
      </c>
      <c r="AU2192">
        <v>3.98</v>
      </c>
      <c r="AV2192">
        <v>-10</v>
      </c>
      <c r="AW2192">
        <v>-2</v>
      </c>
      <c r="AX2192">
        <v>2.7</v>
      </c>
      <c r="AY2192">
        <v>-1</v>
      </c>
      <c r="AZ2192">
        <v>0.21</v>
      </c>
      <c r="BA2192">
        <v>0.06</v>
      </c>
      <c r="BB2192">
        <v>1.5</v>
      </c>
      <c r="BC2192">
        <v>1</v>
      </c>
      <c r="BD2192">
        <v>0.2</v>
      </c>
      <c r="BE2192">
        <v>18.3</v>
      </c>
      <c r="BF2192">
        <v>-0.05</v>
      </c>
      <c r="BG2192">
        <v>-0.02</v>
      </c>
      <c r="BH2192">
        <v>1.1000000000000001</v>
      </c>
      <c r="BI2192">
        <v>1.4E-2</v>
      </c>
      <c r="BJ2192">
        <v>0.08</v>
      </c>
      <c r="BK2192">
        <v>5</v>
      </c>
      <c r="BL2192">
        <v>23</v>
      </c>
      <c r="BM2192">
        <v>0.3</v>
      </c>
      <c r="BN2192">
        <v>36.82</v>
      </c>
      <c r="BO2192">
        <v>67.099999999999994</v>
      </c>
      <c r="BP2192">
        <v>0.2</v>
      </c>
      <c r="BQ2192">
        <v>26.59</v>
      </c>
      <c r="BR2192">
        <v>91.24</v>
      </c>
      <c r="BS2192">
        <v>13.68</v>
      </c>
      <c r="BT2192">
        <v>1.61</v>
      </c>
      <c r="BU2192">
        <v>9.42</v>
      </c>
      <c r="BV2192">
        <v>1.3</v>
      </c>
      <c r="BW2192">
        <v>7.63</v>
      </c>
      <c r="BX2192">
        <v>1.42</v>
      </c>
      <c r="BY2192">
        <v>4.07</v>
      </c>
      <c r="BZ2192">
        <v>0.63</v>
      </c>
      <c r="CA2192">
        <v>3.96</v>
      </c>
      <c r="CB2192">
        <v>0.54</v>
      </c>
    </row>
    <row r="2193" spans="1:80" x14ac:dyDescent="0.3">
      <c r="A2193" t="s">
        <v>7917</v>
      </c>
      <c r="B2193" t="s">
        <v>7918</v>
      </c>
      <c r="C2193" s="1" t="str">
        <f>HYPERLINK("http://geochem.nrcan.gc.ca/cdogs/content/bdl/bdl211194_e.htm", "21:1194")</f>
        <v>21:1194</v>
      </c>
      <c r="D2193" s="1" t="str">
        <f>HYPERLINK("http://geochem.nrcan.gc.ca/cdogs/content/svy/svy210092_e.htm", "21:0092")</f>
        <v>21:0092</v>
      </c>
      <c r="E2193" t="s">
        <v>7919</v>
      </c>
      <c r="F2193" t="s">
        <v>7920</v>
      </c>
      <c r="H2193">
        <v>57.430347599999997</v>
      </c>
      <c r="I2193">
        <v>-104.32187949999999</v>
      </c>
      <c r="J2193" s="1" t="str">
        <f>HYPERLINK("http://geochem.nrcan.gc.ca/cdogs/content/kwd/kwd020027_e.htm", "NGR lake sediment grab sample")</f>
        <v>NGR lake sediment grab sample</v>
      </c>
      <c r="K2193" s="1" t="str">
        <f>HYPERLINK("http://geochem.nrcan.gc.ca/cdogs/content/kwd/kwd080006_e.htm", "&lt;177 micron (NGR)")</f>
        <v>&lt;177 micron (NGR)</v>
      </c>
      <c r="L2193">
        <v>67</v>
      </c>
      <c r="M2193" t="s">
        <v>84</v>
      </c>
      <c r="N2193">
        <v>445</v>
      </c>
      <c r="O2193">
        <v>7</v>
      </c>
    </row>
    <row r="2194" spans="1:80" x14ac:dyDescent="0.3">
      <c r="A2194" t="s">
        <v>7921</v>
      </c>
      <c r="B2194" t="s">
        <v>7922</v>
      </c>
      <c r="C2194" s="1" t="str">
        <f>HYPERLINK("http://geochem.nrcan.gc.ca/cdogs/content/bdl/bdl211194_e.htm", "21:1194")</f>
        <v>21:1194</v>
      </c>
      <c r="D2194" s="1" t="str">
        <f>HYPERLINK("http://geochem.nrcan.gc.ca/cdogs/content/svy/svy210092_e.htm", "21:0092")</f>
        <v>21:0092</v>
      </c>
      <c r="E2194" t="s">
        <v>7923</v>
      </c>
      <c r="F2194" t="s">
        <v>7924</v>
      </c>
      <c r="H2194">
        <v>57.392259899999999</v>
      </c>
      <c r="I2194">
        <v>-104.01594849999999</v>
      </c>
      <c r="J2194" s="1" t="str">
        <f>HYPERLINK("http://geochem.nrcan.gc.ca/cdogs/content/kwd/kwd020027_e.htm", "NGR lake sediment grab sample")</f>
        <v>NGR lake sediment grab sample</v>
      </c>
      <c r="K2194" s="1" t="str">
        <f>HYPERLINK("http://geochem.nrcan.gc.ca/cdogs/content/kwd/kwd080006_e.htm", "&lt;177 micron (NGR)")</f>
        <v>&lt;177 micron (NGR)</v>
      </c>
      <c r="L2194">
        <v>67</v>
      </c>
      <c r="M2194" t="s">
        <v>89</v>
      </c>
      <c r="N2194">
        <v>446</v>
      </c>
      <c r="O2194">
        <v>1</v>
      </c>
      <c r="P2194">
        <v>15</v>
      </c>
      <c r="Q2194">
        <v>0.39</v>
      </c>
      <c r="R2194">
        <v>1.9</v>
      </c>
      <c r="S2194">
        <v>-0.2</v>
      </c>
      <c r="T2194">
        <v>-20</v>
      </c>
      <c r="U2194">
        <v>52.9</v>
      </c>
      <c r="V2194">
        <v>-0.1</v>
      </c>
      <c r="W2194">
        <v>-0.02</v>
      </c>
      <c r="X2194">
        <v>0.73</v>
      </c>
      <c r="Y2194">
        <v>0.28999999999999998</v>
      </c>
      <c r="Z2194">
        <v>12.5</v>
      </c>
      <c r="AA2194">
        <v>3.2</v>
      </c>
      <c r="AB2194">
        <v>6.6</v>
      </c>
      <c r="AC2194">
        <v>0.08</v>
      </c>
      <c r="AD2194">
        <v>2.64</v>
      </c>
      <c r="AE2194">
        <v>0.77</v>
      </c>
      <c r="AF2194">
        <v>0.2</v>
      </c>
      <c r="AG2194">
        <v>-0.1</v>
      </c>
      <c r="AH2194">
        <v>0.03</v>
      </c>
      <c r="AI2194">
        <v>152</v>
      </c>
      <c r="AJ2194">
        <v>-0.02</v>
      </c>
      <c r="AK2194">
        <v>0.02</v>
      </c>
      <c r="AL2194">
        <v>6.4</v>
      </c>
      <c r="AM2194">
        <v>0.3</v>
      </c>
      <c r="AN2194">
        <v>0.08</v>
      </c>
      <c r="AO2194">
        <v>436</v>
      </c>
      <c r="AP2194">
        <v>1.0900000000000001</v>
      </c>
      <c r="AQ2194">
        <v>5.0000000000000001E-3</v>
      </c>
      <c r="AR2194">
        <v>0.25</v>
      </c>
      <c r="AS2194">
        <v>4.8</v>
      </c>
      <c r="AT2194">
        <v>4.2999999999999997E-2</v>
      </c>
      <c r="AU2194">
        <v>1.44</v>
      </c>
      <c r="AV2194">
        <v>-10</v>
      </c>
      <c r="AW2194">
        <v>-2</v>
      </c>
      <c r="AX2194">
        <v>0.8</v>
      </c>
      <c r="AY2194">
        <v>-1</v>
      </c>
      <c r="AZ2194">
        <v>0.31</v>
      </c>
      <c r="BA2194">
        <v>0.03</v>
      </c>
      <c r="BB2194">
        <v>1.2</v>
      </c>
      <c r="BC2194">
        <v>0.5</v>
      </c>
      <c r="BD2194">
        <v>-0.1</v>
      </c>
      <c r="BE2194">
        <v>25.8</v>
      </c>
      <c r="BF2194">
        <v>-0.05</v>
      </c>
      <c r="BG2194">
        <v>-0.02</v>
      </c>
      <c r="BH2194">
        <v>1.2</v>
      </c>
      <c r="BI2194">
        <v>4.0000000000000001E-3</v>
      </c>
      <c r="BJ2194">
        <v>0.04</v>
      </c>
      <c r="BK2194">
        <v>0.5</v>
      </c>
      <c r="BL2194">
        <v>6</v>
      </c>
      <c r="BM2194">
        <v>0.4</v>
      </c>
      <c r="BN2194">
        <v>4.8</v>
      </c>
      <c r="BO2194">
        <v>33.9</v>
      </c>
      <c r="BP2194">
        <v>1.4</v>
      </c>
      <c r="BQ2194">
        <v>1.67</v>
      </c>
      <c r="BR2194">
        <v>6.29</v>
      </c>
      <c r="BS2194">
        <v>1.23</v>
      </c>
      <c r="BT2194">
        <v>0.15</v>
      </c>
      <c r="BU2194">
        <v>0.89</v>
      </c>
      <c r="BV2194">
        <v>0.12</v>
      </c>
      <c r="BW2194">
        <v>0.89</v>
      </c>
      <c r="BX2194">
        <v>0.16</v>
      </c>
      <c r="BY2194">
        <v>0.52</v>
      </c>
      <c r="BZ2194">
        <v>0.09</v>
      </c>
      <c r="CA2194">
        <v>0.52</v>
      </c>
      <c r="CB2194">
        <v>0.08</v>
      </c>
    </row>
    <row r="2195" spans="1:80" x14ac:dyDescent="0.3">
      <c r="A2195" t="s">
        <v>7925</v>
      </c>
      <c r="B2195" t="s">
        <v>7926</v>
      </c>
      <c r="C2195" s="1" t="str">
        <f>HYPERLINK("http://geochem.nrcan.gc.ca/cdogs/content/bdl/bdl211194_e.htm", "21:1194")</f>
        <v>21:1194</v>
      </c>
      <c r="D2195" s="1" t="str">
        <f>HYPERLINK("http://geochem.nrcan.gc.ca/cdogs/content/svy/svy210092_e.htm", "21:0092")</f>
        <v>21:0092</v>
      </c>
      <c r="E2195" t="s">
        <v>7927</v>
      </c>
      <c r="F2195" t="s">
        <v>7928</v>
      </c>
      <c r="H2195">
        <v>57.4328079</v>
      </c>
      <c r="I2195">
        <v>-104.01531230000001</v>
      </c>
      <c r="J2195" s="1" t="str">
        <f>HYPERLINK("http://geochem.nrcan.gc.ca/cdogs/content/kwd/kwd020027_e.htm", "NGR lake sediment grab sample")</f>
        <v>NGR lake sediment grab sample</v>
      </c>
      <c r="K2195" s="1" t="str">
        <f>HYPERLINK("http://geochem.nrcan.gc.ca/cdogs/content/kwd/kwd080006_e.htm", "&lt;177 micron (NGR)")</f>
        <v>&lt;177 micron (NGR)</v>
      </c>
      <c r="L2195">
        <v>67</v>
      </c>
      <c r="M2195" t="s">
        <v>94</v>
      </c>
      <c r="N2195">
        <v>447</v>
      </c>
      <c r="O2195">
        <v>1</v>
      </c>
      <c r="P2195">
        <v>22</v>
      </c>
      <c r="Q2195">
        <v>0.44</v>
      </c>
      <c r="R2195">
        <v>0.4</v>
      </c>
      <c r="S2195">
        <v>-0.2</v>
      </c>
      <c r="T2195">
        <v>-20</v>
      </c>
      <c r="U2195">
        <v>42.9</v>
      </c>
      <c r="V2195">
        <v>0.4</v>
      </c>
      <c r="W2195">
        <v>0.03</v>
      </c>
      <c r="X2195">
        <v>0.34</v>
      </c>
      <c r="Y2195">
        <v>0.32</v>
      </c>
      <c r="Z2195">
        <v>42.2</v>
      </c>
      <c r="AA2195">
        <v>2.9</v>
      </c>
      <c r="AB2195">
        <v>8.1</v>
      </c>
      <c r="AC2195">
        <v>0.22</v>
      </c>
      <c r="AD2195">
        <v>5.15</v>
      </c>
      <c r="AE2195">
        <v>0.7</v>
      </c>
      <c r="AF2195">
        <v>0.7</v>
      </c>
      <c r="AG2195">
        <v>-0.1</v>
      </c>
      <c r="AH2195">
        <v>-0.02</v>
      </c>
      <c r="AI2195">
        <v>136</v>
      </c>
      <c r="AJ2195">
        <v>-0.02</v>
      </c>
      <c r="AK2195">
        <v>0.03</v>
      </c>
      <c r="AL2195">
        <v>23.1</v>
      </c>
      <c r="AM2195">
        <v>1.6</v>
      </c>
      <c r="AN2195">
        <v>0.06</v>
      </c>
      <c r="AO2195">
        <v>207</v>
      </c>
      <c r="AP2195">
        <v>1.31</v>
      </c>
      <c r="AQ2195">
        <v>7.0000000000000001E-3</v>
      </c>
      <c r="AR2195">
        <v>0.55000000000000004</v>
      </c>
      <c r="AS2195">
        <v>6.2</v>
      </c>
      <c r="AT2195">
        <v>7.6999999999999999E-2</v>
      </c>
      <c r="AU2195">
        <v>2.08</v>
      </c>
      <c r="AV2195">
        <v>-10</v>
      </c>
      <c r="AW2195">
        <v>-2</v>
      </c>
      <c r="AX2195">
        <v>2.1</v>
      </c>
      <c r="AY2195">
        <v>-1</v>
      </c>
      <c r="AZ2195">
        <v>0.22</v>
      </c>
      <c r="BA2195">
        <v>0.05</v>
      </c>
      <c r="BB2195">
        <v>0.8</v>
      </c>
      <c r="BC2195">
        <v>0.6</v>
      </c>
      <c r="BD2195">
        <v>-0.1</v>
      </c>
      <c r="BE2195">
        <v>13.9</v>
      </c>
      <c r="BF2195">
        <v>-0.05</v>
      </c>
      <c r="BG2195">
        <v>-0.02</v>
      </c>
      <c r="BH2195">
        <v>0.4</v>
      </c>
      <c r="BI2195">
        <v>8.9999999999999993E-3</v>
      </c>
      <c r="BJ2195">
        <v>0.05</v>
      </c>
      <c r="BK2195">
        <v>1.3</v>
      </c>
      <c r="BL2195">
        <v>9</v>
      </c>
      <c r="BM2195">
        <v>0.5</v>
      </c>
      <c r="BN2195">
        <v>10.61</v>
      </c>
      <c r="BO2195">
        <v>48.5</v>
      </c>
      <c r="BP2195">
        <v>0.2</v>
      </c>
      <c r="BQ2195">
        <v>5.67</v>
      </c>
      <c r="BR2195">
        <v>20.82</v>
      </c>
      <c r="BS2195">
        <v>3.05</v>
      </c>
      <c r="BT2195">
        <v>0.39</v>
      </c>
      <c r="BU2195">
        <v>2.4500000000000002</v>
      </c>
      <c r="BV2195">
        <v>0.33</v>
      </c>
      <c r="BW2195">
        <v>1.93</v>
      </c>
      <c r="BX2195">
        <v>0.41</v>
      </c>
      <c r="BY2195">
        <v>1.02</v>
      </c>
      <c r="BZ2195">
        <v>0.15</v>
      </c>
      <c r="CA2195">
        <v>1.08</v>
      </c>
      <c r="CB2195">
        <v>0.17</v>
      </c>
    </row>
    <row r="2196" spans="1:80" x14ac:dyDescent="0.3">
      <c r="A2196" t="s">
        <v>7929</v>
      </c>
      <c r="B2196" t="s">
        <v>7930</v>
      </c>
      <c r="C2196" s="1" t="str">
        <f>HYPERLINK("http://geochem.nrcan.gc.ca/cdogs/content/bdl/bdl211194_e.htm", "21:1194")</f>
        <v>21:1194</v>
      </c>
      <c r="D2196" s="1" t="str">
        <f>HYPERLINK("http://geochem.nrcan.gc.ca/cdogs/content/svy/svy_e.htm", "")</f>
        <v/>
      </c>
      <c r="G2196" s="1" t="str">
        <f>HYPERLINK("http://geochem.nrcan.gc.ca/cdogs/content/cr_/cr_00128_e.htm", "128")</f>
        <v>128</v>
      </c>
      <c r="J2196" t="s">
        <v>135</v>
      </c>
      <c r="K2196" t="s">
        <v>136</v>
      </c>
      <c r="L2196">
        <v>67</v>
      </c>
      <c r="M2196" t="s">
        <v>137</v>
      </c>
      <c r="N2196">
        <v>448</v>
      </c>
      <c r="O2196">
        <v>8</v>
      </c>
      <c r="P2196">
        <v>238</v>
      </c>
      <c r="Q2196">
        <v>1.31</v>
      </c>
      <c r="R2196">
        <v>13.9</v>
      </c>
      <c r="S2196">
        <v>2.8</v>
      </c>
      <c r="T2196">
        <v>-20</v>
      </c>
      <c r="U2196">
        <v>134.69999999999999</v>
      </c>
      <c r="V2196">
        <v>0.5</v>
      </c>
      <c r="W2196">
        <v>0.54</v>
      </c>
      <c r="X2196">
        <v>0.87</v>
      </c>
      <c r="Y2196">
        <v>2.0499999999999998</v>
      </c>
      <c r="Z2196">
        <v>41.2</v>
      </c>
      <c r="AA2196">
        <v>10.4</v>
      </c>
      <c r="AB2196">
        <v>21.7</v>
      </c>
      <c r="AC2196">
        <v>1.1000000000000001</v>
      </c>
      <c r="AD2196">
        <v>31.93</v>
      </c>
      <c r="AE2196">
        <v>2.44</v>
      </c>
      <c r="AF2196">
        <v>4.0999999999999996</v>
      </c>
      <c r="AG2196">
        <v>-0.1</v>
      </c>
      <c r="AH2196">
        <v>0.02</v>
      </c>
      <c r="AI2196">
        <v>181</v>
      </c>
      <c r="AJ2196">
        <v>0.06</v>
      </c>
      <c r="AK2196">
        <v>0.12</v>
      </c>
      <c r="AL2196">
        <v>23.3</v>
      </c>
      <c r="AM2196">
        <v>9.6</v>
      </c>
      <c r="AN2196">
        <v>0.37</v>
      </c>
      <c r="AO2196">
        <v>418</v>
      </c>
      <c r="AP2196">
        <v>1.76</v>
      </c>
      <c r="AQ2196">
        <v>0.02</v>
      </c>
      <c r="AR2196">
        <v>1.32</v>
      </c>
      <c r="AS2196">
        <v>33.700000000000003</v>
      </c>
      <c r="AT2196">
        <v>0.128</v>
      </c>
      <c r="AU2196">
        <v>98.23</v>
      </c>
      <c r="AV2196">
        <v>14</v>
      </c>
      <c r="AW2196">
        <v>-2</v>
      </c>
      <c r="AX2196">
        <v>10.4</v>
      </c>
      <c r="AY2196">
        <v>3</v>
      </c>
      <c r="AZ2196">
        <v>0.95</v>
      </c>
      <c r="BA2196">
        <v>1.1000000000000001</v>
      </c>
      <c r="BB2196">
        <v>3.8</v>
      </c>
      <c r="BC2196">
        <v>2.2999999999999998</v>
      </c>
      <c r="BD2196">
        <v>3.5</v>
      </c>
      <c r="BE2196">
        <v>41</v>
      </c>
      <c r="BF2196">
        <v>-0.05</v>
      </c>
      <c r="BG2196">
        <v>0.15</v>
      </c>
      <c r="BH2196">
        <v>1.6</v>
      </c>
      <c r="BI2196">
        <v>5.7000000000000002E-2</v>
      </c>
      <c r="BJ2196">
        <v>0.43</v>
      </c>
      <c r="BK2196">
        <v>31.9</v>
      </c>
      <c r="BL2196">
        <v>31</v>
      </c>
      <c r="BM2196">
        <v>0.2</v>
      </c>
      <c r="BN2196">
        <v>17.600000000000001</v>
      </c>
      <c r="BO2196">
        <v>189.7</v>
      </c>
      <c r="BP2196">
        <v>1.2</v>
      </c>
      <c r="BQ2196">
        <v>6.05</v>
      </c>
      <c r="BR2196">
        <v>23.68</v>
      </c>
      <c r="BS2196">
        <v>4.41</v>
      </c>
      <c r="BT2196">
        <v>0.95</v>
      </c>
      <c r="BU2196">
        <v>3.72</v>
      </c>
      <c r="BV2196">
        <v>0.56000000000000005</v>
      </c>
      <c r="BW2196">
        <v>3.41</v>
      </c>
      <c r="BX2196">
        <v>0.63</v>
      </c>
      <c r="BY2196">
        <v>1.88</v>
      </c>
      <c r="BZ2196">
        <v>0.27</v>
      </c>
      <c r="CA2196">
        <v>1.78</v>
      </c>
      <c r="CB2196">
        <v>0.27</v>
      </c>
    </row>
    <row r="2197" spans="1:80" x14ac:dyDescent="0.3">
      <c r="A2197" t="s">
        <v>7931</v>
      </c>
      <c r="B2197" t="s">
        <v>7932</v>
      </c>
      <c r="C2197" s="1" t="str">
        <f>HYPERLINK("http://geochem.nrcan.gc.ca/cdogs/content/bdl/bdl211194_e.htm", "21:1194")</f>
        <v>21:1194</v>
      </c>
      <c r="D2197" s="1" t="str">
        <f>HYPERLINK("http://geochem.nrcan.gc.ca/cdogs/content/svy/svy210092_e.htm", "21:0092")</f>
        <v>21:0092</v>
      </c>
      <c r="E2197" t="s">
        <v>7933</v>
      </c>
      <c r="F2197" t="s">
        <v>7934</v>
      </c>
      <c r="H2197">
        <v>57.435293700000003</v>
      </c>
      <c r="I2197">
        <v>-104.08655589999999</v>
      </c>
      <c r="J2197" s="1" t="str">
        <f>HYPERLINK("http://geochem.nrcan.gc.ca/cdogs/content/kwd/kwd020027_e.htm", "NGR lake sediment grab sample")</f>
        <v>NGR lake sediment grab sample</v>
      </c>
      <c r="K2197" s="1" t="str">
        <f>HYPERLINK("http://geochem.nrcan.gc.ca/cdogs/content/kwd/kwd080006_e.htm", "&lt;177 micron (NGR)")</f>
        <v>&lt;177 micron (NGR)</v>
      </c>
      <c r="L2197">
        <v>67</v>
      </c>
      <c r="M2197" t="s">
        <v>99</v>
      </c>
      <c r="N2197">
        <v>449</v>
      </c>
      <c r="O2197">
        <v>1</v>
      </c>
      <c r="P2197">
        <v>60</v>
      </c>
      <c r="Q2197">
        <v>1.37</v>
      </c>
      <c r="R2197">
        <v>0.5</v>
      </c>
      <c r="S2197">
        <v>1</v>
      </c>
      <c r="T2197">
        <v>-20</v>
      </c>
      <c r="U2197">
        <v>72.599999999999994</v>
      </c>
      <c r="V2197">
        <v>1.3</v>
      </c>
      <c r="W2197">
        <v>0.06</v>
      </c>
      <c r="X2197">
        <v>0.28999999999999998</v>
      </c>
      <c r="Y2197">
        <v>0.54</v>
      </c>
      <c r="Z2197">
        <v>124</v>
      </c>
      <c r="AA2197">
        <v>10.1</v>
      </c>
      <c r="AB2197">
        <v>12.9</v>
      </c>
      <c r="AC2197">
        <v>0.24</v>
      </c>
      <c r="AD2197">
        <v>11.99</v>
      </c>
      <c r="AE2197">
        <v>3.21</v>
      </c>
      <c r="AF2197">
        <v>1.7</v>
      </c>
      <c r="AG2197">
        <v>-0.1</v>
      </c>
      <c r="AH2197">
        <v>-0.02</v>
      </c>
      <c r="AI2197">
        <v>141</v>
      </c>
      <c r="AJ2197">
        <v>-0.02</v>
      </c>
      <c r="AK2197">
        <v>0.03</v>
      </c>
      <c r="AL2197">
        <v>61.7</v>
      </c>
      <c r="AM2197">
        <v>1.8</v>
      </c>
      <c r="AN2197">
        <v>0.05</v>
      </c>
      <c r="AO2197">
        <v>251</v>
      </c>
      <c r="AP2197">
        <v>3.83</v>
      </c>
      <c r="AQ2197">
        <v>6.0000000000000001E-3</v>
      </c>
      <c r="AR2197">
        <v>1.1499999999999999</v>
      </c>
      <c r="AS2197">
        <v>10.6</v>
      </c>
      <c r="AT2197">
        <v>0.106</v>
      </c>
      <c r="AU2197">
        <v>3.09</v>
      </c>
      <c r="AV2197">
        <v>-10</v>
      </c>
      <c r="AW2197">
        <v>-2</v>
      </c>
      <c r="AX2197">
        <v>2.6</v>
      </c>
      <c r="AY2197">
        <v>-1</v>
      </c>
      <c r="AZ2197">
        <v>0.26</v>
      </c>
      <c r="BA2197">
        <v>0.12</v>
      </c>
      <c r="BB2197">
        <v>1.4</v>
      </c>
      <c r="BC2197">
        <v>1.1000000000000001</v>
      </c>
      <c r="BD2197">
        <v>0.2</v>
      </c>
      <c r="BE2197">
        <v>17.3</v>
      </c>
      <c r="BF2197">
        <v>-0.05</v>
      </c>
      <c r="BG2197">
        <v>-0.02</v>
      </c>
      <c r="BH2197">
        <v>0.9</v>
      </c>
      <c r="BI2197">
        <v>1.2E-2</v>
      </c>
      <c r="BJ2197">
        <v>0.18</v>
      </c>
      <c r="BK2197">
        <v>4.7</v>
      </c>
      <c r="BL2197">
        <v>24</v>
      </c>
      <c r="BM2197">
        <v>0.2</v>
      </c>
      <c r="BN2197">
        <v>29.6</v>
      </c>
      <c r="BO2197">
        <v>85.6</v>
      </c>
      <c r="BP2197">
        <v>0.2</v>
      </c>
      <c r="BQ2197">
        <v>16.260000000000002</v>
      </c>
      <c r="BR2197">
        <v>56.74</v>
      </c>
      <c r="BS2197">
        <v>9.16</v>
      </c>
      <c r="BT2197">
        <v>1.21</v>
      </c>
      <c r="BU2197">
        <v>6.7</v>
      </c>
      <c r="BV2197">
        <v>1.02</v>
      </c>
      <c r="BW2197">
        <v>5.72</v>
      </c>
      <c r="BX2197">
        <v>1.1299999999999999</v>
      </c>
      <c r="BY2197">
        <v>3.26</v>
      </c>
      <c r="BZ2197">
        <v>0.5</v>
      </c>
      <c r="CA2197">
        <v>3.27</v>
      </c>
      <c r="CB2197">
        <v>0.49</v>
      </c>
    </row>
    <row r="2198" spans="1:80" x14ac:dyDescent="0.3">
      <c r="A2198" t="s">
        <v>7935</v>
      </c>
      <c r="B2198" t="s">
        <v>7936</v>
      </c>
      <c r="C2198" s="1" t="str">
        <f>HYPERLINK("http://geochem.nrcan.gc.ca/cdogs/content/bdl/bdl211194_e.htm", "21:1194")</f>
        <v>21:1194</v>
      </c>
      <c r="D2198" s="1" t="str">
        <f>HYPERLINK("http://geochem.nrcan.gc.ca/cdogs/content/svy/svy210092_e.htm", "21:0092")</f>
        <v>21:0092</v>
      </c>
      <c r="E2198" t="s">
        <v>7937</v>
      </c>
      <c r="F2198" t="s">
        <v>7938</v>
      </c>
      <c r="H2198">
        <v>57.438304299999999</v>
      </c>
      <c r="I2198">
        <v>-104.11953149999999</v>
      </c>
      <c r="J2198" s="1" t="str">
        <f>HYPERLINK("http://geochem.nrcan.gc.ca/cdogs/content/kwd/kwd020027_e.htm", "NGR lake sediment grab sample")</f>
        <v>NGR lake sediment grab sample</v>
      </c>
      <c r="K2198" s="1" t="str">
        <f>HYPERLINK("http://geochem.nrcan.gc.ca/cdogs/content/kwd/kwd080006_e.htm", "&lt;177 micron (NGR)")</f>
        <v>&lt;177 micron (NGR)</v>
      </c>
      <c r="L2198">
        <v>67</v>
      </c>
      <c r="M2198" t="s">
        <v>104</v>
      </c>
      <c r="N2198">
        <v>450</v>
      </c>
      <c r="O2198">
        <v>1</v>
      </c>
      <c r="P2198">
        <v>32</v>
      </c>
      <c r="Q2198">
        <v>0.8</v>
      </c>
      <c r="R2198">
        <v>0.3</v>
      </c>
      <c r="S2198">
        <v>0.6</v>
      </c>
      <c r="T2198">
        <v>-20</v>
      </c>
      <c r="U2198">
        <v>49.3</v>
      </c>
      <c r="V2198">
        <v>1</v>
      </c>
      <c r="W2198">
        <v>0.05</v>
      </c>
      <c r="X2198">
        <v>0.26</v>
      </c>
      <c r="Y2198">
        <v>0.32</v>
      </c>
      <c r="Z2198">
        <v>107.2</v>
      </c>
      <c r="AA2198">
        <v>4</v>
      </c>
      <c r="AB2198">
        <v>13.5</v>
      </c>
      <c r="AC2198">
        <v>0.31</v>
      </c>
      <c r="AD2198">
        <v>7.91</v>
      </c>
      <c r="AE2198">
        <v>1.3</v>
      </c>
      <c r="AF2198">
        <v>1.3</v>
      </c>
      <c r="AG2198">
        <v>-0.1</v>
      </c>
      <c r="AH2198">
        <v>-0.02</v>
      </c>
      <c r="AI2198">
        <v>135</v>
      </c>
      <c r="AJ2198">
        <v>-0.02</v>
      </c>
      <c r="AK2198">
        <v>0.03</v>
      </c>
      <c r="AL2198">
        <v>56.6</v>
      </c>
      <c r="AM2198">
        <v>3.7</v>
      </c>
      <c r="AN2198">
        <v>0.09</v>
      </c>
      <c r="AO2198">
        <v>165</v>
      </c>
      <c r="AP2198">
        <v>2.69</v>
      </c>
      <c r="AQ2198">
        <v>5.0000000000000001E-3</v>
      </c>
      <c r="AR2198">
        <v>1.04</v>
      </c>
      <c r="AS2198">
        <v>11.9</v>
      </c>
      <c r="AT2198">
        <v>8.8999999999999996E-2</v>
      </c>
      <c r="AU2198">
        <v>2.41</v>
      </c>
      <c r="AV2198">
        <v>-10</v>
      </c>
      <c r="AW2198">
        <v>-2</v>
      </c>
      <c r="AX2198">
        <v>3.6</v>
      </c>
      <c r="AY2198">
        <v>-1</v>
      </c>
      <c r="AZ2198">
        <v>0.22</v>
      </c>
      <c r="BA2198">
        <v>0.05</v>
      </c>
      <c r="BB2198">
        <v>1</v>
      </c>
      <c r="BC2198">
        <v>0.7</v>
      </c>
      <c r="BD2198">
        <v>0.2</v>
      </c>
      <c r="BE2198">
        <v>12.4</v>
      </c>
      <c r="BF2198">
        <v>-0.05</v>
      </c>
      <c r="BG2198">
        <v>-0.02</v>
      </c>
      <c r="BH2198">
        <v>0.7</v>
      </c>
      <c r="BI2198">
        <v>1.4E-2</v>
      </c>
      <c r="BJ2198">
        <v>0.1</v>
      </c>
      <c r="BK2198">
        <v>6.6</v>
      </c>
      <c r="BL2198">
        <v>21</v>
      </c>
      <c r="BM2198">
        <v>0.2</v>
      </c>
      <c r="BN2198">
        <v>25.3</v>
      </c>
      <c r="BO2198">
        <v>57.2</v>
      </c>
      <c r="BP2198">
        <v>0.4</v>
      </c>
      <c r="BQ2198">
        <v>14.63</v>
      </c>
      <c r="BR2198">
        <v>54.18</v>
      </c>
      <c r="BS2198">
        <v>8.69</v>
      </c>
      <c r="BT2198">
        <v>0.99</v>
      </c>
      <c r="BU2198">
        <v>6.83</v>
      </c>
      <c r="BV2198">
        <v>0.92</v>
      </c>
      <c r="BW2198">
        <v>4.93</v>
      </c>
      <c r="BX2198">
        <v>1.01</v>
      </c>
      <c r="BY2198">
        <v>2.74</v>
      </c>
      <c r="BZ2198">
        <v>0.39</v>
      </c>
      <c r="CA2198">
        <v>2.52</v>
      </c>
      <c r="CB2198">
        <v>0.36</v>
      </c>
    </row>
    <row r="2199" spans="1:80" x14ac:dyDescent="0.3">
      <c r="A2199" t="s">
        <v>7939</v>
      </c>
      <c r="B2199" t="s">
        <v>7940</v>
      </c>
      <c r="C2199" s="1" t="str">
        <f>HYPERLINK("http://geochem.nrcan.gc.ca/cdogs/content/bdl/bdl211194_e.htm", "21:1194")</f>
        <v>21:1194</v>
      </c>
      <c r="D2199" s="1" t="str">
        <f>HYPERLINK("http://geochem.nrcan.gc.ca/cdogs/content/svy/svy210092_e.htm", "21:0092")</f>
        <v>21:0092</v>
      </c>
      <c r="E2199" t="s">
        <v>7941</v>
      </c>
      <c r="F2199" t="s">
        <v>7942</v>
      </c>
      <c r="H2199">
        <v>57.444034000000002</v>
      </c>
      <c r="I2199">
        <v>-104.1805569</v>
      </c>
      <c r="J2199" s="1" t="str">
        <f>HYPERLINK("http://geochem.nrcan.gc.ca/cdogs/content/kwd/kwd020027_e.htm", "NGR lake sediment grab sample")</f>
        <v>NGR lake sediment grab sample</v>
      </c>
      <c r="K2199" s="1" t="str">
        <f>HYPERLINK("http://geochem.nrcan.gc.ca/cdogs/content/kwd/kwd080006_e.htm", "&lt;177 micron (NGR)")</f>
        <v>&lt;177 micron (NGR)</v>
      </c>
      <c r="L2199">
        <v>67</v>
      </c>
      <c r="M2199" t="s">
        <v>117</v>
      </c>
      <c r="N2199">
        <v>451</v>
      </c>
      <c r="O2199">
        <v>1</v>
      </c>
      <c r="P2199">
        <v>56</v>
      </c>
      <c r="Q2199">
        <v>1.01</v>
      </c>
      <c r="R2199">
        <v>1.3</v>
      </c>
      <c r="S2199">
        <v>1</v>
      </c>
      <c r="T2199">
        <v>-20</v>
      </c>
      <c r="U2199">
        <v>91.3</v>
      </c>
      <c r="V2199">
        <v>1.3</v>
      </c>
      <c r="W2199">
        <v>0.14000000000000001</v>
      </c>
      <c r="X2199">
        <v>0.19</v>
      </c>
      <c r="Y2199">
        <v>0.36</v>
      </c>
      <c r="Z2199">
        <v>107.5</v>
      </c>
      <c r="AA2199">
        <v>5.0999999999999996</v>
      </c>
      <c r="AB2199">
        <v>20.8</v>
      </c>
      <c r="AC2199">
        <v>0.9</v>
      </c>
      <c r="AD2199">
        <v>10.63</v>
      </c>
      <c r="AE2199">
        <v>2.9</v>
      </c>
      <c r="AF2199">
        <v>2.4</v>
      </c>
      <c r="AG2199">
        <v>-0.1</v>
      </c>
      <c r="AH2199">
        <v>0.06</v>
      </c>
      <c r="AI2199">
        <v>86</v>
      </c>
      <c r="AJ2199">
        <v>-0.02</v>
      </c>
      <c r="AK2199">
        <v>0.11</v>
      </c>
      <c r="AL2199">
        <v>55.9</v>
      </c>
      <c r="AM2199">
        <v>9.6</v>
      </c>
      <c r="AN2199">
        <v>0.24</v>
      </c>
      <c r="AO2199">
        <v>515</v>
      </c>
      <c r="AP2199">
        <v>3.4</v>
      </c>
      <c r="AQ2199">
        <v>1.2E-2</v>
      </c>
      <c r="AR2199">
        <v>1.42</v>
      </c>
      <c r="AS2199">
        <v>11.4</v>
      </c>
      <c r="AT2199">
        <v>0.159</v>
      </c>
      <c r="AU2199">
        <v>7.12</v>
      </c>
      <c r="AV2199">
        <v>-10</v>
      </c>
      <c r="AW2199">
        <v>-2</v>
      </c>
      <c r="AX2199">
        <v>12.2</v>
      </c>
      <c r="AY2199">
        <v>-1</v>
      </c>
      <c r="AZ2199">
        <v>0.1</v>
      </c>
      <c r="BA2199">
        <v>0.06</v>
      </c>
      <c r="BB2199">
        <v>2.9</v>
      </c>
      <c r="BC2199">
        <v>0.6</v>
      </c>
      <c r="BD2199">
        <v>0.6</v>
      </c>
      <c r="BE2199">
        <v>12.3</v>
      </c>
      <c r="BF2199">
        <v>-0.05</v>
      </c>
      <c r="BG2199">
        <v>-0.02</v>
      </c>
      <c r="BH2199">
        <v>8.5</v>
      </c>
      <c r="BI2199">
        <v>3.5999999999999997E-2</v>
      </c>
      <c r="BJ2199">
        <v>0.14000000000000001</v>
      </c>
      <c r="BK2199">
        <v>5.6</v>
      </c>
      <c r="BL2199">
        <v>25</v>
      </c>
      <c r="BM2199">
        <v>0.5</v>
      </c>
      <c r="BN2199">
        <v>24.13</v>
      </c>
      <c r="BO2199">
        <v>69.3</v>
      </c>
      <c r="BP2199">
        <v>2</v>
      </c>
      <c r="BQ2199">
        <v>13.91</v>
      </c>
      <c r="BR2199">
        <v>52.51</v>
      </c>
      <c r="BS2199">
        <v>8.61</v>
      </c>
      <c r="BT2199">
        <v>0.94</v>
      </c>
      <c r="BU2199">
        <v>6.56</v>
      </c>
      <c r="BV2199">
        <v>0.92</v>
      </c>
      <c r="BW2199">
        <v>4.63</v>
      </c>
      <c r="BX2199">
        <v>0.92</v>
      </c>
      <c r="BY2199">
        <v>2.57</v>
      </c>
      <c r="BZ2199">
        <v>0.39</v>
      </c>
      <c r="CA2199">
        <v>2.39</v>
      </c>
      <c r="CB2199">
        <v>0.33</v>
      </c>
    </row>
    <row r="2200" spans="1:80" x14ac:dyDescent="0.3">
      <c r="A2200" t="s">
        <v>7943</v>
      </c>
      <c r="B2200" t="s">
        <v>7944</v>
      </c>
      <c r="C2200" s="1" t="str">
        <f>HYPERLINK("http://geochem.nrcan.gc.ca/cdogs/content/bdl/bdl211194_e.htm", "21:1194")</f>
        <v>21:1194</v>
      </c>
      <c r="D2200" s="1" t="str">
        <f>HYPERLINK("http://geochem.nrcan.gc.ca/cdogs/content/svy/svy210092_e.htm", "21:0092")</f>
        <v>21:0092</v>
      </c>
      <c r="E2200" t="s">
        <v>7945</v>
      </c>
      <c r="F2200" t="s">
        <v>7946</v>
      </c>
      <c r="H2200">
        <v>57.443019499999998</v>
      </c>
      <c r="I2200">
        <v>-104.2468889</v>
      </c>
      <c r="J2200" s="1" t="str">
        <f>HYPERLINK("http://geochem.nrcan.gc.ca/cdogs/content/kwd/kwd020027_e.htm", "NGR lake sediment grab sample")</f>
        <v>NGR lake sediment grab sample</v>
      </c>
      <c r="K2200" s="1" t="str">
        <f>HYPERLINK("http://geochem.nrcan.gc.ca/cdogs/content/kwd/kwd080006_e.htm", "&lt;177 micron (NGR)")</f>
        <v>&lt;177 micron (NGR)</v>
      </c>
      <c r="L2200">
        <v>67</v>
      </c>
      <c r="M2200" t="s">
        <v>122</v>
      </c>
      <c r="N2200">
        <v>452</v>
      </c>
      <c r="O2200">
        <v>1</v>
      </c>
      <c r="P2200">
        <v>20</v>
      </c>
      <c r="Q2200">
        <v>0.6</v>
      </c>
      <c r="R2200">
        <v>0.6</v>
      </c>
      <c r="S2200">
        <v>1.5</v>
      </c>
      <c r="T2200">
        <v>-20</v>
      </c>
      <c r="U2200">
        <v>42.9</v>
      </c>
      <c r="V2200">
        <v>0.6</v>
      </c>
      <c r="W2200">
        <v>0.04</v>
      </c>
      <c r="X2200">
        <v>0.34</v>
      </c>
      <c r="Y2200">
        <v>0.39</v>
      </c>
      <c r="Z2200">
        <v>43.7</v>
      </c>
      <c r="AA2200">
        <v>4.8</v>
      </c>
      <c r="AB2200">
        <v>11.9</v>
      </c>
      <c r="AC2200">
        <v>0.38</v>
      </c>
      <c r="AD2200">
        <v>4.47</v>
      </c>
      <c r="AE2200">
        <v>0.82</v>
      </c>
      <c r="AF2200">
        <v>1.1000000000000001</v>
      </c>
      <c r="AG2200">
        <v>-0.1</v>
      </c>
      <c r="AH2200">
        <v>-0.02</v>
      </c>
      <c r="AI2200">
        <v>126</v>
      </c>
      <c r="AJ2200">
        <v>-0.02</v>
      </c>
      <c r="AK2200">
        <v>0.04</v>
      </c>
      <c r="AL2200">
        <v>23.3</v>
      </c>
      <c r="AM2200">
        <v>4.3</v>
      </c>
      <c r="AN2200">
        <v>0.12</v>
      </c>
      <c r="AO2200">
        <v>175</v>
      </c>
      <c r="AP2200">
        <v>0.9</v>
      </c>
      <c r="AQ2200">
        <v>7.0000000000000001E-3</v>
      </c>
      <c r="AR2200">
        <v>0.91</v>
      </c>
      <c r="AS2200">
        <v>10.7</v>
      </c>
      <c r="AT2200">
        <v>7.1999999999999995E-2</v>
      </c>
      <c r="AU2200">
        <v>1.75</v>
      </c>
      <c r="AV2200">
        <v>-10</v>
      </c>
      <c r="AW2200">
        <v>-2</v>
      </c>
      <c r="AX2200">
        <v>4.3</v>
      </c>
      <c r="AY2200">
        <v>-1</v>
      </c>
      <c r="AZ2200">
        <v>0.15</v>
      </c>
      <c r="BA2200">
        <v>0.05</v>
      </c>
      <c r="BB2200">
        <v>1</v>
      </c>
      <c r="BC2200">
        <v>0.5</v>
      </c>
      <c r="BD2200">
        <v>0.4</v>
      </c>
      <c r="BE2200">
        <v>13.9</v>
      </c>
      <c r="BF2200">
        <v>-0.05</v>
      </c>
      <c r="BG2200">
        <v>-0.02</v>
      </c>
      <c r="BH2200">
        <v>1</v>
      </c>
      <c r="BI2200">
        <v>1.4E-2</v>
      </c>
      <c r="BJ2200">
        <v>0.11</v>
      </c>
      <c r="BK2200">
        <v>2.5</v>
      </c>
      <c r="BL2200">
        <v>13</v>
      </c>
      <c r="BM2200">
        <v>0.2</v>
      </c>
      <c r="BN2200">
        <v>11.42</v>
      </c>
      <c r="BO2200">
        <v>46.7</v>
      </c>
      <c r="BP2200">
        <v>0.4</v>
      </c>
      <c r="BQ2200">
        <v>5.84</v>
      </c>
      <c r="BR2200">
        <v>22</v>
      </c>
      <c r="BS2200">
        <v>3.83</v>
      </c>
      <c r="BT2200">
        <v>0.5</v>
      </c>
      <c r="BU2200">
        <v>3.04</v>
      </c>
      <c r="BV2200">
        <v>0.39</v>
      </c>
      <c r="BW2200">
        <v>2.11</v>
      </c>
      <c r="BX2200">
        <v>0.44</v>
      </c>
      <c r="BY2200">
        <v>1.24</v>
      </c>
      <c r="BZ2200">
        <v>0.19</v>
      </c>
      <c r="CA2200">
        <v>1.06</v>
      </c>
      <c r="CB2200">
        <v>0.16</v>
      </c>
    </row>
    <row r="2201" spans="1:80" x14ac:dyDescent="0.3">
      <c r="A2201" t="s">
        <v>7947</v>
      </c>
      <c r="B2201" t="s">
        <v>7948</v>
      </c>
      <c r="C2201" s="1" t="str">
        <f>HYPERLINK("http://geochem.nrcan.gc.ca/cdogs/content/bdl/bdl211194_e.htm", "21:1194")</f>
        <v>21:1194</v>
      </c>
      <c r="D2201" s="1" t="str">
        <f>HYPERLINK("http://geochem.nrcan.gc.ca/cdogs/content/svy/svy210092_e.htm", "21:0092")</f>
        <v>21:0092</v>
      </c>
      <c r="E2201" t="s">
        <v>7919</v>
      </c>
      <c r="F2201" t="s">
        <v>7949</v>
      </c>
      <c r="H2201">
        <v>57.430347599999997</v>
      </c>
      <c r="I2201">
        <v>-104.32187949999999</v>
      </c>
      <c r="J2201" s="1" t="str">
        <f>HYPERLINK("http://geochem.nrcan.gc.ca/cdogs/content/kwd/kwd020027_e.htm", "NGR lake sediment grab sample")</f>
        <v>NGR lake sediment grab sample</v>
      </c>
      <c r="K2201" s="1" t="str">
        <f>HYPERLINK("http://geochem.nrcan.gc.ca/cdogs/content/kwd/kwd080006_e.htm", "&lt;177 micron (NGR)")</f>
        <v>&lt;177 micron (NGR)</v>
      </c>
      <c r="L2201">
        <v>67</v>
      </c>
      <c r="M2201" t="s">
        <v>112</v>
      </c>
      <c r="N2201">
        <v>453</v>
      </c>
      <c r="O2201">
        <v>1</v>
      </c>
    </row>
    <row r="2202" spans="1:80" x14ac:dyDescent="0.3">
      <c r="A2202" t="s">
        <v>7950</v>
      </c>
      <c r="B2202" t="s">
        <v>7951</v>
      </c>
      <c r="C2202" s="1" t="str">
        <f>HYPERLINK("http://geochem.nrcan.gc.ca/cdogs/content/bdl/bdl211194_e.htm", "21:1194")</f>
        <v>21:1194</v>
      </c>
      <c r="D2202" s="1" t="str">
        <f>HYPERLINK("http://geochem.nrcan.gc.ca/cdogs/content/svy/svy210092_e.htm", "21:0092")</f>
        <v>21:0092</v>
      </c>
      <c r="E2202" t="s">
        <v>7919</v>
      </c>
      <c r="F2202" t="s">
        <v>7952</v>
      </c>
      <c r="H2202">
        <v>57.430347599999997</v>
      </c>
      <c r="I2202">
        <v>-104.32187949999999</v>
      </c>
      <c r="J2202" s="1" t="str">
        <f>HYPERLINK("http://geochem.nrcan.gc.ca/cdogs/content/kwd/kwd020027_e.htm", "NGR lake sediment grab sample")</f>
        <v>NGR lake sediment grab sample</v>
      </c>
      <c r="K2202" s="1" t="str">
        <f>HYPERLINK("http://geochem.nrcan.gc.ca/cdogs/content/kwd/kwd080006_e.htm", "&lt;177 micron (NGR)")</f>
        <v>&lt;177 micron (NGR)</v>
      </c>
      <c r="L2202">
        <v>67</v>
      </c>
      <c r="M2202" t="s">
        <v>108</v>
      </c>
      <c r="N2202">
        <v>454</v>
      </c>
      <c r="O2202">
        <v>1</v>
      </c>
      <c r="P2202">
        <v>21</v>
      </c>
      <c r="Q2202">
        <v>0.56999999999999995</v>
      </c>
      <c r="R2202">
        <v>-0.1</v>
      </c>
      <c r="S2202">
        <v>1.5</v>
      </c>
      <c r="T2202">
        <v>-20</v>
      </c>
      <c r="U2202">
        <v>52.1</v>
      </c>
      <c r="V2202">
        <v>0.5</v>
      </c>
      <c r="W2202">
        <v>0.04</v>
      </c>
      <c r="X2202">
        <v>0.31</v>
      </c>
      <c r="Y2202">
        <v>0.28999999999999998</v>
      </c>
      <c r="Z2202">
        <v>82.2</v>
      </c>
      <c r="AA2202">
        <v>3.7</v>
      </c>
      <c r="AB2202">
        <v>14.1</v>
      </c>
      <c r="AC2202">
        <v>0.26</v>
      </c>
      <c r="AD2202">
        <v>4.6399999999999997</v>
      </c>
      <c r="AE2202">
        <v>0.81</v>
      </c>
      <c r="AF2202">
        <v>0.9</v>
      </c>
      <c r="AG2202">
        <v>-0.1</v>
      </c>
      <c r="AH2202">
        <v>-0.02</v>
      </c>
      <c r="AI2202">
        <v>112</v>
      </c>
      <c r="AJ2202">
        <v>-0.02</v>
      </c>
      <c r="AK2202">
        <v>0.02</v>
      </c>
      <c r="AL2202">
        <v>42.7</v>
      </c>
      <c r="AM2202">
        <v>1.7</v>
      </c>
      <c r="AN2202">
        <v>0.05</v>
      </c>
      <c r="AO2202">
        <v>160</v>
      </c>
      <c r="AP2202">
        <v>1.58</v>
      </c>
      <c r="AQ2202">
        <v>5.0000000000000001E-3</v>
      </c>
      <c r="AR2202">
        <v>0.86</v>
      </c>
      <c r="AS2202">
        <v>12.1</v>
      </c>
      <c r="AT2202">
        <v>4.4999999999999998E-2</v>
      </c>
      <c r="AU2202">
        <v>2.06</v>
      </c>
      <c r="AV2202">
        <v>-10</v>
      </c>
      <c r="AW2202">
        <v>-2</v>
      </c>
      <c r="AX2202">
        <v>2.6</v>
      </c>
      <c r="AY2202">
        <v>-1</v>
      </c>
      <c r="AZ2202">
        <v>0.26</v>
      </c>
      <c r="BA2202">
        <v>0.06</v>
      </c>
      <c r="BB2202">
        <v>1.1000000000000001</v>
      </c>
      <c r="BC2202">
        <v>1</v>
      </c>
      <c r="BD2202">
        <v>0.3</v>
      </c>
      <c r="BE2202">
        <v>14.4</v>
      </c>
      <c r="BF2202">
        <v>-0.05</v>
      </c>
      <c r="BG2202">
        <v>-0.02</v>
      </c>
      <c r="BH2202">
        <v>0.9</v>
      </c>
      <c r="BI2202">
        <v>8.9999999999999993E-3</v>
      </c>
      <c r="BJ2202">
        <v>7.0000000000000007E-2</v>
      </c>
      <c r="BK2202">
        <v>6.3</v>
      </c>
      <c r="BL2202">
        <v>12</v>
      </c>
      <c r="BM2202">
        <v>-0.1</v>
      </c>
      <c r="BN2202">
        <v>16.63</v>
      </c>
      <c r="BO2202">
        <v>44.5</v>
      </c>
      <c r="BP2202">
        <v>0.4</v>
      </c>
      <c r="BQ2202">
        <v>10.79</v>
      </c>
      <c r="BR2202">
        <v>39.43</v>
      </c>
      <c r="BS2202">
        <v>6.48</v>
      </c>
      <c r="BT2202">
        <v>0.73</v>
      </c>
      <c r="BU2202">
        <v>4.76</v>
      </c>
      <c r="BV2202">
        <v>0.63</v>
      </c>
      <c r="BW2202">
        <v>3.49</v>
      </c>
      <c r="BX2202">
        <v>0.66</v>
      </c>
      <c r="BY2202">
        <v>1.98</v>
      </c>
      <c r="BZ2202">
        <v>0.28000000000000003</v>
      </c>
      <c r="CA2202">
        <v>1.78</v>
      </c>
      <c r="CB2202">
        <v>0.27</v>
      </c>
    </row>
    <row r="2203" spans="1:80" x14ac:dyDescent="0.3">
      <c r="A2203" t="s">
        <v>7953</v>
      </c>
      <c r="B2203" t="s">
        <v>7954</v>
      </c>
      <c r="C2203" s="1" t="str">
        <f>HYPERLINK("http://geochem.nrcan.gc.ca/cdogs/content/bdl/bdl211194_e.htm", "21:1194")</f>
        <v>21:1194</v>
      </c>
      <c r="D2203" s="1" t="str">
        <f>HYPERLINK("http://geochem.nrcan.gc.ca/cdogs/content/svy/svy210092_e.htm", "21:0092")</f>
        <v>21:0092</v>
      </c>
      <c r="E2203" t="s">
        <v>7955</v>
      </c>
      <c r="F2203" t="s">
        <v>7956</v>
      </c>
      <c r="H2203">
        <v>57.438275500000003</v>
      </c>
      <c r="I2203">
        <v>-104.4584148</v>
      </c>
      <c r="J2203" s="1" t="str">
        <f>HYPERLINK("http://geochem.nrcan.gc.ca/cdogs/content/kwd/kwd020027_e.htm", "NGR lake sediment grab sample")</f>
        <v>NGR lake sediment grab sample</v>
      </c>
      <c r="K2203" s="1" t="str">
        <f>HYPERLINK("http://geochem.nrcan.gc.ca/cdogs/content/kwd/kwd080006_e.htm", "&lt;177 micron (NGR)")</f>
        <v>&lt;177 micron (NGR)</v>
      </c>
      <c r="L2203">
        <v>67</v>
      </c>
      <c r="M2203" t="s">
        <v>127</v>
      </c>
      <c r="N2203">
        <v>455</v>
      </c>
      <c r="O2203">
        <v>1</v>
      </c>
      <c r="P2203">
        <v>36</v>
      </c>
      <c r="Q2203">
        <v>0.68</v>
      </c>
      <c r="R2203">
        <v>0.1</v>
      </c>
      <c r="S2203">
        <v>0.6</v>
      </c>
      <c r="T2203">
        <v>-20</v>
      </c>
      <c r="U2203">
        <v>49.9</v>
      </c>
      <c r="V2203">
        <v>0.5</v>
      </c>
      <c r="W2203">
        <v>0.04</v>
      </c>
      <c r="X2203">
        <v>0.36</v>
      </c>
      <c r="Y2203">
        <v>0.34</v>
      </c>
      <c r="Z2203">
        <v>45.3</v>
      </c>
      <c r="AA2203">
        <v>5.3</v>
      </c>
      <c r="AB2203">
        <v>16.899999999999999</v>
      </c>
      <c r="AC2203">
        <v>0.37</v>
      </c>
      <c r="AD2203">
        <v>6.91</v>
      </c>
      <c r="AE2203">
        <v>1.34</v>
      </c>
      <c r="AF2203">
        <v>1.4</v>
      </c>
      <c r="AG2203">
        <v>-0.1</v>
      </c>
      <c r="AH2203">
        <v>-0.02</v>
      </c>
      <c r="AI2203">
        <v>115</v>
      </c>
      <c r="AJ2203">
        <v>-0.02</v>
      </c>
      <c r="AK2203">
        <v>0.04</v>
      </c>
      <c r="AL2203">
        <v>22.7</v>
      </c>
      <c r="AM2203">
        <v>3.3</v>
      </c>
      <c r="AN2203">
        <v>0.09</v>
      </c>
      <c r="AO2203">
        <v>147</v>
      </c>
      <c r="AP2203">
        <v>2.98</v>
      </c>
      <c r="AQ2203">
        <v>7.0000000000000001E-3</v>
      </c>
      <c r="AR2203">
        <v>0.81</v>
      </c>
      <c r="AS2203">
        <v>9.8000000000000007</v>
      </c>
      <c r="AT2203">
        <v>7.8E-2</v>
      </c>
      <c r="AU2203">
        <v>1.87</v>
      </c>
      <c r="AV2203">
        <v>-10</v>
      </c>
      <c r="AW2203">
        <v>-2</v>
      </c>
      <c r="AX2203">
        <v>4.2</v>
      </c>
      <c r="AY2203">
        <v>-1</v>
      </c>
      <c r="AZ2203">
        <v>0.41</v>
      </c>
      <c r="BA2203">
        <v>7.0000000000000007E-2</v>
      </c>
      <c r="BB2203">
        <v>0.8</v>
      </c>
      <c r="BC2203">
        <v>1.1000000000000001</v>
      </c>
      <c r="BD2203">
        <v>0.4</v>
      </c>
      <c r="BE2203">
        <v>16.100000000000001</v>
      </c>
      <c r="BF2203">
        <v>-0.05</v>
      </c>
      <c r="BG2203">
        <v>-0.02</v>
      </c>
      <c r="BH2203">
        <v>0.5</v>
      </c>
      <c r="BI2203">
        <v>0.01</v>
      </c>
      <c r="BJ2203">
        <v>0.11</v>
      </c>
      <c r="BK2203">
        <v>3.3</v>
      </c>
      <c r="BL2203">
        <v>21</v>
      </c>
      <c r="BM2203">
        <v>0.2</v>
      </c>
      <c r="BN2203">
        <v>10.59</v>
      </c>
      <c r="BO2203">
        <v>66.900000000000006</v>
      </c>
      <c r="BP2203">
        <v>0.3</v>
      </c>
      <c r="BQ2203">
        <v>5.82</v>
      </c>
      <c r="BR2203">
        <v>22.1</v>
      </c>
      <c r="BS2203">
        <v>3.53</v>
      </c>
      <c r="BT2203">
        <v>0.52</v>
      </c>
      <c r="BU2203">
        <v>2.81</v>
      </c>
      <c r="BV2203">
        <v>0.36</v>
      </c>
      <c r="BW2203">
        <v>2.1</v>
      </c>
      <c r="BX2203">
        <v>0.37</v>
      </c>
      <c r="BY2203">
        <v>1.18</v>
      </c>
      <c r="BZ2203">
        <v>0.17</v>
      </c>
      <c r="CA2203">
        <v>1.1299999999999999</v>
      </c>
      <c r="CB2203">
        <v>0.16</v>
      </c>
    </row>
    <row r="2204" spans="1:80" x14ac:dyDescent="0.3">
      <c r="A2204" t="s">
        <v>7957</v>
      </c>
      <c r="B2204" t="s">
        <v>7958</v>
      </c>
      <c r="C2204" s="1" t="str">
        <f>HYPERLINK("http://geochem.nrcan.gc.ca/cdogs/content/bdl/bdl211194_e.htm", "21:1194")</f>
        <v>21:1194</v>
      </c>
      <c r="D2204" s="1" t="str">
        <f>HYPERLINK("http://geochem.nrcan.gc.ca/cdogs/content/svy/svy210092_e.htm", "21:0092")</f>
        <v>21:0092</v>
      </c>
      <c r="E2204" t="s">
        <v>7959</v>
      </c>
      <c r="F2204" t="s">
        <v>7960</v>
      </c>
      <c r="H2204">
        <v>57.447068299999998</v>
      </c>
      <c r="I2204">
        <v>-104.5084385</v>
      </c>
      <c r="J2204" s="1" t="str">
        <f>HYPERLINK("http://geochem.nrcan.gc.ca/cdogs/content/kwd/kwd020027_e.htm", "NGR lake sediment grab sample")</f>
        <v>NGR lake sediment grab sample</v>
      </c>
      <c r="K2204" s="1" t="str">
        <f>HYPERLINK("http://geochem.nrcan.gc.ca/cdogs/content/kwd/kwd080006_e.htm", "&lt;177 micron (NGR)")</f>
        <v>&lt;177 micron (NGR)</v>
      </c>
      <c r="L2204">
        <v>67</v>
      </c>
      <c r="M2204" t="s">
        <v>132</v>
      </c>
      <c r="N2204">
        <v>456</v>
      </c>
      <c r="O2204">
        <v>1</v>
      </c>
      <c r="P2204">
        <v>22</v>
      </c>
      <c r="Q2204">
        <v>0.36</v>
      </c>
      <c r="R2204">
        <v>0.7</v>
      </c>
      <c r="S2204">
        <v>0.6</v>
      </c>
      <c r="T2204">
        <v>-20</v>
      </c>
      <c r="U2204">
        <v>37.799999999999997</v>
      </c>
      <c r="V2204">
        <v>0.5</v>
      </c>
      <c r="W2204">
        <v>0.05</v>
      </c>
      <c r="X2204">
        <v>0.35</v>
      </c>
      <c r="Y2204">
        <v>0.4</v>
      </c>
      <c r="Z2204">
        <v>34.4</v>
      </c>
      <c r="AA2204">
        <v>5.6</v>
      </c>
      <c r="AB2204">
        <v>17.7</v>
      </c>
      <c r="AC2204">
        <v>0.39</v>
      </c>
      <c r="AD2204">
        <v>4.7</v>
      </c>
      <c r="AE2204">
        <v>1.1000000000000001</v>
      </c>
      <c r="AF2204">
        <v>1.1000000000000001</v>
      </c>
      <c r="AG2204">
        <v>-0.1</v>
      </c>
      <c r="AH2204">
        <v>0.08</v>
      </c>
      <c r="AI2204">
        <v>66</v>
      </c>
      <c r="AJ2204">
        <v>-0.02</v>
      </c>
      <c r="AK2204">
        <v>0.04</v>
      </c>
      <c r="AL2204">
        <v>18.2</v>
      </c>
      <c r="AM2204">
        <v>4.5</v>
      </c>
      <c r="AN2204">
        <v>0.13</v>
      </c>
      <c r="AO2204">
        <v>172</v>
      </c>
      <c r="AP2204">
        <v>1.68</v>
      </c>
      <c r="AQ2204">
        <v>8.0000000000000002E-3</v>
      </c>
      <c r="AR2204">
        <v>1.1200000000000001</v>
      </c>
      <c r="AS2204">
        <v>8.1999999999999993</v>
      </c>
      <c r="AT2204">
        <v>0.05</v>
      </c>
      <c r="AU2204">
        <v>1.94</v>
      </c>
      <c r="AV2204">
        <v>-10</v>
      </c>
      <c r="AW2204">
        <v>-2</v>
      </c>
      <c r="AX2204">
        <v>4.5999999999999996</v>
      </c>
      <c r="AY2204">
        <v>1</v>
      </c>
      <c r="AZ2204">
        <v>0.24</v>
      </c>
      <c r="BA2204">
        <v>0.11</v>
      </c>
      <c r="BB2204">
        <v>1.5</v>
      </c>
      <c r="BC2204">
        <v>0.7</v>
      </c>
      <c r="BD2204">
        <v>0.5</v>
      </c>
      <c r="BE2204">
        <v>12.3</v>
      </c>
      <c r="BF2204">
        <v>-0.05</v>
      </c>
      <c r="BG2204">
        <v>-0.02</v>
      </c>
      <c r="BH2204">
        <v>5.7</v>
      </c>
      <c r="BI2204">
        <v>2.5999999999999999E-2</v>
      </c>
      <c r="BJ2204">
        <v>0.19</v>
      </c>
      <c r="BK2204">
        <v>6.7</v>
      </c>
      <c r="BL2204">
        <v>21</v>
      </c>
      <c r="BM2204">
        <v>1.6</v>
      </c>
      <c r="BN2204">
        <v>10.39</v>
      </c>
      <c r="BO2204">
        <v>61.2</v>
      </c>
      <c r="BP2204">
        <v>3</v>
      </c>
      <c r="BQ2204">
        <v>4.8</v>
      </c>
      <c r="BR2204">
        <v>19.170000000000002</v>
      </c>
      <c r="BS2204">
        <v>3.42</v>
      </c>
      <c r="BT2204">
        <v>0.43</v>
      </c>
      <c r="BU2204">
        <v>2.77</v>
      </c>
      <c r="BV2204">
        <v>0.36</v>
      </c>
      <c r="BW2204">
        <v>2.02</v>
      </c>
      <c r="BX2204">
        <v>0.42</v>
      </c>
      <c r="BY2204">
        <v>1.1000000000000001</v>
      </c>
      <c r="BZ2204">
        <v>0.15</v>
      </c>
      <c r="CA2204">
        <v>1.07</v>
      </c>
      <c r="CB2204">
        <v>0.14000000000000001</v>
      </c>
    </row>
    <row r="2205" spans="1:80" x14ac:dyDescent="0.3">
      <c r="A2205" t="s">
        <v>7961</v>
      </c>
      <c r="B2205" t="s">
        <v>7962</v>
      </c>
      <c r="C2205" s="1" t="str">
        <f>HYPERLINK("http://geochem.nrcan.gc.ca/cdogs/content/bdl/bdl211194_e.htm", "21:1194")</f>
        <v>21:1194</v>
      </c>
      <c r="D2205" s="1" t="str">
        <f>HYPERLINK("http://geochem.nrcan.gc.ca/cdogs/content/svy/svy210092_e.htm", "21:0092")</f>
        <v>21:0092</v>
      </c>
      <c r="E2205" t="s">
        <v>7963</v>
      </c>
      <c r="F2205" t="s">
        <v>7964</v>
      </c>
      <c r="H2205">
        <v>57.440455100000001</v>
      </c>
      <c r="I2205">
        <v>-104.57471390000001</v>
      </c>
      <c r="J2205" s="1" t="str">
        <f>HYPERLINK("http://geochem.nrcan.gc.ca/cdogs/content/kwd/kwd020027_e.htm", "NGR lake sediment grab sample")</f>
        <v>NGR lake sediment grab sample</v>
      </c>
      <c r="K2205" s="1" t="str">
        <f>HYPERLINK("http://geochem.nrcan.gc.ca/cdogs/content/kwd/kwd080006_e.htm", "&lt;177 micron (NGR)")</f>
        <v>&lt;177 micron (NGR)</v>
      </c>
      <c r="L2205">
        <v>67</v>
      </c>
      <c r="M2205" t="s">
        <v>142</v>
      </c>
      <c r="N2205">
        <v>457</v>
      </c>
      <c r="O2205">
        <v>1</v>
      </c>
      <c r="P2205">
        <v>33</v>
      </c>
      <c r="Q2205">
        <v>0.6</v>
      </c>
      <c r="R2205">
        <v>1.3</v>
      </c>
      <c r="S2205">
        <v>0.6</v>
      </c>
      <c r="T2205">
        <v>-20</v>
      </c>
      <c r="U2205">
        <v>56.3</v>
      </c>
      <c r="V2205">
        <v>0.4</v>
      </c>
      <c r="W2205">
        <v>0.09</v>
      </c>
      <c r="X2205">
        <v>0.4</v>
      </c>
      <c r="Y2205">
        <v>0.39</v>
      </c>
      <c r="Z2205">
        <v>40.299999999999997</v>
      </c>
      <c r="AA2205">
        <v>3.9</v>
      </c>
      <c r="AB2205">
        <v>18.399999999999999</v>
      </c>
      <c r="AC2205">
        <v>0.4</v>
      </c>
      <c r="AD2205">
        <v>7.45</v>
      </c>
      <c r="AE2205">
        <v>1.26</v>
      </c>
      <c r="AF2205">
        <v>1.1000000000000001</v>
      </c>
      <c r="AG2205">
        <v>-0.1</v>
      </c>
      <c r="AH2205">
        <v>-0.02</v>
      </c>
      <c r="AI2205">
        <v>99</v>
      </c>
      <c r="AJ2205">
        <v>-0.02</v>
      </c>
      <c r="AK2205">
        <v>0.03</v>
      </c>
      <c r="AL2205">
        <v>22.6</v>
      </c>
      <c r="AM2205">
        <v>3</v>
      </c>
      <c r="AN2205">
        <v>0.09</v>
      </c>
      <c r="AO2205">
        <v>188</v>
      </c>
      <c r="AP2205">
        <v>1.69</v>
      </c>
      <c r="AQ2205">
        <v>7.0000000000000001E-3</v>
      </c>
      <c r="AR2205">
        <v>0.86</v>
      </c>
      <c r="AS2205">
        <v>11.9</v>
      </c>
      <c r="AT2205">
        <v>0.10299999999999999</v>
      </c>
      <c r="AU2205">
        <v>3.26</v>
      </c>
      <c r="AV2205">
        <v>-10</v>
      </c>
      <c r="AW2205">
        <v>-2</v>
      </c>
      <c r="AX2205">
        <v>3.2</v>
      </c>
      <c r="AY2205">
        <v>-1</v>
      </c>
      <c r="AZ2205">
        <v>0.3</v>
      </c>
      <c r="BA2205">
        <v>0.17</v>
      </c>
      <c r="BB2205">
        <v>0.9</v>
      </c>
      <c r="BC2205">
        <v>1</v>
      </c>
      <c r="BD2205">
        <v>0.4</v>
      </c>
      <c r="BE2205">
        <v>16.8</v>
      </c>
      <c r="BF2205">
        <v>-0.05</v>
      </c>
      <c r="BG2205">
        <v>0.03</v>
      </c>
      <c r="BH2205">
        <v>0.6</v>
      </c>
      <c r="BI2205">
        <v>1.2E-2</v>
      </c>
      <c r="BJ2205">
        <v>7.0000000000000007E-2</v>
      </c>
      <c r="BK2205">
        <v>9.8000000000000007</v>
      </c>
      <c r="BL2205">
        <v>25</v>
      </c>
      <c r="BM2205">
        <v>0.5</v>
      </c>
      <c r="BN2205">
        <v>13.04</v>
      </c>
      <c r="BO2205">
        <v>54.3</v>
      </c>
      <c r="BP2205">
        <v>0.6</v>
      </c>
      <c r="BQ2205">
        <v>5.66</v>
      </c>
      <c r="BR2205">
        <v>22.31</v>
      </c>
      <c r="BS2205">
        <v>4.05</v>
      </c>
      <c r="BT2205">
        <v>0.64</v>
      </c>
      <c r="BU2205">
        <v>3.39</v>
      </c>
      <c r="BV2205">
        <v>0.46</v>
      </c>
      <c r="BW2205">
        <v>2.36</v>
      </c>
      <c r="BX2205">
        <v>0.48</v>
      </c>
      <c r="BY2205">
        <v>1.45</v>
      </c>
      <c r="BZ2205">
        <v>0.21</v>
      </c>
      <c r="CA2205">
        <v>1.43</v>
      </c>
      <c r="CB2205">
        <v>0.21</v>
      </c>
    </row>
    <row r="2206" spans="1:80" x14ac:dyDescent="0.3">
      <c r="A2206" t="s">
        <v>7965</v>
      </c>
      <c r="B2206" t="s">
        <v>7966</v>
      </c>
      <c r="C2206" s="1" t="str">
        <f>HYPERLINK("http://geochem.nrcan.gc.ca/cdogs/content/bdl/bdl211194_e.htm", "21:1194")</f>
        <v>21:1194</v>
      </c>
      <c r="D2206" s="1" t="str">
        <f>HYPERLINK("http://geochem.nrcan.gc.ca/cdogs/content/svy/svy210092_e.htm", "21:0092")</f>
        <v>21:0092</v>
      </c>
      <c r="E2206" t="s">
        <v>7967</v>
      </c>
      <c r="F2206" t="s">
        <v>7968</v>
      </c>
      <c r="H2206">
        <v>57.422701000000004</v>
      </c>
      <c r="I2206">
        <v>-104.6398761</v>
      </c>
      <c r="J2206" s="1" t="str">
        <f>HYPERLINK("http://geochem.nrcan.gc.ca/cdogs/content/kwd/kwd020027_e.htm", "NGR lake sediment grab sample")</f>
        <v>NGR lake sediment grab sample</v>
      </c>
      <c r="K2206" s="1" t="str">
        <f>HYPERLINK("http://geochem.nrcan.gc.ca/cdogs/content/kwd/kwd080006_e.htm", "&lt;177 micron (NGR)")</f>
        <v>&lt;177 micron (NGR)</v>
      </c>
      <c r="L2206">
        <v>67</v>
      </c>
      <c r="M2206" t="s">
        <v>147</v>
      </c>
      <c r="N2206">
        <v>458</v>
      </c>
      <c r="O2206">
        <v>1</v>
      </c>
      <c r="P2206">
        <v>29</v>
      </c>
      <c r="Q2206">
        <v>0.47</v>
      </c>
      <c r="R2206">
        <v>0.3</v>
      </c>
      <c r="S2206">
        <v>0.3</v>
      </c>
      <c r="T2206">
        <v>-20</v>
      </c>
      <c r="U2206">
        <v>41.4</v>
      </c>
      <c r="V2206">
        <v>0.5</v>
      </c>
      <c r="W2206">
        <v>0.04</v>
      </c>
      <c r="X2206">
        <v>0.25</v>
      </c>
      <c r="Y2206">
        <v>0.39</v>
      </c>
      <c r="Z2206">
        <v>30.7</v>
      </c>
      <c r="AA2206">
        <v>3.2</v>
      </c>
      <c r="AB2206">
        <v>12.7</v>
      </c>
      <c r="AC2206">
        <v>0.49</v>
      </c>
      <c r="AD2206">
        <v>7.92</v>
      </c>
      <c r="AE2206">
        <v>0.67</v>
      </c>
      <c r="AF2206">
        <v>1.3</v>
      </c>
      <c r="AG2206">
        <v>-0.1</v>
      </c>
      <c r="AH2206">
        <v>-0.02</v>
      </c>
      <c r="AI2206">
        <v>73</v>
      </c>
      <c r="AJ2206">
        <v>-0.02</v>
      </c>
      <c r="AK2206">
        <v>0.06</v>
      </c>
      <c r="AL2206">
        <v>20.8</v>
      </c>
      <c r="AM2206">
        <v>6</v>
      </c>
      <c r="AN2206">
        <v>0.15</v>
      </c>
      <c r="AO2206">
        <v>97</v>
      </c>
      <c r="AP2206">
        <v>1.9</v>
      </c>
      <c r="AQ2206">
        <v>5.0000000000000001E-3</v>
      </c>
      <c r="AR2206">
        <v>0.79</v>
      </c>
      <c r="AS2206">
        <v>6.9</v>
      </c>
      <c r="AT2206">
        <v>0.05</v>
      </c>
      <c r="AU2206">
        <v>1.72</v>
      </c>
      <c r="AV2206">
        <v>-10</v>
      </c>
      <c r="AW2206">
        <v>-2</v>
      </c>
      <c r="AX2206">
        <v>6.3</v>
      </c>
      <c r="AY2206">
        <v>2</v>
      </c>
      <c r="AZ2206">
        <v>0.17</v>
      </c>
      <c r="BA2206">
        <v>0.16</v>
      </c>
      <c r="BB2206">
        <v>1.4</v>
      </c>
      <c r="BC2206">
        <v>0.8</v>
      </c>
      <c r="BD2206">
        <v>0.4</v>
      </c>
      <c r="BE2206">
        <v>7.5</v>
      </c>
      <c r="BF2206">
        <v>-0.05</v>
      </c>
      <c r="BG2206">
        <v>-0.02</v>
      </c>
      <c r="BH2206">
        <v>1.3</v>
      </c>
      <c r="BI2206">
        <v>1.7999999999999999E-2</v>
      </c>
      <c r="BJ2206">
        <v>0.12</v>
      </c>
      <c r="BK2206">
        <v>5</v>
      </c>
      <c r="BL2206">
        <v>14</v>
      </c>
      <c r="BM2206">
        <v>0.3</v>
      </c>
      <c r="BN2206">
        <v>16.079999999999998</v>
      </c>
      <c r="BO2206">
        <v>64.900000000000006</v>
      </c>
      <c r="BP2206">
        <v>0.6</v>
      </c>
      <c r="BQ2206">
        <v>6.05</v>
      </c>
      <c r="BR2206">
        <v>25.51</v>
      </c>
      <c r="BS2206">
        <v>4.6100000000000003</v>
      </c>
      <c r="BT2206">
        <v>0.71</v>
      </c>
      <c r="BU2206">
        <v>4</v>
      </c>
      <c r="BV2206">
        <v>0.52</v>
      </c>
      <c r="BW2206">
        <v>2.98</v>
      </c>
      <c r="BX2206">
        <v>0.61</v>
      </c>
      <c r="BY2206">
        <v>1.77</v>
      </c>
      <c r="BZ2206">
        <v>0.26</v>
      </c>
      <c r="CA2206">
        <v>1.77</v>
      </c>
      <c r="CB2206">
        <v>0.27</v>
      </c>
    </row>
    <row r="2207" spans="1:80" x14ac:dyDescent="0.3">
      <c r="A2207" t="s">
        <v>7969</v>
      </c>
      <c r="B2207" t="s">
        <v>7970</v>
      </c>
      <c r="C2207" s="1" t="str">
        <f>HYPERLINK("http://geochem.nrcan.gc.ca/cdogs/content/bdl/bdl211194_e.htm", "21:1194")</f>
        <v>21:1194</v>
      </c>
      <c r="D2207" s="1" t="str">
        <f>HYPERLINK("http://geochem.nrcan.gc.ca/cdogs/content/svy/svy210092_e.htm", "21:0092")</f>
        <v>21:0092</v>
      </c>
      <c r="E2207" t="s">
        <v>7971</v>
      </c>
      <c r="F2207" t="s">
        <v>7972</v>
      </c>
      <c r="H2207">
        <v>57.4445865</v>
      </c>
      <c r="I2207">
        <v>-104.6602876</v>
      </c>
      <c r="J2207" s="1" t="str">
        <f>HYPERLINK("http://geochem.nrcan.gc.ca/cdogs/content/kwd/kwd020027_e.htm", "NGR lake sediment grab sample")</f>
        <v>NGR lake sediment grab sample</v>
      </c>
      <c r="K2207" s="1" t="str">
        <f>HYPERLINK("http://geochem.nrcan.gc.ca/cdogs/content/kwd/kwd080006_e.htm", "&lt;177 micron (NGR)")</f>
        <v>&lt;177 micron (NGR)</v>
      </c>
      <c r="L2207">
        <v>67</v>
      </c>
      <c r="M2207" t="s">
        <v>152</v>
      </c>
      <c r="N2207">
        <v>459</v>
      </c>
      <c r="O2207">
        <v>1</v>
      </c>
      <c r="P2207">
        <v>51</v>
      </c>
      <c r="Q2207">
        <v>1.64</v>
      </c>
      <c r="R2207">
        <v>0.5</v>
      </c>
      <c r="S2207">
        <v>0.9</v>
      </c>
      <c r="T2207">
        <v>-20</v>
      </c>
      <c r="U2207">
        <v>53.9</v>
      </c>
      <c r="V2207">
        <v>0.9</v>
      </c>
      <c r="W2207">
        <v>0.1</v>
      </c>
      <c r="X2207">
        <v>0.4</v>
      </c>
      <c r="Y2207">
        <v>0.69</v>
      </c>
      <c r="Z2207">
        <v>49.5</v>
      </c>
      <c r="AA2207">
        <v>6.5</v>
      </c>
      <c r="AB2207">
        <v>22.4</v>
      </c>
      <c r="AC2207">
        <v>0.72</v>
      </c>
      <c r="AD2207">
        <v>11.26</v>
      </c>
      <c r="AE2207">
        <v>1.44</v>
      </c>
      <c r="AF2207">
        <v>2.5</v>
      </c>
      <c r="AG2207">
        <v>-0.1</v>
      </c>
      <c r="AH2207">
        <v>-0.02</v>
      </c>
      <c r="AI2207">
        <v>163</v>
      </c>
      <c r="AJ2207">
        <v>-0.02</v>
      </c>
      <c r="AK2207">
        <v>7.0000000000000007E-2</v>
      </c>
      <c r="AL2207">
        <v>25.2</v>
      </c>
      <c r="AM2207">
        <v>8.9</v>
      </c>
      <c r="AN2207">
        <v>0.18</v>
      </c>
      <c r="AO2207">
        <v>189</v>
      </c>
      <c r="AP2207">
        <v>1.62</v>
      </c>
      <c r="AQ2207">
        <v>7.0000000000000001E-3</v>
      </c>
      <c r="AR2207">
        <v>1.33</v>
      </c>
      <c r="AS2207">
        <v>16.399999999999999</v>
      </c>
      <c r="AT2207">
        <v>0.151</v>
      </c>
      <c r="AU2207">
        <v>3.25</v>
      </c>
      <c r="AV2207">
        <v>-10</v>
      </c>
      <c r="AW2207">
        <v>-2</v>
      </c>
      <c r="AX2207">
        <v>7.1</v>
      </c>
      <c r="AY2207">
        <v>-1</v>
      </c>
      <c r="AZ2207">
        <v>0.31</v>
      </c>
      <c r="BA2207">
        <v>0.12</v>
      </c>
      <c r="BB2207">
        <v>1.1000000000000001</v>
      </c>
      <c r="BC2207">
        <v>1.4</v>
      </c>
      <c r="BD2207">
        <v>0.5</v>
      </c>
      <c r="BE2207">
        <v>25.2</v>
      </c>
      <c r="BF2207">
        <v>-0.05</v>
      </c>
      <c r="BG2207">
        <v>-0.02</v>
      </c>
      <c r="BH2207">
        <v>0.9</v>
      </c>
      <c r="BI2207">
        <v>1.2999999999999999E-2</v>
      </c>
      <c r="BJ2207">
        <v>0.09</v>
      </c>
      <c r="BK2207">
        <v>27.3</v>
      </c>
      <c r="BL2207">
        <v>24</v>
      </c>
      <c r="BM2207">
        <v>0.4</v>
      </c>
      <c r="BN2207">
        <v>18.239999999999998</v>
      </c>
      <c r="BO2207">
        <v>84.1</v>
      </c>
      <c r="BP2207">
        <v>1.1000000000000001</v>
      </c>
      <c r="BQ2207">
        <v>6.9</v>
      </c>
      <c r="BR2207">
        <v>28.19</v>
      </c>
      <c r="BS2207">
        <v>5.62</v>
      </c>
      <c r="BT2207">
        <v>0.94</v>
      </c>
      <c r="BU2207">
        <v>4.37</v>
      </c>
      <c r="BV2207">
        <v>0.69</v>
      </c>
      <c r="BW2207">
        <v>3.89</v>
      </c>
      <c r="BX2207">
        <v>0.7</v>
      </c>
      <c r="BY2207">
        <v>2.0699999999999998</v>
      </c>
      <c r="BZ2207">
        <v>0.32</v>
      </c>
      <c r="CA2207">
        <v>2.0299999999999998</v>
      </c>
      <c r="CB2207">
        <v>0.3</v>
      </c>
    </row>
    <row r="2208" spans="1:80" x14ac:dyDescent="0.3">
      <c r="A2208" t="s">
        <v>7973</v>
      </c>
      <c r="B2208" t="s">
        <v>7974</v>
      </c>
      <c r="C2208" s="1" t="str">
        <f>HYPERLINK("http://geochem.nrcan.gc.ca/cdogs/content/bdl/bdl211194_e.htm", "21:1194")</f>
        <v>21:1194</v>
      </c>
      <c r="D2208" s="1" t="str">
        <f>HYPERLINK("http://geochem.nrcan.gc.ca/cdogs/content/svy/svy210092_e.htm", "21:0092")</f>
        <v>21:0092</v>
      </c>
      <c r="E2208" t="s">
        <v>7975</v>
      </c>
      <c r="F2208" t="s">
        <v>7976</v>
      </c>
      <c r="H2208">
        <v>57.442902699999998</v>
      </c>
      <c r="I2208">
        <v>-104.7129664</v>
      </c>
      <c r="J2208" s="1" t="str">
        <f>HYPERLINK("http://geochem.nrcan.gc.ca/cdogs/content/kwd/kwd020027_e.htm", "NGR lake sediment grab sample")</f>
        <v>NGR lake sediment grab sample</v>
      </c>
      <c r="K2208" s="1" t="str">
        <f>HYPERLINK("http://geochem.nrcan.gc.ca/cdogs/content/kwd/kwd080006_e.htm", "&lt;177 micron (NGR)")</f>
        <v>&lt;177 micron (NGR)</v>
      </c>
      <c r="L2208">
        <v>67</v>
      </c>
      <c r="M2208" t="s">
        <v>157</v>
      </c>
      <c r="N2208">
        <v>460</v>
      </c>
      <c r="O2208">
        <v>1</v>
      </c>
      <c r="P2208">
        <v>24</v>
      </c>
      <c r="Q2208">
        <v>0.71</v>
      </c>
      <c r="R2208">
        <v>0.5</v>
      </c>
      <c r="S2208">
        <v>0.6</v>
      </c>
      <c r="T2208">
        <v>-20</v>
      </c>
      <c r="U2208">
        <v>41.2</v>
      </c>
      <c r="V2208">
        <v>0.5</v>
      </c>
      <c r="W2208">
        <v>0.06</v>
      </c>
      <c r="X2208">
        <v>0.24</v>
      </c>
      <c r="Y2208">
        <v>0.31</v>
      </c>
      <c r="Z2208">
        <v>30.1</v>
      </c>
      <c r="AA2208">
        <v>3.9</v>
      </c>
      <c r="AB2208">
        <v>18.100000000000001</v>
      </c>
      <c r="AC2208">
        <v>0.41</v>
      </c>
      <c r="AD2208">
        <v>6.2</v>
      </c>
      <c r="AE2208">
        <v>1.1299999999999999</v>
      </c>
      <c r="AF2208">
        <v>1.3</v>
      </c>
      <c r="AG2208">
        <v>-0.1</v>
      </c>
      <c r="AH2208">
        <v>0.02</v>
      </c>
      <c r="AI2208">
        <v>101</v>
      </c>
      <c r="AJ2208">
        <v>-0.02</v>
      </c>
      <c r="AK2208">
        <v>0.04</v>
      </c>
      <c r="AL2208">
        <v>14.9</v>
      </c>
      <c r="AM2208">
        <v>4.9000000000000004</v>
      </c>
      <c r="AN2208">
        <v>0.1</v>
      </c>
      <c r="AO2208">
        <v>95</v>
      </c>
      <c r="AP2208">
        <v>1.54</v>
      </c>
      <c r="AQ2208">
        <v>5.0000000000000001E-3</v>
      </c>
      <c r="AR2208">
        <v>1</v>
      </c>
      <c r="AS2208">
        <v>15.2</v>
      </c>
      <c r="AT2208">
        <v>6.0999999999999999E-2</v>
      </c>
      <c r="AU2208">
        <v>1.75</v>
      </c>
      <c r="AV2208">
        <v>-10</v>
      </c>
      <c r="AW2208">
        <v>-2</v>
      </c>
      <c r="AX2208">
        <v>5.4</v>
      </c>
      <c r="AY2208">
        <v>-1</v>
      </c>
      <c r="AZ2208">
        <v>0.17</v>
      </c>
      <c r="BA2208">
        <v>0.09</v>
      </c>
      <c r="BB2208">
        <v>1</v>
      </c>
      <c r="BC2208">
        <v>0.5</v>
      </c>
      <c r="BD2208">
        <v>0.5</v>
      </c>
      <c r="BE2208">
        <v>21.7</v>
      </c>
      <c r="BF2208">
        <v>-0.05</v>
      </c>
      <c r="BG2208">
        <v>0.02</v>
      </c>
      <c r="BH2208">
        <v>0.8</v>
      </c>
      <c r="BI2208">
        <v>1.0999999999999999E-2</v>
      </c>
      <c r="BJ2208">
        <v>0.08</v>
      </c>
      <c r="BK2208">
        <v>7.9</v>
      </c>
      <c r="BL2208">
        <v>21</v>
      </c>
      <c r="BM2208">
        <v>0.2</v>
      </c>
      <c r="BN2208">
        <v>11.65</v>
      </c>
      <c r="BO2208">
        <v>52.8</v>
      </c>
      <c r="BP2208">
        <v>1.3</v>
      </c>
      <c r="BQ2208">
        <v>4.38</v>
      </c>
      <c r="BR2208">
        <v>17.46</v>
      </c>
      <c r="BS2208">
        <v>3.44</v>
      </c>
      <c r="BT2208">
        <v>0.6</v>
      </c>
      <c r="BU2208">
        <v>2.9</v>
      </c>
      <c r="BV2208">
        <v>0.41</v>
      </c>
      <c r="BW2208">
        <v>2.38</v>
      </c>
      <c r="BX2208">
        <v>0.45</v>
      </c>
      <c r="BY2208">
        <v>1.36</v>
      </c>
      <c r="BZ2208">
        <v>0.21</v>
      </c>
      <c r="CA2208">
        <v>1.34</v>
      </c>
      <c r="CB2208">
        <v>0.19</v>
      </c>
    </row>
    <row r="2209" spans="1:80" x14ac:dyDescent="0.3">
      <c r="A2209" t="s">
        <v>7977</v>
      </c>
      <c r="B2209" t="s">
        <v>7978</v>
      </c>
      <c r="C2209" s="1" t="str">
        <f>HYPERLINK("http://geochem.nrcan.gc.ca/cdogs/content/bdl/bdl211194_e.htm", "21:1194")</f>
        <v>21:1194</v>
      </c>
      <c r="D2209" s="1" t="str">
        <f>HYPERLINK("http://geochem.nrcan.gc.ca/cdogs/content/svy/svy210092_e.htm", "21:0092")</f>
        <v>21:0092</v>
      </c>
      <c r="E2209" t="s">
        <v>7979</v>
      </c>
      <c r="F2209" t="s">
        <v>7980</v>
      </c>
      <c r="H2209">
        <v>57.4871871</v>
      </c>
      <c r="I2209">
        <v>-104.77927459999999</v>
      </c>
      <c r="J2209" s="1" t="str">
        <f>HYPERLINK("http://geochem.nrcan.gc.ca/cdogs/content/kwd/kwd020027_e.htm", "NGR lake sediment grab sample")</f>
        <v>NGR lake sediment grab sample</v>
      </c>
      <c r="K2209" s="1" t="str">
        <f>HYPERLINK("http://geochem.nrcan.gc.ca/cdogs/content/kwd/kwd080006_e.htm", "&lt;177 micron (NGR)")</f>
        <v>&lt;177 micron (NGR)</v>
      </c>
      <c r="L2209">
        <v>67</v>
      </c>
      <c r="M2209" t="s">
        <v>162</v>
      </c>
      <c r="N2209">
        <v>461</v>
      </c>
      <c r="O2209">
        <v>1</v>
      </c>
      <c r="P2209">
        <v>83</v>
      </c>
      <c r="Q2209">
        <v>0.51</v>
      </c>
      <c r="R2209">
        <v>0.3</v>
      </c>
      <c r="S2209">
        <v>0.6</v>
      </c>
      <c r="T2209">
        <v>-20</v>
      </c>
      <c r="U2209">
        <v>58.8</v>
      </c>
      <c r="V2209">
        <v>0.3</v>
      </c>
      <c r="W2209">
        <v>7.0000000000000007E-2</v>
      </c>
      <c r="X2209">
        <v>0.27</v>
      </c>
      <c r="Y2209">
        <v>1.44</v>
      </c>
      <c r="Z2209">
        <v>9.8000000000000007</v>
      </c>
      <c r="AA2209">
        <v>6.6</v>
      </c>
      <c r="AB2209">
        <v>12.8</v>
      </c>
      <c r="AC2209">
        <v>0.46</v>
      </c>
      <c r="AD2209">
        <v>9.91</v>
      </c>
      <c r="AE2209">
        <v>0.67</v>
      </c>
      <c r="AF2209">
        <v>0.9</v>
      </c>
      <c r="AG2209">
        <v>-0.1</v>
      </c>
      <c r="AH2209">
        <v>0.05</v>
      </c>
      <c r="AI2209">
        <v>190</v>
      </c>
      <c r="AJ2209">
        <v>-0.02</v>
      </c>
      <c r="AK2209">
        <v>0.03</v>
      </c>
      <c r="AL2209">
        <v>4.5999999999999996</v>
      </c>
      <c r="AM2209">
        <v>1.5</v>
      </c>
      <c r="AN2209">
        <v>0.04</v>
      </c>
      <c r="AO2209">
        <v>124</v>
      </c>
      <c r="AP2209">
        <v>1.43</v>
      </c>
      <c r="AQ2209">
        <v>4.0000000000000001E-3</v>
      </c>
      <c r="AR2209">
        <v>0.57999999999999996</v>
      </c>
      <c r="AS2209">
        <v>8.8000000000000007</v>
      </c>
      <c r="AT2209">
        <v>4.9000000000000002E-2</v>
      </c>
      <c r="AU2209">
        <v>2.79</v>
      </c>
      <c r="AV2209">
        <v>-10</v>
      </c>
      <c r="AW2209">
        <v>-2</v>
      </c>
      <c r="AX2209">
        <v>3</v>
      </c>
      <c r="AY2209">
        <v>2</v>
      </c>
      <c r="AZ2209">
        <v>0.38</v>
      </c>
      <c r="BA2209">
        <v>0.09</v>
      </c>
      <c r="BB2209">
        <v>0.7</v>
      </c>
      <c r="BC2209">
        <v>2</v>
      </c>
      <c r="BD2209">
        <v>0.2</v>
      </c>
      <c r="BE2209">
        <v>22.8</v>
      </c>
      <c r="BF2209">
        <v>-0.05</v>
      </c>
      <c r="BG2209">
        <v>-0.02</v>
      </c>
      <c r="BH2209">
        <v>0.6</v>
      </c>
      <c r="BI2209">
        <v>8.9999999999999993E-3</v>
      </c>
      <c r="BJ2209">
        <v>0.08</v>
      </c>
      <c r="BK2209">
        <v>0.6</v>
      </c>
      <c r="BL2209">
        <v>13</v>
      </c>
      <c r="BM2209">
        <v>-0.1</v>
      </c>
      <c r="BN2209">
        <v>3.46</v>
      </c>
      <c r="BO2209">
        <v>249.5</v>
      </c>
      <c r="BP2209">
        <v>2.1</v>
      </c>
      <c r="BQ2209">
        <v>1.22</v>
      </c>
      <c r="BR2209">
        <v>4.99</v>
      </c>
      <c r="BS2209">
        <v>1.02</v>
      </c>
      <c r="BT2209">
        <v>0.15</v>
      </c>
      <c r="BU2209">
        <v>0.83</v>
      </c>
      <c r="BV2209">
        <v>0.12</v>
      </c>
      <c r="BW2209">
        <v>0.71</v>
      </c>
      <c r="BX2209">
        <v>0.14000000000000001</v>
      </c>
      <c r="BY2209">
        <v>0.39</v>
      </c>
      <c r="BZ2209">
        <v>0.05</v>
      </c>
      <c r="CA2209">
        <v>0.36</v>
      </c>
      <c r="CB2209">
        <v>0.06</v>
      </c>
    </row>
    <row r="2210" spans="1:80" x14ac:dyDescent="0.3">
      <c r="A2210" t="s">
        <v>7981</v>
      </c>
      <c r="B2210" t="s">
        <v>7982</v>
      </c>
      <c r="C2210" s="1" t="str">
        <f>HYPERLINK("http://geochem.nrcan.gc.ca/cdogs/content/bdl/bdl211194_e.htm", "21:1194")</f>
        <v>21:1194</v>
      </c>
      <c r="D2210" s="1" t="str">
        <f>HYPERLINK("http://geochem.nrcan.gc.ca/cdogs/content/svy/svy210092_e.htm", "21:0092")</f>
        <v>21:0092</v>
      </c>
      <c r="E2210" t="s">
        <v>7983</v>
      </c>
      <c r="F2210" t="s">
        <v>7984</v>
      </c>
      <c r="H2210">
        <v>57.533330100000001</v>
      </c>
      <c r="I2210">
        <v>-104.8372688</v>
      </c>
      <c r="J2210" s="1" t="str">
        <f>HYPERLINK("http://geochem.nrcan.gc.ca/cdogs/content/kwd/kwd020027_e.htm", "NGR lake sediment grab sample")</f>
        <v>NGR lake sediment grab sample</v>
      </c>
      <c r="K2210" s="1" t="str">
        <f>HYPERLINK("http://geochem.nrcan.gc.ca/cdogs/content/kwd/kwd080006_e.htm", "&lt;177 micron (NGR)")</f>
        <v>&lt;177 micron (NGR)</v>
      </c>
      <c r="L2210">
        <v>67</v>
      </c>
      <c r="M2210" t="s">
        <v>167</v>
      </c>
      <c r="N2210">
        <v>462</v>
      </c>
      <c r="O2210">
        <v>1</v>
      </c>
      <c r="P2210">
        <v>53</v>
      </c>
      <c r="Q2210">
        <v>0.71</v>
      </c>
      <c r="R2210">
        <v>2.4</v>
      </c>
      <c r="S2210">
        <v>0.5</v>
      </c>
      <c r="T2210">
        <v>-20</v>
      </c>
      <c r="U2210">
        <v>72.099999999999994</v>
      </c>
      <c r="V2210">
        <v>0.6</v>
      </c>
      <c r="W2210">
        <v>7.0000000000000007E-2</v>
      </c>
      <c r="X2210">
        <v>0.15</v>
      </c>
      <c r="Y2210">
        <v>0.49</v>
      </c>
      <c r="Z2210">
        <v>27.3</v>
      </c>
      <c r="AA2210">
        <v>8</v>
      </c>
      <c r="AB2210">
        <v>18.7</v>
      </c>
      <c r="AC2210">
        <v>0.39</v>
      </c>
      <c r="AD2210">
        <v>6.11</v>
      </c>
      <c r="AE2210">
        <v>5.74</v>
      </c>
      <c r="AF2210">
        <v>1.3</v>
      </c>
      <c r="AG2210">
        <v>-0.1</v>
      </c>
      <c r="AH2210">
        <v>0.14000000000000001</v>
      </c>
      <c r="AI2210">
        <v>138</v>
      </c>
      <c r="AJ2210">
        <v>-0.02</v>
      </c>
      <c r="AK2210">
        <v>0.03</v>
      </c>
      <c r="AL2210">
        <v>13</v>
      </c>
      <c r="AM2210">
        <v>2</v>
      </c>
      <c r="AN2210">
        <v>0.05</v>
      </c>
      <c r="AO2210">
        <v>380</v>
      </c>
      <c r="AP2210">
        <v>2.11</v>
      </c>
      <c r="AQ2210">
        <v>5.0000000000000001E-3</v>
      </c>
      <c r="AR2210">
        <v>0.84</v>
      </c>
      <c r="AS2210">
        <v>7.8</v>
      </c>
      <c r="AT2210">
        <v>7.3999999999999996E-2</v>
      </c>
      <c r="AU2210">
        <v>2.68</v>
      </c>
      <c r="AV2210">
        <v>-10</v>
      </c>
      <c r="AW2210">
        <v>-2</v>
      </c>
      <c r="AX2210">
        <v>2.6</v>
      </c>
      <c r="AY2210">
        <v>1</v>
      </c>
      <c r="AZ2210">
        <v>0.36</v>
      </c>
      <c r="BA2210">
        <v>0.11</v>
      </c>
      <c r="BB2210">
        <v>1.7</v>
      </c>
      <c r="BC2210">
        <v>1.3</v>
      </c>
      <c r="BD2210">
        <v>0.4</v>
      </c>
      <c r="BE2210">
        <v>14.9</v>
      </c>
      <c r="BF2210">
        <v>-0.05</v>
      </c>
      <c r="BG2210">
        <v>-0.02</v>
      </c>
      <c r="BH2210">
        <v>4.9000000000000004</v>
      </c>
      <c r="BI2210">
        <v>1.7000000000000001E-2</v>
      </c>
      <c r="BJ2210">
        <v>0.11</v>
      </c>
      <c r="BK2210">
        <v>1.3</v>
      </c>
      <c r="BL2210">
        <v>31</v>
      </c>
      <c r="BM2210">
        <v>0.2</v>
      </c>
      <c r="BN2210">
        <v>7.9</v>
      </c>
      <c r="BO2210">
        <v>82.9</v>
      </c>
      <c r="BP2210">
        <v>5.8</v>
      </c>
      <c r="BQ2210">
        <v>3.44</v>
      </c>
      <c r="BR2210">
        <v>13.43</v>
      </c>
      <c r="BS2210">
        <v>2.35</v>
      </c>
      <c r="BT2210">
        <v>0.4</v>
      </c>
      <c r="BU2210">
        <v>1.82</v>
      </c>
      <c r="BV2210">
        <v>0.25</v>
      </c>
      <c r="BW2210">
        <v>1.46</v>
      </c>
      <c r="BX2210">
        <v>0.28999999999999998</v>
      </c>
      <c r="BY2210">
        <v>0.84</v>
      </c>
      <c r="BZ2210">
        <v>0.13</v>
      </c>
      <c r="CA2210">
        <v>0.86</v>
      </c>
      <c r="CB2210">
        <v>0.11</v>
      </c>
    </row>
    <row r="2211" spans="1:80" x14ac:dyDescent="0.3">
      <c r="A2211" t="s">
        <v>7985</v>
      </c>
      <c r="B2211" t="s">
        <v>7986</v>
      </c>
      <c r="C2211" s="1" t="str">
        <f>HYPERLINK("http://geochem.nrcan.gc.ca/cdogs/content/bdl/bdl211194_e.htm", "21:1194")</f>
        <v>21:1194</v>
      </c>
      <c r="D2211" s="1" t="str">
        <f>HYPERLINK("http://geochem.nrcan.gc.ca/cdogs/content/svy/svy210092_e.htm", "21:0092")</f>
        <v>21:0092</v>
      </c>
      <c r="E2211" t="s">
        <v>7987</v>
      </c>
      <c r="F2211" t="s">
        <v>7988</v>
      </c>
      <c r="H2211">
        <v>57.553857299999997</v>
      </c>
      <c r="I2211">
        <v>-104.8249114</v>
      </c>
      <c r="J2211" s="1" t="str">
        <f>HYPERLINK("http://geochem.nrcan.gc.ca/cdogs/content/kwd/kwd020027_e.htm", "NGR lake sediment grab sample")</f>
        <v>NGR lake sediment grab sample</v>
      </c>
      <c r="K2211" s="1" t="str">
        <f>HYPERLINK("http://geochem.nrcan.gc.ca/cdogs/content/kwd/kwd080006_e.htm", "&lt;177 micron (NGR)")</f>
        <v>&lt;177 micron (NGR)</v>
      </c>
      <c r="L2211">
        <v>67</v>
      </c>
      <c r="M2211" t="s">
        <v>172</v>
      </c>
      <c r="N2211">
        <v>463</v>
      </c>
      <c r="O2211">
        <v>1</v>
      </c>
      <c r="P2211">
        <v>75</v>
      </c>
      <c r="Q2211">
        <v>0.94</v>
      </c>
      <c r="R2211">
        <v>2.6</v>
      </c>
      <c r="S2211">
        <v>0.3</v>
      </c>
      <c r="T2211">
        <v>-20</v>
      </c>
      <c r="U2211">
        <v>65</v>
      </c>
      <c r="V2211">
        <v>0.6</v>
      </c>
      <c r="W2211">
        <v>0.09</v>
      </c>
      <c r="X2211">
        <v>0.17</v>
      </c>
      <c r="Y2211">
        <v>0.57999999999999996</v>
      </c>
      <c r="Z2211">
        <v>29</v>
      </c>
      <c r="AA2211">
        <v>8.1999999999999993</v>
      </c>
      <c r="AB2211">
        <v>23.7</v>
      </c>
      <c r="AC2211">
        <v>0.48</v>
      </c>
      <c r="AD2211">
        <v>9.19</v>
      </c>
      <c r="AE2211">
        <v>11.49</v>
      </c>
      <c r="AF2211">
        <v>1.7</v>
      </c>
      <c r="AG2211">
        <v>0.1</v>
      </c>
      <c r="AH2211">
        <v>0.26</v>
      </c>
      <c r="AI2211">
        <v>139</v>
      </c>
      <c r="AJ2211">
        <v>-0.02</v>
      </c>
      <c r="AK2211">
        <v>0.04</v>
      </c>
      <c r="AL2211">
        <v>14.1</v>
      </c>
      <c r="AM2211">
        <v>3.1</v>
      </c>
      <c r="AN2211">
        <v>0.08</v>
      </c>
      <c r="AO2211">
        <v>706</v>
      </c>
      <c r="AP2211">
        <v>4.3</v>
      </c>
      <c r="AQ2211">
        <v>6.0000000000000001E-3</v>
      </c>
      <c r="AR2211">
        <v>1</v>
      </c>
      <c r="AS2211">
        <v>10.1</v>
      </c>
      <c r="AT2211">
        <v>0.16</v>
      </c>
      <c r="AU2211">
        <v>3.03</v>
      </c>
      <c r="AV2211">
        <v>-10</v>
      </c>
      <c r="AW2211">
        <v>-2</v>
      </c>
      <c r="AX2211">
        <v>3.8</v>
      </c>
      <c r="AY2211">
        <v>1</v>
      </c>
      <c r="AZ2211">
        <v>0.45</v>
      </c>
      <c r="BA2211">
        <v>0.14000000000000001</v>
      </c>
      <c r="BB2211">
        <v>2.1</v>
      </c>
      <c r="BC2211">
        <v>2</v>
      </c>
      <c r="BD2211">
        <v>0.4</v>
      </c>
      <c r="BE2211">
        <v>17.399999999999999</v>
      </c>
      <c r="BF2211">
        <v>-0.05</v>
      </c>
      <c r="BG2211">
        <v>-0.02</v>
      </c>
      <c r="BH2211">
        <v>5.7</v>
      </c>
      <c r="BI2211">
        <v>0.02</v>
      </c>
      <c r="BJ2211">
        <v>0.14000000000000001</v>
      </c>
      <c r="BK2211">
        <v>1.5</v>
      </c>
      <c r="BL2211">
        <v>44</v>
      </c>
      <c r="BM2211">
        <v>0.4</v>
      </c>
      <c r="BN2211">
        <v>9.4600000000000009</v>
      </c>
      <c r="BO2211">
        <v>113.3</v>
      </c>
      <c r="BP2211">
        <v>10.9</v>
      </c>
      <c r="BQ2211">
        <v>3.7</v>
      </c>
      <c r="BR2211">
        <v>14.63</v>
      </c>
      <c r="BS2211">
        <v>2.72</v>
      </c>
      <c r="BT2211">
        <v>0.43</v>
      </c>
      <c r="BU2211">
        <v>2.25</v>
      </c>
      <c r="BV2211">
        <v>0.3</v>
      </c>
      <c r="BW2211">
        <v>1.65</v>
      </c>
      <c r="BX2211">
        <v>0.32</v>
      </c>
      <c r="BY2211">
        <v>0.94</v>
      </c>
      <c r="BZ2211">
        <v>0.14000000000000001</v>
      </c>
      <c r="CA2211">
        <v>0.97</v>
      </c>
      <c r="CB2211">
        <v>0.15</v>
      </c>
    </row>
    <row r="2212" spans="1:80" x14ac:dyDescent="0.3">
      <c r="A2212" t="s">
        <v>7989</v>
      </c>
      <c r="B2212" t="s">
        <v>7990</v>
      </c>
      <c r="C2212" s="1" t="str">
        <f>HYPERLINK("http://geochem.nrcan.gc.ca/cdogs/content/bdl/bdl211194_e.htm", "21:1194")</f>
        <v>21:1194</v>
      </c>
      <c r="D2212" s="1" t="str">
        <f>HYPERLINK("http://geochem.nrcan.gc.ca/cdogs/content/svy/svy210092_e.htm", "21:0092")</f>
        <v>21:0092</v>
      </c>
      <c r="E2212" t="s">
        <v>7991</v>
      </c>
      <c r="F2212" t="s">
        <v>7992</v>
      </c>
      <c r="H2212">
        <v>57.591940100000002</v>
      </c>
      <c r="I2212">
        <v>-104.8157119</v>
      </c>
      <c r="J2212" s="1" t="str">
        <f>HYPERLINK("http://geochem.nrcan.gc.ca/cdogs/content/kwd/kwd020027_e.htm", "NGR lake sediment grab sample")</f>
        <v>NGR lake sediment grab sample</v>
      </c>
      <c r="K2212" s="1" t="str">
        <f>HYPERLINK("http://geochem.nrcan.gc.ca/cdogs/content/kwd/kwd080006_e.htm", "&lt;177 micron (NGR)")</f>
        <v>&lt;177 micron (NGR)</v>
      </c>
      <c r="L2212">
        <v>67</v>
      </c>
      <c r="M2212" t="s">
        <v>177</v>
      </c>
      <c r="N2212">
        <v>464</v>
      </c>
      <c r="O2212">
        <v>1</v>
      </c>
      <c r="P2212">
        <v>77</v>
      </c>
      <c r="Q2212">
        <v>0.42</v>
      </c>
      <c r="R2212">
        <v>0.2</v>
      </c>
      <c r="S2212">
        <v>0.7</v>
      </c>
      <c r="T2212">
        <v>-20</v>
      </c>
      <c r="U2212">
        <v>62.6</v>
      </c>
      <c r="V2212">
        <v>0.3</v>
      </c>
      <c r="W2212">
        <v>0.06</v>
      </c>
      <c r="X2212">
        <v>0.16</v>
      </c>
      <c r="Y2212">
        <v>0.54</v>
      </c>
      <c r="Z2212">
        <v>7.7</v>
      </c>
      <c r="AA2212">
        <v>1</v>
      </c>
      <c r="AB2212">
        <v>6.5</v>
      </c>
      <c r="AC2212">
        <v>0.51</v>
      </c>
      <c r="AD2212">
        <v>7.34</v>
      </c>
      <c r="AE2212">
        <v>0.15</v>
      </c>
      <c r="AF2212">
        <v>1.3</v>
      </c>
      <c r="AG2212">
        <v>-0.1</v>
      </c>
      <c r="AH2212">
        <v>0.03</v>
      </c>
      <c r="AI2212">
        <v>84</v>
      </c>
      <c r="AJ2212">
        <v>-0.02</v>
      </c>
      <c r="AK2212">
        <v>0.03</v>
      </c>
      <c r="AL2212">
        <v>4</v>
      </c>
      <c r="AM2212">
        <v>2.2999999999999998</v>
      </c>
      <c r="AN2212">
        <v>0.04</v>
      </c>
      <c r="AO2212">
        <v>31</v>
      </c>
      <c r="AP2212">
        <v>1.24</v>
      </c>
      <c r="AQ2212">
        <v>4.0000000000000001E-3</v>
      </c>
      <c r="AR2212">
        <v>0.33</v>
      </c>
      <c r="AS2212">
        <v>4.5999999999999996</v>
      </c>
      <c r="AT2212">
        <v>3.6999999999999998E-2</v>
      </c>
      <c r="AU2212">
        <v>2.61</v>
      </c>
      <c r="AV2212">
        <v>-10</v>
      </c>
      <c r="AW2212">
        <v>-2</v>
      </c>
      <c r="AX2212">
        <v>3</v>
      </c>
      <c r="AY2212">
        <v>1</v>
      </c>
      <c r="AZ2212">
        <v>0.31</v>
      </c>
      <c r="BA2212">
        <v>7.0000000000000007E-2</v>
      </c>
      <c r="BB2212">
        <v>0.5</v>
      </c>
      <c r="BC2212">
        <v>1.3</v>
      </c>
      <c r="BD2212">
        <v>0.3</v>
      </c>
      <c r="BE2212">
        <v>29</v>
      </c>
      <c r="BF2212">
        <v>-0.05</v>
      </c>
      <c r="BG2212">
        <v>-0.02</v>
      </c>
      <c r="BH2212">
        <v>0.4</v>
      </c>
      <c r="BI2212">
        <v>8.0000000000000002E-3</v>
      </c>
      <c r="BJ2212">
        <v>0.03</v>
      </c>
      <c r="BK2212">
        <v>0.5</v>
      </c>
      <c r="BL2212">
        <v>8</v>
      </c>
      <c r="BM2212">
        <v>-0.1</v>
      </c>
      <c r="BN2212">
        <v>2.12</v>
      </c>
      <c r="BO2212">
        <v>68.099999999999994</v>
      </c>
      <c r="BP2212">
        <v>1.6</v>
      </c>
      <c r="BQ2212">
        <v>0.94</v>
      </c>
      <c r="BR2212">
        <v>3.44</v>
      </c>
      <c r="BS2212">
        <v>0.66</v>
      </c>
      <c r="BT2212">
        <v>0.11</v>
      </c>
      <c r="BU2212">
        <v>0.54</v>
      </c>
      <c r="BV2212">
        <v>7.0000000000000007E-2</v>
      </c>
      <c r="BW2212">
        <v>0.41</v>
      </c>
      <c r="BX2212">
        <v>0.09</v>
      </c>
      <c r="BY2212">
        <v>0.23</v>
      </c>
      <c r="BZ2212">
        <v>0.03</v>
      </c>
      <c r="CA2212">
        <v>0.2</v>
      </c>
      <c r="CB2212">
        <v>0.03</v>
      </c>
    </row>
    <row r="2213" spans="1:80" x14ac:dyDescent="0.3">
      <c r="A2213" t="s">
        <v>7993</v>
      </c>
      <c r="B2213" t="s">
        <v>7994</v>
      </c>
      <c r="C2213" s="1" t="str">
        <f>HYPERLINK("http://geochem.nrcan.gc.ca/cdogs/content/bdl/bdl211194_e.htm", "21:1194")</f>
        <v>21:1194</v>
      </c>
      <c r="D2213" s="1" t="str">
        <f>HYPERLINK("http://geochem.nrcan.gc.ca/cdogs/content/svy/svy210092_e.htm", "21:0092")</f>
        <v>21:0092</v>
      </c>
      <c r="E2213" t="s">
        <v>7995</v>
      </c>
      <c r="F2213" t="s">
        <v>7996</v>
      </c>
      <c r="H2213">
        <v>57.560570599999998</v>
      </c>
      <c r="I2213">
        <v>-104.7296755</v>
      </c>
      <c r="J2213" s="1" t="str">
        <f>HYPERLINK("http://geochem.nrcan.gc.ca/cdogs/content/kwd/kwd020027_e.htm", "NGR lake sediment grab sample")</f>
        <v>NGR lake sediment grab sample</v>
      </c>
      <c r="K2213" s="1" t="str">
        <f>HYPERLINK("http://geochem.nrcan.gc.ca/cdogs/content/kwd/kwd080006_e.htm", "&lt;177 micron (NGR)")</f>
        <v>&lt;177 micron (NGR)</v>
      </c>
      <c r="L2213">
        <v>68</v>
      </c>
      <c r="M2213" t="s">
        <v>84</v>
      </c>
      <c r="N2213">
        <v>465</v>
      </c>
      <c r="O2213">
        <v>7</v>
      </c>
    </row>
    <row r="2214" spans="1:80" x14ac:dyDescent="0.3">
      <c r="A2214" t="s">
        <v>7997</v>
      </c>
      <c r="B2214" t="s">
        <v>7998</v>
      </c>
      <c r="C2214" s="1" t="str">
        <f>HYPERLINK("http://geochem.nrcan.gc.ca/cdogs/content/bdl/bdl211194_e.htm", "21:1194")</f>
        <v>21:1194</v>
      </c>
      <c r="D2214" s="1" t="str">
        <f>HYPERLINK("http://geochem.nrcan.gc.ca/cdogs/content/svy/svy210092_e.htm", "21:0092")</f>
        <v>21:0092</v>
      </c>
      <c r="E2214" t="s">
        <v>7999</v>
      </c>
      <c r="F2214" t="s">
        <v>8000</v>
      </c>
      <c r="H2214">
        <v>57.561774</v>
      </c>
      <c r="I2214">
        <v>-104.7754814</v>
      </c>
      <c r="J2214" s="1" t="str">
        <f>HYPERLINK("http://geochem.nrcan.gc.ca/cdogs/content/kwd/kwd020027_e.htm", "NGR lake sediment grab sample")</f>
        <v>NGR lake sediment grab sample</v>
      </c>
      <c r="K2214" s="1" t="str">
        <f>HYPERLINK("http://geochem.nrcan.gc.ca/cdogs/content/kwd/kwd080006_e.htm", "&lt;177 micron (NGR)")</f>
        <v>&lt;177 micron (NGR)</v>
      </c>
      <c r="L2214">
        <v>68</v>
      </c>
      <c r="M2214" t="s">
        <v>89</v>
      </c>
      <c r="N2214">
        <v>466</v>
      </c>
      <c r="O2214">
        <v>1</v>
      </c>
      <c r="P2214">
        <v>55</v>
      </c>
      <c r="Q2214">
        <v>0.28000000000000003</v>
      </c>
      <c r="R2214">
        <v>0.6</v>
      </c>
      <c r="S2214">
        <v>0.7</v>
      </c>
      <c r="T2214">
        <v>-20</v>
      </c>
      <c r="U2214">
        <v>46.5</v>
      </c>
      <c r="V2214">
        <v>0.2</v>
      </c>
      <c r="W2214">
        <v>0.04</v>
      </c>
      <c r="X2214">
        <v>0.2</v>
      </c>
      <c r="Y2214">
        <v>0.5</v>
      </c>
      <c r="Z2214">
        <v>6.7</v>
      </c>
      <c r="AA2214">
        <v>0.6</v>
      </c>
      <c r="AB2214">
        <v>14.7</v>
      </c>
      <c r="AC2214">
        <v>0.2</v>
      </c>
      <c r="AD2214">
        <v>5.51</v>
      </c>
      <c r="AE2214">
        <v>0.71</v>
      </c>
      <c r="AF2214">
        <v>0.8</v>
      </c>
      <c r="AG2214">
        <v>-0.1</v>
      </c>
      <c r="AH2214">
        <v>0.03</v>
      </c>
      <c r="AI2214">
        <v>81</v>
      </c>
      <c r="AJ2214">
        <v>-0.02</v>
      </c>
      <c r="AK2214">
        <v>0.02</v>
      </c>
      <c r="AL2214">
        <v>3.9</v>
      </c>
      <c r="AM2214">
        <v>1.3</v>
      </c>
      <c r="AN2214">
        <v>0.04</v>
      </c>
      <c r="AO2214">
        <v>174</v>
      </c>
      <c r="AP2214">
        <v>4.17</v>
      </c>
      <c r="AQ2214">
        <v>0.01</v>
      </c>
      <c r="AR2214">
        <v>0.19</v>
      </c>
      <c r="AS2214">
        <v>3</v>
      </c>
      <c r="AT2214">
        <v>6.5000000000000002E-2</v>
      </c>
      <c r="AU2214">
        <v>2.11</v>
      </c>
      <c r="AV2214">
        <v>-10</v>
      </c>
      <c r="AW2214">
        <v>-2</v>
      </c>
      <c r="AX2214">
        <v>1.9</v>
      </c>
      <c r="AY2214">
        <v>1</v>
      </c>
      <c r="AZ2214">
        <v>0.7</v>
      </c>
      <c r="BA2214">
        <v>0.18</v>
      </c>
      <c r="BB2214">
        <v>0.5</v>
      </c>
      <c r="BC2214">
        <v>2.2000000000000002</v>
      </c>
      <c r="BD2214">
        <v>0.2</v>
      </c>
      <c r="BE2214">
        <v>30.3</v>
      </c>
      <c r="BF2214">
        <v>-0.05</v>
      </c>
      <c r="BG2214">
        <v>-0.02</v>
      </c>
      <c r="BH2214">
        <v>0.6</v>
      </c>
      <c r="BI2214">
        <v>5.0000000000000001E-3</v>
      </c>
      <c r="BJ2214">
        <v>7.0000000000000007E-2</v>
      </c>
      <c r="BK2214">
        <v>0.6</v>
      </c>
      <c r="BL2214">
        <v>15</v>
      </c>
      <c r="BM2214">
        <v>0.2</v>
      </c>
      <c r="BN2214">
        <v>2.88</v>
      </c>
      <c r="BO2214">
        <v>72</v>
      </c>
      <c r="BP2214">
        <v>1</v>
      </c>
      <c r="BQ2214">
        <v>1.05</v>
      </c>
      <c r="BR2214">
        <v>4.13</v>
      </c>
      <c r="BS2214">
        <v>0.75</v>
      </c>
      <c r="BT2214">
        <v>0.13</v>
      </c>
      <c r="BU2214">
        <v>0.67</v>
      </c>
      <c r="BV2214">
        <v>0.08</v>
      </c>
      <c r="BW2214">
        <v>0.52</v>
      </c>
      <c r="BX2214">
        <v>0.1</v>
      </c>
      <c r="BY2214">
        <v>0.32</v>
      </c>
      <c r="BZ2214">
        <v>0.05</v>
      </c>
      <c r="CA2214">
        <v>0.31</v>
      </c>
      <c r="CB2214">
        <v>0.04</v>
      </c>
    </row>
    <row r="2215" spans="1:80" x14ac:dyDescent="0.3">
      <c r="A2215" t="s">
        <v>8001</v>
      </c>
      <c r="B2215" t="s">
        <v>8002</v>
      </c>
      <c r="C2215" s="1" t="str">
        <f>HYPERLINK("http://geochem.nrcan.gc.ca/cdogs/content/bdl/bdl211194_e.htm", "21:1194")</f>
        <v>21:1194</v>
      </c>
      <c r="D2215" s="1" t="str">
        <f>HYPERLINK("http://geochem.nrcan.gc.ca/cdogs/content/svy/svy210092_e.htm", "21:0092")</f>
        <v>21:0092</v>
      </c>
      <c r="E2215" t="s">
        <v>7995</v>
      </c>
      <c r="F2215" t="s">
        <v>8003</v>
      </c>
      <c r="H2215">
        <v>57.560570599999998</v>
      </c>
      <c r="I2215">
        <v>-104.7296755</v>
      </c>
      <c r="J2215" s="1" t="str">
        <f>HYPERLINK("http://geochem.nrcan.gc.ca/cdogs/content/kwd/kwd020027_e.htm", "NGR lake sediment grab sample")</f>
        <v>NGR lake sediment grab sample</v>
      </c>
      <c r="K2215" s="1" t="str">
        <f>HYPERLINK("http://geochem.nrcan.gc.ca/cdogs/content/kwd/kwd080006_e.htm", "&lt;177 micron (NGR)")</f>
        <v>&lt;177 micron (NGR)</v>
      </c>
      <c r="L2215">
        <v>68</v>
      </c>
      <c r="M2215" t="s">
        <v>112</v>
      </c>
      <c r="N2215">
        <v>467</v>
      </c>
      <c r="O2215">
        <v>1</v>
      </c>
    </row>
    <row r="2216" spans="1:80" x14ac:dyDescent="0.3">
      <c r="A2216" t="s">
        <v>8004</v>
      </c>
      <c r="B2216" t="s">
        <v>8005</v>
      </c>
      <c r="C2216" s="1" t="str">
        <f>HYPERLINK("http://geochem.nrcan.gc.ca/cdogs/content/bdl/bdl211194_e.htm", "21:1194")</f>
        <v>21:1194</v>
      </c>
      <c r="D2216" s="1" t="str">
        <f>HYPERLINK("http://geochem.nrcan.gc.ca/cdogs/content/svy/svy210092_e.htm", "21:0092")</f>
        <v>21:0092</v>
      </c>
      <c r="E2216" t="s">
        <v>7995</v>
      </c>
      <c r="F2216" t="s">
        <v>8006</v>
      </c>
      <c r="H2216">
        <v>57.560570599999998</v>
      </c>
      <c r="I2216">
        <v>-104.7296755</v>
      </c>
      <c r="J2216" s="1" t="str">
        <f>HYPERLINK("http://geochem.nrcan.gc.ca/cdogs/content/kwd/kwd020027_e.htm", "NGR lake sediment grab sample")</f>
        <v>NGR lake sediment grab sample</v>
      </c>
      <c r="K2216" s="1" t="str">
        <f>HYPERLINK("http://geochem.nrcan.gc.ca/cdogs/content/kwd/kwd080006_e.htm", "&lt;177 micron (NGR)")</f>
        <v>&lt;177 micron (NGR)</v>
      </c>
      <c r="L2216">
        <v>68</v>
      </c>
      <c r="M2216" t="s">
        <v>108</v>
      </c>
      <c r="N2216">
        <v>468</v>
      </c>
      <c r="O2216">
        <v>1</v>
      </c>
      <c r="P2216">
        <v>62</v>
      </c>
      <c r="Q2216">
        <v>0.71</v>
      </c>
      <c r="R2216">
        <v>10.1</v>
      </c>
      <c r="S2216">
        <v>0.5</v>
      </c>
      <c r="T2216">
        <v>-20</v>
      </c>
      <c r="U2216">
        <v>100.8</v>
      </c>
      <c r="V2216">
        <v>1.1000000000000001</v>
      </c>
      <c r="W2216">
        <v>0.09</v>
      </c>
      <c r="X2216">
        <v>0.14000000000000001</v>
      </c>
      <c r="Y2216">
        <v>0.51</v>
      </c>
      <c r="Z2216">
        <v>29.4</v>
      </c>
      <c r="AA2216">
        <v>17</v>
      </c>
      <c r="AB2216">
        <v>20.9</v>
      </c>
      <c r="AC2216">
        <v>0.26</v>
      </c>
      <c r="AD2216">
        <v>6.49</v>
      </c>
      <c r="AE2216">
        <v>16.309999999999999</v>
      </c>
      <c r="AF2216">
        <v>1.3</v>
      </c>
      <c r="AG2216">
        <v>0.2</v>
      </c>
      <c r="AH2216">
        <v>0.19</v>
      </c>
      <c r="AI2216">
        <v>126</v>
      </c>
      <c r="AJ2216">
        <v>-0.02</v>
      </c>
      <c r="AK2216">
        <v>0.03</v>
      </c>
      <c r="AL2216">
        <v>14</v>
      </c>
      <c r="AM2216">
        <v>1.9</v>
      </c>
      <c r="AN2216">
        <v>0.06</v>
      </c>
      <c r="AO2216">
        <v>3723</v>
      </c>
      <c r="AP2216">
        <v>2.11</v>
      </c>
      <c r="AQ2216">
        <v>3.0000000000000001E-3</v>
      </c>
      <c r="AR2216">
        <v>0.52</v>
      </c>
      <c r="AS2216">
        <v>10.3</v>
      </c>
      <c r="AT2216">
        <v>0.21099999999999999</v>
      </c>
      <c r="AU2216">
        <v>2.02</v>
      </c>
      <c r="AV2216">
        <v>-10</v>
      </c>
      <c r="AW2216">
        <v>-2</v>
      </c>
      <c r="AX2216">
        <v>2.7</v>
      </c>
      <c r="AY2216">
        <v>-1</v>
      </c>
      <c r="AZ2216">
        <v>0.12</v>
      </c>
      <c r="BA2216">
        <v>0.05</v>
      </c>
      <c r="BB2216">
        <v>1.8</v>
      </c>
      <c r="BC2216">
        <v>1.3</v>
      </c>
      <c r="BD2216">
        <v>0.4</v>
      </c>
      <c r="BE2216">
        <v>15.3</v>
      </c>
      <c r="BF2216">
        <v>-0.05</v>
      </c>
      <c r="BG2216">
        <v>-0.02</v>
      </c>
      <c r="BH2216">
        <v>5.9</v>
      </c>
      <c r="BI2216">
        <v>1.4E-2</v>
      </c>
      <c r="BJ2216">
        <v>0.2</v>
      </c>
      <c r="BK2216">
        <v>2</v>
      </c>
      <c r="BL2216">
        <v>63</v>
      </c>
      <c r="BM2216">
        <v>0.5</v>
      </c>
      <c r="BN2216">
        <v>11.73</v>
      </c>
      <c r="BO2216">
        <v>100.6</v>
      </c>
      <c r="BP2216">
        <v>8.3000000000000007</v>
      </c>
      <c r="BQ2216">
        <v>4.59</v>
      </c>
      <c r="BR2216">
        <v>19.27</v>
      </c>
      <c r="BS2216">
        <v>3.58</v>
      </c>
      <c r="BT2216">
        <v>0.54</v>
      </c>
      <c r="BU2216">
        <v>2.98</v>
      </c>
      <c r="BV2216">
        <v>0.37</v>
      </c>
      <c r="BW2216">
        <v>2.11</v>
      </c>
      <c r="BX2216">
        <v>0.41</v>
      </c>
      <c r="BY2216">
        <v>1.25</v>
      </c>
      <c r="BZ2216">
        <v>0.18</v>
      </c>
      <c r="CA2216">
        <v>1.23</v>
      </c>
      <c r="CB2216">
        <v>0.2</v>
      </c>
    </row>
    <row r="2217" spans="1:80" x14ac:dyDescent="0.3">
      <c r="A2217" t="s">
        <v>8007</v>
      </c>
      <c r="B2217" t="s">
        <v>8008</v>
      </c>
      <c r="C2217" s="1" t="str">
        <f>HYPERLINK("http://geochem.nrcan.gc.ca/cdogs/content/bdl/bdl211194_e.htm", "21:1194")</f>
        <v>21:1194</v>
      </c>
      <c r="D2217" s="1" t="str">
        <f>HYPERLINK("http://geochem.nrcan.gc.ca/cdogs/content/svy/svy210092_e.htm", "21:0092")</f>
        <v>21:0092</v>
      </c>
      <c r="E2217" t="s">
        <v>8009</v>
      </c>
      <c r="F2217" t="s">
        <v>8010</v>
      </c>
      <c r="H2217">
        <v>57.5305903</v>
      </c>
      <c r="I2217">
        <v>-104.76812409999999</v>
      </c>
      <c r="J2217" s="1" t="str">
        <f>HYPERLINK("http://geochem.nrcan.gc.ca/cdogs/content/kwd/kwd020027_e.htm", "NGR lake sediment grab sample")</f>
        <v>NGR lake sediment grab sample</v>
      </c>
      <c r="K2217" s="1" t="str">
        <f>HYPERLINK("http://geochem.nrcan.gc.ca/cdogs/content/kwd/kwd080006_e.htm", "&lt;177 micron (NGR)")</f>
        <v>&lt;177 micron (NGR)</v>
      </c>
      <c r="L2217">
        <v>68</v>
      </c>
      <c r="M2217" t="s">
        <v>94</v>
      </c>
      <c r="N2217">
        <v>469</v>
      </c>
      <c r="O2217">
        <v>1</v>
      </c>
      <c r="P2217">
        <v>71</v>
      </c>
      <c r="Q2217">
        <v>0.5</v>
      </c>
      <c r="R2217">
        <v>2.9</v>
      </c>
      <c r="S2217">
        <v>0.6</v>
      </c>
      <c r="T2217">
        <v>-20</v>
      </c>
      <c r="U2217">
        <v>31.9</v>
      </c>
      <c r="V2217">
        <v>1.3</v>
      </c>
      <c r="W2217">
        <v>0.08</v>
      </c>
      <c r="X2217">
        <v>0.11</v>
      </c>
      <c r="Y2217">
        <v>0.49</v>
      </c>
      <c r="Z2217">
        <v>49.7</v>
      </c>
      <c r="AA2217">
        <v>4.9000000000000004</v>
      </c>
      <c r="AB2217">
        <v>18.2</v>
      </c>
      <c r="AC2217">
        <v>0.3</v>
      </c>
      <c r="AD2217">
        <v>7.99</v>
      </c>
      <c r="AE2217">
        <v>1.28</v>
      </c>
      <c r="AF2217">
        <v>1.1000000000000001</v>
      </c>
      <c r="AG2217">
        <v>-0.1</v>
      </c>
      <c r="AH2217">
        <v>0.1</v>
      </c>
      <c r="AI2217">
        <v>74</v>
      </c>
      <c r="AJ2217">
        <v>-0.02</v>
      </c>
      <c r="AK2217">
        <v>0.03</v>
      </c>
      <c r="AL2217">
        <v>22.8</v>
      </c>
      <c r="AM2217">
        <v>1.7</v>
      </c>
      <c r="AN2217">
        <v>0.04</v>
      </c>
      <c r="AO2217">
        <v>84</v>
      </c>
      <c r="AP2217">
        <v>1.64</v>
      </c>
      <c r="AQ2217">
        <v>4.0000000000000001E-3</v>
      </c>
      <c r="AR2217">
        <v>0.46</v>
      </c>
      <c r="AS2217">
        <v>5.7</v>
      </c>
      <c r="AT2217">
        <v>3.5000000000000003E-2</v>
      </c>
      <c r="AU2217">
        <v>2.36</v>
      </c>
      <c r="AV2217">
        <v>-10</v>
      </c>
      <c r="AW2217">
        <v>-2</v>
      </c>
      <c r="AX2217">
        <v>2.9</v>
      </c>
      <c r="AY2217">
        <v>-1</v>
      </c>
      <c r="AZ2217">
        <v>0.33</v>
      </c>
      <c r="BA2217">
        <v>0.12</v>
      </c>
      <c r="BB2217">
        <v>2</v>
      </c>
      <c r="BC2217">
        <v>1.2</v>
      </c>
      <c r="BD2217">
        <v>0.3</v>
      </c>
      <c r="BE2217">
        <v>13.8</v>
      </c>
      <c r="BF2217">
        <v>-0.05</v>
      </c>
      <c r="BG2217">
        <v>-0.02</v>
      </c>
      <c r="BH2217">
        <v>4.8</v>
      </c>
      <c r="BI2217">
        <v>8.9999999999999993E-3</v>
      </c>
      <c r="BJ2217">
        <v>0.1</v>
      </c>
      <c r="BK2217">
        <v>3</v>
      </c>
      <c r="BL2217">
        <v>35</v>
      </c>
      <c r="BM2217">
        <v>0.2</v>
      </c>
      <c r="BN2217">
        <v>17.010000000000002</v>
      </c>
      <c r="BO2217">
        <v>73.3</v>
      </c>
      <c r="BP2217">
        <v>4.8</v>
      </c>
      <c r="BQ2217">
        <v>7.09</v>
      </c>
      <c r="BR2217">
        <v>28.75</v>
      </c>
      <c r="BS2217">
        <v>5.17</v>
      </c>
      <c r="BT2217">
        <v>0.86</v>
      </c>
      <c r="BU2217">
        <v>3.91</v>
      </c>
      <c r="BV2217">
        <v>0.56000000000000005</v>
      </c>
      <c r="BW2217">
        <v>3.08</v>
      </c>
      <c r="BX2217">
        <v>0.61</v>
      </c>
      <c r="BY2217">
        <v>1.83</v>
      </c>
      <c r="BZ2217">
        <v>0.26</v>
      </c>
      <c r="CA2217">
        <v>1.78</v>
      </c>
      <c r="CB2217">
        <v>0.26</v>
      </c>
    </row>
    <row r="2218" spans="1:80" x14ac:dyDescent="0.3">
      <c r="A2218" t="s">
        <v>8011</v>
      </c>
      <c r="B2218" t="s">
        <v>8012</v>
      </c>
      <c r="C2218" s="1" t="str">
        <f>HYPERLINK("http://geochem.nrcan.gc.ca/cdogs/content/bdl/bdl211194_e.htm", "21:1194")</f>
        <v>21:1194</v>
      </c>
      <c r="D2218" s="1" t="str">
        <f>HYPERLINK("http://geochem.nrcan.gc.ca/cdogs/content/svy/svy210092_e.htm", "21:0092")</f>
        <v>21:0092</v>
      </c>
      <c r="E2218" t="s">
        <v>8013</v>
      </c>
      <c r="F2218" t="s">
        <v>8014</v>
      </c>
      <c r="H2218">
        <v>57.529809299999997</v>
      </c>
      <c r="I2218">
        <v>-104.7362653</v>
      </c>
      <c r="J2218" s="1" t="str">
        <f>HYPERLINK("http://geochem.nrcan.gc.ca/cdogs/content/kwd/kwd020027_e.htm", "NGR lake sediment grab sample")</f>
        <v>NGR lake sediment grab sample</v>
      </c>
      <c r="K2218" s="1" t="str">
        <f>HYPERLINK("http://geochem.nrcan.gc.ca/cdogs/content/kwd/kwd080006_e.htm", "&lt;177 micron (NGR)")</f>
        <v>&lt;177 micron (NGR)</v>
      </c>
      <c r="L2218">
        <v>68</v>
      </c>
      <c r="M2218" t="s">
        <v>99</v>
      </c>
      <c r="N2218">
        <v>470</v>
      </c>
      <c r="O2218">
        <v>1</v>
      </c>
      <c r="P2218">
        <v>51</v>
      </c>
      <c r="Q2218">
        <v>0.72</v>
      </c>
      <c r="R2218">
        <v>6</v>
      </c>
      <c r="S2218">
        <v>0.6</v>
      </c>
      <c r="T2218">
        <v>-20</v>
      </c>
      <c r="U2218">
        <v>94</v>
      </c>
      <c r="V2218">
        <v>0.5</v>
      </c>
      <c r="W2218">
        <v>0.08</v>
      </c>
      <c r="X2218">
        <v>0.17</v>
      </c>
      <c r="Y2218">
        <v>0.67</v>
      </c>
      <c r="Z2218">
        <v>27.9</v>
      </c>
      <c r="AA2218">
        <v>16</v>
      </c>
      <c r="AB2218">
        <v>19.2</v>
      </c>
      <c r="AC2218">
        <v>0.28000000000000003</v>
      </c>
      <c r="AD2218">
        <v>6.84</v>
      </c>
      <c r="AE2218">
        <v>7.39</v>
      </c>
      <c r="AF2218">
        <v>1.3</v>
      </c>
      <c r="AG2218">
        <v>-0.1</v>
      </c>
      <c r="AH2218">
        <v>0.16</v>
      </c>
      <c r="AI2218">
        <v>138</v>
      </c>
      <c r="AJ2218">
        <v>-0.02</v>
      </c>
      <c r="AK2218">
        <v>0.02</v>
      </c>
      <c r="AL2218">
        <v>11.2</v>
      </c>
      <c r="AM2218">
        <v>1.2</v>
      </c>
      <c r="AN2218">
        <v>0.04</v>
      </c>
      <c r="AO2218">
        <v>1379</v>
      </c>
      <c r="AP2218">
        <v>2.1800000000000002</v>
      </c>
      <c r="AQ2218">
        <v>5.0000000000000001E-3</v>
      </c>
      <c r="AR2218">
        <v>0.82</v>
      </c>
      <c r="AS2218">
        <v>8.9</v>
      </c>
      <c r="AT2218">
        <v>9.1999999999999998E-2</v>
      </c>
      <c r="AU2218">
        <v>2.21</v>
      </c>
      <c r="AV2218">
        <v>-10</v>
      </c>
      <c r="AW2218">
        <v>-2</v>
      </c>
      <c r="AX2218">
        <v>2.1</v>
      </c>
      <c r="AY2218">
        <v>-1</v>
      </c>
      <c r="AZ2218">
        <v>0.28999999999999998</v>
      </c>
      <c r="BA2218">
        <v>0.09</v>
      </c>
      <c r="BB2218">
        <v>2.1</v>
      </c>
      <c r="BC2218">
        <v>1.6</v>
      </c>
      <c r="BD2218">
        <v>0.4</v>
      </c>
      <c r="BE2218">
        <v>18.899999999999999</v>
      </c>
      <c r="BF2218">
        <v>-0.05</v>
      </c>
      <c r="BG2218">
        <v>-0.02</v>
      </c>
      <c r="BH2218">
        <v>5.4</v>
      </c>
      <c r="BI2218">
        <v>1.4E-2</v>
      </c>
      <c r="BJ2218">
        <v>0.18</v>
      </c>
      <c r="BK2218">
        <v>1.6</v>
      </c>
      <c r="BL2218">
        <v>53</v>
      </c>
      <c r="BM2218">
        <v>0.3</v>
      </c>
      <c r="BN2218">
        <v>9.5</v>
      </c>
      <c r="BO2218">
        <v>89.2</v>
      </c>
      <c r="BP2218">
        <v>6.7</v>
      </c>
      <c r="BQ2218">
        <v>3.66</v>
      </c>
      <c r="BR2218">
        <v>15.75</v>
      </c>
      <c r="BS2218">
        <v>2.98</v>
      </c>
      <c r="BT2218">
        <v>0.51</v>
      </c>
      <c r="BU2218">
        <v>2.37</v>
      </c>
      <c r="BV2218">
        <v>0.31</v>
      </c>
      <c r="BW2218">
        <v>1.74</v>
      </c>
      <c r="BX2218">
        <v>0.34</v>
      </c>
      <c r="BY2218">
        <v>1.0900000000000001</v>
      </c>
      <c r="BZ2218">
        <v>0.15</v>
      </c>
      <c r="CA2218">
        <v>0.98</v>
      </c>
      <c r="CB2218">
        <v>0.15</v>
      </c>
    </row>
    <row r="2219" spans="1:80" x14ac:dyDescent="0.3">
      <c r="A2219" t="s">
        <v>8015</v>
      </c>
      <c r="B2219" t="s">
        <v>8016</v>
      </c>
      <c r="C2219" s="1" t="str">
        <f>HYPERLINK("http://geochem.nrcan.gc.ca/cdogs/content/bdl/bdl211194_e.htm", "21:1194")</f>
        <v>21:1194</v>
      </c>
      <c r="D2219" s="1" t="str">
        <f>HYPERLINK("http://geochem.nrcan.gc.ca/cdogs/content/svy/svy210092_e.htm", "21:0092")</f>
        <v>21:0092</v>
      </c>
      <c r="E2219" t="s">
        <v>8017</v>
      </c>
      <c r="F2219" t="s">
        <v>8018</v>
      </c>
      <c r="H2219">
        <v>57.504246000000002</v>
      </c>
      <c r="I2219">
        <v>-104.7329615</v>
      </c>
      <c r="J2219" s="1" t="str">
        <f>HYPERLINK("http://geochem.nrcan.gc.ca/cdogs/content/kwd/kwd020027_e.htm", "NGR lake sediment grab sample")</f>
        <v>NGR lake sediment grab sample</v>
      </c>
      <c r="K2219" s="1" t="str">
        <f>HYPERLINK("http://geochem.nrcan.gc.ca/cdogs/content/kwd/kwd080006_e.htm", "&lt;177 micron (NGR)")</f>
        <v>&lt;177 micron (NGR)</v>
      </c>
      <c r="L2219">
        <v>68</v>
      </c>
      <c r="M2219" t="s">
        <v>104</v>
      </c>
      <c r="N2219">
        <v>471</v>
      </c>
      <c r="O2219">
        <v>1</v>
      </c>
      <c r="P2219">
        <v>23</v>
      </c>
      <c r="Q2219">
        <v>0.33</v>
      </c>
      <c r="R2219">
        <v>0.9</v>
      </c>
      <c r="S2219">
        <v>3.1</v>
      </c>
      <c r="T2219">
        <v>-20</v>
      </c>
      <c r="U2219">
        <v>18.100000000000001</v>
      </c>
      <c r="V2219">
        <v>0.7</v>
      </c>
      <c r="W2219">
        <v>0.03</v>
      </c>
      <c r="X2219">
        <v>0.08</v>
      </c>
      <c r="Y2219">
        <v>0.34</v>
      </c>
      <c r="Z2219">
        <v>8.3000000000000007</v>
      </c>
      <c r="AA2219">
        <v>1.6</v>
      </c>
      <c r="AB2219">
        <v>9.6</v>
      </c>
      <c r="AC2219">
        <v>0.19</v>
      </c>
      <c r="AD2219">
        <v>2.92</v>
      </c>
      <c r="AE2219">
        <v>2.2000000000000002</v>
      </c>
      <c r="AF2219">
        <v>0.7</v>
      </c>
      <c r="AG2219">
        <v>-0.1</v>
      </c>
      <c r="AH2219">
        <v>0.03</v>
      </c>
      <c r="AI2219">
        <v>58</v>
      </c>
      <c r="AJ2219">
        <v>-0.02</v>
      </c>
      <c r="AK2219">
        <v>0.02</v>
      </c>
      <c r="AL2219">
        <v>4</v>
      </c>
      <c r="AM2219">
        <v>1</v>
      </c>
      <c r="AN2219">
        <v>0.03</v>
      </c>
      <c r="AO2219">
        <v>34</v>
      </c>
      <c r="AP2219">
        <v>0.94</v>
      </c>
      <c r="AQ2219">
        <v>4.0000000000000001E-3</v>
      </c>
      <c r="AR2219">
        <v>0.33</v>
      </c>
      <c r="AS2219">
        <v>4.9000000000000004</v>
      </c>
      <c r="AT2219">
        <v>2.4E-2</v>
      </c>
      <c r="AU2219">
        <v>1.51</v>
      </c>
      <c r="AV2219">
        <v>-10</v>
      </c>
      <c r="AW2219">
        <v>-2</v>
      </c>
      <c r="AX2219">
        <v>2</v>
      </c>
      <c r="AY2219">
        <v>-1</v>
      </c>
      <c r="AZ2219">
        <v>0.19</v>
      </c>
      <c r="BA2219">
        <v>0.09</v>
      </c>
      <c r="BB2219">
        <v>0.8</v>
      </c>
      <c r="BC2219">
        <v>0.7</v>
      </c>
      <c r="BD2219">
        <v>0.2</v>
      </c>
      <c r="BE2219">
        <v>11.7</v>
      </c>
      <c r="BF2219">
        <v>-0.05</v>
      </c>
      <c r="BG2219">
        <v>-0.02</v>
      </c>
      <c r="BH2219">
        <v>1.9</v>
      </c>
      <c r="BI2219">
        <v>8.0000000000000002E-3</v>
      </c>
      <c r="BJ2219">
        <v>0.03</v>
      </c>
      <c r="BK2219">
        <v>0.9</v>
      </c>
      <c r="BL2219">
        <v>18</v>
      </c>
      <c r="BM2219">
        <v>-0.1</v>
      </c>
      <c r="BN2219">
        <v>4.1100000000000003</v>
      </c>
      <c r="BO2219">
        <v>46.6</v>
      </c>
      <c r="BP2219">
        <v>1.3</v>
      </c>
      <c r="BQ2219">
        <v>1.19</v>
      </c>
      <c r="BR2219">
        <v>5.47</v>
      </c>
      <c r="BS2219">
        <v>1.1399999999999999</v>
      </c>
      <c r="BT2219">
        <v>0.19</v>
      </c>
      <c r="BU2219">
        <v>1.1499999999999999</v>
      </c>
      <c r="BV2219">
        <v>0.12</v>
      </c>
      <c r="BW2219">
        <v>0.71</v>
      </c>
      <c r="BX2219">
        <v>0.15</v>
      </c>
      <c r="BY2219">
        <v>0.46</v>
      </c>
      <c r="BZ2219">
        <v>7.0000000000000007E-2</v>
      </c>
      <c r="CA2219">
        <v>0.47</v>
      </c>
      <c r="CB2219">
        <v>0.08</v>
      </c>
    </row>
    <row r="2220" spans="1:80" x14ac:dyDescent="0.3">
      <c r="A2220" t="s">
        <v>8019</v>
      </c>
      <c r="B2220" t="s">
        <v>8020</v>
      </c>
      <c r="C2220" s="1" t="str">
        <f>HYPERLINK("http://geochem.nrcan.gc.ca/cdogs/content/bdl/bdl211194_e.htm", "21:1194")</f>
        <v>21:1194</v>
      </c>
      <c r="D2220" s="1" t="str">
        <f>HYPERLINK("http://geochem.nrcan.gc.ca/cdogs/content/svy/svy210092_e.htm", "21:0092")</f>
        <v>21:0092</v>
      </c>
      <c r="E2220" t="s">
        <v>8021</v>
      </c>
      <c r="F2220" t="s">
        <v>8022</v>
      </c>
      <c r="H2220">
        <v>57.504772799999998</v>
      </c>
      <c r="I2220">
        <v>-104.67065959999999</v>
      </c>
      <c r="J2220" s="1" t="str">
        <f>HYPERLINK("http://geochem.nrcan.gc.ca/cdogs/content/kwd/kwd020027_e.htm", "NGR lake sediment grab sample")</f>
        <v>NGR lake sediment grab sample</v>
      </c>
      <c r="K2220" s="1" t="str">
        <f>HYPERLINK("http://geochem.nrcan.gc.ca/cdogs/content/kwd/kwd080006_e.htm", "&lt;177 micron (NGR)")</f>
        <v>&lt;177 micron (NGR)</v>
      </c>
      <c r="L2220">
        <v>68</v>
      </c>
      <c r="M2220" t="s">
        <v>117</v>
      </c>
      <c r="N2220">
        <v>472</v>
      </c>
      <c r="O2220">
        <v>1</v>
      </c>
      <c r="P2220">
        <v>28</v>
      </c>
      <c r="Q2220">
        <v>0.43</v>
      </c>
      <c r="R2220">
        <v>2.2999999999999998</v>
      </c>
      <c r="S2220">
        <v>1.1000000000000001</v>
      </c>
      <c r="T2220">
        <v>-20</v>
      </c>
      <c r="U2220">
        <v>32.9</v>
      </c>
      <c r="V2220">
        <v>0.3</v>
      </c>
      <c r="W2220">
        <v>0.05</v>
      </c>
      <c r="X2220">
        <v>0.09</v>
      </c>
      <c r="Y2220">
        <v>0.23</v>
      </c>
      <c r="Z2220">
        <v>21.5</v>
      </c>
      <c r="AA2220">
        <v>3</v>
      </c>
      <c r="AB2220">
        <v>9.5</v>
      </c>
      <c r="AC2220">
        <v>0.35</v>
      </c>
      <c r="AD2220">
        <v>4.63</v>
      </c>
      <c r="AE2220">
        <v>3.37</v>
      </c>
      <c r="AF2220">
        <v>1.1000000000000001</v>
      </c>
      <c r="AG2220">
        <v>-0.1</v>
      </c>
      <c r="AH2220">
        <v>0.1</v>
      </c>
      <c r="AI2220">
        <v>46</v>
      </c>
      <c r="AJ2220">
        <v>-0.02</v>
      </c>
      <c r="AK2220">
        <v>0.04</v>
      </c>
      <c r="AL2220">
        <v>10.4</v>
      </c>
      <c r="AM2220">
        <v>2.8</v>
      </c>
      <c r="AN2220">
        <v>7.0000000000000007E-2</v>
      </c>
      <c r="AO2220">
        <v>115</v>
      </c>
      <c r="AP2220">
        <v>0.86</v>
      </c>
      <c r="AQ2220">
        <v>6.0000000000000001E-3</v>
      </c>
      <c r="AR2220">
        <v>0.75</v>
      </c>
      <c r="AS2220">
        <v>6</v>
      </c>
      <c r="AT2220">
        <v>7.2999999999999995E-2</v>
      </c>
      <c r="AU2220">
        <v>2.46</v>
      </c>
      <c r="AV2220">
        <v>-10</v>
      </c>
      <c r="AW2220">
        <v>-2</v>
      </c>
      <c r="AX2220">
        <v>4</v>
      </c>
      <c r="AY2220">
        <v>-1</v>
      </c>
      <c r="AZ2220">
        <v>0.1</v>
      </c>
      <c r="BA2220">
        <v>0.06</v>
      </c>
      <c r="BB2220">
        <v>1.1000000000000001</v>
      </c>
      <c r="BC2220">
        <v>0.5</v>
      </c>
      <c r="BD2220">
        <v>0.3</v>
      </c>
      <c r="BE2220">
        <v>15.2</v>
      </c>
      <c r="BF2220">
        <v>-0.05</v>
      </c>
      <c r="BG2220">
        <v>-0.02</v>
      </c>
      <c r="BH2220">
        <v>7.5</v>
      </c>
      <c r="BI2220">
        <v>1.7999999999999999E-2</v>
      </c>
      <c r="BJ2220">
        <v>0.05</v>
      </c>
      <c r="BK2220">
        <v>1.1000000000000001</v>
      </c>
      <c r="BL2220">
        <v>16</v>
      </c>
      <c r="BM2220">
        <v>0.2</v>
      </c>
      <c r="BN2220">
        <v>5.37</v>
      </c>
      <c r="BO2220">
        <v>30.9</v>
      </c>
      <c r="BP2220">
        <v>4.9000000000000004</v>
      </c>
      <c r="BQ2220">
        <v>2.72</v>
      </c>
      <c r="BR2220">
        <v>10.8</v>
      </c>
      <c r="BS2220">
        <v>1.94</v>
      </c>
      <c r="BT2220">
        <v>0.27</v>
      </c>
      <c r="BU2220">
        <v>1.48</v>
      </c>
      <c r="BV2220">
        <v>0.18</v>
      </c>
      <c r="BW2220">
        <v>0.99</v>
      </c>
      <c r="BX2220">
        <v>0.19</v>
      </c>
      <c r="BY2220">
        <v>0.54</v>
      </c>
      <c r="BZ2220">
        <v>0.08</v>
      </c>
      <c r="CA2220">
        <v>0.56000000000000005</v>
      </c>
      <c r="CB2220">
        <v>0.08</v>
      </c>
    </row>
    <row r="2221" spans="1:80" x14ac:dyDescent="0.3">
      <c r="A2221" t="s">
        <v>8023</v>
      </c>
      <c r="B2221" t="s">
        <v>8024</v>
      </c>
      <c r="C2221" s="1" t="str">
        <f>HYPERLINK("http://geochem.nrcan.gc.ca/cdogs/content/bdl/bdl211194_e.htm", "21:1194")</f>
        <v>21:1194</v>
      </c>
      <c r="D2221" s="1" t="str">
        <f>HYPERLINK("http://geochem.nrcan.gc.ca/cdogs/content/svy/svy210092_e.htm", "21:0092")</f>
        <v>21:0092</v>
      </c>
      <c r="E2221" t="s">
        <v>8025</v>
      </c>
      <c r="F2221" t="s">
        <v>8026</v>
      </c>
      <c r="H2221">
        <v>57.480478099999999</v>
      </c>
      <c r="I2221">
        <v>-104.64566189999999</v>
      </c>
      <c r="J2221" s="1" t="str">
        <f>HYPERLINK("http://geochem.nrcan.gc.ca/cdogs/content/kwd/kwd020027_e.htm", "NGR lake sediment grab sample")</f>
        <v>NGR lake sediment grab sample</v>
      </c>
      <c r="K2221" s="1" t="str">
        <f>HYPERLINK("http://geochem.nrcan.gc.ca/cdogs/content/kwd/kwd080006_e.htm", "&lt;177 micron (NGR)")</f>
        <v>&lt;177 micron (NGR)</v>
      </c>
      <c r="L2221">
        <v>68</v>
      </c>
      <c r="M2221" t="s">
        <v>122</v>
      </c>
      <c r="N2221">
        <v>473</v>
      </c>
      <c r="O2221">
        <v>1</v>
      </c>
      <c r="P2221">
        <v>61</v>
      </c>
      <c r="Q2221">
        <v>1.49</v>
      </c>
      <c r="R2221">
        <v>1.5</v>
      </c>
      <c r="S2221">
        <v>0.4</v>
      </c>
      <c r="T2221">
        <v>-20</v>
      </c>
      <c r="U2221">
        <v>46.4</v>
      </c>
      <c r="V2221">
        <v>1.3</v>
      </c>
      <c r="W2221">
        <v>7.0000000000000007E-2</v>
      </c>
      <c r="X2221">
        <v>0.28999999999999998</v>
      </c>
      <c r="Y2221">
        <v>0.75</v>
      </c>
      <c r="Z2221">
        <v>48.9</v>
      </c>
      <c r="AA2221">
        <v>7</v>
      </c>
      <c r="AB2221">
        <v>27</v>
      </c>
      <c r="AC2221">
        <v>0.35</v>
      </c>
      <c r="AD2221">
        <v>10.01</v>
      </c>
      <c r="AE2221">
        <v>3.75</v>
      </c>
      <c r="AF2221">
        <v>1.4</v>
      </c>
      <c r="AG2221">
        <v>-0.1</v>
      </c>
      <c r="AH2221">
        <v>0.03</v>
      </c>
      <c r="AI2221">
        <v>123</v>
      </c>
      <c r="AJ2221">
        <v>-0.02</v>
      </c>
      <c r="AK2221">
        <v>0.04</v>
      </c>
      <c r="AL2221">
        <v>22.8</v>
      </c>
      <c r="AM2221">
        <v>3.4</v>
      </c>
      <c r="AN2221">
        <v>0.08</v>
      </c>
      <c r="AO2221">
        <v>350</v>
      </c>
      <c r="AP2221">
        <v>2.68</v>
      </c>
      <c r="AQ2221">
        <v>4.0000000000000001E-3</v>
      </c>
      <c r="AR2221">
        <v>1.1200000000000001</v>
      </c>
      <c r="AS2221">
        <v>15</v>
      </c>
      <c r="AT2221">
        <v>0.113</v>
      </c>
      <c r="AU2221">
        <v>2.44</v>
      </c>
      <c r="AV2221">
        <v>-10</v>
      </c>
      <c r="AW2221">
        <v>-2</v>
      </c>
      <c r="AX2221">
        <v>3.8</v>
      </c>
      <c r="AY2221">
        <v>2</v>
      </c>
      <c r="AZ2221">
        <v>0.25</v>
      </c>
      <c r="BA2221">
        <v>0.14000000000000001</v>
      </c>
      <c r="BB2221">
        <v>1.8</v>
      </c>
      <c r="BC2221">
        <v>1.1000000000000001</v>
      </c>
      <c r="BD2221">
        <v>0.4</v>
      </c>
      <c r="BE2221">
        <v>20.9</v>
      </c>
      <c r="BF2221">
        <v>-0.05</v>
      </c>
      <c r="BG2221">
        <v>-0.02</v>
      </c>
      <c r="BH2221">
        <v>2.2999999999999998</v>
      </c>
      <c r="BI2221">
        <v>1.2E-2</v>
      </c>
      <c r="BJ2221">
        <v>0.13</v>
      </c>
      <c r="BK2221">
        <v>12.3</v>
      </c>
      <c r="BL2221">
        <v>28</v>
      </c>
      <c r="BM2221">
        <v>0.3</v>
      </c>
      <c r="BN2221">
        <v>17.149999999999999</v>
      </c>
      <c r="BO2221">
        <v>127.8</v>
      </c>
      <c r="BP2221">
        <v>1.2</v>
      </c>
      <c r="BQ2221">
        <v>6.53</v>
      </c>
      <c r="BR2221">
        <v>26.34</v>
      </c>
      <c r="BS2221">
        <v>4.5599999999999996</v>
      </c>
      <c r="BT2221">
        <v>0.79</v>
      </c>
      <c r="BU2221">
        <v>3.84</v>
      </c>
      <c r="BV2221">
        <v>0.56000000000000005</v>
      </c>
      <c r="BW2221">
        <v>3.2</v>
      </c>
      <c r="BX2221">
        <v>0.64</v>
      </c>
      <c r="BY2221">
        <v>1.9</v>
      </c>
      <c r="BZ2221">
        <v>0.28000000000000003</v>
      </c>
      <c r="CA2221">
        <v>1.97</v>
      </c>
      <c r="CB2221">
        <v>0.3</v>
      </c>
    </row>
    <row r="2222" spans="1:80" x14ac:dyDescent="0.3">
      <c r="A2222" t="s">
        <v>8027</v>
      </c>
      <c r="B2222" t="s">
        <v>8028</v>
      </c>
      <c r="C2222" s="1" t="str">
        <f>HYPERLINK("http://geochem.nrcan.gc.ca/cdogs/content/bdl/bdl211194_e.htm", "21:1194")</f>
        <v>21:1194</v>
      </c>
      <c r="D2222" s="1" t="str">
        <f>HYPERLINK("http://geochem.nrcan.gc.ca/cdogs/content/svy/svy210092_e.htm", "21:0092")</f>
        <v>21:0092</v>
      </c>
      <c r="E2222" t="s">
        <v>8029</v>
      </c>
      <c r="F2222" t="s">
        <v>8030</v>
      </c>
      <c r="H2222">
        <v>57.471936800000002</v>
      </c>
      <c r="I2222">
        <v>-104.58708679999999</v>
      </c>
      <c r="J2222" s="1" t="str">
        <f>HYPERLINK("http://geochem.nrcan.gc.ca/cdogs/content/kwd/kwd020027_e.htm", "NGR lake sediment grab sample")</f>
        <v>NGR lake sediment grab sample</v>
      </c>
      <c r="K2222" s="1" t="str">
        <f>HYPERLINK("http://geochem.nrcan.gc.ca/cdogs/content/kwd/kwd080006_e.htm", "&lt;177 micron (NGR)")</f>
        <v>&lt;177 micron (NGR)</v>
      </c>
      <c r="L2222">
        <v>68</v>
      </c>
      <c r="M2222" t="s">
        <v>127</v>
      </c>
      <c r="N2222">
        <v>474</v>
      </c>
      <c r="O2222">
        <v>1</v>
      </c>
      <c r="P2222">
        <v>30</v>
      </c>
      <c r="Q2222">
        <v>0.45</v>
      </c>
      <c r="R2222">
        <v>0.3</v>
      </c>
      <c r="S2222">
        <v>0.3</v>
      </c>
      <c r="T2222">
        <v>-20</v>
      </c>
      <c r="U2222">
        <v>33.799999999999997</v>
      </c>
      <c r="V2222">
        <v>0.7</v>
      </c>
      <c r="W2222">
        <v>0.05</v>
      </c>
      <c r="X2222">
        <v>0.3</v>
      </c>
      <c r="Y2222">
        <v>0.33</v>
      </c>
      <c r="Z2222">
        <v>52.2</v>
      </c>
      <c r="AA2222">
        <v>2</v>
      </c>
      <c r="AB2222">
        <v>11.7</v>
      </c>
      <c r="AC2222">
        <v>0.28999999999999998</v>
      </c>
      <c r="AD2222">
        <v>6.98</v>
      </c>
      <c r="AE2222">
        <v>0.5</v>
      </c>
      <c r="AF2222">
        <v>0.9</v>
      </c>
      <c r="AG2222">
        <v>-0.1</v>
      </c>
      <c r="AH2222">
        <v>-0.02</v>
      </c>
      <c r="AI2222">
        <v>91</v>
      </c>
      <c r="AJ2222">
        <v>-0.02</v>
      </c>
      <c r="AK2222">
        <v>0.03</v>
      </c>
      <c r="AL2222">
        <v>32.799999999999997</v>
      </c>
      <c r="AM2222">
        <v>2.5</v>
      </c>
      <c r="AN2222">
        <v>0.06</v>
      </c>
      <c r="AO2222">
        <v>32</v>
      </c>
      <c r="AP2222">
        <v>1.36</v>
      </c>
      <c r="AQ2222">
        <v>5.0000000000000001E-3</v>
      </c>
      <c r="AR2222">
        <v>0.59</v>
      </c>
      <c r="AS2222">
        <v>7.2</v>
      </c>
      <c r="AT2222">
        <v>4.1000000000000002E-2</v>
      </c>
      <c r="AU2222">
        <v>2.13</v>
      </c>
      <c r="AV2222">
        <v>-10</v>
      </c>
      <c r="AW2222">
        <v>-2</v>
      </c>
      <c r="AX2222">
        <v>2.8</v>
      </c>
      <c r="AY2222">
        <v>-1</v>
      </c>
      <c r="AZ2222">
        <v>0.33</v>
      </c>
      <c r="BA2222">
        <v>0.21</v>
      </c>
      <c r="BB2222">
        <v>1.1000000000000001</v>
      </c>
      <c r="BC2222">
        <v>0.7</v>
      </c>
      <c r="BD2222">
        <v>0.3</v>
      </c>
      <c r="BE2222">
        <v>16.899999999999999</v>
      </c>
      <c r="BF2222">
        <v>-0.05</v>
      </c>
      <c r="BG2222">
        <v>-0.02</v>
      </c>
      <c r="BH2222">
        <v>0.7</v>
      </c>
      <c r="BI2222">
        <v>8.0000000000000002E-3</v>
      </c>
      <c r="BJ2222">
        <v>0.06</v>
      </c>
      <c r="BK2222">
        <v>45.7</v>
      </c>
      <c r="BL2222">
        <v>22</v>
      </c>
      <c r="BM2222">
        <v>0.7</v>
      </c>
      <c r="BN2222">
        <v>21.98</v>
      </c>
      <c r="BO2222">
        <v>35</v>
      </c>
      <c r="BP2222">
        <v>0.5</v>
      </c>
      <c r="BQ2222">
        <v>9.64</v>
      </c>
      <c r="BR2222">
        <v>39.950000000000003</v>
      </c>
      <c r="BS2222">
        <v>6.77</v>
      </c>
      <c r="BT2222">
        <v>1.1399999999999999</v>
      </c>
      <c r="BU2222">
        <v>5.48</v>
      </c>
      <c r="BV2222">
        <v>0.76</v>
      </c>
      <c r="BW2222">
        <v>4.17</v>
      </c>
      <c r="BX2222">
        <v>0.77</v>
      </c>
      <c r="BY2222">
        <v>2.2999999999999998</v>
      </c>
      <c r="BZ2222">
        <v>0.33</v>
      </c>
      <c r="CA2222">
        <v>2.38</v>
      </c>
      <c r="CB2222">
        <v>0.37</v>
      </c>
    </row>
    <row r="2223" spans="1:80" x14ac:dyDescent="0.3">
      <c r="A2223" t="s">
        <v>8031</v>
      </c>
      <c r="B2223" t="s">
        <v>8032</v>
      </c>
      <c r="C2223" s="1" t="str">
        <f>HYPERLINK("http://geochem.nrcan.gc.ca/cdogs/content/bdl/bdl211194_e.htm", "21:1194")</f>
        <v>21:1194</v>
      </c>
      <c r="D2223" s="1" t="str">
        <f>HYPERLINK("http://geochem.nrcan.gc.ca/cdogs/content/svy/svy210092_e.htm", "21:0092")</f>
        <v>21:0092</v>
      </c>
      <c r="E2223" t="s">
        <v>8033</v>
      </c>
      <c r="F2223" t="s">
        <v>8034</v>
      </c>
      <c r="H2223">
        <v>57.4694954</v>
      </c>
      <c r="I2223">
        <v>-104.5286778</v>
      </c>
      <c r="J2223" s="1" t="str">
        <f>HYPERLINK("http://geochem.nrcan.gc.ca/cdogs/content/kwd/kwd020027_e.htm", "NGR lake sediment grab sample")</f>
        <v>NGR lake sediment grab sample</v>
      </c>
      <c r="K2223" s="1" t="str">
        <f>HYPERLINK("http://geochem.nrcan.gc.ca/cdogs/content/kwd/kwd080006_e.htm", "&lt;177 micron (NGR)")</f>
        <v>&lt;177 micron (NGR)</v>
      </c>
      <c r="L2223">
        <v>68</v>
      </c>
      <c r="M2223" t="s">
        <v>132</v>
      </c>
      <c r="N2223">
        <v>475</v>
      </c>
      <c r="O2223">
        <v>1</v>
      </c>
      <c r="P2223">
        <v>50</v>
      </c>
      <c r="Q2223">
        <v>1.0900000000000001</v>
      </c>
      <c r="R2223">
        <v>0.7</v>
      </c>
      <c r="S2223">
        <v>0.8</v>
      </c>
      <c r="T2223">
        <v>-20</v>
      </c>
      <c r="U2223">
        <v>33.4</v>
      </c>
      <c r="V2223">
        <v>0.6</v>
      </c>
      <c r="W2223">
        <v>0.08</v>
      </c>
      <c r="X2223">
        <v>0.33</v>
      </c>
      <c r="Y2223">
        <v>0.48</v>
      </c>
      <c r="Z2223">
        <v>64.7</v>
      </c>
      <c r="AA2223">
        <v>4.8</v>
      </c>
      <c r="AB2223">
        <v>23</v>
      </c>
      <c r="AC2223">
        <v>0.62</v>
      </c>
      <c r="AD2223">
        <v>10.51</v>
      </c>
      <c r="AE2223">
        <v>1.94</v>
      </c>
      <c r="AF2223">
        <v>1.7</v>
      </c>
      <c r="AG2223">
        <v>-0.1</v>
      </c>
      <c r="AH2223">
        <v>-0.02</v>
      </c>
      <c r="AI2223">
        <v>116</v>
      </c>
      <c r="AJ2223">
        <v>-0.02</v>
      </c>
      <c r="AK2223">
        <v>0.05</v>
      </c>
      <c r="AL2223">
        <v>36.9</v>
      </c>
      <c r="AM2223">
        <v>7</v>
      </c>
      <c r="AN2223">
        <v>0.15</v>
      </c>
      <c r="AO2223">
        <v>292</v>
      </c>
      <c r="AP2223">
        <v>2.06</v>
      </c>
      <c r="AQ2223">
        <v>6.0000000000000001E-3</v>
      </c>
      <c r="AR2223">
        <v>1.08</v>
      </c>
      <c r="AS2223">
        <v>13.1</v>
      </c>
      <c r="AT2223">
        <v>0.14699999999999999</v>
      </c>
      <c r="AU2223">
        <v>2.2400000000000002</v>
      </c>
      <c r="AV2223">
        <v>-10</v>
      </c>
      <c r="AW2223">
        <v>-2</v>
      </c>
      <c r="AX2223">
        <v>6.2</v>
      </c>
      <c r="AY2223">
        <v>-1</v>
      </c>
      <c r="AZ2223">
        <v>0.2</v>
      </c>
      <c r="BA2223">
        <v>0.1</v>
      </c>
      <c r="BB2223">
        <v>1.7</v>
      </c>
      <c r="BC2223">
        <v>0.9</v>
      </c>
      <c r="BD2223">
        <v>0.4</v>
      </c>
      <c r="BE2223">
        <v>12.9</v>
      </c>
      <c r="BF2223">
        <v>-0.05</v>
      </c>
      <c r="BG2223">
        <v>-0.02</v>
      </c>
      <c r="BH2223">
        <v>1.1000000000000001</v>
      </c>
      <c r="BI2223">
        <v>1.4999999999999999E-2</v>
      </c>
      <c r="BJ2223">
        <v>0.12</v>
      </c>
      <c r="BK2223">
        <v>11.1</v>
      </c>
      <c r="BL2223">
        <v>21</v>
      </c>
      <c r="BM2223">
        <v>0.7</v>
      </c>
      <c r="BN2223">
        <v>22.28</v>
      </c>
      <c r="BO2223">
        <v>82.2</v>
      </c>
      <c r="BP2223">
        <v>0.3</v>
      </c>
      <c r="BQ2223">
        <v>9.67</v>
      </c>
      <c r="BR2223">
        <v>36.1</v>
      </c>
      <c r="BS2223">
        <v>6.47</v>
      </c>
      <c r="BT2223">
        <v>1.02</v>
      </c>
      <c r="BU2223">
        <v>5.37</v>
      </c>
      <c r="BV2223">
        <v>0.76</v>
      </c>
      <c r="BW2223">
        <v>4.0999999999999996</v>
      </c>
      <c r="BX2223">
        <v>0.79</v>
      </c>
      <c r="BY2223">
        <v>2.4</v>
      </c>
      <c r="BZ2223">
        <v>0.32</v>
      </c>
      <c r="CA2223">
        <v>2.2599999999999998</v>
      </c>
      <c r="CB2223">
        <v>0.34</v>
      </c>
    </row>
    <row r="2224" spans="1:80" x14ac:dyDescent="0.3">
      <c r="A2224" t="s">
        <v>8035</v>
      </c>
      <c r="B2224" t="s">
        <v>8036</v>
      </c>
      <c r="C2224" s="1" t="str">
        <f>HYPERLINK("http://geochem.nrcan.gc.ca/cdogs/content/bdl/bdl211194_e.htm", "21:1194")</f>
        <v>21:1194</v>
      </c>
      <c r="D2224" s="1" t="str">
        <f>HYPERLINK("http://geochem.nrcan.gc.ca/cdogs/content/svy/svy_e.htm", "")</f>
        <v/>
      </c>
      <c r="G2224" s="1" t="str">
        <f>HYPERLINK("http://geochem.nrcan.gc.ca/cdogs/content/cr_/cr_00126_e.htm", "126")</f>
        <v>126</v>
      </c>
      <c r="J2224" t="s">
        <v>135</v>
      </c>
      <c r="K2224" t="s">
        <v>136</v>
      </c>
      <c r="L2224">
        <v>68</v>
      </c>
      <c r="M2224" t="s">
        <v>137</v>
      </c>
      <c r="N2224">
        <v>476</v>
      </c>
      <c r="O2224">
        <v>8</v>
      </c>
      <c r="P2224">
        <v>844</v>
      </c>
      <c r="Q2224">
        <v>1.41</v>
      </c>
      <c r="R2224">
        <v>10</v>
      </c>
      <c r="S2224">
        <v>2.4</v>
      </c>
      <c r="T2224">
        <v>-20</v>
      </c>
      <c r="U2224">
        <v>211.2</v>
      </c>
      <c r="V2224">
        <v>0.6</v>
      </c>
      <c r="W2224">
        <v>1.17</v>
      </c>
      <c r="X2224">
        <v>0.53</v>
      </c>
      <c r="Y2224">
        <v>0.94</v>
      </c>
      <c r="Z2224">
        <v>91.3</v>
      </c>
      <c r="AA2224">
        <v>16.3</v>
      </c>
      <c r="AB2224">
        <v>28.8</v>
      </c>
      <c r="AC2224">
        <v>1.32</v>
      </c>
      <c r="AD2224">
        <v>34.54</v>
      </c>
      <c r="AE2224">
        <v>3.17</v>
      </c>
      <c r="AF2224">
        <v>4.7</v>
      </c>
      <c r="AG2224">
        <v>0.1</v>
      </c>
      <c r="AH2224">
        <v>7.0000000000000007E-2</v>
      </c>
      <c r="AI2224">
        <v>155</v>
      </c>
      <c r="AJ2224">
        <v>0.06</v>
      </c>
      <c r="AK2224">
        <v>0.22</v>
      </c>
      <c r="AL2224">
        <v>56</v>
      </c>
      <c r="AM2224">
        <v>15</v>
      </c>
      <c r="AN2224">
        <v>0.59</v>
      </c>
      <c r="AO2224">
        <v>1699</v>
      </c>
      <c r="AP2224">
        <v>1.19</v>
      </c>
      <c r="AQ2224">
        <v>2.5000000000000001E-2</v>
      </c>
      <c r="AR2224">
        <v>1.32</v>
      </c>
      <c r="AS2224">
        <v>25.2</v>
      </c>
      <c r="AT2224">
        <v>0.11700000000000001</v>
      </c>
      <c r="AU2224">
        <v>40.76</v>
      </c>
      <c r="AV2224">
        <v>-10</v>
      </c>
      <c r="AW2224">
        <v>2</v>
      </c>
      <c r="AX2224">
        <v>17.3</v>
      </c>
      <c r="AY2224">
        <v>-1</v>
      </c>
      <c r="AZ2224">
        <v>0.14000000000000001</v>
      </c>
      <c r="BA2224">
        <v>0.56000000000000005</v>
      </c>
      <c r="BB2224">
        <v>5.7</v>
      </c>
      <c r="BC2224">
        <v>1</v>
      </c>
      <c r="BD2224">
        <v>1.4</v>
      </c>
      <c r="BE2224">
        <v>25.9</v>
      </c>
      <c r="BF2224">
        <v>-0.05</v>
      </c>
      <c r="BG2224">
        <v>0.05</v>
      </c>
      <c r="BH2224">
        <v>8.6</v>
      </c>
      <c r="BI2224">
        <v>6.6000000000000003E-2</v>
      </c>
      <c r="BJ2224">
        <v>0.27</v>
      </c>
      <c r="BK2224">
        <v>6.5</v>
      </c>
      <c r="BL2224">
        <v>40</v>
      </c>
      <c r="BM2224">
        <v>0.3</v>
      </c>
      <c r="BN2224">
        <v>27.5</v>
      </c>
      <c r="BO2224">
        <v>190.6</v>
      </c>
      <c r="BP2224">
        <v>3.8</v>
      </c>
      <c r="BQ2224">
        <v>13.95</v>
      </c>
      <c r="BR2224">
        <v>52.2</v>
      </c>
      <c r="BS2224">
        <v>9.11</v>
      </c>
      <c r="BT2224">
        <v>1.35</v>
      </c>
      <c r="BU2224">
        <v>6.88</v>
      </c>
      <c r="BV2224">
        <v>0.92</v>
      </c>
      <c r="BW2224">
        <v>5.2</v>
      </c>
      <c r="BX2224">
        <v>0.96</v>
      </c>
      <c r="BY2224">
        <v>2.7</v>
      </c>
      <c r="BZ2224">
        <v>0.39</v>
      </c>
      <c r="CA2224">
        <v>2.68</v>
      </c>
      <c r="CB2224">
        <v>0.39</v>
      </c>
    </row>
    <row r="2225" spans="1:80" x14ac:dyDescent="0.3">
      <c r="A2225" t="s">
        <v>8037</v>
      </c>
      <c r="B2225" t="s">
        <v>8038</v>
      </c>
      <c r="C2225" s="1" t="str">
        <f>HYPERLINK("http://geochem.nrcan.gc.ca/cdogs/content/bdl/bdl211194_e.htm", "21:1194")</f>
        <v>21:1194</v>
      </c>
      <c r="D2225" s="1" t="str">
        <f>HYPERLINK("http://geochem.nrcan.gc.ca/cdogs/content/svy/svy210092_e.htm", "21:0092")</f>
        <v>21:0092</v>
      </c>
      <c r="E2225" t="s">
        <v>8039</v>
      </c>
      <c r="F2225" t="s">
        <v>8040</v>
      </c>
      <c r="H2225">
        <v>57.477904600000002</v>
      </c>
      <c r="I2225">
        <v>-104.49191519999999</v>
      </c>
      <c r="J2225" s="1" t="str">
        <f>HYPERLINK("http://geochem.nrcan.gc.ca/cdogs/content/kwd/kwd020027_e.htm", "NGR lake sediment grab sample")</f>
        <v>NGR lake sediment grab sample</v>
      </c>
      <c r="K2225" s="1" t="str">
        <f>HYPERLINK("http://geochem.nrcan.gc.ca/cdogs/content/kwd/kwd080006_e.htm", "&lt;177 micron (NGR)")</f>
        <v>&lt;177 micron (NGR)</v>
      </c>
      <c r="L2225">
        <v>68</v>
      </c>
      <c r="M2225" t="s">
        <v>142</v>
      </c>
      <c r="N2225">
        <v>477</v>
      </c>
      <c r="O2225">
        <v>1</v>
      </c>
      <c r="P2225">
        <v>22</v>
      </c>
      <c r="Q2225">
        <v>0.92</v>
      </c>
      <c r="R2225">
        <v>0.5</v>
      </c>
      <c r="S2225">
        <v>0.6</v>
      </c>
      <c r="T2225">
        <v>-20</v>
      </c>
      <c r="U2225">
        <v>42.7</v>
      </c>
      <c r="V2225">
        <v>0.8</v>
      </c>
      <c r="W2225">
        <v>7.0000000000000007E-2</v>
      </c>
      <c r="X2225">
        <v>0.51</v>
      </c>
      <c r="Y2225">
        <v>0.27</v>
      </c>
      <c r="Z2225">
        <v>67</v>
      </c>
      <c r="AA2225">
        <v>4.0999999999999996</v>
      </c>
      <c r="AB2225">
        <v>19.899999999999999</v>
      </c>
      <c r="AC2225">
        <v>1.05</v>
      </c>
      <c r="AD2225">
        <v>7.5</v>
      </c>
      <c r="AE2225">
        <v>0.88</v>
      </c>
      <c r="AF2225">
        <v>1.9</v>
      </c>
      <c r="AG2225">
        <v>-0.1</v>
      </c>
      <c r="AH2225">
        <v>-0.02</v>
      </c>
      <c r="AI2225">
        <v>138</v>
      </c>
      <c r="AJ2225">
        <v>-0.02</v>
      </c>
      <c r="AK2225">
        <v>7.0000000000000007E-2</v>
      </c>
      <c r="AL2225">
        <v>46.5</v>
      </c>
      <c r="AM2225">
        <v>9</v>
      </c>
      <c r="AN2225">
        <v>0.19</v>
      </c>
      <c r="AO2225">
        <v>232</v>
      </c>
      <c r="AP2225">
        <v>1.71</v>
      </c>
      <c r="AQ2225">
        <v>6.0000000000000001E-3</v>
      </c>
      <c r="AR2225">
        <v>0.99</v>
      </c>
      <c r="AS2225">
        <v>12.4</v>
      </c>
      <c r="AT2225">
        <v>7.1999999999999995E-2</v>
      </c>
      <c r="AU2225">
        <v>2.34</v>
      </c>
      <c r="AV2225">
        <v>-10</v>
      </c>
      <c r="AW2225">
        <v>-2</v>
      </c>
      <c r="AX2225">
        <v>9.9</v>
      </c>
      <c r="AY2225">
        <v>-1</v>
      </c>
      <c r="AZ2225">
        <v>0.28000000000000003</v>
      </c>
      <c r="BA2225">
        <v>0.22</v>
      </c>
      <c r="BB2225">
        <v>1.8</v>
      </c>
      <c r="BC2225">
        <v>1.2</v>
      </c>
      <c r="BD2225">
        <v>0.4</v>
      </c>
      <c r="BE2225">
        <v>14.3</v>
      </c>
      <c r="BF2225">
        <v>-0.05</v>
      </c>
      <c r="BG2225">
        <v>-0.02</v>
      </c>
      <c r="BH2225">
        <v>1.4</v>
      </c>
      <c r="BI2225">
        <v>1.2999999999999999E-2</v>
      </c>
      <c r="BJ2225">
        <v>0.09</v>
      </c>
      <c r="BK2225">
        <v>52.2</v>
      </c>
      <c r="BL2225">
        <v>20</v>
      </c>
      <c r="BM2225">
        <v>0.3</v>
      </c>
      <c r="BN2225">
        <v>30.23</v>
      </c>
      <c r="BO2225">
        <v>39.299999999999997</v>
      </c>
      <c r="BP2225">
        <v>0.9</v>
      </c>
      <c r="BQ2225">
        <v>12.74</v>
      </c>
      <c r="BR2225">
        <v>51.83</v>
      </c>
      <c r="BS2225">
        <v>9.0299999999999994</v>
      </c>
      <c r="BT2225">
        <v>1.42</v>
      </c>
      <c r="BU2225">
        <v>7.31</v>
      </c>
      <c r="BV2225">
        <v>1.04</v>
      </c>
      <c r="BW2225">
        <v>5.67</v>
      </c>
      <c r="BX2225">
        <v>1.07</v>
      </c>
      <c r="BY2225">
        <v>3.09</v>
      </c>
      <c r="BZ2225">
        <v>0.45</v>
      </c>
      <c r="CA2225">
        <v>3.05</v>
      </c>
      <c r="CB2225">
        <v>0.48</v>
      </c>
    </row>
    <row r="2226" spans="1:80" x14ac:dyDescent="0.3">
      <c r="A2226" t="s">
        <v>8041</v>
      </c>
      <c r="B2226" t="s">
        <v>8042</v>
      </c>
      <c r="C2226" s="1" t="str">
        <f>HYPERLINK("http://geochem.nrcan.gc.ca/cdogs/content/bdl/bdl211194_e.htm", "21:1194")</f>
        <v>21:1194</v>
      </c>
      <c r="D2226" s="1" t="str">
        <f>HYPERLINK("http://geochem.nrcan.gc.ca/cdogs/content/svy/svy210092_e.htm", "21:0092")</f>
        <v>21:0092</v>
      </c>
      <c r="E2226" t="s">
        <v>8043</v>
      </c>
      <c r="F2226" t="s">
        <v>8044</v>
      </c>
      <c r="H2226">
        <v>57.469195599999999</v>
      </c>
      <c r="I2226">
        <v>-104.4220286</v>
      </c>
      <c r="J2226" s="1" t="str">
        <f>HYPERLINK("http://geochem.nrcan.gc.ca/cdogs/content/kwd/kwd020027_e.htm", "NGR lake sediment grab sample")</f>
        <v>NGR lake sediment grab sample</v>
      </c>
      <c r="K2226" s="1" t="str">
        <f>HYPERLINK("http://geochem.nrcan.gc.ca/cdogs/content/kwd/kwd080006_e.htm", "&lt;177 micron (NGR)")</f>
        <v>&lt;177 micron (NGR)</v>
      </c>
      <c r="L2226">
        <v>68</v>
      </c>
      <c r="M2226" t="s">
        <v>147</v>
      </c>
      <c r="N2226">
        <v>478</v>
      </c>
      <c r="O2226">
        <v>1</v>
      </c>
      <c r="P2226">
        <v>53</v>
      </c>
      <c r="Q2226">
        <v>0.62</v>
      </c>
      <c r="R2226">
        <v>1</v>
      </c>
      <c r="S2226">
        <v>0.8</v>
      </c>
      <c r="T2226">
        <v>-20</v>
      </c>
      <c r="U2226">
        <v>71.7</v>
      </c>
      <c r="V2226">
        <v>0.5</v>
      </c>
      <c r="W2226">
        <v>7.0000000000000007E-2</v>
      </c>
      <c r="X2226">
        <v>0.34</v>
      </c>
      <c r="Y2226">
        <v>0.39</v>
      </c>
      <c r="Z2226">
        <v>25.7</v>
      </c>
      <c r="AA2226">
        <v>5.3</v>
      </c>
      <c r="AB2226">
        <v>19.5</v>
      </c>
      <c r="AC2226">
        <v>0.55000000000000004</v>
      </c>
      <c r="AD2226">
        <v>7.67</v>
      </c>
      <c r="AE2226">
        <v>2.56</v>
      </c>
      <c r="AF2226">
        <v>1.5</v>
      </c>
      <c r="AG2226">
        <v>-0.1</v>
      </c>
      <c r="AH2226">
        <v>-0.02</v>
      </c>
      <c r="AI2226">
        <v>118</v>
      </c>
      <c r="AJ2226">
        <v>-0.02</v>
      </c>
      <c r="AK2226">
        <v>0.04</v>
      </c>
      <c r="AL2226">
        <v>13</v>
      </c>
      <c r="AM2226">
        <v>4.3</v>
      </c>
      <c r="AN2226">
        <v>0.12</v>
      </c>
      <c r="AO2226">
        <v>274</v>
      </c>
      <c r="AP2226">
        <v>3.33</v>
      </c>
      <c r="AQ2226">
        <v>6.0000000000000001E-3</v>
      </c>
      <c r="AR2226">
        <v>0.92</v>
      </c>
      <c r="AS2226">
        <v>9.6</v>
      </c>
      <c r="AT2226">
        <v>6.8000000000000005E-2</v>
      </c>
      <c r="AU2226">
        <v>2.68</v>
      </c>
      <c r="AV2226">
        <v>-10</v>
      </c>
      <c r="AW2226">
        <v>-2</v>
      </c>
      <c r="AX2226">
        <v>6.1</v>
      </c>
      <c r="AY2226">
        <v>-1</v>
      </c>
      <c r="AZ2226">
        <v>0.34</v>
      </c>
      <c r="BA2226">
        <v>0.11</v>
      </c>
      <c r="BB2226">
        <v>1.7</v>
      </c>
      <c r="BC2226">
        <v>1.3</v>
      </c>
      <c r="BD2226">
        <v>0.4</v>
      </c>
      <c r="BE2226">
        <v>18.3</v>
      </c>
      <c r="BF2226">
        <v>-0.05</v>
      </c>
      <c r="BG2226">
        <v>-0.02</v>
      </c>
      <c r="BH2226">
        <v>2.6</v>
      </c>
      <c r="BI2226">
        <v>1.9E-2</v>
      </c>
      <c r="BJ2226">
        <v>0.1</v>
      </c>
      <c r="BK2226">
        <v>3.4</v>
      </c>
      <c r="BL2226">
        <v>21</v>
      </c>
      <c r="BM2226">
        <v>0.4</v>
      </c>
      <c r="BN2226">
        <v>7.96</v>
      </c>
      <c r="BO2226">
        <v>80.099999999999994</v>
      </c>
      <c r="BP2226">
        <v>1.2</v>
      </c>
      <c r="BQ2226">
        <v>3.25</v>
      </c>
      <c r="BR2226">
        <v>12.7</v>
      </c>
      <c r="BS2226">
        <v>2.4</v>
      </c>
      <c r="BT2226">
        <v>0.36</v>
      </c>
      <c r="BU2226">
        <v>1.96</v>
      </c>
      <c r="BV2226">
        <v>0.25</v>
      </c>
      <c r="BW2226">
        <v>1.4</v>
      </c>
      <c r="BX2226">
        <v>0.28000000000000003</v>
      </c>
      <c r="BY2226">
        <v>0.79</v>
      </c>
      <c r="BZ2226">
        <v>0.12</v>
      </c>
      <c r="CA2226">
        <v>0.84</v>
      </c>
      <c r="CB2226">
        <v>0.12</v>
      </c>
    </row>
    <row r="2227" spans="1:80" x14ac:dyDescent="0.3">
      <c r="A2227" t="s">
        <v>8045</v>
      </c>
      <c r="B2227" t="s">
        <v>8046</v>
      </c>
      <c r="C2227" s="1" t="str">
        <f>HYPERLINK("http://geochem.nrcan.gc.ca/cdogs/content/bdl/bdl211194_e.htm", "21:1194")</f>
        <v>21:1194</v>
      </c>
      <c r="D2227" s="1" t="str">
        <f>HYPERLINK("http://geochem.nrcan.gc.ca/cdogs/content/svy/svy210092_e.htm", "21:0092")</f>
        <v>21:0092</v>
      </c>
      <c r="E2227" t="s">
        <v>8047</v>
      </c>
      <c r="F2227" t="s">
        <v>8048</v>
      </c>
      <c r="H2227">
        <v>57.471342999999997</v>
      </c>
      <c r="I2227">
        <v>-104.3449136</v>
      </c>
      <c r="J2227" s="1" t="str">
        <f>HYPERLINK("http://geochem.nrcan.gc.ca/cdogs/content/kwd/kwd020027_e.htm", "NGR lake sediment grab sample")</f>
        <v>NGR lake sediment grab sample</v>
      </c>
      <c r="K2227" s="1" t="str">
        <f>HYPERLINK("http://geochem.nrcan.gc.ca/cdogs/content/kwd/kwd080006_e.htm", "&lt;177 micron (NGR)")</f>
        <v>&lt;177 micron (NGR)</v>
      </c>
      <c r="L2227">
        <v>68</v>
      </c>
      <c r="M2227" t="s">
        <v>152</v>
      </c>
      <c r="N2227">
        <v>479</v>
      </c>
      <c r="O2227">
        <v>1</v>
      </c>
      <c r="P2227">
        <v>26</v>
      </c>
      <c r="Q2227">
        <v>0.53</v>
      </c>
      <c r="R2227">
        <v>0.7</v>
      </c>
      <c r="S2227">
        <v>0.4</v>
      </c>
      <c r="T2227">
        <v>-20</v>
      </c>
      <c r="U2227">
        <v>46.6</v>
      </c>
      <c r="V2227">
        <v>0.4</v>
      </c>
      <c r="W2227">
        <v>0.04</v>
      </c>
      <c r="X2227">
        <v>0.5</v>
      </c>
      <c r="Y2227">
        <v>0.45</v>
      </c>
      <c r="Z2227">
        <v>40.299999999999997</v>
      </c>
      <c r="AA2227">
        <v>4.3</v>
      </c>
      <c r="AB2227">
        <v>25.3</v>
      </c>
      <c r="AC2227">
        <v>0.33</v>
      </c>
      <c r="AD2227">
        <v>5.89</v>
      </c>
      <c r="AE2227">
        <v>1.48</v>
      </c>
      <c r="AF2227">
        <v>1.2</v>
      </c>
      <c r="AG2227">
        <v>-0.1</v>
      </c>
      <c r="AH2227">
        <v>0.03</v>
      </c>
      <c r="AI2227">
        <v>153</v>
      </c>
      <c r="AJ2227">
        <v>-0.02</v>
      </c>
      <c r="AK2227">
        <v>0.03</v>
      </c>
      <c r="AL2227">
        <v>20.6</v>
      </c>
      <c r="AM2227">
        <v>2.2000000000000002</v>
      </c>
      <c r="AN2227">
        <v>0.1</v>
      </c>
      <c r="AO2227">
        <v>165</v>
      </c>
      <c r="AP2227">
        <v>1.48</v>
      </c>
      <c r="AQ2227">
        <v>7.0000000000000001E-3</v>
      </c>
      <c r="AR2227">
        <v>1.1000000000000001</v>
      </c>
      <c r="AS2227">
        <v>10.4</v>
      </c>
      <c r="AT2227">
        <v>6.9000000000000006E-2</v>
      </c>
      <c r="AU2227">
        <v>2.27</v>
      </c>
      <c r="AV2227">
        <v>-10</v>
      </c>
      <c r="AW2227">
        <v>-2</v>
      </c>
      <c r="AX2227">
        <v>3.5</v>
      </c>
      <c r="AY2227">
        <v>-1</v>
      </c>
      <c r="AZ2227">
        <v>0.27</v>
      </c>
      <c r="BA2227">
        <v>0.08</v>
      </c>
      <c r="BB2227">
        <v>2.2000000000000002</v>
      </c>
      <c r="BC2227">
        <v>0.9</v>
      </c>
      <c r="BD2227">
        <v>0.4</v>
      </c>
      <c r="BE2227">
        <v>17.899999999999999</v>
      </c>
      <c r="BF2227">
        <v>-0.05</v>
      </c>
      <c r="BG2227">
        <v>-0.02</v>
      </c>
      <c r="BH2227">
        <v>1.9</v>
      </c>
      <c r="BI2227">
        <v>2.4E-2</v>
      </c>
      <c r="BJ2227">
        <v>0.11</v>
      </c>
      <c r="BK2227">
        <v>2.8</v>
      </c>
      <c r="BL2227">
        <v>29</v>
      </c>
      <c r="BM2227">
        <v>0.3</v>
      </c>
      <c r="BN2227">
        <v>11.64</v>
      </c>
      <c r="BO2227">
        <v>45.3</v>
      </c>
      <c r="BP2227">
        <v>1.6</v>
      </c>
      <c r="BQ2227">
        <v>5.32</v>
      </c>
      <c r="BR2227">
        <v>21.08</v>
      </c>
      <c r="BS2227">
        <v>3.46</v>
      </c>
      <c r="BT2227">
        <v>0.52</v>
      </c>
      <c r="BU2227">
        <v>2.72</v>
      </c>
      <c r="BV2227">
        <v>0.37</v>
      </c>
      <c r="BW2227">
        <v>2.14</v>
      </c>
      <c r="BX2227">
        <v>0.41</v>
      </c>
      <c r="BY2227">
        <v>1.24</v>
      </c>
      <c r="BZ2227">
        <v>0.17</v>
      </c>
      <c r="CA2227">
        <v>1.19</v>
      </c>
      <c r="CB2227">
        <v>0.17</v>
      </c>
    </row>
    <row r="2228" spans="1:80" x14ac:dyDescent="0.3">
      <c r="A2228" t="s">
        <v>8049</v>
      </c>
      <c r="B2228" t="s">
        <v>8050</v>
      </c>
      <c r="C2228" s="1" t="str">
        <f>HYPERLINK("http://geochem.nrcan.gc.ca/cdogs/content/bdl/bdl211194_e.htm", "21:1194")</f>
        <v>21:1194</v>
      </c>
      <c r="D2228" s="1" t="str">
        <f>HYPERLINK("http://geochem.nrcan.gc.ca/cdogs/content/svy/svy210092_e.htm", "21:0092")</f>
        <v>21:0092</v>
      </c>
      <c r="E2228" t="s">
        <v>8051</v>
      </c>
      <c r="F2228" t="s">
        <v>8052</v>
      </c>
      <c r="H2228">
        <v>57.470741099999998</v>
      </c>
      <c r="I2228">
        <v>-104.3244663</v>
      </c>
      <c r="J2228" s="1" t="str">
        <f>HYPERLINK("http://geochem.nrcan.gc.ca/cdogs/content/kwd/kwd020027_e.htm", "NGR lake sediment grab sample")</f>
        <v>NGR lake sediment grab sample</v>
      </c>
      <c r="K2228" s="1" t="str">
        <f>HYPERLINK("http://geochem.nrcan.gc.ca/cdogs/content/kwd/kwd080006_e.htm", "&lt;177 micron (NGR)")</f>
        <v>&lt;177 micron (NGR)</v>
      </c>
      <c r="L2228">
        <v>68</v>
      </c>
      <c r="M2228" t="s">
        <v>157</v>
      </c>
      <c r="N2228">
        <v>480</v>
      </c>
      <c r="O2228">
        <v>1</v>
      </c>
      <c r="P2228">
        <v>36</v>
      </c>
      <c r="Q2228">
        <v>0.59</v>
      </c>
      <c r="R2228">
        <v>0.3</v>
      </c>
      <c r="S2228">
        <v>0.6</v>
      </c>
      <c r="T2228">
        <v>-20</v>
      </c>
      <c r="U2228">
        <v>53.5</v>
      </c>
      <c r="V2228">
        <v>0.3</v>
      </c>
      <c r="W2228">
        <v>0.04</v>
      </c>
      <c r="X2228">
        <v>0.45</v>
      </c>
      <c r="Y2228">
        <v>0.56000000000000005</v>
      </c>
      <c r="Z2228">
        <v>41.4</v>
      </c>
      <c r="AA2228">
        <v>5.2</v>
      </c>
      <c r="AB2228">
        <v>18</v>
      </c>
      <c r="AC2228">
        <v>0.46</v>
      </c>
      <c r="AD2228">
        <v>6.6</v>
      </c>
      <c r="AE2228">
        <v>1.1000000000000001</v>
      </c>
      <c r="AF2228">
        <v>1.2</v>
      </c>
      <c r="AG2228">
        <v>-0.1</v>
      </c>
      <c r="AH2228">
        <v>-0.02</v>
      </c>
      <c r="AI2228">
        <v>119</v>
      </c>
      <c r="AJ2228">
        <v>-0.02</v>
      </c>
      <c r="AK2228">
        <v>0.03</v>
      </c>
      <c r="AL2228">
        <v>21.2</v>
      </c>
      <c r="AM2228">
        <v>3.5</v>
      </c>
      <c r="AN2228">
        <v>0.1</v>
      </c>
      <c r="AO2228">
        <v>275</v>
      </c>
      <c r="AP2228">
        <v>1.33</v>
      </c>
      <c r="AQ2228">
        <v>6.0000000000000001E-3</v>
      </c>
      <c r="AR2228">
        <v>1.04</v>
      </c>
      <c r="AS2228">
        <v>14.8</v>
      </c>
      <c r="AT2228">
        <v>0.05</v>
      </c>
      <c r="AU2228">
        <v>2.42</v>
      </c>
      <c r="AV2228">
        <v>-10</v>
      </c>
      <c r="AW2228">
        <v>-2</v>
      </c>
      <c r="AX2228">
        <v>4.8</v>
      </c>
      <c r="AY2228">
        <v>-1</v>
      </c>
      <c r="AZ2228">
        <v>0.27</v>
      </c>
      <c r="BA2228">
        <v>0.12</v>
      </c>
      <c r="BB2228">
        <v>1</v>
      </c>
      <c r="BC2228">
        <v>1.2</v>
      </c>
      <c r="BD2228">
        <v>0.3</v>
      </c>
      <c r="BE2228">
        <v>17.100000000000001</v>
      </c>
      <c r="BF2228">
        <v>-0.05</v>
      </c>
      <c r="BG2228">
        <v>-0.02</v>
      </c>
      <c r="BH2228">
        <v>0.7</v>
      </c>
      <c r="BI2228">
        <v>1.2E-2</v>
      </c>
      <c r="BJ2228">
        <v>0.11</v>
      </c>
      <c r="BK2228">
        <v>3.5</v>
      </c>
      <c r="BL2228">
        <v>16</v>
      </c>
      <c r="BM2228">
        <v>0.1</v>
      </c>
      <c r="BN2228">
        <v>10.17</v>
      </c>
      <c r="BO2228">
        <v>75.2</v>
      </c>
      <c r="BP2228">
        <v>0.6</v>
      </c>
      <c r="BQ2228">
        <v>5.27</v>
      </c>
      <c r="BR2228">
        <v>19.66</v>
      </c>
      <c r="BS2228">
        <v>3.54</v>
      </c>
      <c r="BT2228">
        <v>0.48</v>
      </c>
      <c r="BU2228">
        <v>2.5499999999999998</v>
      </c>
      <c r="BV2228">
        <v>0.32</v>
      </c>
      <c r="BW2228">
        <v>1.85</v>
      </c>
      <c r="BX2228">
        <v>0.36</v>
      </c>
      <c r="BY2228">
        <v>1.1399999999999999</v>
      </c>
      <c r="BZ2228">
        <v>0.17</v>
      </c>
      <c r="CA2228">
        <v>1.01</v>
      </c>
      <c r="CB2228">
        <v>0.17</v>
      </c>
    </row>
    <row r="2229" spans="1:80" x14ac:dyDescent="0.3">
      <c r="A2229" t="s">
        <v>8053</v>
      </c>
      <c r="B2229" t="s">
        <v>8054</v>
      </c>
      <c r="C2229" s="1" t="str">
        <f>HYPERLINK("http://geochem.nrcan.gc.ca/cdogs/content/bdl/bdl211194_e.htm", "21:1194")</f>
        <v>21:1194</v>
      </c>
      <c r="D2229" s="1" t="str">
        <f>HYPERLINK("http://geochem.nrcan.gc.ca/cdogs/content/svy/svy210092_e.htm", "21:0092")</f>
        <v>21:0092</v>
      </c>
      <c r="E2229" t="s">
        <v>8055</v>
      </c>
      <c r="F2229" t="s">
        <v>8056</v>
      </c>
      <c r="H2229">
        <v>57.468397500000002</v>
      </c>
      <c r="I2229">
        <v>-104.24243250000001</v>
      </c>
      <c r="J2229" s="1" t="str">
        <f>HYPERLINK("http://geochem.nrcan.gc.ca/cdogs/content/kwd/kwd020027_e.htm", "NGR lake sediment grab sample")</f>
        <v>NGR lake sediment grab sample</v>
      </c>
      <c r="K2229" s="1" t="str">
        <f>HYPERLINK("http://geochem.nrcan.gc.ca/cdogs/content/kwd/kwd080006_e.htm", "&lt;177 micron (NGR)")</f>
        <v>&lt;177 micron (NGR)</v>
      </c>
      <c r="L2229">
        <v>68</v>
      </c>
      <c r="M2229" t="s">
        <v>162</v>
      </c>
      <c r="N2229">
        <v>481</v>
      </c>
      <c r="O2229">
        <v>1</v>
      </c>
      <c r="P2229">
        <v>29</v>
      </c>
      <c r="Q2229">
        <v>0.5</v>
      </c>
      <c r="R2229">
        <v>0.3</v>
      </c>
      <c r="S2229">
        <v>0.3</v>
      </c>
      <c r="T2229">
        <v>-20</v>
      </c>
      <c r="U2229">
        <v>42.9</v>
      </c>
      <c r="V2229">
        <v>0.2</v>
      </c>
      <c r="W2229">
        <v>0.03</v>
      </c>
      <c r="X2229">
        <v>0.38</v>
      </c>
      <c r="Y2229">
        <v>0.38</v>
      </c>
      <c r="Z2229">
        <v>54</v>
      </c>
      <c r="AA2229">
        <v>5.3</v>
      </c>
      <c r="AB2229">
        <v>14.1</v>
      </c>
      <c r="AC2229">
        <v>0.47</v>
      </c>
      <c r="AD2229">
        <v>7.34</v>
      </c>
      <c r="AE2229">
        <v>0.55000000000000004</v>
      </c>
      <c r="AF2229">
        <v>1.2</v>
      </c>
      <c r="AG2229">
        <v>-0.1</v>
      </c>
      <c r="AH2229">
        <v>-0.02</v>
      </c>
      <c r="AI2229">
        <v>153</v>
      </c>
      <c r="AJ2229">
        <v>-0.02</v>
      </c>
      <c r="AK2229">
        <v>0.03</v>
      </c>
      <c r="AL2229">
        <v>31.2</v>
      </c>
      <c r="AM2229">
        <v>3.9</v>
      </c>
      <c r="AN2229">
        <v>0.11</v>
      </c>
      <c r="AO2229">
        <v>114</v>
      </c>
      <c r="AP2229">
        <v>1.25</v>
      </c>
      <c r="AQ2229">
        <v>7.0000000000000001E-3</v>
      </c>
      <c r="AR2229">
        <v>0.88</v>
      </c>
      <c r="AS2229">
        <v>12.8</v>
      </c>
      <c r="AT2229">
        <v>4.2999999999999997E-2</v>
      </c>
      <c r="AU2229">
        <v>1.81</v>
      </c>
      <c r="AV2229">
        <v>-10</v>
      </c>
      <c r="AW2229">
        <v>-2</v>
      </c>
      <c r="AX2229">
        <v>4.7</v>
      </c>
      <c r="AY2229">
        <v>-1</v>
      </c>
      <c r="AZ2229">
        <v>0.35</v>
      </c>
      <c r="BA2229">
        <v>7.0000000000000007E-2</v>
      </c>
      <c r="BB2229">
        <v>1.2</v>
      </c>
      <c r="BC2229">
        <v>0.8</v>
      </c>
      <c r="BD2229">
        <v>0.3</v>
      </c>
      <c r="BE2229">
        <v>14.4</v>
      </c>
      <c r="BF2229">
        <v>-0.05</v>
      </c>
      <c r="BG2229">
        <v>-0.02</v>
      </c>
      <c r="BH2229">
        <v>1</v>
      </c>
      <c r="BI2229">
        <v>1.4999999999999999E-2</v>
      </c>
      <c r="BJ2229">
        <v>0.12</v>
      </c>
      <c r="BK2229">
        <v>5.6</v>
      </c>
      <c r="BL2229">
        <v>10</v>
      </c>
      <c r="BM2229">
        <v>0.1</v>
      </c>
      <c r="BN2229">
        <v>14.57</v>
      </c>
      <c r="BO2229">
        <v>48.5</v>
      </c>
      <c r="BP2229">
        <v>0.8</v>
      </c>
      <c r="BQ2229">
        <v>7.95</v>
      </c>
      <c r="BR2229">
        <v>30.21</v>
      </c>
      <c r="BS2229">
        <v>4.99</v>
      </c>
      <c r="BT2229">
        <v>0.65</v>
      </c>
      <c r="BU2229">
        <v>4</v>
      </c>
      <c r="BV2229">
        <v>0.5</v>
      </c>
      <c r="BW2229">
        <v>2.88</v>
      </c>
      <c r="BX2229">
        <v>0.55000000000000004</v>
      </c>
      <c r="BY2229">
        <v>1.58</v>
      </c>
      <c r="BZ2229">
        <v>0.21</v>
      </c>
      <c r="CA2229">
        <v>1.35</v>
      </c>
      <c r="CB2229">
        <v>0.21</v>
      </c>
    </row>
    <row r="2230" spans="1:80" x14ac:dyDescent="0.3">
      <c r="A2230" t="s">
        <v>8057</v>
      </c>
      <c r="B2230" t="s">
        <v>8058</v>
      </c>
      <c r="C2230" s="1" t="str">
        <f>HYPERLINK("http://geochem.nrcan.gc.ca/cdogs/content/bdl/bdl211194_e.htm", "21:1194")</f>
        <v>21:1194</v>
      </c>
      <c r="D2230" s="1" t="str">
        <f>HYPERLINK("http://geochem.nrcan.gc.ca/cdogs/content/svy/svy210092_e.htm", "21:0092")</f>
        <v>21:0092</v>
      </c>
      <c r="E2230" t="s">
        <v>8059</v>
      </c>
      <c r="F2230" t="s">
        <v>8060</v>
      </c>
      <c r="H2230">
        <v>57.463318299999997</v>
      </c>
      <c r="I2230">
        <v>-104.2125151</v>
      </c>
      <c r="J2230" s="1" t="str">
        <f>HYPERLINK("http://geochem.nrcan.gc.ca/cdogs/content/kwd/kwd020027_e.htm", "NGR lake sediment grab sample")</f>
        <v>NGR lake sediment grab sample</v>
      </c>
      <c r="K2230" s="1" t="str">
        <f>HYPERLINK("http://geochem.nrcan.gc.ca/cdogs/content/kwd/kwd080006_e.htm", "&lt;177 micron (NGR)")</f>
        <v>&lt;177 micron (NGR)</v>
      </c>
      <c r="L2230">
        <v>68</v>
      </c>
      <c r="M2230" t="s">
        <v>167</v>
      </c>
      <c r="N2230">
        <v>482</v>
      </c>
      <c r="O2230">
        <v>1</v>
      </c>
      <c r="P2230">
        <v>54</v>
      </c>
      <c r="Q2230">
        <v>0.75</v>
      </c>
      <c r="R2230">
        <v>0.2</v>
      </c>
      <c r="S2230">
        <v>0.5</v>
      </c>
      <c r="T2230">
        <v>-20</v>
      </c>
      <c r="U2230">
        <v>77.400000000000006</v>
      </c>
      <c r="V2230">
        <v>0.5</v>
      </c>
      <c r="W2230">
        <v>0.04</v>
      </c>
      <c r="X2230">
        <v>0.43</v>
      </c>
      <c r="Y2230">
        <v>0.52</v>
      </c>
      <c r="Z2230">
        <v>44.4</v>
      </c>
      <c r="AA2230">
        <v>6.1</v>
      </c>
      <c r="AB2230">
        <v>13.3</v>
      </c>
      <c r="AC2230">
        <v>0.28000000000000003</v>
      </c>
      <c r="AD2230">
        <v>9.2799999999999994</v>
      </c>
      <c r="AE2230">
        <v>0.76</v>
      </c>
      <c r="AF2230">
        <v>1.2</v>
      </c>
      <c r="AG2230">
        <v>-0.1</v>
      </c>
      <c r="AH2230">
        <v>-0.02</v>
      </c>
      <c r="AI2230">
        <v>86</v>
      </c>
      <c r="AJ2230">
        <v>-0.02</v>
      </c>
      <c r="AK2230">
        <v>0.03</v>
      </c>
      <c r="AL2230">
        <v>23.3</v>
      </c>
      <c r="AM2230">
        <v>2.2000000000000002</v>
      </c>
      <c r="AN2230">
        <v>7.0000000000000007E-2</v>
      </c>
      <c r="AO2230">
        <v>242</v>
      </c>
      <c r="AP2230">
        <v>2.91</v>
      </c>
      <c r="AQ2230">
        <v>7.0000000000000001E-3</v>
      </c>
      <c r="AR2230">
        <v>0.78</v>
      </c>
      <c r="AS2230">
        <v>11.9</v>
      </c>
      <c r="AT2230">
        <v>8.3000000000000004E-2</v>
      </c>
      <c r="AU2230">
        <v>1.64</v>
      </c>
      <c r="AV2230">
        <v>-10</v>
      </c>
      <c r="AW2230">
        <v>-2</v>
      </c>
      <c r="AX2230">
        <v>3.2</v>
      </c>
      <c r="AY2230">
        <v>2</v>
      </c>
      <c r="AZ2230">
        <v>0.28999999999999998</v>
      </c>
      <c r="BA2230">
        <v>0.1</v>
      </c>
      <c r="BB2230">
        <v>0.5</v>
      </c>
      <c r="BC2230">
        <v>1.3</v>
      </c>
      <c r="BD2230">
        <v>0.2</v>
      </c>
      <c r="BE2230">
        <v>19.2</v>
      </c>
      <c r="BF2230">
        <v>-0.05</v>
      </c>
      <c r="BG2230">
        <v>-0.02</v>
      </c>
      <c r="BH2230">
        <v>0.2</v>
      </c>
      <c r="BI2230">
        <v>5.0000000000000001E-3</v>
      </c>
      <c r="BJ2230">
        <v>0.08</v>
      </c>
      <c r="BK2230">
        <v>2.4</v>
      </c>
      <c r="BL2230">
        <v>17</v>
      </c>
      <c r="BM2230">
        <v>0.2</v>
      </c>
      <c r="BN2230">
        <v>12.19</v>
      </c>
      <c r="BO2230">
        <v>61.5</v>
      </c>
      <c r="BP2230">
        <v>0.2</v>
      </c>
      <c r="BQ2230">
        <v>5.83</v>
      </c>
      <c r="BR2230">
        <v>22.12</v>
      </c>
      <c r="BS2230">
        <v>3.72</v>
      </c>
      <c r="BT2230">
        <v>0.48</v>
      </c>
      <c r="BU2230">
        <v>3.1</v>
      </c>
      <c r="BV2230">
        <v>0.4</v>
      </c>
      <c r="BW2230">
        <v>2.12</v>
      </c>
      <c r="BX2230">
        <v>0.43</v>
      </c>
      <c r="BY2230">
        <v>1.29</v>
      </c>
      <c r="BZ2230">
        <v>0.18</v>
      </c>
      <c r="CA2230">
        <v>1.27</v>
      </c>
      <c r="CB2230">
        <v>0.18</v>
      </c>
    </row>
    <row r="2231" spans="1:80" x14ac:dyDescent="0.3">
      <c r="A2231" t="s">
        <v>8061</v>
      </c>
      <c r="B2231" t="s">
        <v>8062</v>
      </c>
      <c r="C2231" s="1" t="str">
        <f>HYPERLINK("http://geochem.nrcan.gc.ca/cdogs/content/bdl/bdl211194_e.htm", "21:1194")</f>
        <v>21:1194</v>
      </c>
      <c r="D2231" s="1" t="str">
        <f>HYPERLINK("http://geochem.nrcan.gc.ca/cdogs/content/svy/svy210092_e.htm", "21:0092")</f>
        <v>21:0092</v>
      </c>
      <c r="E2231" t="s">
        <v>8063</v>
      </c>
      <c r="F2231" t="s">
        <v>8064</v>
      </c>
      <c r="H2231">
        <v>57.466448399999997</v>
      </c>
      <c r="I2231">
        <v>-104.1494969</v>
      </c>
      <c r="J2231" s="1" t="str">
        <f>HYPERLINK("http://geochem.nrcan.gc.ca/cdogs/content/kwd/kwd020027_e.htm", "NGR lake sediment grab sample")</f>
        <v>NGR lake sediment grab sample</v>
      </c>
      <c r="K2231" s="1" t="str">
        <f>HYPERLINK("http://geochem.nrcan.gc.ca/cdogs/content/kwd/kwd080006_e.htm", "&lt;177 micron (NGR)")</f>
        <v>&lt;177 micron (NGR)</v>
      </c>
      <c r="L2231">
        <v>68</v>
      </c>
      <c r="M2231" t="s">
        <v>172</v>
      </c>
      <c r="N2231">
        <v>483</v>
      </c>
      <c r="O2231">
        <v>1</v>
      </c>
      <c r="P2231">
        <v>37</v>
      </c>
      <c r="Q2231">
        <v>0.5</v>
      </c>
      <c r="R2231">
        <v>1</v>
      </c>
      <c r="S2231">
        <v>0.5</v>
      </c>
      <c r="T2231">
        <v>-20</v>
      </c>
      <c r="U2231">
        <v>38.700000000000003</v>
      </c>
      <c r="V2231">
        <v>0.5</v>
      </c>
      <c r="W2231">
        <v>0.06</v>
      </c>
      <c r="X2231">
        <v>0.23</v>
      </c>
      <c r="Y2231">
        <v>0.35</v>
      </c>
      <c r="Z2231">
        <v>58.2</v>
      </c>
      <c r="AA2231">
        <v>4</v>
      </c>
      <c r="AB2231">
        <v>13.5</v>
      </c>
      <c r="AC2231">
        <v>0.56000000000000005</v>
      </c>
      <c r="AD2231">
        <v>13.3</v>
      </c>
      <c r="AE2231">
        <v>1.1100000000000001</v>
      </c>
      <c r="AF2231">
        <v>1.5</v>
      </c>
      <c r="AG2231">
        <v>-0.1</v>
      </c>
      <c r="AH2231">
        <v>0.05</v>
      </c>
      <c r="AI2231">
        <v>70</v>
      </c>
      <c r="AJ2231">
        <v>-0.02</v>
      </c>
      <c r="AK2231">
        <v>0.08</v>
      </c>
      <c r="AL2231">
        <v>34.200000000000003</v>
      </c>
      <c r="AM2231">
        <v>5.6</v>
      </c>
      <c r="AN2231">
        <v>0.16</v>
      </c>
      <c r="AO2231">
        <v>178</v>
      </c>
      <c r="AP2231">
        <v>4.1100000000000003</v>
      </c>
      <c r="AQ2231">
        <v>1.2E-2</v>
      </c>
      <c r="AR2231">
        <v>1.42</v>
      </c>
      <c r="AS2231">
        <v>12.8</v>
      </c>
      <c r="AT2231">
        <v>4.1000000000000002E-2</v>
      </c>
      <c r="AU2231">
        <v>2.89</v>
      </c>
      <c r="AV2231">
        <v>-10</v>
      </c>
      <c r="AW2231">
        <v>-2</v>
      </c>
      <c r="AX2231">
        <v>8.6</v>
      </c>
      <c r="AY2231">
        <v>2</v>
      </c>
      <c r="AZ2231">
        <v>0.54</v>
      </c>
      <c r="BA2231">
        <v>0.08</v>
      </c>
      <c r="BB2231">
        <v>1.9</v>
      </c>
      <c r="BC2231">
        <v>0.9</v>
      </c>
      <c r="BD2231">
        <v>0.4</v>
      </c>
      <c r="BE2231">
        <v>10.6</v>
      </c>
      <c r="BF2231">
        <v>-0.05</v>
      </c>
      <c r="BG2231">
        <v>-0.02</v>
      </c>
      <c r="BH2231">
        <v>6.3</v>
      </c>
      <c r="BI2231">
        <v>2.9000000000000001E-2</v>
      </c>
      <c r="BJ2231">
        <v>0.1</v>
      </c>
      <c r="BK2231">
        <v>5</v>
      </c>
      <c r="BL2231">
        <v>12</v>
      </c>
      <c r="BM2231">
        <v>0.3</v>
      </c>
      <c r="BN2231">
        <v>17.809999999999999</v>
      </c>
      <c r="BO2231">
        <v>55.9</v>
      </c>
      <c r="BP2231">
        <v>2.5</v>
      </c>
      <c r="BQ2231">
        <v>8.49</v>
      </c>
      <c r="BR2231">
        <v>33.22</v>
      </c>
      <c r="BS2231">
        <v>5.81</v>
      </c>
      <c r="BT2231">
        <v>0.6</v>
      </c>
      <c r="BU2231">
        <v>4.55</v>
      </c>
      <c r="BV2231">
        <v>0.63</v>
      </c>
      <c r="BW2231">
        <v>3.27</v>
      </c>
      <c r="BX2231">
        <v>0.64</v>
      </c>
      <c r="BY2231">
        <v>1.73</v>
      </c>
      <c r="BZ2231">
        <v>0.25</v>
      </c>
      <c r="CA2231">
        <v>1.62</v>
      </c>
      <c r="CB2231">
        <v>0.23</v>
      </c>
    </row>
    <row r="2232" spans="1:80" x14ac:dyDescent="0.3">
      <c r="A2232" t="s">
        <v>8065</v>
      </c>
      <c r="B2232" t="s">
        <v>8066</v>
      </c>
      <c r="C2232" s="1" t="str">
        <f>HYPERLINK("http://geochem.nrcan.gc.ca/cdogs/content/bdl/bdl211194_e.htm", "21:1194")</f>
        <v>21:1194</v>
      </c>
      <c r="D2232" s="1" t="str">
        <f>HYPERLINK("http://geochem.nrcan.gc.ca/cdogs/content/svy/svy210092_e.htm", "21:0092")</f>
        <v>21:0092</v>
      </c>
      <c r="E2232" t="s">
        <v>8067</v>
      </c>
      <c r="F2232" t="s">
        <v>8068</v>
      </c>
      <c r="H2232">
        <v>57.464536799999998</v>
      </c>
      <c r="I2232">
        <v>-104.089311</v>
      </c>
      <c r="J2232" s="1" t="str">
        <f>HYPERLINK("http://geochem.nrcan.gc.ca/cdogs/content/kwd/kwd020027_e.htm", "NGR lake sediment grab sample")</f>
        <v>NGR lake sediment grab sample</v>
      </c>
      <c r="K2232" s="1" t="str">
        <f>HYPERLINK("http://geochem.nrcan.gc.ca/cdogs/content/kwd/kwd080006_e.htm", "&lt;177 micron (NGR)")</f>
        <v>&lt;177 micron (NGR)</v>
      </c>
      <c r="L2232">
        <v>68</v>
      </c>
      <c r="M2232" t="s">
        <v>177</v>
      </c>
      <c r="N2232">
        <v>484</v>
      </c>
      <c r="O2232">
        <v>1</v>
      </c>
      <c r="P2232">
        <v>84</v>
      </c>
      <c r="Q2232">
        <v>1.28</v>
      </c>
      <c r="R2232">
        <v>0.2</v>
      </c>
      <c r="S2232">
        <v>0.3</v>
      </c>
      <c r="T2232">
        <v>-20</v>
      </c>
      <c r="U2232">
        <v>53.6</v>
      </c>
      <c r="V2232">
        <v>1.4</v>
      </c>
      <c r="W2232">
        <v>7.0000000000000007E-2</v>
      </c>
      <c r="X2232">
        <v>0.28000000000000003</v>
      </c>
      <c r="Y2232">
        <v>0.56000000000000005</v>
      </c>
      <c r="Z2232">
        <v>159.6</v>
      </c>
      <c r="AA2232">
        <v>5.8</v>
      </c>
      <c r="AB2232">
        <v>15.3</v>
      </c>
      <c r="AC2232">
        <v>0.51</v>
      </c>
      <c r="AD2232">
        <v>12.51</v>
      </c>
      <c r="AE2232">
        <v>1.06</v>
      </c>
      <c r="AF2232">
        <v>2.2000000000000002</v>
      </c>
      <c r="AG2232">
        <v>0.1</v>
      </c>
      <c r="AH2232">
        <v>-0.02</v>
      </c>
      <c r="AI2232">
        <v>125</v>
      </c>
      <c r="AJ2232">
        <v>-0.02</v>
      </c>
      <c r="AK2232">
        <v>0.04</v>
      </c>
      <c r="AL2232">
        <v>85.1</v>
      </c>
      <c r="AM2232">
        <v>3.6</v>
      </c>
      <c r="AN2232">
        <v>0.08</v>
      </c>
      <c r="AO2232">
        <v>143</v>
      </c>
      <c r="AP2232">
        <v>3.33</v>
      </c>
      <c r="AQ2232">
        <v>7.0000000000000001E-3</v>
      </c>
      <c r="AR2232">
        <v>1.23</v>
      </c>
      <c r="AS2232">
        <v>12.5</v>
      </c>
      <c r="AT2232">
        <v>0.1</v>
      </c>
      <c r="AU2232">
        <v>4.7300000000000004</v>
      </c>
      <c r="AV2232">
        <v>-10</v>
      </c>
      <c r="AW2232">
        <v>-2</v>
      </c>
      <c r="AX2232">
        <v>5.2</v>
      </c>
      <c r="AY2232">
        <v>-1</v>
      </c>
      <c r="AZ2232">
        <v>0.28999999999999998</v>
      </c>
      <c r="BA2232">
        <v>0.11</v>
      </c>
      <c r="BB2232">
        <v>0.8</v>
      </c>
      <c r="BC2232">
        <v>1.4</v>
      </c>
      <c r="BD2232">
        <v>0.4</v>
      </c>
      <c r="BE2232">
        <v>15.3</v>
      </c>
      <c r="BF2232">
        <v>-0.05</v>
      </c>
      <c r="BG2232">
        <v>-0.02</v>
      </c>
      <c r="BH2232">
        <v>0.7</v>
      </c>
      <c r="BI2232">
        <v>8.9999999999999993E-3</v>
      </c>
      <c r="BJ2232">
        <v>0.05</v>
      </c>
      <c r="BK2232">
        <v>8.9</v>
      </c>
      <c r="BL2232">
        <v>17</v>
      </c>
      <c r="BM2232">
        <v>0.2</v>
      </c>
      <c r="BN2232">
        <v>31.97</v>
      </c>
      <c r="BO2232">
        <v>79.099999999999994</v>
      </c>
      <c r="BP2232">
        <v>0.3</v>
      </c>
      <c r="BQ2232">
        <v>19.77</v>
      </c>
      <c r="BR2232">
        <v>72.459999999999994</v>
      </c>
      <c r="BS2232">
        <v>11.16</v>
      </c>
      <c r="BT2232">
        <v>1.18</v>
      </c>
      <c r="BU2232">
        <v>8.91</v>
      </c>
      <c r="BV2232">
        <v>1.19</v>
      </c>
      <c r="BW2232">
        <v>6.45</v>
      </c>
      <c r="BX2232">
        <v>1.23</v>
      </c>
      <c r="BY2232">
        <v>3.44</v>
      </c>
      <c r="BZ2232">
        <v>0.49</v>
      </c>
      <c r="CA2232">
        <v>3.1</v>
      </c>
      <c r="CB2232">
        <v>0.45</v>
      </c>
    </row>
    <row r="2233" spans="1:80" x14ac:dyDescent="0.3">
      <c r="A2233" t="s">
        <v>8069</v>
      </c>
      <c r="B2233" t="s">
        <v>8070</v>
      </c>
      <c r="C2233" s="1" t="str">
        <f>HYPERLINK("http://geochem.nrcan.gc.ca/cdogs/content/bdl/bdl211194_e.htm", "21:1194")</f>
        <v>21:1194</v>
      </c>
      <c r="D2233" s="1" t="str">
        <f>HYPERLINK("http://geochem.nrcan.gc.ca/cdogs/content/svy/svy210092_e.htm", "21:0092")</f>
        <v>21:0092</v>
      </c>
      <c r="E2233" t="s">
        <v>8071</v>
      </c>
      <c r="F2233" t="s">
        <v>8072</v>
      </c>
      <c r="H2233">
        <v>57.5082551</v>
      </c>
      <c r="I2233">
        <v>-104.42027659999999</v>
      </c>
      <c r="J2233" s="1" t="str">
        <f>HYPERLINK("http://geochem.nrcan.gc.ca/cdogs/content/kwd/kwd020027_e.htm", "NGR lake sediment grab sample")</f>
        <v>NGR lake sediment grab sample</v>
      </c>
      <c r="K2233" s="1" t="str">
        <f>HYPERLINK("http://geochem.nrcan.gc.ca/cdogs/content/kwd/kwd080006_e.htm", "&lt;177 micron (NGR)")</f>
        <v>&lt;177 micron (NGR)</v>
      </c>
      <c r="L2233">
        <v>69</v>
      </c>
      <c r="M2233" t="s">
        <v>84</v>
      </c>
      <c r="N2233">
        <v>485</v>
      </c>
      <c r="O2233">
        <v>7</v>
      </c>
    </row>
    <row r="2234" spans="1:80" x14ac:dyDescent="0.3">
      <c r="A2234" t="s">
        <v>8073</v>
      </c>
      <c r="B2234" t="s">
        <v>8074</v>
      </c>
      <c r="C2234" s="1" t="str">
        <f>HYPERLINK("http://geochem.nrcan.gc.ca/cdogs/content/bdl/bdl211194_e.htm", "21:1194")</f>
        <v>21:1194</v>
      </c>
      <c r="D2234" s="1" t="str">
        <f>HYPERLINK("http://geochem.nrcan.gc.ca/cdogs/content/svy/svy210092_e.htm", "21:0092")</f>
        <v>21:0092</v>
      </c>
      <c r="E2234" t="s">
        <v>8075</v>
      </c>
      <c r="F2234" t="s">
        <v>8076</v>
      </c>
      <c r="H2234">
        <v>57.501179299999997</v>
      </c>
      <c r="I2234">
        <v>-104.1510423</v>
      </c>
      <c r="J2234" s="1" t="str">
        <f>HYPERLINK("http://geochem.nrcan.gc.ca/cdogs/content/kwd/kwd020027_e.htm", "NGR lake sediment grab sample")</f>
        <v>NGR lake sediment grab sample</v>
      </c>
      <c r="K2234" s="1" t="str">
        <f>HYPERLINK("http://geochem.nrcan.gc.ca/cdogs/content/kwd/kwd080006_e.htm", "&lt;177 micron (NGR)")</f>
        <v>&lt;177 micron (NGR)</v>
      </c>
      <c r="L2234">
        <v>69</v>
      </c>
      <c r="M2234" t="s">
        <v>89</v>
      </c>
      <c r="N2234">
        <v>486</v>
      </c>
      <c r="O2234">
        <v>1</v>
      </c>
      <c r="P2234">
        <v>53</v>
      </c>
      <c r="Q2234">
        <v>1.26</v>
      </c>
      <c r="R2234">
        <v>0.5</v>
      </c>
      <c r="S2234">
        <v>0.9</v>
      </c>
      <c r="T2234">
        <v>-20</v>
      </c>
      <c r="U2234">
        <v>62.4</v>
      </c>
      <c r="V2234">
        <v>1.1000000000000001</v>
      </c>
      <c r="W2234">
        <v>7.0000000000000007E-2</v>
      </c>
      <c r="X2234">
        <v>0.24</v>
      </c>
      <c r="Y2234">
        <v>0.5</v>
      </c>
      <c r="Z2234">
        <v>113</v>
      </c>
      <c r="AA2234">
        <v>6.5</v>
      </c>
      <c r="AB2234">
        <v>18.399999999999999</v>
      </c>
      <c r="AC2234">
        <v>0.46</v>
      </c>
      <c r="AD2234">
        <v>9.8699999999999992</v>
      </c>
      <c r="AE2234">
        <v>2.87</v>
      </c>
      <c r="AF2234">
        <v>2</v>
      </c>
      <c r="AG2234">
        <v>-0.1</v>
      </c>
      <c r="AH2234">
        <v>-0.02</v>
      </c>
      <c r="AI2234">
        <v>162</v>
      </c>
      <c r="AJ2234">
        <v>-0.02</v>
      </c>
      <c r="AK2234">
        <v>0.04</v>
      </c>
      <c r="AL2234">
        <v>53.8</v>
      </c>
      <c r="AM2234">
        <v>5.5</v>
      </c>
      <c r="AN2234">
        <v>0.13</v>
      </c>
      <c r="AO2234">
        <v>476</v>
      </c>
      <c r="AP2234">
        <v>4.22</v>
      </c>
      <c r="AQ2234">
        <v>7.0000000000000001E-3</v>
      </c>
      <c r="AR2234">
        <v>1.06</v>
      </c>
      <c r="AS2234">
        <v>9.9</v>
      </c>
      <c r="AT2234">
        <v>0.189</v>
      </c>
      <c r="AU2234">
        <v>3.11</v>
      </c>
      <c r="AV2234">
        <v>-10</v>
      </c>
      <c r="AW2234">
        <v>-2</v>
      </c>
      <c r="AX2234">
        <v>5.6</v>
      </c>
      <c r="AY2234">
        <v>2</v>
      </c>
      <c r="AZ2234">
        <v>0.18</v>
      </c>
      <c r="BA2234">
        <v>0.08</v>
      </c>
      <c r="BB2234">
        <v>1.9</v>
      </c>
      <c r="BC2234">
        <v>0.9</v>
      </c>
      <c r="BD2234">
        <v>0.3</v>
      </c>
      <c r="BE2234">
        <v>12</v>
      </c>
      <c r="BF2234">
        <v>-0.05</v>
      </c>
      <c r="BG2234">
        <v>-0.02</v>
      </c>
      <c r="BH2234">
        <v>1.9</v>
      </c>
      <c r="BI2234">
        <v>1.7000000000000001E-2</v>
      </c>
      <c r="BJ2234">
        <v>0.17</v>
      </c>
      <c r="BK2234">
        <v>7.5</v>
      </c>
      <c r="BL2234">
        <v>22</v>
      </c>
      <c r="BM2234">
        <v>0.5</v>
      </c>
      <c r="BN2234">
        <v>27</v>
      </c>
      <c r="BO2234">
        <v>117.4</v>
      </c>
      <c r="BP2234">
        <v>0.2</v>
      </c>
      <c r="BQ2234">
        <v>14.12</v>
      </c>
      <c r="BR2234">
        <v>51.88</v>
      </c>
      <c r="BS2234">
        <v>9.1</v>
      </c>
      <c r="BT2234">
        <v>0.93</v>
      </c>
      <c r="BU2234">
        <v>7.29</v>
      </c>
      <c r="BV2234">
        <v>0.99</v>
      </c>
      <c r="BW2234">
        <v>5.18</v>
      </c>
      <c r="BX2234">
        <v>1.02</v>
      </c>
      <c r="BY2234">
        <v>2.74</v>
      </c>
      <c r="BZ2234">
        <v>0.4</v>
      </c>
      <c r="CA2234">
        <v>2.46</v>
      </c>
      <c r="CB2234">
        <v>0.34</v>
      </c>
    </row>
    <row r="2235" spans="1:80" x14ac:dyDescent="0.3">
      <c r="A2235" t="s">
        <v>8077</v>
      </c>
      <c r="B2235" t="s">
        <v>8078</v>
      </c>
      <c r="C2235" s="1" t="str">
        <f>HYPERLINK("http://geochem.nrcan.gc.ca/cdogs/content/bdl/bdl211194_e.htm", "21:1194")</f>
        <v>21:1194</v>
      </c>
      <c r="D2235" s="1" t="str">
        <f>HYPERLINK("http://geochem.nrcan.gc.ca/cdogs/content/svy/svy210092_e.htm", "21:0092")</f>
        <v>21:0092</v>
      </c>
      <c r="E2235" t="s">
        <v>8079</v>
      </c>
      <c r="F2235" t="s">
        <v>8080</v>
      </c>
      <c r="H2235">
        <v>57.5079511</v>
      </c>
      <c r="I2235">
        <v>-104.2059963</v>
      </c>
      <c r="J2235" s="1" t="str">
        <f>HYPERLINK("http://geochem.nrcan.gc.ca/cdogs/content/kwd/kwd020027_e.htm", "NGR lake sediment grab sample")</f>
        <v>NGR lake sediment grab sample</v>
      </c>
      <c r="K2235" s="1" t="str">
        <f>HYPERLINK("http://geochem.nrcan.gc.ca/cdogs/content/kwd/kwd080006_e.htm", "&lt;177 micron (NGR)")</f>
        <v>&lt;177 micron (NGR)</v>
      </c>
      <c r="L2235">
        <v>69</v>
      </c>
      <c r="M2235" t="s">
        <v>94</v>
      </c>
      <c r="N2235">
        <v>487</v>
      </c>
      <c r="O2235">
        <v>1</v>
      </c>
      <c r="P2235">
        <v>18</v>
      </c>
      <c r="Q2235">
        <v>0.56000000000000005</v>
      </c>
      <c r="R2235">
        <v>0.4</v>
      </c>
      <c r="S2235">
        <v>-0.2</v>
      </c>
      <c r="T2235">
        <v>-20</v>
      </c>
      <c r="U2235">
        <v>65.8</v>
      </c>
      <c r="V2235">
        <v>0.4</v>
      </c>
      <c r="W2235">
        <v>0.04</v>
      </c>
      <c r="X2235">
        <v>0.4</v>
      </c>
      <c r="Y2235">
        <v>0.37</v>
      </c>
      <c r="Z2235">
        <v>43.3</v>
      </c>
      <c r="AA2235">
        <v>5.5</v>
      </c>
      <c r="AB2235">
        <v>21.7</v>
      </c>
      <c r="AC2235">
        <v>0.54</v>
      </c>
      <c r="AD2235">
        <v>3.21</v>
      </c>
      <c r="AE2235">
        <v>1.78</v>
      </c>
      <c r="AF2235">
        <v>1.1000000000000001</v>
      </c>
      <c r="AG2235">
        <v>-0.1</v>
      </c>
      <c r="AH2235">
        <v>0.12</v>
      </c>
      <c r="AI2235">
        <v>99</v>
      </c>
      <c r="AJ2235">
        <v>-0.02</v>
      </c>
      <c r="AK2235">
        <v>0.03</v>
      </c>
      <c r="AL2235">
        <v>24.5</v>
      </c>
      <c r="AM2235">
        <v>3.1</v>
      </c>
      <c r="AN2235">
        <v>0.12</v>
      </c>
      <c r="AO2235">
        <v>333</v>
      </c>
      <c r="AP2235">
        <v>1.55</v>
      </c>
      <c r="AQ2235">
        <v>8.0000000000000002E-3</v>
      </c>
      <c r="AR2235">
        <v>0.94</v>
      </c>
      <c r="AS2235">
        <v>11.2</v>
      </c>
      <c r="AT2235">
        <v>2.8000000000000001E-2</v>
      </c>
      <c r="AU2235">
        <v>1.72</v>
      </c>
      <c r="AV2235">
        <v>-10</v>
      </c>
      <c r="AW2235">
        <v>-2</v>
      </c>
      <c r="AX2235">
        <v>4.8</v>
      </c>
      <c r="AY2235">
        <v>-1</v>
      </c>
      <c r="AZ2235">
        <v>0.19</v>
      </c>
      <c r="BA2235">
        <v>0.04</v>
      </c>
      <c r="BB2235">
        <v>2.2999999999999998</v>
      </c>
      <c r="BC2235">
        <v>0.7</v>
      </c>
      <c r="BD2235">
        <v>0.3</v>
      </c>
      <c r="BE2235">
        <v>14.7</v>
      </c>
      <c r="BF2235">
        <v>-0.05</v>
      </c>
      <c r="BG2235">
        <v>-0.02</v>
      </c>
      <c r="BH2235">
        <v>5.7</v>
      </c>
      <c r="BI2235">
        <v>1.7999999999999999E-2</v>
      </c>
      <c r="BJ2235">
        <v>0.12</v>
      </c>
      <c r="BK2235">
        <v>2.6</v>
      </c>
      <c r="BL2235">
        <v>20</v>
      </c>
      <c r="BM2235">
        <v>0.1</v>
      </c>
      <c r="BN2235">
        <v>10.39</v>
      </c>
      <c r="BO2235">
        <v>97.5</v>
      </c>
      <c r="BP2235">
        <v>5.5</v>
      </c>
      <c r="BQ2235">
        <v>5.77</v>
      </c>
      <c r="BR2235">
        <v>21.64</v>
      </c>
      <c r="BS2235">
        <v>3.55</v>
      </c>
      <c r="BT2235">
        <v>0.49</v>
      </c>
      <c r="BU2235">
        <v>2.8</v>
      </c>
      <c r="BV2235">
        <v>0.36</v>
      </c>
      <c r="BW2235">
        <v>1.89</v>
      </c>
      <c r="BX2235">
        <v>0.36</v>
      </c>
      <c r="BY2235">
        <v>1.1100000000000001</v>
      </c>
      <c r="BZ2235">
        <v>0.16</v>
      </c>
      <c r="CA2235">
        <v>1.03</v>
      </c>
      <c r="CB2235">
        <v>0.15</v>
      </c>
    </row>
    <row r="2236" spans="1:80" x14ac:dyDescent="0.3">
      <c r="A2236" t="s">
        <v>8081</v>
      </c>
      <c r="B2236" t="s">
        <v>8082</v>
      </c>
      <c r="C2236" s="1" t="str">
        <f>HYPERLINK("http://geochem.nrcan.gc.ca/cdogs/content/bdl/bdl211194_e.htm", "21:1194")</f>
        <v>21:1194</v>
      </c>
      <c r="D2236" s="1" t="str">
        <f>HYPERLINK("http://geochem.nrcan.gc.ca/cdogs/content/svy/svy_e.htm", "")</f>
        <v/>
      </c>
      <c r="G2236" s="1" t="str">
        <f>HYPERLINK("http://geochem.nrcan.gc.ca/cdogs/content/cr_/cr_00128_e.htm", "128")</f>
        <v>128</v>
      </c>
      <c r="J2236" t="s">
        <v>135</v>
      </c>
      <c r="K2236" t="s">
        <v>136</v>
      </c>
      <c r="L2236">
        <v>69</v>
      </c>
      <c r="M2236" t="s">
        <v>137</v>
      </c>
      <c r="N2236">
        <v>488</v>
      </c>
      <c r="O2236">
        <v>8</v>
      </c>
      <c r="P2236">
        <v>239</v>
      </c>
      <c r="Q2236">
        <v>1.22</v>
      </c>
      <c r="R2236">
        <v>14</v>
      </c>
      <c r="S2236">
        <v>1.7</v>
      </c>
      <c r="T2236">
        <v>-20</v>
      </c>
      <c r="U2236">
        <v>140.69999999999999</v>
      </c>
      <c r="V2236">
        <v>0.5</v>
      </c>
      <c r="W2236">
        <v>0.55000000000000004</v>
      </c>
      <c r="X2236">
        <v>0.84</v>
      </c>
      <c r="Y2236">
        <v>2.2200000000000002</v>
      </c>
      <c r="Z2236">
        <v>39</v>
      </c>
      <c r="AA2236">
        <v>10.1</v>
      </c>
      <c r="AB2236">
        <v>20.9</v>
      </c>
      <c r="AC2236">
        <v>1.17</v>
      </c>
      <c r="AD2236">
        <v>30.79</v>
      </c>
      <c r="AE2236">
        <v>2.39</v>
      </c>
      <c r="AF2236">
        <v>3.9</v>
      </c>
      <c r="AG2236">
        <v>-0.1</v>
      </c>
      <c r="AH2236">
        <v>0.03</v>
      </c>
      <c r="AI2236">
        <v>183</v>
      </c>
      <c r="AJ2236">
        <v>0.06</v>
      </c>
      <c r="AK2236">
        <v>0.11</v>
      </c>
      <c r="AL2236">
        <v>21.6</v>
      </c>
      <c r="AM2236">
        <v>9.3000000000000007</v>
      </c>
      <c r="AN2236">
        <v>0.35</v>
      </c>
      <c r="AO2236">
        <v>401</v>
      </c>
      <c r="AP2236">
        <v>1.74</v>
      </c>
      <c r="AQ2236">
        <v>1.6E-2</v>
      </c>
      <c r="AR2236">
        <v>1.23</v>
      </c>
      <c r="AS2236">
        <v>33.799999999999997</v>
      </c>
      <c r="AT2236">
        <v>0.124</v>
      </c>
      <c r="AU2236">
        <v>93.46</v>
      </c>
      <c r="AV2236">
        <v>-10</v>
      </c>
      <c r="AW2236">
        <v>-2</v>
      </c>
      <c r="AX2236">
        <v>10.199999999999999</v>
      </c>
      <c r="AY2236">
        <v>3</v>
      </c>
      <c r="AZ2236">
        <v>0.99</v>
      </c>
      <c r="BA2236">
        <v>1.1499999999999999</v>
      </c>
      <c r="BB2236">
        <v>3.5</v>
      </c>
      <c r="BC2236">
        <v>2.1</v>
      </c>
      <c r="BD2236">
        <v>3.6</v>
      </c>
      <c r="BE2236">
        <v>39.799999999999997</v>
      </c>
      <c r="BF2236">
        <v>-0.05</v>
      </c>
      <c r="BG2236">
        <v>0.13</v>
      </c>
      <c r="BH2236">
        <v>1.7</v>
      </c>
      <c r="BI2236">
        <v>5.1999999999999998E-2</v>
      </c>
      <c r="BJ2236">
        <v>0.41</v>
      </c>
      <c r="BK2236">
        <v>30.9</v>
      </c>
      <c r="BL2236">
        <v>30</v>
      </c>
      <c r="BM2236">
        <v>0.2</v>
      </c>
      <c r="BN2236">
        <v>16.88</v>
      </c>
      <c r="BO2236">
        <v>189.5</v>
      </c>
      <c r="BP2236">
        <v>1.2</v>
      </c>
      <c r="BQ2236">
        <v>5.75</v>
      </c>
      <c r="BR2236">
        <v>22.7</v>
      </c>
      <c r="BS2236">
        <v>4.38</v>
      </c>
      <c r="BT2236">
        <v>1</v>
      </c>
      <c r="BU2236">
        <v>3.75</v>
      </c>
      <c r="BV2236">
        <v>0.53</v>
      </c>
      <c r="BW2236">
        <v>3.06</v>
      </c>
      <c r="BX2236">
        <v>0.6</v>
      </c>
      <c r="BY2236">
        <v>1.74</v>
      </c>
      <c r="BZ2236">
        <v>0.25</v>
      </c>
      <c r="CA2236">
        <v>1.6</v>
      </c>
      <c r="CB2236">
        <v>0.25</v>
      </c>
    </row>
    <row r="2237" spans="1:80" x14ac:dyDescent="0.3">
      <c r="A2237" t="s">
        <v>8083</v>
      </c>
      <c r="B2237" t="s">
        <v>8084</v>
      </c>
      <c r="C2237" s="1" t="str">
        <f>HYPERLINK("http://geochem.nrcan.gc.ca/cdogs/content/bdl/bdl211194_e.htm", "21:1194")</f>
        <v>21:1194</v>
      </c>
      <c r="D2237" s="1" t="str">
        <f>HYPERLINK("http://geochem.nrcan.gc.ca/cdogs/content/svy/svy210092_e.htm", "21:0092")</f>
        <v>21:0092</v>
      </c>
      <c r="E2237" t="s">
        <v>8085</v>
      </c>
      <c r="F2237" t="s">
        <v>8086</v>
      </c>
      <c r="H2237">
        <v>57.4936717</v>
      </c>
      <c r="I2237">
        <v>-104.2521864</v>
      </c>
      <c r="J2237" s="1" t="str">
        <f>HYPERLINK("http://geochem.nrcan.gc.ca/cdogs/content/kwd/kwd020027_e.htm", "NGR lake sediment grab sample")</f>
        <v>NGR lake sediment grab sample</v>
      </c>
      <c r="K2237" s="1" t="str">
        <f>HYPERLINK("http://geochem.nrcan.gc.ca/cdogs/content/kwd/kwd080006_e.htm", "&lt;177 micron (NGR)")</f>
        <v>&lt;177 micron (NGR)</v>
      </c>
      <c r="L2237">
        <v>69</v>
      </c>
      <c r="M2237" t="s">
        <v>99</v>
      </c>
      <c r="N2237">
        <v>489</v>
      </c>
      <c r="O2237">
        <v>1</v>
      </c>
      <c r="P2237">
        <v>28</v>
      </c>
      <c r="Q2237">
        <v>0.56999999999999995</v>
      </c>
      <c r="R2237">
        <v>0.3</v>
      </c>
      <c r="S2237">
        <v>0.4</v>
      </c>
      <c r="T2237">
        <v>-20</v>
      </c>
      <c r="U2237">
        <v>39.700000000000003</v>
      </c>
      <c r="V2237">
        <v>0.3</v>
      </c>
      <c r="W2237">
        <v>0.03</v>
      </c>
      <c r="X2237">
        <v>0.35</v>
      </c>
      <c r="Y2237">
        <v>0.3</v>
      </c>
      <c r="Z2237">
        <v>52.5</v>
      </c>
      <c r="AA2237">
        <v>4</v>
      </c>
      <c r="AB2237">
        <v>16.2</v>
      </c>
      <c r="AC2237">
        <v>0.54</v>
      </c>
      <c r="AD2237">
        <v>5.83</v>
      </c>
      <c r="AE2237">
        <v>0.67</v>
      </c>
      <c r="AF2237">
        <v>1.3</v>
      </c>
      <c r="AG2237">
        <v>-0.1</v>
      </c>
      <c r="AH2237">
        <v>-0.02</v>
      </c>
      <c r="AI2237">
        <v>107</v>
      </c>
      <c r="AJ2237">
        <v>-0.02</v>
      </c>
      <c r="AK2237">
        <v>0.04</v>
      </c>
      <c r="AL2237">
        <v>29.8</v>
      </c>
      <c r="AM2237">
        <v>4.5999999999999996</v>
      </c>
      <c r="AN2237">
        <v>0.12</v>
      </c>
      <c r="AO2237">
        <v>97</v>
      </c>
      <c r="AP2237">
        <v>1.06</v>
      </c>
      <c r="AQ2237">
        <v>7.0000000000000001E-3</v>
      </c>
      <c r="AR2237">
        <v>0.78</v>
      </c>
      <c r="AS2237">
        <v>11.4</v>
      </c>
      <c r="AT2237">
        <v>6.2E-2</v>
      </c>
      <c r="AU2237">
        <v>1.87</v>
      </c>
      <c r="AV2237">
        <v>-10</v>
      </c>
      <c r="AW2237">
        <v>-2</v>
      </c>
      <c r="AX2237">
        <v>5.7</v>
      </c>
      <c r="AY2237">
        <v>-1</v>
      </c>
      <c r="AZ2237">
        <v>0.26</v>
      </c>
      <c r="BA2237">
        <v>0.05</v>
      </c>
      <c r="BB2237">
        <v>0.8</v>
      </c>
      <c r="BC2237">
        <v>0.5</v>
      </c>
      <c r="BD2237">
        <v>0.3</v>
      </c>
      <c r="BE2237">
        <v>12.6</v>
      </c>
      <c r="BF2237">
        <v>-0.05</v>
      </c>
      <c r="BG2237">
        <v>-0.02</v>
      </c>
      <c r="BH2237">
        <v>0.5</v>
      </c>
      <c r="BI2237">
        <v>1.2999999999999999E-2</v>
      </c>
      <c r="BJ2237">
        <v>0.09</v>
      </c>
      <c r="BK2237">
        <v>5.4</v>
      </c>
      <c r="BL2237">
        <v>13</v>
      </c>
      <c r="BM2237">
        <v>0.2</v>
      </c>
      <c r="BN2237">
        <v>14.61</v>
      </c>
      <c r="BO2237">
        <v>43.2</v>
      </c>
      <c r="BP2237">
        <v>0.4</v>
      </c>
      <c r="BQ2237">
        <v>8.1</v>
      </c>
      <c r="BR2237">
        <v>30.01</v>
      </c>
      <c r="BS2237">
        <v>4.79</v>
      </c>
      <c r="BT2237">
        <v>0.66</v>
      </c>
      <c r="BU2237">
        <v>3.51</v>
      </c>
      <c r="BV2237">
        <v>0.5</v>
      </c>
      <c r="BW2237">
        <v>2.63</v>
      </c>
      <c r="BX2237">
        <v>0.51</v>
      </c>
      <c r="BY2237">
        <v>1.57</v>
      </c>
      <c r="BZ2237">
        <v>0.22</v>
      </c>
      <c r="CA2237">
        <v>1.44</v>
      </c>
      <c r="CB2237">
        <v>0.21</v>
      </c>
    </row>
    <row r="2238" spans="1:80" x14ac:dyDescent="0.3">
      <c r="A2238" t="s">
        <v>8087</v>
      </c>
      <c r="B2238" t="s">
        <v>8088</v>
      </c>
      <c r="C2238" s="1" t="str">
        <f>HYPERLINK("http://geochem.nrcan.gc.ca/cdogs/content/bdl/bdl211194_e.htm", "21:1194")</f>
        <v>21:1194</v>
      </c>
      <c r="D2238" s="1" t="str">
        <f>HYPERLINK("http://geochem.nrcan.gc.ca/cdogs/content/svy/svy210092_e.htm", "21:0092")</f>
        <v>21:0092</v>
      </c>
      <c r="E2238" t="s">
        <v>8089</v>
      </c>
      <c r="F2238" t="s">
        <v>8090</v>
      </c>
      <c r="H2238">
        <v>57.502772100000001</v>
      </c>
      <c r="I2238">
        <v>-104.3008457</v>
      </c>
      <c r="J2238" s="1" t="str">
        <f>HYPERLINK("http://geochem.nrcan.gc.ca/cdogs/content/kwd/kwd020027_e.htm", "NGR lake sediment grab sample")</f>
        <v>NGR lake sediment grab sample</v>
      </c>
      <c r="K2238" s="1" t="str">
        <f>HYPERLINK("http://geochem.nrcan.gc.ca/cdogs/content/kwd/kwd080006_e.htm", "&lt;177 micron (NGR)")</f>
        <v>&lt;177 micron (NGR)</v>
      </c>
      <c r="L2238">
        <v>69</v>
      </c>
      <c r="M2238" t="s">
        <v>104</v>
      </c>
      <c r="N2238">
        <v>490</v>
      </c>
      <c r="O2238">
        <v>1</v>
      </c>
      <c r="P2238">
        <v>43</v>
      </c>
      <c r="Q2238">
        <v>0.89</v>
      </c>
      <c r="R2238">
        <v>0.3</v>
      </c>
      <c r="S2238">
        <v>0.2</v>
      </c>
      <c r="T2238">
        <v>-20</v>
      </c>
      <c r="U2238">
        <v>42.2</v>
      </c>
      <c r="V2238">
        <v>0.4</v>
      </c>
      <c r="W2238">
        <v>0.08</v>
      </c>
      <c r="X2238">
        <v>0.17</v>
      </c>
      <c r="Y2238">
        <v>0.31</v>
      </c>
      <c r="Z2238">
        <v>35.1</v>
      </c>
      <c r="AA2238">
        <v>5.7</v>
      </c>
      <c r="AB2238">
        <v>20.8</v>
      </c>
      <c r="AC2238">
        <v>0.95</v>
      </c>
      <c r="AD2238">
        <v>7.42</v>
      </c>
      <c r="AE2238">
        <v>1.34</v>
      </c>
      <c r="AF2238">
        <v>3</v>
      </c>
      <c r="AG2238">
        <v>-0.1</v>
      </c>
      <c r="AH2238">
        <v>-0.02</v>
      </c>
      <c r="AI2238">
        <v>66</v>
      </c>
      <c r="AJ2238">
        <v>-0.02</v>
      </c>
      <c r="AK2238">
        <v>0.09</v>
      </c>
      <c r="AL2238">
        <v>18</v>
      </c>
      <c r="AM2238">
        <v>11.4</v>
      </c>
      <c r="AN2238">
        <v>0.3</v>
      </c>
      <c r="AO2238">
        <v>132</v>
      </c>
      <c r="AP2238">
        <v>1.1200000000000001</v>
      </c>
      <c r="AQ2238">
        <v>6.0000000000000001E-3</v>
      </c>
      <c r="AR2238">
        <v>1.33</v>
      </c>
      <c r="AS2238">
        <v>11.1</v>
      </c>
      <c r="AT2238">
        <v>0.11</v>
      </c>
      <c r="AU2238">
        <v>3.14</v>
      </c>
      <c r="AV2238">
        <v>-10</v>
      </c>
      <c r="AW2238">
        <v>-2</v>
      </c>
      <c r="AX2238">
        <v>12.2</v>
      </c>
      <c r="AY2238">
        <v>-1</v>
      </c>
      <c r="AZ2238">
        <v>0.16</v>
      </c>
      <c r="BA2238">
        <v>0.05</v>
      </c>
      <c r="BB2238">
        <v>1.4</v>
      </c>
      <c r="BC2238">
        <v>0.7</v>
      </c>
      <c r="BD2238">
        <v>0.7</v>
      </c>
      <c r="BE2238">
        <v>10</v>
      </c>
      <c r="BF2238">
        <v>-0.05</v>
      </c>
      <c r="BG2238">
        <v>-0.02</v>
      </c>
      <c r="BH2238">
        <v>1</v>
      </c>
      <c r="BI2238">
        <v>2.9000000000000001E-2</v>
      </c>
      <c r="BJ2238">
        <v>0.11</v>
      </c>
      <c r="BK2238">
        <v>1.4</v>
      </c>
      <c r="BL2238">
        <v>20</v>
      </c>
      <c r="BM2238">
        <v>0.2</v>
      </c>
      <c r="BN2238">
        <v>7.65</v>
      </c>
      <c r="BO2238">
        <v>68.099999999999994</v>
      </c>
      <c r="BP2238">
        <v>0.5</v>
      </c>
      <c r="BQ2238">
        <v>4.1900000000000004</v>
      </c>
      <c r="BR2238">
        <v>14.51</v>
      </c>
      <c r="BS2238">
        <v>2.5499999999999998</v>
      </c>
      <c r="BT2238">
        <v>0.36</v>
      </c>
      <c r="BU2238">
        <v>2.17</v>
      </c>
      <c r="BV2238">
        <v>0.28999999999999998</v>
      </c>
      <c r="BW2238">
        <v>1.6</v>
      </c>
      <c r="BX2238">
        <v>0.3</v>
      </c>
      <c r="BY2238">
        <v>0.78</v>
      </c>
      <c r="BZ2238">
        <v>0.1</v>
      </c>
      <c r="CA2238">
        <v>0.68</v>
      </c>
      <c r="CB2238">
        <v>0.08</v>
      </c>
    </row>
    <row r="2239" spans="1:80" x14ac:dyDescent="0.3">
      <c r="A2239" t="s">
        <v>8091</v>
      </c>
      <c r="B2239" t="s">
        <v>8092</v>
      </c>
      <c r="C2239" s="1" t="str">
        <f>HYPERLINK("http://geochem.nrcan.gc.ca/cdogs/content/bdl/bdl211194_e.htm", "21:1194")</f>
        <v>21:1194</v>
      </c>
      <c r="D2239" s="1" t="str">
        <f>HYPERLINK("http://geochem.nrcan.gc.ca/cdogs/content/svy/svy210092_e.htm", "21:0092")</f>
        <v>21:0092</v>
      </c>
      <c r="E2239" t="s">
        <v>8093</v>
      </c>
      <c r="F2239" t="s">
        <v>8094</v>
      </c>
      <c r="H2239">
        <v>57.502170100000001</v>
      </c>
      <c r="I2239">
        <v>-104.3707946</v>
      </c>
      <c r="J2239" s="1" t="str">
        <f>HYPERLINK("http://geochem.nrcan.gc.ca/cdogs/content/kwd/kwd020027_e.htm", "NGR lake sediment grab sample")</f>
        <v>NGR lake sediment grab sample</v>
      </c>
      <c r="K2239" s="1" t="str">
        <f>HYPERLINK("http://geochem.nrcan.gc.ca/cdogs/content/kwd/kwd080006_e.htm", "&lt;177 micron (NGR)")</f>
        <v>&lt;177 micron (NGR)</v>
      </c>
      <c r="L2239">
        <v>69</v>
      </c>
      <c r="M2239" t="s">
        <v>117</v>
      </c>
      <c r="N2239">
        <v>491</v>
      </c>
      <c r="O2239">
        <v>1</v>
      </c>
      <c r="P2239">
        <v>43</v>
      </c>
      <c r="Q2239">
        <v>0.59</v>
      </c>
      <c r="R2239">
        <v>0.9</v>
      </c>
      <c r="S2239">
        <v>0.7</v>
      </c>
      <c r="T2239">
        <v>-20</v>
      </c>
      <c r="U2239">
        <v>72.400000000000006</v>
      </c>
      <c r="V2239">
        <v>0.6</v>
      </c>
      <c r="W2239">
        <v>0.06</v>
      </c>
      <c r="X2239">
        <v>0.4</v>
      </c>
      <c r="Y2239">
        <v>0.43</v>
      </c>
      <c r="Z2239">
        <v>36.299999999999997</v>
      </c>
      <c r="AA2239">
        <v>5.9</v>
      </c>
      <c r="AB2239">
        <v>20.3</v>
      </c>
      <c r="AC2239">
        <v>0.6</v>
      </c>
      <c r="AD2239">
        <v>6.07</v>
      </c>
      <c r="AE2239">
        <v>1.98</v>
      </c>
      <c r="AF2239">
        <v>1.4</v>
      </c>
      <c r="AG2239">
        <v>-0.1</v>
      </c>
      <c r="AH2239">
        <v>0.09</v>
      </c>
      <c r="AI2239">
        <v>79</v>
      </c>
      <c r="AJ2239">
        <v>-0.02</v>
      </c>
      <c r="AK2239">
        <v>0.04</v>
      </c>
      <c r="AL2239">
        <v>19.5</v>
      </c>
      <c r="AM2239">
        <v>3.9</v>
      </c>
      <c r="AN2239">
        <v>0.13</v>
      </c>
      <c r="AO2239">
        <v>279</v>
      </c>
      <c r="AP2239">
        <v>2.2400000000000002</v>
      </c>
      <c r="AQ2239">
        <v>8.0000000000000002E-3</v>
      </c>
      <c r="AR2239">
        <v>1.07</v>
      </c>
      <c r="AS2239">
        <v>10.199999999999999</v>
      </c>
      <c r="AT2239">
        <v>5.8000000000000003E-2</v>
      </c>
      <c r="AU2239">
        <v>2.17</v>
      </c>
      <c r="AV2239">
        <v>-10</v>
      </c>
      <c r="AW2239">
        <v>-2</v>
      </c>
      <c r="AX2239">
        <v>6.7</v>
      </c>
      <c r="AY2239">
        <v>1</v>
      </c>
      <c r="AZ2239">
        <v>0.26</v>
      </c>
      <c r="BA2239">
        <v>0.09</v>
      </c>
      <c r="BB2239">
        <v>2.2000000000000002</v>
      </c>
      <c r="BC2239">
        <v>1.2</v>
      </c>
      <c r="BD2239">
        <v>0.5</v>
      </c>
      <c r="BE2239">
        <v>17.3</v>
      </c>
      <c r="BF2239">
        <v>-0.05</v>
      </c>
      <c r="BG2239">
        <v>-0.02</v>
      </c>
      <c r="BH2239">
        <v>5.4</v>
      </c>
      <c r="BI2239">
        <v>1.7999999999999999E-2</v>
      </c>
      <c r="BJ2239">
        <v>0.12</v>
      </c>
      <c r="BK2239">
        <v>5.3</v>
      </c>
      <c r="BL2239">
        <v>19</v>
      </c>
      <c r="BM2239">
        <v>0.4</v>
      </c>
      <c r="BN2239">
        <v>9.1999999999999993</v>
      </c>
      <c r="BO2239">
        <v>80.7</v>
      </c>
      <c r="BP2239">
        <v>3.4</v>
      </c>
      <c r="BQ2239">
        <v>5.15</v>
      </c>
      <c r="BR2239">
        <v>18.32</v>
      </c>
      <c r="BS2239">
        <v>3.1</v>
      </c>
      <c r="BT2239">
        <v>0.46</v>
      </c>
      <c r="BU2239">
        <v>2.56</v>
      </c>
      <c r="BV2239">
        <v>0.33</v>
      </c>
      <c r="BW2239">
        <v>1.81</v>
      </c>
      <c r="BX2239">
        <v>0.37</v>
      </c>
      <c r="BY2239">
        <v>1.06</v>
      </c>
      <c r="BZ2239">
        <v>0.14000000000000001</v>
      </c>
      <c r="CA2239">
        <v>1</v>
      </c>
      <c r="CB2239">
        <v>0.13</v>
      </c>
    </row>
    <row r="2240" spans="1:80" x14ac:dyDescent="0.3">
      <c r="A2240" t="s">
        <v>8095</v>
      </c>
      <c r="B2240" t="s">
        <v>8096</v>
      </c>
      <c r="C2240" s="1" t="str">
        <f>HYPERLINK("http://geochem.nrcan.gc.ca/cdogs/content/bdl/bdl211194_e.htm", "21:1194")</f>
        <v>21:1194</v>
      </c>
      <c r="D2240" s="1" t="str">
        <f>HYPERLINK("http://geochem.nrcan.gc.ca/cdogs/content/svy/svy210092_e.htm", "21:0092")</f>
        <v>21:0092</v>
      </c>
      <c r="E2240" t="s">
        <v>8071</v>
      </c>
      <c r="F2240" t="s">
        <v>8097</v>
      </c>
      <c r="H2240">
        <v>57.5082551</v>
      </c>
      <c r="I2240">
        <v>-104.42027659999999</v>
      </c>
      <c r="J2240" s="1" t="str">
        <f>HYPERLINK("http://geochem.nrcan.gc.ca/cdogs/content/kwd/kwd020027_e.htm", "NGR lake sediment grab sample")</f>
        <v>NGR lake sediment grab sample</v>
      </c>
      <c r="K2240" s="1" t="str">
        <f>HYPERLINK("http://geochem.nrcan.gc.ca/cdogs/content/kwd/kwd080006_e.htm", "&lt;177 micron (NGR)")</f>
        <v>&lt;177 micron (NGR)</v>
      </c>
      <c r="L2240">
        <v>69</v>
      </c>
      <c r="M2240" t="s">
        <v>112</v>
      </c>
      <c r="N2240">
        <v>492</v>
      </c>
      <c r="O2240">
        <v>1</v>
      </c>
    </row>
    <row r="2241" spans="1:80" x14ac:dyDescent="0.3">
      <c r="A2241" t="s">
        <v>8098</v>
      </c>
      <c r="B2241" t="s">
        <v>8099</v>
      </c>
      <c r="C2241" s="1" t="str">
        <f>HYPERLINK("http://geochem.nrcan.gc.ca/cdogs/content/bdl/bdl211194_e.htm", "21:1194")</f>
        <v>21:1194</v>
      </c>
      <c r="D2241" s="1" t="str">
        <f>HYPERLINK("http://geochem.nrcan.gc.ca/cdogs/content/svy/svy210092_e.htm", "21:0092")</f>
        <v>21:0092</v>
      </c>
      <c r="E2241" t="s">
        <v>8071</v>
      </c>
      <c r="F2241" t="s">
        <v>8100</v>
      </c>
      <c r="H2241">
        <v>57.5082551</v>
      </c>
      <c r="I2241">
        <v>-104.42027659999999</v>
      </c>
      <c r="J2241" s="1" t="str">
        <f>HYPERLINK("http://geochem.nrcan.gc.ca/cdogs/content/kwd/kwd020027_e.htm", "NGR lake sediment grab sample")</f>
        <v>NGR lake sediment grab sample</v>
      </c>
      <c r="K2241" s="1" t="str">
        <f>HYPERLINK("http://geochem.nrcan.gc.ca/cdogs/content/kwd/kwd080006_e.htm", "&lt;177 micron (NGR)")</f>
        <v>&lt;177 micron (NGR)</v>
      </c>
      <c r="L2241">
        <v>69</v>
      </c>
      <c r="M2241" t="s">
        <v>108</v>
      </c>
      <c r="N2241">
        <v>493</v>
      </c>
      <c r="O2241">
        <v>1</v>
      </c>
      <c r="P2241">
        <v>29</v>
      </c>
      <c r="Q2241">
        <v>0.56000000000000005</v>
      </c>
      <c r="R2241">
        <v>1.2</v>
      </c>
      <c r="S2241">
        <v>1.2</v>
      </c>
      <c r="T2241">
        <v>-20</v>
      </c>
      <c r="U2241">
        <v>45.3</v>
      </c>
      <c r="V2241">
        <v>0.5</v>
      </c>
      <c r="W2241">
        <v>0.06</v>
      </c>
      <c r="X2241">
        <v>0.35</v>
      </c>
      <c r="Y2241">
        <v>0.31</v>
      </c>
      <c r="Z2241">
        <v>34.6</v>
      </c>
      <c r="AA2241">
        <v>3.3</v>
      </c>
      <c r="AB2241">
        <v>19.2</v>
      </c>
      <c r="AC2241">
        <v>0.67</v>
      </c>
      <c r="AD2241">
        <v>7.25</v>
      </c>
      <c r="AE2241">
        <v>1.01</v>
      </c>
      <c r="AF2241">
        <v>1.4</v>
      </c>
      <c r="AG2241">
        <v>-0.1</v>
      </c>
      <c r="AH2241">
        <v>0.04</v>
      </c>
      <c r="AI2241">
        <v>105</v>
      </c>
      <c r="AJ2241">
        <v>-0.02</v>
      </c>
      <c r="AK2241">
        <v>0.03</v>
      </c>
      <c r="AL2241">
        <v>20.399999999999999</v>
      </c>
      <c r="AM2241">
        <v>4.7</v>
      </c>
      <c r="AN2241">
        <v>0.13</v>
      </c>
      <c r="AO2241">
        <v>175</v>
      </c>
      <c r="AP2241">
        <v>1.43</v>
      </c>
      <c r="AQ2241">
        <v>8.9999999999999993E-3</v>
      </c>
      <c r="AR2241">
        <v>1.06</v>
      </c>
      <c r="AS2241">
        <v>7.7</v>
      </c>
      <c r="AT2241">
        <v>7.0999999999999994E-2</v>
      </c>
      <c r="AU2241">
        <v>1.95</v>
      </c>
      <c r="AV2241">
        <v>-10</v>
      </c>
      <c r="AW2241">
        <v>-2</v>
      </c>
      <c r="AX2241">
        <v>5.3</v>
      </c>
      <c r="AY2241">
        <v>-1</v>
      </c>
      <c r="AZ2241">
        <v>0.21</v>
      </c>
      <c r="BA2241">
        <v>0.1</v>
      </c>
      <c r="BB2241">
        <v>2</v>
      </c>
      <c r="BC2241">
        <v>0.7</v>
      </c>
      <c r="BD2241">
        <v>0.5</v>
      </c>
      <c r="BE2241">
        <v>14.6</v>
      </c>
      <c r="BF2241">
        <v>-0.05</v>
      </c>
      <c r="BG2241">
        <v>-0.02</v>
      </c>
      <c r="BH2241">
        <v>3.4</v>
      </c>
      <c r="BI2241">
        <v>2.1000000000000001E-2</v>
      </c>
      <c r="BJ2241">
        <v>0.1</v>
      </c>
      <c r="BK2241">
        <v>16.399999999999999</v>
      </c>
      <c r="BL2241">
        <v>22</v>
      </c>
      <c r="BM2241">
        <v>0.3</v>
      </c>
      <c r="BN2241">
        <v>11.01</v>
      </c>
      <c r="BO2241">
        <v>56.4</v>
      </c>
      <c r="BP2241">
        <v>1.7</v>
      </c>
      <c r="BQ2241">
        <v>5.01</v>
      </c>
      <c r="BR2241">
        <v>19.66</v>
      </c>
      <c r="BS2241">
        <v>3.38</v>
      </c>
      <c r="BT2241">
        <v>0.51</v>
      </c>
      <c r="BU2241">
        <v>2.89</v>
      </c>
      <c r="BV2241">
        <v>0.38</v>
      </c>
      <c r="BW2241">
        <v>2.1</v>
      </c>
      <c r="BX2241">
        <v>0.42</v>
      </c>
      <c r="BY2241">
        <v>1.1399999999999999</v>
      </c>
      <c r="BZ2241">
        <v>0.18</v>
      </c>
      <c r="CA2241">
        <v>1.1499999999999999</v>
      </c>
      <c r="CB2241">
        <v>0.17</v>
      </c>
    </row>
    <row r="2242" spans="1:80" x14ac:dyDescent="0.3">
      <c r="A2242" t="s">
        <v>8101</v>
      </c>
      <c r="B2242" t="s">
        <v>8102</v>
      </c>
      <c r="C2242" s="1" t="str">
        <f>HYPERLINK("http://geochem.nrcan.gc.ca/cdogs/content/bdl/bdl211194_e.htm", "21:1194")</f>
        <v>21:1194</v>
      </c>
      <c r="D2242" s="1" t="str">
        <f>HYPERLINK("http://geochem.nrcan.gc.ca/cdogs/content/svy/svy210092_e.htm", "21:0092")</f>
        <v>21:0092</v>
      </c>
      <c r="E2242" t="s">
        <v>8103</v>
      </c>
      <c r="F2242" t="s">
        <v>8104</v>
      </c>
      <c r="H2242">
        <v>57.494915300000002</v>
      </c>
      <c r="I2242">
        <v>-104.5001211</v>
      </c>
      <c r="J2242" s="1" t="str">
        <f>HYPERLINK("http://geochem.nrcan.gc.ca/cdogs/content/kwd/kwd020027_e.htm", "NGR lake sediment grab sample")</f>
        <v>NGR lake sediment grab sample</v>
      </c>
      <c r="K2242" s="1" t="str">
        <f>HYPERLINK("http://geochem.nrcan.gc.ca/cdogs/content/kwd/kwd080006_e.htm", "&lt;177 micron (NGR)")</f>
        <v>&lt;177 micron (NGR)</v>
      </c>
      <c r="L2242">
        <v>69</v>
      </c>
      <c r="M2242" t="s">
        <v>122</v>
      </c>
      <c r="N2242">
        <v>494</v>
      </c>
      <c r="O2242">
        <v>1</v>
      </c>
      <c r="P2242">
        <v>41</v>
      </c>
      <c r="Q2242">
        <v>1.03</v>
      </c>
      <c r="R2242">
        <v>0.4</v>
      </c>
      <c r="S2242">
        <v>0.5</v>
      </c>
      <c r="T2242">
        <v>-20</v>
      </c>
      <c r="U2242">
        <v>90.1</v>
      </c>
      <c r="V2242">
        <v>1.2</v>
      </c>
      <c r="W2242">
        <v>0.09</v>
      </c>
      <c r="X2242">
        <v>0.41</v>
      </c>
      <c r="Y2242">
        <v>0.35</v>
      </c>
      <c r="Z2242">
        <v>50.4</v>
      </c>
      <c r="AA2242">
        <v>4.2</v>
      </c>
      <c r="AB2242">
        <v>18.2</v>
      </c>
      <c r="AC2242">
        <v>1</v>
      </c>
      <c r="AD2242">
        <v>7.62</v>
      </c>
      <c r="AE2242">
        <v>0.43</v>
      </c>
      <c r="AF2242">
        <v>1.9</v>
      </c>
      <c r="AG2242">
        <v>-0.1</v>
      </c>
      <c r="AH2242">
        <v>-0.02</v>
      </c>
      <c r="AI2242">
        <v>96</v>
      </c>
      <c r="AJ2242">
        <v>-0.02</v>
      </c>
      <c r="AK2242">
        <v>0.04</v>
      </c>
      <c r="AL2242">
        <v>27</v>
      </c>
      <c r="AM2242">
        <v>6.4</v>
      </c>
      <c r="AN2242">
        <v>0.19</v>
      </c>
      <c r="AO2242">
        <v>91</v>
      </c>
      <c r="AP2242">
        <v>1.06</v>
      </c>
      <c r="AQ2242">
        <v>5.0000000000000001E-3</v>
      </c>
      <c r="AR2242">
        <v>1.29</v>
      </c>
      <c r="AS2242">
        <v>16.600000000000001</v>
      </c>
      <c r="AT2242">
        <v>9.2999999999999999E-2</v>
      </c>
      <c r="AU2242">
        <v>2.52</v>
      </c>
      <c r="AV2242">
        <v>-10</v>
      </c>
      <c r="AW2242">
        <v>-2</v>
      </c>
      <c r="AX2242">
        <v>7.4</v>
      </c>
      <c r="AY2242">
        <v>-1</v>
      </c>
      <c r="AZ2242">
        <v>0.2</v>
      </c>
      <c r="BA2242">
        <v>0.2</v>
      </c>
      <c r="BB2242">
        <v>0.9</v>
      </c>
      <c r="BC2242">
        <v>1</v>
      </c>
      <c r="BD2242">
        <v>0.5</v>
      </c>
      <c r="BE2242">
        <v>18.399999999999999</v>
      </c>
      <c r="BF2242">
        <v>-0.05</v>
      </c>
      <c r="BG2242">
        <v>-0.02</v>
      </c>
      <c r="BH2242">
        <v>0.5</v>
      </c>
      <c r="BI2242">
        <v>6.0000000000000001E-3</v>
      </c>
      <c r="BJ2242">
        <v>0.05</v>
      </c>
      <c r="BK2242">
        <v>11.6</v>
      </c>
      <c r="BL2242">
        <v>15</v>
      </c>
      <c r="BM2242">
        <v>0.2</v>
      </c>
      <c r="BN2242">
        <v>27.54</v>
      </c>
      <c r="BO2242">
        <v>52.5</v>
      </c>
      <c r="BP2242">
        <v>0.7</v>
      </c>
      <c r="BQ2242">
        <v>8.6</v>
      </c>
      <c r="BR2242">
        <v>35.39</v>
      </c>
      <c r="BS2242">
        <v>7.27</v>
      </c>
      <c r="BT2242">
        <v>1.28</v>
      </c>
      <c r="BU2242">
        <v>6.75</v>
      </c>
      <c r="BV2242">
        <v>0.96</v>
      </c>
      <c r="BW2242">
        <v>5.44</v>
      </c>
      <c r="BX2242">
        <v>1.1100000000000001</v>
      </c>
      <c r="BY2242">
        <v>3.37</v>
      </c>
      <c r="BZ2242">
        <v>0.48</v>
      </c>
      <c r="CA2242">
        <v>3.37</v>
      </c>
      <c r="CB2242">
        <v>0.5</v>
      </c>
    </row>
    <row r="2243" spans="1:80" x14ac:dyDescent="0.3">
      <c r="A2243" t="s">
        <v>8105</v>
      </c>
      <c r="B2243" t="s">
        <v>8106</v>
      </c>
      <c r="C2243" s="1" t="str">
        <f>HYPERLINK("http://geochem.nrcan.gc.ca/cdogs/content/bdl/bdl211194_e.htm", "21:1194")</f>
        <v>21:1194</v>
      </c>
      <c r="D2243" s="1" t="str">
        <f>HYPERLINK("http://geochem.nrcan.gc.ca/cdogs/content/svy/svy210092_e.htm", "21:0092")</f>
        <v>21:0092</v>
      </c>
      <c r="E2243" t="s">
        <v>8107</v>
      </c>
      <c r="F2243" t="s">
        <v>8108</v>
      </c>
      <c r="H2243">
        <v>57.499307299999998</v>
      </c>
      <c r="I2243">
        <v>-104.5760487</v>
      </c>
      <c r="J2243" s="1" t="str">
        <f>HYPERLINK("http://geochem.nrcan.gc.ca/cdogs/content/kwd/kwd020027_e.htm", "NGR lake sediment grab sample")</f>
        <v>NGR lake sediment grab sample</v>
      </c>
      <c r="K2243" s="1" t="str">
        <f>HYPERLINK("http://geochem.nrcan.gc.ca/cdogs/content/kwd/kwd080006_e.htm", "&lt;177 micron (NGR)")</f>
        <v>&lt;177 micron (NGR)</v>
      </c>
      <c r="L2243">
        <v>69</v>
      </c>
      <c r="M2243" t="s">
        <v>127</v>
      </c>
      <c r="N2243">
        <v>495</v>
      </c>
      <c r="O2243">
        <v>1</v>
      </c>
      <c r="P2243">
        <v>36</v>
      </c>
      <c r="Q2243">
        <v>0.93</v>
      </c>
      <c r="R2243">
        <v>0.8</v>
      </c>
      <c r="S2243">
        <v>0.4</v>
      </c>
      <c r="T2243">
        <v>-20</v>
      </c>
      <c r="U2243">
        <v>50.2</v>
      </c>
      <c r="V2243">
        <v>1.4</v>
      </c>
      <c r="W2243">
        <v>0.08</v>
      </c>
      <c r="X2243">
        <v>0.44</v>
      </c>
      <c r="Y2243">
        <v>0.5</v>
      </c>
      <c r="Z2243">
        <v>75.599999999999994</v>
      </c>
      <c r="AA2243">
        <v>5.2</v>
      </c>
      <c r="AB2243">
        <v>27.4</v>
      </c>
      <c r="AC2243">
        <v>0.45</v>
      </c>
      <c r="AD2243">
        <v>8.4499999999999993</v>
      </c>
      <c r="AE2243">
        <v>2.1800000000000002</v>
      </c>
      <c r="AF2243">
        <v>1.5</v>
      </c>
      <c r="AG2243">
        <v>-0.1</v>
      </c>
      <c r="AH2243">
        <v>0.03</v>
      </c>
      <c r="AI2243">
        <v>111</v>
      </c>
      <c r="AJ2243">
        <v>-0.02</v>
      </c>
      <c r="AK2243">
        <v>0.03</v>
      </c>
      <c r="AL2243">
        <v>43.1</v>
      </c>
      <c r="AM2243">
        <v>4.0999999999999996</v>
      </c>
      <c r="AN2243">
        <v>0.1</v>
      </c>
      <c r="AO2243">
        <v>218</v>
      </c>
      <c r="AP2243">
        <v>2.14</v>
      </c>
      <c r="AQ2243">
        <v>5.0000000000000001E-3</v>
      </c>
      <c r="AR2243">
        <v>1.35</v>
      </c>
      <c r="AS2243">
        <v>11.7</v>
      </c>
      <c r="AT2243">
        <v>8.2000000000000003E-2</v>
      </c>
      <c r="AU2243">
        <v>2.09</v>
      </c>
      <c r="AV2243">
        <v>-10</v>
      </c>
      <c r="AW2243">
        <v>-2</v>
      </c>
      <c r="AX2243">
        <v>3.4</v>
      </c>
      <c r="AY2243">
        <v>-1</v>
      </c>
      <c r="AZ2243">
        <v>0.25</v>
      </c>
      <c r="BA2243">
        <v>0.19</v>
      </c>
      <c r="BB2243">
        <v>2.2000000000000002</v>
      </c>
      <c r="BC2243">
        <v>1</v>
      </c>
      <c r="BD2243">
        <v>0.6</v>
      </c>
      <c r="BE2243">
        <v>19.5</v>
      </c>
      <c r="BF2243">
        <v>-0.05</v>
      </c>
      <c r="BG2243">
        <v>-0.02</v>
      </c>
      <c r="BH2243">
        <v>1.7</v>
      </c>
      <c r="BI2243">
        <v>1.7000000000000001E-2</v>
      </c>
      <c r="BJ2243">
        <v>0.16</v>
      </c>
      <c r="BK2243">
        <v>24.4</v>
      </c>
      <c r="BL2243">
        <v>44</v>
      </c>
      <c r="BM2243">
        <v>1.1000000000000001</v>
      </c>
      <c r="BN2243">
        <v>28.04</v>
      </c>
      <c r="BO2243">
        <v>71.5</v>
      </c>
      <c r="BP2243">
        <v>1.1000000000000001</v>
      </c>
      <c r="BQ2243">
        <v>11.6</v>
      </c>
      <c r="BR2243">
        <v>43.79</v>
      </c>
      <c r="BS2243">
        <v>8.1199999999999992</v>
      </c>
      <c r="BT2243">
        <v>1.28</v>
      </c>
      <c r="BU2243">
        <v>6.73</v>
      </c>
      <c r="BV2243">
        <v>0.95</v>
      </c>
      <c r="BW2243">
        <v>5.21</v>
      </c>
      <c r="BX2243">
        <v>0.97</v>
      </c>
      <c r="BY2243">
        <v>3.04</v>
      </c>
      <c r="BZ2243">
        <v>0.43</v>
      </c>
      <c r="CA2243">
        <v>3.04</v>
      </c>
      <c r="CB2243">
        <v>0.46</v>
      </c>
    </row>
    <row r="2244" spans="1:80" x14ac:dyDescent="0.3">
      <c r="A2244" t="s">
        <v>8109</v>
      </c>
      <c r="B2244" t="s">
        <v>8110</v>
      </c>
      <c r="C2244" s="1" t="str">
        <f>HYPERLINK("http://geochem.nrcan.gc.ca/cdogs/content/bdl/bdl211194_e.htm", "21:1194")</f>
        <v>21:1194</v>
      </c>
      <c r="D2244" s="1" t="str">
        <f>HYPERLINK("http://geochem.nrcan.gc.ca/cdogs/content/svy/svy210092_e.htm", "21:0092")</f>
        <v>21:0092</v>
      </c>
      <c r="E2244" t="s">
        <v>8111</v>
      </c>
      <c r="F2244" t="s">
        <v>8112</v>
      </c>
      <c r="H2244">
        <v>57.494242399999997</v>
      </c>
      <c r="I2244">
        <v>-104.60992539999999</v>
      </c>
      <c r="J2244" s="1" t="str">
        <f>HYPERLINK("http://geochem.nrcan.gc.ca/cdogs/content/kwd/kwd020027_e.htm", "NGR lake sediment grab sample")</f>
        <v>NGR lake sediment grab sample</v>
      </c>
      <c r="K2244" s="1" t="str">
        <f>HYPERLINK("http://geochem.nrcan.gc.ca/cdogs/content/kwd/kwd080006_e.htm", "&lt;177 micron (NGR)")</f>
        <v>&lt;177 micron (NGR)</v>
      </c>
      <c r="L2244">
        <v>69</v>
      </c>
      <c r="M2244" t="s">
        <v>132</v>
      </c>
      <c r="N2244">
        <v>496</v>
      </c>
      <c r="O2244">
        <v>1</v>
      </c>
      <c r="P2244">
        <v>49</v>
      </c>
      <c r="Q2244">
        <v>1.04</v>
      </c>
      <c r="R2244">
        <v>3.1</v>
      </c>
      <c r="S2244">
        <v>0.7</v>
      </c>
      <c r="T2244">
        <v>-20</v>
      </c>
      <c r="U2244">
        <v>31.3</v>
      </c>
      <c r="V2244">
        <v>0.6</v>
      </c>
      <c r="W2244">
        <v>0.04</v>
      </c>
      <c r="X2244">
        <v>0.23</v>
      </c>
      <c r="Y2244">
        <v>0.49</v>
      </c>
      <c r="Z2244">
        <v>34.4</v>
      </c>
      <c r="AA2244">
        <v>6</v>
      </c>
      <c r="AB2244">
        <v>20.9</v>
      </c>
      <c r="AC2244">
        <v>0.33</v>
      </c>
      <c r="AD2244">
        <v>8.92</v>
      </c>
      <c r="AE2244">
        <v>2.7</v>
      </c>
      <c r="AF2244">
        <v>1.2</v>
      </c>
      <c r="AG2244">
        <v>-0.1</v>
      </c>
      <c r="AH2244">
        <v>-0.02</v>
      </c>
      <c r="AI2244">
        <v>116</v>
      </c>
      <c r="AJ2244">
        <v>-0.02</v>
      </c>
      <c r="AK2244">
        <v>0.04</v>
      </c>
      <c r="AL2244">
        <v>17.7</v>
      </c>
      <c r="AM2244">
        <v>2.8</v>
      </c>
      <c r="AN2244">
        <v>0.08</v>
      </c>
      <c r="AO2244">
        <v>153</v>
      </c>
      <c r="AP2244">
        <v>2.2400000000000002</v>
      </c>
      <c r="AQ2244">
        <v>5.0000000000000001E-3</v>
      </c>
      <c r="AR2244">
        <v>0.79</v>
      </c>
      <c r="AS2244">
        <v>15.4</v>
      </c>
      <c r="AT2244">
        <v>0.12</v>
      </c>
      <c r="AU2244">
        <v>1.74</v>
      </c>
      <c r="AV2244">
        <v>-10</v>
      </c>
      <c r="AW2244">
        <v>-2</v>
      </c>
      <c r="AX2244">
        <v>3.5</v>
      </c>
      <c r="AY2244">
        <v>-1</v>
      </c>
      <c r="AZ2244">
        <v>0.32</v>
      </c>
      <c r="BA2244">
        <v>0.12</v>
      </c>
      <c r="BB2244">
        <v>1.7</v>
      </c>
      <c r="BC2244">
        <v>0.8</v>
      </c>
      <c r="BD2244">
        <v>0.3</v>
      </c>
      <c r="BE2244">
        <v>17.2</v>
      </c>
      <c r="BF2244">
        <v>-0.05</v>
      </c>
      <c r="BG2244">
        <v>-0.02</v>
      </c>
      <c r="BH2244">
        <v>2.1</v>
      </c>
      <c r="BI2244">
        <v>0.01</v>
      </c>
      <c r="BJ2244">
        <v>0.08</v>
      </c>
      <c r="BK2244">
        <v>10.199999999999999</v>
      </c>
      <c r="BL2244">
        <v>23</v>
      </c>
      <c r="BM2244">
        <v>0.3</v>
      </c>
      <c r="BN2244">
        <v>15.6</v>
      </c>
      <c r="BO2244">
        <v>74.599999999999994</v>
      </c>
      <c r="BP2244">
        <v>0.8</v>
      </c>
      <c r="BQ2244">
        <v>5.23</v>
      </c>
      <c r="BR2244">
        <v>20.97</v>
      </c>
      <c r="BS2244">
        <v>4.21</v>
      </c>
      <c r="BT2244">
        <v>0.7</v>
      </c>
      <c r="BU2244">
        <v>3.43</v>
      </c>
      <c r="BV2244">
        <v>0.5</v>
      </c>
      <c r="BW2244">
        <v>2.91</v>
      </c>
      <c r="BX2244">
        <v>0.59</v>
      </c>
      <c r="BY2244">
        <v>1.69</v>
      </c>
      <c r="BZ2244">
        <v>0.27</v>
      </c>
      <c r="CA2244">
        <v>1.76</v>
      </c>
      <c r="CB2244">
        <v>0.28000000000000003</v>
      </c>
    </row>
    <row r="2245" spans="1:80" x14ac:dyDescent="0.3">
      <c r="A2245" t="s">
        <v>8113</v>
      </c>
      <c r="B2245" t="s">
        <v>8114</v>
      </c>
      <c r="C2245" s="1" t="str">
        <f>HYPERLINK("http://geochem.nrcan.gc.ca/cdogs/content/bdl/bdl211194_e.htm", "21:1194")</f>
        <v>21:1194</v>
      </c>
      <c r="D2245" s="1" t="str">
        <f>HYPERLINK("http://geochem.nrcan.gc.ca/cdogs/content/svy/svy210092_e.htm", "21:0092")</f>
        <v>21:0092</v>
      </c>
      <c r="E2245" t="s">
        <v>8115</v>
      </c>
      <c r="F2245" t="s">
        <v>8116</v>
      </c>
      <c r="H2245">
        <v>57.541044599999999</v>
      </c>
      <c r="I2245">
        <v>-104.6736573</v>
      </c>
      <c r="J2245" s="1" t="str">
        <f>HYPERLINK("http://geochem.nrcan.gc.ca/cdogs/content/kwd/kwd020027_e.htm", "NGR lake sediment grab sample")</f>
        <v>NGR lake sediment grab sample</v>
      </c>
      <c r="K2245" s="1" t="str">
        <f>HYPERLINK("http://geochem.nrcan.gc.ca/cdogs/content/kwd/kwd080006_e.htm", "&lt;177 micron (NGR)")</f>
        <v>&lt;177 micron (NGR)</v>
      </c>
      <c r="L2245">
        <v>69</v>
      </c>
      <c r="M2245" t="s">
        <v>142</v>
      </c>
      <c r="N2245">
        <v>497</v>
      </c>
      <c r="O2245">
        <v>1</v>
      </c>
      <c r="P2245">
        <v>52</v>
      </c>
      <c r="Q2245">
        <v>0.96</v>
      </c>
      <c r="R2245">
        <v>3.8</v>
      </c>
      <c r="S2245">
        <v>1.7</v>
      </c>
      <c r="T2245">
        <v>-20</v>
      </c>
      <c r="U2245">
        <v>83.2</v>
      </c>
      <c r="V2245">
        <v>0.5</v>
      </c>
      <c r="W2245">
        <v>0.08</v>
      </c>
      <c r="X2245">
        <v>0.18</v>
      </c>
      <c r="Y2245">
        <v>0.45</v>
      </c>
      <c r="Z2245">
        <v>31.3</v>
      </c>
      <c r="AA2245">
        <v>6.7</v>
      </c>
      <c r="AB2245">
        <v>25.8</v>
      </c>
      <c r="AC2245">
        <v>0.73</v>
      </c>
      <c r="AD2245">
        <v>7.53</v>
      </c>
      <c r="AE2245">
        <v>12.56</v>
      </c>
      <c r="AF2245">
        <v>1.8</v>
      </c>
      <c r="AG2245">
        <v>0.1</v>
      </c>
      <c r="AH2245">
        <v>0.2</v>
      </c>
      <c r="AI2245">
        <v>109</v>
      </c>
      <c r="AJ2245">
        <v>-0.02</v>
      </c>
      <c r="AK2245">
        <v>0.04</v>
      </c>
      <c r="AL2245">
        <v>15.5</v>
      </c>
      <c r="AM2245">
        <v>3.9</v>
      </c>
      <c r="AN2245">
        <v>0.11</v>
      </c>
      <c r="AO2245">
        <v>644</v>
      </c>
      <c r="AP2245">
        <v>2.0299999999999998</v>
      </c>
      <c r="AQ2245">
        <v>6.0000000000000001E-3</v>
      </c>
      <c r="AR2245">
        <v>1.1599999999999999</v>
      </c>
      <c r="AS2245">
        <v>10.5</v>
      </c>
      <c r="AT2245">
        <v>0.158</v>
      </c>
      <c r="AU2245">
        <v>2.93</v>
      </c>
      <c r="AV2245">
        <v>-10</v>
      </c>
      <c r="AW2245">
        <v>-2</v>
      </c>
      <c r="AX2245">
        <v>6.2</v>
      </c>
      <c r="AY2245">
        <v>-1</v>
      </c>
      <c r="AZ2245">
        <v>0.23</v>
      </c>
      <c r="BA2245">
        <v>7.0000000000000007E-2</v>
      </c>
      <c r="BB2245">
        <v>2.7</v>
      </c>
      <c r="BC2245">
        <v>1.1000000000000001</v>
      </c>
      <c r="BD2245">
        <v>0.6</v>
      </c>
      <c r="BE2245">
        <v>19.5</v>
      </c>
      <c r="BF2245">
        <v>-0.05</v>
      </c>
      <c r="BG2245">
        <v>-0.02</v>
      </c>
      <c r="BH2245">
        <v>9</v>
      </c>
      <c r="BI2245">
        <v>0.02</v>
      </c>
      <c r="BJ2245">
        <v>0.12</v>
      </c>
      <c r="BK2245">
        <v>3.6</v>
      </c>
      <c r="BL2245">
        <v>37</v>
      </c>
      <c r="BM2245">
        <v>0.4</v>
      </c>
      <c r="BN2245">
        <v>10.99</v>
      </c>
      <c r="BO2245">
        <v>92.3</v>
      </c>
      <c r="BP2245">
        <v>10.3</v>
      </c>
      <c r="BQ2245">
        <v>4.1399999999999997</v>
      </c>
      <c r="BR2245">
        <v>16.600000000000001</v>
      </c>
      <c r="BS2245">
        <v>3.11</v>
      </c>
      <c r="BT2245">
        <v>0.53</v>
      </c>
      <c r="BU2245">
        <v>2.82</v>
      </c>
      <c r="BV2245">
        <v>0.36</v>
      </c>
      <c r="BW2245">
        <v>2.1800000000000002</v>
      </c>
      <c r="BX2245">
        <v>0.4</v>
      </c>
      <c r="BY2245">
        <v>1.2</v>
      </c>
      <c r="BZ2245">
        <v>0.17</v>
      </c>
      <c r="CA2245">
        <v>1.18</v>
      </c>
      <c r="CB2245">
        <v>0.19</v>
      </c>
    </row>
    <row r="2246" spans="1:80" x14ac:dyDescent="0.3">
      <c r="A2246" t="s">
        <v>8117</v>
      </c>
      <c r="B2246" t="s">
        <v>8118</v>
      </c>
      <c r="C2246" s="1" t="str">
        <f>HYPERLINK("http://geochem.nrcan.gc.ca/cdogs/content/bdl/bdl211194_e.htm", "21:1194")</f>
        <v>21:1194</v>
      </c>
      <c r="D2246" s="1" t="str">
        <f>HYPERLINK("http://geochem.nrcan.gc.ca/cdogs/content/svy/svy210092_e.htm", "21:0092")</f>
        <v>21:0092</v>
      </c>
      <c r="E2246" t="s">
        <v>8119</v>
      </c>
      <c r="F2246" t="s">
        <v>8120</v>
      </c>
      <c r="H2246">
        <v>57.558146700000002</v>
      </c>
      <c r="I2246">
        <v>-104.64646329999999</v>
      </c>
      <c r="J2246" s="1" t="str">
        <f>HYPERLINK("http://geochem.nrcan.gc.ca/cdogs/content/kwd/kwd020027_e.htm", "NGR lake sediment grab sample")</f>
        <v>NGR lake sediment grab sample</v>
      </c>
      <c r="K2246" s="1" t="str">
        <f>HYPERLINK("http://geochem.nrcan.gc.ca/cdogs/content/kwd/kwd080006_e.htm", "&lt;177 micron (NGR)")</f>
        <v>&lt;177 micron (NGR)</v>
      </c>
      <c r="L2246">
        <v>69</v>
      </c>
      <c r="M2246" t="s">
        <v>147</v>
      </c>
      <c r="N2246">
        <v>498</v>
      </c>
      <c r="O2246">
        <v>1</v>
      </c>
      <c r="P2246">
        <v>61</v>
      </c>
      <c r="Q2246">
        <v>1.03</v>
      </c>
      <c r="R2246">
        <v>3.8</v>
      </c>
      <c r="S2246">
        <v>0.6</v>
      </c>
      <c r="T2246">
        <v>-20</v>
      </c>
      <c r="U2246">
        <v>96.9</v>
      </c>
      <c r="V2246">
        <v>0.7</v>
      </c>
      <c r="W2246">
        <v>0.09</v>
      </c>
      <c r="X2246">
        <v>0.17</v>
      </c>
      <c r="Y2246">
        <v>0.46</v>
      </c>
      <c r="Z2246">
        <v>31.6</v>
      </c>
      <c r="AA2246">
        <v>8</v>
      </c>
      <c r="AB2246">
        <v>28.4</v>
      </c>
      <c r="AC2246">
        <v>0.72</v>
      </c>
      <c r="AD2246">
        <v>8.25</v>
      </c>
      <c r="AE2246">
        <v>13.64</v>
      </c>
      <c r="AF2246">
        <v>2</v>
      </c>
      <c r="AG2246">
        <v>0.1</v>
      </c>
      <c r="AH2246">
        <v>0.23</v>
      </c>
      <c r="AI2246">
        <v>94</v>
      </c>
      <c r="AJ2246">
        <v>-0.02</v>
      </c>
      <c r="AK2246">
        <v>0.04</v>
      </c>
      <c r="AL2246">
        <v>15.7</v>
      </c>
      <c r="AM2246">
        <v>3.7</v>
      </c>
      <c r="AN2246">
        <v>0.1</v>
      </c>
      <c r="AO2246">
        <v>794</v>
      </c>
      <c r="AP2246">
        <v>2.2200000000000002</v>
      </c>
      <c r="AQ2246">
        <v>5.0000000000000001E-3</v>
      </c>
      <c r="AR2246">
        <v>1.1499999999999999</v>
      </c>
      <c r="AS2246">
        <v>11</v>
      </c>
      <c r="AT2246">
        <v>0.182</v>
      </c>
      <c r="AU2246">
        <v>2.73</v>
      </c>
      <c r="AV2246">
        <v>-10</v>
      </c>
      <c r="AW2246">
        <v>-2</v>
      </c>
      <c r="AX2246">
        <v>6.5</v>
      </c>
      <c r="AY2246">
        <v>-1</v>
      </c>
      <c r="AZ2246">
        <v>0.21</v>
      </c>
      <c r="BA2246">
        <v>0.06</v>
      </c>
      <c r="BB2246">
        <v>2.9</v>
      </c>
      <c r="BC2246">
        <v>1.1000000000000001</v>
      </c>
      <c r="BD2246">
        <v>0.6</v>
      </c>
      <c r="BE2246">
        <v>19.2</v>
      </c>
      <c r="BF2246">
        <v>-0.05</v>
      </c>
      <c r="BG2246">
        <v>0.03</v>
      </c>
      <c r="BH2246">
        <v>9</v>
      </c>
      <c r="BI2246">
        <v>2.1000000000000001E-2</v>
      </c>
      <c r="BJ2246">
        <v>0.14000000000000001</v>
      </c>
      <c r="BK2246">
        <v>3.4</v>
      </c>
      <c r="BL2246">
        <v>42</v>
      </c>
      <c r="BM2246">
        <v>0.5</v>
      </c>
      <c r="BN2246">
        <v>11.6</v>
      </c>
      <c r="BO2246">
        <v>115.6</v>
      </c>
      <c r="BP2246">
        <v>9.6999999999999993</v>
      </c>
      <c r="BQ2246">
        <v>4.3</v>
      </c>
      <c r="BR2246">
        <v>17.11</v>
      </c>
      <c r="BS2246">
        <v>3.26</v>
      </c>
      <c r="BT2246">
        <v>0.54</v>
      </c>
      <c r="BU2246">
        <v>2.81</v>
      </c>
      <c r="BV2246">
        <v>0.37</v>
      </c>
      <c r="BW2246">
        <v>2.0699999999999998</v>
      </c>
      <c r="BX2246">
        <v>0.4</v>
      </c>
      <c r="BY2246">
        <v>1.23</v>
      </c>
      <c r="BZ2246">
        <v>0.17</v>
      </c>
      <c r="CA2246">
        <v>1.2</v>
      </c>
      <c r="CB2246">
        <v>0.19</v>
      </c>
    </row>
    <row r="2247" spans="1:80" x14ac:dyDescent="0.3">
      <c r="A2247" t="s">
        <v>8121</v>
      </c>
      <c r="B2247" t="s">
        <v>8122</v>
      </c>
      <c r="C2247" s="1" t="str">
        <f>HYPERLINK("http://geochem.nrcan.gc.ca/cdogs/content/bdl/bdl211194_e.htm", "21:1194")</f>
        <v>21:1194</v>
      </c>
      <c r="D2247" s="1" t="str">
        <f>HYPERLINK("http://geochem.nrcan.gc.ca/cdogs/content/svy/svy210092_e.htm", "21:0092")</f>
        <v>21:0092</v>
      </c>
      <c r="E2247" t="s">
        <v>8123</v>
      </c>
      <c r="F2247" t="s">
        <v>8124</v>
      </c>
      <c r="H2247">
        <v>57.604097099999997</v>
      </c>
      <c r="I2247">
        <v>-104.7277966</v>
      </c>
      <c r="J2247" s="1" t="str">
        <f>HYPERLINK("http://geochem.nrcan.gc.ca/cdogs/content/kwd/kwd020027_e.htm", "NGR lake sediment grab sample")</f>
        <v>NGR lake sediment grab sample</v>
      </c>
      <c r="K2247" s="1" t="str">
        <f>HYPERLINK("http://geochem.nrcan.gc.ca/cdogs/content/kwd/kwd080006_e.htm", "&lt;177 micron (NGR)")</f>
        <v>&lt;177 micron (NGR)</v>
      </c>
      <c r="L2247">
        <v>69</v>
      </c>
      <c r="M2247" t="s">
        <v>152</v>
      </c>
      <c r="N2247">
        <v>499</v>
      </c>
      <c r="O2247">
        <v>1</v>
      </c>
      <c r="P2247">
        <v>38</v>
      </c>
      <c r="Q2247">
        <v>0.37</v>
      </c>
      <c r="R2247">
        <v>0.3</v>
      </c>
      <c r="S2247">
        <v>0.6</v>
      </c>
      <c r="T2247">
        <v>-20</v>
      </c>
      <c r="U2247">
        <v>61</v>
      </c>
      <c r="V2247">
        <v>-0.1</v>
      </c>
      <c r="W2247">
        <v>0.04</v>
      </c>
      <c r="X2247">
        <v>0.24</v>
      </c>
      <c r="Y2247">
        <v>0.47</v>
      </c>
      <c r="Z2247">
        <v>6</v>
      </c>
      <c r="AA2247">
        <v>0.9</v>
      </c>
      <c r="AB2247">
        <v>10.1</v>
      </c>
      <c r="AC2247">
        <v>0.24</v>
      </c>
      <c r="AD2247">
        <v>6.24</v>
      </c>
      <c r="AE2247">
        <v>0.38</v>
      </c>
      <c r="AF2247">
        <v>1</v>
      </c>
      <c r="AG2247">
        <v>-0.1</v>
      </c>
      <c r="AH2247">
        <v>0.03</v>
      </c>
      <c r="AI2247">
        <v>88</v>
      </c>
      <c r="AJ2247">
        <v>-0.02</v>
      </c>
      <c r="AK2247">
        <v>0.02</v>
      </c>
      <c r="AL2247">
        <v>3.3</v>
      </c>
      <c r="AM2247">
        <v>1.5</v>
      </c>
      <c r="AN2247">
        <v>0.05</v>
      </c>
      <c r="AO2247">
        <v>183</v>
      </c>
      <c r="AP2247">
        <v>3.32</v>
      </c>
      <c r="AQ2247">
        <v>8.0000000000000002E-3</v>
      </c>
      <c r="AR2247">
        <v>0.26</v>
      </c>
      <c r="AS2247">
        <v>3.5</v>
      </c>
      <c r="AT2247">
        <v>5.8999999999999997E-2</v>
      </c>
      <c r="AU2247">
        <v>1.98</v>
      </c>
      <c r="AV2247">
        <v>-10</v>
      </c>
      <c r="AW2247">
        <v>-2</v>
      </c>
      <c r="AX2247">
        <v>2</v>
      </c>
      <c r="AY2247">
        <v>-1</v>
      </c>
      <c r="AZ2247">
        <v>0.35</v>
      </c>
      <c r="BA2247">
        <v>0.2</v>
      </c>
      <c r="BB2247">
        <v>0.4</v>
      </c>
      <c r="BC2247">
        <v>2.1</v>
      </c>
      <c r="BD2247">
        <v>0.2</v>
      </c>
      <c r="BE2247">
        <v>24.8</v>
      </c>
      <c r="BF2247">
        <v>-0.05</v>
      </c>
      <c r="BG2247">
        <v>-0.02</v>
      </c>
      <c r="BH2247">
        <v>0.5</v>
      </c>
      <c r="BI2247">
        <v>5.0000000000000001E-3</v>
      </c>
      <c r="BJ2247">
        <v>0.04</v>
      </c>
      <c r="BK2247">
        <v>0.4</v>
      </c>
      <c r="BL2247">
        <v>14</v>
      </c>
      <c r="BM2247">
        <v>-0.1</v>
      </c>
      <c r="BN2247">
        <v>1.85</v>
      </c>
      <c r="BO2247">
        <v>67.8</v>
      </c>
      <c r="BP2247">
        <v>1</v>
      </c>
      <c r="BQ2247">
        <v>0.83</v>
      </c>
      <c r="BR2247">
        <v>3.22</v>
      </c>
      <c r="BS2247">
        <v>0.53</v>
      </c>
      <c r="BT2247">
        <v>0.1</v>
      </c>
      <c r="BU2247">
        <v>0.41</v>
      </c>
      <c r="BV2247">
        <v>0.05</v>
      </c>
      <c r="BW2247">
        <v>0.3</v>
      </c>
      <c r="BX2247">
        <v>7.0000000000000007E-2</v>
      </c>
      <c r="BY2247">
        <v>0.17</v>
      </c>
      <c r="BZ2247">
        <v>0.02</v>
      </c>
      <c r="CA2247">
        <v>0.17</v>
      </c>
      <c r="CB2247">
        <v>0.02</v>
      </c>
    </row>
    <row r="2248" spans="1:80" x14ac:dyDescent="0.3">
      <c r="A2248" t="s">
        <v>8125</v>
      </c>
      <c r="B2248" t="s">
        <v>8126</v>
      </c>
      <c r="C2248" s="1" t="str">
        <f>HYPERLINK("http://geochem.nrcan.gc.ca/cdogs/content/bdl/bdl211194_e.htm", "21:1194")</f>
        <v>21:1194</v>
      </c>
      <c r="D2248" s="1" t="str">
        <f>HYPERLINK("http://geochem.nrcan.gc.ca/cdogs/content/svy/svy210092_e.htm", "21:0092")</f>
        <v>21:0092</v>
      </c>
      <c r="E2248" t="s">
        <v>8127</v>
      </c>
      <c r="F2248" t="s">
        <v>8128</v>
      </c>
      <c r="H2248">
        <v>57.618019099999998</v>
      </c>
      <c r="I2248">
        <v>-104.7070851</v>
      </c>
      <c r="J2248" s="1" t="str">
        <f>HYPERLINK("http://geochem.nrcan.gc.ca/cdogs/content/kwd/kwd020027_e.htm", "NGR lake sediment grab sample")</f>
        <v>NGR lake sediment grab sample</v>
      </c>
      <c r="K2248" s="1" t="str">
        <f>HYPERLINK("http://geochem.nrcan.gc.ca/cdogs/content/kwd/kwd080006_e.htm", "&lt;177 micron (NGR)")</f>
        <v>&lt;177 micron (NGR)</v>
      </c>
      <c r="L2248">
        <v>69</v>
      </c>
      <c r="M2248" t="s">
        <v>157</v>
      </c>
      <c r="N2248">
        <v>500</v>
      </c>
      <c r="O2248">
        <v>1</v>
      </c>
      <c r="P2248">
        <v>37</v>
      </c>
      <c r="Q2248">
        <v>0.57999999999999996</v>
      </c>
      <c r="R2248">
        <v>3.2</v>
      </c>
      <c r="S2248">
        <v>0.3</v>
      </c>
      <c r="T2248">
        <v>-20</v>
      </c>
      <c r="U2248">
        <v>61.5</v>
      </c>
      <c r="V2248">
        <v>0.4</v>
      </c>
      <c r="W2248">
        <v>7.0000000000000007E-2</v>
      </c>
      <c r="X2248">
        <v>0.13</v>
      </c>
      <c r="Y2248">
        <v>0.27</v>
      </c>
      <c r="Z2248">
        <v>22.5</v>
      </c>
      <c r="AA2248">
        <v>4.4000000000000004</v>
      </c>
      <c r="AB2248">
        <v>13.7</v>
      </c>
      <c r="AC2248">
        <v>0.35</v>
      </c>
      <c r="AD2248">
        <v>4.63</v>
      </c>
      <c r="AE2248">
        <v>4.91</v>
      </c>
      <c r="AF2248">
        <v>1.3</v>
      </c>
      <c r="AG2248">
        <v>-0.1</v>
      </c>
      <c r="AH2248">
        <v>7.0000000000000007E-2</v>
      </c>
      <c r="AI2248">
        <v>59</v>
      </c>
      <c r="AJ2248">
        <v>-0.02</v>
      </c>
      <c r="AK2248">
        <v>0.03</v>
      </c>
      <c r="AL2248">
        <v>10.6</v>
      </c>
      <c r="AM2248">
        <v>3.2</v>
      </c>
      <c r="AN2248">
        <v>7.0000000000000007E-2</v>
      </c>
      <c r="AO2248">
        <v>559</v>
      </c>
      <c r="AP2248">
        <v>1.53</v>
      </c>
      <c r="AQ2248">
        <v>6.0000000000000001E-3</v>
      </c>
      <c r="AR2248">
        <v>0.68</v>
      </c>
      <c r="AS2248">
        <v>7</v>
      </c>
      <c r="AT2248">
        <v>7.1999999999999995E-2</v>
      </c>
      <c r="AU2248">
        <v>2.44</v>
      </c>
      <c r="AV2248">
        <v>-10</v>
      </c>
      <c r="AW2248">
        <v>-2</v>
      </c>
      <c r="AX2248">
        <v>3.2</v>
      </c>
      <c r="AY2248">
        <v>-1</v>
      </c>
      <c r="AZ2248">
        <v>0.26</v>
      </c>
      <c r="BA2248">
        <v>7.0000000000000007E-2</v>
      </c>
      <c r="BB2248">
        <v>1.6</v>
      </c>
      <c r="BC2248">
        <v>1.1000000000000001</v>
      </c>
      <c r="BD2248">
        <v>0.3</v>
      </c>
      <c r="BE2248">
        <v>16.899999999999999</v>
      </c>
      <c r="BF2248">
        <v>-0.05</v>
      </c>
      <c r="BG2248">
        <v>-0.02</v>
      </c>
      <c r="BH2248">
        <v>4.2</v>
      </c>
      <c r="BI2248">
        <v>1.6E-2</v>
      </c>
      <c r="BJ2248">
        <v>0.09</v>
      </c>
      <c r="BK2248">
        <v>1.1000000000000001</v>
      </c>
      <c r="BL2248">
        <v>29</v>
      </c>
      <c r="BM2248">
        <v>0.2</v>
      </c>
      <c r="BN2248">
        <v>6.33</v>
      </c>
      <c r="BO2248">
        <v>57.1</v>
      </c>
      <c r="BP2248">
        <v>3.7</v>
      </c>
      <c r="BQ2248">
        <v>2.89</v>
      </c>
      <c r="BR2248">
        <v>11.39</v>
      </c>
      <c r="BS2248">
        <v>1.88</v>
      </c>
      <c r="BT2248">
        <v>0.32</v>
      </c>
      <c r="BU2248">
        <v>1.57</v>
      </c>
      <c r="BV2248">
        <v>0.19</v>
      </c>
      <c r="BW2248">
        <v>1.26</v>
      </c>
      <c r="BX2248">
        <v>0.24</v>
      </c>
      <c r="BY2248">
        <v>0.63</v>
      </c>
      <c r="BZ2248">
        <v>0.09</v>
      </c>
      <c r="CA2248">
        <v>0.65</v>
      </c>
      <c r="CB2248">
        <v>0.09</v>
      </c>
    </row>
    <row r="2249" spans="1:80" x14ac:dyDescent="0.3">
      <c r="A2249" t="s">
        <v>8129</v>
      </c>
      <c r="B2249" t="s">
        <v>8130</v>
      </c>
      <c r="C2249" s="1" t="str">
        <f>HYPERLINK("http://geochem.nrcan.gc.ca/cdogs/content/bdl/bdl211194_e.htm", "21:1194")</f>
        <v>21:1194</v>
      </c>
      <c r="D2249" s="1" t="str">
        <f>HYPERLINK("http://geochem.nrcan.gc.ca/cdogs/content/svy/svy210092_e.htm", "21:0092")</f>
        <v>21:0092</v>
      </c>
      <c r="E2249" t="s">
        <v>8131</v>
      </c>
      <c r="F2249" t="s">
        <v>8132</v>
      </c>
      <c r="H2249">
        <v>57.654601700000001</v>
      </c>
      <c r="I2249">
        <v>-104.6588649</v>
      </c>
      <c r="J2249" s="1" t="str">
        <f>HYPERLINK("http://geochem.nrcan.gc.ca/cdogs/content/kwd/kwd020027_e.htm", "NGR lake sediment grab sample")</f>
        <v>NGR lake sediment grab sample</v>
      </c>
      <c r="K2249" s="1" t="str">
        <f>HYPERLINK("http://geochem.nrcan.gc.ca/cdogs/content/kwd/kwd080006_e.htm", "&lt;177 micron (NGR)")</f>
        <v>&lt;177 micron (NGR)</v>
      </c>
      <c r="L2249">
        <v>69</v>
      </c>
      <c r="M2249" t="s">
        <v>162</v>
      </c>
      <c r="N2249">
        <v>501</v>
      </c>
      <c r="O2249">
        <v>1</v>
      </c>
      <c r="P2249">
        <v>40</v>
      </c>
      <c r="Q2249">
        <v>0.56999999999999995</v>
      </c>
      <c r="R2249">
        <v>2.2999999999999998</v>
      </c>
      <c r="S2249">
        <v>0.4</v>
      </c>
      <c r="T2249">
        <v>-20</v>
      </c>
      <c r="U2249">
        <v>52.2</v>
      </c>
      <c r="V2249">
        <v>0.5</v>
      </c>
      <c r="W2249">
        <v>0.06</v>
      </c>
      <c r="X2249">
        <v>0.13</v>
      </c>
      <c r="Y2249">
        <v>0.37</v>
      </c>
      <c r="Z2249">
        <v>20</v>
      </c>
      <c r="AA2249">
        <v>4</v>
      </c>
      <c r="AB2249">
        <v>14.1</v>
      </c>
      <c r="AC2249">
        <v>0.28000000000000003</v>
      </c>
      <c r="AD2249">
        <v>4.62</v>
      </c>
      <c r="AE2249">
        <v>2.21</v>
      </c>
      <c r="AF2249">
        <v>1.1000000000000001</v>
      </c>
      <c r="AG2249">
        <v>-0.1</v>
      </c>
      <c r="AH2249">
        <v>0.09</v>
      </c>
      <c r="AI2249">
        <v>103</v>
      </c>
      <c r="AJ2249">
        <v>-0.02</v>
      </c>
      <c r="AK2249">
        <v>0.02</v>
      </c>
      <c r="AL2249">
        <v>9.6</v>
      </c>
      <c r="AM2249">
        <v>1.4</v>
      </c>
      <c r="AN2249">
        <v>0.04</v>
      </c>
      <c r="AO2249">
        <v>321</v>
      </c>
      <c r="AP2249">
        <v>1.3</v>
      </c>
      <c r="AQ2249">
        <v>6.0000000000000001E-3</v>
      </c>
      <c r="AR2249">
        <v>0.51</v>
      </c>
      <c r="AS2249">
        <v>5.5</v>
      </c>
      <c r="AT2249">
        <v>7.6999999999999999E-2</v>
      </c>
      <c r="AU2249">
        <v>2.09</v>
      </c>
      <c r="AV2249">
        <v>-10</v>
      </c>
      <c r="AW2249">
        <v>-2</v>
      </c>
      <c r="AX2249">
        <v>2.2000000000000002</v>
      </c>
      <c r="AY2249">
        <v>-1</v>
      </c>
      <c r="AZ2249">
        <v>0.25</v>
      </c>
      <c r="BA2249">
        <v>0.13</v>
      </c>
      <c r="BB2249">
        <v>1.8</v>
      </c>
      <c r="BC2249">
        <v>0.9</v>
      </c>
      <c r="BD2249">
        <v>0.3</v>
      </c>
      <c r="BE2249">
        <v>15.1</v>
      </c>
      <c r="BF2249">
        <v>-0.05</v>
      </c>
      <c r="BG2249">
        <v>-0.02</v>
      </c>
      <c r="BH2249">
        <v>2.2999999999999998</v>
      </c>
      <c r="BI2249">
        <v>1.2E-2</v>
      </c>
      <c r="BJ2249">
        <v>0.08</v>
      </c>
      <c r="BK2249">
        <v>0.9</v>
      </c>
      <c r="BL2249">
        <v>34</v>
      </c>
      <c r="BM2249">
        <v>0.3</v>
      </c>
      <c r="BN2249">
        <v>6.48</v>
      </c>
      <c r="BO2249">
        <v>59</v>
      </c>
      <c r="BP2249">
        <v>2.9</v>
      </c>
      <c r="BQ2249">
        <v>2.66</v>
      </c>
      <c r="BR2249">
        <v>10.38</v>
      </c>
      <c r="BS2249">
        <v>1.96</v>
      </c>
      <c r="BT2249">
        <v>0.33</v>
      </c>
      <c r="BU2249">
        <v>1.66</v>
      </c>
      <c r="BV2249">
        <v>0.22</v>
      </c>
      <c r="BW2249">
        <v>1.3</v>
      </c>
      <c r="BX2249">
        <v>0.24</v>
      </c>
      <c r="BY2249">
        <v>0.7</v>
      </c>
      <c r="BZ2249">
        <v>0.09</v>
      </c>
      <c r="CA2249">
        <v>0.71</v>
      </c>
      <c r="CB2249">
        <v>0.1</v>
      </c>
    </row>
    <row r="2250" spans="1:80" x14ac:dyDescent="0.3">
      <c r="A2250" t="s">
        <v>8133</v>
      </c>
      <c r="B2250" t="s">
        <v>8134</v>
      </c>
      <c r="C2250" s="1" t="str">
        <f>HYPERLINK("http://geochem.nrcan.gc.ca/cdogs/content/bdl/bdl211194_e.htm", "21:1194")</f>
        <v>21:1194</v>
      </c>
      <c r="D2250" s="1" t="str">
        <f>HYPERLINK("http://geochem.nrcan.gc.ca/cdogs/content/svy/svy210092_e.htm", "21:0092")</f>
        <v>21:0092</v>
      </c>
      <c r="E2250" t="s">
        <v>8135</v>
      </c>
      <c r="F2250" t="s">
        <v>8136</v>
      </c>
      <c r="H2250">
        <v>57.6618955</v>
      </c>
      <c r="I2250">
        <v>-104.617901</v>
      </c>
      <c r="J2250" s="1" t="str">
        <f>HYPERLINK("http://geochem.nrcan.gc.ca/cdogs/content/kwd/kwd020027_e.htm", "NGR lake sediment grab sample")</f>
        <v>NGR lake sediment grab sample</v>
      </c>
      <c r="K2250" s="1" t="str">
        <f>HYPERLINK("http://geochem.nrcan.gc.ca/cdogs/content/kwd/kwd080006_e.htm", "&lt;177 micron (NGR)")</f>
        <v>&lt;177 micron (NGR)</v>
      </c>
      <c r="L2250">
        <v>69</v>
      </c>
      <c r="M2250" t="s">
        <v>167</v>
      </c>
      <c r="N2250">
        <v>502</v>
      </c>
      <c r="O2250">
        <v>1</v>
      </c>
      <c r="P2250">
        <v>127</v>
      </c>
      <c r="Q2250">
        <v>0.83</v>
      </c>
      <c r="R2250">
        <v>5.3</v>
      </c>
      <c r="S2250">
        <v>1.1000000000000001</v>
      </c>
      <c r="T2250">
        <v>-20</v>
      </c>
      <c r="U2250">
        <v>124.5</v>
      </c>
      <c r="V2250">
        <v>0.7</v>
      </c>
      <c r="W2250">
        <v>0.14000000000000001</v>
      </c>
      <c r="X2250">
        <v>0.23</v>
      </c>
      <c r="Y2250">
        <v>1.08</v>
      </c>
      <c r="Z2250">
        <v>30.9</v>
      </c>
      <c r="AA2250">
        <v>8.4</v>
      </c>
      <c r="AB2250">
        <v>22.9</v>
      </c>
      <c r="AC2250">
        <v>0.53</v>
      </c>
      <c r="AD2250">
        <v>14.28</v>
      </c>
      <c r="AE2250">
        <v>11.2</v>
      </c>
      <c r="AF2250">
        <v>1.8</v>
      </c>
      <c r="AG2250">
        <v>0.1</v>
      </c>
      <c r="AH2250">
        <v>0.21</v>
      </c>
      <c r="AI2250">
        <v>95</v>
      </c>
      <c r="AJ2250">
        <v>-0.02</v>
      </c>
      <c r="AK2250">
        <v>0.05</v>
      </c>
      <c r="AL2250">
        <v>15.7</v>
      </c>
      <c r="AM2250">
        <v>3.7</v>
      </c>
      <c r="AN2250">
        <v>0.12</v>
      </c>
      <c r="AO2250">
        <v>1664</v>
      </c>
      <c r="AP2250">
        <v>24.33</v>
      </c>
      <c r="AQ2250">
        <v>1.0999999999999999E-2</v>
      </c>
      <c r="AR2250">
        <v>0.84</v>
      </c>
      <c r="AS2250">
        <v>14.6</v>
      </c>
      <c r="AT2250">
        <v>0.19700000000000001</v>
      </c>
      <c r="AU2250">
        <v>3.48</v>
      </c>
      <c r="AV2250">
        <v>-10</v>
      </c>
      <c r="AW2250">
        <v>2</v>
      </c>
      <c r="AX2250">
        <v>5.0999999999999996</v>
      </c>
      <c r="AY2250">
        <v>4</v>
      </c>
      <c r="AZ2250">
        <v>0.66</v>
      </c>
      <c r="BA2250">
        <v>0.13</v>
      </c>
      <c r="BB2250">
        <v>2.6</v>
      </c>
      <c r="BC2250">
        <v>2.9</v>
      </c>
      <c r="BD2250">
        <v>0.4</v>
      </c>
      <c r="BE2250">
        <v>21.6</v>
      </c>
      <c r="BF2250">
        <v>-0.05</v>
      </c>
      <c r="BG2250">
        <v>0.03</v>
      </c>
      <c r="BH2250">
        <v>6.6</v>
      </c>
      <c r="BI2250">
        <v>2.1000000000000001E-2</v>
      </c>
      <c r="BJ2250">
        <v>0.19</v>
      </c>
      <c r="BK2250">
        <v>3.1</v>
      </c>
      <c r="BL2250">
        <v>43</v>
      </c>
      <c r="BM2250">
        <v>1.2</v>
      </c>
      <c r="BN2250">
        <v>10.96</v>
      </c>
      <c r="BO2250">
        <v>126.5</v>
      </c>
      <c r="BP2250">
        <v>9</v>
      </c>
      <c r="BQ2250">
        <v>4.09</v>
      </c>
      <c r="BR2250">
        <v>15.84</v>
      </c>
      <c r="BS2250">
        <v>2.93</v>
      </c>
      <c r="BT2250">
        <v>0.49</v>
      </c>
      <c r="BU2250">
        <v>2.5099999999999998</v>
      </c>
      <c r="BV2250">
        <v>0.33</v>
      </c>
      <c r="BW2250">
        <v>1.84</v>
      </c>
      <c r="BX2250">
        <v>0.36</v>
      </c>
      <c r="BY2250">
        <v>1.1000000000000001</v>
      </c>
      <c r="BZ2250">
        <v>0.16</v>
      </c>
      <c r="CA2250">
        <v>1.02</v>
      </c>
      <c r="CB2250">
        <v>0.17</v>
      </c>
    </row>
    <row r="2251" spans="1:80" x14ac:dyDescent="0.3">
      <c r="A2251" t="s">
        <v>8137</v>
      </c>
      <c r="B2251" t="s">
        <v>8138</v>
      </c>
      <c r="C2251" s="1" t="str">
        <f>HYPERLINK("http://geochem.nrcan.gc.ca/cdogs/content/bdl/bdl211194_e.htm", "21:1194")</f>
        <v>21:1194</v>
      </c>
      <c r="D2251" s="1" t="str">
        <f>HYPERLINK("http://geochem.nrcan.gc.ca/cdogs/content/svy/svy210092_e.htm", "21:0092")</f>
        <v>21:0092</v>
      </c>
      <c r="E2251" t="s">
        <v>8139</v>
      </c>
      <c r="F2251" t="s">
        <v>8140</v>
      </c>
      <c r="H2251">
        <v>57.674933199999998</v>
      </c>
      <c r="I2251">
        <v>-104.54818299999999</v>
      </c>
      <c r="J2251" s="1" t="str">
        <f>HYPERLINK("http://geochem.nrcan.gc.ca/cdogs/content/kwd/kwd020027_e.htm", "NGR lake sediment grab sample")</f>
        <v>NGR lake sediment grab sample</v>
      </c>
      <c r="K2251" s="1" t="str">
        <f>HYPERLINK("http://geochem.nrcan.gc.ca/cdogs/content/kwd/kwd080006_e.htm", "&lt;177 micron (NGR)")</f>
        <v>&lt;177 micron (NGR)</v>
      </c>
      <c r="L2251">
        <v>69</v>
      </c>
      <c r="M2251" t="s">
        <v>172</v>
      </c>
      <c r="N2251">
        <v>503</v>
      </c>
      <c r="O2251">
        <v>1</v>
      </c>
      <c r="P2251">
        <v>7</v>
      </c>
      <c r="Q2251">
        <v>0.17</v>
      </c>
      <c r="R2251">
        <v>1.9</v>
      </c>
      <c r="S2251">
        <v>1.8</v>
      </c>
      <c r="T2251">
        <v>-20</v>
      </c>
      <c r="U2251">
        <v>12.4</v>
      </c>
      <c r="V2251">
        <v>-0.1</v>
      </c>
      <c r="W2251">
        <v>-0.02</v>
      </c>
      <c r="X2251">
        <v>0.05</v>
      </c>
      <c r="Y2251">
        <v>0.08</v>
      </c>
      <c r="Z2251">
        <v>14.9</v>
      </c>
      <c r="AA2251">
        <v>1.5</v>
      </c>
      <c r="AB2251">
        <v>3.5</v>
      </c>
      <c r="AC2251">
        <v>0.18</v>
      </c>
      <c r="AD2251">
        <v>1.65</v>
      </c>
      <c r="AE2251">
        <v>0.99</v>
      </c>
      <c r="AF2251">
        <v>0.5</v>
      </c>
      <c r="AG2251">
        <v>-0.1</v>
      </c>
      <c r="AH2251">
        <v>7.0000000000000007E-2</v>
      </c>
      <c r="AI2251">
        <v>14</v>
      </c>
      <c r="AJ2251">
        <v>-0.02</v>
      </c>
      <c r="AK2251">
        <v>0.02</v>
      </c>
      <c r="AL2251">
        <v>7.7</v>
      </c>
      <c r="AM2251">
        <v>1.7</v>
      </c>
      <c r="AN2251">
        <v>0.04</v>
      </c>
      <c r="AO2251">
        <v>115</v>
      </c>
      <c r="AP2251">
        <v>1.72</v>
      </c>
      <c r="AQ2251">
        <v>2E-3</v>
      </c>
      <c r="AR2251">
        <v>0.34</v>
      </c>
      <c r="AS2251">
        <v>2.2999999999999998</v>
      </c>
      <c r="AT2251">
        <v>1.7000000000000001E-2</v>
      </c>
      <c r="AU2251">
        <v>1.18</v>
      </c>
      <c r="AV2251">
        <v>-10</v>
      </c>
      <c r="AW2251">
        <v>-2</v>
      </c>
      <c r="AX2251">
        <v>2.2999999999999998</v>
      </c>
      <c r="AY2251">
        <v>-1</v>
      </c>
      <c r="AZ2251">
        <v>0.05</v>
      </c>
      <c r="BA2251">
        <v>0.03</v>
      </c>
      <c r="BB2251">
        <v>0.5</v>
      </c>
      <c r="BC2251">
        <v>0.3</v>
      </c>
      <c r="BD2251">
        <v>0.1</v>
      </c>
      <c r="BE2251">
        <v>13.9</v>
      </c>
      <c r="BF2251">
        <v>-0.05</v>
      </c>
      <c r="BG2251">
        <v>-0.02</v>
      </c>
      <c r="BH2251">
        <v>5.3</v>
      </c>
      <c r="BI2251">
        <v>8.9999999999999993E-3</v>
      </c>
      <c r="BJ2251">
        <v>0.03</v>
      </c>
      <c r="BK2251">
        <v>0.5</v>
      </c>
      <c r="BL2251">
        <v>5</v>
      </c>
      <c r="BM2251">
        <v>-0.1</v>
      </c>
      <c r="BN2251">
        <v>2.3199999999999998</v>
      </c>
      <c r="BO2251">
        <v>15.4</v>
      </c>
      <c r="BP2251">
        <v>3.3</v>
      </c>
      <c r="BQ2251">
        <v>1.69</v>
      </c>
      <c r="BR2251">
        <v>6.35</v>
      </c>
      <c r="BS2251">
        <v>1.01</v>
      </c>
      <c r="BT2251">
        <v>0.12</v>
      </c>
      <c r="BU2251">
        <v>0.72</v>
      </c>
      <c r="BV2251">
        <v>0.09</v>
      </c>
      <c r="BW2251">
        <v>0.5</v>
      </c>
      <c r="BX2251">
        <v>0.09</v>
      </c>
      <c r="BY2251">
        <v>0.22</v>
      </c>
      <c r="BZ2251">
        <v>0.03</v>
      </c>
      <c r="CA2251">
        <v>0.21</v>
      </c>
      <c r="CB2251">
        <v>0.03</v>
      </c>
    </row>
    <row r="2252" spans="1:80" x14ac:dyDescent="0.3">
      <c r="A2252" t="s">
        <v>8141</v>
      </c>
      <c r="B2252" t="s">
        <v>8142</v>
      </c>
      <c r="C2252" s="1" t="str">
        <f>HYPERLINK("http://geochem.nrcan.gc.ca/cdogs/content/bdl/bdl211194_e.htm", "21:1194")</f>
        <v>21:1194</v>
      </c>
      <c r="D2252" s="1" t="str">
        <f>HYPERLINK("http://geochem.nrcan.gc.ca/cdogs/content/svy/svy210092_e.htm", "21:0092")</f>
        <v>21:0092</v>
      </c>
      <c r="E2252" t="s">
        <v>8143</v>
      </c>
      <c r="F2252" t="s">
        <v>8144</v>
      </c>
      <c r="H2252">
        <v>57.666997899999998</v>
      </c>
      <c r="I2252">
        <v>-104.4949586</v>
      </c>
      <c r="J2252" s="1" t="str">
        <f>HYPERLINK("http://geochem.nrcan.gc.ca/cdogs/content/kwd/kwd020027_e.htm", "NGR lake sediment grab sample")</f>
        <v>NGR lake sediment grab sample</v>
      </c>
      <c r="K2252" s="1" t="str">
        <f>HYPERLINK("http://geochem.nrcan.gc.ca/cdogs/content/kwd/kwd080006_e.htm", "&lt;177 micron (NGR)")</f>
        <v>&lt;177 micron (NGR)</v>
      </c>
      <c r="L2252">
        <v>69</v>
      </c>
      <c r="M2252" t="s">
        <v>177</v>
      </c>
      <c r="N2252">
        <v>504</v>
      </c>
      <c r="O2252">
        <v>1</v>
      </c>
      <c r="P2252">
        <v>43</v>
      </c>
      <c r="Q2252">
        <v>0.46</v>
      </c>
      <c r="R2252">
        <v>1.7</v>
      </c>
      <c r="S2252">
        <v>0.4</v>
      </c>
      <c r="T2252">
        <v>-20</v>
      </c>
      <c r="U2252">
        <v>27.9</v>
      </c>
      <c r="V2252">
        <v>0.2</v>
      </c>
      <c r="W2252">
        <v>0.04</v>
      </c>
      <c r="X2252">
        <v>0.23</v>
      </c>
      <c r="Y2252">
        <v>0.4</v>
      </c>
      <c r="Z2252">
        <v>13.8</v>
      </c>
      <c r="AA2252">
        <v>1.9</v>
      </c>
      <c r="AB2252">
        <v>10.1</v>
      </c>
      <c r="AC2252">
        <v>0.31</v>
      </c>
      <c r="AD2252">
        <v>5.69</v>
      </c>
      <c r="AE2252">
        <v>0.97</v>
      </c>
      <c r="AF2252">
        <v>0.9</v>
      </c>
      <c r="AG2252">
        <v>-0.1</v>
      </c>
      <c r="AH2252">
        <v>-0.02</v>
      </c>
      <c r="AI2252">
        <v>75</v>
      </c>
      <c r="AJ2252">
        <v>-0.02</v>
      </c>
      <c r="AK2252">
        <v>0.03</v>
      </c>
      <c r="AL2252">
        <v>6.9</v>
      </c>
      <c r="AM2252">
        <v>2.2000000000000002</v>
      </c>
      <c r="AN2252">
        <v>7.0000000000000007E-2</v>
      </c>
      <c r="AO2252">
        <v>187</v>
      </c>
      <c r="AP2252">
        <v>2.72</v>
      </c>
      <c r="AQ2252">
        <v>7.0000000000000001E-3</v>
      </c>
      <c r="AR2252">
        <v>0.4</v>
      </c>
      <c r="AS2252">
        <v>4.5999999999999996</v>
      </c>
      <c r="AT2252">
        <v>8.5000000000000006E-2</v>
      </c>
      <c r="AU2252">
        <v>1.93</v>
      </c>
      <c r="AV2252">
        <v>-10</v>
      </c>
      <c r="AW2252">
        <v>-2</v>
      </c>
      <c r="AX2252">
        <v>2.7</v>
      </c>
      <c r="AY2252">
        <v>1</v>
      </c>
      <c r="AZ2252">
        <v>0.44</v>
      </c>
      <c r="BA2252">
        <v>0.16</v>
      </c>
      <c r="BB2252">
        <v>0.5</v>
      </c>
      <c r="BC2252">
        <v>1.3</v>
      </c>
      <c r="BD2252">
        <v>0.2</v>
      </c>
      <c r="BE2252">
        <v>19.7</v>
      </c>
      <c r="BF2252">
        <v>-0.05</v>
      </c>
      <c r="BG2252">
        <v>-0.02</v>
      </c>
      <c r="BH2252">
        <v>0.5</v>
      </c>
      <c r="BI2252">
        <v>6.0000000000000001E-3</v>
      </c>
      <c r="BJ2252">
        <v>0.06</v>
      </c>
      <c r="BK2252">
        <v>0.9</v>
      </c>
      <c r="BL2252">
        <v>17</v>
      </c>
      <c r="BM2252">
        <v>0.5</v>
      </c>
      <c r="BN2252">
        <v>3.52</v>
      </c>
      <c r="BO2252">
        <v>60.2</v>
      </c>
      <c r="BP2252">
        <v>0.3</v>
      </c>
      <c r="BQ2252">
        <v>1.72</v>
      </c>
      <c r="BR2252">
        <v>6.31</v>
      </c>
      <c r="BS2252">
        <v>1.1299999999999999</v>
      </c>
      <c r="BT2252">
        <v>0.19</v>
      </c>
      <c r="BU2252">
        <v>0.89</v>
      </c>
      <c r="BV2252">
        <v>0.11</v>
      </c>
      <c r="BW2252">
        <v>0.64</v>
      </c>
      <c r="BX2252">
        <v>0.12</v>
      </c>
      <c r="BY2252">
        <v>0.33</v>
      </c>
      <c r="BZ2252">
        <v>0.05</v>
      </c>
      <c r="CA2252">
        <v>0.31</v>
      </c>
      <c r="CB2252">
        <v>0.05</v>
      </c>
    </row>
    <row r="2253" spans="1:80" x14ac:dyDescent="0.3">
      <c r="A2253" t="s">
        <v>8145</v>
      </c>
      <c r="B2253" t="s">
        <v>8146</v>
      </c>
      <c r="C2253" s="1" t="str">
        <f>HYPERLINK("http://geochem.nrcan.gc.ca/cdogs/content/bdl/bdl211194_e.htm", "21:1194")</f>
        <v>21:1194</v>
      </c>
      <c r="D2253" s="1" t="str">
        <f>HYPERLINK("http://geochem.nrcan.gc.ca/cdogs/content/svy/svy210092_e.htm", "21:0092")</f>
        <v>21:0092</v>
      </c>
      <c r="E2253" t="s">
        <v>8147</v>
      </c>
      <c r="F2253" t="s">
        <v>8148</v>
      </c>
      <c r="H2253">
        <v>57.5614487</v>
      </c>
      <c r="I2253">
        <v>-104.6086069</v>
      </c>
      <c r="J2253" s="1" t="str">
        <f>HYPERLINK("http://geochem.nrcan.gc.ca/cdogs/content/kwd/kwd020027_e.htm", "NGR lake sediment grab sample")</f>
        <v>NGR lake sediment grab sample</v>
      </c>
      <c r="K2253" s="1" t="str">
        <f>HYPERLINK("http://geochem.nrcan.gc.ca/cdogs/content/kwd/kwd080006_e.htm", "&lt;177 micron (NGR)")</f>
        <v>&lt;177 micron (NGR)</v>
      </c>
      <c r="L2253">
        <v>70</v>
      </c>
      <c r="M2253" t="s">
        <v>84</v>
      </c>
      <c r="N2253">
        <v>505</v>
      </c>
      <c r="O2253">
        <v>7</v>
      </c>
    </row>
    <row r="2254" spans="1:80" x14ac:dyDescent="0.3">
      <c r="A2254" t="s">
        <v>8149</v>
      </c>
      <c r="B2254" t="s">
        <v>8150</v>
      </c>
      <c r="C2254" s="1" t="str">
        <f>HYPERLINK("http://geochem.nrcan.gc.ca/cdogs/content/bdl/bdl211194_e.htm", "21:1194")</f>
        <v>21:1194</v>
      </c>
      <c r="D2254" s="1" t="str">
        <f>HYPERLINK("http://geochem.nrcan.gc.ca/cdogs/content/svy/svy210092_e.htm", "21:0092")</f>
        <v>21:0092</v>
      </c>
      <c r="E2254" t="s">
        <v>8151</v>
      </c>
      <c r="F2254" t="s">
        <v>8152</v>
      </c>
      <c r="H2254">
        <v>57.625762000000002</v>
      </c>
      <c r="I2254">
        <v>-104.4761069</v>
      </c>
      <c r="J2254" s="1" t="str">
        <f>HYPERLINK("http://geochem.nrcan.gc.ca/cdogs/content/kwd/kwd020027_e.htm", "NGR lake sediment grab sample")</f>
        <v>NGR lake sediment grab sample</v>
      </c>
      <c r="K2254" s="1" t="str">
        <f>HYPERLINK("http://geochem.nrcan.gc.ca/cdogs/content/kwd/kwd080006_e.htm", "&lt;177 micron (NGR)")</f>
        <v>&lt;177 micron (NGR)</v>
      </c>
      <c r="L2254">
        <v>70</v>
      </c>
      <c r="M2254" t="s">
        <v>89</v>
      </c>
      <c r="N2254">
        <v>506</v>
      </c>
      <c r="O2254">
        <v>1</v>
      </c>
      <c r="P2254">
        <v>78</v>
      </c>
      <c r="Q2254">
        <v>0.91</v>
      </c>
      <c r="R2254">
        <v>6.4</v>
      </c>
      <c r="S2254">
        <v>0.6</v>
      </c>
      <c r="T2254">
        <v>-20</v>
      </c>
      <c r="U2254">
        <v>53.6</v>
      </c>
      <c r="V2254">
        <v>0.5</v>
      </c>
      <c r="W2254">
        <v>0.1</v>
      </c>
      <c r="X2254">
        <v>0.21</v>
      </c>
      <c r="Y2254">
        <v>0.77</v>
      </c>
      <c r="Z2254">
        <v>29.9</v>
      </c>
      <c r="AA2254">
        <v>5.4</v>
      </c>
      <c r="AB2254">
        <v>21.3</v>
      </c>
      <c r="AC2254">
        <v>0.69</v>
      </c>
      <c r="AD2254">
        <v>11.26</v>
      </c>
      <c r="AE2254">
        <v>5.09</v>
      </c>
      <c r="AF2254">
        <v>2</v>
      </c>
      <c r="AG2254">
        <v>-0.1</v>
      </c>
      <c r="AH2254">
        <v>0.24</v>
      </c>
      <c r="AI2254">
        <v>89</v>
      </c>
      <c r="AJ2254">
        <v>-0.02</v>
      </c>
      <c r="AK2254">
        <v>7.0000000000000007E-2</v>
      </c>
      <c r="AL2254">
        <v>14.5</v>
      </c>
      <c r="AM2254">
        <v>4.7</v>
      </c>
      <c r="AN2254">
        <v>0.14000000000000001</v>
      </c>
      <c r="AO2254">
        <v>448</v>
      </c>
      <c r="AP2254">
        <v>5.67</v>
      </c>
      <c r="AQ2254">
        <v>8.9999999999999993E-3</v>
      </c>
      <c r="AR2254">
        <v>1.47</v>
      </c>
      <c r="AS2254">
        <v>11.4</v>
      </c>
      <c r="AT2254">
        <v>0.112</v>
      </c>
      <c r="AU2254">
        <v>3.31</v>
      </c>
      <c r="AV2254">
        <v>-10</v>
      </c>
      <c r="AW2254">
        <v>-2</v>
      </c>
      <c r="AX2254">
        <v>7</v>
      </c>
      <c r="AY2254">
        <v>2</v>
      </c>
      <c r="AZ2254">
        <v>0.53</v>
      </c>
      <c r="BA2254">
        <v>0.14000000000000001</v>
      </c>
      <c r="BB2254">
        <v>2.2000000000000002</v>
      </c>
      <c r="BC2254">
        <v>2.1</v>
      </c>
      <c r="BD2254">
        <v>0.6</v>
      </c>
      <c r="BE2254">
        <v>28.4</v>
      </c>
      <c r="BF2254">
        <v>-0.05</v>
      </c>
      <c r="BG2254">
        <v>0.03</v>
      </c>
      <c r="BH2254">
        <v>9.9</v>
      </c>
      <c r="BI2254">
        <v>2.7E-2</v>
      </c>
      <c r="BJ2254">
        <v>0.1</v>
      </c>
      <c r="BK2254">
        <v>1.9</v>
      </c>
      <c r="BL2254">
        <v>31</v>
      </c>
      <c r="BM2254">
        <v>0.4</v>
      </c>
      <c r="BN2254">
        <v>8.83</v>
      </c>
      <c r="BO2254">
        <v>101.5</v>
      </c>
      <c r="BP2254">
        <v>9.4</v>
      </c>
      <c r="BQ2254">
        <v>3.95</v>
      </c>
      <c r="BR2254">
        <v>15.31</v>
      </c>
      <c r="BS2254">
        <v>2.68</v>
      </c>
      <c r="BT2254">
        <v>0.44</v>
      </c>
      <c r="BU2254">
        <v>2.4</v>
      </c>
      <c r="BV2254">
        <v>0.3</v>
      </c>
      <c r="BW2254">
        <v>1.8</v>
      </c>
      <c r="BX2254">
        <v>0.3</v>
      </c>
      <c r="BY2254">
        <v>0.94</v>
      </c>
      <c r="BZ2254">
        <v>0.13</v>
      </c>
      <c r="CA2254">
        <v>0.95</v>
      </c>
      <c r="CB2254">
        <v>0.14000000000000001</v>
      </c>
    </row>
    <row r="2255" spans="1:80" x14ac:dyDescent="0.3">
      <c r="A2255" t="s">
        <v>8153</v>
      </c>
      <c r="B2255" t="s">
        <v>8154</v>
      </c>
      <c r="C2255" s="1" t="str">
        <f>HYPERLINK("http://geochem.nrcan.gc.ca/cdogs/content/bdl/bdl211194_e.htm", "21:1194")</f>
        <v>21:1194</v>
      </c>
      <c r="D2255" s="1" t="str">
        <f>HYPERLINK("http://geochem.nrcan.gc.ca/cdogs/content/svy/svy210092_e.htm", "21:0092")</f>
        <v>21:0092</v>
      </c>
      <c r="E2255" t="s">
        <v>8155</v>
      </c>
      <c r="F2255" t="s">
        <v>8156</v>
      </c>
      <c r="H2255">
        <v>57.632630800000001</v>
      </c>
      <c r="I2255">
        <v>-104.57592219999999</v>
      </c>
      <c r="J2255" s="1" t="str">
        <f>HYPERLINK("http://geochem.nrcan.gc.ca/cdogs/content/kwd/kwd020027_e.htm", "NGR lake sediment grab sample")</f>
        <v>NGR lake sediment grab sample</v>
      </c>
      <c r="K2255" s="1" t="str">
        <f>HYPERLINK("http://geochem.nrcan.gc.ca/cdogs/content/kwd/kwd080006_e.htm", "&lt;177 micron (NGR)")</f>
        <v>&lt;177 micron (NGR)</v>
      </c>
      <c r="L2255">
        <v>70</v>
      </c>
      <c r="M2255" t="s">
        <v>94</v>
      </c>
      <c r="N2255">
        <v>507</v>
      </c>
      <c r="O2255">
        <v>1</v>
      </c>
      <c r="P2255">
        <v>31</v>
      </c>
      <c r="Q2255">
        <v>0.34</v>
      </c>
      <c r="R2255">
        <v>4.0999999999999996</v>
      </c>
      <c r="S2255">
        <v>0.4</v>
      </c>
      <c r="T2255">
        <v>-20</v>
      </c>
      <c r="U2255">
        <v>42.6</v>
      </c>
      <c r="V2255">
        <v>0.2</v>
      </c>
      <c r="W2255">
        <v>0.03</v>
      </c>
      <c r="X2255">
        <v>0.25</v>
      </c>
      <c r="Y2255">
        <v>1.31</v>
      </c>
      <c r="Z2255">
        <v>12.7</v>
      </c>
      <c r="AA2255">
        <v>3.6</v>
      </c>
      <c r="AB2255">
        <v>12.3</v>
      </c>
      <c r="AC2255">
        <v>0.19</v>
      </c>
      <c r="AD2255">
        <v>5.46</v>
      </c>
      <c r="AE2255">
        <v>2.02</v>
      </c>
      <c r="AF2255">
        <v>0.6</v>
      </c>
      <c r="AG2255">
        <v>-0.1</v>
      </c>
      <c r="AH2255">
        <v>0.15</v>
      </c>
      <c r="AI2255">
        <v>164</v>
      </c>
      <c r="AJ2255">
        <v>-0.02</v>
      </c>
      <c r="AK2255">
        <v>0.02</v>
      </c>
      <c r="AL2255">
        <v>5.3</v>
      </c>
      <c r="AM2255">
        <v>0.7</v>
      </c>
      <c r="AN2255">
        <v>0.03</v>
      </c>
      <c r="AO2255">
        <v>96</v>
      </c>
      <c r="AP2255">
        <v>0.91</v>
      </c>
      <c r="AQ2255">
        <v>4.0000000000000001E-3</v>
      </c>
      <c r="AR2255">
        <v>0.52</v>
      </c>
      <c r="AS2255">
        <v>13.2</v>
      </c>
      <c r="AT2255">
        <v>3.2000000000000001E-2</v>
      </c>
      <c r="AU2255">
        <v>2.34</v>
      </c>
      <c r="AV2255">
        <v>-10</v>
      </c>
      <c r="AW2255">
        <v>-2</v>
      </c>
      <c r="AX2255">
        <v>1.6</v>
      </c>
      <c r="AY2255">
        <v>2</v>
      </c>
      <c r="AZ2255">
        <v>0.28999999999999998</v>
      </c>
      <c r="BA2255">
        <v>0.12</v>
      </c>
      <c r="BB2255">
        <v>1.1000000000000001</v>
      </c>
      <c r="BC2255">
        <v>1.3</v>
      </c>
      <c r="BD2255">
        <v>0.1</v>
      </c>
      <c r="BE2255">
        <v>22.8</v>
      </c>
      <c r="BF2255">
        <v>-0.05</v>
      </c>
      <c r="BG2255">
        <v>-0.02</v>
      </c>
      <c r="BH2255">
        <v>2.1</v>
      </c>
      <c r="BI2255">
        <v>7.0000000000000001E-3</v>
      </c>
      <c r="BJ2255">
        <v>0.09</v>
      </c>
      <c r="BK2255">
        <v>1.4</v>
      </c>
      <c r="BL2255">
        <v>14</v>
      </c>
      <c r="BM2255">
        <v>-0.1</v>
      </c>
      <c r="BN2255">
        <v>6.32</v>
      </c>
      <c r="BO2255">
        <v>160.19999999999999</v>
      </c>
      <c r="BP2255">
        <v>6.6</v>
      </c>
      <c r="BQ2255">
        <v>1.92</v>
      </c>
      <c r="BR2255">
        <v>7.91</v>
      </c>
      <c r="BS2255">
        <v>1.6</v>
      </c>
      <c r="BT2255">
        <v>0.26</v>
      </c>
      <c r="BU2255">
        <v>1.24</v>
      </c>
      <c r="BV2255">
        <v>0.18</v>
      </c>
      <c r="BW2255">
        <v>1.07</v>
      </c>
      <c r="BX2255">
        <v>0.22</v>
      </c>
      <c r="BY2255">
        <v>0.74</v>
      </c>
      <c r="BZ2255">
        <v>0.1</v>
      </c>
      <c r="CA2255">
        <v>0.69</v>
      </c>
      <c r="CB2255">
        <v>0.11</v>
      </c>
    </row>
    <row r="2256" spans="1:80" x14ac:dyDescent="0.3">
      <c r="A2256" t="s">
        <v>8157</v>
      </c>
      <c r="B2256" t="s">
        <v>8158</v>
      </c>
      <c r="C2256" s="1" t="str">
        <f>HYPERLINK("http://geochem.nrcan.gc.ca/cdogs/content/bdl/bdl211194_e.htm", "21:1194")</f>
        <v>21:1194</v>
      </c>
      <c r="D2256" s="1" t="str">
        <f>HYPERLINK("http://geochem.nrcan.gc.ca/cdogs/content/svy/svy210092_e.htm", "21:0092")</f>
        <v>21:0092</v>
      </c>
      <c r="E2256" t="s">
        <v>8159</v>
      </c>
      <c r="F2256" t="s">
        <v>8160</v>
      </c>
      <c r="H2256">
        <v>57.616690699999999</v>
      </c>
      <c r="I2256">
        <v>-104.60787980000001</v>
      </c>
      <c r="J2256" s="1" t="str">
        <f>HYPERLINK("http://geochem.nrcan.gc.ca/cdogs/content/kwd/kwd020027_e.htm", "NGR lake sediment grab sample")</f>
        <v>NGR lake sediment grab sample</v>
      </c>
      <c r="K2256" s="1" t="str">
        <f>HYPERLINK("http://geochem.nrcan.gc.ca/cdogs/content/kwd/kwd080006_e.htm", "&lt;177 micron (NGR)")</f>
        <v>&lt;177 micron (NGR)</v>
      </c>
      <c r="L2256">
        <v>70</v>
      </c>
      <c r="M2256" t="s">
        <v>99</v>
      </c>
      <c r="N2256">
        <v>508</v>
      </c>
      <c r="O2256">
        <v>1</v>
      </c>
      <c r="P2256">
        <v>37</v>
      </c>
      <c r="Q2256">
        <v>0.55000000000000004</v>
      </c>
      <c r="R2256">
        <v>4.2</v>
      </c>
      <c r="S2256">
        <v>-0.2</v>
      </c>
      <c r="T2256">
        <v>-20</v>
      </c>
      <c r="U2256">
        <v>82.1</v>
      </c>
      <c r="V2256">
        <v>0.3</v>
      </c>
      <c r="W2256">
        <v>7.0000000000000007E-2</v>
      </c>
      <c r="X2256">
        <v>0.12</v>
      </c>
      <c r="Y2256">
        <v>0.39</v>
      </c>
      <c r="Z2256">
        <v>23.2</v>
      </c>
      <c r="AA2256">
        <v>4.9000000000000004</v>
      </c>
      <c r="AB2256">
        <v>14.1</v>
      </c>
      <c r="AC2256">
        <v>0.32</v>
      </c>
      <c r="AD2256">
        <v>4.8499999999999996</v>
      </c>
      <c r="AE2256">
        <v>2.87</v>
      </c>
      <c r="AF2256">
        <v>1.2</v>
      </c>
      <c r="AG2256">
        <v>-0.1</v>
      </c>
      <c r="AH2256">
        <v>0.09</v>
      </c>
      <c r="AI2256">
        <v>49</v>
      </c>
      <c r="AJ2256">
        <v>-0.02</v>
      </c>
      <c r="AK2256">
        <v>0.03</v>
      </c>
      <c r="AL2256">
        <v>11.1</v>
      </c>
      <c r="AM2256">
        <v>2.4</v>
      </c>
      <c r="AN2256">
        <v>0.06</v>
      </c>
      <c r="AO2256">
        <v>440</v>
      </c>
      <c r="AP2256">
        <v>1.91</v>
      </c>
      <c r="AQ2256">
        <v>5.0000000000000001E-3</v>
      </c>
      <c r="AR2256">
        <v>0.64</v>
      </c>
      <c r="AS2256">
        <v>6.8</v>
      </c>
      <c r="AT2256">
        <v>3.5000000000000003E-2</v>
      </c>
      <c r="AU2256">
        <v>2.2999999999999998</v>
      </c>
      <c r="AV2256">
        <v>-10</v>
      </c>
      <c r="AW2256">
        <v>-2</v>
      </c>
      <c r="AX2256">
        <v>3.3</v>
      </c>
      <c r="AY2256">
        <v>-1</v>
      </c>
      <c r="AZ2256">
        <v>0.22</v>
      </c>
      <c r="BA2256">
        <v>0.09</v>
      </c>
      <c r="BB2256">
        <v>1.4</v>
      </c>
      <c r="BC2256">
        <v>0.9</v>
      </c>
      <c r="BD2256">
        <v>0.2</v>
      </c>
      <c r="BE2256">
        <v>17.2</v>
      </c>
      <c r="BF2256">
        <v>-0.05</v>
      </c>
      <c r="BG2256">
        <v>-0.02</v>
      </c>
      <c r="BH2256">
        <v>3.7</v>
      </c>
      <c r="BI2256">
        <v>1.4999999999999999E-2</v>
      </c>
      <c r="BJ2256">
        <v>0.12</v>
      </c>
      <c r="BK2256">
        <v>1.2</v>
      </c>
      <c r="BL2256">
        <v>30</v>
      </c>
      <c r="BM2256">
        <v>0.3</v>
      </c>
      <c r="BN2256">
        <v>6.75</v>
      </c>
      <c r="BO2256">
        <v>54.4</v>
      </c>
      <c r="BP2256">
        <v>3.5</v>
      </c>
      <c r="BQ2256">
        <v>3.02</v>
      </c>
      <c r="BR2256">
        <v>11.34</v>
      </c>
      <c r="BS2256">
        <v>1.88</v>
      </c>
      <c r="BT2256">
        <v>0.31</v>
      </c>
      <c r="BU2256">
        <v>1.63</v>
      </c>
      <c r="BV2256">
        <v>0.23</v>
      </c>
      <c r="BW2256">
        <v>1.26</v>
      </c>
      <c r="BX2256">
        <v>0.26</v>
      </c>
      <c r="BY2256">
        <v>0.73</v>
      </c>
      <c r="BZ2256">
        <v>0.1</v>
      </c>
      <c r="CA2256">
        <v>0.67</v>
      </c>
      <c r="CB2256">
        <v>0.1</v>
      </c>
    </row>
    <row r="2257" spans="1:80" x14ac:dyDescent="0.3">
      <c r="A2257" t="s">
        <v>8161</v>
      </c>
      <c r="B2257" t="s">
        <v>8162</v>
      </c>
      <c r="C2257" s="1" t="str">
        <f>HYPERLINK("http://geochem.nrcan.gc.ca/cdogs/content/bdl/bdl211194_e.htm", "21:1194")</f>
        <v>21:1194</v>
      </c>
      <c r="D2257" s="1" t="str">
        <f>HYPERLINK("http://geochem.nrcan.gc.ca/cdogs/content/svy/svy210092_e.htm", "21:0092")</f>
        <v>21:0092</v>
      </c>
      <c r="E2257" t="s">
        <v>8163</v>
      </c>
      <c r="F2257" t="s">
        <v>8164</v>
      </c>
      <c r="H2257">
        <v>57.624182699999999</v>
      </c>
      <c r="I2257">
        <v>-104.6608578</v>
      </c>
      <c r="J2257" s="1" t="str">
        <f>HYPERLINK("http://geochem.nrcan.gc.ca/cdogs/content/kwd/kwd020027_e.htm", "NGR lake sediment grab sample")</f>
        <v>NGR lake sediment grab sample</v>
      </c>
      <c r="K2257" s="1" t="str">
        <f>HYPERLINK("http://geochem.nrcan.gc.ca/cdogs/content/kwd/kwd080006_e.htm", "&lt;177 micron (NGR)")</f>
        <v>&lt;177 micron (NGR)</v>
      </c>
      <c r="L2257">
        <v>70</v>
      </c>
      <c r="M2257" t="s">
        <v>104</v>
      </c>
      <c r="N2257">
        <v>509</v>
      </c>
      <c r="O2257">
        <v>1</v>
      </c>
      <c r="P2257">
        <v>81</v>
      </c>
      <c r="Q2257">
        <v>0.96</v>
      </c>
      <c r="R2257">
        <v>7.2</v>
      </c>
      <c r="S2257">
        <v>0.6</v>
      </c>
      <c r="T2257">
        <v>-20</v>
      </c>
      <c r="U2257">
        <v>139.19999999999999</v>
      </c>
      <c r="V2257">
        <v>0.8</v>
      </c>
      <c r="W2257">
        <v>0.13</v>
      </c>
      <c r="X2257">
        <v>0.18</v>
      </c>
      <c r="Y2257">
        <v>0.79</v>
      </c>
      <c r="Z2257">
        <v>36.5</v>
      </c>
      <c r="AA2257">
        <v>11.7</v>
      </c>
      <c r="AB2257">
        <v>23.3</v>
      </c>
      <c r="AC2257">
        <v>0.4</v>
      </c>
      <c r="AD2257">
        <v>9.4499999999999993</v>
      </c>
      <c r="AE2257">
        <v>13.27</v>
      </c>
      <c r="AF2257">
        <v>1.8</v>
      </c>
      <c r="AG2257">
        <v>0.1</v>
      </c>
      <c r="AH2257">
        <v>0.24</v>
      </c>
      <c r="AI2257">
        <v>122</v>
      </c>
      <c r="AJ2257">
        <v>-0.02</v>
      </c>
      <c r="AK2257">
        <v>0.04</v>
      </c>
      <c r="AL2257">
        <v>17.100000000000001</v>
      </c>
      <c r="AM2257">
        <v>3</v>
      </c>
      <c r="AN2257">
        <v>0.08</v>
      </c>
      <c r="AO2257">
        <v>2439</v>
      </c>
      <c r="AP2257">
        <v>5.32</v>
      </c>
      <c r="AQ2257">
        <v>6.0000000000000001E-3</v>
      </c>
      <c r="AR2257">
        <v>0.85</v>
      </c>
      <c r="AS2257">
        <v>11.8</v>
      </c>
      <c r="AT2257">
        <v>0.219</v>
      </c>
      <c r="AU2257">
        <v>3.2</v>
      </c>
      <c r="AV2257">
        <v>-10</v>
      </c>
      <c r="AW2257">
        <v>-2</v>
      </c>
      <c r="AX2257">
        <v>3.7</v>
      </c>
      <c r="AY2257">
        <v>-1</v>
      </c>
      <c r="AZ2257">
        <v>0.31</v>
      </c>
      <c r="BA2257">
        <v>0.1</v>
      </c>
      <c r="BB2257">
        <v>2.4</v>
      </c>
      <c r="BC2257">
        <v>1.8</v>
      </c>
      <c r="BD2257">
        <v>0.4</v>
      </c>
      <c r="BE2257">
        <v>22.8</v>
      </c>
      <c r="BF2257">
        <v>-0.05</v>
      </c>
      <c r="BG2257">
        <v>0.03</v>
      </c>
      <c r="BH2257">
        <v>5.8</v>
      </c>
      <c r="BI2257">
        <v>0.02</v>
      </c>
      <c r="BJ2257">
        <v>0.25</v>
      </c>
      <c r="BK2257">
        <v>2.2000000000000002</v>
      </c>
      <c r="BL2257">
        <v>74</v>
      </c>
      <c r="BM2257">
        <v>0.4</v>
      </c>
      <c r="BN2257">
        <v>12.67</v>
      </c>
      <c r="BO2257">
        <v>123.4</v>
      </c>
      <c r="BP2257">
        <v>9.1</v>
      </c>
      <c r="BQ2257">
        <v>4.87</v>
      </c>
      <c r="BR2257">
        <v>18.84</v>
      </c>
      <c r="BS2257">
        <v>3.53</v>
      </c>
      <c r="BT2257">
        <v>0.6</v>
      </c>
      <c r="BU2257">
        <v>3.02</v>
      </c>
      <c r="BV2257">
        <v>0.4</v>
      </c>
      <c r="BW2257">
        <v>2.27</v>
      </c>
      <c r="BX2257">
        <v>0.45</v>
      </c>
      <c r="BY2257">
        <v>1.3</v>
      </c>
      <c r="BZ2257">
        <v>0.17</v>
      </c>
      <c r="CA2257">
        <v>1.17</v>
      </c>
      <c r="CB2257">
        <v>0.18</v>
      </c>
    </row>
    <row r="2258" spans="1:80" x14ac:dyDescent="0.3">
      <c r="A2258" t="s">
        <v>8165</v>
      </c>
      <c r="B2258" t="s">
        <v>8166</v>
      </c>
      <c r="C2258" s="1" t="str">
        <f>HYPERLINK("http://geochem.nrcan.gc.ca/cdogs/content/bdl/bdl211194_e.htm", "21:1194")</f>
        <v>21:1194</v>
      </c>
      <c r="D2258" s="1" t="str">
        <f>HYPERLINK("http://geochem.nrcan.gc.ca/cdogs/content/svy/svy210092_e.htm", "21:0092")</f>
        <v>21:0092</v>
      </c>
      <c r="E2258" t="s">
        <v>8167</v>
      </c>
      <c r="F2258" t="s">
        <v>8168</v>
      </c>
      <c r="H2258">
        <v>57.594664100000003</v>
      </c>
      <c r="I2258">
        <v>-104.66037969999999</v>
      </c>
      <c r="J2258" s="1" t="str">
        <f>HYPERLINK("http://geochem.nrcan.gc.ca/cdogs/content/kwd/kwd020027_e.htm", "NGR lake sediment grab sample")</f>
        <v>NGR lake sediment grab sample</v>
      </c>
      <c r="K2258" s="1" t="str">
        <f>HYPERLINK("http://geochem.nrcan.gc.ca/cdogs/content/kwd/kwd080006_e.htm", "&lt;177 micron (NGR)")</f>
        <v>&lt;177 micron (NGR)</v>
      </c>
      <c r="L2258">
        <v>70</v>
      </c>
      <c r="M2258" t="s">
        <v>117</v>
      </c>
      <c r="N2258">
        <v>510</v>
      </c>
      <c r="O2258">
        <v>1</v>
      </c>
      <c r="P2258">
        <v>14</v>
      </c>
      <c r="Q2258">
        <v>0.11</v>
      </c>
      <c r="R2258">
        <v>0.8</v>
      </c>
      <c r="S2258">
        <v>0.3</v>
      </c>
      <c r="T2258">
        <v>-20</v>
      </c>
      <c r="U2258">
        <v>9.4</v>
      </c>
      <c r="V2258">
        <v>-0.1</v>
      </c>
      <c r="W2258">
        <v>-0.02</v>
      </c>
      <c r="X2258">
        <v>0.03</v>
      </c>
      <c r="Y2258">
        <v>0.09</v>
      </c>
      <c r="Z2258">
        <v>8.4</v>
      </c>
      <c r="AA2258">
        <v>0.8</v>
      </c>
      <c r="AB2258">
        <v>2.4</v>
      </c>
      <c r="AC2258">
        <v>0.11</v>
      </c>
      <c r="AD2258">
        <v>1.39</v>
      </c>
      <c r="AE2258">
        <v>0.4</v>
      </c>
      <c r="AF2258">
        <v>0.4</v>
      </c>
      <c r="AG2258">
        <v>-0.1</v>
      </c>
      <c r="AH2258">
        <v>-0.02</v>
      </c>
      <c r="AI2258">
        <v>32</v>
      </c>
      <c r="AJ2258">
        <v>-0.02</v>
      </c>
      <c r="AK2258">
        <v>0.01</v>
      </c>
      <c r="AL2258">
        <v>4.3</v>
      </c>
      <c r="AM2258">
        <v>1</v>
      </c>
      <c r="AN2258">
        <v>0.02</v>
      </c>
      <c r="AO2258">
        <v>27</v>
      </c>
      <c r="AP2258">
        <v>0.21</v>
      </c>
      <c r="AQ2258">
        <v>2E-3</v>
      </c>
      <c r="AR2258">
        <v>0.11</v>
      </c>
      <c r="AS2258">
        <v>1.2</v>
      </c>
      <c r="AT2258">
        <v>1.4E-2</v>
      </c>
      <c r="AU2258">
        <v>1.26</v>
      </c>
      <c r="AV2258">
        <v>-10</v>
      </c>
      <c r="AW2258">
        <v>-2</v>
      </c>
      <c r="AX2258">
        <v>1.3</v>
      </c>
      <c r="AY2258">
        <v>-1</v>
      </c>
      <c r="AZ2258">
        <v>7.0000000000000007E-2</v>
      </c>
      <c r="BA2258">
        <v>0.03</v>
      </c>
      <c r="BB2258">
        <v>0.3</v>
      </c>
      <c r="BC2258">
        <v>0.3</v>
      </c>
      <c r="BD2258">
        <v>0.3</v>
      </c>
      <c r="BE2258">
        <v>7.1</v>
      </c>
      <c r="BF2258">
        <v>-0.05</v>
      </c>
      <c r="BG2258">
        <v>-0.02</v>
      </c>
      <c r="BH2258">
        <v>2</v>
      </c>
      <c r="BI2258">
        <v>4.0000000000000001E-3</v>
      </c>
      <c r="BJ2258">
        <v>0.04</v>
      </c>
      <c r="BK2258">
        <v>0.3</v>
      </c>
      <c r="BL2258">
        <v>3</v>
      </c>
      <c r="BM2258">
        <v>-0.1</v>
      </c>
      <c r="BN2258">
        <v>1.38</v>
      </c>
      <c r="BO2258">
        <v>16.600000000000001</v>
      </c>
      <c r="BP2258">
        <v>0.4</v>
      </c>
      <c r="BQ2258">
        <v>1.01</v>
      </c>
      <c r="BR2258">
        <v>3.85</v>
      </c>
      <c r="BS2258">
        <v>0.56000000000000005</v>
      </c>
      <c r="BT2258">
        <v>7.0000000000000007E-2</v>
      </c>
      <c r="BU2258">
        <v>0.46</v>
      </c>
      <c r="BV2258">
        <v>0.04</v>
      </c>
      <c r="BW2258">
        <v>0.3</v>
      </c>
      <c r="BX2258">
        <v>0.04</v>
      </c>
      <c r="BY2258">
        <v>0.15</v>
      </c>
      <c r="BZ2258">
        <v>0.02</v>
      </c>
      <c r="CA2258">
        <v>0.15</v>
      </c>
      <c r="CB2258">
        <v>0.02</v>
      </c>
    </row>
    <row r="2259" spans="1:80" x14ac:dyDescent="0.3">
      <c r="A2259" t="s">
        <v>8169</v>
      </c>
      <c r="B2259" t="s">
        <v>8170</v>
      </c>
      <c r="C2259" s="1" t="str">
        <f>HYPERLINK("http://geochem.nrcan.gc.ca/cdogs/content/bdl/bdl211194_e.htm", "21:1194")</f>
        <v>21:1194</v>
      </c>
      <c r="D2259" s="1" t="str">
        <f>HYPERLINK("http://geochem.nrcan.gc.ca/cdogs/content/svy/svy210092_e.htm", "21:0092")</f>
        <v>21:0092</v>
      </c>
      <c r="E2259" t="s">
        <v>8171</v>
      </c>
      <c r="F2259" t="s">
        <v>8172</v>
      </c>
      <c r="H2259">
        <v>57.593638200000001</v>
      </c>
      <c r="I2259">
        <v>-104.6041129</v>
      </c>
      <c r="J2259" s="1" t="str">
        <f>HYPERLINK("http://geochem.nrcan.gc.ca/cdogs/content/kwd/kwd020027_e.htm", "NGR lake sediment grab sample")</f>
        <v>NGR lake sediment grab sample</v>
      </c>
      <c r="K2259" s="1" t="str">
        <f>HYPERLINK("http://geochem.nrcan.gc.ca/cdogs/content/kwd/kwd080006_e.htm", "&lt;177 micron (NGR)")</f>
        <v>&lt;177 micron (NGR)</v>
      </c>
      <c r="L2259">
        <v>70</v>
      </c>
      <c r="M2259" t="s">
        <v>122</v>
      </c>
      <c r="N2259">
        <v>511</v>
      </c>
      <c r="O2259">
        <v>1</v>
      </c>
      <c r="P2259">
        <v>44</v>
      </c>
      <c r="Q2259">
        <v>0.63</v>
      </c>
      <c r="R2259">
        <v>8.4</v>
      </c>
      <c r="S2259">
        <v>0.2</v>
      </c>
      <c r="T2259">
        <v>-20</v>
      </c>
      <c r="U2259">
        <v>80.5</v>
      </c>
      <c r="V2259">
        <v>0.5</v>
      </c>
      <c r="W2259">
        <v>0.08</v>
      </c>
      <c r="X2259">
        <v>0.16</v>
      </c>
      <c r="Y2259">
        <v>0.43</v>
      </c>
      <c r="Z2259">
        <v>29.2</v>
      </c>
      <c r="AA2259">
        <v>9.1</v>
      </c>
      <c r="AB2259">
        <v>17.3</v>
      </c>
      <c r="AC2259">
        <v>0.41</v>
      </c>
      <c r="AD2259">
        <v>6.31</v>
      </c>
      <c r="AE2259">
        <v>8.2899999999999991</v>
      </c>
      <c r="AF2259">
        <v>1.5</v>
      </c>
      <c r="AG2259">
        <v>0.1</v>
      </c>
      <c r="AH2259">
        <v>0.13</v>
      </c>
      <c r="AI2259">
        <v>83</v>
      </c>
      <c r="AJ2259">
        <v>-0.02</v>
      </c>
      <c r="AK2259">
        <v>0.04</v>
      </c>
      <c r="AL2259">
        <v>14.1</v>
      </c>
      <c r="AM2259">
        <v>3.4</v>
      </c>
      <c r="AN2259">
        <v>0.09</v>
      </c>
      <c r="AO2259">
        <v>1436</v>
      </c>
      <c r="AP2259">
        <v>4.5199999999999996</v>
      </c>
      <c r="AQ2259">
        <v>7.0000000000000001E-3</v>
      </c>
      <c r="AR2259">
        <v>0.63</v>
      </c>
      <c r="AS2259">
        <v>10</v>
      </c>
      <c r="AT2259">
        <v>9.2999999999999999E-2</v>
      </c>
      <c r="AU2259">
        <v>2.4700000000000002</v>
      </c>
      <c r="AV2259">
        <v>-10</v>
      </c>
      <c r="AW2259">
        <v>-2</v>
      </c>
      <c r="AX2259">
        <v>4.4000000000000004</v>
      </c>
      <c r="AY2259">
        <v>1</v>
      </c>
      <c r="AZ2259">
        <v>0.23</v>
      </c>
      <c r="BA2259">
        <v>7.0000000000000007E-2</v>
      </c>
      <c r="BB2259">
        <v>1.7</v>
      </c>
      <c r="BC2259">
        <v>1.2</v>
      </c>
      <c r="BD2259">
        <v>0.3</v>
      </c>
      <c r="BE2259">
        <v>21.3</v>
      </c>
      <c r="BF2259">
        <v>-0.05</v>
      </c>
      <c r="BG2259">
        <v>-0.02</v>
      </c>
      <c r="BH2259">
        <v>5.5</v>
      </c>
      <c r="BI2259">
        <v>1.7999999999999999E-2</v>
      </c>
      <c r="BJ2259">
        <v>0.15</v>
      </c>
      <c r="BK2259">
        <v>1.6</v>
      </c>
      <c r="BL2259">
        <v>33</v>
      </c>
      <c r="BM2259">
        <v>0.3</v>
      </c>
      <c r="BN2259">
        <v>8.5</v>
      </c>
      <c r="BO2259">
        <v>71.900000000000006</v>
      </c>
      <c r="BP2259">
        <v>6</v>
      </c>
      <c r="BQ2259">
        <v>3.69</v>
      </c>
      <c r="BR2259">
        <v>14.54</v>
      </c>
      <c r="BS2259">
        <v>2.48</v>
      </c>
      <c r="BT2259">
        <v>0.38</v>
      </c>
      <c r="BU2259">
        <v>2.0099999999999998</v>
      </c>
      <c r="BV2259">
        <v>0.26</v>
      </c>
      <c r="BW2259">
        <v>1.52</v>
      </c>
      <c r="BX2259">
        <v>0.28000000000000003</v>
      </c>
      <c r="BY2259">
        <v>0.93</v>
      </c>
      <c r="BZ2259">
        <v>0.12</v>
      </c>
      <c r="CA2259">
        <v>0.84</v>
      </c>
      <c r="CB2259">
        <v>0.13</v>
      </c>
    </row>
    <row r="2260" spans="1:80" x14ac:dyDescent="0.3">
      <c r="A2260" t="s">
        <v>8173</v>
      </c>
      <c r="B2260" t="s">
        <v>8174</v>
      </c>
      <c r="C2260" s="1" t="str">
        <f>HYPERLINK("http://geochem.nrcan.gc.ca/cdogs/content/bdl/bdl211194_e.htm", "21:1194")</f>
        <v>21:1194</v>
      </c>
      <c r="D2260" s="1" t="str">
        <f>HYPERLINK("http://geochem.nrcan.gc.ca/cdogs/content/svy/svy210092_e.htm", "21:0092")</f>
        <v>21:0092</v>
      </c>
      <c r="E2260" t="s">
        <v>8147</v>
      </c>
      <c r="F2260" t="s">
        <v>8175</v>
      </c>
      <c r="H2260">
        <v>57.5614487</v>
      </c>
      <c r="I2260">
        <v>-104.6086069</v>
      </c>
      <c r="J2260" s="1" t="str">
        <f>HYPERLINK("http://geochem.nrcan.gc.ca/cdogs/content/kwd/kwd020027_e.htm", "NGR lake sediment grab sample")</f>
        <v>NGR lake sediment grab sample</v>
      </c>
      <c r="K2260" s="1" t="str">
        <f>HYPERLINK("http://geochem.nrcan.gc.ca/cdogs/content/kwd/kwd080006_e.htm", "&lt;177 micron (NGR)")</f>
        <v>&lt;177 micron (NGR)</v>
      </c>
      <c r="L2260">
        <v>70</v>
      </c>
      <c r="M2260" t="s">
        <v>108</v>
      </c>
      <c r="N2260">
        <v>512</v>
      </c>
      <c r="O2260">
        <v>1</v>
      </c>
      <c r="P2260">
        <v>64</v>
      </c>
      <c r="Q2260">
        <v>1.1000000000000001</v>
      </c>
      <c r="R2260">
        <v>4.0999999999999996</v>
      </c>
      <c r="S2260">
        <v>0.3</v>
      </c>
      <c r="T2260">
        <v>-20</v>
      </c>
      <c r="U2260">
        <v>96.3</v>
      </c>
      <c r="V2260">
        <v>0.9</v>
      </c>
      <c r="W2260">
        <v>0.11</v>
      </c>
      <c r="X2260">
        <v>0.18</v>
      </c>
      <c r="Y2260">
        <v>0.5</v>
      </c>
      <c r="Z2260">
        <v>35</v>
      </c>
      <c r="AA2260">
        <v>7.6</v>
      </c>
      <c r="AB2260">
        <v>31.4</v>
      </c>
      <c r="AC2260">
        <v>0.75</v>
      </c>
      <c r="AD2260">
        <v>9.4700000000000006</v>
      </c>
      <c r="AE2260">
        <v>13.81</v>
      </c>
      <c r="AF2260">
        <v>2.1</v>
      </c>
      <c r="AG2260">
        <v>0.1</v>
      </c>
      <c r="AH2260">
        <v>0.26</v>
      </c>
      <c r="AI2260">
        <v>119</v>
      </c>
      <c r="AJ2260">
        <v>-0.02</v>
      </c>
      <c r="AK2260">
        <v>0.05</v>
      </c>
      <c r="AL2260">
        <v>17.3</v>
      </c>
      <c r="AM2260">
        <v>4.3</v>
      </c>
      <c r="AN2260">
        <v>0.11</v>
      </c>
      <c r="AO2260">
        <v>622</v>
      </c>
      <c r="AP2260">
        <v>2.65</v>
      </c>
      <c r="AQ2260">
        <v>7.0000000000000001E-3</v>
      </c>
      <c r="AR2260">
        <v>1.31</v>
      </c>
      <c r="AS2260">
        <v>11.7</v>
      </c>
      <c r="AT2260">
        <v>0.183</v>
      </c>
      <c r="AU2260">
        <v>4.3099999999999996</v>
      </c>
      <c r="AV2260">
        <v>-10</v>
      </c>
      <c r="AW2260">
        <v>-2</v>
      </c>
      <c r="AX2260">
        <v>6.6</v>
      </c>
      <c r="AY2260">
        <v>1</v>
      </c>
      <c r="AZ2260">
        <v>0.26</v>
      </c>
      <c r="BA2260">
        <v>0.1</v>
      </c>
      <c r="BB2260">
        <v>3.2</v>
      </c>
      <c r="BC2260">
        <v>1.3</v>
      </c>
      <c r="BD2260">
        <v>0.7</v>
      </c>
      <c r="BE2260">
        <v>20.9</v>
      </c>
      <c r="BF2260">
        <v>-0.05</v>
      </c>
      <c r="BG2260">
        <v>0.03</v>
      </c>
      <c r="BH2260">
        <v>9.3000000000000007</v>
      </c>
      <c r="BI2260">
        <v>2.1999999999999999E-2</v>
      </c>
      <c r="BJ2260">
        <v>0.14000000000000001</v>
      </c>
      <c r="BK2260">
        <v>3.9</v>
      </c>
      <c r="BL2260">
        <v>47</v>
      </c>
      <c r="BM2260">
        <v>0.5</v>
      </c>
      <c r="BN2260">
        <v>13.32</v>
      </c>
      <c r="BO2260">
        <v>118.2</v>
      </c>
      <c r="BP2260">
        <v>11.1</v>
      </c>
      <c r="BQ2260">
        <v>4.83</v>
      </c>
      <c r="BR2260">
        <v>19.16</v>
      </c>
      <c r="BS2260">
        <v>3.56</v>
      </c>
      <c r="BT2260">
        <v>0.68</v>
      </c>
      <c r="BU2260">
        <v>3.18</v>
      </c>
      <c r="BV2260">
        <v>0.42</v>
      </c>
      <c r="BW2260">
        <v>2.36</v>
      </c>
      <c r="BX2260">
        <v>0.46</v>
      </c>
      <c r="BY2260">
        <v>1.41</v>
      </c>
      <c r="BZ2260">
        <v>0.18</v>
      </c>
      <c r="CA2260">
        <v>1.4</v>
      </c>
      <c r="CB2260">
        <v>0.23</v>
      </c>
    </row>
    <row r="2261" spans="1:80" x14ac:dyDescent="0.3">
      <c r="A2261" t="s">
        <v>8176</v>
      </c>
      <c r="B2261" t="s">
        <v>8177</v>
      </c>
      <c r="C2261" s="1" t="str">
        <f>HYPERLINK("http://geochem.nrcan.gc.ca/cdogs/content/bdl/bdl211194_e.htm", "21:1194")</f>
        <v>21:1194</v>
      </c>
      <c r="D2261" s="1" t="str">
        <f>HYPERLINK("http://geochem.nrcan.gc.ca/cdogs/content/svy/svy210092_e.htm", "21:0092")</f>
        <v>21:0092</v>
      </c>
      <c r="E2261" t="s">
        <v>8147</v>
      </c>
      <c r="F2261" t="s">
        <v>8178</v>
      </c>
      <c r="H2261">
        <v>57.5614487</v>
      </c>
      <c r="I2261">
        <v>-104.6086069</v>
      </c>
      <c r="J2261" s="1" t="str">
        <f>HYPERLINK("http://geochem.nrcan.gc.ca/cdogs/content/kwd/kwd020027_e.htm", "NGR lake sediment grab sample")</f>
        <v>NGR lake sediment grab sample</v>
      </c>
      <c r="K2261" s="1" t="str">
        <f>HYPERLINK("http://geochem.nrcan.gc.ca/cdogs/content/kwd/kwd080006_e.htm", "&lt;177 micron (NGR)")</f>
        <v>&lt;177 micron (NGR)</v>
      </c>
      <c r="L2261">
        <v>70</v>
      </c>
      <c r="M2261" t="s">
        <v>112</v>
      </c>
      <c r="N2261">
        <v>513</v>
      </c>
      <c r="O2261">
        <v>1</v>
      </c>
    </row>
    <row r="2262" spans="1:80" x14ac:dyDescent="0.3">
      <c r="A2262" t="s">
        <v>8179</v>
      </c>
      <c r="B2262" t="s">
        <v>8180</v>
      </c>
      <c r="C2262" s="1" t="str">
        <f>HYPERLINK("http://geochem.nrcan.gc.ca/cdogs/content/bdl/bdl211194_e.htm", "21:1194")</f>
        <v>21:1194</v>
      </c>
      <c r="D2262" s="1" t="str">
        <f>HYPERLINK("http://geochem.nrcan.gc.ca/cdogs/content/svy/svy210092_e.htm", "21:0092")</f>
        <v>21:0092</v>
      </c>
      <c r="E2262" t="s">
        <v>8181</v>
      </c>
      <c r="F2262" t="s">
        <v>8182</v>
      </c>
      <c r="H2262">
        <v>57.5411292</v>
      </c>
      <c r="I2262">
        <v>-104.6056669</v>
      </c>
      <c r="J2262" s="1" t="str">
        <f>HYPERLINK("http://geochem.nrcan.gc.ca/cdogs/content/kwd/kwd020027_e.htm", "NGR lake sediment grab sample")</f>
        <v>NGR lake sediment grab sample</v>
      </c>
      <c r="K2262" s="1" t="str">
        <f>HYPERLINK("http://geochem.nrcan.gc.ca/cdogs/content/kwd/kwd080006_e.htm", "&lt;177 micron (NGR)")</f>
        <v>&lt;177 micron (NGR)</v>
      </c>
      <c r="L2262">
        <v>70</v>
      </c>
      <c r="M2262" t="s">
        <v>127</v>
      </c>
      <c r="N2262">
        <v>514</v>
      </c>
      <c r="O2262">
        <v>1</v>
      </c>
      <c r="P2262">
        <v>63</v>
      </c>
      <c r="Q2262">
        <v>0.52</v>
      </c>
      <c r="R2262">
        <v>1.4</v>
      </c>
      <c r="S2262">
        <v>0.2</v>
      </c>
      <c r="T2262">
        <v>-20</v>
      </c>
      <c r="U2262">
        <v>46.8</v>
      </c>
      <c r="V2262">
        <v>0.2</v>
      </c>
      <c r="W2262">
        <v>7.0000000000000007E-2</v>
      </c>
      <c r="X2262">
        <v>0.11</v>
      </c>
      <c r="Y2262">
        <v>0.76</v>
      </c>
      <c r="Z2262">
        <v>10.8</v>
      </c>
      <c r="AA2262">
        <v>1.7</v>
      </c>
      <c r="AB2262">
        <v>9.4</v>
      </c>
      <c r="AC2262">
        <v>0.46</v>
      </c>
      <c r="AD2262">
        <v>8.11</v>
      </c>
      <c r="AE2262">
        <v>0.93</v>
      </c>
      <c r="AF2262">
        <v>1.5</v>
      </c>
      <c r="AG2262">
        <v>-0.1</v>
      </c>
      <c r="AH2262">
        <v>0.02</v>
      </c>
      <c r="AI2262">
        <v>96</v>
      </c>
      <c r="AJ2262">
        <v>-0.02</v>
      </c>
      <c r="AK2262">
        <v>0.02</v>
      </c>
      <c r="AL2262">
        <v>5.3</v>
      </c>
      <c r="AM2262">
        <v>1.5</v>
      </c>
      <c r="AN2262">
        <v>0.03</v>
      </c>
      <c r="AO2262">
        <v>39</v>
      </c>
      <c r="AP2262">
        <v>0.96</v>
      </c>
      <c r="AQ2262">
        <v>3.0000000000000001E-3</v>
      </c>
      <c r="AR2262">
        <v>0.53</v>
      </c>
      <c r="AS2262">
        <v>5.9</v>
      </c>
      <c r="AT2262">
        <v>4.3999999999999997E-2</v>
      </c>
      <c r="AU2262">
        <v>2.93</v>
      </c>
      <c r="AV2262">
        <v>-10</v>
      </c>
      <c r="AW2262">
        <v>-2</v>
      </c>
      <c r="AX2262">
        <v>2.9</v>
      </c>
      <c r="AY2262">
        <v>1</v>
      </c>
      <c r="AZ2262">
        <v>0.23</v>
      </c>
      <c r="BA2262">
        <v>7.0000000000000007E-2</v>
      </c>
      <c r="BB2262">
        <v>0.5</v>
      </c>
      <c r="BC2262">
        <v>1.3</v>
      </c>
      <c r="BD2262">
        <v>0.3</v>
      </c>
      <c r="BE2262">
        <v>15.5</v>
      </c>
      <c r="BF2262">
        <v>-0.05</v>
      </c>
      <c r="BG2262">
        <v>-0.02</v>
      </c>
      <c r="BH2262">
        <v>0.6</v>
      </c>
      <c r="BI2262">
        <v>6.0000000000000001E-3</v>
      </c>
      <c r="BJ2262">
        <v>0.05</v>
      </c>
      <c r="BK2262">
        <v>0.5</v>
      </c>
      <c r="BL2262">
        <v>9</v>
      </c>
      <c r="BM2262">
        <v>-0.1</v>
      </c>
      <c r="BN2262">
        <v>2.4700000000000002</v>
      </c>
      <c r="BO2262">
        <v>92.4</v>
      </c>
      <c r="BP2262">
        <v>0.9</v>
      </c>
      <c r="BQ2262">
        <v>1.24</v>
      </c>
      <c r="BR2262">
        <v>4.71</v>
      </c>
      <c r="BS2262">
        <v>0.76</v>
      </c>
      <c r="BT2262">
        <v>0.13</v>
      </c>
      <c r="BU2262">
        <v>0.7</v>
      </c>
      <c r="BV2262">
        <v>0.08</v>
      </c>
      <c r="BW2262">
        <v>0.54</v>
      </c>
      <c r="BX2262">
        <v>0.09</v>
      </c>
      <c r="BY2262">
        <v>0.25</v>
      </c>
      <c r="BZ2262">
        <v>0.03</v>
      </c>
      <c r="CA2262">
        <v>0.25</v>
      </c>
      <c r="CB2262">
        <v>0.04</v>
      </c>
    </row>
    <row r="2263" spans="1:80" x14ac:dyDescent="0.3">
      <c r="A2263" t="s">
        <v>8183</v>
      </c>
      <c r="B2263" t="s">
        <v>8184</v>
      </c>
      <c r="C2263" s="1" t="str">
        <f>HYPERLINK("http://geochem.nrcan.gc.ca/cdogs/content/bdl/bdl211194_e.htm", "21:1194")</f>
        <v>21:1194</v>
      </c>
      <c r="D2263" s="1" t="str">
        <f>HYPERLINK("http://geochem.nrcan.gc.ca/cdogs/content/svy/svy_e.htm", "")</f>
        <v/>
      </c>
      <c r="G2263" s="1" t="str">
        <f>HYPERLINK("http://geochem.nrcan.gc.ca/cdogs/content/cr_/cr_00126_e.htm", "126")</f>
        <v>126</v>
      </c>
      <c r="J2263" t="s">
        <v>135</v>
      </c>
      <c r="K2263" t="s">
        <v>136</v>
      </c>
      <c r="L2263">
        <v>70</v>
      </c>
      <c r="M2263" t="s">
        <v>137</v>
      </c>
      <c r="N2263">
        <v>515</v>
      </c>
      <c r="O2263">
        <v>8</v>
      </c>
      <c r="P2263">
        <v>844</v>
      </c>
      <c r="Q2263">
        <v>1.47</v>
      </c>
      <c r="R2263">
        <v>9.6999999999999993</v>
      </c>
      <c r="S2263">
        <v>1.8</v>
      </c>
      <c r="T2263">
        <v>-20</v>
      </c>
      <c r="U2263">
        <v>212.8</v>
      </c>
      <c r="V2263">
        <v>0.9</v>
      </c>
      <c r="W2263">
        <v>1.21</v>
      </c>
      <c r="X2263">
        <v>0.56000000000000005</v>
      </c>
      <c r="Y2263">
        <v>0.9</v>
      </c>
      <c r="Z2263">
        <v>91.6</v>
      </c>
      <c r="AA2263">
        <v>16.600000000000001</v>
      </c>
      <c r="AB2263">
        <v>28.7</v>
      </c>
      <c r="AC2263">
        <v>1.33</v>
      </c>
      <c r="AD2263">
        <v>34.76</v>
      </c>
      <c r="AE2263">
        <v>3.24</v>
      </c>
      <c r="AF2263">
        <v>4.8</v>
      </c>
      <c r="AG2263">
        <v>-0.1</v>
      </c>
      <c r="AH2263">
        <v>0.08</v>
      </c>
      <c r="AI2263">
        <v>141</v>
      </c>
      <c r="AJ2263">
        <v>7.0000000000000007E-2</v>
      </c>
      <c r="AK2263">
        <v>0.23</v>
      </c>
      <c r="AL2263">
        <v>54.9</v>
      </c>
      <c r="AM2263">
        <v>15.6</v>
      </c>
      <c r="AN2263">
        <v>0.6</v>
      </c>
      <c r="AO2263">
        <v>1755</v>
      </c>
      <c r="AP2263">
        <v>1.1499999999999999</v>
      </c>
      <c r="AQ2263">
        <v>2.7E-2</v>
      </c>
      <c r="AR2263">
        <v>1.36</v>
      </c>
      <c r="AS2263">
        <v>24.4</v>
      </c>
      <c r="AT2263">
        <v>0.115</v>
      </c>
      <c r="AU2263">
        <v>36.78</v>
      </c>
      <c r="AV2263">
        <v>-10</v>
      </c>
      <c r="AW2263">
        <v>-2</v>
      </c>
      <c r="AX2263">
        <v>17.7</v>
      </c>
      <c r="AY2263">
        <v>-1</v>
      </c>
      <c r="AZ2263">
        <v>0.14000000000000001</v>
      </c>
      <c r="BA2263">
        <v>0.51</v>
      </c>
      <c r="BB2263">
        <v>5.7</v>
      </c>
      <c r="BC2263">
        <v>0.7</v>
      </c>
      <c r="BD2263">
        <v>1.4</v>
      </c>
      <c r="BE2263">
        <v>26.6</v>
      </c>
      <c r="BF2263">
        <v>-0.05</v>
      </c>
      <c r="BG2263">
        <v>0.05</v>
      </c>
      <c r="BH2263">
        <v>8.1999999999999993</v>
      </c>
      <c r="BI2263">
        <v>6.5000000000000002E-2</v>
      </c>
      <c r="BJ2263">
        <v>0.27</v>
      </c>
      <c r="BK2263">
        <v>6.5</v>
      </c>
      <c r="BL2263">
        <v>42</v>
      </c>
      <c r="BM2263">
        <v>0.3</v>
      </c>
      <c r="BN2263">
        <v>27.94</v>
      </c>
      <c r="BO2263">
        <v>196.9</v>
      </c>
      <c r="BP2263">
        <v>4.0999999999999996</v>
      </c>
      <c r="BQ2263">
        <v>13.66</v>
      </c>
      <c r="BR2263">
        <v>52.96</v>
      </c>
      <c r="BS2263">
        <v>9.15</v>
      </c>
      <c r="BT2263">
        <v>1.36</v>
      </c>
      <c r="BU2263">
        <v>7.48</v>
      </c>
      <c r="BV2263">
        <v>1</v>
      </c>
      <c r="BW2263">
        <v>5.28</v>
      </c>
      <c r="BX2263">
        <v>1.03</v>
      </c>
      <c r="BY2263">
        <v>2.87</v>
      </c>
      <c r="BZ2263">
        <v>0.39</v>
      </c>
      <c r="CA2263">
        <v>2.54</v>
      </c>
      <c r="CB2263">
        <v>0.37</v>
      </c>
    </row>
    <row r="2264" spans="1:80" x14ac:dyDescent="0.3">
      <c r="A2264" t="s">
        <v>8185</v>
      </c>
      <c r="B2264" t="s">
        <v>8186</v>
      </c>
      <c r="C2264" s="1" t="str">
        <f>HYPERLINK("http://geochem.nrcan.gc.ca/cdogs/content/bdl/bdl211194_e.htm", "21:1194")</f>
        <v>21:1194</v>
      </c>
      <c r="D2264" s="1" t="str">
        <f>HYPERLINK("http://geochem.nrcan.gc.ca/cdogs/content/svy/svy210092_e.htm", "21:0092")</f>
        <v>21:0092</v>
      </c>
      <c r="E2264" t="s">
        <v>8187</v>
      </c>
      <c r="F2264" t="s">
        <v>8188</v>
      </c>
      <c r="H2264">
        <v>57.544696999999999</v>
      </c>
      <c r="I2264">
        <v>-104.5677208</v>
      </c>
      <c r="J2264" s="1" t="str">
        <f>HYPERLINK("http://geochem.nrcan.gc.ca/cdogs/content/kwd/kwd020027_e.htm", "NGR lake sediment grab sample")</f>
        <v>NGR lake sediment grab sample</v>
      </c>
      <c r="K2264" s="1" t="str">
        <f>HYPERLINK("http://geochem.nrcan.gc.ca/cdogs/content/kwd/kwd080006_e.htm", "&lt;177 micron (NGR)")</f>
        <v>&lt;177 micron (NGR)</v>
      </c>
      <c r="L2264">
        <v>70</v>
      </c>
      <c r="M2264" t="s">
        <v>132</v>
      </c>
      <c r="N2264">
        <v>516</v>
      </c>
      <c r="O2264">
        <v>1</v>
      </c>
      <c r="P2264">
        <v>76</v>
      </c>
      <c r="Q2264">
        <v>0.8</v>
      </c>
      <c r="R2264">
        <v>0.2</v>
      </c>
      <c r="S2264">
        <v>0.4</v>
      </c>
      <c r="T2264">
        <v>-20</v>
      </c>
      <c r="U2264">
        <v>80.099999999999994</v>
      </c>
      <c r="V2264">
        <v>0.4</v>
      </c>
      <c r="W2264">
        <v>7.0000000000000007E-2</v>
      </c>
      <c r="X2264">
        <v>0.19</v>
      </c>
      <c r="Y2264">
        <v>0.52</v>
      </c>
      <c r="Z2264">
        <v>15.1</v>
      </c>
      <c r="AA2264">
        <v>2.6</v>
      </c>
      <c r="AB2264">
        <v>15.1</v>
      </c>
      <c r="AC2264">
        <v>0.41</v>
      </c>
      <c r="AD2264">
        <v>9.14</v>
      </c>
      <c r="AE2264">
        <v>1.76</v>
      </c>
      <c r="AF2264">
        <v>1.3</v>
      </c>
      <c r="AG2264">
        <v>-0.1</v>
      </c>
      <c r="AH2264">
        <v>-0.02</v>
      </c>
      <c r="AI2264">
        <v>99</v>
      </c>
      <c r="AJ2264">
        <v>-0.02</v>
      </c>
      <c r="AK2264">
        <v>0.03</v>
      </c>
      <c r="AL2264">
        <v>7.2</v>
      </c>
      <c r="AM2264">
        <v>1.4</v>
      </c>
      <c r="AN2264">
        <v>0.04</v>
      </c>
      <c r="AO2264">
        <v>64</v>
      </c>
      <c r="AP2264">
        <v>1.29</v>
      </c>
      <c r="AQ2264">
        <v>6.0000000000000001E-3</v>
      </c>
      <c r="AR2264">
        <v>0.71</v>
      </c>
      <c r="AS2264">
        <v>7.3</v>
      </c>
      <c r="AT2264">
        <v>0.14699999999999999</v>
      </c>
      <c r="AU2264">
        <v>2.19</v>
      </c>
      <c r="AV2264">
        <v>-10</v>
      </c>
      <c r="AW2264">
        <v>-2</v>
      </c>
      <c r="AX2264">
        <v>2.5</v>
      </c>
      <c r="AY2264">
        <v>-1</v>
      </c>
      <c r="AZ2264">
        <v>0.42</v>
      </c>
      <c r="BA2264">
        <v>7.0000000000000007E-2</v>
      </c>
      <c r="BB2264">
        <v>0.5</v>
      </c>
      <c r="BC2264">
        <v>1.8</v>
      </c>
      <c r="BD2264">
        <v>0.4</v>
      </c>
      <c r="BE2264">
        <v>19.2</v>
      </c>
      <c r="BF2264">
        <v>-0.05</v>
      </c>
      <c r="BG2264">
        <v>0.02</v>
      </c>
      <c r="BH2264">
        <v>0.4</v>
      </c>
      <c r="BI2264">
        <v>6.0000000000000001E-3</v>
      </c>
      <c r="BJ2264">
        <v>0.08</v>
      </c>
      <c r="BK2264">
        <v>1.4</v>
      </c>
      <c r="BL2264">
        <v>21</v>
      </c>
      <c r="BM2264">
        <v>0.2</v>
      </c>
      <c r="BN2264">
        <v>4.97</v>
      </c>
      <c r="BO2264">
        <v>96.6</v>
      </c>
      <c r="BP2264">
        <v>0.4</v>
      </c>
      <c r="BQ2264">
        <v>1.86</v>
      </c>
      <c r="BR2264">
        <v>7.1</v>
      </c>
      <c r="BS2264">
        <v>1.32</v>
      </c>
      <c r="BT2264">
        <v>0.27</v>
      </c>
      <c r="BU2264">
        <v>1.28</v>
      </c>
      <c r="BV2264">
        <v>0.15</v>
      </c>
      <c r="BW2264">
        <v>0.88</v>
      </c>
      <c r="BX2264">
        <v>0.18</v>
      </c>
      <c r="BY2264">
        <v>0.45</v>
      </c>
      <c r="BZ2264">
        <v>7.0000000000000007E-2</v>
      </c>
      <c r="CA2264">
        <v>0.5</v>
      </c>
      <c r="CB2264">
        <v>7.0000000000000007E-2</v>
      </c>
    </row>
    <row r="2265" spans="1:80" x14ac:dyDescent="0.3">
      <c r="A2265" t="s">
        <v>8189</v>
      </c>
      <c r="B2265" t="s">
        <v>8190</v>
      </c>
      <c r="C2265" s="1" t="str">
        <f>HYPERLINK("http://geochem.nrcan.gc.ca/cdogs/content/bdl/bdl211194_e.htm", "21:1194")</f>
        <v>21:1194</v>
      </c>
      <c r="D2265" s="1" t="str">
        <f>HYPERLINK("http://geochem.nrcan.gc.ca/cdogs/content/svy/svy210092_e.htm", "21:0092")</f>
        <v>21:0092</v>
      </c>
      <c r="E2265" t="s">
        <v>8191</v>
      </c>
      <c r="F2265" t="s">
        <v>8192</v>
      </c>
      <c r="H2265">
        <v>57.562477700000002</v>
      </c>
      <c r="I2265">
        <v>-104.5432234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70</v>
      </c>
      <c r="M2265" t="s">
        <v>142</v>
      </c>
      <c r="N2265">
        <v>517</v>
      </c>
      <c r="O2265">
        <v>1</v>
      </c>
      <c r="P2265">
        <v>55</v>
      </c>
      <c r="Q2265">
        <v>0.97</v>
      </c>
      <c r="R2265">
        <v>3.1</v>
      </c>
      <c r="S2265">
        <v>0.5</v>
      </c>
      <c r="T2265">
        <v>-20</v>
      </c>
      <c r="U2265">
        <v>68.599999999999994</v>
      </c>
      <c r="V2265">
        <v>0.7</v>
      </c>
      <c r="W2265">
        <v>0.09</v>
      </c>
      <c r="X2265">
        <v>0.17</v>
      </c>
      <c r="Y2265">
        <v>0.36</v>
      </c>
      <c r="Z2265">
        <v>27.9</v>
      </c>
      <c r="AA2265">
        <v>5.8</v>
      </c>
      <c r="AB2265">
        <v>27.4</v>
      </c>
      <c r="AC2265">
        <v>0.49</v>
      </c>
      <c r="AD2265">
        <v>8.67</v>
      </c>
      <c r="AE2265">
        <v>9.5299999999999994</v>
      </c>
      <c r="AF2265">
        <v>1.7</v>
      </c>
      <c r="AG2265">
        <v>0.1</v>
      </c>
      <c r="AH2265">
        <v>0.2</v>
      </c>
      <c r="AI2265">
        <v>94</v>
      </c>
      <c r="AJ2265">
        <v>-0.02</v>
      </c>
      <c r="AK2265">
        <v>0.04</v>
      </c>
      <c r="AL2265">
        <v>14.8</v>
      </c>
      <c r="AM2265">
        <v>3.3</v>
      </c>
      <c r="AN2265">
        <v>0.08</v>
      </c>
      <c r="AO2265">
        <v>306</v>
      </c>
      <c r="AP2265">
        <v>2.85</v>
      </c>
      <c r="AQ2265">
        <v>7.0000000000000001E-3</v>
      </c>
      <c r="AR2265">
        <v>1.1499999999999999</v>
      </c>
      <c r="AS2265">
        <v>10.8</v>
      </c>
      <c r="AT2265">
        <v>0.107</v>
      </c>
      <c r="AU2265">
        <v>3.27</v>
      </c>
      <c r="AV2265">
        <v>-10</v>
      </c>
      <c r="AW2265">
        <v>-2</v>
      </c>
      <c r="AX2265">
        <v>4.9000000000000004</v>
      </c>
      <c r="AY2265">
        <v>-1</v>
      </c>
      <c r="AZ2265">
        <v>0.28000000000000003</v>
      </c>
      <c r="BA2265">
        <v>0.09</v>
      </c>
      <c r="BB2265">
        <v>2.4</v>
      </c>
      <c r="BC2265">
        <v>1</v>
      </c>
      <c r="BD2265">
        <v>0.4</v>
      </c>
      <c r="BE2265">
        <v>17.100000000000001</v>
      </c>
      <c r="BF2265">
        <v>-0.05</v>
      </c>
      <c r="BG2265">
        <v>0.02</v>
      </c>
      <c r="BH2265">
        <v>6.8</v>
      </c>
      <c r="BI2265">
        <v>1.9E-2</v>
      </c>
      <c r="BJ2265">
        <v>0.11</v>
      </c>
      <c r="BK2265">
        <v>4.2</v>
      </c>
      <c r="BL2265">
        <v>42</v>
      </c>
      <c r="BM2265">
        <v>0.6</v>
      </c>
      <c r="BN2265">
        <v>12.35</v>
      </c>
      <c r="BO2265">
        <v>90.4</v>
      </c>
      <c r="BP2265">
        <v>9.9</v>
      </c>
      <c r="BQ2265">
        <v>4.03</v>
      </c>
      <c r="BR2265">
        <v>16.22</v>
      </c>
      <c r="BS2265">
        <v>3.2</v>
      </c>
      <c r="BT2265">
        <v>0.56999999999999995</v>
      </c>
      <c r="BU2265">
        <v>2.74</v>
      </c>
      <c r="BV2265">
        <v>0.37</v>
      </c>
      <c r="BW2265">
        <v>2.08</v>
      </c>
      <c r="BX2265">
        <v>0.43</v>
      </c>
      <c r="BY2265">
        <v>1.28</v>
      </c>
      <c r="BZ2265">
        <v>0.2</v>
      </c>
      <c r="CA2265">
        <v>1.29</v>
      </c>
      <c r="CB2265">
        <v>0.22</v>
      </c>
    </row>
    <row r="2266" spans="1:80" x14ac:dyDescent="0.3">
      <c r="A2266" t="s">
        <v>8193</v>
      </c>
      <c r="B2266" t="s">
        <v>8194</v>
      </c>
      <c r="C2266" s="1" t="str">
        <f>HYPERLINK("http://geochem.nrcan.gc.ca/cdogs/content/bdl/bdl211194_e.htm", "21:1194")</f>
        <v>21:1194</v>
      </c>
      <c r="D2266" s="1" t="str">
        <f>HYPERLINK("http://geochem.nrcan.gc.ca/cdogs/content/svy/svy210092_e.htm", "21:0092")</f>
        <v>21:0092</v>
      </c>
      <c r="E2266" t="s">
        <v>8195</v>
      </c>
      <c r="F2266" t="s">
        <v>8196</v>
      </c>
      <c r="H2266">
        <v>57.587383299999999</v>
      </c>
      <c r="I2266">
        <v>-104.529915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70</v>
      </c>
      <c r="M2266" t="s">
        <v>147</v>
      </c>
      <c r="N2266">
        <v>518</v>
      </c>
      <c r="O2266">
        <v>1</v>
      </c>
      <c r="P2266">
        <v>33</v>
      </c>
      <c r="Q2266">
        <v>0.51</v>
      </c>
      <c r="R2266">
        <v>5.2</v>
      </c>
      <c r="S2266">
        <v>0.5</v>
      </c>
      <c r="T2266">
        <v>-20</v>
      </c>
      <c r="U2266">
        <v>37.4</v>
      </c>
      <c r="V2266">
        <v>0.5</v>
      </c>
      <c r="W2266">
        <v>0.06</v>
      </c>
      <c r="X2266">
        <v>0.08</v>
      </c>
      <c r="Y2266">
        <v>0.35</v>
      </c>
      <c r="Z2266">
        <v>34.299999999999997</v>
      </c>
      <c r="AA2266">
        <v>7.3</v>
      </c>
      <c r="AB2266">
        <v>16.8</v>
      </c>
      <c r="AC2266">
        <v>0.32</v>
      </c>
      <c r="AD2266">
        <v>4.49</v>
      </c>
      <c r="AE2266">
        <v>4.75</v>
      </c>
      <c r="AF2266">
        <v>1</v>
      </c>
      <c r="AG2266">
        <v>-0.1</v>
      </c>
      <c r="AH2266">
        <v>0.02</v>
      </c>
      <c r="AI2266">
        <v>58</v>
      </c>
      <c r="AJ2266">
        <v>-0.02</v>
      </c>
      <c r="AK2266">
        <v>0.03</v>
      </c>
      <c r="AL2266">
        <v>15</v>
      </c>
      <c r="AM2266">
        <v>3</v>
      </c>
      <c r="AN2266">
        <v>0.06</v>
      </c>
      <c r="AO2266">
        <v>182</v>
      </c>
      <c r="AP2266">
        <v>1.6</v>
      </c>
      <c r="AQ2266">
        <v>4.0000000000000001E-3</v>
      </c>
      <c r="AR2266">
        <v>0.67</v>
      </c>
      <c r="AS2266">
        <v>5.8</v>
      </c>
      <c r="AT2266">
        <v>2.9000000000000001E-2</v>
      </c>
      <c r="AU2266">
        <v>2.6</v>
      </c>
      <c r="AV2266">
        <v>-10</v>
      </c>
      <c r="AW2266">
        <v>-2</v>
      </c>
      <c r="AX2266">
        <v>3.4</v>
      </c>
      <c r="AY2266">
        <v>-1</v>
      </c>
      <c r="AZ2266">
        <v>0.19</v>
      </c>
      <c r="BA2266">
        <v>0.11</v>
      </c>
      <c r="BB2266">
        <v>1.8</v>
      </c>
      <c r="BC2266">
        <v>0.6</v>
      </c>
      <c r="BD2266">
        <v>0.3</v>
      </c>
      <c r="BE2266">
        <v>12.1</v>
      </c>
      <c r="BF2266">
        <v>-0.05</v>
      </c>
      <c r="BG2266">
        <v>-0.02</v>
      </c>
      <c r="BH2266">
        <v>3.5</v>
      </c>
      <c r="BI2266">
        <v>1.2E-2</v>
      </c>
      <c r="BJ2266">
        <v>0.1</v>
      </c>
      <c r="BK2266">
        <v>1.7</v>
      </c>
      <c r="BL2266">
        <v>37</v>
      </c>
      <c r="BM2266">
        <v>0.2</v>
      </c>
      <c r="BN2266">
        <v>12.08</v>
      </c>
      <c r="BO2266">
        <v>48.9</v>
      </c>
      <c r="BP2266">
        <v>1.7</v>
      </c>
      <c r="BQ2266">
        <v>4.49</v>
      </c>
      <c r="BR2266">
        <v>18.25</v>
      </c>
      <c r="BS2266">
        <v>3.22</v>
      </c>
      <c r="BT2266">
        <v>0.59</v>
      </c>
      <c r="BU2266">
        <v>2.87</v>
      </c>
      <c r="BV2266">
        <v>0.36</v>
      </c>
      <c r="BW2266">
        <v>2.08</v>
      </c>
      <c r="BX2266">
        <v>0.41</v>
      </c>
      <c r="BY2266">
        <v>1.35</v>
      </c>
      <c r="BZ2266">
        <v>0.18</v>
      </c>
      <c r="CA2266">
        <v>1.34</v>
      </c>
      <c r="CB2266">
        <v>0.21</v>
      </c>
    </row>
    <row r="2267" spans="1:80" x14ac:dyDescent="0.3">
      <c r="A2267" t="s">
        <v>8197</v>
      </c>
      <c r="B2267" t="s">
        <v>8198</v>
      </c>
      <c r="C2267" s="1" t="str">
        <f>HYPERLINK("http://geochem.nrcan.gc.ca/cdogs/content/bdl/bdl211194_e.htm", "21:1194")</f>
        <v>21:1194</v>
      </c>
      <c r="D2267" s="1" t="str">
        <f>HYPERLINK("http://geochem.nrcan.gc.ca/cdogs/content/svy/svy210092_e.htm", "21:0092")</f>
        <v>21:0092</v>
      </c>
      <c r="E2267" t="s">
        <v>8199</v>
      </c>
      <c r="F2267" t="s">
        <v>8200</v>
      </c>
      <c r="H2267">
        <v>57.599334200000001</v>
      </c>
      <c r="I2267">
        <v>-104.47606810000001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70</v>
      </c>
      <c r="M2267" t="s">
        <v>152</v>
      </c>
      <c r="N2267">
        <v>519</v>
      </c>
      <c r="O2267">
        <v>1</v>
      </c>
      <c r="P2267">
        <v>61</v>
      </c>
      <c r="Q2267">
        <v>0.53</v>
      </c>
      <c r="R2267">
        <v>1.4</v>
      </c>
      <c r="S2267">
        <v>0.7</v>
      </c>
      <c r="T2267">
        <v>-20</v>
      </c>
      <c r="U2267">
        <v>52.2</v>
      </c>
      <c r="V2267">
        <v>0.3</v>
      </c>
      <c r="W2267">
        <v>0.06</v>
      </c>
      <c r="X2267">
        <v>0.21</v>
      </c>
      <c r="Y2267">
        <v>0.84</v>
      </c>
      <c r="Z2267">
        <v>10.9</v>
      </c>
      <c r="AA2267">
        <v>2.7</v>
      </c>
      <c r="AB2267">
        <v>9.6999999999999993</v>
      </c>
      <c r="AC2267">
        <v>0.35</v>
      </c>
      <c r="AD2267">
        <v>8.24</v>
      </c>
      <c r="AE2267">
        <v>0.71</v>
      </c>
      <c r="AF2267">
        <v>1</v>
      </c>
      <c r="AG2267">
        <v>-0.1</v>
      </c>
      <c r="AH2267">
        <v>0.03</v>
      </c>
      <c r="AI2267">
        <v>75</v>
      </c>
      <c r="AJ2267">
        <v>-0.02</v>
      </c>
      <c r="AK2267">
        <v>0.02</v>
      </c>
      <c r="AL2267">
        <v>5.2</v>
      </c>
      <c r="AM2267">
        <v>1</v>
      </c>
      <c r="AN2267">
        <v>0.03</v>
      </c>
      <c r="AO2267">
        <v>56</v>
      </c>
      <c r="AP2267">
        <v>0.8</v>
      </c>
      <c r="AQ2267">
        <v>3.0000000000000001E-3</v>
      </c>
      <c r="AR2267">
        <v>0.47</v>
      </c>
      <c r="AS2267">
        <v>5.9</v>
      </c>
      <c r="AT2267">
        <v>4.8000000000000001E-2</v>
      </c>
      <c r="AU2267">
        <v>2.5499999999999998</v>
      </c>
      <c r="AV2267">
        <v>-10</v>
      </c>
      <c r="AW2267">
        <v>-2</v>
      </c>
      <c r="AX2267">
        <v>2.2000000000000002</v>
      </c>
      <c r="AY2267">
        <v>2</v>
      </c>
      <c r="AZ2267">
        <v>0.23</v>
      </c>
      <c r="BA2267">
        <v>0.09</v>
      </c>
      <c r="BB2267">
        <v>0.5</v>
      </c>
      <c r="BC2267">
        <v>1.5</v>
      </c>
      <c r="BD2267">
        <v>0.3</v>
      </c>
      <c r="BE2267">
        <v>20</v>
      </c>
      <c r="BF2267">
        <v>-0.05</v>
      </c>
      <c r="BG2267">
        <v>0.02</v>
      </c>
      <c r="BH2267">
        <v>0.5</v>
      </c>
      <c r="BI2267">
        <v>6.0000000000000001E-3</v>
      </c>
      <c r="BJ2267">
        <v>0.03</v>
      </c>
      <c r="BK2267">
        <v>0.8</v>
      </c>
      <c r="BL2267">
        <v>10</v>
      </c>
      <c r="BM2267">
        <v>-0.1</v>
      </c>
      <c r="BN2267">
        <v>4.13</v>
      </c>
      <c r="BO2267">
        <v>112.6</v>
      </c>
      <c r="BP2267">
        <v>1.7</v>
      </c>
      <c r="BQ2267">
        <v>1.43</v>
      </c>
      <c r="BR2267">
        <v>5.63</v>
      </c>
      <c r="BS2267">
        <v>1.08</v>
      </c>
      <c r="BT2267">
        <v>0.19</v>
      </c>
      <c r="BU2267">
        <v>0.99</v>
      </c>
      <c r="BV2267">
        <v>0.13</v>
      </c>
      <c r="BW2267">
        <v>0.78</v>
      </c>
      <c r="BX2267">
        <v>0.15</v>
      </c>
      <c r="BY2267">
        <v>0.39</v>
      </c>
      <c r="BZ2267">
        <v>7.0000000000000007E-2</v>
      </c>
      <c r="CA2267">
        <v>0.43</v>
      </c>
      <c r="CB2267">
        <v>7.0000000000000007E-2</v>
      </c>
    </row>
    <row r="2268" spans="1:80" x14ac:dyDescent="0.3">
      <c r="A2268" t="s">
        <v>8201</v>
      </c>
      <c r="B2268" t="s">
        <v>8202</v>
      </c>
      <c r="C2268" s="1" t="str">
        <f>HYPERLINK("http://geochem.nrcan.gc.ca/cdogs/content/bdl/bdl211194_e.htm", "21:1194")</f>
        <v>21:1194</v>
      </c>
      <c r="D2268" s="1" t="str">
        <f>HYPERLINK("http://geochem.nrcan.gc.ca/cdogs/content/svy/svy210092_e.htm", "21:0092")</f>
        <v>21:0092</v>
      </c>
      <c r="E2268" t="s">
        <v>8203</v>
      </c>
      <c r="F2268" t="s">
        <v>8204</v>
      </c>
      <c r="H2268">
        <v>57.604605499999998</v>
      </c>
      <c r="I2268">
        <v>-104.4280152</v>
      </c>
      <c r="J2268" s="1" t="str">
        <f>HYPERLINK("http://geochem.nrcan.gc.ca/cdogs/content/kwd/kwd020027_e.htm", "NGR lake sediment grab sample")</f>
        <v>NGR lake sediment grab sample</v>
      </c>
      <c r="K2268" s="1" t="str">
        <f>HYPERLINK("http://geochem.nrcan.gc.ca/cdogs/content/kwd/kwd080006_e.htm", "&lt;177 micron (NGR)")</f>
        <v>&lt;177 micron (NGR)</v>
      </c>
      <c r="L2268">
        <v>70</v>
      </c>
      <c r="M2268" t="s">
        <v>157</v>
      </c>
      <c r="N2268">
        <v>520</v>
      </c>
      <c r="O2268">
        <v>1</v>
      </c>
      <c r="P2268">
        <v>30</v>
      </c>
      <c r="Q2268">
        <v>0.81</v>
      </c>
      <c r="R2268">
        <v>0.2</v>
      </c>
      <c r="S2268">
        <v>1</v>
      </c>
      <c r="T2268">
        <v>-20</v>
      </c>
      <c r="U2268">
        <v>80.400000000000006</v>
      </c>
      <c r="V2268">
        <v>0.7</v>
      </c>
      <c r="W2268">
        <v>0.06</v>
      </c>
      <c r="X2268">
        <v>0.37</v>
      </c>
      <c r="Y2268">
        <v>0.37</v>
      </c>
      <c r="Z2268">
        <v>54</v>
      </c>
      <c r="AA2268">
        <v>4.7</v>
      </c>
      <c r="AB2268">
        <v>14.8</v>
      </c>
      <c r="AC2268">
        <v>0.16</v>
      </c>
      <c r="AD2268">
        <v>6.22</v>
      </c>
      <c r="AE2268">
        <v>0.83</v>
      </c>
      <c r="AF2268">
        <v>0.7</v>
      </c>
      <c r="AG2268">
        <v>-0.1</v>
      </c>
      <c r="AH2268">
        <v>0.03</v>
      </c>
      <c r="AI2268">
        <v>141</v>
      </c>
      <c r="AJ2268">
        <v>-0.02</v>
      </c>
      <c r="AK2268">
        <v>0.02</v>
      </c>
      <c r="AL2268">
        <v>32.5</v>
      </c>
      <c r="AM2268">
        <v>1.2</v>
      </c>
      <c r="AN2268">
        <v>0.05</v>
      </c>
      <c r="AO2268">
        <v>88</v>
      </c>
      <c r="AP2268">
        <v>3.38</v>
      </c>
      <c r="AQ2268">
        <v>6.0000000000000001E-3</v>
      </c>
      <c r="AR2268">
        <v>0.73</v>
      </c>
      <c r="AS2268">
        <v>9.1999999999999993</v>
      </c>
      <c r="AT2268">
        <v>3.7999999999999999E-2</v>
      </c>
      <c r="AU2268">
        <v>1.41</v>
      </c>
      <c r="AV2268">
        <v>-10</v>
      </c>
      <c r="AW2268">
        <v>-2</v>
      </c>
      <c r="AX2268">
        <v>1.6</v>
      </c>
      <c r="AY2268">
        <v>-1</v>
      </c>
      <c r="AZ2268">
        <v>0.42</v>
      </c>
      <c r="BA2268">
        <v>0.11</v>
      </c>
      <c r="BB2268">
        <v>1.9</v>
      </c>
      <c r="BC2268">
        <v>1.2</v>
      </c>
      <c r="BD2268">
        <v>0.2</v>
      </c>
      <c r="BE2268">
        <v>30.1</v>
      </c>
      <c r="BF2268">
        <v>-0.05</v>
      </c>
      <c r="BG2268">
        <v>-0.02</v>
      </c>
      <c r="BH2268">
        <v>1.6</v>
      </c>
      <c r="BI2268">
        <v>8.9999999999999993E-3</v>
      </c>
      <c r="BJ2268">
        <v>0.1</v>
      </c>
      <c r="BK2268">
        <v>34.700000000000003</v>
      </c>
      <c r="BL2268">
        <v>22</v>
      </c>
      <c r="BM2268">
        <v>0.2</v>
      </c>
      <c r="BN2268">
        <v>28.71</v>
      </c>
      <c r="BO2268">
        <v>71.7</v>
      </c>
      <c r="BP2268">
        <v>2.2000000000000002</v>
      </c>
      <c r="BQ2268">
        <v>9.31</v>
      </c>
      <c r="BR2268">
        <v>37.4</v>
      </c>
      <c r="BS2268">
        <v>7.08</v>
      </c>
      <c r="BT2268">
        <v>1.32</v>
      </c>
      <c r="BU2268">
        <v>6.46</v>
      </c>
      <c r="BV2268">
        <v>0.89</v>
      </c>
      <c r="BW2268">
        <v>5.0199999999999996</v>
      </c>
      <c r="BX2268">
        <v>0.99</v>
      </c>
      <c r="BY2268">
        <v>3.11</v>
      </c>
      <c r="BZ2268">
        <v>0.41</v>
      </c>
      <c r="CA2268">
        <v>2.89</v>
      </c>
      <c r="CB2268">
        <v>0.43</v>
      </c>
    </row>
    <row r="2269" spans="1:80" x14ac:dyDescent="0.3">
      <c r="A2269" t="s">
        <v>8205</v>
      </c>
      <c r="B2269" t="s">
        <v>8206</v>
      </c>
      <c r="C2269" s="1" t="str">
        <f>HYPERLINK("http://geochem.nrcan.gc.ca/cdogs/content/bdl/bdl211194_e.htm", "21:1194")</f>
        <v>21:1194</v>
      </c>
      <c r="D2269" s="1" t="str">
        <f>HYPERLINK("http://geochem.nrcan.gc.ca/cdogs/content/svy/svy210092_e.htm", "21:0092")</f>
        <v>21:0092</v>
      </c>
      <c r="E2269" t="s">
        <v>8207</v>
      </c>
      <c r="F2269" t="s">
        <v>8208</v>
      </c>
      <c r="H2269">
        <v>57.564462300000002</v>
      </c>
      <c r="I2269">
        <v>-104.4303161</v>
      </c>
      <c r="J2269" s="1" t="str">
        <f>HYPERLINK("http://geochem.nrcan.gc.ca/cdogs/content/kwd/kwd020027_e.htm", "NGR lake sediment grab sample")</f>
        <v>NGR lake sediment grab sample</v>
      </c>
      <c r="K2269" s="1" t="str">
        <f>HYPERLINK("http://geochem.nrcan.gc.ca/cdogs/content/kwd/kwd080006_e.htm", "&lt;177 micron (NGR)")</f>
        <v>&lt;177 micron (NGR)</v>
      </c>
      <c r="L2269">
        <v>70</v>
      </c>
      <c r="M2269" t="s">
        <v>162</v>
      </c>
      <c r="N2269">
        <v>521</v>
      </c>
      <c r="O2269">
        <v>1</v>
      </c>
      <c r="P2269">
        <v>46</v>
      </c>
      <c r="Q2269">
        <v>0.67</v>
      </c>
      <c r="R2269">
        <v>0.4</v>
      </c>
      <c r="S2269">
        <v>0.7</v>
      </c>
      <c r="T2269">
        <v>-20</v>
      </c>
      <c r="U2269">
        <v>76.5</v>
      </c>
      <c r="V2269">
        <v>0.8</v>
      </c>
      <c r="W2269">
        <v>7.0000000000000007E-2</v>
      </c>
      <c r="X2269">
        <v>0.52</v>
      </c>
      <c r="Y2269">
        <v>0.56000000000000005</v>
      </c>
      <c r="Z2269">
        <v>37.799999999999997</v>
      </c>
      <c r="AA2269">
        <v>3.9</v>
      </c>
      <c r="AB2269">
        <v>13.6</v>
      </c>
      <c r="AC2269">
        <v>0.41</v>
      </c>
      <c r="AD2269">
        <v>7.92</v>
      </c>
      <c r="AE2269">
        <v>1.51</v>
      </c>
      <c r="AF2269">
        <v>1.1000000000000001</v>
      </c>
      <c r="AG2269">
        <v>-0.1</v>
      </c>
      <c r="AH2269">
        <v>-0.02</v>
      </c>
      <c r="AI2269">
        <v>77</v>
      </c>
      <c r="AJ2269">
        <v>-0.02</v>
      </c>
      <c r="AK2269">
        <v>0.03</v>
      </c>
      <c r="AL2269">
        <v>29.4</v>
      </c>
      <c r="AM2269">
        <v>2.8</v>
      </c>
      <c r="AN2269">
        <v>0.08</v>
      </c>
      <c r="AO2269">
        <v>328</v>
      </c>
      <c r="AP2269">
        <v>2.34</v>
      </c>
      <c r="AQ2269">
        <v>7.0000000000000001E-3</v>
      </c>
      <c r="AR2269">
        <v>0.82</v>
      </c>
      <c r="AS2269">
        <v>8.1</v>
      </c>
      <c r="AT2269">
        <v>7.0999999999999994E-2</v>
      </c>
      <c r="AU2269">
        <v>2.31</v>
      </c>
      <c r="AV2269">
        <v>-10</v>
      </c>
      <c r="AW2269">
        <v>-2</v>
      </c>
      <c r="AX2269">
        <v>3.7</v>
      </c>
      <c r="AY2269">
        <v>-1</v>
      </c>
      <c r="AZ2269">
        <v>0.23</v>
      </c>
      <c r="BA2269">
        <v>0.26</v>
      </c>
      <c r="BB2269">
        <v>1.2</v>
      </c>
      <c r="BC2269">
        <v>1.4</v>
      </c>
      <c r="BD2269">
        <v>0.2</v>
      </c>
      <c r="BE2269">
        <v>12.7</v>
      </c>
      <c r="BF2269">
        <v>-0.05</v>
      </c>
      <c r="BG2269">
        <v>0.02</v>
      </c>
      <c r="BH2269">
        <v>0.7</v>
      </c>
      <c r="BI2269">
        <v>7.0000000000000001E-3</v>
      </c>
      <c r="BJ2269">
        <v>0.06</v>
      </c>
      <c r="BK2269">
        <v>34.1</v>
      </c>
      <c r="BL2269">
        <v>17</v>
      </c>
      <c r="BM2269">
        <v>0.7</v>
      </c>
      <c r="BN2269">
        <v>25.87</v>
      </c>
      <c r="BO2269">
        <v>81.400000000000006</v>
      </c>
      <c r="BP2269">
        <v>0.4</v>
      </c>
      <c r="BQ2269">
        <v>7.92</v>
      </c>
      <c r="BR2269">
        <v>31.35</v>
      </c>
      <c r="BS2269">
        <v>5.73</v>
      </c>
      <c r="BT2269">
        <v>0.89</v>
      </c>
      <c r="BU2269">
        <v>5.08</v>
      </c>
      <c r="BV2269">
        <v>0.68</v>
      </c>
      <c r="BW2269">
        <v>4.18</v>
      </c>
      <c r="BX2269">
        <v>0.8</v>
      </c>
      <c r="BY2269">
        <v>2.52</v>
      </c>
      <c r="BZ2269">
        <v>0.37</v>
      </c>
      <c r="CA2269">
        <v>2.52</v>
      </c>
      <c r="CB2269">
        <v>0.44</v>
      </c>
    </row>
    <row r="2270" spans="1:80" x14ac:dyDescent="0.3">
      <c r="A2270" t="s">
        <v>8209</v>
      </c>
      <c r="B2270" t="s">
        <v>8210</v>
      </c>
      <c r="C2270" s="1" t="str">
        <f>HYPERLINK("http://geochem.nrcan.gc.ca/cdogs/content/bdl/bdl211194_e.htm", "21:1194")</f>
        <v>21:1194</v>
      </c>
      <c r="D2270" s="1" t="str">
        <f>HYPERLINK("http://geochem.nrcan.gc.ca/cdogs/content/svy/svy210092_e.htm", "21:0092")</f>
        <v>21:0092</v>
      </c>
      <c r="E2270" t="s">
        <v>8211</v>
      </c>
      <c r="F2270" t="s">
        <v>8212</v>
      </c>
      <c r="H2270">
        <v>57.549169999999997</v>
      </c>
      <c r="I2270">
        <v>-104.49053929999999</v>
      </c>
      <c r="J2270" s="1" t="str">
        <f>HYPERLINK("http://geochem.nrcan.gc.ca/cdogs/content/kwd/kwd020027_e.htm", "NGR lake sediment grab sample")</f>
        <v>NGR lake sediment grab sample</v>
      </c>
      <c r="K2270" s="1" t="str">
        <f>HYPERLINK("http://geochem.nrcan.gc.ca/cdogs/content/kwd/kwd080006_e.htm", "&lt;177 micron (NGR)")</f>
        <v>&lt;177 micron (NGR)</v>
      </c>
      <c r="L2270">
        <v>70</v>
      </c>
      <c r="M2270" t="s">
        <v>167</v>
      </c>
      <c r="N2270">
        <v>522</v>
      </c>
      <c r="O2270">
        <v>1</v>
      </c>
      <c r="P2270">
        <v>23</v>
      </c>
      <c r="Q2270">
        <v>0.61</v>
      </c>
      <c r="R2270">
        <v>1.5</v>
      </c>
      <c r="S2270">
        <v>0.5</v>
      </c>
      <c r="T2270">
        <v>-20</v>
      </c>
      <c r="U2270">
        <v>55.6</v>
      </c>
      <c r="V2270">
        <v>0.3</v>
      </c>
      <c r="W2270">
        <v>0.05</v>
      </c>
      <c r="X2270">
        <v>0.55000000000000004</v>
      </c>
      <c r="Y2270">
        <v>0.34</v>
      </c>
      <c r="Z2270">
        <v>30.4</v>
      </c>
      <c r="AA2270">
        <v>4.8</v>
      </c>
      <c r="AB2270">
        <v>15.7</v>
      </c>
      <c r="AC2270">
        <v>0.47</v>
      </c>
      <c r="AD2270">
        <v>5.12</v>
      </c>
      <c r="AE2270">
        <v>1.04</v>
      </c>
      <c r="AF2270">
        <v>1.2</v>
      </c>
      <c r="AG2270">
        <v>-0.1</v>
      </c>
      <c r="AH2270">
        <v>0.03</v>
      </c>
      <c r="AI2270">
        <v>100</v>
      </c>
      <c r="AJ2270">
        <v>-0.02</v>
      </c>
      <c r="AK2270">
        <v>0.03</v>
      </c>
      <c r="AL2270">
        <v>17.7</v>
      </c>
      <c r="AM2270">
        <v>4.9000000000000004</v>
      </c>
      <c r="AN2270">
        <v>0.11</v>
      </c>
      <c r="AO2270">
        <v>211</v>
      </c>
      <c r="AP2270">
        <v>2.25</v>
      </c>
      <c r="AQ2270">
        <v>8.9999999999999993E-3</v>
      </c>
      <c r="AR2270">
        <v>0.98</v>
      </c>
      <c r="AS2270">
        <v>11.2</v>
      </c>
      <c r="AT2270">
        <v>3.5999999999999997E-2</v>
      </c>
      <c r="AU2270">
        <v>1.83</v>
      </c>
      <c r="AV2270">
        <v>-10</v>
      </c>
      <c r="AW2270">
        <v>-2</v>
      </c>
      <c r="AX2270">
        <v>4.2</v>
      </c>
      <c r="AY2270">
        <v>-1</v>
      </c>
      <c r="AZ2270">
        <v>0.26</v>
      </c>
      <c r="BA2270">
        <v>0.27</v>
      </c>
      <c r="BB2270">
        <v>1.5</v>
      </c>
      <c r="BC2270">
        <v>0.7</v>
      </c>
      <c r="BD2270">
        <v>0.3</v>
      </c>
      <c r="BE2270">
        <v>20</v>
      </c>
      <c r="BF2270">
        <v>-0.05</v>
      </c>
      <c r="BG2270">
        <v>-0.02</v>
      </c>
      <c r="BH2270">
        <v>2.5</v>
      </c>
      <c r="BI2270">
        <v>1.2999999999999999E-2</v>
      </c>
      <c r="BJ2270">
        <v>0.1</v>
      </c>
      <c r="BK2270">
        <v>63.3</v>
      </c>
      <c r="BL2270">
        <v>24</v>
      </c>
      <c r="BM2270">
        <v>1.2</v>
      </c>
      <c r="BN2270">
        <v>11.47</v>
      </c>
      <c r="BO2270">
        <v>67</v>
      </c>
      <c r="BP2270">
        <v>1.5</v>
      </c>
      <c r="BQ2270">
        <v>4.3600000000000003</v>
      </c>
      <c r="BR2270">
        <v>17.71</v>
      </c>
      <c r="BS2270">
        <v>3.07</v>
      </c>
      <c r="BT2270">
        <v>0.48</v>
      </c>
      <c r="BU2270">
        <v>2.89</v>
      </c>
      <c r="BV2270">
        <v>0.36</v>
      </c>
      <c r="BW2270">
        <v>2.09</v>
      </c>
      <c r="BX2270">
        <v>0.42</v>
      </c>
      <c r="BY2270">
        <v>1.23</v>
      </c>
      <c r="BZ2270">
        <v>0.17</v>
      </c>
      <c r="CA2270">
        <v>1.0900000000000001</v>
      </c>
      <c r="CB2270">
        <v>0.19</v>
      </c>
    </row>
    <row r="2271" spans="1:80" x14ac:dyDescent="0.3">
      <c r="A2271" t="s">
        <v>8213</v>
      </c>
      <c r="B2271" t="s">
        <v>8214</v>
      </c>
      <c r="C2271" s="1" t="str">
        <f>HYPERLINK("http://geochem.nrcan.gc.ca/cdogs/content/bdl/bdl211194_e.htm", "21:1194")</f>
        <v>21:1194</v>
      </c>
      <c r="D2271" s="1" t="str">
        <f>HYPERLINK("http://geochem.nrcan.gc.ca/cdogs/content/svy/svy210092_e.htm", "21:0092")</f>
        <v>21:0092</v>
      </c>
      <c r="E2271" t="s">
        <v>8215</v>
      </c>
      <c r="F2271" t="s">
        <v>8216</v>
      </c>
      <c r="H2271">
        <v>57.540531399999999</v>
      </c>
      <c r="I2271">
        <v>-104.4737379</v>
      </c>
      <c r="J2271" s="1" t="str">
        <f>HYPERLINK("http://geochem.nrcan.gc.ca/cdogs/content/kwd/kwd020027_e.htm", "NGR lake sediment grab sample")</f>
        <v>NGR lake sediment grab sample</v>
      </c>
      <c r="K2271" s="1" t="str">
        <f>HYPERLINK("http://geochem.nrcan.gc.ca/cdogs/content/kwd/kwd080006_e.htm", "&lt;177 micron (NGR)")</f>
        <v>&lt;177 micron (NGR)</v>
      </c>
      <c r="L2271">
        <v>70</v>
      </c>
      <c r="M2271" t="s">
        <v>172</v>
      </c>
      <c r="N2271">
        <v>523</v>
      </c>
      <c r="O2271">
        <v>1</v>
      </c>
      <c r="P2271">
        <v>30</v>
      </c>
      <c r="Q2271">
        <v>0.57999999999999996</v>
      </c>
      <c r="R2271">
        <v>0.5</v>
      </c>
      <c r="S2271">
        <v>0.8</v>
      </c>
      <c r="T2271">
        <v>-20</v>
      </c>
      <c r="U2271">
        <v>44.6</v>
      </c>
      <c r="V2271">
        <v>0.5</v>
      </c>
      <c r="W2271">
        <v>0.06</v>
      </c>
      <c r="X2271">
        <v>0.54</v>
      </c>
      <c r="Y2271">
        <v>0.33</v>
      </c>
      <c r="Z2271">
        <v>38.799999999999997</v>
      </c>
      <c r="AA2271">
        <v>3.5</v>
      </c>
      <c r="AB2271">
        <v>16.600000000000001</v>
      </c>
      <c r="AC2271">
        <v>0.36</v>
      </c>
      <c r="AD2271">
        <v>6.44</v>
      </c>
      <c r="AE2271">
        <v>0.91</v>
      </c>
      <c r="AF2271">
        <v>1</v>
      </c>
      <c r="AG2271">
        <v>-0.1</v>
      </c>
      <c r="AH2271">
        <v>-0.02</v>
      </c>
      <c r="AI2271">
        <v>108</v>
      </c>
      <c r="AJ2271">
        <v>-0.02</v>
      </c>
      <c r="AK2271">
        <v>0.03</v>
      </c>
      <c r="AL2271">
        <v>31.3</v>
      </c>
      <c r="AM2271">
        <v>6.5</v>
      </c>
      <c r="AN2271">
        <v>0.08</v>
      </c>
      <c r="AO2271">
        <v>148</v>
      </c>
      <c r="AP2271">
        <v>1.83</v>
      </c>
      <c r="AQ2271">
        <v>6.0000000000000001E-3</v>
      </c>
      <c r="AR2271">
        <v>0.84</v>
      </c>
      <c r="AS2271">
        <v>7.9</v>
      </c>
      <c r="AT2271">
        <v>0.05</v>
      </c>
      <c r="AU2271">
        <v>1.44</v>
      </c>
      <c r="AV2271">
        <v>-10</v>
      </c>
      <c r="AW2271">
        <v>-2</v>
      </c>
      <c r="AX2271">
        <v>3.7</v>
      </c>
      <c r="AY2271">
        <v>1</v>
      </c>
      <c r="AZ2271">
        <v>0.36</v>
      </c>
      <c r="BA2271">
        <v>0.55000000000000004</v>
      </c>
      <c r="BB2271">
        <v>1.7</v>
      </c>
      <c r="BC2271">
        <v>1.3</v>
      </c>
      <c r="BD2271">
        <v>0.4</v>
      </c>
      <c r="BE2271">
        <v>15</v>
      </c>
      <c r="BF2271">
        <v>-0.05</v>
      </c>
      <c r="BG2271">
        <v>-0.02</v>
      </c>
      <c r="BH2271">
        <v>1.4</v>
      </c>
      <c r="BI2271">
        <v>8.9999999999999993E-3</v>
      </c>
      <c r="BJ2271">
        <v>7.0000000000000007E-2</v>
      </c>
      <c r="BK2271">
        <v>127.3</v>
      </c>
      <c r="BL2271">
        <v>33</v>
      </c>
      <c r="BM2271">
        <v>0.5</v>
      </c>
      <c r="BN2271">
        <v>25.5</v>
      </c>
      <c r="BO2271">
        <v>44.5</v>
      </c>
      <c r="BP2271">
        <v>0.8</v>
      </c>
      <c r="BQ2271">
        <v>8.57</v>
      </c>
      <c r="BR2271">
        <v>34.619999999999997</v>
      </c>
      <c r="BS2271">
        <v>6.32</v>
      </c>
      <c r="BT2271">
        <v>1.05</v>
      </c>
      <c r="BU2271">
        <v>5.51</v>
      </c>
      <c r="BV2271">
        <v>0.72</v>
      </c>
      <c r="BW2271">
        <v>3.99</v>
      </c>
      <c r="BX2271">
        <v>0.8</v>
      </c>
      <c r="BY2271">
        <v>2.33</v>
      </c>
      <c r="BZ2271">
        <v>0.36</v>
      </c>
      <c r="CA2271">
        <v>2.4</v>
      </c>
      <c r="CB2271">
        <v>0.38</v>
      </c>
    </row>
    <row r="2272" spans="1:80" x14ac:dyDescent="0.3">
      <c r="A2272" t="s">
        <v>8217</v>
      </c>
      <c r="B2272" t="s">
        <v>8218</v>
      </c>
      <c r="C2272" s="1" t="str">
        <f>HYPERLINK("http://geochem.nrcan.gc.ca/cdogs/content/bdl/bdl211194_e.htm", "21:1194")</f>
        <v>21:1194</v>
      </c>
      <c r="D2272" s="1" t="str">
        <f>HYPERLINK("http://geochem.nrcan.gc.ca/cdogs/content/svy/svy210092_e.htm", "21:0092")</f>
        <v>21:0092</v>
      </c>
      <c r="E2272" t="s">
        <v>8219</v>
      </c>
      <c r="F2272" t="s">
        <v>8220</v>
      </c>
      <c r="H2272">
        <v>57.534185899999997</v>
      </c>
      <c r="I2272">
        <v>-104.44151100000001</v>
      </c>
      <c r="J2272" s="1" t="str">
        <f>HYPERLINK("http://geochem.nrcan.gc.ca/cdogs/content/kwd/kwd020027_e.htm", "NGR lake sediment grab sample")</f>
        <v>NGR lake sediment grab sample</v>
      </c>
      <c r="K2272" s="1" t="str">
        <f>HYPERLINK("http://geochem.nrcan.gc.ca/cdogs/content/kwd/kwd080006_e.htm", "&lt;177 micron (NGR)")</f>
        <v>&lt;177 micron (NGR)</v>
      </c>
      <c r="L2272">
        <v>70</v>
      </c>
      <c r="M2272" t="s">
        <v>177</v>
      </c>
      <c r="N2272">
        <v>524</v>
      </c>
      <c r="O2272">
        <v>1</v>
      </c>
      <c r="P2272">
        <v>18</v>
      </c>
      <c r="Q2272">
        <v>0.5</v>
      </c>
      <c r="R2272">
        <v>0.9</v>
      </c>
      <c r="S2272">
        <v>0.6</v>
      </c>
      <c r="T2272">
        <v>-20</v>
      </c>
      <c r="U2272">
        <v>36.4</v>
      </c>
      <c r="V2272">
        <v>0.6</v>
      </c>
      <c r="W2272">
        <v>0.06</v>
      </c>
      <c r="X2272">
        <v>0.31</v>
      </c>
      <c r="Y2272">
        <v>0.2</v>
      </c>
      <c r="Z2272">
        <v>45.8</v>
      </c>
      <c r="AA2272">
        <v>4</v>
      </c>
      <c r="AB2272">
        <v>16.5</v>
      </c>
      <c r="AC2272">
        <v>0.5</v>
      </c>
      <c r="AD2272">
        <v>5.86</v>
      </c>
      <c r="AE2272">
        <v>1.82</v>
      </c>
      <c r="AF2272">
        <v>1.3</v>
      </c>
      <c r="AG2272">
        <v>-0.1</v>
      </c>
      <c r="AH2272">
        <v>0.08</v>
      </c>
      <c r="AI2272">
        <v>81</v>
      </c>
      <c r="AJ2272">
        <v>-0.02</v>
      </c>
      <c r="AK2272">
        <v>0.06</v>
      </c>
      <c r="AL2272">
        <v>25.2</v>
      </c>
      <c r="AM2272">
        <v>5.2</v>
      </c>
      <c r="AN2272">
        <v>0.13</v>
      </c>
      <c r="AO2272">
        <v>165</v>
      </c>
      <c r="AP2272">
        <v>1.79</v>
      </c>
      <c r="AQ2272">
        <v>1.0999999999999999E-2</v>
      </c>
      <c r="AR2272">
        <v>1.43</v>
      </c>
      <c r="AS2272">
        <v>8.1999999999999993</v>
      </c>
      <c r="AT2272">
        <v>3.6999999999999998E-2</v>
      </c>
      <c r="AU2272">
        <v>2.0099999999999998</v>
      </c>
      <c r="AV2272">
        <v>-10</v>
      </c>
      <c r="AW2272">
        <v>-2</v>
      </c>
      <c r="AX2272">
        <v>6.1</v>
      </c>
      <c r="AY2272">
        <v>1</v>
      </c>
      <c r="AZ2272">
        <v>0.16</v>
      </c>
      <c r="BA2272">
        <v>0.08</v>
      </c>
      <c r="BB2272">
        <v>2</v>
      </c>
      <c r="BC2272">
        <v>0.4</v>
      </c>
      <c r="BD2272">
        <v>0.4</v>
      </c>
      <c r="BE2272">
        <v>17.2</v>
      </c>
      <c r="BF2272">
        <v>-0.05</v>
      </c>
      <c r="BG2272">
        <v>-0.02</v>
      </c>
      <c r="BH2272">
        <v>7.1</v>
      </c>
      <c r="BI2272">
        <v>2.3E-2</v>
      </c>
      <c r="BJ2272">
        <v>0.12</v>
      </c>
      <c r="BK2272">
        <v>31.8</v>
      </c>
      <c r="BL2272">
        <v>23</v>
      </c>
      <c r="BM2272">
        <v>1.6</v>
      </c>
      <c r="BN2272">
        <v>16.8</v>
      </c>
      <c r="BO2272">
        <v>48.4</v>
      </c>
      <c r="BP2272">
        <v>4.5</v>
      </c>
      <c r="BQ2272">
        <v>6.42</v>
      </c>
      <c r="BR2272">
        <v>25.06</v>
      </c>
      <c r="BS2272">
        <v>4.26</v>
      </c>
      <c r="BT2272">
        <v>0.66</v>
      </c>
      <c r="BU2272">
        <v>4.1399999999999997</v>
      </c>
      <c r="BV2272">
        <v>0.53</v>
      </c>
      <c r="BW2272">
        <v>3.04</v>
      </c>
      <c r="BX2272">
        <v>0.55000000000000004</v>
      </c>
      <c r="BY2272">
        <v>1.73</v>
      </c>
      <c r="BZ2272">
        <v>0.23</v>
      </c>
      <c r="CA2272">
        <v>1.61</v>
      </c>
      <c r="CB2272">
        <v>0.26</v>
      </c>
    </row>
    <row r="2273" spans="1:80" x14ac:dyDescent="0.3">
      <c r="A2273" t="s">
        <v>8221</v>
      </c>
      <c r="B2273" t="s">
        <v>8222</v>
      </c>
      <c r="C2273" s="1" t="str">
        <f>HYPERLINK("http://geochem.nrcan.gc.ca/cdogs/content/bdl/bdl211194_e.htm", "21:1194")</f>
        <v>21:1194</v>
      </c>
      <c r="D2273" s="1" t="str">
        <f>HYPERLINK("http://geochem.nrcan.gc.ca/cdogs/content/svy/svy210092_e.htm", "21:0092")</f>
        <v>21:0092</v>
      </c>
      <c r="E2273" t="s">
        <v>8223</v>
      </c>
      <c r="F2273" t="s">
        <v>8224</v>
      </c>
      <c r="H2273">
        <v>57.5262715</v>
      </c>
      <c r="I2273">
        <v>-104.2079861</v>
      </c>
      <c r="J2273" s="1" t="str">
        <f>HYPERLINK("http://geochem.nrcan.gc.ca/cdogs/content/kwd/kwd020027_e.htm", "NGR lake sediment grab sample")</f>
        <v>NGR lake sediment grab sample</v>
      </c>
      <c r="K2273" s="1" t="str">
        <f>HYPERLINK("http://geochem.nrcan.gc.ca/cdogs/content/kwd/kwd080006_e.htm", "&lt;177 micron (NGR)")</f>
        <v>&lt;177 micron (NGR)</v>
      </c>
      <c r="L2273">
        <v>71</v>
      </c>
      <c r="M2273" t="s">
        <v>84</v>
      </c>
      <c r="N2273">
        <v>525</v>
      </c>
      <c r="O2273">
        <v>7</v>
      </c>
      <c r="P2273">
        <v>61</v>
      </c>
      <c r="Q2273">
        <v>0.56999999999999995</v>
      </c>
      <c r="R2273">
        <v>-0.1</v>
      </c>
      <c r="S2273">
        <v>0.6</v>
      </c>
      <c r="T2273">
        <v>-20</v>
      </c>
      <c r="U2273">
        <v>50.2</v>
      </c>
      <c r="V2273">
        <v>0.7</v>
      </c>
      <c r="W2273">
        <v>0.04</v>
      </c>
      <c r="X2273">
        <v>0.37</v>
      </c>
      <c r="Y2273">
        <v>0.59</v>
      </c>
      <c r="Z2273">
        <v>47.9</v>
      </c>
      <c r="AA2273">
        <v>4.5999999999999996</v>
      </c>
      <c r="AB2273">
        <v>13.3</v>
      </c>
      <c r="AC2273">
        <v>0.5</v>
      </c>
      <c r="AD2273">
        <v>8.2899999999999991</v>
      </c>
      <c r="AE2273">
        <v>0.89</v>
      </c>
      <c r="AF2273">
        <v>1.3</v>
      </c>
      <c r="AG2273">
        <v>-0.1</v>
      </c>
      <c r="AH2273">
        <v>-0.02</v>
      </c>
      <c r="AI2273">
        <v>85</v>
      </c>
      <c r="AJ2273">
        <v>-0.02</v>
      </c>
      <c r="AK2273">
        <v>0.04</v>
      </c>
      <c r="AL2273">
        <v>25.8</v>
      </c>
      <c r="AM2273">
        <v>3.6</v>
      </c>
      <c r="AN2273">
        <v>0.12</v>
      </c>
      <c r="AO2273">
        <v>112</v>
      </c>
      <c r="AP2273">
        <v>2.11</v>
      </c>
      <c r="AQ2273">
        <v>8.9999999999999993E-3</v>
      </c>
      <c r="AR2273">
        <v>0.78</v>
      </c>
      <c r="AS2273">
        <v>8.9</v>
      </c>
      <c r="AT2273">
        <v>6.8000000000000005E-2</v>
      </c>
      <c r="AU2273">
        <v>2.06</v>
      </c>
      <c r="AV2273">
        <v>-10</v>
      </c>
      <c r="AW2273">
        <v>-2</v>
      </c>
      <c r="AX2273">
        <v>4.0999999999999996</v>
      </c>
      <c r="AY2273">
        <v>-1</v>
      </c>
      <c r="AZ2273">
        <v>0.33</v>
      </c>
      <c r="BA2273">
        <v>7.0000000000000007E-2</v>
      </c>
      <c r="BB2273">
        <v>1.1000000000000001</v>
      </c>
      <c r="BC2273">
        <v>1.4</v>
      </c>
      <c r="BD2273">
        <v>0.2</v>
      </c>
      <c r="BE2273">
        <v>22.6</v>
      </c>
      <c r="BF2273">
        <v>-0.05</v>
      </c>
      <c r="BG2273">
        <v>-0.02</v>
      </c>
      <c r="BH2273">
        <v>1.3</v>
      </c>
      <c r="BI2273">
        <v>1.2999999999999999E-2</v>
      </c>
      <c r="BJ2273">
        <v>0.11</v>
      </c>
      <c r="BK2273">
        <v>4.8</v>
      </c>
      <c r="BL2273">
        <v>13</v>
      </c>
      <c r="BM2273">
        <v>0.1</v>
      </c>
      <c r="BN2273">
        <v>9.68</v>
      </c>
      <c r="BO2273">
        <v>82.8</v>
      </c>
      <c r="BP2273">
        <v>0.9</v>
      </c>
      <c r="BQ2273">
        <v>6.08</v>
      </c>
      <c r="BR2273">
        <v>22.34</v>
      </c>
      <c r="BS2273">
        <v>3.39</v>
      </c>
      <c r="BT2273">
        <v>0.48</v>
      </c>
      <c r="BU2273">
        <v>2.64</v>
      </c>
      <c r="BV2273">
        <v>0.34</v>
      </c>
      <c r="BW2273">
        <v>1.82</v>
      </c>
      <c r="BX2273">
        <v>0.34</v>
      </c>
      <c r="BY2273">
        <v>0.96</v>
      </c>
      <c r="BZ2273">
        <v>0.15</v>
      </c>
      <c r="CA2273">
        <v>0.96</v>
      </c>
      <c r="CB2273">
        <v>0.13</v>
      </c>
    </row>
    <row r="2274" spans="1:80" x14ac:dyDescent="0.3">
      <c r="A2274" t="s">
        <v>8225</v>
      </c>
      <c r="B2274" t="s">
        <v>8226</v>
      </c>
      <c r="C2274" s="1" t="str">
        <f>HYPERLINK("http://geochem.nrcan.gc.ca/cdogs/content/bdl/bdl211194_e.htm", "21:1194")</f>
        <v>21:1194</v>
      </c>
      <c r="D2274" s="1" t="str">
        <f>HYPERLINK("http://geochem.nrcan.gc.ca/cdogs/content/svy/svy210092_e.htm", "21:0092")</f>
        <v>21:0092</v>
      </c>
      <c r="E2274" t="s">
        <v>8227</v>
      </c>
      <c r="F2274" t="s">
        <v>8228</v>
      </c>
      <c r="H2274">
        <v>57.537321900000002</v>
      </c>
      <c r="I2274">
        <v>-104.3656292</v>
      </c>
      <c r="J2274" s="1" t="str">
        <f>HYPERLINK("http://geochem.nrcan.gc.ca/cdogs/content/kwd/kwd020027_e.htm", "NGR lake sediment grab sample")</f>
        <v>NGR lake sediment grab sample</v>
      </c>
      <c r="K2274" s="1" t="str">
        <f>HYPERLINK("http://geochem.nrcan.gc.ca/cdogs/content/kwd/kwd080006_e.htm", "&lt;177 micron (NGR)")</f>
        <v>&lt;177 micron (NGR)</v>
      </c>
      <c r="L2274">
        <v>71</v>
      </c>
      <c r="M2274" t="s">
        <v>89</v>
      </c>
      <c r="N2274">
        <v>526</v>
      </c>
      <c r="O2274">
        <v>1</v>
      </c>
      <c r="P2274">
        <v>29</v>
      </c>
      <c r="Q2274">
        <v>0.5</v>
      </c>
      <c r="R2274">
        <v>0.4</v>
      </c>
      <c r="S2274">
        <v>0.6</v>
      </c>
      <c r="T2274">
        <v>-20</v>
      </c>
      <c r="U2274">
        <v>62.4</v>
      </c>
      <c r="V2274">
        <v>0.3</v>
      </c>
      <c r="W2274">
        <v>0.05</v>
      </c>
      <c r="X2274">
        <v>0.67</v>
      </c>
      <c r="Y2274">
        <v>0.28000000000000003</v>
      </c>
      <c r="Z2274">
        <v>20.5</v>
      </c>
      <c r="AA2274">
        <v>3.6</v>
      </c>
      <c r="AB2274">
        <v>13.2</v>
      </c>
      <c r="AC2274">
        <v>0.41</v>
      </c>
      <c r="AD2274">
        <v>6.58</v>
      </c>
      <c r="AE2274">
        <v>0.89</v>
      </c>
      <c r="AF2274">
        <v>0.9</v>
      </c>
      <c r="AG2274">
        <v>-0.1</v>
      </c>
      <c r="AH2274">
        <v>0.03</v>
      </c>
      <c r="AI2274">
        <v>81</v>
      </c>
      <c r="AJ2274">
        <v>-0.02</v>
      </c>
      <c r="AK2274">
        <v>0.03</v>
      </c>
      <c r="AL2274">
        <v>12.9</v>
      </c>
      <c r="AM2274">
        <v>2.8</v>
      </c>
      <c r="AN2274">
        <v>0.11</v>
      </c>
      <c r="AO2274">
        <v>151</v>
      </c>
      <c r="AP2274">
        <v>1.89</v>
      </c>
      <c r="AQ2274">
        <v>8.9999999999999993E-3</v>
      </c>
      <c r="AR2274">
        <v>0.74</v>
      </c>
      <c r="AS2274">
        <v>10</v>
      </c>
      <c r="AT2274">
        <v>4.5999999999999999E-2</v>
      </c>
      <c r="AU2274">
        <v>1.81</v>
      </c>
      <c r="AV2274">
        <v>-10</v>
      </c>
      <c r="AW2274">
        <v>-2</v>
      </c>
      <c r="AX2274">
        <v>3.8</v>
      </c>
      <c r="AY2274">
        <v>-1</v>
      </c>
      <c r="AZ2274">
        <v>0.23</v>
      </c>
      <c r="BA2274">
        <v>0.09</v>
      </c>
      <c r="BB2274">
        <v>1.5</v>
      </c>
      <c r="BC2274">
        <v>0.8</v>
      </c>
      <c r="BD2274">
        <v>0.2</v>
      </c>
      <c r="BE2274">
        <v>25.9</v>
      </c>
      <c r="BF2274">
        <v>-0.05</v>
      </c>
      <c r="BG2274">
        <v>-0.02</v>
      </c>
      <c r="BH2274">
        <v>2</v>
      </c>
      <c r="BI2274">
        <v>1.0999999999999999E-2</v>
      </c>
      <c r="BJ2274">
        <v>0.08</v>
      </c>
      <c r="BK2274">
        <v>24.8</v>
      </c>
      <c r="BL2274">
        <v>13</v>
      </c>
      <c r="BM2274">
        <v>0.4</v>
      </c>
      <c r="BN2274">
        <v>8.15</v>
      </c>
      <c r="BO2274">
        <v>44</v>
      </c>
      <c r="BP2274">
        <v>2.2000000000000002</v>
      </c>
      <c r="BQ2274">
        <v>3.34</v>
      </c>
      <c r="BR2274">
        <v>12.42</v>
      </c>
      <c r="BS2274">
        <v>2.35</v>
      </c>
      <c r="BT2274">
        <v>0.39</v>
      </c>
      <c r="BU2274">
        <v>1.86</v>
      </c>
      <c r="BV2274">
        <v>0.26</v>
      </c>
      <c r="BW2274">
        <v>1.57</v>
      </c>
      <c r="BX2274">
        <v>0.28999999999999998</v>
      </c>
      <c r="BY2274">
        <v>0.83</v>
      </c>
      <c r="BZ2274">
        <v>0.12</v>
      </c>
      <c r="CA2274">
        <v>0.86</v>
      </c>
      <c r="CB2274">
        <v>0.12</v>
      </c>
    </row>
    <row r="2275" spans="1:80" x14ac:dyDescent="0.3">
      <c r="A2275" t="s">
        <v>8229</v>
      </c>
      <c r="B2275" t="s">
        <v>8230</v>
      </c>
      <c r="C2275" s="1" t="str">
        <f>HYPERLINK("http://geochem.nrcan.gc.ca/cdogs/content/bdl/bdl211194_e.htm", "21:1194")</f>
        <v>21:1194</v>
      </c>
      <c r="D2275" s="1" t="str">
        <f>HYPERLINK("http://geochem.nrcan.gc.ca/cdogs/content/svy/svy210092_e.htm", "21:0092")</f>
        <v>21:0092</v>
      </c>
      <c r="E2275" t="s">
        <v>8231</v>
      </c>
      <c r="F2275" t="s">
        <v>8232</v>
      </c>
      <c r="H2275">
        <v>57.546556099999997</v>
      </c>
      <c r="I2275">
        <v>-104.2944273</v>
      </c>
      <c r="J2275" s="1" t="str">
        <f>HYPERLINK("http://geochem.nrcan.gc.ca/cdogs/content/kwd/kwd020027_e.htm", "NGR lake sediment grab sample")</f>
        <v>NGR lake sediment grab sample</v>
      </c>
      <c r="K2275" s="1" t="str">
        <f>HYPERLINK("http://geochem.nrcan.gc.ca/cdogs/content/kwd/kwd080006_e.htm", "&lt;177 micron (NGR)")</f>
        <v>&lt;177 micron (NGR)</v>
      </c>
      <c r="L2275">
        <v>71</v>
      </c>
      <c r="M2275" t="s">
        <v>94</v>
      </c>
      <c r="N2275">
        <v>527</v>
      </c>
      <c r="O2275">
        <v>1</v>
      </c>
      <c r="P2275">
        <v>19</v>
      </c>
      <c r="Q2275">
        <v>0.65</v>
      </c>
      <c r="R2275">
        <v>1.2</v>
      </c>
      <c r="S2275">
        <v>0.3</v>
      </c>
      <c r="T2275">
        <v>-20</v>
      </c>
      <c r="U2275">
        <v>52.8</v>
      </c>
      <c r="V2275">
        <v>0.4</v>
      </c>
      <c r="W2275">
        <v>0.08</v>
      </c>
      <c r="X2275">
        <v>0.18</v>
      </c>
      <c r="Y2275">
        <v>0.08</v>
      </c>
      <c r="Z2275">
        <v>39.5</v>
      </c>
      <c r="AA2275">
        <v>5.7</v>
      </c>
      <c r="AB2275">
        <v>17.8</v>
      </c>
      <c r="AC2275">
        <v>0.82</v>
      </c>
      <c r="AD2275">
        <v>3.45</v>
      </c>
      <c r="AE2275">
        <v>3.48</v>
      </c>
      <c r="AF2275">
        <v>2.2999999999999998</v>
      </c>
      <c r="AG2275">
        <v>-0.1</v>
      </c>
      <c r="AH2275">
        <v>0.14000000000000001</v>
      </c>
      <c r="AI2275">
        <v>41</v>
      </c>
      <c r="AJ2275">
        <v>-0.02</v>
      </c>
      <c r="AK2275">
        <v>0.12</v>
      </c>
      <c r="AL2275">
        <v>20</v>
      </c>
      <c r="AM2275">
        <v>9.3000000000000007</v>
      </c>
      <c r="AN2275">
        <v>0.3</v>
      </c>
      <c r="AO2275">
        <v>498</v>
      </c>
      <c r="AP2275">
        <v>0.86</v>
      </c>
      <c r="AQ2275">
        <v>1.4999999999999999E-2</v>
      </c>
      <c r="AR2275">
        <v>1.62</v>
      </c>
      <c r="AS2275">
        <v>8.1999999999999993</v>
      </c>
      <c r="AT2275">
        <v>9.6000000000000002E-2</v>
      </c>
      <c r="AU2275">
        <v>2.81</v>
      </c>
      <c r="AV2275">
        <v>-10</v>
      </c>
      <c r="AW2275">
        <v>-2</v>
      </c>
      <c r="AX2275">
        <v>13.2</v>
      </c>
      <c r="AY2275">
        <v>-1</v>
      </c>
      <c r="AZ2275">
        <v>0.05</v>
      </c>
      <c r="BA2275">
        <v>0.03</v>
      </c>
      <c r="BB2275">
        <v>2.5</v>
      </c>
      <c r="BC2275">
        <v>0.3</v>
      </c>
      <c r="BD2275">
        <v>0.5</v>
      </c>
      <c r="BE2275">
        <v>13.1</v>
      </c>
      <c r="BF2275">
        <v>-0.05</v>
      </c>
      <c r="BG2275">
        <v>-0.02</v>
      </c>
      <c r="BH2275">
        <v>8.9</v>
      </c>
      <c r="BI2275">
        <v>4.2000000000000003E-2</v>
      </c>
      <c r="BJ2275">
        <v>0.12</v>
      </c>
      <c r="BK2275">
        <v>4.4000000000000004</v>
      </c>
      <c r="BL2275">
        <v>23</v>
      </c>
      <c r="BM2275">
        <v>0.4</v>
      </c>
      <c r="BN2275">
        <v>9.11</v>
      </c>
      <c r="BO2275">
        <v>27.1</v>
      </c>
      <c r="BP2275">
        <v>5.5</v>
      </c>
      <c r="BQ2275">
        <v>4.96</v>
      </c>
      <c r="BR2275">
        <v>18.38</v>
      </c>
      <c r="BS2275">
        <v>3.15</v>
      </c>
      <c r="BT2275">
        <v>0.42</v>
      </c>
      <c r="BU2275">
        <v>2.57</v>
      </c>
      <c r="BV2275">
        <v>0.33</v>
      </c>
      <c r="BW2275">
        <v>1.78</v>
      </c>
      <c r="BX2275">
        <v>0.32</v>
      </c>
      <c r="BY2275">
        <v>0.88</v>
      </c>
      <c r="BZ2275">
        <v>0.13</v>
      </c>
      <c r="CA2275">
        <v>0.85</v>
      </c>
      <c r="CB2275">
        <v>0.12</v>
      </c>
    </row>
    <row r="2276" spans="1:80" x14ac:dyDescent="0.3">
      <c r="A2276" t="s">
        <v>8233</v>
      </c>
      <c r="B2276" t="s">
        <v>8234</v>
      </c>
      <c r="C2276" s="1" t="str">
        <f>HYPERLINK("http://geochem.nrcan.gc.ca/cdogs/content/bdl/bdl211194_e.htm", "21:1194")</f>
        <v>21:1194</v>
      </c>
      <c r="D2276" s="1" t="str">
        <f>HYPERLINK("http://geochem.nrcan.gc.ca/cdogs/content/svy/svy210092_e.htm", "21:0092")</f>
        <v>21:0092</v>
      </c>
      <c r="E2276" t="s">
        <v>8235</v>
      </c>
      <c r="F2276" t="s">
        <v>8236</v>
      </c>
      <c r="H2276">
        <v>57.531119400000001</v>
      </c>
      <c r="I2276">
        <v>-104.2716281</v>
      </c>
      <c r="J2276" s="1" t="str">
        <f>HYPERLINK("http://geochem.nrcan.gc.ca/cdogs/content/kwd/kwd020027_e.htm", "NGR lake sediment grab sample")</f>
        <v>NGR lake sediment grab sample</v>
      </c>
      <c r="K2276" s="1" t="str">
        <f>HYPERLINK("http://geochem.nrcan.gc.ca/cdogs/content/kwd/kwd080006_e.htm", "&lt;177 micron (NGR)")</f>
        <v>&lt;177 micron (NGR)</v>
      </c>
      <c r="L2276">
        <v>71</v>
      </c>
      <c r="M2276" t="s">
        <v>99</v>
      </c>
      <c r="N2276">
        <v>528</v>
      </c>
      <c r="O2276">
        <v>1</v>
      </c>
      <c r="P2276">
        <v>34</v>
      </c>
      <c r="Q2276">
        <v>0.94</v>
      </c>
      <c r="R2276">
        <v>1.4</v>
      </c>
      <c r="S2276">
        <v>0.5</v>
      </c>
      <c r="T2276">
        <v>-20</v>
      </c>
      <c r="U2276">
        <v>86.8</v>
      </c>
      <c r="V2276">
        <v>0.6</v>
      </c>
      <c r="W2276">
        <v>0.1</v>
      </c>
      <c r="X2276">
        <v>0.21</v>
      </c>
      <c r="Y2276">
        <v>0.26</v>
      </c>
      <c r="Z2276">
        <v>47</v>
      </c>
      <c r="AA2276">
        <v>6.2</v>
      </c>
      <c r="AB2276">
        <v>25.4</v>
      </c>
      <c r="AC2276">
        <v>0.91</v>
      </c>
      <c r="AD2276">
        <v>5.73</v>
      </c>
      <c r="AE2276">
        <v>3.84</v>
      </c>
      <c r="AF2276">
        <v>2.8</v>
      </c>
      <c r="AG2276">
        <v>-0.1</v>
      </c>
      <c r="AH2276">
        <v>0.09</v>
      </c>
      <c r="AI2276">
        <v>89</v>
      </c>
      <c r="AJ2276">
        <v>-0.02</v>
      </c>
      <c r="AK2276">
        <v>0.1</v>
      </c>
      <c r="AL2276">
        <v>24.9</v>
      </c>
      <c r="AM2276">
        <v>10.3</v>
      </c>
      <c r="AN2276">
        <v>0.31</v>
      </c>
      <c r="AO2276">
        <v>548</v>
      </c>
      <c r="AP2276">
        <v>1.87</v>
      </c>
      <c r="AQ2276">
        <v>0.01</v>
      </c>
      <c r="AR2276">
        <v>1.83</v>
      </c>
      <c r="AS2276">
        <v>10.8</v>
      </c>
      <c r="AT2276">
        <v>0.10100000000000001</v>
      </c>
      <c r="AU2276">
        <v>3.72</v>
      </c>
      <c r="AV2276">
        <v>-10</v>
      </c>
      <c r="AW2276">
        <v>-2</v>
      </c>
      <c r="AX2276">
        <v>12.4</v>
      </c>
      <c r="AY2276">
        <v>-1</v>
      </c>
      <c r="AZ2276">
        <v>0.16</v>
      </c>
      <c r="BA2276">
        <v>0.06</v>
      </c>
      <c r="BB2276">
        <v>3.1</v>
      </c>
      <c r="BC2276">
        <v>0.6</v>
      </c>
      <c r="BD2276">
        <v>0.7</v>
      </c>
      <c r="BE2276">
        <v>12.4</v>
      </c>
      <c r="BF2276">
        <v>-0.05</v>
      </c>
      <c r="BG2276">
        <v>-0.02</v>
      </c>
      <c r="BH2276">
        <v>8.6999999999999993</v>
      </c>
      <c r="BI2276">
        <v>0.04</v>
      </c>
      <c r="BJ2276">
        <v>0.14000000000000001</v>
      </c>
      <c r="BK2276">
        <v>6.8</v>
      </c>
      <c r="BL2276">
        <v>36</v>
      </c>
      <c r="BM2276">
        <v>0.3</v>
      </c>
      <c r="BN2276">
        <v>12.92</v>
      </c>
      <c r="BO2276">
        <v>51.2</v>
      </c>
      <c r="BP2276">
        <v>4.5999999999999996</v>
      </c>
      <c r="BQ2276">
        <v>6.3</v>
      </c>
      <c r="BR2276">
        <v>24.45</v>
      </c>
      <c r="BS2276">
        <v>3.98</v>
      </c>
      <c r="BT2276">
        <v>0.57999999999999996</v>
      </c>
      <c r="BU2276">
        <v>3.39</v>
      </c>
      <c r="BV2276">
        <v>0.43</v>
      </c>
      <c r="BW2276">
        <v>2.4300000000000002</v>
      </c>
      <c r="BX2276">
        <v>0.44</v>
      </c>
      <c r="BY2276">
        <v>1.27</v>
      </c>
      <c r="BZ2276">
        <v>0.18</v>
      </c>
      <c r="CA2276">
        <v>1.26</v>
      </c>
      <c r="CB2276">
        <v>0.18</v>
      </c>
    </row>
    <row r="2277" spans="1:80" x14ac:dyDescent="0.3">
      <c r="A2277" t="s">
        <v>8237</v>
      </c>
      <c r="B2277" t="s">
        <v>8238</v>
      </c>
      <c r="C2277" s="1" t="str">
        <f>HYPERLINK("http://geochem.nrcan.gc.ca/cdogs/content/bdl/bdl211194_e.htm", "21:1194")</f>
        <v>21:1194</v>
      </c>
      <c r="D2277" s="1" t="str">
        <f>HYPERLINK("http://geochem.nrcan.gc.ca/cdogs/content/svy/svy210092_e.htm", "21:0092")</f>
        <v>21:0092</v>
      </c>
      <c r="E2277" t="s">
        <v>8223</v>
      </c>
      <c r="F2277" t="s">
        <v>8239</v>
      </c>
      <c r="H2277">
        <v>57.5262715</v>
      </c>
      <c r="I2277">
        <v>-104.2079861</v>
      </c>
      <c r="J2277" s="1" t="str">
        <f>HYPERLINK("http://geochem.nrcan.gc.ca/cdogs/content/kwd/kwd020027_e.htm", "NGR lake sediment grab sample")</f>
        <v>NGR lake sediment grab sample</v>
      </c>
      <c r="K2277" s="1" t="str">
        <f>HYPERLINK("http://geochem.nrcan.gc.ca/cdogs/content/kwd/kwd080006_e.htm", "&lt;177 micron (NGR)")</f>
        <v>&lt;177 micron (NGR)</v>
      </c>
      <c r="L2277">
        <v>71</v>
      </c>
      <c r="M2277" t="s">
        <v>112</v>
      </c>
      <c r="N2277">
        <v>529</v>
      </c>
      <c r="O2277">
        <v>1</v>
      </c>
      <c r="P2277">
        <v>56</v>
      </c>
      <c r="Q2277">
        <v>0.55000000000000004</v>
      </c>
      <c r="R2277">
        <v>-0.1</v>
      </c>
      <c r="S2277">
        <v>0.6</v>
      </c>
      <c r="T2277">
        <v>-20</v>
      </c>
      <c r="U2277">
        <v>49.5</v>
      </c>
      <c r="V2277">
        <v>0.6</v>
      </c>
      <c r="W2277">
        <v>0.05</v>
      </c>
      <c r="X2277">
        <v>0.36</v>
      </c>
      <c r="Y2277">
        <v>0.5</v>
      </c>
      <c r="Z2277">
        <v>47.1</v>
      </c>
      <c r="AA2277">
        <v>4.4000000000000004</v>
      </c>
      <c r="AB2277">
        <v>12.6</v>
      </c>
      <c r="AC2277">
        <v>0.48</v>
      </c>
      <c r="AD2277">
        <v>8.11</v>
      </c>
      <c r="AE2277">
        <v>0.87</v>
      </c>
      <c r="AF2277">
        <v>1.3</v>
      </c>
      <c r="AG2277">
        <v>-0.1</v>
      </c>
      <c r="AH2277">
        <v>-0.02</v>
      </c>
      <c r="AI2277">
        <v>84</v>
      </c>
      <c r="AJ2277">
        <v>-0.02</v>
      </c>
      <c r="AK2277">
        <v>0.04</v>
      </c>
      <c r="AL2277">
        <v>25.1</v>
      </c>
      <c r="AM2277">
        <v>3.9</v>
      </c>
      <c r="AN2277">
        <v>0.12</v>
      </c>
      <c r="AO2277">
        <v>109</v>
      </c>
      <c r="AP2277">
        <v>2.09</v>
      </c>
      <c r="AQ2277">
        <v>8.9999999999999993E-3</v>
      </c>
      <c r="AR2277">
        <v>0.77</v>
      </c>
      <c r="AS2277">
        <v>9.1</v>
      </c>
      <c r="AT2277">
        <v>7.0999999999999994E-2</v>
      </c>
      <c r="AU2277">
        <v>1.98</v>
      </c>
      <c r="AV2277">
        <v>-10</v>
      </c>
      <c r="AW2277">
        <v>-2</v>
      </c>
      <c r="AX2277">
        <v>3.9</v>
      </c>
      <c r="AY2277">
        <v>1</v>
      </c>
      <c r="AZ2277">
        <v>0.32</v>
      </c>
      <c r="BA2277">
        <v>7.0000000000000007E-2</v>
      </c>
      <c r="BB2277">
        <v>1.1000000000000001</v>
      </c>
      <c r="BC2277">
        <v>1.3</v>
      </c>
      <c r="BD2277">
        <v>0.2</v>
      </c>
      <c r="BE2277">
        <v>22.4</v>
      </c>
      <c r="BF2277">
        <v>-0.05</v>
      </c>
      <c r="BG2277">
        <v>-0.02</v>
      </c>
      <c r="BH2277">
        <v>1.4</v>
      </c>
      <c r="BI2277">
        <v>1.2999999999999999E-2</v>
      </c>
      <c r="BJ2277">
        <v>0.1</v>
      </c>
      <c r="BK2277">
        <v>4.7</v>
      </c>
      <c r="BL2277">
        <v>12</v>
      </c>
      <c r="BM2277">
        <v>-0.1</v>
      </c>
      <c r="BN2277">
        <v>9.7100000000000009</v>
      </c>
      <c r="BO2277">
        <v>81.2</v>
      </c>
      <c r="BP2277">
        <v>0.8</v>
      </c>
      <c r="BQ2277">
        <v>6.13</v>
      </c>
      <c r="BR2277">
        <v>22.42</v>
      </c>
      <c r="BS2277">
        <v>3.43</v>
      </c>
      <c r="BT2277">
        <v>0.47</v>
      </c>
      <c r="BU2277">
        <v>2.4300000000000002</v>
      </c>
      <c r="BV2277">
        <v>0.31</v>
      </c>
      <c r="BW2277">
        <v>1.78</v>
      </c>
      <c r="BX2277">
        <v>0.31</v>
      </c>
      <c r="BY2277">
        <v>0.96</v>
      </c>
      <c r="BZ2277">
        <v>0.11</v>
      </c>
      <c r="CA2277">
        <v>0.91</v>
      </c>
      <c r="CB2277">
        <v>0.13</v>
      </c>
    </row>
    <row r="2278" spans="1:80" x14ac:dyDescent="0.3">
      <c r="A2278" t="s">
        <v>8240</v>
      </c>
      <c r="B2278" t="s">
        <v>8241</v>
      </c>
      <c r="C2278" s="1" t="str">
        <f>HYPERLINK("http://geochem.nrcan.gc.ca/cdogs/content/bdl/bdl211194_e.htm", "21:1194")</f>
        <v>21:1194</v>
      </c>
      <c r="D2278" s="1" t="str">
        <f>HYPERLINK("http://geochem.nrcan.gc.ca/cdogs/content/svy/svy210092_e.htm", "21:0092")</f>
        <v>21:0092</v>
      </c>
      <c r="E2278" t="s">
        <v>8223</v>
      </c>
      <c r="F2278" t="s">
        <v>8242</v>
      </c>
      <c r="H2278">
        <v>57.5262715</v>
      </c>
      <c r="I2278">
        <v>-104.2079861</v>
      </c>
      <c r="J2278" s="1" t="str">
        <f>HYPERLINK("http://geochem.nrcan.gc.ca/cdogs/content/kwd/kwd020027_e.htm", "NGR lake sediment grab sample")</f>
        <v>NGR lake sediment grab sample</v>
      </c>
      <c r="K2278" s="1" t="str">
        <f>HYPERLINK("http://geochem.nrcan.gc.ca/cdogs/content/kwd/kwd080006_e.htm", "&lt;177 micron (NGR)")</f>
        <v>&lt;177 micron (NGR)</v>
      </c>
      <c r="L2278">
        <v>71</v>
      </c>
      <c r="M2278" t="s">
        <v>108</v>
      </c>
      <c r="N2278">
        <v>530</v>
      </c>
      <c r="O2278">
        <v>1</v>
      </c>
    </row>
    <row r="2279" spans="1:80" x14ac:dyDescent="0.3">
      <c r="A2279" t="s">
        <v>8243</v>
      </c>
      <c r="B2279" t="s">
        <v>8244</v>
      </c>
      <c r="C2279" s="1" t="str">
        <f>HYPERLINK("http://geochem.nrcan.gc.ca/cdogs/content/bdl/bdl211194_e.htm", "21:1194")</f>
        <v>21:1194</v>
      </c>
      <c r="D2279" s="1" t="str">
        <f>HYPERLINK("http://geochem.nrcan.gc.ca/cdogs/content/svy/svy210092_e.htm", "21:0092")</f>
        <v>21:0092</v>
      </c>
      <c r="E2279" t="s">
        <v>8245</v>
      </c>
      <c r="F2279" t="s">
        <v>8246</v>
      </c>
      <c r="H2279">
        <v>57.533520500000002</v>
      </c>
      <c r="I2279">
        <v>-104.1552846</v>
      </c>
      <c r="J2279" s="1" t="str">
        <f>HYPERLINK("http://geochem.nrcan.gc.ca/cdogs/content/kwd/kwd020027_e.htm", "NGR lake sediment grab sample")</f>
        <v>NGR lake sediment grab sample</v>
      </c>
      <c r="K2279" s="1" t="str">
        <f>HYPERLINK("http://geochem.nrcan.gc.ca/cdogs/content/kwd/kwd080006_e.htm", "&lt;177 micron (NGR)")</f>
        <v>&lt;177 micron (NGR)</v>
      </c>
      <c r="L2279">
        <v>71</v>
      </c>
      <c r="M2279" t="s">
        <v>104</v>
      </c>
      <c r="N2279">
        <v>531</v>
      </c>
      <c r="O2279">
        <v>1</v>
      </c>
      <c r="P2279">
        <v>31</v>
      </c>
      <c r="Q2279">
        <v>0.77</v>
      </c>
      <c r="R2279">
        <v>0.8</v>
      </c>
      <c r="S2279">
        <v>1.2</v>
      </c>
      <c r="T2279">
        <v>32</v>
      </c>
      <c r="U2279">
        <v>42.1</v>
      </c>
      <c r="V2279">
        <v>0.7</v>
      </c>
      <c r="W2279">
        <v>0.16</v>
      </c>
      <c r="X2279">
        <v>0.28999999999999998</v>
      </c>
      <c r="Y2279">
        <v>0.21</v>
      </c>
      <c r="Z2279">
        <v>51.8</v>
      </c>
      <c r="AA2279">
        <v>4.3</v>
      </c>
      <c r="AB2279">
        <v>17.5</v>
      </c>
      <c r="AC2279">
        <v>0.49</v>
      </c>
      <c r="AD2279">
        <v>6.63</v>
      </c>
      <c r="AE2279">
        <v>1.3</v>
      </c>
      <c r="AF2279">
        <v>1.6</v>
      </c>
      <c r="AG2279">
        <v>-0.1</v>
      </c>
      <c r="AH2279">
        <v>-0.02</v>
      </c>
      <c r="AI2279">
        <v>115</v>
      </c>
      <c r="AJ2279">
        <v>-0.02</v>
      </c>
      <c r="AK2279">
        <v>0.04</v>
      </c>
      <c r="AL2279">
        <v>30.5</v>
      </c>
      <c r="AM2279">
        <v>5.7</v>
      </c>
      <c r="AN2279">
        <v>0.13</v>
      </c>
      <c r="AO2279">
        <v>209</v>
      </c>
      <c r="AP2279">
        <v>1.31</v>
      </c>
      <c r="AQ2279">
        <v>1.2E-2</v>
      </c>
      <c r="AR2279">
        <v>0.82</v>
      </c>
      <c r="AS2279">
        <v>10.8</v>
      </c>
      <c r="AT2279">
        <v>9.7000000000000003E-2</v>
      </c>
      <c r="AU2279">
        <v>1.81</v>
      </c>
      <c r="AV2279">
        <v>-10</v>
      </c>
      <c r="AW2279">
        <v>-2</v>
      </c>
      <c r="AX2279">
        <v>5.7</v>
      </c>
      <c r="AY2279">
        <v>-1</v>
      </c>
      <c r="AZ2279">
        <v>0.2</v>
      </c>
      <c r="BA2279">
        <v>0.04</v>
      </c>
      <c r="BB2279">
        <v>1.8</v>
      </c>
      <c r="BC2279">
        <v>0.8</v>
      </c>
      <c r="BD2279">
        <v>0.6</v>
      </c>
      <c r="BE2279">
        <v>11.7</v>
      </c>
      <c r="BF2279">
        <v>-0.05</v>
      </c>
      <c r="BG2279">
        <v>-0.02</v>
      </c>
      <c r="BH2279">
        <v>1.8</v>
      </c>
      <c r="BI2279">
        <v>1.7000000000000001E-2</v>
      </c>
      <c r="BJ2279">
        <v>0.1</v>
      </c>
      <c r="BK2279">
        <v>6.1</v>
      </c>
      <c r="BL2279">
        <v>16</v>
      </c>
      <c r="BM2279">
        <v>0.4</v>
      </c>
      <c r="BN2279">
        <v>15.21</v>
      </c>
      <c r="BO2279">
        <v>37.9</v>
      </c>
      <c r="BP2279">
        <v>0.2</v>
      </c>
      <c r="BQ2279">
        <v>7.4</v>
      </c>
      <c r="BR2279">
        <v>30.33</v>
      </c>
      <c r="BS2279">
        <v>5.46</v>
      </c>
      <c r="BT2279">
        <v>0.66</v>
      </c>
      <c r="BU2279">
        <v>4.25</v>
      </c>
      <c r="BV2279">
        <v>0.45</v>
      </c>
      <c r="BW2279">
        <v>3.14</v>
      </c>
      <c r="BX2279">
        <v>0.48</v>
      </c>
      <c r="BY2279">
        <v>1.58</v>
      </c>
      <c r="BZ2279">
        <v>0.19</v>
      </c>
      <c r="CA2279">
        <v>1.47</v>
      </c>
      <c r="CB2279">
        <v>0.18</v>
      </c>
    </row>
    <row r="2280" spans="1:80" x14ac:dyDescent="0.3">
      <c r="A2280" t="s">
        <v>8247</v>
      </c>
      <c r="B2280" t="s">
        <v>8248</v>
      </c>
      <c r="C2280" s="1" t="str">
        <f>HYPERLINK("http://geochem.nrcan.gc.ca/cdogs/content/bdl/bdl211194_e.htm", "21:1194")</f>
        <v>21:1194</v>
      </c>
      <c r="D2280" s="1" t="str">
        <f>HYPERLINK("http://geochem.nrcan.gc.ca/cdogs/content/svy/svy210092_e.htm", "21:0092")</f>
        <v>21:0092</v>
      </c>
      <c r="E2280" t="s">
        <v>8249</v>
      </c>
      <c r="F2280" t="s">
        <v>8250</v>
      </c>
      <c r="H2280">
        <v>57.472358100000001</v>
      </c>
      <c r="I2280">
        <v>-104.0260589</v>
      </c>
      <c r="J2280" s="1" t="str">
        <f>HYPERLINK("http://geochem.nrcan.gc.ca/cdogs/content/kwd/kwd020027_e.htm", "NGR lake sediment grab sample")</f>
        <v>NGR lake sediment grab sample</v>
      </c>
      <c r="K2280" s="1" t="str">
        <f>HYPERLINK("http://geochem.nrcan.gc.ca/cdogs/content/kwd/kwd080006_e.htm", "&lt;177 micron (NGR)")</f>
        <v>&lt;177 micron (NGR)</v>
      </c>
      <c r="L2280">
        <v>71</v>
      </c>
      <c r="M2280" t="s">
        <v>117</v>
      </c>
      <c r="N2280">
        <v>532</v>
      </c>
      <c r="O2280">
        <v>1</v>
      </c>
      <c r="P2280">
        <v>45</v>
      </c>
      <c r="Q2280">
        <v>1.05</v>
      </c>
      <c r="R2280">
        <v>1</v>
      </c>
      <c r="S2280">
        <v>1.5</v>
      </c>
      <c r="T2280">
        <v>-20</v>
      </c>
      <c r="U2280">
        <v>40.700000000000003</v>
      </c>
      <c r="V2280">
        <v>0.6</v>
      </c>
      <c r="W2280">
        <v>0.09</v>
      </c>
      <c r="X2280">
        <v>0.28999999999999998</v>
      </c>
      <c r="Y2280">
        <v>0.28999999999999998</v>
      </c>
      <c r="Z2280">
        <v>59.7</v>
      </c>
      <c r="AA2280">
        <v>4.5999999999999996</v>
      </c>
      <c r="AB2280">
        <v>13.8</v>
      </c>
      <c r="AC2280">
        <v>0.3</v>
      </c>
      <c r="AD2280">
        <v>8.0299999999999994</v>
      </c>
      <c r="AE2280">
        <v>1.77</v>
      </c>
      <c r="AF2280">
        <v>1.5</v>
      </c>
      <c r="AG2280">
        <v>-0.1</v>
      </c>
      <c r="AH2280">
        <v>-0.02</v>
      </c>
      <c r="AI2280">
        <v>158</v>
      </c>
      <c r="AJ2280">
        <v>-0.02</v>
      </c>
      <c r="AK2280">
        <v>0.03</v>
      </c>
      <c r="AL2280">
        <v>32.299999999999997</v>
      </c>
      <c r="AM2280">
        <v>4</v>
      </c>
      <c r="AN2280">
        <v>0.08</v>
      </c>
      <c r="AO2280">
        <v>237</v>
      </c>
      <c r="AP2280">
        <v>2.93</v>
      </c>
      <c r="AQ2280">
        <v>0.01</v>
      </c>
      <c r="AR2280">
        <v>0.85</v>
      </c>
      <c r="AS2280">
        <v>8.6999999999999993</v>
      </c>
      <c r="AT2280">
        <v>0.14899999999999999</v>
      </c>
      <c r="AU2280">
        <v>2.54</v>
      </c>
      <c r="AV2280">
        <v>-10</v>
      </c>
      <c r="AW2280">
        <v>-2</v>
      </c>
      <c r="AX2280">
        <v>3.3</v>
      </c>
      <c r="AY2280">
        <v>2</v>
      </c>
      <c r="AZ2280">
        <v>0.24</v>
      </c>
      <c r="BA2280">
        <v>0.12</v>
      </c>
      <c r="BB2280">
        <v>1.3</v>
      </c>
      <c r="BC2280">
        <v>1</v>
      </c>
      <c r="BD2280">
        <v>0.5</v>
      </c>
      <c r="BE2280">
        <v>10.199999999999999</v>
      </c>
      <c r="BF2280">
        <v>-0.05</v>
      </c>
      <c r="BG2280">
        <v>-0.02</v>
      </c>
      <c r="BH2280">
        <v>1.1000000000000001</v>
      </c>
      <c r="BI2280">
        <v>1.2999999999999999E-2</v>
      </c>
      <c r="BJ2280">
        <v>0.1</v>
      </c>
      <c r="BK2280">
        <v>3.2</v>
      </c>
      <c r="BL2280">
        <v>19</v>
      </c>
      <c r="BM2280">
        <v>1.3</v>
      </c>
      <c r="BN2280">
        <v>16.09</v>
      </c>
      <c r="BO2280">
        <v>56.1</v>
      </c>
      <c r="BP2280">
        <v>0.2</v>
      </c>
      <c r="BQ2280">
        <v>7.68</v>
      </c>
      <c r="BR2280">
        <v>29.18</v>
      </c>
      <c r="BS2280">
        <v>4.78</v>
      </c>
      <c r="BT2280">
        <v>0.65</v>
      </c>
      <c r="BU2280">
        <v>3.66</v>
      </c>
      <c r="BV2280">
        <v>0.45</v>
      </c>
      <c r="BW2280">
        <v>3</v>
      </c>
      <c r="BX2280">
        <v>0.55000000000000004</v>
      </c>
      <c r="BY2280">
        <v>1.71</v>
      </c>
      <c r="BZ2280">
        <v>0.22</v>
      </c>
      <c r="CA2280">
        <v>1.67</v>
      </c>
      <c r="CB2280">
        <v>0.21</v>
      </c>
    </row>
    <row r="2281" spans="1:80" x14ac:dyDescent="0.3">
      <c r="A2281" t="s">
        <v>8251</v>
      </c>
      <c r="B2281" t="s">
        <v>8252</v>
      </c>
      <c r="C2281" s="1" t="str">
        <f>HYPERLINK("http://geochem.nrcan.gc.ca/cdogs/content/bdl/bdl211194_e.htm", "21:1194")</f>
        <v>21:1194</v>
      </c>
      <c r="D2281" s="1" t="str">
        <f>HYPERLINK("http://geochem.nrcan.gc.ca/cdogs/content/svy/svy210092_e.htm", "21:0092")</f>
        <v>21:0092</v>
      </c>
      <c r="E2281" t="s">
        <v>8253</v>
      </c>
      <c r="F2281" t="s">
        <v>8254</v>
      </c>
      <c r="H2281">
        <v>57.5618324</v>
      </c>
      <c r="I2281">
        <v>-104.1270997</v>
      </c>
      <c r="J2281" s="1" t="str">
        <f>HYPERLINK("http://geochem.nrcan.gc.ca/cdogs/content/kwd/kwd020027_e.htm", "NGR lake sediment grab sample")</f>
        <v>NGR lake sediment grab sample</v>
      </c>
      <c r="K2281" s="1" t="str">
        <f>HYPERLINK("http://geochem.nrcan.gc.ca/cdogs/content/kwd/kwd080006_e.htm", "&lt;177 micron (NGR)")</f>
        <v>&lt;177 micron (NGR)</v>
      </c>
      <c r="L2281">
        <v>71</v>
      </c>
      <c r="M2281" t="s">
        <v>122</v>
      </c>
      <c r="N2281">
        <v>533</v>
      </c>
      <c r="O2281">
        <v>1</v>
      </c>
      <c r="P2281">
        <v>47</v>
      </c>
      <c r="Q2281">
        <v>1.01</v>
      </c>
      <c r="R2281">
        <v>0.8</v>
      </c>
      <c r="S2281">
        <v>1.2</v>
      </c>
      <c r="T2281">
        <v>-20</v>
      </c>
      <c r="U2281">
        <v>50.2</v>
      </c>
      <c r="V2281">
        <v>0.5</v>
      </c>
      <c r="W2281">
        <v>7.0000000000000007E-2</v>
      </c>
      <c r="X2281">
        <v>0.34</v>
      </c>
      <c r="Y2281">
        <v>0.32</v>
      </c>
      <c r="Z2281">
        <v>56.8</v>
      </c>
      <c r="AA2281">
        <v>6.2</v>
      </c>
      <c r="AB2281">
        <v>20.100000000000001</v>
      </c>
      <c r="AC2281">
        <v>0.45</v>
      </c>
      <c r="AD2281">
        <v>8.1999999999999993</v>
      </c>
      <c r="AE2281">
        <v>2.16</v>
      </c>
      <c r="AF2281">
        <v>1.7</v>
      </c>
      <c r="AG2281">
        <v>-0.1</v>
      </c>
      <c r="AH2281">
        <v>-0.02</v>
      </c>
      <c r="AI2281">
        <v>93</v>
      </c>
      <c r="AJ2281">
        <v>-0.02</v>
      </c>
      <c r="AK2281">
        <v>0.04</v>
      </c>
      <c r="AL2281">
        <v>30.7</v>
      </c>
      <c r="AM2281">
        <v>4.9000000000000004</v>
      </c>
      <c r="AN2281">
        <v>0.14000000000000001</v>
      </c>
      <c r="AO2281">
        <v>355</v>
      </c>
      <c r="AP2281">
        <v>2.04</v>
      </c>
      <c r="AQ2281">
        <v>8.0000000000000002E-3</v>
      </c>
      <c r="AR2281">
        <v>0.96</v>
      </c>
      <c r="AS2281">
        <v>13.8</v>
      </c>
      <c r="AT2281">
        <v>0.13300000000000001</v>
      </c>
      <c r="AU2281">
        <v>1.9</v>
      </c>
      <c r="AV2281">
        <v>-10</v>
      </c>
      <c r="AW2281">
        <v>-2</v>
      </c>
      <c r="AX2281">
        <v>5.5</v>
      </c>
      <c r="AY2281">
        <v>1</v>
      </c>
      <c r="AZ2281">
        <v>0.23</v>
      </c>
      <c r="BA2281">
        <v>0.05</v>
      </c>
      <c r="BB2281">
        <v>1.5</v>
      </c>
      <c r="BC2281">
        <v>0.8</v>
      </c>
      <c r="BD2281">
        <v>0.5</v>
      </c>
      <c r="BE2281">
        <v>11.8</v>
      </c>
      <c r="BF2281">
        <v>-0.05</v>
      </c>
      <c r="BG2281">
        <v>-0.02</v>
      </c>
      <c r="BH2281">
        <v>1.3</v>
      </c>
      <c r="BI2281">
        <v>1.7000000000000001E-2</v>
      </c>
      <c r="BJ2281">
        <v>0.13</v>
      </c>
      <c r="BK2281">
        <v>6</v>
      </c>
      <c r="BL2281">
        <v>24</v>
      </c>
      <c r="BM2281">
        <v>0.7</v>
      </c>
      <c r="BN2281">
        <v>16.649999999999999</v>
      </c>
      <c r="BO2281">
        <v>59.1</v>
      </c>
      <c r="BP2281">
        <v>0.2</v>
      </c>
      <c r="BQ2281">
        <v>7.79</v>
      </c>
      <c r="BR2281">
        <v>31.28</v>
      </c>
      <c r="BS2281">
        <v>5.33</v>
      </c>
      <c r="BT2281">
        <v>0.64</v>
      </c>
      <c r="BU2281">
        <v>3.74</v>
      </c>
      <c r="BV2281">
        <v>0.46</v>
      </c>
      <c r="BW2281">
        <v>3.27</v>
      </c>
      <c r="BX2281">
        <v>0.56999999999999995</v>
      </c>
      <c r="BY2281">
        <v>1.67</v>
      </c>
      <c r="BZ2281">
        <v>0.22</v>
      </c>
      <c r="CA2281">
        <v>1.64</v>
      </c>
      <c r="CB2281">
        <v>0.22</v>
      </c>
    </row>
    <row r="2282" spans="1:80" x14ac:dyDescent="0.3">
      <c r="A2282" t="s">
        <v>8255</v>
      </c>
      <c r="B2282" t="s">
        <v>8256</v>
      </c>
      <c r="C2282" s="1" t="str">
        <f>HYPERLINK("http://geochem.nrcan.gc.ca/cdogs/content/bdl/bdl211194_e.htm", "21:1194")</f>
        <v>21:1194</v>
      </c>
      <c r="D2282" s="1" t="str">
        <f>HYPERLINK("http://geochem.nrcan.gc.ca/cdogs/content/svy/svy_e.htm", "")</f>
        <v/>
      </c>
      <c r="G2282" s="1" t="str">
        <f>HYPERLINK("http://geochem.nrcan.gc.ca/cdogs/content/cr_/cr_00128_e.htm", "128")</f>
        <v>128</v>
      </c>
      <c r="J2282" t="s">
        <v>135</v>
      </c>
      <c r="K2282" t="s">
        <v>136</v>
      </c>
      <c r="L2282">
        <v>71</v>
      </c>
      <c r="M2282" t="s">
        <v>137</v>
      </c>
      <c r="N2282">
        <v>534</v>
      </c>
      <c r="O2282">
        <v>8</v>
      </c>
      <c r="P2282">
        <v>235</v>
      </c>
      <c r="Q2282">
        <v>1.21</v>
      </c>
      <c r="R2282">
        <v>14.1</v>
      </c>
      <c r="S2282">
        <v>1.8</v>
      </c>
      <c r="T2282">
        <v>23</v>
      </c>
      <c r="U2282">
        <v>139.6</v>
      </c>
      <c r="V2282">
        <v>0.3</v>
      </c>
      <c r="W2282">
        <v>0.5</v>
      </c>
      <c r="X2282">
        <v>0.82</v>
      </c>
      <c r="Y2282">
        <v>1.96</v>
      </c>
      <c r="Z2282">
        <v>36.1</v>
      </c>
      <c r="AA2282">
        <v>9.3000000000000007</v>
      </c>
      <c r="AB2282">
        <v>20</v>
      </c>
      <c r="AC2282">
        <v>1.02</v>
      </c>
      <c r="AD2282">
        <v>30.86</v>
      </c>
      <c r="AE2282">
        <v>2.34</v>
      </c>
      <c r="AF2282">
        <v>4</v>
      </c>
      <c r="AG2282">
        <v>-0.1</v>
      </c>
      <c r="AH2282">
        <v>0.02</v>
      </c>
      <c r="AI2282">
        <v>181</v>
      </c>
      <c r="AJ2282">
        <v>7.0000000000000007E-2</v>
      </c>
      <c r="AK2282">
        <v>0.1</v>
      </c>
      <c r="AL2282">
        <v>20.399999999999999</v>
      </c>
      <c r="AM2282">
        <v>10.5</v>
      </c>
      <c r="AN2282">
        <v>0.35</v>
      </c>
      <c r="AO2282">
        <v>390</v>
      </c>
      <c r="AP2282">
        <v>1.72</v>
      </c>
      <c r="AQ2282">
        <v>1.7000000000000001E-2</v>
      </c>
      <c r="AR2282">
        <v>1.07</v>
      </c>
      <c r="AS2282">
        <v>32.299999999999997</v>
      </c>
      <c r="AT2282">
        <v>0.125</v>
      </c>
      <c r="AU2282">
        <v>97.09</v>
      </c>
      <c r="AV2282">
        <v>13</v>
      </c>
      <c r="AW2282">
        <v>-2</v>
      </c>
      <c r="AX2282">
        <v>9.9</v>
      </c>
      <c r="AY2282">
        <v>4</v>
      </c>
      <c r="AZ2282">
        <v>0.92</v>
      </c>
      <c r="BA2282">
        <v>0.94</v>
      </c>
      <c r="BB2282">
        <v>3.3</v>
      </c>
      <c r="BC2282">
        <v>2.2999999999999998</v>
      </c>
      <c r="BD2282">
        <v>3.3</v>
      </c>
      <c r="BE2282">
        <v>34.4</v>
      </c>
      <c r="BF2282">
        <v>-0.05</v>
      </c>
      <c r="BG2282">
        <v>0.14000000000000001</v>
      </c>
      <c r="BH2282">
        <v>1.7</v>
      </c>
      <c r="BI2282">
        <v>4.8000000000000001E-2</v>
      </c>
      <c r="BJ2282">
        <v>0.43</v>
      </c>
      <c r="BK2282">
        <v>31.2</v>
      </c>
      <c r="BL2282">
        <v>30</v>
      </c>
      <c r="BM2282">
        <v>0.2</v>
      </c>
      <c r="BN2282">
        <v>15.29</v>
      </c>
      <c r="BO2282">
        <v>200.3</v>
      </c>
      <c r="BP2282">
        <v>0.9</v>
      </c>
      <c r="BQ2282">
        <v>5.0599999999999996</v>
      </c>
      <c r="BR2282">
        <v>22.5</v>
      </c>
      <c r="BS2282">
        <v>4.3099999999999996</v>
      </c>
      <c r="BT2282">
        <v>0.8</v>
      </c>
      <c r="BU2282">
        <v>3.5</v>
      </c>
      <c r="BV2282">
        <v>0.42</v>
      </c>
      <c r="BW2282">
        <v>2.76</v>
      </c>
      <c r="BX2282">
        <v>0.51</v>
      </c>
      <c r="BY2282">
        <v>1.65</v>
      </c>
      <c r="BZ2282">
        <v>0.21</v>
      </c>
      <c r="CA2282">
        <v>1.49</v>
      </c>
      <c r="CB2282">
        <v>0.21</v>
      </c>
    </row>
    <row r="2283" spans="1:80" x14ac:dyDescent="0.3">
      <c r="A2283" t="s">
        <v>8257</v>
      </c>
      <c r="B2283" t="s">
        <v>8258</v>
      </c>
      <c r="C2283" s="1" t="str">
        <f>HYPERLINK("http://geochem.nrcan.gc.ca/cdogs/content/bdl/bdl211194_e.htm", "21:1194")</f>
        <v>21:1194</v>
      </c>
      <c r="D2283" s="1" t="str">
        <f>HYPERLINK("http://geochem.nrcan.gc.ca/cdogs/content/svy/svy210092_e.htm", "21:0092")</f>
        <v>21:0092</v>
      </c>
      <c r="E2283" t="s">
        <v>8259</v>
      </c>
      <c r="F2283" t="s">
        <v>8260</v>
      </c>
      <c r="H2283">
        <v>57.549803599999997</v>
      </c>
      <c r="I2283">
        <v>-104.20309779999999</v>
      </c>
      <c r="J2283" s="1" t="str">
        <f>HYPERLINK("http://geochem.nrcan.gc.ca/cdogs/content/kwd/kwd020027_e.htm", "NGR lake sediment grab sample")</f>
        <v>NGR lake sediment grab sample</v>
      </c>
      <c r="K2283" s="1" t="str">
        <f>HYPERLINK("http://geochem.nrcan.gc.ca/cdogs/content/kwd/kwd080006_e.htm", "&lt;177 micron (NGR)")</f>
        <v>&lt;177 micron (NGR)</v>
      </c>
      <c r="L2283">
        <v>71</v>
      </c>
      <c r="M2283" t="s">
        <v>127</v>
      </c>
      <c r="N2283">
        <v>535</v>
      </c>
      <c r="O2283">
        <v>1</v>
      </c>
      <c r="P2283">
        <v>30</v>
      </c>
      <c r="Q2283">
        <v>0.55000000000000004</v>
      </c>
      <c r="R2283">
        <v>0.7</v>
      </c>
      <c r="S2283">
        <v>1.6</v>
      </c>
      <c r="T2283">
        <v>-20</v>
      </c>
      <c r="U2283">
        <v>40.5</v>
      </c>
      <c r="V2283">
        <v>0.5</v>
      </c>
      <c r="W2283">
        <v>0.08</v>
      </c>
      <c r="X2283">
        <v>0.35</v>
      </c>
      <c r="Y2283">
        <v>0.32</v>
      </c>
      <c r="Z2283">
        <v>34.4</v>
      </c>
      <c r="AA2283">
        <v>5</v>
      </c>
      <c r="AB2283">
        <v>15.2</v>
      </c>
      <c r="AC2283">
        <v>0.38</v>
      </c>
      <c r="AD2283">
        <v>5.96</v>
      </c>
      <c r="AE2283">
        <v>0.95</v>
      </c>
      <c r="AF2283">
        <v>1.3</v>
      </c>
      <c r="AG2283">
        <v>-0.1</v>
      </c>
      <c r="AH2283">
        <v>-0.02</v>
      </c>
      <c r="AI2283">
        <v>77</v>
      </c>
      <c r="AJ2283">
        <v>-0.02</v>
      </c>
      <c r="AK2283">
        <v>0.03</v>
      </c>
      <c r="AL2283">
        <v>18.399999999999999</v>
      </c>
      <c r="AM2283">
        <v>3.4</v>
      </c>
      <c r="AN2283">
        <v>0.1</v>
      </c>
      <c r="AO2283">
        <v>213</v>
      </c>
      <c r="AP2283">
        <v>1.46</v>
      </c>
      <c r="AQ2283">
        <v>8.0000000000000002E-3</v>
      </c>
      <c r="AR2283">
        <v>0.81</v>
      </c>
      <c r="AS2283">
        <v>12.7</v>
      </c>
      <c r="AT2283">
        <v>4.7E-2</v>
      </c>
      <c r="AU2283">
        <v>2.19</v>
      </c>
      <c r="AV2283">
        <v>-10</v>
      </c>
      <c r="AW2283">
        <v>2</v>
      </c>
      <c r="AX2283">
        <v>4.9000000000000004</v>
      </c>
      <c r="AY2283">
        <v>-1</v>
      </c>
      <c r="AZ2283">
        <v>0.24</v>
      </c>
      <c r="BA2283">
        <v>0.04</v>
      </c>
      <c r="BB2283">
        <v>1</v>
      </c>
      <c r="BC2283">
        <v>0.6</v>
      </c>
      <c r="BD2283">
        <v>0.5</v>
      </c>
      <c r="BE2283">
        <v>13.1</v>
      </c>
      <c r="BF2283">
        <v>-0.05</v>
      </c>
      <c r="BG2283">
        <v>-0.02</v>
      </c>
      <c r="BH2283">
        <v>0.8</v>
      </c>
      <c r="BI2283">
        <v>1.0999999999999999E-2</v>
      </c>
      <c r="BJ2283">
        <v>0.13</v>
      </c>
      <c r="BK2283">
        <v>4.2</v>
      </c>
      <c r="BL2283">
        <v>17</v>
      </c>
      <c r="BM2283">
        <v>0.2</v>
      </c>
      <c r="BN2283">
        <v>10.24</v>
      </c>
      <c r="BO2283">
        <v>58.4</v>
      </c>
      <c r="BP2283">
        <v>0.5</v>
      </c>
      <c r="BQ2283">
        <v>4.55</v>
      </c>
      <c r="BR2283">
        <v>19.059999999999999</v>
      </c>
      <c r="BS2283">
        <v>3.38</v>
      </c>
      <c r="BT2283">
        <v>0.35</v>
      </c>
      <c r="BU2283">
        <v>2.33</v>
      </c>
      <c r="BV2283">
        <v>0.3</v>
      </c>
      <c r="BW2283">
        <v>1.92</v>
      </c>
      <c r="BX2283">
        <v>0.32</v>
      </c>
      <c r="BY2283">
        <v>1</v>
      </c>
      <c r="BZ2283">
        <v>0.13</v>
      </c>
      <c r="CA2283">
        <v>0.9</v>
      </c>
      <c r="CB2283">
        <v>0.12</v>
      </c>
    </row>
    <row r="2284" spans="1:80" x14ac:dyDescent="0.3">
      <c r="A2284" t="s">
        <v>8261</v>
      </c>
      <c r="B2284" t="s">
        <v>8262</v>
      </c>
      <c r="C2284" s="1" t="str">
        <f>HYPERLINK("http://geochem.nrcan.gc.ca/cdogs/content/bdl/bdl211194_e.htm", "21:1194")</f>
        <v>21:1194</v>
      </c>
      <c r="D2284" s="1" t="str">
        <f>HYPERLINK("http://geochem.nrcan.gc.ca/cdogs/content/svy/svy210092_e.htm", "21:0092")</f>
        <v>21:0092</v>
      </c>
      <c r="E2284" t="s">
        <v>8263</v>
      </c>
      <c r="F2284" t="s">
        <v>8264</v>
      </c>
      <c r="H2284">
        <v>57.5535067</v>
      </c>
      <c r="I2284">
        <v>-104.2534009</v>
      </c>
      <c r="J2284" s="1" t="str">
        <f>HYPERLINK("http://geochem.nrcan.gc.ca/cdogs/content/kwd/kwd020027_e.htm", "NGR lake sediment grab sample")</f>
        <v>NGR lake sediment grab sample</v>
      </c>
      <c r="K2284" s="1" t="str">
        <f>HYPERLINK("http://geochem.nrcan.gc.ca/cdogs/content/kwd/kwd080006_e.htm", "&lt;177 micron (NGR)")</f>
        <v>&lt;177 micron (NGR)</v>
      </c>
      <c r="L2284">
        <v>71</v>
      </c>
      <c r="M2284" t="s">
        <v>132</v>
      </c>
      <c r="N2284">
        <v>536</v>
      </c>
      <c r="O2284">
        <v>1</v>
      </c>
      <c r="P2284">
        <v>37</v>
      </c>
      <c r="Q2284">
        <v>0.97</v>
      </c>
      <c r="R2284">
        <v>1.6</v>
      </c>
      <c r="S2284">
        <v>1.6</v>
      </c>
      <c r="T2284">
        <v>-20</v>
      </c>
      <c r="U2284">
        <v>125.2</v>
      </c>
      <c r="V2284">
        <v>0.7</v>
      </c>
      <c r="W2284">
        <v>7.0000000000000007E-2</v>
      </c>
      <c r="X2284">
        <v>0.21</v>
      </c>
      <c r="Y2284">
        <v>0.25</v>
      </c>
      <c r="Z2284">
        <v>50.7</v>
      </c>
      <c r="AA2284">
        <v>7.2</v>
      </c>
      <c r="AB2284">
        <v>26.1</v>
      </c>
      <c r="AC2284">
        <v>0.88</v>
      </c>
      <c r="AD2284">
        <v>5.56</v>
      </c>
      <c r="AE2284">
        <v>5.35</v>
      </c>
      <c r="AF2284">
        <v>2.9</v>
      </c>
      <c r="AG2284">
        <v>-0.1</v>
      </c>
      <c r="AH2284">
        <v>0.1</v>
      </c>
      <c r="AI2284">
        <v>59</v>
      </c>
      <c r="AJ2284">
        <v>-0.02</v>
      </c>
      <c r="AK2284">
        <v>7.0000000000000007E-2</v>
      </c>
      <c r="AL2284">
        <v>25.9</v>
      </c>
      <c r="AM2284">
        <v>9.1999999999999993</v>
      </c>
      <c r="AN2284">
        <v>0.28000000000000003</v>
      </c>
      <c r="AO2284">
        <v>883</v>
      </c>
      <c r="AP2284">
        <v>1.23</v>
      </c>
      <c r="AQ2284">
        <v>0.01</v>
      </c>
      <c r="AR2284">
        <v>1.47</v>
      </c>
      <c r="AS2284">
        <v>11.7</v>
      </c>
      <c r="AT2284">
        <v>0.112</v>
      </c>
      <c r="AU2284">
        <v>2.97</v>
      </c>
      <c r="AV2284">
        <v>-10</v>
      </c>
      <c r="AW2284">
        <v>-2</v>
      </c>
      <c r="AX2284">
        <v>10.4</v>
      </c>
      <c r="AY2284">
        <v>-1</v>
      </c>
      <c r="AZ2284">
        <v>0.13</v>
      </c>
      <c r="BA2284">
        <v>0.04</v>
      </c>
      <c r="BB2284">
        <v>3.6</v>
      </c>
      <c r="BC2284">
        <v>0.7</v>
      </c>
      <c r="BD2284">
        <v>0.6</v>
      </c>
      <c r="BE2284">
        <v>9.4</v>
      </c>
      <c r="BF2284">
        <v>-0.05</v>
      </c>
      <c r="BG2284">
        <v>-0.02</v>
      </c>
      <c r="BH2284">
        <v>9.3000000000000007</v>
      </c>
      <c r="BI2284">
        <v>3.9E-2</v>
      </c>
      <c r="BJ2284">
        <v>0.17</v>
      </c>
      <c r="BK2284">
        <v>5.6</v>
      </c>
      <c r="BL2284">
        <v>34</v>
      </c>
      <c r="BM2284">
        <v>0.3</v>
      </c>
      <c r="BN2284">
        <v>13.5</v>
      </c>
      <c r="BO2284">
        <v>66.3</v>
      </c>
      <c r="BP2284">
        <v>3.6</v>
      </c>
      <c r="BQ2284">
        <v>6.4</v>
      </c>
      <c r="BR2284">
        <v>25.6</v>
      </c>
      <c r="BS2284">
        <v>4.42</v>
      </c>
      <c r="BT2284">
        <v>0.57999999999999996</v>
      </c>
      <c r="BU2284">
        <v>3.41</v>
      </c>
      <c r="BV2284">
        <v>0.4</v>
      </c>
      <c r="BW2284">
        <v>2.65</v>
      </c>
      <c r="BX2284">
        <v>0.45</v>
      </c>
      <c r="BY2284">
        <v>1.44</v>
      </c>
      <c r="BZ2284">
        <v>0.2</v>
      </c>
      <c r="CA2284">
        <v>1.39</v>
      </c>
      <c r="CB2284">
        <v>0.19</v>
      </c>
    </row>
    <row r="2285" spans="1:80" x14ac:dyDescent="0.3">
      <c r="A2285" t="s">
        <v>8265</v>
      </c>
      <c r="B2285" t="s">
        <v>8266</v>
      </c>
      <c r="C2285" s="1" t="str">
        <f>HYPERLINK("http://geochem.nrcan.gc.ca/cdogs/content/bdl/bdl211194_e.htm", "21:1194")</f>
        <v>21:1194</v>
      </c>
      <c r="D2285" s="1" t="str">
        <f>HYPERLINK("http://geochem.nrcan.gc.ca/cdogs/content/svy/svy210092_e.htm", "21:0092")</f>
        <v>21:0092</v>
      </c>
      <c r="E2285" t="s">
        <v>8267</v>
      </c>
      <c r="F2285" t="s">
        <v>8268</v>
      </c>
      <c r="H2285">
        <v>57.561518900000003</v>
      </c>
      <c r="I2285">
        <v>-104.2890902</v>
      </c>
      <c r="J2285" s="1" t="str">
        <f>HYPERLINK("http://geochem.nrcan.gc.ca/cdogs/content/kwd/kwd020027_e.htm", "NGR lake sediment grab sample")</f>
        <v>NGR lake sediment grab sample</v>
      </c>
      <c r="K2285" s="1" t="str">
        <f>HYPERLINK("http://geochem.nrcan.gc.ca/cdogs/content/kwd/kwd080006_e.htm", "&lt;177 micron (NGR)")</f>
        <v>&lt;177 micron (NGR)</v>
      </c>
      <c r="L2285">
        <v>71</v>
      </c>
      <c r="M2285" t="s">
        <v>142</v>
      </c>
      <c r="N2285">
        <v>537</v>
      </c>
      <c r="O2285">
        <v>1</v>
      </c>
      <c r="P2285">
        <v>66</v>
      </c>
      <c r="Q2285">
        <v>1.06</v>
      </c>
      <c r="R2285">
        <v>3.2</v>
      </c>
      <c r="S2285">
        <v>1</v>
      </c>
      <c r="T2285">
        <v>-20</v>
      </c>
      <c r="U2285">
        <v>101</v>
      </c>
      <c r="V2285">
        <v>1.2</v>
      </c>
      <c r="W2285">
        <v>0.13</v>
      </c>
      <c r="X2285">
        <v>0.27</v>
      </c>
      <c r="Y2285">
        <v>0.31</v>
      </c>
      <c r="Z2285">
        <v>48.5</v>
      </c>
      <c r="AA2285">
        <v>7.3</v>
      </c>
      <c r="AB2285">
        <v>33</v>
      </c>
      <c r="AC2285">
        <v>0.65</v>
      </c>
      <c r="AD2285">
        <v>8.68</v>
      </c>
      <c r="AE2285">
        <v>8.27</v>
      </c>
      <c r="AF2285">
        <v>2.5</v>
      </c>
      <c r="AG2285">
        <v>-0.1</v>
      </c>
      <c r="AH2285">
        <v>0.12</v>
      </c>
      <c r="AI2285">
        <v>112</v>
      </c>
      <c r="AJ2285">
        <v>-0.02</v>
      </c>
      <c r="AK2285">
        <v>7.0000000000000007E-2</v>
      </c>
      <c r="AL2285">
        <v>26.8</v>
      </c>
      <c r="AM2285">
        <v>8.4</v>
      </c>
      <c r="AN2285">
        <v>0.2</v>
      </c>
      <c r="AO2285">
        <v>953</v>
      </c>
      <c r="AP2285">
        <v>4.13</v>
      </c>
      <c r="AQ2285">
        <v>1.0999999999999999E-2</v>
      </c>
      <c r="AR2285">
        <v>1.81</v>
      </c>
      <c r="AS2285">
        <v>9.9</v>
      </c>
      <c r="AT2285">
        <v>0.23200000000000001</v>
      </c>
      <c r="AU2285">
        <v>3.97</v>
      </c>
      <c r="AV2285">
        <v>-10</v>
      </c>
      <c r="AW2285">
        <v>-2</v>
      </c>
      <c r="AX2285">
        <v>8.4</v>
      </c>
      <c r="AY2285">
        <v>-1</v>
      </c>
      <c r="AZ2285">
        <v>0.2</v>
      </c>
      <c r="BA2285">
        <v>0.09</v>
      </c>
      <c r="BB2285">
        <v>3.1</v>
      </c>
      <c r="BC2285">
        <v>1.1000000000000001</v>
      </c>
      <c r="BD2285">
        <v>0.7</v>
      </c>
      <c r="BE2285">
        <v>13.9</v>
      </c>
      <c r="BF2285">
        <v>-0.05</v>
      </c>
      <c r="BG2285">
        <v>0.03</v>
      </c>
      <c r="BH2285">
        <v>11.1</v>
      </c>
      <c r="BI2285">
        <v>3.2000000000000001E-2</v>
      </c>
      <c r="BJ2285">
        <v>0.18</v>
      </c>
      <c r="BK2285">
        <v>18.5</v>
      </c>
      <c r="BL2285">
        <v>56</v>
      </c>
      <c r="BM2285">
        <v>1.2</v>
      </c>
      <c r="BN2285">
        <v>15.36</v>
      </c>
      <c r="BO2285">
        <v>92.8</v>
      </c>
      <c r="BP2285">
        <v>5.5</v>
      </c>
      <c r="BQ2285">
        <v>6.92</v>
      </c>
      <c r="BR2285">
        <v>27.71</v>
      </c>
      <c r="BS2285">
        <v>5.01</v>
      </c>
      <c r="BT2285">
        <v>0.66</v>
      </c>
      <c r="BU2285">
        <v>4.09</v>
      </c>
      <c r="BV2285">
        <v>0.46</v>
      </c>
      <c r="BW2285">
        <v>2.96</v>
      </c>
      <c r="BX2285">
        <v>0.5</v>
      </c>
      <c r="BY2285">
        <v>1.67</v>
      </c>
      <c r="BZ2285">
        <v>0.23</v>
      </c>
      <c r="CA2285">
        <v>1.72</v>
      </c>
      <c r="CB2285">
        <v>0.23</v>
      </c>
    </row>
    <row r="2286" spans="1:80" x14ac:dyDescent="0.3">
      <c r="A2286" t="s">
        <v>8269</v>
      </c>
      <c r="B2286" t="s">
        <v>8270</v>
      </c>
      <c r="C2286" s="1" t="str">
        <f>HYPERLINK("http://geochem.nrcan.gc.ca/cdogs/content/bdl/bdl211194_e.htm", "21:1194")</f>
        <v>21:1194</v>
      </c>
      <c r="D2286" s="1" t="str">
        <f>HYPERLINK("http://geochem.nrcan.gc.ca/cdogs/content/svy/svy210092_e.htm", "21:0092")</f>
        <v>21:0092</v>
      </c>
      <c r="E2286" t="s">
        <v>8271</v>
      </c>
      <c r="F2286" t="s">
        <v>8272</v>
      </c>
      <c r="H2286">
        <v>57.560667799999997</v>
      </c>
      <c r="I2286">
        <v>-104.3672292</v>
      </c>
      <c r="J2286" s="1" t="str">
        <f>HYPERLINK("http://geochem.nrcan.gc.ca/cdogs/content/kwd/kwd020027_e.htm", "NGR lake sediment grab sample")</f>
        <v>NGR lake sediment grab sample</v>
      </c>
      <c r="K2286" s="1" t="str">
        <f>HYPERLINK("http://geochem.nrcan.gc.ca/cdogs/content/kwd/kwd080006_e.htm", "&lt;177 micron (NGR)")</f>
        <v>&lt;177 micron (NGR)</v>
      </c>
      <c r="L2286">
        <v>71</v>
      </c>
      <c r="M2286" t="s">
        <v>147</v>
      </c>
      <c r="N2286">
        <v>538</v>
      </c>
      <c r="O2286">
        <v>1</v>
      </c>
      <c r="P2286">
        <v>52</v>
      </c>
      <c r="Q2286">
        <v>0.63</v>
      </c>
      <c r="R2286">
        <v>0.5</v>
      </c>
      <c r="S2286">
        <v>-0.2</v>
      </c>
      <c r="T2286">
        <v>27</v>
      </c>
      <c r="U2286">
        <v>60.4</v>
      </c>
      <c r="V2286">
        <v>0.4</v>
      </c>
      <c r="W2286">
        <v>0.05</v>
      </c>
      <c r="X2286">
        <v>0.28000000000000003</v>
      </c>
      <c r="Y2286">
        <v>0.55000000000000004</v>
      </c>
      <c r="Z2286">
        <v>17.2</v>
      </c>
      <c r="AA2286">
        <v>5.0999999999999996</v>
      </c>
      <c r="AB2286">
        <v>10.4</v>
      </c>
      <c r="AC2286">
        <v>0.27</v>
      </c>
      <c r="AD2286">
        <v>9.4499999999999993</v>
      </c>
      <c r="AE2286">
        <v>2.46</v>
      </c>
      <c r="AF2286">
        <v>1.1000000000000001</v>
      </c>
      <c r="AG2286">
        <v>-0.1</v>
      </c>
      <c r="AH2286">
        <v>-0.02</v>
      </c>
      <c r="AI2286">
        <v>74</v>
      </c>
      <c r="AJ2286">
        <v>-0.02</v>
      </c>
      <c r="AK2286">
        <v>0.02</v>
      </c>
      <c r="AL2286">
        <v>9.4</v>
      </c>
      <c r="AM2286">
        <v>1.8</v>
      </c>
      <c r="AN2286">
        <v>0.05</v>
      </c>
      <c r="AO2286">
        <v>356</v>
      </c>
      <c r="AP2286">
        <v>2.62</v>
      </c>
      <c r="AQ2286">
        <v>8.0000000000000002E-3</v>
      </c>
      <c r="AR2286">
        <v>0.52</v>
      </c>
      <c r="AS2286">
        <v>7.2</v>
      </c>
      <c r="AT2286">
        <v>8.1000000000000003E-2</v>
      </c>
      <c r="AU2286">
        <v>1.5</v>
      </c>
      <c r="AV2286">
        <v>-10</v>
      </c>
      <c r="AW2286">
        <v>-2</v>
      </c>
      <c r="AX2286">
        <v>2.2000000000000002</v>
      </c>
      <c r="AY2286">
        <v>-1</v>
      </c>
      <c r="AZ2286">
        <v>0.21</v>
      </c>
      <c r="BA2286">
        <v>0.05</v>
      </c>
      <c r="BB2286">
        <v>1</v>
      </c>
      <c r="BC2286">
        <v>1.4</v>
      </c>
      <c r="BD2286">
        <v>0.2</v>
      </c>
      <c r="BE2286">
        <v>12.4</v>
      </c>
      <c r="BF2286">
        <v>-0.05</v>
      </c>
      <c r="BG2286">
        <v>-0.02</v>
      </c>
      <c r="BH2286">
        <v>1</v>
      </c>
      <c r="BI2286">
        <v>8.9999999999999993E-3</v>
      </c>
      <c r="BJ2286">
        <v>7.0000000000000007E-2</v>
      </c>
      <c r="BK2286">
        <v>7.3</v>
      </c>
      <c r="BL2286">
        <v>13</v>
      </c>
      <c r="BM2286">
        <v>0.9</v>
      </c>
      <c r="BN2286">
        <v>5.84</v>
      </c>
      <c r="BO2286">
        <v>89.8</v>
      </c>
      <c r="BP2286">
        <v>0.6</v>
      </c>
      <c r="BQ2286">
        <v>2.4500000000000002</v>
      </c>
      <c r="BR2286">
        <v>10.3</v>
      </c>
      <c r="BS2286">
        <v>1.89</v>
      </c>
      <c r="BT2286">
        <v>0.28999999999999998</v>
      </c>
      <c r="BU2286">
        <v>1.68</v>
      </c>
      <c r="BV2286">
        <v>0.17</v>
      </c>
      <c r="BW2286">
        <v>1.08</v>
      </c>
      <c r="BX2286">
        <v>0.19</v>
      </c>
      <c r="BY2286">
        <v>0.57999999999999996</v>
      </c>
      <c r="BZ2286">
        <v>0.08</v>
      </c>
      <c r="CA2286">
        <v>0.56999999999999995</v>
      </c>
      <c r="CB2286">
        <v>0.06</v>
      </c>
    </row>
    <row r="2287" spans="1:80" x14ac:dyDescent="0.3">
      <c r="A2287" t="s">
        <v>8273</v>
      </c>
      <c r="B2287" t="s">
        <v>8274</v>
      </c>
      <c r="C2287" s="1" t="str">
        <f>HYPERLINK("http://geochem.nrcan.gc.ca/cdogs/content/bdl/bdl211194_e.htm", "21:1194")</f>
        <v>21:1194</v>
      </c>
      <c r="D2287" s="1" t="str">
        <f>HYPERLINK("http://geochem.nrcan.gc.ca/cdogs/content/svy/svy210092_e.htm", "21:0092")</f>
        <v>21:0092</v>
      </c>
      <c r="E2287" t="s">
        <v>8275</v>
      </c>
      <c r="F2287" t="s">
        <v>8276</v>
      </c>
      <c r="H2287">
        <v>57.594700600000003</v>
      </c>
      <c r="I2287">
        <v>-104.3418617</v>
      </c>
      <c r="J2287" s="1" t="str">
        <f>HYPERLINK("http://geochem.nrcan.gc.ca/cdogs/content/kwd/kwd020027_e.htm", "NGR lake sediment grab sample")</f>
        <v>NGR lake sediment grab sample</v>
      </c>
      <c r="K2287" s="1" t="str">
        <f>HYPERLINK("http://geochem.nrcan.gc.ca/cdogs/content/kwd/kwd080006_e.htm", "&lt;177 micron (NGR)")</f>
        <v>&lt;177 micron (NGR)</v>
      </c>
      <c r="L2287">
        <v>71</v>
      </c>
      <c r="M2287" t="s">
        <v>152</v>
      </c>
      <c r="N2287">
        <v>539</v>
      </c>
      <c r="O2287">
        <v>1</v>
      </c>
      <c r="P2287">
        <v>35</v>
      </c>
      <c r="Q2287">
        <v>0.62</v>
      </c>
      <c r="R2287">
        <v>2.7</v>
      </c>
      <c r="S2287">
        <v>3.2</v>
      </c>
      <c r="T2287">
        <v>-20</v>
      </c>
      <c r="U2287">
        <v>15.3</v>
      </c>
      <c r="V2287">
        <v>1</v>
      </c>
      <c r="W2287">
        <v>0.05</v>
      </c>
      <c r="X2287">
        <v>0.28999999999999998</v>
      </c>
      <c r="Y2287">
        <v>0.28999999999999998</v>
      </c>
      <c r="Z2287">
        <v>34.299999999999997</v>
      </c>
      <c r="AA2287">
        <v>4.2</v>
      </c>
      <c r="AB2287">
        <v>35.299999999999997</v>
      </c>
      <c r="AC2287">
        <v>0.42</v>
      </c>
      <c r="AD2287">
        <v>5.72</v>
      </c>
      <c r="AE2287">
        <v>5.43</v>
      </c>
      <c r="AF2287">
        <v>1.6</v>
      </c>
      <c r="AG2287">
        <v>0.2</v>
      </c>
      <c r="AH2287">
        <v>0.08</v>
      </c>
      <c r="AI2287">
        <v>74</v>
      </c>
      <c r="AJ2287">
        <v>-0.02</v>
      </c>
      <c r="AK2287">
        <v>0.03</v>
      </c>
      <c r="AL2287">
        <v>24.5</v>
      </c>
      <c r="AM2287">
        <v>3.9</v>
      </c>
      <c r="AN2287">
        <v>0.08</v>
      </c>
      <c r="AO2287">
        <v>133</v>
      </c>
      <c r="AP2287">
        <v>11.33</v>
      </c>
      <c r="AQ2287">
        <v>0.01</v>
      </c>
      <c r="AR2287">
        <v>0.73</v>
      </c>
      <c r="AS2287">
        <v>6.6</v>
      </c>
      <c r="AT2287">
        <v>0.112</v>
      </c>
      <c r="AU2287">
        <v>2.1800000000000002</v>
      </c>
      <c r="AV2287">
        <v>-10</v>
      </c>
      <c r="AW2287">
        <v>2</v>
      </c>
      <c r="AX2287">
        <v>3.8</v>
      </c>
      <c r="AY2287">
        <v>1</v>
      </c>
      <c r="AZ2287">
        <v>0.48</v>
      </c>
      <c r="BA2287">
        <v>0.4</v>
      </c>
      <c r="BB2287">
        <v>2.2000000000000002</v>
      </c>
      <c r="BC2287">
        <v>1.8</v>
      </c>
      <c r="BD2287">
        <v>0.3</v>
      </c>
      <c r="BE2287">
        <v>8.4</v>
      </c>
      <c r="BF2287">
        <v>-0.05</v>
      </c>
      <c r="BG2287">
        <v>-0.02</v>
      </c>
      <c r="BH2287">
        <v>4.9000000000000004</v>
      </c>
      <c r="BI2287">
        <v>1.4E-2</v>
      </c>
      <c r="BJ2287">
        <v>7.0000000000000007E-2</v>
      </c>
      <c r="BK2287">
        <v>80.099999999999994</v>
      </c>
      <c r="BL2287">
        <v>72</v>
      </c>
      <c r="BM2287">
        <v>6.8</v>
      </c>
      <c r="BN2287">
        <v>21.09</v>
      </c>
      <c r="BO2287">
        <v>63.8</v>
      </c>
      <c r="BP2287">
        <v>3.9</v>
      </c>
      <c r="BQ2287">
        <v>6.52</v>
      </c>
      <c r="BR2287">
        <v>27.89</v>
      </c>
      <c r="BS2287">
        <v>5.62</v>
      </c>
      <c r="BT2287">
        <v>0.84</v>
      </c>
      <c r="BU2287">
        <v>4.43</v>
      </c>
      <c r="BV2287">
        <v>0.5</v>
      </c>
      <c r="BW2287">
        <v>3.18</v>
      </c>
      <c r="BX2287">
        <v>0.6</v>
      </c>
      <c r="BY2287">
        <v>2.02</v>
      </c>
      <c r="BZ2287">
        <v>0.28000000000000003</v>
      </c>
      <c r="CA2287">
        <v>1.91</v>
      </c>
      <c r="CB2287">
        <v>0.32</v>
      </c>
    </row>
    <row r="2288" spans="1:80" x14ac:dyDescent="0.3">
      <c r="A2288" t="s">
        <v>8277</v>
      </c>
      <c r="B2288" t="s">
        <v>8278</v>
      </c>
      <c r="C2288" s="1" t="str">
        <f>HYPERLINK("http://geochem.nrcan.gc.ca/cdogs/content/bdl/bdl211194_e.htm", "21:1194")</f>
        <v>21:1194</v>
      </c>
      <c r="D2288" s="1" t="str">
        <f>HYPERLINK("http://geochem.nrcan.gc.ca/cdogs/content/svy/svy210092_e.htm", "21:0092")</f>
        <v>21:0092</v>
      </c>
      <c r="E2288" t="s">
        <v>8279</v>
      </c>
      <c r="F2288" t="s">
        <v>8280</v>
      </c>
      <c r="H2288">
        <v>57.617286399999998</v>
      </c>
      <c r="I2288">
        <v>-104.38156309999999</v>
      </c>
      <c r="J2288" s="1" t="str">
        <f>HYPERLINK("http://geochem.nrcan.gc.ca/cdogs/content/kwd/kwd020027_e.htm", "NGR lake sediment grab sample")</f>
        <v>NGR lake sediment grab sample</v>
      </c>
      <c r="K2288" s="1" t="str">
        <f>HYPERLINK("http://geochem.nrcan.gc.ca/cdogs/content/kwd/kwd080006_e.htm", "&lt;177 micron (NGR)")</f>
        <v>&lt;177 micron (NGR)</v>
      </c>
      <c r="L2288">
        <v>71</v>
      </c>
      <c r="M2288" t="s">
        <v>157</v>
      </c>
      <c r="N2288">
        <v>540</v>
      </c>
      <c r="O2288">
        <v>1</v>
      </c>
      <c r="P2288">
        <v>78</v>
      </c>
      <c r="Q2288">
        <v>0.98</v>
      </c>
      <c r="R2288">
        <v>0.9</v>
      </c>
      <c r="S2288">
        <v>1.5</v>
      </c>
      <c r="T2288">
        <v>-20</v>
      </c>
      <c r="U2288">
        <v>91.3</v>
      </c>
      <c r="V2288">
        <v>1.2</v>
      </c>
      <c r="W2288">
        <v>0.08</v>
      </c>
      <c r="X2288">
        <v>0.62</v>
      </c>
      <c r="Y2288">
        <v>0.6</v>
      </c>
      <c r="Z2288">
        <v>41.2</v>
      </c>
      <c r="AA2288">
        <v>3.3</v>
      </c>
      <c r="AB2288">
        <v>16.899999999999999</v>
      </c>
      <c r="AC2288">
        <v>0.33</v>
      </c>
      <c r="AD2288">
        <v>11.37</v>
      </c>
      <c r="AE2288">
        <v>1.08</v>
      </c>
      <c r="AF2288">
        <v>1.6</v>
      </c>
      <c r="AG2288">
        <v>-0.1</v>
      </c>
      <c r="AH2288">
        <v>0.03</v>
      </c>
      <c r="AI2288">
        <v>147</v>
      </c>
      <c r="AJ2288">
        <v>-0.02</v>
      </c>
      <c r="AK2288">
        <v>0.03</v>
      </c>
      <c r="AL2288">
        <v>28.9</v>
      </c>
      <c r="AM2288">
        <v>1.9</v>
      </c>
      <c r="AN2288">
        <v>0.08</v>
      </c>
      <c r="AO2288">
        <v>243</v>
      </c>
      <c r="AP2288">
        <v>4.68</v>
      </c>
      <c r="AQ2288">
        <v>7.0000000000000001E-3</v>
      </c>
      <c r="AR2288">
        <v>0.85</v>
      </c>
      <c r="AS2288">
        <v>10.1</v>
      </c>
      <c r="AT2288">
        <v>0.17499999999999999</v>
      </c>
      <c r="AU2288">
        <v>2.42</v>
      </c>
      <c r="AV2288">
        <v>-10</v>
      </c>
      <c r="AW2288">
        <v>-2</v>
      </c>
      <c r="AX2288">
        <v>3</v>
      </c>
      <c r="AY2288">
        <v>-1</v>
      </c>
      <c r="AZ2288">
        <v>0.37</v>
      </c>
      <c r="BA2288">
        <v>0.14000000000000001</v>
      </c>
      <c r="BB2288">
        <v>1.5</v>
      </c>
      <c r="BC2288">
        <v>1.8</v>
      </c>
      <c r="BD2288">
        <v>0.4</v>
      </c>
      <c r="BE2288">
        <v>24.3</v>
      </c>
      <c r="BF2288">
        <v>-0.05</v>
      </c>
      <c r="BG2288">
        <v>0.03</v>
      </c>
      <c r="BH2288">
        <v>1.1000000000000001</v>
      </c>
      <c r="BI2288">
        <v>0.01</v>
      </c>
      <c r="BJ2288">
        <v>0.16</v>
      </c>
      <c r="BK2288">
        <v>70.2</v>
      </c>
      <c r="BL2288">
        <v>25</v>
      </c>
      <c r="BM2288">
        <v>0.4</v>
      </c>
      <c r="BN2288">
        <v>22.68</v>
      </c>
      <c r="BO2288">
        <v>90</v>
      </c>
      <c r="BP2288">
        <v>0.8</v>
      </c>
      <c r="BQ2288">
        <v>8.89</v>
      </c>
      <c r="BR2288">
        <v>36.79</v>
      </c>
      <c r="BS2288">
        <v>7.37</v>
      </c>
      <c r="BT2288">
        <v>1.07</v>
      </c>
      <c r="BU2288">
        <v>5.55</v>
      </c>
      <c r="BV2288">
        <v>0.74</v>
      </c>
      <c r="BW2288">
        <v>4.7</v>
      </c>
      <c r="BX2288">
        <v>0.76</v>
      </c>
      <c r="BY2288">
        <v>2.36</v>
      </c>
      <c r="BZ2288">
        <v>0.34</v>
      </c>
      <c r="CA2288">
        <v>2.4900000000000002</v>
      </c>
      <c r="CB2288">
        <v>0.37</v>
      </c>
    </row>
    <row r="2289" spans="1:80" x14ac:dyDescent="0.3">
      <c r="A2289" t="s">
        <v>8281</v>
      </c>
      <c r="B2289" t="s">
        <v>8282</v>
      </c>
      <c r="C2289" s="1" t="str">
        <f>HYPERLINK("http://geochem.nrcan.gc.ca/cdogs/content/bdl/bdl211194_e.htm", "21:1194")</f>
        <v>21:1194</v>
      </c>
      <c r="D2289" s="1" t="str">
        <f>HYPERLINK("http://geochem.nrcan.gc.ca/cdogs/content/svy/svy210092_e.htm", "21:0092")</f>
        <v>21:0092</v>
      </c>
      <c r="E2289" t="s">
        <v>8283</v>
      </c>
      <c r="F2289" t="s">
        <v>8284</v>
      </c>
      <c r="H2289">
        <v>57.639360699999997</v>
      </c>
      <c r="I2289">
        <v>-104.440166</v>
      </c>
      <c r="J2289" s="1" t="str">
        <f>HYPERLINK("http://geochem.nrcan.gc.ca/cdogs/content/kwd/kwd020027_e.htm", "NGR lake sediment grab sample")</f>
        <v>NGR lake sediment grab sample</v>
      </c>
      <c r="K2289" s="1" t="str">
        <f>HYPERLINK("http://geochem.nrcan.gc.ca/cdogs/content/kwd/kwd080006_e.htm", "&lt;177 micron (NGR)")</f>
        <v>&lt;177 micron (NGR)</v>
      </c>
      <c r="L2289">
        <v>71</v>
      </c>
      <c r="M2289" t="s">
        <v>162</v>
      </c>
      <c r="N2289">
        <v>541</v>
      </c>
      <c r="O2289">
        <v>1</v>
      </c>
      <c r="P2289">
        <v>37</v>
      </c>
      <c r="Q2289">
        <v>0.42</v>
      </c>
      <c r="R2289">
        <v>2.4</v>
      </c>
      <c r="S2289">
        <v>-0.2</v>
      </c>
      <c r="T2289">
        <v>-20</v>
      </c>
      <c r="U2289">
        <v>34.9</v>
      </c>
      <c r="V2289">
        <v>0.5</v>
      </c>
      <c r="W2289">
        <v>0.06</v>
      </c>
      <c r="X2289">
        <v>0.15</v>
      </c>
      <c r="Y2289">
        <v>0.48</v>
      </c>
      <c r="Z2289">
        <v>12.7</v>
      </c>
      <c r="AA2289">
        <v>3.3</v>
      </c>
      <c r="AB2289">
        <v>8.8000000000000007</v>
      </c>
      <c r="AC2289">
        <v>0.28000000000000003</v>
      </c>
      <c r="AD2289">
        <v>5.0599999999999996</v>
      </c>
      <c r="AE2289">
        <v>1.44</v>
      </c>
      <c r="AF2289">
        <v>1</v>
      </c>
      <c r="AG2289">
        <v>-0.1</v>
      </c>
      <c r="AH2289">
        <v>0.03</v>
      </c>
      <c r="AI2289">
        <v>87</v>
      </c>
      <c r="AJ2289">
        <v>-0.02</v>
      </c>
      <c r="AK2289">
        <v>0.02</v>
      </c>
      <c r="AL2289">
        <v>5.9</v>
      </c>
      <c r="AM2289">
        <v>1.5</v>
      </c>
      <c r="AN2289">
        <v>0.03</v>
      </c>
      <c r="AO2289">
        <v>158</v>
      </c>
      <c r="AP2289">
        <v>0.91</v>
      </c>
      <c r="AQ2289">
        <v>7.0000000000000001E-3</v>
      </c>
      <c r="AR2289">
        <v>0.42</v>
      </c>
      <c r="AS2289">
        <v>5</v>
      </c>
      <c r="AT2289">
        <v>5.0999999999999997E-2</v>
      </c>
      <c r="AU2289">
        <v>1.97</v>
      </c>
      <c r="AV2289">
        <v>-10</v>
      </c>
      <c r="AW2289">
        <v>-2</v>
      </c>
      <c r="AX2289">
        <v>2.1</v>
      </c>
      <c r="AY2289">
        <v>-1</v>
      </c>
      <c r="AZ2289">
        <v>0.22</v>
      </c>
      <c r="BA2289">
        <v>0.06</v>
      </c>
      <c r="BB2289">
        <v>0.9</v>
      </c>
      <c r="BC2289">
        <v>1</v>
      </c>
      <c r="BD2289">
        <v>0.3</v>
      </c>
      <c r="BE2289">
        <v>14.3</v>
      </c>
      <c r="BF2289">
        <v>-0.05</v>
      </c>
      <c r="BG2289">
        <v>-0.02</v>
      </c>
      <c r="BH2289">
        <v>1.7</v>
      </c>
      <c r="BI2289">
        <v>7.0000000000000001E-3</v>
      </c>
      <c r="BJ2289">
        <v>7.0000000000000007E-2</v>
      </c>
      <c r="BK2289">
        <v>1</v>
      </c>
      <c r="BL2289">
        <v>17</v>
      </c>
      <c r="BM2289">
        <v>-0.1</v>
      </c>
      <c r="BN2289">
        <v>5.39</v>
      </c>
      <c r="BO2289">
        <v>67.8</v>
      </c>
      <c r="BP2289">
        <v>1.8</v>
      </c>
      <c r="BQ2289">
        <v>1.8</v>
      </c>
      <c r="BR2289">
        <v>7.29</v>
      </c>
      <c r="BS2289">
        <v>1.63</v>
      </c>
      <c r="BT2289">
        <v>0.23</v>
      </c>
      <c r="BU2289">
        <v>1.34</v>
      </c>
      <c r="BV2289">
        <v>0.15</v>
      </c>
      <c r="BW2289">
        <v>0.86</v>
      </c>
      <c r="BX2289">
        <v>0.17</v>
      </c>
      <c r="BY2289">
        <v>0.56999999999999995</v>
      </c>
      <c r="BZ2289">
        <v>7.0000000000000007E-2</v>
      </c>
      <c r="CA2289">
        <v>0.6</v>
      </c>
      <c r="CB2289">
        <v>0.08</v>
      </c>
    </row>
    <row r="2290" spans="1:80" x14ac:dyDescent="0.3">
      <c r="A2290" t="s">
        <v>8285</v>
      </c>
      <c r="B2290" t="s">
        <v>8286</v>
      </c>
      <c r="C2290" s="1" t="str">
        <f>HYPERLINK("http://geochem.nrcan.gc.ca/cdogs/content/bdl/bdl211194_e.htm", "21:1194")</f>
        <v>21:1194</v>
      </c>
      <c r="D2290" s="1" t="str">
        <f>HYPERLINK("http://geochem.nrcan.gc.ca/cdogs/content/svy/svy210092_e.htm", "21:0092")</f>
        <v>21:0092</v>
      </c>
      <c r="E2290" t="s">
        <v>8287</v>
      </c>
      <c r="F2290" t="s">
        <v>8288</v>
      </c>
      <c r="H2290">
        <v>57.664650199999997</v>
      </c>
      <c r="I2290">
        <v>-104.4267526</v>
      </c>
      <c r="J2290" s="1" t="str">
        <f>HYPERLINK("http://geochem.nrcan.gc.ca/cdogs/content/kwd/kwd020027_e.htm", "NGR lake sediment grab sample")</f>
        <v>NGR lake sediment grab sample</v>
      </c>
      <c r="K2290" s="1" t="str">
        <f>HYPERLINK("http://geochem.nrcan.gc.ca/cdogs/content/kwd/kwd080006_e.htm", "&lt;177 micron (NGR)")</f>
        <v>&lt;177 micron (NGR)</v>
      </c>
      <c r="L2290">
        <v>71</v>
      </c>
      <c r="M2290" t="s">
        <v>167</v>
      </c>
      <c r="N2290">
        <v>542</v>
      </c>
      <c r="O2290">
        <v>1</v>
      </c>
      <c r="P2290">
        <v>63</v>
      </c>
      <c r="Q2290">
        <v>0.99</v>
      </c>
      <c r="R2290">
        <v>15</v>
      </c>
      <c r="S2290">
        <v>0.9</v>
      </c>
      <c r="T2290">
        <v>-20</v>
      </c>
      <c r="U2290">
        <v>45</v>
      </c>
      <c r="V2290">
        <v>0.5</v>
      </c>
      <c r="W2290">
        <v>0.05</v>
      </c>
      <c r="X2290">
        <v>0.16</v>
      </c>
      <c r="Y2290">
        <v>0.62</v>
      </c>
      <c r="Z2290">
        <v>17</v>
      </c>
      <c r="AA2290">
        <v>7</v>
      </c>
      <c r="AB2290">
        <v>29</v>
      </c>
      <c r="AC2290">
        <v>0.35</v>
      </c>
      <c r="AD2290">
        <v>7.66</v>
      </c>
      <c r="AE2290">
        <v>18.66</v>
      </c>
      <c r="AF2290">
        <v>1.3</v>
      </c>
      <c r="AG2290">
        <v>0.2</v>
      </c>
      <c r="AH2290">
        <v>0.2</v>
      </c>
      <c r="AI2290">
        <v>84</v>
      </c>
      <c r="AJ2290">
        <v>-0.02</v>
      </c>
      <c r="AK2290">
        <v>0.02</v>
      </c>
      <c r="AL2290">
        <v>7.7</v>
      </c>
      <c r="AM2290">
        <v>1.6</v>
      </c>
      <c r="AN2290">
        <v>0.05</v>
      </c>
      <c r="AO2290">
        <v>451</v>
      </c>
      <c r="AP2290">
        <v>8.6</v>
      </c>
      <c r="AQ2290">
        <v>4.0000000000000001E-3</v>
      </c>
      <c r="AR2290">
        <v>1.1399999999999999</v>
      </c>
      <c r="AS2290">
        <v>9.1</v>
      </c>
      <c r="AT2290">
        <v>0.28199999999999997</v>
      </c>
      <c r="AU2290">
        <v>2.1</v>
      </c>
      <c r="AV2290">
        <v>-10</v>
      </c>
      <c r="AW2290">
        <v>-2</v>
      </c>
      <c r="AX2290">
        <v>2.5</v>
      </c>
      <c r="AY2290">
        <v>-1</v>
      </c>
      <c r="AZ2290">
        <v>0.28999999999999998</v>
      </c>
      <c r="BA2290">
        <v>0.1</v>
      </c>
      <c r="BB2290">
        <v>1.9</v>
      </c>
      <c r="BC2290">
        <v>1.3</v>
      </c>
      <c r="BD2290">
        <v>0.6</v>
      </c>
      <c r="BE2290">
        <v>11.7</v>
      </c>
      <c r="BF2290">
        <v>-0.05</v>
      </c>
      <c r="BG2290">
        <v>-0.02</v>
      </c>
      <c r="BH2290">
        <v>5.5</v>
      </c>
      <c r="BI2290">
        <v>1.7000000000000001E-2</v>
      </c>
      <c r="BJ2290">
        <v>0.09</v>
      </c>
      <c r="BK2290">
        <v>1.2</v>
      </c>
      <c r="BL2290">
        <v>45</v>
      </c>
      <c r="BM2290">
        <v>1</v>
      </c>
      <c r="BN2290">
        <v>6.77</v>
      </c>
      <c r="BO2290">
        <v>144.1</v>
      </c>
      <c r="BP2290">
        <v>8.1</v>
      </c>
      <c r="BQ2290">
        <v>2.2999999999999998</v>
      </c>
      <c r="BR2290">
        <v>9.42</v>
      </c>
      <c r="BS2290">
        <v>1.8</v>
      </c>
      <c r="BT2290">
        <v>0.26</v>
      </c>
      <c r="BU2290">
        <v>1.63</v>
      </c>
      <c r="BV2290">
        <v>0.19</v>
      </c>
      <c r="BW2290">
        <v>1.1299999999999999</v>
      </c>
      <c r="BX2290">
        <v>0.24</v>
      </c>
      <c r="BY2290">
        <v>0.75</v>
      </c>
      <c r="BZ2290">
        <v>0.1</v>
      </c>
      <c r="CA2290">
        <v>0.75</v>
      </c>
      <c r="CB2290">
        <v>0.1</v>
      </c>
    </row>
    <row r="2291" spans="1:80" x14ac:dyDescent="0.3">
      <c r="A2291" t="s">
        <v>8289</v>
      </c>
      <c r="B2291" t="s">
        <v>8290</v>
      </c>
      <c r="C2291" s="1" t="str">
        <f>HYPERLINK("http://geochem.nrcan.gc.ca/cdogs/content/bdl/bdl211194_e.htm", "21:1194")</f>
        <v>21:1194</v>
      </c>
      <c r="D2291" s="1" t="str">
        <f>HYPERLINK("http://geochem.nrcan.gc.ca/cdogs/content/svy/svy210092_e.htm", "21:0092")</f>
        <v>21:0092</v>
      </c>
      <c r="E2291" t="s">
        <v>8291</v>
      </c>
      <c r="F2291" t="s">
        <v>8292</v>
      </c>
      <c r="H2291">
        <v>57.664939799999999</v>
      </c>
      <c r="I2291">
        <v>-104.3561962</v>
      </c>
      <c r="J2291" s="1" t="str">
        <f>HYPERLINK("http://geochem.nrcan.gc.ca/cdogs/content/kwd/kwd020027_e.htm", "NGR lake sediment grab sample")</f>
        <v>NGR lake sediment grab sample</v>
      </c>
      <c r="K2291" s="1" t="str">
        <f>HYPERLINK("http://geochem.nrcan.gc.ca/cdogs/content/kwd/kwd080006_e.htm", "&lt;177 micron (NGR)")</f>
        <v>&lt;177 micron (NGR)</v>
      </c>
      <c r="L2291">
        <v>71</v>
      </c>
      <c r="M2291" t="s">
        <v>172</v>
      </c>
      <c r="N2291">
        <v>543</v>
      </c>
      <c r="O2291">
        <v>1</v>
      </c>
      <c r="P2291">
        <v>29</v>
      </c>
      <c r="Q2291">
        <v>0.77</v>
      </c>
      <c r="R2291">
        <v>11.4</v>
      </c>
      <c r="S2291">
        <v>1.3</v>
      </c>
      <c r="T2291">
        <v>-20</v>
      </c>
      <c r="U2291">
        <v>69.2</v>
      </c>
      <c r="V2291">
        <v>0.9</v>
      </c>
      <c r="W2291">
        <v>0.05</v>
      </c>
      <c r="X2291">
        <v>0.19</v>
      </c>
      <c r="Y2291">
        <v>0.6</v>
      </c>
      <c r="Z2291">
        <v>27.5</v>
      </c>
      <c r="AA2291">
        <v>10.7</v>
      </c>
      <c r="AB2291">
        <v>24</v>
      </c>
      <c r="AC2291">
        <v>0.82</v>
      </c>
      <c r="AD2291">
        <v>4.1100000000000003</v>
      </c>
      <c r="AE2291">
        <v>14</v>
      </c>
      <c r="AF2291">
        <v>1.5</v>
      </c>
      <c r="AG2291">
        <v>0.1</v>
      </c>
      <c r="AH2291">
        <v>0.05</v>
      </c>
      <c r="AI2291">
        <v>79</v>
      </c>
      <c r="AJ2291">
        <v>-0.02</v>
      </c>
      <c r="AK2291">
        <v>0.03</v>
      </c>
      <c r="AL2291">
        <v>12.8</v>
      </c>
      <c r="AM2291">
        <v>3.8</v>
      </c>
      <c r="AN2291">
        <v>0.12</v>
      </c>
      <c r="AO2291">
        <v>1612</v>
      </c>
      <c r="AP2291">
        <v>2.84</v>
      </c>
      <c r="AQ2291">
        <v>4.0000000000000001E-3</v>
      </c>
      <c r="AR2291">
        <v>1.06</v>
      </c>
      <c r="AS2291">
        <v>11.8</v>
      </c>
      <c r="AT2291">
        <v>0.114</v>
      </c>
      <c r="AU2291">
        <v>2.27</v>
      </c>
      <c r="AV2291">
        <v>10</v>
      </c>
      <c r="AW2291">
        <v>-2</v>
      </c>
      <c r="AX2291">
        <v>5.5</v>
      </c>
      <c r="AY2291">
        <v>-1</v>
      </c>
      <c r="AZ2291">
        <v>0.21</v>
      </c>
      <c r="BA2291">
        <v>0.09</v>
      </c>
      <c r="BB2291">
        <v>2.1</v>
      </c>
      <c r="BC2291">
        <v>1</v>
      </c>
      <c r="BD2291">
        <v>0.8</v>
      </c>
      <c r="BE2291">
        <v>14.3</v>
      </c>
      <c r="BF2291">
        <v>-0.05</v>
      </c>
      <c r="BG2291">
        <v>-0.02</v>
      </c>
      <c r="BH2291">
        <v>6.8</v>
      </c>
      <c r="BI2291">
        <v>1.6E-2</v>
      </c>
      <c r="BJ2291">
        <v>0.09</v>
      </c>
      <c r="BK2291">
        <v>1.8</v>
      </c>
      <c r="BL2291">
        <v>42</v>
      </c>
      <c r="BM2291">
        <v>0.3</v>
      </c>
      <c r="BN2291">
        <v>9.4700000000000006</v>
      </c>
      <c r="BO2291">
        <v>108.8</v>
      </c>
      <c r="BP2291">
        <v>2.7</v>
      </c>
      <c r="BQ2291">
        <v>3.46</v>
      </c>
      <c r="BR2291">
        <v>15.02</v>
      </c>
      <c r="BS2291">
        <v>2.78</v>
      </c>
      <c r="BT2291">
        <v>0.45</v>
      </c>
      <c r="BU2291">
        <v>2.58</v>
      </c>
      <c r="BV2291">
        <v>0.25</v>
      </c>
      <c r="BW2291">
        <v>1.83</v>
      </c>
      <c r="BX2291">
        <v>0.31</v>
      </c>
      <c r="BY2291">
        <v>1.1499999999999999</v>
      </c>
      <c r="BZ2291">
        <v>0.14000000000000001</v>
      </c>
      <c r="CA2291">
        <v>1.02</v>
      </c>
      <c r="CB2291">
        <v>0.14000000000000001</v>
      </c>
    </row>
    <row r="2292" spans="1:80" x14ac:dyDescent="0.3">
      <c r="A2292" t="s">
        <v>8293</v>
      </c>
      <c r="B2292" t="s">
        <v>8294</v>
      </c>
      <c r="C2292" s="1" t="str">
        <f>HYPERLINK("http://geochem.nrcan.gc.ca/cdogs/content/bdl/bdl211194_e.htm", "21:1194")</f>
        <v>21:1194</v>
      </c>
      <c r="D2292" s="1" t="str">
        <f>HYPERLINK("http://geochem.nrcan.gc.ca/cdogs/content/svy/svy210092_e.htm", "21:0092")</f>
        <v>21:0092</v>
      </c>
      <c r="E2292" t="s">
        <v>8295</v>
      </c>
      <c r="F2292" t="s">
        <v>8296</v>
      </c>
      <c r="H2292">
        <v>57.666759999999996</v>
      </c>
      <c r="I2292">
        <v>-104.3144911</v>
      </c>
      <c r="J2292" s="1" t="str">
        <f>HYPERLINK("http://geochem.nrcan.gc.ca/cdogs/content/kwd/kwd020027_e.htm", "NGR lake sediment grab sample")</f>
        <v>NGR lake sediment grab sample</v>
      </c>
      <c r="K2292" s="1" t="str">
        <f>HYPERLINK("http://geochem.nrcan.gc.ca/cdogs/content/kwd/kwd080006_e.htm", "&lt;177 micron (NGR)")</f>
        <v>&lt;177 micron (NGR)</v>
      </c>
      <c r="L2292">
        <v>71</v>
      </c>
      <c r="M2292" t="s">
        <v>177</v>
      </c>
      <c r="N2292">
        <v>544</v>
      </c>
      <c r="O2292">
        <v>1</v>
      </c>
      <c r="P2292">
        <v>66</v>
      </c>
      <c r="Q2292">
        <v>0.78</v>
      </c>
      <c r="R2292">
        <v>0.7</v>
      </c>
      <c r="S2292">
        <v>1.1000000000000001</v>
      </c>
      <c r="T2292">
        <v>-20</v>
      </c>
      <c r="U2292">
        <v>103.6</v>
      </c>
      <c r="V2292">
        <v>1</v>
      </c>
      <c r="W2292">
        <v>0.08</v>
      </c>
      <c r="X2292">
        <v>0.45</v>
      </c>
      <c r="Y2292">
        <v>0.61</v>
      </c>
      <c r="Z2292">
        <v>45.1</v>
      </c>
      <c r="AA2292">
        <v>5</v>
      </c>
      <c r="AB2292">
        <v>18.7</v>
      </c>
      <c r="AC2292">
        <v>0.6</v>
      </c>
      <c r="AD2292">
        <v>14.18</v>
      </c>
      <c r="AE2292">
        <v>1.04</v>
      </c>
      <c r="AF2292">
        <v>1.5</v>
      </c>
      <c r="AG2292">
        <v>-0.1</v>
      </c>
      <c r="AH2292">
        <v>0.05</v>
      </c>
      <c r="AI2292">
        <v>159</v>
      </c>
      <c r="AJ2292">
        <v>-0.02</v>
      </c>
      <c r="AK2292">
        <v>0.04</v>
      </c>
      <c r="AL2292">
        <v>24.2</v>
      </c>
      <c r="AM2292">
        <v>5.4</v>
      </c>
      <c r="AN2292">
        <v>0.13</v>
      </c>
      <c r="AO2292">
        <v>144</v>
      </c>
      <c r="AP2292">
        <v>3</v>
      </c>
      <c r="AQ2292">
        <v>8.9999999999999993E-3</v>
      </c>
      <c r="AR2292">
        <v>0.9</v>
      </c>
      <c r="AS2292">
        <v>14.7</v>
      </c>
      <c r="AT2292">
        <v>0.13700000000000001</v>
      </c>
      <c r="AU2292">
        <v>2.04</v>
      </c>
      <c r="AV2292">
        <v>-10</v>
      </c>
      <c r="AW2292">
        <v>-2</v>
      </c>
      <c r="AX2292">
        <v>5.4</v>
      </c>
      <c r="AY2292">
        <v>-1</v>
      </c>
      <c r="AZ2292">
        <v>0.33</v>
      </c>
      <c r="BA2292">
        <v>0.1</v>
      </c>
      <c r="BB2292">
        <v>1.8</v>
      </c>
      <c r="BC2292">
        <v>1.9</v>
      </c>
      <c r="BD2292">
        <v>0.4</v>
      </c>
      <c r="BE2292">
        <v>27.2</v>
      </c>
      <c r="BF2292">
        <v>-0.05</v>
      </c>
      <c r="BG2292">
        <v>-0.02</v>
      </c>
      <c r="BH2292">
        <v>2</v>
      </c>
      <c r="BI2292">
        <v>0.01</v>
      </c>
      <c r="BJ2292">
        <v>0.1</v>
      </c>
      <c r="BK2292">
        <v>68.3</v>
      </c>
      <c r="BL2292">
        <v>13</v>
      </c>
      <c r="BM2292">
        <v>0.3</v>
      </c>
      <c r="BN2292">
        <v>18.600000000000001</v>
      </c>
      <c r="BO2292">
        <v>103.5</v>
      </c>
      <c r="BP2292">
        <v>1.9</v>
      </c>
      <c r="BQ2292">
        <v>6.01</v>
      </c>
      <c r="BR2292">
        <v>25.45</v>
      </c>
      <c r="BS2292">
        <v>4.41</v>
      </c>
      <c r="BT2292">
        <v>0.76</v>
      </c>
      <c r="BU2292">
        <v>4.55</v>
      </c>
      <c r="BV2292">
        <v>0.51</v>
      </c>
      <c r="BW2292">
        <v>3.32</v>
      </c>
      <c r="BX2292">
        <v>0.64</v>
      </c>
      <c r="BY2292">
        <v>2.14</v>
      </c>
      <c r="BZ2292">
        <v>0.3</v>
      </c>
      <c r="CA2292">
        <v>2.0699999999999998</v>
      </c>
      <c r="CB2292">
        <v>0.28999999999999998</v>
      </c>
    </row>
    <row r="2293" spans="1:80" x14ac:dyDescent="0.3">
      <c r="A2293" t="s">
        <v>8297</v>
      </c>
      <c r="B2293" t="s">
        <v>8298</v>
      </c>
      <c r="C2293" s="1" t="str">
        <f>HYPERLINK("http://geochem.nrcan.gc.ca/cdogs/content/bdl/bdl211194_e.htm", "21:1194")</f>
        <v>21:1194</v>
      </c>
      <c r="D2293" s="1" t="str">
        <f>HYPERLINK("http://geochem.nrcan.gc.ca/cdogs/content/svy/svy210092_e.htm", "21:0092")</f>
        <v>21:0092</v>
      </c>
      <c r="E2293" t="s">
        <v>8299</v>
      </c>
      <c r="F2293" t="s">
        <v>8300</v>
      </c>
      <c r="H2293">
        <v>57.667140099999997</v>
      </c>
      <c r="I2293">
        <v>-104.2622496</v>
      </c>
      <c r="J2293" s="1" t="str">
        <f>HYPERLINK("http://geochem.nrcan.gc.ca/cdogs/content/kwd/kwd020027_e.htm", "NGR lake sediment grab sample")</f>
        <v>NGR lake sediment grab sample</v>
      </c>
      <c r="K2293" s="1" t="str">
        <f>HYPERLINK("http://geochem.nrcan.gc.ca/cdogs/content/kwd/kwd080006_e.htm", "&lt;177 micron (NGR)")</f>
        <v>&lt;177 micron (NGR)</v>
      </c>
      <c r="L2293">
        <v>72</v>
      </c>
      <c r="M2293" t="s">
        <v>84</v>
      </c>
      <c r="N2293">
        <v>545</v>
      </c>
      <c r="O2293">
        <v>7</v>
      </c>
    </row>
    <row r="2294" spans="1:80" x14ac:dyDescent="0.3">
      <c r="A2294" t="s">
        <v>8301</v>
      </c>
      <c r="B2294" t="s">
        <v>8302</v>
      </c>
      <c r="C2294" s="1" t="str">
        <f>HYPERLINK("http://geochem.nrcan.gc.ca/cdogs/content/bdl/bdl211194_e.htm", "21:1194")</f>
        <v>21:1194</v>
      </c>
      <c r="D2294" s="1" t="str">
        <f>HYPERLINK("http://geochem.nrcan.gc.ca/cdogs/content/svy/svy210092_e.htm", "21:0092")</f>
        <v>21:0092</v>
      </c>
      <c r="E2294" t="s">
        <v>8299</v>
      </c>
      <c r="F2294" t="s">
        <v>8303</v>
      </c>
      <c r="H2294">
        <v>57.667140099999997</v>
      </c>
      <c r="I2294">
        <v>-104.2622496</v>
      </c>
      <c r="J2294" s="1" t="str">
        <f>HYPERLINK("http://geochem.nrcan.gc.ca/cdogs/content/kwd/kwd020027_e.htm", "NGR lake sediment grab sample")</f>
        <v>NGR lake sediment grab sample</v>
      </c>
      <c r="K2294" s="1" t="str">
        <f>HYPERLINK("http://geochem.nrcan.gc.ca/cdogs/content/kwd/kwd080006_e.htm", "&lt;177 micron (NGR)")</f>
        <v>&lt;177 micron (NGR)</v>
      </c>
      <c r="L2294">
        <v>72</v>
      </c>
      <c r="M2294" t="s">
        <v>112</v>
      </c>
      <c r="N2294">
        <v>546</v>
      </c>
      <c r="O2294">
        <v>1</v>
      </c>
    </row>
    <row r="2295" spans="1:80" x14ac:dyDescent="0.3">
      <c r="A2295" t="s">
        <v>8304</v>
      </c>
      <c r="B2295" t="s">
        <v>8305</v>
      </c>
      <c r="C2295" s="1" t="str">
        <f>HYPERLINK("http://geochem.nrcan.gc.ca/cdogs/content/bdl/bdl211194_e.htm", "21:1194")</f>
        <v>21:1194</v>
      </c>
      <c r="D2295" s="1" t="str">
        <f>HYPERLINK("http://geochem.nrcan.gc.ca/cdogs/content/svy/svy210092_e.htm", "21:0092")</f>
        <v>21:0092</v>
      </c>
      <c r="E2295" t="s">
        <v>8299</v>
      </c>
      <c r="F2295" t="s">
        <v>8306</v>
      </c>
      <c r="H2295">
        <v>57.667140099999997</v>
      </c>
      <c r="I2295">
        <v>-104.2622496</v>
      </c>
      <c r="J2295" s="1" t="str">
        <f>HYPERLINK("http://geochem.nrcan.gc.ca/cdogs/content/kwd/kwd020027_e.htm", "NGR lake sediment grab sample")</f>
        <v>NGR lake sediment grab sample</v>
      </c>
      <c r="K2295" s="1" t="str">
        <f>HYPERLINK("http://geochem.nrcan.gc.ca/cdogs/content/kwd/kwd080006_e.htm", "&lt;177 micron (NGR)")</f>
        <v>&lt;177 micron (NGR)</v>
      </c>
      <c r="L2295">
        <v>72</v>
      </c>
      <c r="M2295" t="s">
        <v>108</v>
      </c>
      <c r="N2295">
        <v>547</v>
      </c>
      <c r="O2295">
        <v>1</v>
      </c>
      <c r="P2295">
        <v>25</v>
      </c>
      <c r="Q2295">
        <v>0.63</v>
      </c>
      <c r="R2295">
        <v>0.9</v>
      </c>
      <c r="S2295">
        <v>0.7</v>
      </c>
      <c r="T2295">
        <v>20</v>
      </c>
      <c r="U2295">
        <v>26.9</v>
      </c>
      <c r="V2295">
        <v>0.8</v>
      </c>
      <c r="W2295">
        <v>0.08</v>
      </c>
      <c r="X2295">
        <v>0.32</v>
      </c>
      <c r="Y2295">
        <v>0.23</v>
      </c>
      <c r="Z2295">
        <v>50.9</v>
      </c>
      <c r="AA2295">
        <v>3.3</v>
      </c>
      <c r="AB2295">
        <v>15.4</v>
      </c>
      <c r="AC2295">
        <v>0.63</v>
      </c>
      <c r="AD2295">
        <v>9.85</v>
      </c>
      <c r="AE2295">
        <v>0.75</v>
      </c>
      <c r="AF2295">
        <v>1.6</v>
      </c>
      <c r="AG2295">
        <v>-0.1</v>
      </c>
      <c r="AH2295">
        <v>-0.02</v>
      </c>
      <c r="AI2295">
        <v>116</v>
      </c>
      <c r="AJ2295">
        <v>-0.02</v>
      </c>
      <c r="AK2295">
        <v>0.04</v>
      </c>
      <c r="AL2295">
        <v>39.4</v>
      </c>
      <c r="AM2295">
        <v>6.3</v>
      </c>
      <c r="AN2295">
        <v>0.12</v>
      </c>
      <c r="AO2295">
        <v>89</v>
      </c>
      <c r="AP2295">
        <v>1.5</v>
      </c>
      <c r="AQ2295">
        <v>0.01</v>
      </c>
      <c r="AR2295">
        <v>1.1100000000000001</v>
      </c>
      <c r="AS2295">
        <v>10</v>
      </c>
      <c r="AT2295">
        <v>5.8000000000000003E-2</v>
      </c>
      <c r="AU2295">
        <v>2.66</v>
      </c>
      <c r="AV2295">
        <v>-10</v>
      </c>
      <c r="AW2295">
        <v>-2</v>
      </c>
      <c r="AX2295">
        <v>6.5</v>
      </c>
      <c r="AY2295">
        <v>-1</v>
      </c>
      <c r="AZ2295">
        <v>0.18</v>
      </c>
      <c r="BA2295">
        <v>7.0000000000000007E-2</v>
      </c>
      <c r="BB2295">
        <v>1.7</v>
      </c>
      <c r="BC2295">
        <v>0.9</v>
      </c>
      <c r="BD2295">
        <v>0.6</v>
      </c>
      <c r="BE2295">
        <v>12.2</v>
      </c>
      <c r="BF2295">
        <v>-0.05</v>
      </c>
      <c r="BG2295">
        <v>-0.02</v>
      </c>
      <c r="BH2295">
        <v>2.2999999999999998</v>
      </c>
      <c r="BI2295">
        <v>1.4E-2</v>
      </c>
      <c r="BJ2295">
        <v>0.1</v>
      </c>
      <c r="BK2295">
        <v>26.4</v>
      </c>
      <c r="BL2295">
        <v>13</v>
      </c>
      <c r="BM2295">
        <v>0.5</v>
      </c>
      <c r="BN2295">
        <v>30.38</v>
      </c>
      <c r="BO2295">
        <v>38</v>
      </c>
      <c r="BP2295">
        <v>0.7</v>
      </c>
      <c r="BQ2295">
        <v>10.51</v>
      </c>
      <c r="BR2295">
        <v>44.04</v>
      </c>
      <c r="BS2295">
        <v>8.27</v>
      </c>
      <c r="BT2295">
        <v>1.19</v>
      </c>
      <c r="BU2295">
        <v>6.6</v>
      </c>
      <c r="BV2295">
        <v>0.85</v>
      </c>
      <c r="BW2295">
        <v>5.2</v>
      </c>
      <c r="BX2295">
        <v>0.93</v>
      </c>
      <c r="BY2295">
        <v>2.9</v>
      </c>
      <c r="BZ2295">
        <v>0.4</v>
      </c>
      <c r="CA2295">
        <v>3</v>
      </c>
      <c r="CB2295">
        <v>0.44</v>
      </c>
    </row>
    <row r="2296" spans="1:80" x14ac:dyDescent="0.3">
      <c r="A2296" t="s">
        <v>8307</v>
      </c>
      <c r="B2296" t="s">
        <v>8308</v>
      </c>
      <c r="C2296" s="1" t="str">
        <f>HYPERLINK("http://geochem.nrcan.gc.ca/cdogs/content/bdl/bdl211194_e.htm", "21:1194")</f>
        <v>21:1194</v>
      </c>
      <c r="D2296" s="1" t="str">
        <f>HYPERLINK("http://geochem.nrcan.gc.ca/cdogs/content/svy/svy210092_e.htm", "21:0092")</f>
        <v>21:0092</v>
      </c>
      <c r="E2296" t="s">
        <v>8309</v>
      </c>
      <c r="F2296" t="s">
        <v>8310</v>
      </c>
      <c r="H2296">
        <v>57.642913499999999</v>
      </c>
      <c r="I2296">
        <v>-104.2794763</v>
      </c>
      <c r="J2296" s="1" t="str">
        <f>HYPERLINK("http://geochem.nrcan.gc.ca/cdogs/content/kwd/kwd020027_e.htm", "NGR lake sediment grab sample")</f>
        <v>NGR lake sediment grab sample</v>
      </c>
      <c r="K2296" s="1" t="str">
        <f>HYPERLINK("http://geochem.nrcan.gc.ca/cdogs/content/kwd/kwd080006_e.htm", "&lt;177 micron (NGR)")</f>
        <v>&lt;177 micron (NGR)</v>
      </c>
      <c r="L2296">
        <v>72</v>
      </c>
      <c r="M2296" t="s">
        <v>89</v>
      </c>
      <c r="N2296">
        <v>548</v>
      </c>
      <c r="O2296">
        <v>1</v>
      </c>
      <c r="P2296">
        <v>38</v>
      </c>
      <c r="Q2296">
        <v>0.42</v>
      </c>
      <c r="R2296">
        <v>0.4</v>
      </c>
      <c r="S2296">
        <v>0.8</v>
      </c>
      <c r="T2296">
        <v>-20</v>
      </c>
      <c r="U2296">
        <v>27.8</v>
      </c>
      <c r="V2296">
        <v>0.9</v>
      </c>
      <c r="W2296">
        <v>0.04</v>
      </c>
      <c r="X2296">
        <v>0.26</v>
      </c>
      <c r="Y2296">
        <v>0.27</v>
      </c>
      <c r="Z2296">
        <v>30.5</v>
      </c>
      <c r="AA2296">
        <v>3.2</v>
      </c>
      <c r="AB2296">
        <v>13</v>
      </c>
      <c r="AC2296">
        <v>0.27</v>
      </c>
      <c r="AD2296">
        <v>7.14</v>
      </c>
      <c r="AE2296">
        <v>0.6</v>
      </c>
      <c r="AF2296">
        <v>1</v>
      </c>
      <c r="AG2296">
        <v>-0.1</v>
      </c>
      <c r="AH2296">
        <v>-0.02</v>
      </c>
      <c r="AI2296">
        <v>75</v>
      </c>
      <c r="AJ2296">
        <v>-0.02</v>
      </c>
      <c r="AK2296">
        <v>0.03</v>
      </c>
      <c r="AL2296">
        <v>28.4</v>
      </c>
      <c r="AM2296">
        <v>3</v>
      </c>
      <c r="AN2296">
        <v>0.08</v>
      </c>
      <c r="AO2296">
        <v>120</v>
      </c>
      <c r="AP2296">
        <v>3.02</v>
      </c>
      <c r="AQ2296">
        <v>5.0000000000000001E-3</v>
      </c>
      <c r="AR2296">
        <v>0.43</v>
      </c>
      <c r="AS2296">
        <v>6.4</v>
      </c>
      <c r="AT2296">
        <v>5.2999999999999999E-2</v>
      </c>
      <c r="AU2296">
        <v>1.73</v>
      </c>
      <c r="AV2296">
        <v>-10</v>
      </c>
      <c r="AW2296">
        <v>-2</v>
      </c>
      <c r="AX2296">
        <v>3.5</v>
      </c>
      <c r="AY2296">
        <v>-1</v>
      </c>
      <c r="AZ2296">
        <v>0.28999999999999998</v>
      </c>
      <c r="BA2296">
        <v>0.1</v>
      </c>
      <c r="BB2296">
        <v>1.6</v>
      </c>
      <c r="BC2296">
        <v>1.1000000000000001</v>
      </c>
      <c r="BD2296">
        <v>0.3</v>
      </c>
      <c r="BE2296">
        <v>10.199999999999999</v>
      </c>
      <c r="BF2296">
        <v>-0.05</v>
      </c>
      <c r="BG2296">
        <v>-0.02</v>
      </c>
      <c r="BH2296">
        <v>2.1</v>
      </c>
      <c r="BI2296">
        <v>8.9999999999999993E-3</v>
      </c>
      <c r="BJ2296">
        <v>0.05</v>
      </c>
      <c r="BK2296">
        <v>33.5</v>
      </c>
      <c r="BL2296">
        <v>13</v>
      </c>
      <c r="BM2296">
        <v>0.3</v>
      </c>
      <c r="BN2296">
        <v>21.43</v>
      </c>
      <c r="BO2296">
        <v>31.8</v>
      </c>
      <c r="BP2296">
        <v>0.7</v>
      </c>
      <c r="BQ2296">
        <v>7.72</v>
      </c>
      <c r="BR2296">
        <v>32.28</v>
      </c>
      <c r="BS2296">
        <v>6.2</v>
      </c>
      <c r="BT2296">
        <v>0.82</v>
      </c>
      <c r="BU2296">
        <v>5.04</v>
      </c>
      <c r="BV2296">
        <v>0.57999999999999996</v>
      </c>
      <c r="BW2296">
        <v>3.7</v>
      </c>
      <c r="BX2296">
        <v>0.65</v>
      </c>
      <c r="BY2296">
        <v>2.17</v>
      </c>
      <c r="BZ2296">
        <v>0.28999999999999998</v>
      </c>
      <c r="CA2296">
        <v>2.0699999999999998</v>
      </c>
      <c r="CB2296">
        <v>0.28999999999999998</v>
      </c>
    </row>
    <row r="2297" spans="1:80" x14ac:dyDescent="0.3">
      <c r="A2297" t="s">
        <v>8311</v>
      </c>
      <c r="B2297" t="s">
        <v>8312</v>
      </c>
      <c r="C2297" s="1" t="str">
        <f>HYPERLINK("http://geochem.nrcan.gc.ca/cdogs/content/bdl/bdl211194_e.htm", "21:1194")</f>
        <v>21:1194</v>
      </c>
      <c r="D2297" s="1" t="str">
        <f>HYPERLINK("http://geochem.nrcan.gc.ca/cdogs/content/svy/svy210092_e.htm", "21:0092")</f>
        <v>21:0092</v>
      </c>
      <c r="E2297" t="s">
        <v>8313</v>
      </c>
      <c r="F2297" t="s">
        <v>8314</v>
      </c>
      <c r="H2297">
        <v>57.626434500000002</v>
      </c>
      <c r="I2297">
        <v>-104.2554726</v>
      </c>
      <c r="J2297" s="1" t="str">
        <f>HYPERLINK("http://geochem.nrcan.gc.ca/cdogs/content/kwd/kwd020027_e.htm", "NGR lake sediment grab sample")</f>
        <v>NGR lake sediment grab sample</v>
      </c>
      <c r="K2297" s="1" t="str">
        <f>HYPERLINK("http://geochem.nrcan.gc.ca/cdogs/content/kwd/kwd080006_e.htm", "&lt;177 micron (NGR)")</f>
        <v>&lt;177 micron (NGR)</v>
      </c>
      <c r="L2297">
        <v>72</v>
      </c>
      <c r="M2297" t="s">
        <v>94</v>
      </c>
      <c r="N2297">
        <v>549</v>
      </c>
      <c r="O2297">
        <v>1</v>
      </c>
      <c r="P2297">
        <v>32</v>
      </c>
      <c r="Q2297">
        <v>0.5</v>
      </c>
      <c r="R2297">
        <v>1.2</v>
      </c>
      <c r="S2297">
        <v>-0.2</v>
      </c>
      <c r="T2297">
        <v>-20</v>
      </c>
      <c r="U2297">
        <v>32.299999999999997</v>
      </c>
      <c r="V2297">
        <v>0.7</v>
      </c>
      <c r="W2297">
        <v>0.06</v>
      </c>
      <c r="X2297">
        <v>0.13</v>
      </c>
      <c r="Y2297">
        <v>0.13</v>
      </c>
      <c r="Z2297">
        <v>26.7</v>
      </c>
      <c r="AA2297">
        <v>2.2000000000000002</v>
      </c>
      <c r="AB2297">
        <v>12.7</v>
      </c>
      <c r="AC2297">
        <v>0.44</v>
      </c>
      <c r="AD2297">
        <v>5.34</v>
      </c>
      <c r="AE2297">
        <v>1.97</v>
      </c>
      <c r="AF2297">
        <v>1.5</v>
      </c>
      <c r="AG2297">
        <v>-0.1</v>
      </c>
      <c r="AH2297">
        <v>0.08</v>
      </c>
      <c r="AI2297">
        <v>32</v>
      </c>
      <c r="AJ2297">
        <v>-0.02</v>
      </c>
      <c r="AK2297">
        <v>0.05</v>
      </c>
      <c r="AL2297">
        <v>15.2</v>
      </c>
      <c r="AM2297">
        <v>6.1</v>
      </c>
      <c r="AN2297">
        <v>0.12</v>
      </c>
      <c r="AO2297">
        <v>167</v>
      </c>
      <c r="AP2297">
        <v>0.74</v>
      </c>
      <c r="AQ2297">
        <v>7.0000000000000001E-3</v>
      </c>
      <c r="AR2297">
        <v>0.87</v>
      </c>
      <c r="AS2297">
        <v>5.9</v>
      </c>
      <c r="AT2297">
        <v>7.5999999999999998E-2</v>
      </c>
      <c r="AU2297">
        <v>2.78</v>
      </c>
      <c r="AV2297">
        <v>-10</v>
      </c>
      <c r="AW2297">
        <v>2</v>
      </c>
      <c r="AX2297">
        <v>5.6</v>
      </c>
      <c r="AY2297">
        <v>-1</v>
      </c>
      <c r="AZ2297">
        <v>0.09</v>
      </c>
      <c r="BA2297">
        <v>0.04</v>
      </c>
      <c r="BB2297">
        <v>1.5</v>
      </c>
      <c r="BC2297">
        <v>0.5</v>
      </c>
      <c r="BD2297">
        <v>0.4</v>
      </c>
      <c r="BE2297">
        <v>12.7</v>
      </c>
      <c r="BF2297">
        <v>-0.05</v>
      </c>
      <c r="BG2297">
        <v>-0.02</v>
      </c>
      <c r="BH2297">
        <v>8</v>
      </c>
      <c r="BI2297">
        <v>1.9E-2</v>
      </c>
      <c r="BJ2297">
        <v>7.0000000000000007E-2</v>
      </c>
      <c r="BK2297">
        <v>11.1</v>
      </c>
      <c r="BL2297">
        <v>16</v>
      </c>
      <c r="BM2297">
        <v>0.2</v>
      </c>
      <c r="BN2297">
        <v>7.47</v>
      </c>
      <c r="BO2297">
        <v>30.3</v>
      </c>
      <c r="BP2297">
        <v>3.4</v>
      </c>
      <c r="BQ2297">
        <v>3.59</v>
      </c>
      <c r="BR2297">
        <v>13.77</v>
      </c>
      <c r="BS2297">
        <v>2.57</v>
      </c>
      <c r="BT2297">
        <v>0.32</v>
      </c>
      <c r="BU2297">
        <v>2.16</v>
      </c>
      <c r="BV2297">
        <v>0.23</v>
      </c>
      <c r="BW2297">
        <v>1.38</v>
      </c>
      <c r="BX2297">
        <v>0.22</v>
      </c>
      <c r="BY2297">
        <v>0.77</v>
      </c>
      <c r="BZ2297">
        <v>0.1</v>
      </c>
      <c r="CA2297">
        <v>0.65</v>
      </c>
      <c r="CB2297">
        <v>0.11</v>
      </c>
    </row>
    <row r="2298" spans="1:80" x14ac:dyDescent="0.3">
      <c r="A2298" t="s">
        <v>8315</v>
      </c>
      <c r="B2298" t="s">
        <v>8316</v>
      </c>
      <c r="C2298" s="1" t="str">
        <f>HYPERLINK("http://geochem.nrcan.gc.ca/cdogs/content/bdl/bdl211194_e.htm", "21:1194")</f>
        <v>21:1194</v>
      </c>
      <c r="D2298" s="1" t="str">
        <f>HYPERLINK("http://geochem.nrcan.gc.ca/cdogs/content/svy/svy210092_e.htm", "21:0092")</f>
        <v>21:0092</v>
      </c>
      <c r="E2298" t="s">
        <v>8317</v>
      </c>
      <c r="F2298" t="s">
        <v>8318</v>
      </c>
      <c r="H2298">
        <v>57.595920100000001</v>
      </c>
      <c r="I2298">
        <v>-104.2948104</v>
      </c>
      <c r="J2298" s="1" t="str">
        <f>HYPERLINK("http://geochem.nrcan.gc.ca/cdogs/content/kwd/kwd020027_e.htm", "NGR lake sediment grab sample")</f>
        <v>NGR lake sediment grab sample</v>
      </c>
      <c r="K2298" s="1" t="str">
        <f>HYPERLINK("http://geochem.nrcan.gc.ca/cdogs/content/kwd/kwd080006_e.htm", "&lt;177 micron (NGR)")</f>
        <v>&lt;177 micron (NGR)</v>
      </c>
      <c r="L2298">
        <v>72</v>
      </c>
      <c r="M2298" t="s">
        <v>99</v>
      </c>
      <c r="N2298">
        <v>550</v>
      </c>
      <c r="O2298">
        <v>1</v>
      </c>
      <c r="P2298">
        <v>45</v>
      </c>
      <c r="Q2298">
        <v>0.64</v>
      </c>
      <c r="R2298">
        <v>3.1</v>
      </c>
      <c r="S2298">
        <v>0.8</v>
      </c>
      <c r="T2298">
        <v>-20</v>
      </c>
      <c r="U2298">
        <v>78.8</v>
      </c>
      <c r="V2298">
        <v>0.5</v>
      </c>
      <c r="W2298">
        <v>0.09</v>
      </c>
      <c r="X2298">
        <v>0.13</v>
      </c>
      <c r="Y2298">
        <v>0.32</v>
      </c>
      <c r="Z2298">
        <v>23.8</v>
      </c>
      <c r="AA2298">
        <v>3.5</v>
      </c>
      <c r="AB2298">
        <v>16</v>
      </c>
      <c r="AC2298">
        <v>0.45</v>
      </c>
      <c r="AD2298">
        <v>5.05</v>
      </c>
      <c r="AE2298">
        <v>3.77</v>
      </c>
      <c r="AF2298">
        <v>1.4</v>
      </c>
      <c r="AG2298">
        <v>-0.1</v>
      </c>
      <c r="AH2298">
        <v>0.09</v>
      </c>
      <c r="AI2298">
        <v>86</v>
      </c>
      <c r="AJ2298">
        <v>-0.02</v>
      </c>
      <c r="AK2298">
        <v>0.04</v>
      </c>
      <c r="AL2298">
        <v>11.7</v>
      </c>
      <c r="AM2298">
        <v>4.4000000000000004</v>
      </c>
      <c r="AN2298">
        <v>0.12</v>
      </c>
      <c r="AO2298">
        <v>395</v>
      </c>
      <c r="AP2298">
        <v>1.44</v>
      </c>
      <c r="AQ2298">
        <v>7.0000000000000001E-3</v>
      </c>
      <c r="AR2298">
        <v>0.81</v>
      </c>
      <c r="AS2298">
        <v>7.6</v>
      </c>
      <c r="AT2298">
        <v>0.125</v>
      </c>
      <c r="AU2298">
        <v>4.55</v>
      </c>
      <c r="AV2298">
        <v>-10</v>
      </c>
      <c r="AW2298">
        <v>-2</v>
      </c>
      <c r="AX2298">
        <v>4.4000000000000004</v>
      </c>
      <c r="AY2298">
        <v>-1</v>
      </c>
      <c r="AZ2298">
        <v>0.25</v>
      </c>
      <c r="BA2298">
        <v>0.1</v>
      </c>
      <c r="BB2298">
        <v>2</v>
      </c>
      <c r="BC2298">
        <v>1</v>
      </c>
      <c r="BD2298">
        <v>0.4</v>
      </c>
      <c r="BE2298">
        <v>13.1</v>
      </c>
      <c r="BF2298">
        <v>-0.05</v>
      </c>
      <c r="BG2298">
        <v>0.03</v>
      </c>
      <c r="BH2298">
        <v>5.7</v>
      </c>
      <c r="BI2298">
        <v>1.7000000000000001E-2</v>
      </c>
      <c r="BJ2298">
        <v>0.1</v>
      </c>
      <c r="BK2298">
        <v>5.0999999999999996</v>
      </c>
      <c r="BL2298">
        <v>27</v>
      </c>
      <c r="BM2298">
        <v>0.4</v>
      </c>
      <c r="BN2298">
        <v>7.26</v>
      </c>
      <c r="BO2298">
        <v>61.4</v>
      </c>
      <c r="BP2298">
        <v>3.7</v>
      </c>
      <c r="BQ2298">
        <v>2.96</v>
      </c>
      <c r="BR2298">
        <v>12.22</v>
      </c>
      <c r="BS2298">
        <v>2.27</v>
      </c>
      <c r="BT2298">
        <v>0.34</v>
      </c>
      <c r="BU2298">
        <v>2.04</v>
      </c>
      <c r="BV2298">
        <v>0.22</v>
      </c>
      <c r="BW2298">
        <v>1.44</v>
      </c>
      <c r="BX2298">
        <v>0.21</v>
      </c>
      <c r="BY2298">
        <v>0.75</v>
      </c>
      <c r="BZ2298">
        <v>0.08</v>
      </c>
      <c r="CA2298">
        <v>0.69</v>
      </c>
      <c r="CB2298">
        <v>0.1</v>
      </c>
    </row>
    <row r="2299" spans="1:80" x14ac:dyDescent="0.3">
      <c r="A2299" t="s">
        <v>8319</v>
      </c>
      <c r="B2299" t="s">
        <v>8320</v>
      </c>
      <c r="C2299" s="1" t="str">
        <f>HYPERLINK("http://geochem.nrcan.gc.ca/cdogs/content/bdl/bdl211194_e.htm", "21:1194")</f>
        <v>21:1194</v>
      </c>
      <c r="D2299" s="1" t="str">
        <f>HYPERLINK("http://geochem.nrcan.gc.ca/cdogs/content/svy/svy210092_e.htm", "21:0092")</f>
        <v>21:0092</v>
      </c>
      <c r="E2299" t="s">
        <v>8321</v>
      </c>
      <c r="F2299" t="s">
        <v>8322</v>
      </c>
      <c r="H2299">
        <v>57.601843500000001</v>
      </c>
      <c r="I2299">
        <v>-104.2547201</v>
      </c>
      <c r="J2299" s="1" t="str">
        <f>HYPERLINK("http://geochem.nrcan.gc.ca/cdogs/content/kwd/kwd020027_e.htm", "NGR lake sediment grab sample")</f>
        <v>NGR lake sediment grab sample</v>
      </c>
      <c r="K2299" s="1" t="str">
        <f>HYPERLINK("http://geochem.nrcan.gc.ca/cdogs/content/kwd/kwd080006_e.htm", "&lt;177 micron (NGR)")</f>
        <v>&lt;177 micron (NGR)</v>
      </c>
      <c r="L2299">
        <v>72</v>
      </c>
      <c r="M2299" t="s">
        <v>104</v>
      </c>
      <c r="N2299">
        <v>551</v>
      </c>
      <c r="O2299">
        <v>1</v>
      </c>
      <c r="P2299">
        <v>48</v>
      </c>
      <c r="Q2299">
        <v>1.08</v>
      </c>
      <c r="R2299">
        <v>4</v>
      </c>
      <c r="S2299">
        <v>0.4</v>
      </c>
      <c r="T2299">
        <v>-20</v>
      </c>
      <c r="U2299">
        <v>71.8</v>
      </c>
      <c r="V2299">
        <v>0.9</v>
      </c>
      <c r="W2299">
        <v>0.15</v>
      </c>
      <c r="X2299">
        <v>0.28000000000000003</v>
      </c>
      <c r="Y2299">
        <v>0.32</v>
      </c>
      <c r="Z2299">
        <v>34.1</v>
      </c>
      <c r="AA2299">
        <v>8.4</v>
      </c>
      <c r="AB2299">
        <v>41.5</v>
      </c>
      <c r="AC2299">
        <v>0.33</v>
      </c>
      <c r="AD2299">
        <v>6.1</v>
      </c>
      <c r="AE2299">
        <v>15.25</v>
      </c>
      <c r="AF2299">
        <v>1.6</v>
      </c>
      <c r="AG2299">
        <v>0.1</v>
      </c>
      <c r="AH2299">
        <v>0.28000000000000003</v>
      </c>
      <c r="AI2299">
        <v>125</v>
      </c>
      <c r="AJ2299">
        <v>-0.02</v>
      </c>
      <c r="AK2299">
        <v>0.03</v>
      </c>
      <c r="AL2299">
        <v>15.7</v>
      </c>
      <c r="AM2299">
        <v>3.6</v>
      </c>
      <c r="AN2299">
        <v>0.1</v>
      </c>
      <c r="AO2299">
        <v>445</v>
      </c>
      <c r="AP2299">
        <v>2.54</v>
      </c>
      <c r="AQ2299">
        <v>7.0000000000000001E-3</v>
      </c>
      <c r="AR2299">
        <v>1.31</v>
      </c>
      <c r="AS2299">
        <v>10.5</v>
      </c>
      <c r="AT2299">
        <v>0.221</v>
      </c>
      <c r="AU2299">
        <v>1.73</v>
      </c>
      <c r="AV2299">
        <v>-10</v>
      </c>
      <c r="AW2299">
        <v>4</v>
      </c>
      <c r="AX2299">
        <v>3.4</v>
      </c>
      <c r="AY2299">
        <v>-1</v>
      </c>
      <c r="AZ2299">
        <v>0.2</v>
      </c>
      <c r="BA2299">
        <v>0.03</v>
      </c>
      <c r="BB2299">
        <v>3.4</v>
      </c>
      <c r="BC2299">
        <v>0.9</v>
      </c>
      <c r="BD2299">
        <v>0.4</v>
      </c>
      <c r="BE2299">
        <v>11.7</v>
      </c>
      <c r="BF2299">
        <v>-0.05</v>
      </c>
      <c r="BG2299">
        <v>-0.02</v>
      </c>
      <c r="BH2299">
        <v>9.4</v>
      </c>
      <c r="BI2299">
        <v>2.1999999999999999E-2</v>
      </c>
      <c r="BJ2299">
        <v>0.11</v>
      </c>
      <c r="BK2299">
        <v>3.9</v>
      </c>
      <c r="BL2299">
        <v>62</v>
      </c>
      <c r="BM2299">
        <v>2.2999999999999998</v>
      </c>
      <c r="BN2299">
        <v>12.85</v>
      </c>
      <c r="BO2299">
        <v>75.099999999999994</v>
      </c>
      <c r="BP2299">
        <v>11.7</v>
      </c>
      <c r="BQ2299">
        <v>4.25</v>
      </c>
      <c r="BR2299">
        <v>17.61</v>
      </c>
      <c r="BS2299">
        <v>3.09</v>
      </c>
      <c r="BT2299">
        <v>0.43</v>
      </c>
      <c r="BU2299">
        <v>2.78</v>
      </c>
      <c r="BV2299">
        <v>0.33</v>
      </c>
      <c r="BW2299">
        <v>2.17</v>
      </c>
      <c r="BX2299">
        <v>0.39</v>
      </c>
      <c r="BY2299">
        <v>1.45</v>
      </c>
      <c r="BZ2299">
        <v>0.18</v>
      </c>
      <c r="CA2299">
        <v>1.46</v>
      </c>
      <c r="CB2299">
        <v>0.21</v>
      </c>
    </row>
    <row r="2300" spans="1:80" x14ac:dyDescent="0.3">
      <c r="A2300" t="s">
        <v>8323</v>
      </c>
      <c r="B2300" t="s">
        <v>8324</v>
      </c>
      <c r="C2300" s="1" t="str">
        <f>HYPERLINK("http://geochem.nrcan.gc.ca/cdogs/content/bdl/bdl211194_e.htm", "21:1194")</f>
        <v>21:1194</v>
      </c>
      <c r="D2300" s="1" t="str">
        <f>HYPERLINK("http://geochem.nrcan.gc.ca/cdogs/content/svy/svy210092_e.htm", "21:0092")</f>
        <v>21:0092</v>
      </c>
      <c r="E2300" t="s">
        <v>8325</v>
      </c>
      <c r="F2300" t="s">
        <v>8326</v>
      </c>
      <c r="H2300">
        <v>57.600203700000002</v>
      </c>
      <c r="I2300">
        <v>-104.2052588</v>
      </c>
      <c r="J2300" s="1" t="str">
        <f>HYPERLINK("http://geochem.nrcan.gc.ca/cdogs/content/kwd/kwd020027_e.htm", "NGR lake sediment grab sample")</f>
        <v>NGR lake sediment grab sample</v>
      </c>
      <c r="K2300" s="1" t="str">
        <f>HYPERLINK("http://geochem.nrcan.gc.ca/cdogs/content/kwd/kwd080006_e.htm", "&lt;177 micron (NGR)")</f>
        <v>&lt;177 micron (NGR)</v>
      </c>
      <c r="L2300">
        <v>72</v>
      </c>
      <c r="M2300" t="s">
        <v>117</v>
      </c>
      <c r="N2300">
        <v>552</v>
      </c>
      <c r="O2300">
        <v>1</v>
      </c>
      <c r="P2300">
        <v>39</v>
      </c>
      <c r="Q2300">
        <v>0.38</v>
      </c>
      <c r="R2300">
        <v>1.7</v>
      </c>
      <c r="S2300">
        <v>0.7</v>
      </c>
      <c r="T2300">
        <v>27</v>
      </c>
      <c r="U2300">
        <v>70</v>
      </c>
      <c r="V2300">
        <v>0.4</v>
      </c>
      <c r="W2300">
        <v>0.12</v>
      </c>
      <c r="X2300">
        <v>0.36</v>
      </c>
      <c r="Y2300">
        <v>0.41</v>
      </c>
      <c r="Z2300">
        <v>21.9</v>
      </c>
      <c r="AA2300">
        <v>8</v>
      </c>
      <c r="AB2300">
        <v>21.4</v>
      </c>
      <c r="AC2300">
        <v>0.45</v>
      </c>
      <c r="AD2300">
        <v>6.42</v>
      </c>
      <c r="AE2300">
        <v>1.61</v>
      </c>
      <c r="AF2300">
        <v>1</v>
      </c>
      <c r="AG2300">
        <v>-0.1</v>
      </c>
      <c r="AH2300">
        <v>0.04</v>
      </c>
      <c r="AI2300">
        <v>102</v>
      </c>
      <c r="AJ2300">
        <v>-0.02</v>
      </c>
      <c r="AK2300">
        <v>0.02</v>
      </c>
      <c r="AL2300">
        <v>11.3</v>
      </c>
      <c r="AM2300">
        <v>3.2</v>
      </c>
      <c r="AN2300">
        <v>0.08</v>
      </c>
      <c r="AO2300">
        <v>251</v>
      </c>
      <c r="AP2300">
        <v>1.92</v>
      </c>
      <c r="AQ2300">
        <v>8.0000000000000002E-3</v>
      </c>
      <c r="AR2300">
        <v>0.86</v>
      </c>
      <c r="AS2300">
        <v>10.7</v>
      </c>
      <c r="AT2300">
        <v>6.6000000000000003E-2</v>
      </c>
      <c r="AU2300">
        <v>2.58</v>
      </c>
      <c r="AV2300">
        <v>-10</v>
      </c>
      <c r="AW2300">
        <v>-2</v>
      </c>
      <c r="AX2300">
        <v>3.7</v>
      </c>
      <c r="AY2300">
        <v>-1</v>
      </c>
      <c r="AZ2300">
        <v>0.25</v>
      </c>
      <c r="BA2300">
        <v>0.06</v>
      </c>
      <c r="BB2300">
        <v>1.6</v>
      </c>
      <c r="BC2300">
        <v>1.1000000000000001</v>
      </c>
      <c r="BD2300">
        <v>0.4</v>
      </c>
      <c r="BE2300">
        <v>14.9</v>
      </c>
      <c r="BF2300">
        <v>-0.05</v>
      </c>
      <c r="BG2300">
        <v>-0.02</v>
      </c>
      <c r="BH2300">
        <v>3.6</v>
      </c>
      <c r="BI2300">
        <v>1.7000000000000001E-2</v>
      </c>
      <c r="BJ2300">
        <v>0.11</v>
      </c>
      <c r="BK2300">
        <v>2.2000000000000002</v>
      </c>
      <c r="BL2300">
        <v>22</v>
      </c>
      <c r="BM2300">
        <v>0.2</v>
      </c>
      <c r="BN2300">
        <v>7.2</v>
      </c>
      <c r="BO2300">
        <v>85.4</v>
      </c>
      <c r="BP2300">
        <v>2.7</v>
      </c>
      <c r="BQ2300">
        <v>2.73</v>
      </c>
      <c r="BR2300">
        <v>11.57</v>
      </c>
      <c r="BS2300">
        <v>2.06</v>
      </c>
      <c r="BT2300">
        <v>0.28999999999999998</v>
      </c>
      <c r="BU2300">
        <v>1.84</v>
      </c>
      <c r="BV2300">
        <v>0.19</v>
      </c>
      <c r="BW2300">
        <v>1.28</v>
      </c>
      <c r="BX2300">
        <v>0.2</v>
      </c>
      <c r="BY2300">
        <v>0.8</v>
      </c>
      <c r="BZ2300">
        <v>0.1</v>
      </c>
      <c r="CA2300">
        <v>0.67</v>
      </c>
      <c r="CB2300">
        <v>0.12</v>
      </c>
    </row>
    <row r="2301" spans="1:80" x14ac:dyDescent="0.3">
      <c r="A2301" t="s">
        <v>8327</v>
      </c>
      <c r="B2301" t="s">
        <v>8328</v>
      </c>
      <c r="C2301" s="1" t="str">
        <f>HYPERLINK("http://geochem.nrcan.gc.ca/cdogs/content/bdl/bdl211194_e.htm", "21:1194")</f>
        <v>21:1194</v>
      </c>
      <c r="D2301" s="1" t="str">
        <f>HYPERLINK("http://geochem.nrcan.gc.ca/cdogs/content/svy/svy210092_e.htm", "21:0092")</f>
        <v>21:0092</v>
      </c>
      <c r="E2301" t="s">
        <v>8329</v>
      </c>
      <c r="F2301" t="s">
        <v>8330</v>
      </c>
      <c r="H2301">
        <v>57.609921300000003</v>
      </c>
      <c r="I2301">
        <v>-104.1524088</v>
      </c>
      <c r="J2301" s="1" t="str">
        <f>HYPERLINK("http://geochem.nrcan.gc.ca/cdogs/content/kwd/kwd020027_e.htm", "NGR lake sediment grab sample")</f>
        <v>NGR lake sediment grab sample</v>
      </c>
      <c r="K2301" s="1" t="str">
        <f>HYPERLINK("http://geochem.nrcan.gc.ca/cdogs/content/kwd/kwd080006_e.htm", "&lt;177 micron (NGR)")</f>
        <v>&lt;177 micron (NGR)</v>
      </c>
      <c r="L2301">
        <v>72</v>
      </c>
      <c r="M2301" t="s">
        <v>122</v>
      </c>
      <c r="N2301">
        <v>553</v>
      </c>
      <c r="O2301">
        <v>1</v>
      </c>
      <c r="P2301">
        <v>79</v>
      </c>
      <c r="Q2301">
        <v>0.18</v>
      </c>
      <c r="R2301">
        <v>42.1</v>
      </c>
      <c r="S2301">
        <v>0.5</v>
      </c>
      <c r="T2301">
        <v>-20</v>
      </c>
      <c r="U2301">
        <v>67.400000000000006</v>
      </c>
      <c r="V2301">
        <v>1.2</v>
      </c>
      <c r="W2301">
        <v>0.1</v>
      </c>
      <c r="X2301">
        <v>0.24</v>
      </c>
      <c r="Y2301">
        <v>0.16</v>
      </c>
      <c r="Z2301">
        <v>55.3</v>
      </c>
      <c r="AA2301">
        <v>4.3</v>
      </c>
      <c r="AB2301">
        <v>19</v>
      </c>
      <c r="AC2301">
        <v>0.14000000000000001</v>
      </c>
      <c r="AD2301">
        <v>9.24</v>
      </c>
      <c r="AE2301">
        <v>25.38</v>
      </c>
      <c r="AF2301">
        <v>0.8</v>
      </c>
      <c r="AG2301">
        <v>0.3</v>
      </c>
      <c r="AH2301">
        <v>0.09</v>
      </c>
      <c r="AI2301">
        <v>74</v>
      </c>
      <c r="AJ2301">
        <v>-0.02</v>
      </c>
      <c r="AK2301">
        <v>0.02</v>
      </c>
      <c r="AL2301">
        <v>36.700000000000003</v>
      </c>
      <c r="AM2301">
        <v>2.1</v>
      </c>
      <c r="AN2301">
        <v>0.08</v>
      </c>
      <c r="AO2301">
        <v>1426</v>
      </c>
      <c r="AP2301">
        <v>5.0599999999999996</v>
      </c>
      <c r="AQ2301">
        <v>5.0000000000000001E-3</v>
      </c>
      <c r="AR2301">
        <v>0.34</v>
      </c>
      <c r="AS2301">
        <v>6.5</v>
      </c>
      <c r="AT2301">
        <v>0.255</v>
      </c>
      <c r="AU2301">
        <v>1.25</v>
      </c>
      <c r="AV2301">
        <v>-10</v>
      </c>
      <c r="AW2301">
        <v>-2</v>
      </c>
      <c r="AX2301">
        <v>2.1</v>
      </c>
      <c r="AY2301">
        <v>-1</v>
      </c>
      <c r="AZ2301">
        <v>0.32</v>
      </c>
      <c r="BA2301">
        <v>0.03</v>
      </c>
      <c r="BB2301">
        <v>2.4</v>
      </c>
      <c r="BC2301">
        <v>1.3</v>
      </c>
      <c r="BD2301">
        <v>0.3</v>
      </c>
      <c r="BE2301">
        <v>6.6</v>
      </c>
      <c r="BF2301">
        <v>-0.05</v>
      </c>
      <c r="BG2301">
        <v>-0.02</v>
      </c>
      <c r="BH2301">
        <v>8.1</v>
      </c>
      <c r="BI2301">
        <v>0.01</v>
      </c>
      <c r="BJ2301">
        <v>7.0000000000000007E-2</v>
      </c>
      <c r="BK2301">
        <v>10.4</v>
      </c>
      <c r="BL2301">
        <v>56</v>
      </c>
      <c r="BM2301">
        <v>3</v>
      </c>
      <c r="BN2301">
        <v>16.73</v>
      </c>
      <c r="BO2301">
        <v>24</v>
      </c>
      <c r="BP2301">
        <v>4</v>
      </c>
      <c r="BQ2301">
        <v>8.07</v>
      </c>
      <c r="BR2301">
        <v>31.56</v>
      </c>
      <c r="BS2301">
        <v>5.79</v>
      </c>
      <c r="BT2301">
        <v>0.57999999999999996</v>
      </c>
      <c r="BU2301">
        <v>4.32</v>
      </c>
      <c r="BV2301">
        <v>0.4</v>
      </c>
      <c r="BW2301">
        <v>2.69</v>
      </c>
      <c r="BX2301">
        <v>0.46</v>
      </c>
      <c r="BY2301">
        <v>1.56</v>
      </c>
      <c r="BZ2301">
        <v>0.19</v>
      </c>
      <c r="CA2301">
        <v>1.43</v>
      </c>
      <c r="CB2301">
        <v>0.2</v>
      </c>
    </row>
    <row r="2302" spans="1:80" x14ac:dyDescent="0.3">
      <c r="A2302" t="s">
        <v>8331</v>
      </c>
      <c r="B2302" t="s">
        <v>8332</v>
      </c>
      <c r="C2302" s="1" t="str">
        <f>HYPERLINK("http://geochem.nrcan.gc.ca/cdogs/content/bdl/bdl211194_e.htm", "21:1194")</f>
        <v>21:1194</v>
      </c>
      <c r="D2302" s="1" t="str">
        <f>HYPERLINK("http://geochem.nrcan.gc.ca/cdogs/content/svy/svy210092_e.htm", "21:0092")</f>
        <v>21:0092</v>
      </c>
      <c r="E2302" t="s">
        <v>8333</v>
      </c>
      <c r="F2302" t="s">
        <v>8334</v>
      </c>
      <c r="H2302">
        <v>57.615862499999999</v>
      </c>
      <c r="I2302">
        <v>-104.1718728</v>
      </c>
      <c r="J2302" s="1" t="str">
        <f>HYPERLINK("http://geochem.nrcan.gc.ca/cdogs/content/kwd/kwd020027_e.htm", "NGR lake sediment grab sample")</f>
        <v>NGR lake sediment grab sample</v>
      </c>
      <c r="K2302" s="1" t="str">
        <f>HYPERLINK("http://geochem.nrcan.gc.ca/cdogs/content/kwd/kwd080006_e.htm", "&lt;177 micron (NGR)")</f>
        <v>&lt;177 micron (NGR)</v>
      </c>
      <c r="L2302">
        <v>72</v>
      </c>
      <c r="M2302" t="s">
        <v>127</v>
      </c>
      <c r="N2302">
        <v>554</v>
      </c>
      <c r="O2302">
        <v>1</v>
      </c>
      <c r="P2302">
        <v>39</v>
      </c>
      <c r="Q2302">
        <v>1.06</v>
      </c>
      <c r="R2302">
        <v>0.8</v>
      </c>
      <c r="S2302">
        <v>1.3</v>
      </c>
      <c r="T2302">
        <v>-20</v>
      </c>
      <c r="U2302">
        <v>40.200000000000003</v>
      </c>
      <c r="V2302">
        <v>0.9</v>
      </c>
      <c r="W2302">
        <v>0.08</v>
      </c>
      <c r="X2302">
        <v>0.21</v>
      </c>
      <c r="Y2302">
        <v>0.23</v>
      </c>
      <c r="Z2302">
        <v>50.9</v>
      </c>
      <c r="AA2302">
        <v>6.5</v>
      </c>
      <c r="AB2302">
        <v>26.2</v>
      </c>
      <c r="AC2302">
        <v>0.99</v>
      </c>
      <c r="AD2302">
        <v>8.65</v>
      </c>
      <c r="AE2302">
        <v>2</v>
      </c>
      <c r="AF2302">
        <v>3.2</v>
      </c>
      <c r="AG2302">
        <v>0.1</v>
      </c>
      <c r="AH2302">
        <v>-0.02</v>
      </c>
      <c r="AI2302">
        <v>78</v>
      </c>
      <c r="AJ2302">
        <v>-0.02</v>
      </c>
      <c r="AK2302">
        <v>0.1</v>
      </c>
      <c r="AL2302">
        <v>27.1</v>
      </c>
      <c r="AM2302">
        <v>14.5</v>
      </c>
      <c r="AN2302">
        <v>0.31</v>
      </c>
      <c r="AO2302">
        <v>221</v>
      </c>
      <c r="AP2302">
        <v>2.04</v>
      </c>
      <c r="AQ2302">
        <v>8.0000000000000002E-3</v>
      </c>
      <c r="AR2302">
        <v>1.47</v>
      </c>
      <c r="AS2302">
        <v>15</v>
      </c>
      <c r="AT2302">
        <v>0.108</v>
      </c>
      <c r="AU2302">
        <v>3.35</v>
      </c>
      <c r="AV2302">
        <v>-10</v>
      </c>
      <c r="AW2302">
        <v>-2</v>
      </c>
      <c r="AX2302">
        <v>14.6</v>
      </c>
      <c r="AY2302">
        <v>-1</v>
      </c>
      <c r="AZ2302">
        <v>0.18</v>
      </c>
      <c r="BA2302">
        <v>0.05</v>
      </c>
      <c r="BB2302">
        <v>2.2999999999999998</v>
      </c>
      <c r="BC2302">
        <v>0.8</v>
      </c>
      <c r="BD2302">
        <v>0.6</v>
      </c>
      <c r="BE2302">
        <v>11.7</v>
      </c>
      <c r="BF2302">
        <v>-0.05</v>
      </c>
      <c r="BG2302">
        <v>-0.02</v>
      </c>
      <c r="BH2302">
        <v>2.9</v>
      </c>
      <c r="BI2302">
        <v>3.3000000000000002E-2</v>
      </c>
      <c r="BJ2302">
        <v>0.15</v>
      </c>
      <c r="BK2302">
        <v>4.2</v>
      </c>
      <c r="BL2302">
        <v>29</v>
      </c>
      <c r="BM2302">
        <v>0.3</v>
      </c>
      <c r="BN2302">
        <v>12.94</v>
      </c>
      <c r="BO2302">
        <v>56.6</v>
      </c>
      <c r="BP2302">
        <v>0.8</v>
      </c>
      <c r="BQ2302">
        <v>6.37</v>
      </c>
      <c r="BR2302">
        <v>25.02</v>
      </c>
      <c r="BS2302">
        <v>4.33</v>
      </c>
      <c r="BT2302">
        <v>0.49</v>
      </c>
      <c r="BU2302">
        <v>4.01</v>
      </c>
      <c r="BV2302">
        <v>0.4</v>
      </c>
      <c r="BW2302">
        <v>2.57</v>
      </c>
      <c r="BX2302">
        <v>0.45</v>
      </c>
      <c r="BY2302">
        <v>1.33</v>
      </c>
      <c r="BZ2302">
        <v>0.18</v>
      </c>
      <c r="CA2302">
        <v>1.27</v>
      </c>
      <c r="CB2302">
        <v>0.16</v>
      </c>
    </row>
    <row r="2303" spans="1:80" x14ac:dyDescent="0.3">
      <c r="A2303" t="s">
        <v>8335</v>
      </c>
      <c r="B2303" t="s">
        <v>8336</v>
      </c>
      <c r="C2303" s="1" t="str">
        <f>HYPERLINK("http://geochem.nrcan.gc.ca/cdogs/content/bdl/bdl211194_e.htm", "21:1194")</f>
        <v>21:1194</v>
      </c>
      <c r="D2303" s="1" t="str">
        <f>HYPERLINK("http://geochem.nrcan.gc.ca/cdogs/content/svy/svy210092_e.htm", "21:0092")</f>
        <v>21:0092</v>
      </c>
      <c r="E2303" t="s">
        <v>8337</v>
      </c>
      <c r="F2303" t="s">
        <v>8338</v>
      </c>
      <c r="H2303">
        <v>57.642502</v>
      </c>
      <c r="I2303">
        <v>-104.14025839999999</v>
      </c>
      <c r="J2303" s="1" t="str">
        <f>HYPERLINK("http://geochem.nrcan.gc.ca/cdogs/content/kwd/kwd020027_e.htm", "NGR lake sediment grab sample")</f>
        <v>NGR lake sediment grab sample</v>
      </c>
      <c r="K2303" s="1" t="str">
        <f>HYPERLINK("http://geochem.nrcan.gc.ca/cdogs/content/kwd/kwd080006_e.htm", "&lt;177 micron (NGR)")</f>
        <v>&lt;177 micron (NGR)</v>
      </c>
      <c r="L2303">
        <v>72</v>
      </c>
      <c r="M2303" t="s">
        <v>132</v>
      </c>
      <c r="N2303">
        <v>555</v>
      </c>
      <c r="O2303">
        <v>1</v>
      </c>
      <c r="P2303">
        <v>53</v>
      </c>
      <c r="Q2303">
        <v>1.1399999999999999</v>
      </c>
      <c r="R2303">
        <v>0.9</v>
      </c>
      <c r="S2303">
        <v>-0.2</v>
      </c>
      <c r="T2303">
        <v>-20</v>
      </c>
      <c r="U2303">
        <v>86.2</v>
      </c>
      <c r="V2303">
        <v>0.9</v>
      </c>
      <c r="W2303">
        <v>0.06</v>
      </c>
      <c r="X2303">
        <v>0.41</v>
      </c>
      <c r="Y2303">
        <v>0.42</v>
      </c>
      <c r="Z2303">
        <v>48.4</v>
      </c>
      <c r="AA2303">
        <v>6.8</v>
      </c>
      <c r="AB2303">
        <v>24.9</v>
      </c>
      <c r="AC2303">
        <v>0.62</v>
      </c>
      <c r="AD2303">
        <v>10.63</v>
      </c>
      <c r="AE2303">
        <v>2.75</v>
      </c>
      <c r="AF2303">
        <v>2.2999999999999998</v>
      </c>
      <c r="AG2303">
        <v>-0.1</v>
      </c>
      <c r="AH2303">
        <v>-0.02</v>
      </c>
      <c r="AI2303">
        <v>128</v>
      </c>
      <c r="AJ2303">
        <v>-0.02</v>
      </c>
      <c r="AK2303">
        <v>0.05</v>
      </c>
      <c r="AL2303">
        <v>24.1</v>
      </c>
      <c r="AM2303">
        <v>5.5</v>
      </c>
      <c r="AN2303">
        <v>0.17</v>
      </c>
      <c r="AO2303">
        <v>857</v>
      </c>
      <c r="AP2303">
        <v>3.73</v>
      </c>
      <c r="AQ2303">
        <v>7.0000000000000001E-3</v>
      </c>
      <c r="AR2303">
        <v>1.1399999999999999</v>
      </c>
      <c r="AS2303">
        <v>14.7</v>
      </c>
      <c r="AT2303">
        <v>0.16300000000000001</v>
      </c>
      <c r="AU2303">
        <v>2.5499999999999998</v>
      </c>
      <c r="AV2303">
        <v>-10</v>
      </c>
      <c r="AW2303">
        <v>-2</v>
      </c>
      <c r="AX2303">
        <v>7</v>
      </c>
      <c r="AY2303">
        <v>-1</v>
      </c>
      <c r="AZ2303">
        <v>0.26</v>
      </c>
      <c r="BA2303">
        <v>0.1</v>
      </c>
      <c r="BB2303">
        <v>1.7</v>
      </c>
      <c r="BC2303">
        <v>1.4</v>
      </c>
      <c r="BD2303">
        <v>0.4</v>
      </c>
      <c r="BE2303">
        <v>15.1</v>
      </c>
      <c r="BF2303">
        <v>-0.05</v>
      </c>
      <c r="BG2303">
        <v>-0.02</v>
      </c>
      <c r="BH2303">
        <v>1.1000000000000001</v>
      </c>
      <c r="BI2303">
        <v>1.7000000000000001E-2</v>
      </c>
      <c r="BJ2303">
        <v>0.12</v>
      </c>
      <c r="BK2303">
        <v>7.1</v>
      </c>
      <c r="BL2303">
        <v>30</v>
      </c>
      <c r="BM2303">
        <v>0.6</v>
      </c>
      <c r="BN2303">
        <v>13.55</v>
      </c>
      <c r="BO2303">
        <v>99.7</v>
      </c>
      <c r="BP2303">
        <v>0.3</v>
      </c>
      <c r="BQ2303">
        <v>5.97</v>
      </c>
      <c r="BR2303">
        <v>23.57</v>
      </c>
      <c r="BS2303">
        <v>4.25</v>
      </c>
      <c r="BT2303">
        <v>0.62</v>
      </c>
      <c r="BU2303">
        <v>4.01</v>
      </c>
      <c r="BV2303">
        <v>0.42</v>
      </c>
      <c r="BW2303">
        <v>2.54</v>
      </c>
      <c r="BX2303">
        <v>0.46</v>
      </c>
      <c r="BY2303">
        <v>1.41</v>
      </c>
      <c r="BZ2303">
        <v>0.2</v>
      </c>
      <c r="CA2303">
        <v>1.39</v>
      </c>
      <c r="CB2303">
        <v>0.18</v>
      </c>
    </row>
    <row r="2304" spans="1:80" x14ac:dyDescent="0.3">
      <c r="A2304" t="s">
        <v>8339</v>
      </c>
      <c r="B2304" t="s">
        <v>8340</v>
      </c>
      <c r="C2304" s="1" t="str">
        <f>HYPERLINK("http://geochem.nrcan.gc.ca/cdogs/content/bdl/bdl211194_e.htm", "21:1194")</f>
        <v>21:1194</v>
      </c>
      <c r="D2304" s="1" t="str">
        <f>HYPERLINK("http://geochem.nrcan.gc.ca/cdogs/content/svy/svy210092_e.htm", "21:0092")</f>
        <v>21:0092</v>
      </c>
      <c r="E2304" t="s">
        <v>8341</v>
      </c>
      <c r="F2304" t="s">
        <v>8342</v>
      </c>
      <c r="H2304">
        <v>57.658543100000003</v>
      </c>
      <c r="I2304">
        <v>-104.1832024</v>
      </c>
      <c r="J2304" s="1" t="str">
        <f>HYPERLINK("http://geochem.nrcan.gc.ca/cdogs/content/kwd/kwd020027_e.htm", "NGR lake sediment grab sample")</f>
        <v>NGR lake sediment grab sample</v>
      </c>
      <c r="K2304" s="1" t="str">
        <f>HYPERLINK("http://geochem.nrcan.gc.ca/cdogs/content/kwd/kwd080006_e.htm", "&lt;177 micron (NGR)")</f>
        <v>&lt;177 micron (NGR)</v>
      </c>
      <c r="L2304">
        <v>72</v>
      </c>
      <c r="M2304" t="s">
        <v>142</v>
      </c>
      <c r="N2304">
        <v>556</v>
      </c>
      <c r="O2304">
        <v>1</v>
      </c>
      <c r="P2304">
        <v>47</v>
      </c>
      <c r="Q2304">
        <v>0.68</v>
      </c>
      <c r="R2304">
        <v>1.3</v>
      </c>
      <c r="S2304">
        <v>1.1000000000000001</v>
      </c>
      <c r="T2304">
        <v>-20</v>
      </c>
      <c r="U2304">
        <v>53.8</v>
      </c>
      <c r="V2304">
        <v>1</v>
      </c>
      <c r="W2304">
        <v>0.08</v>
      </c>
      <c r="X2304">
        <v>0.23</v>
      </c>
      <c r="Y2304">
        <v>0.36</v>
      </c>
      <c r="Z2304">
        <v>42.9</v>
      </c>
      <c r="AA2304">
        <v>3.9</v>
      </c>
      <c r="AB2304">
        <v>24.3</v>
      </c>
      <c r="AC2304">
        <v>0.78</v>
      </c>
      <c r="AD2304">
        <v>7.79</v>
      </c>
      <c r="AE2304">
        <v>1.1599999999999999</v>
      </c>
      <c r="AF2304">
        <v>2.2000000000000002</v>
      </c>
      <c r="AG2304">
        <v>-0.1</v>
      </c>
      <c r="AH2304">
        <v>0.11</v>
      </c>
      <c r="AI2304">
        <v>82</v>
      </c>
      <c r="AJ2304">
        <v>-0.02</v>
      </c>
      <c r="AK2304">
        <v>0.1</v>
      </c>
      <c r="AL2304">
        <v>23.6</v>
      </c>
      <c r="AM2304">
        <v>8.6</v>
      </c>
      <c r="AN2304">
        <v>0.23</v>
      </c>
      <c r="AO2304">
        <v>245</v>
      </c>
      <c r="AP2304">
        <v>1.61</v>
      </c>
      <c r="AQ2304">
        <v>1.7999999999999999E-2</v>
      </c>
      <c r="AR2304">
        <v>1.34</v>
      </c>
      <c r="AS2304">
        <v>10.4</v>
      </c>
      <c r="AT2304">
        <v>6.2E-2</v>
      </c>
      <c r="AU2304">
        <v>4.16</v>
      </c>
      <c r="AV2304">
        <v>-10</v>
      </c>
      <c r="AW2304">
        <v>-2</v>
      </c>
      <c r="AX2304">
        <v>11.3</v>
      </c>
      <c r="AY2304">
        <v>-1</v>
      </c>
      <c r="AZ2304">
        <v>0.15</v>
      </c>
      <c r="BA2304">
        <v>0.06</v>
      </c>
      <c r="BB2304">
        <v>2.2999999999999998</v>
      </c>
      <c r="BC2304">
        <v>0.8</v>
      </c>
      <c r="BD2304">
        <v>0.5</v>
      </c>
      <c r="BE2304">
        <v>18.600000000000001</v>
      </c>
      <c r="BF2304">
        <v>-0.05</v>
      </c>
      <c r="BG2304">
        <v>-0.02</v>
      </c>
      <c r="BH2304">
        <v>10.199999999999999</v>
      </c>
      <c r="BI2304">
        <v>3.1E-2</v>
      </c>
      <c r="BJ2304">
        <v>0.11</v>
      </c>
      <c r="BK2304">
        <v>9.9</v>
      </c>
      <c r="BL2304">
        <v>18</v>
      </c>
      <c r="BM2304">
        <v>0.3</v>
      </c>
      <c r="BN2304">
        <v>9.83</v>
      </c>
      <c r="BO2304">
        <v>60.7</v>
      </c>
      <c r="BP2304">
        <v>4</v>
      </c>
      <c r="BQ2304">
        <v>5.3</v>
      </c>
      <c r="BR2304">
        <v>20.64</v>
      </c>
      <c r="BS2304">
        <v>3.58</v>
      </c>
      <c r="BT2304">
        <v>0.36</v>
      </c>
      <c r="BU2304">
        <v>2.85</v>
      </c>
      <c r="BV2304">
        <v>0.28999999999999998</v>
      </c>
      <c r="BW2304">
        <v>1.85</v>
      </c>
      <c r="BX2304">
        <v>0.31</v>
      </c>
      <c r="BY2304">
        <v>1.07</v>
      </c>
      <c r="BZ2304">
        <v>0.13</v>
      </c>
      <c r="CA2304">
        <v>0.92</v>
      </c>
      <c r="CB2304">
        <v>0.12</v>
      </c>
    </row>
    <row r="2305" spans="1:80" x14ac:dyDescent="0.3">
      <c r="A2305" t="s">
        <v>8343</v>
      </c>
      <c r="B2305" t="s">
        <v>8344</v>
      </c>
      <c r="C2305" s="1" t="str">
        <f>HYPERLINK("http://geochem.nrcan.gc.ca/cdogs/content/bdl/bdl211194_e.htm", "21:1194")</f>
        <v>21:1194</v>
      </c>
      <c r="D2305" s="1" t="str">
        <f>HYPERLINK("http://geochem.nrcan.gc.ca/cdogs/content/svy/svy210092_e.htm", "21:0092")</f>
        <v>21:0092</v>
      </c>
      <c r="E2305" t="s">
        <v>8345</v>
      </c>
      <c r="F2305" t="s">
        <v>8346</v>
      </c>
      <c r="H2305">
        <v>57.6697524</v>
      </c>
      <c r="I2305">
        <v>-104.1161433</v>
      </c>
      <c r="J2305" s="1" t="str">
        <f>HYPERLINK("http://geochem.nrcan.gc.ca/cdogs/content/kwd/kwd020027_e.htm", "NGR lake sediment grab sample")</f>
        <v>NGR lake sediment grab sample</v>
      </c>
      <c r="K2305" s="1" t="str">
        <f>HYPERLINK("http://geochem.nrcan.gc.ca/cdogs/content/kwd/kwd080006_e.htm", "&lt;177 micron (NGR)")</f>
        <v>&lt;177 micron (NGR)</v>
      </c>
      <c r="L2305">
        <v>72</v>
      </c>
      <c r="M2305" t="s">
        <v>147</v>
      </c>
      <c r="N2305">
        <v>557</v>
      </c>
      <c r="O2305">
        <v>1</v>
      </c>
      <c r="P2305">
        <v>38</v>
      </c>
      <c r="Q2305">
        <v>0.97</v>
      </c>
      <c r="R2305">
        <v>1.4</v>
      </c>
      <c r="S2305">
        <v>1</v>
      </c>
      <c r="T2305">
        <v>-20</v>
      </c>
      <c r="U2305">
        <v>70.5</v>
      </c>
      <c r="V2305">
        <v>1.1000000000000001</v>
      </c>
      <c r="W2305">
        <v>0.08</v>
      </c>
      <c r="X2305">
        <v>0.19</v>
      </c>
      <c r="Y2305">
        <v>0.26</v>
      </c>
      <c r="Z2305">
        <v>46.8</v>
      </c>
      <c r="AA2305">
        <v>6.9</v>
      </c>
      <c r="AB2305">
        <v>33.200000000000003</v>
      </c>
      <c r="AC2305">
        <v>0.92</v>
      </c>
      <c r="AD2305">
        <v>7.72</v>
      </c>
      <c r="AE2305">
        <v>5.2</v>
      </c>
      <c r="AF2305">
        <v>2.8</v>
      </c>
      <c r="AG2305">
        <v>-0.1</v>
      </c>
      <c r="AH2305">
        <v>0.08</v>
      </c>
      <c r="AI2305">
        <v>51</v>
      </c>
      <c r="AJ2305">
        <v>-0.02</v>
      </c>
      <c r="AK2305">
        <v>0.08</v>
      </c>
      <c r="AL2305">
        <v>24.1</v>
      </c>
      <c r="AM2305">
        <v>10.8</v>
      </c>
      <c r="AN2305">
        <v>0.28000000000000003</v>
      </c>
      <c r="AO2305">
        <v>377</v>
      </c>
      <c r="AP2305">
        <v>4.03</v>
      </c>
      <c r="AQ2305">
        <v>8.0000000000000002E-3</v>
      </c>
      <c r="AR2305">
        <v>1.88</v>
      </c>
      <c r="AS2305">
        <v>14.7</v>
      </c>
      <c r="AT2305">
        <v>0.14000000000000001</v>
      </c>
      <c r="AU2305">
        <v>2.9</v>
      </c>
      <c r="AV2305">
        <v>-10</v>
      </c>
      <c r="AW2305">
        <v>-2</v>
      </c>
      <c r="AX2305">
        <v>12.3</v>
      </c>
      <c r="AY2305">
        <v>-1</v>
      </c>
      <c r="AZ2305">
        <v>0.24</v>
      </c>
      <c r="BA2305">
        <v>0.06</v>
      </c>
      <c r="BB2305">
        <v>3.3</v>
      </c>
      <c r="BC2305">
        <v>0.9</v>
      </c>
      <c r="BD2305">
        <v>0.6</v>
      </c>
      <c r="BE2305">
        <v>10.1</v>
      </c>
      <c r="BF2305">
        <v>-0.05</v>
      </c>
      <c r="BG2305">
        <v>-0.02</v>
      </c>
      <c r="BH2305">
        <v>9.5</v>
      </c>
      <c r="BI2305">
        <v>3.6999999999999998E-2</v>
      </c>
      <c r="BJ2305">
        <v>0.15</v>
      </c>
      <c r="BK2305">
        <v>8</v>
      </c>
      <c r="BL2305">
        <v>39</v>
      </c>
      <c r="BM2305">
        <v>0.7</v>
      </c>
      <c r="BN2305">
        <v>13.6</v>
      </c>
      <c r="BO2305">
        <v>76.599999999999994</v>
      </c>
      <c r="BP2305">
        <v>3.5</v>
      </c>
      <c r="BQ2305">
        <v>5.75</v>
      </c>
      <c r="BR2305">
        <v>22.73</v>
      </c>
      <c r="BS2305">
        <v>3.77</v>
      </c>
      <c r="BT2305">
        <v>0.45</v>
      </c>
      <c r="BU2305">
        <v>3.44</v>
      </c>
      <c r="BV2305">
        <v>0.39</v>
      </c>
      <c r="BW2305">
        <v>2.31</v>
      </c>
      <c r="BX2305">
        <v>0.39</v>
      </c>
      <c r="BY2305">
        <v>1.38</v>
      </c>
      <c r="BZ2305">
        <v>0.18</v>
      </c>
      <c r="CA2305">
        <v>1.24</v>
      </c>
      <c r="CB2305">
        <v>0.19</v>
      </c>
    </row>
    <row r="2306" spans="1:80" x14ac:dyDescent="0.3">
      <c r="A2306" t="s">
        <v>8347</v>
      </c>
      <c r="B2306" t="s">
        <v>8348</v>
      </c>
      <c r="C2306" s="1" t="str">
        <f>HYPERLINK("http://geochem.nrcan.gc.ca/cdogs/content/bdl/bdl211194_e.htm", "21:1194")</f>
        <v>21:1194</v>
      </c>
      <c r="D2306" s="1" t="str">
        <f>HYPERLINK("http://geochem.nrcan.gc.ca/cdogs/content/svy/svy_e.htm", "")</f>
        <v/>
      </c>
      <c r="G2306" s="1" t="str">
        <f>HYPERLINK("http://geochem.nrcan.gc.ca/cdogs/content/cr_/cr_00126_e.htm", "126")</f>
        <v>126</v>
      </c>
      <c r="J2306" t="s">
        <v>135</v>
      </c>
      <c r="K2306" t="s">
        <v>136</v>
      </c>
      <c r="L2306">
        <v>72</v>
      </c>
      <c r="M2306" t="s">
        <v>137</v>
      </c>
      <c r="N2306">
        <v>558</v>
      </c>
      <c r="O2306">
        <v>8</v>
      </c>
      <c r="P2306">
        <v>720</v>
      </c>
      <c r="Q2306">
        <v>1.45</v>
      </c>
      <c r="R2306">
        <v>8.9</v>
      </c>
      <c r="S2306">
        <v>3.2</v>
      </c>
      <c r="T2306">
        <v>-20</v>
      </c>
      <c r="U2306">
        <v>197.8</v>
      </c>
      <c r="V2306">
        <v>0.6</v>
      </c>
      <c r="W2306">
        <v>0.94</v>
      </c>
      <c r="X2306">
        <v>0.54</v>
      </c>
      <c r="Y2306">
        <v>0.73</v>
      </c>
      <c r="Z2306">
        <v>78.099999999999994</v>
      </c>
      <c r="AA2306">
        <v>15</v>
      </c>
      <c r="AB2306">
        <v>27.5</v>
      </c>
      <c r="AC2306">
        <v>1.24</v>
      </c>
      <c r="AD2306">
        <v>31.61</v>
      </c>
      <c r="AE2306">
        <v>3.15</v>
      </c>
      <c r="AF2306">
        <v>5</v>
      </c>
      <c r="AG2306">
        <v>-0.1</v>
      </c>
      <c r="AH2306">
        <v>0.08</v>
      </c>
      <c r="AI2306">
        <v>128</v>
      </c>
      <c r="AJ2306">
        <v>0.05</v>
      </c>
      <c r="AK2306">
        <v>0.2</v>
      </c>
      <c r="AL2306">
        <v>49.8</v>
      </c>
      <c r="AM2306">
        <v>14.3</v>
      </c>
      <c r="AN2306">
        <v>0.57999999999999996</v>
      </c>
      <c r="AO2306">
        <v>1718</v>
      </c>
      <c r="AP2306">
        <v>1.06</v>
      </c>
      <c r="AQ2306">
        <v>2.5999999999999999E-2</v>
      </c>
      <c r="AR2306">
        <v>1.35</v>
      </c>
      <c r="AS2306">
        <v>24.9</v>
      </c>
      <c r="AT2306">
        <v>0.11</v>
      </c>
      <c r="AU2306">
        <v>40.78</v>
      </c>
      <c r="AV2306">
        <v>13</v>
      </c>
      <c r="AW2306">
        <v>-2</v>
      </c>
      <c r="AX2306">
        <v>16.2</v>
      </c>
      <c r="AY2306">
        <v>-1</v>
      </c>
      <c r="AZ2306">
        <v>0.14000000000000001</v>
      </c>
      <c r="BA2306">
        <v>0.44</v>
      </c>
      <c r="BB2306">
        <v>5.7</v>
      </c>
      <c r="BC2306">
        <v>0.8</v>
      </c>
      <c r="BD2306">
        <v>1.2</v>
      </c>
      <c r="BE2306">
        <v>22.6</v>
      </c>
      <c r="BF2306">
        <v>-0.05</v>
      </c>
      <c r="BG2306">
        <v>-0.02</v>
      </c>
      <c r="BH2306">
        <v>8.8000000000000007</v>
      </c>
      <c r="BI2306">
        <v>6.0999999999999999E-2</v>
      </c>
      <c r="BJ2306">
        <v>0.26</v>
      </c>
      <c r="BK2306">
        <v>6.1</v>
      </c>
      <c r="BL2306">
        <v>40</v>
      </c>
      <c r="BM2306">
        <v>0.4</v>
      </c>
      <c r="BN2306">
        <v>24.44</v>
      </c>
      <c r="BO2306">
        <v>174.2</v>
      </c>
      <c r="BP2306">
        <v>3</v>
      </c>
      <c r="BQ2306">
        <v>11.64</v>
      </c>
      <c r="BR2306">
        <v>46.42</v>
      </c>
      <c r="BS2306">
        <v>8.08</v>
      </c>
      <c r="BT2306">
        <v>1.06</v>
      </c>
      <c r="BU2306">
        <v>6.77</v>
      </c>
      <c r="BV2306">
        <v>0.73</v>
      </c>
      <c r="BW2306">
        <v>4.72</v>
      </c>
      <c r="BX2306">
        <v>0.79</v>
      </c>
      <c r="BY2306">
        <v>2.37</v>
      </c>
      <c r="BZ2306">
        <v>0.3</v>
      </c>
      <c r="CA2306">
        <v>2.2200000000000002</v>
      </c>
      <c r="CB2306">
        <v>0.31</v>
      </c>
    </row>
    <row r="2307" spans="1:80" x14ac:dyDescent="0.3">
      <c r="A2307" t="s">
        <v>8349</v>
      </c>
      <c r="B2307" t="s">
        <v>8350</v>
      </c>
      <c r="C2307" s="1" t="str">
        <f>HYPERLINK("http://geochem.nrcan.gc.ca/cdogs/content/bdl/bdl211194_e.htm", "21:1194")</f>
        <v>21:1194</v>
      </c>
      <c r="D2307" s="1" t="str">
        <f>HYPERLINK("http://geochem.nrcan.gc.ca/cdogs/content/svy/svy210092_e.htm", "21:0092")</f>
        <v>21:0092</v>
      </c>
      <c r="E2307" t="s">
        <v>7535</v>
      </c>
      <c r="F2307" t="s">
        <v>7536</v>
      </c>
      <c r="H2307">
        <v>57.0496871</v>
      </c>
      <c r="I2307">
        <v>-104.90016970000001</v>
      </c>
      <c r="J2307" s="1" t="str">
        <f>HYPERLINK("http://geochem.nrcan.gc.ca/cdogs/content/kwd/kwd020027_e.htm", "NGR lake sediment grab sample")</f>
        <v>NGR lake sediment grab sample</v>
      </c>
      <c r="K2307" s="1" t="str">
        <f>HYPERLINK("http://geochem.nrcan.gc.ca/cdogs/content/kwd/kwd080006_e.htm", "&lt;177 micron (NGR)")</f>
        <v>&lt;177 micron (NGR)</v>
      </c>
      <c r="O2307">
        <v>2</v>
      </c>
      <c r="P2307">
        <v>94</v>
      </c>
      <c r="Q2307">
        <v>1.54</v>
      </c>
      <c r="R2307">
        <v>2.1</v>
      </c>
      <c r="S2307">
        <v>0.2</v>
      </c>
      <c r="T2307">
        <v>-20</v>
      </c>
      <c r="U2307">
        <v>104</v>
      </c>
      <c r="V2307">
        <v>1.8</v>
      </c>
      <c r="W2307">
        <v>0.16</v>
      </c>
      <c r="X2307">
        <v>0.27</v>
      </c>
      <c r="Y2307">
        <v>0.67</v>
      </c>
      <c r="Z2307">
        <v>203.4</v>
      </c>
      <c r="AA2307">
        <v>9.6</v>
      </c>
      <c r="AB2307">
        <v>46.6</v>
      </c>
      <c r="AC2307">
        <v>0.73</v>
      </c>
      <c r="AD2307">
        <v>13.22</v>
      </c>
      <c r="AE2307">
        <v>8.7799999999999994</v>
      </c>
      <c r="AF2307">
        <v>3.4</v>
      </c>
      <c r="AG2307">
        <v>0.3</v>
      </c>
      <c r="AH2307">
        <v>0.05</v>
      </c>
      <c r="AI2307">
        <v>211</v>
      </c>
      <c r="AJ2307">
        <v>0.03</v>
      </c>
      <c r="AK2307">
        <v>0.08</v>
      </c>
      <c r="AL2307">
        <v>87</v>
      </c>
      <c r="AM2307">
        <v>8</v>
      </c>
      <c r="AN2307">
        <v>0.22</v>
      </c>
      <c r="AO2307">
        <v>726</v>
      </c>
      <c r="AP2307">
        <v>4.12</v>
      </c>
      <c r="AQ2307">
        <v>6.0000000000000001E-3</v>
      </c>
      <c r="AR2307">
        <v>2.35</v>
      </c>
      <c r="AS2307">
        <v>15.7</v>
      </c>
      <c r="AT2307">
        <v>0.25900000000000001</v>
      </c>
      <c r="AU2307">
        <v>9.6300000000000008</v>
      </c>
      <c r="AV2307">
        <v>11</v>
      </c>
      <c r="AW2307">
        <v>3</v>
      </c>
      <c r="AX2307">
        <v>8.4</v>
      </c>
      <c r="AY2307">
        <v>-1</v>
      </c>
      <c r="AZ2307">
        <v>0.3</v>
      </c>
      <c r="BA2307">
        <v>0.16</v>
      </c>
      <c r="BB2307">
        <v>6.2</v>
      </c>
      <c r="BC2307">
        <v>1.3</v>
      </c>
      <c r="BD2307">
        <v>0.8</v>
      </c>
      <c r="BE2307">
        <v>11.7</v>
      </c>
      <c r="BF2307">
        <v>-0.05</v>
      </c>
      <c r="BG2307">
        <v>7.0000000000000007E-2</v>
      </c>
      <c r="BH2307">
        <v>14</v>
      </c>
      <c r="BI2307">
        <v>4.3999999999999997E-2</v>
      </c>
      <c r="BJ2307">
        <v>0.2</v>
      </c>
      <c r="BK2307">
        <v>7.1</v>
      </c>
      <c r="BL2307">
        <v>62</v>
      </c>
      <c r="BM2307">
        <v>0.5</v>
      </c>
      <c r="BN2307">
        <v>44.77</v>
      </c>
      <c r="BO2307">
        <v>104.8</v>
      </c>
      <c r="BP2307">
        <v>2.6</v>
      </c>
      <c r="BQ2307">
        <v>21.56</v>
      </c>
      <c r="BR2307">
        <v>86.37</v>
      </c>
      <c r="BS2307">
        <v>14.85</v>
      </c>
      <c r="BT2307">
        <v>1.57</v>
      </c>
      <c r="BU2307">
        <v>13.4</v>
      </c>
      <c r="BV2307">
        <v>1.4</v>
      </c>
      <c r="BW2307">
        <v>8.94</v>
      </c>
      <c r="BX2307">
        <v>1.51</v>
      </c>
      <c r="BY2307">
        <v>5.14</v>
      </c>
      <c r="BZ2307">
        <v>0.66</v>
      </c>
      <c r="CA2307">
        <v>4.75</v>
      </c>
      <c r="CB2307">
        <v>0.62</v>
      </c>
    </row>
    <row r="2308" spans="1:80" x14ac:dyDescent="0.3">
      <c r="A2308" t="s">
        <v>8351</v>
      </c>
      <c r="B2308" t="s">
        <v>8352</v>
      </c>
      <c r="C2308" s="1" t="str">
        <f>HYPERLINK("http://geochem.nrcan.gc.ca/cdogs/content/bdl/bdl211194_e.htm", "21:1194")</f>
        <v>21:1194</v>
      </c>
      <c r="D2308" s="1" t="str">
        <f>HYPERLINK("http://geochem.nrcan.gc.ca/cdogs/content/svy/svy210092_e.htm", "21:0092")</f>
        <v>21:0092</v>
      </c>
      <c r="E2308" t="s">
        <v>7683</v>
      </c>
      <c r="F2308" t="s">
        <v>7684</v>
      </c>
      <c r="H2308">
        <v>57.047389799999998</v>
      </c>
      <c r="I2308">
        <v>-104.27114589999999</v>
      </c>
      <c r="J2308" s="1" t="str">
        <f>HYPERLINK("http://geochem.nrcan.gc.ca/cdogs/content/kwd/kwd020027_e.htm", "NGR lake sediment grab sample")</f>
        <v>NGR lake sediment grab sample</v>
      </c>
      <c r="K2308" s="1" t="str">
        <f>HYPERLINK("http://geochem.nrcan.gc.ca/cdogs/content/kwd/kwd080006_e.htm", "&lt;177 micron (NGR)")</f>
        <v>&lt;177 micron (NGR)</v>
      </c>
      <c r="O2308">
        <v>2</v>
      </c>
      <c r="P2308">
        <v>70</v>
      </c>
      <c r="Q2308">
        <v>1.0900000000000001</v>
      </c>
      <c r="R2308">
        <v>0.4</v>
      </c>
      <c r="S2308">
        <v>0.4</v>
      </c>
      <c r="T2308">
        <v>-20</v>
      </c>
      <c r="U2308">
        <v>49.5</v>
      </c>
      <c r="V2308">
        <v>0.8</v>
      </c>
      <c r="W2308">
        <v>0.06</v>
      </c>
      <c r="X2308">
        <v>0.3</v>
      </c>
      <c r="Y2308">
        <v>0.49</v>
      </c>
      <c r="Z2308">
        <v>96</v>
      </c>
      <c r="AA2308">
        <v>6</v>
      </c>
      <c r="AB2308">
        <v>19</v>
      </c>
      <c r="AC2308">
        <v>0.59</v>
      </c>
      <c r="AD2308">
        <v>18.61</v>
      </c>
      <c r="AE2308">
        <v>3.07</v>
      </c>
      <c r="AF2308">
        <v>2.2999999999999998</v>
      </c>
      <c r="AG2308">
        <v>0.1</v>
      </c>
      <c r="AH2308">
        <v>-0.02</v>
      </c>
      <c r="AI2308">
        <v>135</v>
      </c>
      <c r="AJ2308">
        <v>-0.02</v>
      </c>
      <c r="AK2308">
        <v>0.04</v>
      </c>
      <c r="AL2308">
        <v>51.5</v>
      </c>
      <c r="AM2308">
        <v>5</v>
      </c>
      <c r="AN2308">
        <v>0.14000000000000001</v>
      </c>
      <c r="AO2308">
        <v>261</v>
      </c>
      <c r="AP2308">
        <v>3.45</v>
      </c>
      <c r="AQ2308">
        <v>5.0000000000000001E-3</v>
      </c>
      <c r="AR2308">
        <v>1.55</v>
      </c>
      <c r="AS2308">
        <v>12.3</v>
      </c>
      <c r="AT2308">
        <v>0.127</v>
      </c>
      <c r="AU2308">
        <v>3.36</v>
      </c>
      <c r="AV2308">
        <v>-10</v>
      </c>
      <c r="AW2308">
        <v>-2</v>
      </c>
      <c r="AX2308">
        <v>5.4</v>
      </c>
      <c r="AY2308">
        <v>-1</v>
      </c>
      <c r="AZ2308">
        <v>0.28999999999999998</v>
      </c>
      <c r="BA2308">
        <v>0.05</v>
      </c>
      <c r="BB2308">
        <v>2.2000000000000002</v>
      </c>
      <c r="BC2308">
        <v>1</v>
      </c>
      <c r="BD2308">
        <v>0.4</v>
      </c>
      <c r="BE2308">
        <v>16</v>
      </c>
      <c r="BF2308">
        <v>-0.05</v>
      </c>
      <c r="BG2308">
        <v>-0.02</v>
      </c>
      <c r="BH2308">
        <v>3</v>
      </c>
      <c r="BI2308">
        <v>2.5999999999999999E-2</v>
      </c>
      <c r="BJ2308">
        <v>0.12</v>
      </c>
      <c r="BK2308">
        <v>7.7</v>
      </c>
      <c r="BL2308">
        <v>26</v>
      </c>
      <c r="BM2308">
        <v>0.4</v>
      </c>
      <c r="BN2308">
        <v>18.23</v>
      </c>
      <c r="BO2308">
        <v>89.9</v>
      </c>
      <c r="BP2308">
        <v>0.9</v>
      </c>
      <c r="BQ2308">
        <v>11.86</v>
      </c>
      <c r="BR2308">
        <v>45.41</v>
      </c>
      <c r="BS2308">
        <v>7.25</v>
      </c>
      <c r="BT2308">
        <v>0.98</v>
      </c>
      <c r="BU2308">
        <v>5.75</v>
      </c>
      <c r="BV2308">
        <v>0.56999999999999995</v>
      </c>
      <c r="BW2308">
        <v>3.8</v>
      </c>
      <c r="BX2308">
        <v>0.66</v>
      </c>
      <c r="BY2308">
        <v>1.98</v>
      </c>
      <c r="BZ2308">
        <v>0.25</v>
      </c>
      <c r="CA2308">
        <v>1.89</v>
      </c>
      <c r="CB2308">
        <v>0.25</v>
      </c>
    </row>
    <row r="2309" spans="1:80" x14ac:dyDescent="0.3">
      <c r="A2309" t="s">
        <v>8353</v>
      </c>
      <c r="B2309" t="s">
        <v>8354</v>
      </c>
      <c r="C2309" s="1" t="str">
        <f>HYPERLINK("http://geochem.nrcan.gc.ca/cdogs/content/bdl/bdl211194_e.htm", "21:1194")</f>
        <v>21:1194</v>
      </c>
      <c r="D2309" s="1" t="str">
        <f>HYPERLINK("http://geochem.nrcan.gc.ca/cdogs/content/svy/svy210092_e.htm", "21:0092")</f>
        <v>21:0092</v>
      </c>
      <c r="E2309" t="s">
        <v>7831</v>
      </c>
      <c r="F2309" t="s">
        <v>7832</v>
      </c>
      <c r="H2309">
        <v>57.4608676</v>
      </c>
      <c r="I2309">
        <v>-104.9434373</v>
      </c>
      <c r="J2309" s="1" t="str">
        <f>HYPERLINK("http://geochem.nrcan.gc.ca/cdogs/content/kwd/kwd020027_e.htm", "NGR lake sediment grab sample")</f>
        <v>NGR lake sediment grab sample</v>
      </c>
      <c r="K2309" s="1" t="str">
        <f>HYPERLINK("http://geochem.nrcan.gc.ca/cdogs/content/kwd/kwd080006_e.htm", "&lt;177 micron (NGR)")</f>
        <v>&lt;177 micron (NGR)</v>
      </c>
      <c r="O2309">
        <v>2</v>
      </c>
      <c r="P2309">
        <v>61</v>
      </c>
      <c r="Q2309">
        <v>0.63</v>
      </c>
      <c r="R2309">
        <v>2.4</v>
      </c>
      <c r="S2309">
        <v>-0.2</v>
      </c>
      <c r="T2309">
        <v>-20</v>
      </c>
      <c r="U2309">
        <v>66.8</v>
      </c>
      <c r="V2309">
        <v>0.3</v>
      </c>
      <c r="W2309">
        <v>7.0000000000000007E-2</v>
      </c>
      <c r="X2309">
        <v>0.15</v>
      </c>
      <c r="Y2309">
        <v>0.49</v>
      </c>
      <c r="Z2309">
        <v>27.7</v>
      </c>
      <c r="AA2309">
        <v>7</v>
      </c>
      <c r="AB2309">
        <v>14.5</v>
      </c>
      <c r="AC2309">
        <v>0.45</v>
      </c>
      <c r="AD2309">
        <v>13.87</v>
      </c>
      <c r="AE2309">
        <v>2.4500000000000002</v>
      </c>
      <c r="AF2309">
        <v>1.6</v>
      </c>
      <c r="AG2309">
        <v>-0.1</v>
      </c>
      <c r="AH2309">
        <v>0.17</v>
      </c>
      <c r="AI2309">
        <v>65</v>
      </c>
      <c r="AJ2309">
        <v>-0.02</v>
      </c>
      <c r="AK2309">
        <v>0.05</v>
      </c>
      <c r="AL2309">
        <v>13.2</v>
      </c>
      <c r="AM2309">
        <v>3.7</v>
      </c>
      <c r="AN2309">
        <v>0.11</v>
      </c>
      <c r="AO2309">
        <v>426</v>
      </c>
      <c r="AP2309">
        <v>0.99</v>
      </c>
      <c r="AQ2309">
        <v>7.0000000000000001E-3</v>
      </c>
      <c r="AR2309">
        <v>0.84</v>
      </c>
      <c r="AS2309">
        <v>13</v>
      </c>
      <c r="AT2309">
        <v>4.2999999999999997E-2</v>
      </c>
      <c r="AU2309">
        <v>2.66</v>
      </c>
      <c r="AV2309">
        <v>-10</v>
      </c>
      <c r="AW2309">
        <v>-2</v>
      </c>
      <c r="AX2309">
        <v>4.9000000000000004</v>
      </c>
      <c r="AY2309">
        <v>-1</v>
      </c>
      <c r="AZ2309">
        <v>0.24</v>
      </c>
      <c r="BA2309">
        <v>0.05</v>
      </c>
      <c r="BB2309">
        <v>2.2999999999999998</v>
      </c>
      <c r="BC2309">
        <v>1</v>
      </c>
      <c r="BD2309">
        <v>0.3</v>
      </c>
      <c r="BE2309">
        <v>21.8</v>
      </c>
      <c r="BF2309">
        <v>-0.05</v>
      </c>
      <c r="BG2309">
        <v>-0.02</v>
      </c>
      <c r="BH2309">
        <v>11.5</v>
      </c>
      <c r="BI2309">
        <v>1.7999999999999999E-2</v>
      </c>
      <c r="BJ2309">
        <v>0.09</v>
      </c>
      <c r="BK2309">
        <v>1.7</v>
      </c>
      <c r="BL2309">
        <v>23</v>
      </c>
      <c r="BM2309">
        <v>0.1</v>
      </c>
      <c r="BN2309">
        <v>9.7899999999999991</v>
      </c>
      <c r="BO2309">
        <v>62.8</v>
      </c>
      <c r="BP2309">
        <v>7.1</v>
      </c>
      <c r="BQ2309">
        <v>4.72</v>
      </c>
      <c r="BR2309">
        <v>20.25</v>
      </c>
      <c r="BS2309">
        <v>3.97</v>
      </c>
      <c r="BT2309">
        <v>0.56000000000000005</v>
      </c>
      <c r="BU2309">
        <v>3.07</v>
      </c>
      <c r="BV2309">
        <v>0.33</v>
      </c>
      <c r="BW2309">
        <v>1.92</v>
      </c>
      <c r="BX2309">
        <v>0.39</v>
      </c>
      <c r="BY2309">
        <v>1.06</v>
      </c>
      <c r="BZ2309">
        <v>0.15</v>
      </c>
      <c r="CA2309">
        <v>1.1599999999999999</v>
      </c>
      <c r="CB2309">
        <v>0.17</v>
      </c>
    </row>
    <row r="2310" spans="1:80" x14ac:dyDescent="0.3">
      <c r="A2310" t="s">
        <v>8355</v>
      </c>
      <c r="B2310" t="s">
        <v>8356</v>
      </c>
      <c r="C2310" s="1" t="str">
        <f>HYPERLINK("http://geochem.nrcan.gc.ca/cdogs/content/bdl/bdl211194_e.htm", "21:1194")</f>
        <v>21:1194</v>
      </c>
      <c r="D2310" s="1" t="str">
        <f>HYPERLINK("http://geochem.nrcan.gc.ca/cdogs/content/svy/svy210092_e.htm", "21:0092")</f>
        <v>21:0092</v>
      </c>
      <c r="E2310" t="s">
        <v>7979</v>
      </c>
      <c r="F2310" t="s">
        <v>7980</v>
      </c>
      <c r="H2310">
        <v>57.4871871</v>
      </c>
      <c r="I2310">
        <v>-104.77927459999999</v>
      </c>
      <c r="J2310" s="1" t="str">
        <f>HYPERLINK("http://geochem.nrcan.gc.ca/cdogs/content/kwd/kwd020027_e.htm", "NGR lake sediment grab sample")</f>
        <v>NGR lake sediment grab sample</v>
      </c>
      <c r="K2310" s="1" t="str">
        <f>HYPERLINK("http://geochem.nrcan.gc.ca/cdogs/content/kwd/kwd080006_e.htm", "&lt;177 micron (NGR)")</f>
        <v>&lt;177 micron (NGR)</v>
      </c>
      <c r="O2310">
        <v>2</v>
      </c>
      <c r="P2310">
        <v>83</v>
      </c>
      <c r="Q2310">
        <v>0.51</v>
      </c>
      <c r="R2310">
        <v>0.6</v>
      </c>
      <c r="S2310">
        <v>0.6</v>
      </c>
      <c r="T2310">
        <v>-20</v>
      </c>
      <c r="U2310">
        <v>59.6</v>
      </c>
      <c r="V2310">
        <v>0.2</v>
      </c>
      <c r="W2310">
        <v>0.08</v>
      </c>
      <c r="X2310">
        <v>0.27</v>
      </c>
      <c r="Y2310">
        <v>1.43</v>
      </c>
      <c r="Z2310">
        <v>10.3</v>
      </c>
      <c r="AA2310">
        <v>6.9</v>
      </c>
      <c r="AB2310">
        <v>13.1</v>
      </c>
      <c r="AC2310">
        <v>0.46</v>
      </c>
      <c r="AD2310">
        <v>9.59</v>
      </c>
      <c r="AE2310">
        <v>0.66</v>
      </c>
      <c r="AF2310">
        <v>0.9</v>
      </c>
      <c r="AG2310">
        <v>-0.1</v>
      </c>
      <c r="AH2310">
        <v>0.04</v>
      </c>
      <c r="AI2310">
        <v>182</v>
      </c>
      <c r="AJ2310">
        <v>-0.02</v>
      </c>
      <c r="AK2310">
        <v>0.03</v>
      </c>
      <c r="AL2310">
        <v>4.5999999999999996</v>
      </c>
      <c r="AM2310">
        <v>1.3</v>
      </c>
      <c r="AN2310">
        <v>0.04</v>
      </c>
      <c r="AO2310">
        <v>123</v>
      </c>
      <c r="AP2310">
        <v>1.44</v>
      </c>
      <c r="AQ2310">
        <v>5.0000000000000001E-3</v>
      </c>
      <c r="AR2310">
        <v>0.56999999999999995</v>
      </c>
      <c r="AS2310">
        <v>8.5</v>
      </c>
      <c r="AT2310">
        <v>0.05</v>
      </c>
      <c r="AU2310">
        <v>2.96</v>
      </c>
      <c r="AV2310">
        <v>-10</v>
      </c>
      <c r="AW2310">
        <v>-2</v>
      </c>
      <c r="AX2310">
        <v>3.1</v>
      </c>
      <c r="AY2310">
        <v>1</v>
      </c>
      <c r="AZ2310">
        <v>0.34</v>
      </c>
      <c r="BA2310">
        <v>0.11</v>
      </c>
      <c r="BB2310">
        <v>0.8</v>
      </c>
      <c r="BC2310">
        <v>1.9</v>
      </c>
      <c r="BD2310">
        <v>0.3</v>
      </c>
      <c r="BE2310">
        <v>23.5</v>
      </c>
      <c r="BF2310">
        <v>-0.05</v>
      </c>
      <c r="BG2310">
        <v>-0.02</v>
      </c>
      <c r="BH2310">
        <v>0.6</v>
      </c>
      <c r="BI2310">
        <v>0.01</v>
      </c>
      <c r="BJ2310">
        <v>0.08</v>
      </c>
      <c r="BK2310">
        <v>0.6</v>
      </c>
      <c r="BL2310">
        <v>13</v>
      </c>
      <c r="BM2310">
        <v>-0.1</v>
      </c>
      <c r="BN2310">
        <v>3.45</v>
      </c>
      <c r="BO2310">
        <v>243.6</v>
      </c>
      <c r="BP2310">
        <v>2.2000000000000002</v>
      </c>
      <c r="BQ2310">
        <v>1.23</v>
      </c>
      <c r="BR2310">
        <v>4.91</v>
      </c>
      <c r="BS2310">
        <v>0.93</v>
      </c>
      <c r="BT2310">
        <v>0.17</v>
      </c>
      <c r="BU2310">
        <v>0.86</v>
      </c>
      <c r="BV2310">
        <v>0.11</v>
      </c>
      <c r="BW2310">
        <v>0.7</v>
      </c>
      <c r="BX2310">
        <v>0.14000000000000001</v>
      </c>
      <c r="BY2310">
        <v>0.36</v>
      </c>
      <c r="BZ2310">
        <v>0.06</v>
      </c>
      <c r="CA2310">
        <v>0.38</v>
      </c>
      <c r="CB2310">
        <v>0.06</v>
      </c>
    </row>
    <row r="2311" spans="1:80" x14ac:dyDescent="0.3">
      <c r="A2311" t="s">
        <v>8357</v>
      </c>
      <c r="B2311" t="s">
        <v>8358</v>
      </c>
      <c r="C2311" s="1" t="str">
        <f>HYPERLINK("http://geochem.nrcan.gc.ca/cdogs/content/bdl/bdl211194_e.htm", "21:1194")</f>
        <v>21:1194</v>
      </c>
      <c r="D2311" s="1" t="str">
        <f>HYPERLINK("http://geochem.nrcan.gc.ca/cdogs/content/svy/svy210092_e.htm", "21:0092")</f>
        <v>21:0092</v>
      </c>
      <c r="E2311" t="s">
        <v>8131</v>
      </c>
      <c r="F2311" t="s">
        <v>8132</v>
      </c>
      <c r="H2311">
        <v>57.654601700000001</v>
      </c>
      <c r="I2311">
        <v>-104.6588649</v>
      </c>
      <c r="J2311" s="1" t="str">
        <f>HYPERLINK("http://geochem.nrcan.gc.ca/cdogs/content/kwd/kwd020027_e.htm", "NGR lake sediment grab sample")</f>
        <v>NGR lake sediment grab sample</v>
      </c>
      <c r="K2311" s="1" t="str">
        <f>HYPERLINK("http://geochem.nrcan.gc.ca/cdogs/content/kwd/kwd080006_e.htm", "&lt;177 micron (NGR)")</f>
        <v>&lt;177 micron (NGR)</v>
      </c>
      <c r="O2311">
        <v>2</v>
      </c>
      <c r="P2311">
        <v>35</v>
      </c>
      <c r="Q2311">
        <v>0.6</v>
      </c>
      <c r="R2311">
        <v>2.4</v>
      </c>
      <c r="S2311">
        <v>0.3</v>
      </c>
      <c r="T2311">
        <v>-20</v>
      </c>
      <c r="U2311">
        <v>51.9</v>
      </c>
      <c r="V2311">
        <v>0.4</v>
      </c>
      <c r="W2311">
        <v>0.06</v>
      </c>
      <c r="X2311">
        <v>0.14000000000000001</v>
      </c>
      <c r="Y2311">
        <v>0.35</v>
      </c>
      <c r="Z2311">
        <v>20</v>
      </c>
      <c r="AA2311">
        <v>4.0999999999999996</v>
      </c>
      <c r="AB2311">
        <v>14.6</v>
      </c>
      <c r="AC2311">
        <v>0.28999999999999998</v>
      </c>
      <c r="AD2311">
        <v>4.8</v>
      </c>
      <c r="AE2311">
        <v>2.27</v>
      </c>
      <c r="AF2311">
        <v>1.2</v>
      </c>
      <c r="AG2311">
        <v>-0.1</v>
      </c>
      <c r="AH2311">
        <v>0.08</v>
      </c>
      <c r="AI2311">
        <v>103</v>
      </c>
      <c r="AJ2311">
        <v>-0.02</v>
      </c>
      <c r="AK2311">
        <v>0.03</v>
      </c>
      <c r="AL2311">
        <v>9.1999999999999993</v>
      </c>
      <c r="AM2311">
        <v>1.8</v>
      </c>
      <c r="AN2311">
        <v>0.04</v>
      </c>
      <c r="AO2311">
        <v>330</v>
      </c>
      <c r="AP2311">
        <v>1.3</v>
      </c>
      <c r="AQ2311">
        <v>7.0000000000000001E-3</v>
      </c>
      <c r="AR2311">
        <v>0.54</v>
      </c>
      <c r="AS2311">
        <v>5.8</v>
      </c>
      <c r="AT2311">
        <v>0.08</v>
      </c>
      <c r="AU2311">
        <v>2.13</v>
      </c>
      <c r="AV2311">
        <v>-10</v>
      </c>
      <c r="AW2311">
        <v>-2</v>
      </c>
      <c r="AX2311">
        <v>2.2999999999999998</v>
      </c>
      <c r="AY2311">
        <v>-1</v>
      </c>
      <c r="AZ2311">
        <v>0.25</v>
      </c>
      <c r="BA2311">
        <v>0.12</v>
      </c>
      <c r="BB2311">
        <v>2</v>
      </c>
      <c r="BC2311">
        <v>1</v>
      </c>
      <c r="BD2311">
        <v>0.2</v>
      </c>
      <c r="BE2311">
        <v>15.7</v>
      </c>
      <c r="BF2311">
        <v>-0.05</v>
      </c>
      <c r="BG2311">
        <v>-0.02</v>
      </c>
      <c r="BH2311">
        <v>2.5</v>
      </c>
      <c r="BI2311">
        <v>1.2999999999999999E-2</v>
      </c>
      <c r="BJ2311">
        <v>0.09</v>
      </c>
      <c r="BK2311">
        <v>0.9</v>
      </c>
      <c r="BL2311">
        <v>35</v>
      </c>
      <c r="BM2311">
        <v>0.3</v>
      </c>
      <c r="BN2311">
        <v>6.53</v>
      </c>
      <c r="BO2311">
        <v>59.9</v>
      </c>
      <c r="BP2311">
        <v>2.8</v>
      </c>
      <c r="BQ2311">
        <v>2.64</v>
      </c>
      <c r="BR2311">
        <v>9.84</v>
      </c>
      <c r="BS2311">
        <v>1.86</v>
      </c>
      <c r="BT2311">
        <v>0.31</v>
      </c>
      <c r="BU2311">
        <v>1.47</v>
      </c>
      <c r="BV2311">
        <v>0.21</v>
      </c>
      <c r="BW2311">
        <v>1.1399999999999999</v>
      </c>
      <c r="BX2311">
        <v>0.23</v>
      </c>
      <c r="BY2311">
        <v>0.68</v>
      </c>
      <c r="BZ2311">
        <v>0.1</v>
      </c>
      <c r="CA2311">
        <v>0.66</v>
      </c>
      <c r="CB2311">
        <v>0.09</v>
      </c>
    </row>
    <row r="2312" spans="1:80" x14ac:dyDescent="0.3">
      <c r="A2312" t="s">
        <v>8359</v>
      </c>
      <c r="B2312" t="s">
        <v>8360</v>
      </c>
      <c r="C2312" s="1" t="str">
        <f>HYPERLINK("http://geochem.nrcan.gc.ca/cdogs/content/bdl/bdl211194_e.htm", "21:1194")</f>
        <v>21:1194</v>
      </c>
      <c r="D2312" s="1" t="str">
        <f>HYPERLINK("http://geochem.nrcan.gc.ca/cdogs/content/svy/svy210092_e.htm", "21:0092")</f>
        <v>21:0092</v>
      </c>
      <c r="E2312" t="s">
        <v>8329</v>
      </c>
      <c r="F2312" t="s">
        <v>8330</v>
      </c>
      <c r="H2312">
        <v>57.609921300000003</v>
      </c>
      <c r="I2312">
        <v>-104.1524088</v>
      </c>
      <c r="J2312" s="1" t="str">
        <f>HYPERLINK("http://geochem.nrcan.gc.ca/cdogs/content/kwd/kwd020027_e.htm", "NGR lake sediment grab sample")</f>
        <v>NGR lake sediment grab sample</v>
      </c>
      <c r="K2312" s="1" t="str">
        <f>HYPERLINK("http://geochem.nrcan.gc.ca/cdogs/content/kwd/kwd080006_e.htm", "&lt;177 micron (NGR)")</f>
        <v>&lt;177 micron (NGR)</v>
      </c>
      <c r="O2312">
        <v>2</v>
      </c>
      <c r="P2312">
        <v>69</v>
      </c>
      <c r="Q2312">
        <v>0.18</v>
      </c>
      <c r="R2312">
        <v>41.9</v>
      </c>
      <c r="S2312">
        <v>1.1000000000000001</v>
      </c>
      <c r="T2312">
        <v>-20</v>
      </c>
      <c r="U2312">
        <v>68.5</v>
      </c>
      <c r="V2312">
        <v>1.4</v>
      </c>
      <c r="W2312">
        <v>0.09</v>
      </c>
      <c r="X2312">
        <v>0.24</v>
      </c>
      <c r="Y2312">
        <v>0.16</v>
      </c>
      <c r="Z2312">
        <v>54.6</v>
      </c>
      <c r="AA2312">
        <v>4.3</v>
      </c>
      <c r="AB2312">
        <v>18.8</v>
      </c>
      <c r="AC2312">
        <v>0.13</v>
      </c>
      <c r="AD2312">
        <v>9.24</v>
      </c>
      <c r="AE2312">
        <v>25.51</v>
      </c>
      <c r="AF2312">
        <v>0.9</v>
      </c>
      <c r="AG2312">
        <v>0.3</v>
      </c>
      <c r="AH2312">
        <v>7.0000000000000007E-2</v>
      </c>
      <c r="AI2312">
        <v>53</v>
      </c>
      <c r="AJ2312">
        <v>-0.02</v>
      </c>
      <c r="AK2312">
        <v>0.02</v>
      </c>
      <c r="AL2312">
        <v>36.9</v>
      </c>
      <c r="AM2312">
        <v>2.1</v>
      </c>
      <c r="AN2312">
        <v>7.0000000000000007E-2</v>
      </c>
      <c r="AO2312">
        <v>1430</v>
      </c>
      <c r="AP2312">
        <v>5.16</v>
      </c>
      <c r="AQ2312">
        <v>5.0000000000000001E-3</v>
      </c>
      <c r="AR2312">
        <v>0.35</v>
      </c>
      <c r="AS2312">
        <v>6.2</v>
      </c>
      <c r="AT2312">
        <v>0.248</v>
      </c>
      <c r="AU2312">
        <v>1.27</v>
      </c>
      <c r="AV2312">
        <v>-10</v>
      </c>
      <c r="AW2312">
        <v>-2</v>
      </c>
      <c r="AX2312">
        <v>2</v>
      </c>
      <c r="AY2312">
        <v>-1</v>
      </c>
      <c r="AZ2312">
        <v>0.32</v>
      </c>
      <c r="BA2312">
        <v>-0.02</v>
      </c>
      <c r="BB2312">
        <v>2.2999999999999998</v>
      </c>
      <c r="BC2312">
        <v>1.5</v>
      </c>
      <c r="BD2312">
        <v>0.3</v>
      </c>
      <c r="BE2312">
        <v>6.5</v>
      </c>
      <c r="BF2312">
        <v>-0.05</v>
      </c>
      <c r="BG2312">
        <v>-0.02</v>
      </c>
      <c r="BH2312">
        <v>8.1</v>
      </c>
      <c r="BI2312">
        <v>0.01</v>
      </c>
      <c r="BJ2312">
        <v>0.06</v>
      </c>
      <c r="BK2312">
        <v>9.9</v>
      </c>
      <c r="BL2312">
        <v>55</v>
      </c>
      <c r="BM2312">
        <v>2.8</v>
      </c>
      <c r="BN2312">
        <v>16.22</v>
      </c>
      <c r="BO2312">
        <v>24.1</v>
      </c>
      <c r="BP2312">
        <v>4</v>
      </c>
      <c r="BQ2312">
        <v>8.07</v>
      </c>
      <c r="BR2312">
        <v>32.51</v>
      </c>
      <c r="BS2312">
        <v>5.5</v>
      </c>
      <c r="BT2312">
        <v>0.56000000000000005</v>
      </c>
      <c r="BU2312">
        <v>4.42</v>
      </c>
      <c r="BV2312">
        <v>0.45</v>
      </c>
      <c r="BW2312">
        <v>2.7</v>
      </c>
      <c r="BX2312">
        <v>0.51</v>
      </c>
      <c r="BY2312">
        <v>1.54</v>
      </c>
      <c r="BZ2312">
        <v>0.18</v>
      </c>
      <c r="CA2312">
        <v>1.27</v>
      </c>
      <c r="CB2312">
        <v>0.19</v>
      </c>
    </row>
    <row r="2313" spans="1:80" x14ac:dyDescent="0.3">
      <c r="A2313" t="s">
        <v>2036</v>
      </c>
      <c r="B2313" t="s">
        <v>8361</v>
      </c>
      <c r="C2313" s="1" t="str">
        <f>HYPERLINK("http://geochem.nrcan.gc.ca/cdogs/content/bdl/bdl211194_e.htm", "21:1194")</f>
        <v>21:1194</v>
      </c>
      <c r="D2313" s="1" t="str">
        <f>HYPERLINK("http://geochem.nrcan.gc.ca/cdogs/content/svy/svy_e.htm", "")</f>
        <v/>
      </c>
      <c r="G2313" s="1" t="str">
        <f>HYPERLINK("http://geochem.nrcan.gc.ca/cdogs/content/cr_/cr_00330_e.htm", "330")</f>
        <v>330</v>
      </c>
      <c r="J2313" t="s">
        <v>135</v>
      </c>
      <c r="K2313" t="s">
        <v>136</v>
      </c>
      <c r="O2313">
        <v>3</v>
      </c>
      <c r="P2313">
        <v>1749</v>
      </c>
      <c r="Q2313">
        <v>1.1399999999999999</v>
      </c>
      <c r="R2313">
        <v>42.8</v>
      </c>
      <c r="S2313">
        <v>62</v>
      </c>
      <c r="T2313">
        <v>-20</v>
      </c>
      <c r="U2313">
        <v>423.2</v>
      </c>
      <c r="V2313">
        <v>0.5</v>
      </c>
      <c r="W2313">
        <v>9.76</v>
      </c>
      <c r="X2313">
        <v>1.04</v>
      </c>
      <c r="Y2313">
        <v>2.29</v>
      </c>
      <c r="Z2313">
        <v>33.299999999999997</v>
      </c>
      <c r="AA2313">
        <v>13.6</v>
      </c>
      <c r="AB2313">
        <v>60.3</v>
      </c>
      <c r="AC2313">
        <v>2.87</v>
      </c>
      <c r="AD2313">
        <v>146.34</v>
      </c>
      <c r="AE2313">
        <v>3.13</v>
      </c>
      <c r="AF2313">
        <v>5.0999999999999996</v>
      </c>
      <c r="AG2313">
        <v>-0.1</v>
      </c>
      <c r="AH2313">
        <v>0.04</v>
      </c>
      <c r="AI2313">
        <v>236</v>
      </c>
      <c r="AJ2313">
        <v>0.27</v>
      </c>
      <c r="AK2313">
        <v>0.4</v>
      </c>
      <c r="AL2313">
        <v>17.3</v>
      </c>
      <c r="AM2313">
        <v>21.5</v>
      </c>
      <c r="AN2313">
        <v>0.85</v>
      </c>
      <c r="AO2313">
        <v>1006</v>
      </c>
      <c r="AP2313">
        <v>15.98</v>
      </c>
      <c r="AQ2313">
        <v>7.0000000000000007E-2</v>
      </c>
      <c r="AR2313">
        <v>1.32</v>
      </c>
      <c r="AS2313">
        <v>83.5</v>
      </c>
      <c r="AT2313">
        <v>6.9000000000000006E-2</v>
      </c>
      <c r="AU2313">
        <v>146.38999999999999</v>
      </c>
      <c r="AV2313">
        <v>112</v>
      </c>
      <c r="AW2313">
        <v>174</v>
      </c>
      <c r="AX2313">
        <v>33.299999999999997</v>
      </c>
      <c r="AY2313">
        <v>45</v>
      </c>
      <c r="AZ2313">
        <v>0.27</v>
      </c>
      <c r="BA2313">
        <v>6.7</v>
      </c>
      <c r="BB2313">
        <v>3</v>
      </c>
      <c r="BC2313">
        <v>2.4</v>
      </c>
      <c r="BD2313">
        <v>1.6</v>
      </c>
      <c r="BE2313">
        <v>58.4</v>
      </c>
      <c r="BF2313">
        <v>-0.05</v>
      </c>
      <c r="BG2313">
        <v>4.54</v>
      </c>
      <c r="BH2313">
        <v>9.1</v>
      </c>
      <c r="BI2313">
        <v>8.5000000000000006E-2</v>
      </c>
      <c r="BJ2313">
        <v>4.8899999999999997</v>
      </c>
      <c r="BK2313">
        <v>2.5</v>
      </c>
      <c r="BL2313">
        <v>47</v>
      </c>
      <c r="BM2313">
        <v>2.6</v>
      </c>
      <c r="BN2313">
        <v>7.13</v>
      </c>
      <c r="BO2313">
        <v>349.4</v>
      </c>
      <c r="BP2313">
        <v>2.1</v>
      </c>
      <c r="BQ2313">
        <v>3.42</v>
      </c>
      <c r="BR2313">
        <v>13.99</v>
      </c>
      <c r="BS2313">
        <v>2.84</v>
      </c>
      <c r="BT2313">
        <v>0.43</v>
      </c>
      <c r="BU2313">
        <v>2.2599999999999998</v>
      </c>
      <c r="BV2313">
        <v>0.24</v>
      </c>
      <c r="BW2313">
        <v>1.47</v>
      </c>
      <c r="BX2313">
        <v>0.25</v>
      </c>
      <c r="BY2313">
        <v>0.67</v>
      </c>
      <c r="BZ2313">
        <v>0.09</v>
      </c>
      <c r="CA2313">
        <v>0.64</v>
      </c>
      <c r="CB2313">
        <v>0.09</v>
      </c>
    </row>
    <row r="2314" spans="1:80" x14ac:dyDescent="0.3">
      <c r="A2314" t="s">
        <v>2038</v>
      </c>
      <c r="B2314" t="s">
        <v>8362</v>
      </c>
      <c r="C2314" s="1" t="str">
        <f>HYPERLINK("http://geochem.nrcan.gc.ca/cdogs/content/bdl/bdl211194_e.htm", "21:1194")</f>
        <v>21:1194</v>
      </c>
      <c r="D2314" s="1" t="str">
        <f>HYPERLINK("http://geochem.nrcan.gc.ca/cdogs/content/svy/svy_e.htm", "")</f>
        <v/>
      </c>
      <c r="G2314" s="1" t="str">
        <f>HYPERLINK("http://geochem.nrcan.gc.ca/cdogs/content/cr_/cr_00331_e.htm", "331")</f>
        <v>331</v>
      </c>
      <c r="J2314" t="s">
        <v>135</v>
      </c>
      <c r="K2314" t="s">
        <v>136</v>
      </c>
      <c r="O2314">
        <v>3</v>
      </c>
      <c r="P2314">
        <v>436</v>
      </c>
      <c r="Q2314">
        <v>1.17</v>
      </c>
      <c r="R2314">
        <v>35.5</v>
      </c>
      <c r="S2314">
        <v>62.1</v>
      </c>
      <c r="T2314">
        <v>-20</v>
      </c>
      <c r="U2314">
        <v>242.3</v>
      </c>
      <c r="V2314">
        <v>1.3</v>
      </c>
      <c r="W2314">
        <v>0.84</v>
      </c>
      <c r="X2314">
        <v>2.96</v>
      </c>
      <c r="Y2314">
        <v>0.63</v>
      </c>
      <c r="Z2314">
        <v>29.9</v>
      </c>
      <c r="AA2314">
        <v>27.1</v>
      </c>
      <c r="AB2314">
        <v>43.3</v>
      </c>
      <c r="AC2314">
        <v>2.4900000000000002</v>
      </c>
      <c r="AD2314">
        <v>108.59</v>
      </c>
      <c r="AE2314">
        <v>3.23</v>
      </c>
      <c r="AF2314">
        <v>3.7</v>
      </c>
      <c r="AG2314">
        <v>-0.1</v>
      </c>
      <c r="AH2314">
        <v>0.16</v>
      </c>
      <c r="AI2314">
        <v>160</v>
      </c>
      <c r="AJ2314">
        <v>0.02</v>
      </c>
      <c r="AK2314">
        <v>0.3</v>
      </c>
      <c r="AL2314">
        <v>15.8</v>
      </c>
      <c r="AM2314">
        <v>17.8</v>
      </c>
      <c r="AN2314">
        <v>1.18</v>
      </c>
      <c r="AO2314">
        <v>541</v>
      </c>
      <c r="AP2314">
        <v>0.62</v>
      </c>
      <c r="AQ2314">
        <v>6.8000000000000005E-2</v>
      </c>
      <c r="AR2314">
        <v>-0.02</v>
      </c>
      <c r="AS2314">
        <v>66.8</v>
      </c>
      <c r="AT2314">
        <v>4.1000000000000002E-2</v>
      </c>
      <c r="AU2314">
        <v>58.01</v>
      </c>
      <c r="AV2314">
        <v>-10</v>
      </c>
      <c r="AW2314">
        <v>-2</v>
      </c>
      <c r="AX2314">
        <v>17.600000000000001</v>
      </c>
      <c r="AY2314">
        <v>1</v>
      </c>
      <c r="AZ2314">
        <v>0.25</v>
      </c>
      <c r="BA2314">
        <v>3.09</v>
      </c>
      <c r="BB2314">
        <v>3.1</v>
      </c>
      <c r="BC2314">
        <v>0.5</v>
      </c>
      <c r="BD2314">
        <v>0.5</v>
      </c>
      <c r="BE2314">
        <v>29.7</v>
      </c>
      <c r="BF2314">
        <v>-0.05</v>
      </c>
      <c r="BG2314">
        <v>0.2</v>
      </c>
      <c r="BH2314">
        <v>9.1999999999999993</v>
      </c>
      <c r="BI2314">
        <v>3.0000000000000001E-3</v>
      </c>
      <c r="BJ2314">
        <v>0.45</v>
      </c>
      <c r="BK2314">
        <v>1.3</v>
      </c>
      <c r="BL2314">
        <v>21</v>
      </c>
      <c r="BM2314">
        <v>0.1</v>
      </c>
      <c r="BN2314">
        <v>9.4600000000000009</v>
      </c>
      <c r="BO2314">
        <v>146.6</v>
      </c>
      <c r="BP2314">
        <v>5.8</v>
      </c>
      <c r="BQ2314">
        <v>3.43</v>
      </c>
      <c r="BR2314">
        <v>13.93</v>
      </c>
      <c r="BS2314">
        <v>3.24</v>
      </c>
      <c r="BT2314">
        <v>0.57999999999999996</v>
      </c>
      <c r="BU2314">
        <v>3.05</v>
      </c>
      <c r="BV2314">
        <v>0.33</v>
      </c>
      <c r="BW2314">
        <v>2.0099999999999998</v>
      </c>
      <c r="BX2314">
        <v>0.31</v>
      </c>
      <c r="BY2314">
        <v>1.03</v>
      </c>
      <c r="BZ2314">
        <v>0.11</v>
      </c>
      <c r="CA2314">
        <v>0.78</v>
      </c>
      <c r="CB2314">
        <v>0.1</v>
      </c>
    </row>
    <row r="2315" spans="1:80" x14ac:dyDescent="0.3">
      <c r="A2315" t="s">
        <v>2040</v>
      </c>
      <c r="B2315" t="s">
        <v>8363</v>
      </c>
      <c r="C2315" s="1" t="str">
        <f>HYPERLINK("http://geochem.nrcan.gc.ca/cdogs/content/bdl/bdl211194_e.htm", "21:1194")</f>
        <v>21:1194</v>
      </c>
      <c r="D2315" s="1" t="str">
        <f>HYPERLINK("http://geochem.nrcan.gc.ca/cdogs/content/svy/svy_e.htm", "")</f>
        <v/>
      </c>
      <c r="G2315" s="1" t="str">
        <f>HYPERLINK("http://geochem.nrcan.gc.ca/cdogs/content/cr_/cr_00330_e.htm", "330")</f>
        <v>330</v>
      </c>
      <c r="J2315" t="s">
        <v>135</v>
      </c>
      <c r="K2315" t="s">
        <v>136</v>
      </c>
      <c r="O2315">
        <v>3</v>
      </c>
      <c r="P2315">
        <v>1864</v>
      </c>
      <c r="Q2315">
        <v>1.1000000000000001</v>
      </c>
      <c r="R2315">
        <v>40.200000000000003</v>
      </c>
      <c r="S2315">
        <v>61.2</v>
      </c>
      <c r="T2315">
        <v>-20</v>
      </c>
      <c r="U2315">
        <v>402.5</v>
      </c>
      <c r="V2315">
        <v>0.6</v>
      </c>
      <c r="W2315">
        <v>10</v>
      </c>
      <c r="X2315">
        <v>1.02</v>
      </c>
      <c r="Y2315">
        <v>2.35</v>
      </c>
      <c r="Z2315">
        <v>34.200000000000003</v>
      </c>
      <c r="AA2315">
        <v>13.6</v>
      </c>
      <c r="AB2315">
        <v>61.2</v>
      </c>
      <c r="AC2315">
        <v>2.79</v>
      </c>
      <c r="AD2315">
        <v>147.93</v>
      </c>
      <c r="AE2315">
        <v>3.04</v>
      </c>
      <c r="AF2315">
        <v>4.7</v>
      </c>
      <c r="AG2315">
        <v>-0.1</v>
      </c>
      <c r="AH2315">
        <v>0.04</v>
      </c>
      <c r="AI2315">
        <v>253</v>
      </c>
      <c r="AJ2315">
        <v>0.24</v>
      </c>
      <c r="AK2315">
        <v>0.39</v>
      </c>
      <c r="AL2315">
        <v>16.899999999999999</v>
      </c>
      <c r="AM2315">
        <v>21.2</v>
      </c>
      <c r="AN2315">
        <v>0.82</v>
      </c>
      <c r="AO2315">
        <v>991</v>
      </c>
      <c r="AP2315">
        <v>15.11</v>
      </c>
      <c r="AQ2315">
        <v>6.6000000000000003E-2</v>
      </c>
      <c r="AR2315">
        <v>1.18</v>
      </c>
      <c r="AS2315">
        <v>82.6</v>
      </c>
      <c r="AT2315">
        <v>6.4000000000000001E-2</v>
      </c>
      <c r="AU2315">
        <v>139.32</v>
      </c>
      <c r="AV2315">
        <v>104</v>
      </c>
      <c r="AW2315">
        <v>161</v>
      </c>
      <c r="AX2315">
        <v>33.700000000000003</v>
      </c>
      <c r="AY2315">
        <v>50</v>
      </c>
      <c r="AZ2315">
        <v>0.27</v>
      </c>
      <c r="BA2315">
        <v>6.44</v>
      </c>
      <c r="BB2315">
        <v>3.1</v>
      </c>
      <c r="BC2315">
        <v>2.2999999999999998</v>
      </c>
      <c r="BD2315">
        <v>1.6</v>
      </c>
      <c r="BE2315">
        <v>58.9</v>
      </c>
      <c r="BF2315">
        <v>-0.05</v>
      </c>
      <c r="BG2315">
        <v>4.4800000000000004</v>
      </c>
      <c r="BH2315">
        <v>8.1</v>
      </c>
      <c r="BI2315">
        <v>8.3000000000000004E-2</v>
      </c>
      <c r="BJ2315">
        <v>4.71</v>
      </c>
      <c r="BK2315">
        <v>2.5</v>
      </c>
      <c r="BL2315">
        <v>47</v>
      </c>
      <c r="BM2315">
        <v>2.5</v>
      </c>
      <c r="BN2315">
        <v>7.28</v>
      </c>
      <c r="BO2315">
        <v>330</v>
      </c>
      <c r="BP2315">
        <v>2.1</v>
      </c>
      <c r="BQ2315">
        <v>3.5</v>
      </c>
      <c r="BR2315">
        <v>13.8</v>
      </c>
      <c r="BS2315">
        <v>2.54</v>
      </c>
      <c r="BT2315">
        <v>0.42</v>
      </c>
      <c r="BU2315">
        <v>2.1800000000000002</v>
      </c>
      <c r="BV2315">
        <v>0.23</v>
      </c>
      <c r="BW2315">
        <v>1.52</v>
      </c>
      <c r="BX2315">
        <v>0.21</v>
      </c>
      <c r="BY2315">
        <v>0.71</v>
      </c>
      <c r="BZ2315">
        <v>0.09</v>
      </c>
      <c r="CA2315">
        <v>0.71</v>
      </c>
      <c r="CB2315">
        <v>0.08</v>
      </c>
    </row>
    <row r="2316" spans="1:80" x14ac:dyDescent="0.3">
      <c r="A2316" t="s">
        <v>2042</v>
      </c>
      <c r="B2316" t="s">
        <v>8364</v>
      </c>
      <c r="C2316" s="1" t="str">
        <f>HYPERLINK("http://geochem.nrcan.gc.ca/cdogs/content/bdl/bdl211194_e.htm", "21:1194")</f>
        <v>21:1194</v>
      </c>
      <c r="D2316" s="1" t="str">
        <f>HYPERLINK("http://geochem.nrcan.gc.ca/cdogs/content/svy/svy_e.htm", "")</f>
        <v/>
      </c>
      <c r="G2316" s="1" t="str">
        <f>HYPERLINK("http://geochem.nrcan.gc.ca/cdogs/content/cr_/cr_00331_e.htm", "331")</f>
        <v>331</v>
      </c>
      <c r="J2316" t="s">
        <v>135</v>
      </c>
      <c r="K2316" t="s">
        <v>136</v>
      </c>
      <c r="O2316">
        <v>3</v>
      </c>
      <c r="P2316">
        <v>442</v>
      </c>
      <c r="Q2316">
        <v>1.26</v>
      </c>
      <c r="R2316">
        <v>34.200000000000003</v>
      </c>
      <c r="S2316">
        <v>69</v>
      </c>
      <c r="T2316">
        <v>-20</v>
      </c>
      <c r="U2316">
        <v>246.1</v>
      </c>
      <c r="V2316">
        <v>0.9</v>
      </c>
      <c r="W2316">
        <v>0.83</v>
      </c>
      <c r="X2316">
        <v>2.89</v>
      </c>
      <c r="Y2316">
        <v>0.62</v>
      </c>
      <c r="Z2316">
        <v>32.200000000000003</v>
      </c>
      <c r="AA2316">
        <v>26.7</v>
      </c>
      <c r="AB2316">
        <v>42.7</v>
      </c>
      <c r="AC2316">
        <v>2.7</v>
      </c>
      <c r="AD2316">
        <v>115.57</v>
      </c>
      <c r="AE2316">
        <v>3.25</v>
      </c>
      <c r="AF2316">
        <v>3.7</v>
      </c>
      <c r="AG2316">
        <v>-0.1</v>
      </c>
      <c r="AH2316">
        <v>0.09</v>
      </c>
      <c r="AI2316">
        <v>173</v>
      </c>
      <c r="AJ2316">
        <v>0.04</v>
      </c>
      <c r="AK2316">
        <v>0.32</v>
      </c>
      <c r="AL2316">
        <v>15</v>
      </c>
      <c r="AM2316">
        <v>16.600000000000001</v>
      </c>
      <c r="AN2316">
        <v>1.1399999999999999</v>
      </c>
      <c r="AO2316">
        <v>509</v>
      </c>
      <c r="AP2316">
        <v>0.67</v>
      </c>
      <c r="AQ2316">
        <v>6.5000000000000002E-2</v>
      </c>
      <c r="AR2316">
        <v>-0.02</v>
      </c>
      <c r="AS2316">
        <v>66.7</v>
      </c>
      <c r="AT2316">
        <v>3.5999999999999997E-2</v>
      </c>
      <c r="AU2316">
        <v>57.14</v>
      </c>
      <c r="AV2316">
        <v>-10</v>
      </c>
      <c r="AW2316">
        <v>-2</v>
      </c>
      <c r="AX2316">
        <v>19</v>
      </c>
      <c r="AY2316">
        <v>-1</v>
      </c>
      <c r="AZ2316">
        <v>0.26</v>
      </c>
      <c r="BA2316">
        <v>2.57</v>
      </c>
      <c r="BB2316">
        <v>3.3</v>
      </c>
      <c r="BC2316">
        <v>0.6</v>
      </c>
      <c r="BD2316">
        <v>0.6</v>
      </c>
      <c r="BE2316">
        <v>31.8</v>
      </c>
      <c r="BF2316">
        <v>-0.05</v>
      </c>
      <c r="BG2316">
        <v>0.24</v>
      </c>
      <c r="BH2316">
        <v>9.6</v>
      </c>
      <c r="BI2316">
        <v>3.0000000000000001E-3</v>
      </c>
      <c r="BJ2316">
        <v>0.47</v>
      </c>
      <c r="BK2316">
        <v>1.2</v>
      </c>
      <c r="BL2316">
        <v>22</v>
      </c>
      <c r="BM2316">
        <v>-0.1</v>
      </c>
      <c r="BN2316">
        <v>10</v>
      </c>
      <c r="BO2316">
        <v>145.9</v>
      </c>
      <c r="BP2316">
        <v>3.8</v>
      </c>
      <c r="BQ2316">
        <v>3.72</v>
      </c>
      <c r="BR2316">
        <v>14.56</v>
      </c>
      <c r="BS2316">
        <v>3.44</v>
      </c>
      <c r="BT2316">
        <v>0.54</v>
      </c>
      <c r="BU2316">
        <v>3.03</v>
      </c>
      <c r="BV2316">
        <v>0.32</v>
      </c>
      <c r="BW2316">
        <v>2.12</v>
      </c>
      <c r="BX2316">
        <v>0.31</v>
      </c>
      <c r="BY2316">
        <v>1.04</v>
      </c>
      <c r="BZ2316">
        <v>0.1</v>
      </c>
      <c r="CA2316">
        <v>0.83</v>
      </c>
      <c r="CB2316">
        <v>0.11</v>
      </c>
    </row>
    <row r="2317" spans="1:80" x14ac:dyDescent="0.3">
      <c r="A2317" t="s">
        <v>2044</v>
      </c>
      <c r="B2317" t="s">
        <v>8365</v>
      </c>
      <c r="C2317" s="1" t="str">
        <f>HYPERLINK("http://geochem.nrcan.gc.ca/cdogs/content/bdl/bdl211194_e.htm", "21:1194")</f>
        <v>21:1194</v>
      </c>
      <c r="D2317" s="1" t="str">
        <f>HYPERLINK("http://geochem.nrcan.gc.ca/cdogs/content/svy/svy_e.htm", "")</f>
        <v/>
      </c>
      <c r="G2317" s="1" t="str">
        <f>HYPERLINK("http://geochem.nrcan.gc.ca/cdogs/content/cr_/cr_00332_e.htm", "332")</f>
        <v>332</v>
      </c>
      <c r="J2317" t="s">
        <v>135</v>
      </c>
      <c r="K2317" t="s">
        <v>136</v>
      </c>
      <c r="O2317">
        <v>3</v>
      </c>
      <c r="P2317">
        <v>2481</v>
      </c>
      <c r="Q2317">
        <v>2.16</v>
      </c>
      <c r="R2317">
        <v>121.2</v>
      </c>
      <c r="S2317">
        <v>209.8</v>
      </c>
      <c r="T2317">
        <v>-20</v>
      </c>
      <c r="U2317">
        <v>320.2</v>
      </c>
      <c r="V2317">
        <v>0.6</v>
      </c>
      <c r="W2317">
        <v>24.31</v>
      </c>
      <c r="X2317">
        <v>1.27</v>
      </c>
      <c r="Y2317">
        <v>6.82</v>
      </c>
      <c r="Z2317">
        <v>49.2</v>
      </c>
      <c r="AA2317">
        <v>25.7</v>
      </c>
      <c r="AB2317">
        <v>156.9</v>
      </c>
      <c r="AC2317">
        <v>7.14</v>
      </c>
      <c r="AD2317">
        <v>4330.71</v>
      </c>
      <c r="AE2317">
        <v>3.66</v>
      </c>
      <c r="AF2317">
        <v>6.6</v>
      </c>
      <c r="AG2317">
        <v>0.1</v>
      </c>
      <c r="AH2317">
        <v>0.27</v>
      </c>
      <c r="AI2317">
        <v>93</v>
      </c>
      <c r="AJ2317">
        <v>0.49</v>
      </c>
      <c r="AK2317">
        <v>0.94</v>
      </c>
      <c r="AL2317">
        <v>25.3</v>
      </c>
      <c r="AM2317">
        <v>20.399999999999999</v>
      </c>
      <c r="AN2317">
        <v>1.23</v>
      </c>
      <c r="AO2317">
        <v>682</v>
      </c>
      <c r="AP2317">
        <v>10.71</v>
      </c>
      <c r="AQ2317">
        <v>0.186</v>
      </c>
      <c r="AR2317">
        <v>0.2</v>
      </c>
      <c r="AS2317">
        <v>153.9</v>
      </c>
      <c r="AT2317">
        <v>7.5999999999999998E-2</v>
      </c>
      <c r="AU2317">
        <v>190.99</v>
      </c>
      <c r="AV2317">
        <v>133</v>
      </c>
      <c r="AW2317">
        <v>182</v>
      </c>
      <c r="AX2317">
        <v>89.4</v>
      </c>
      <c r="AY2317">
        <v>4</v>
      </c>
      <c r="AZ2317">
        <v>0.64</v>
      </c>
      <c r="BA2317">
        <v>2.78</v>
      </c>
      <c r="BB2317">
        <v>5.9</v>
      </c>
      <c r="BC2317">
        <v>4.7</v>
      </c>
      <c r="BD2317">
        <v>5.7</v>
      </c>
      <c r="BE2317">
        <v>51.2</v>
      </c>
      <c r="BF2317">
        <v>-0.05</v>
      </c>
      <c r="BG2317">
        <v>1.01</v>
      </c>
      <c r="BH2317">
        <v>14.6</v>
      </c>
      <c r="BI2317">
        <v>0.23300000000000001</v>
      </c>
      <c r="BJ2317">
        <v>0.6</v>
      </c>
      <c r="BK2317">
        <v>3.7</v>
      </c>
      <c r="BL2317">
        <v>69</v>
      </c>
      <c r="BM2317">
        <v>4.3</v>
      </c>
      <c r="BN2317">
        <v>13.52</v>
      </c>
      <c r="BO2317">
        <v>1726.1</v>
      </c>
      <c r="BP2317">
        <v>7.5</v>
      </c>
      <c r="BQ2317">
        <v>5.8</v>
      </c>
      <c r="BR2317">
        <v>21.88</v>
      </c>
      <c r="BS2317">
        <v>3.89</v>
      </c>
      <c r="BT2317">
        <v>0.45</v>
      </c>
      <c r="BU2317">
        <v>3.29</v>
      </c>
      <c r="BV2317">
        <v>0.46</v>
      </c>
      <c r="BW2317">
        <v>2.61</v>
      </c>
      <c r="BX2317">
        <v>0.53</v>
      </c>
      <c r="BY2317">
        <v>1.39</v>
      </c>
      <c r="BZ2317">
        <v>0.21</v>
      </c>
      <c r="CA2317">
        <v>1.28</v>
      </c>
      <c r="CB2317">
        <v>0.18</v>
      </c>
    </row>
    <row r="2318" spans="1:80" x14ac:dyDescent="0.3">
      <c r="A2318" t="s">
        <v>2046</v>
      </c>
      <c r="B2318" t="s">
        <v>8366</v>
      </c>
      <c r="C2318" s="1" t="str">
        <f>HYPERLINK("http://geochem.nrcan.gc.ca/cdogs/content/bdl/bdl211194_e.htm", "21:1194")</f>
        <v>21:1194</v>
      </c>
      <c r="D2318" s="1" t="str">
        <f>HYPERLINK("http://geochem.nrcan.gc.ca/cdogs/content/svy/svy_e.htm", "")</f>
        <v/>
      </c>
      <c r="G2318" s="1" t="str">
        <f>HYPERLINK("http://geochem.nrcan.gc.ca/cdogs/content/cr_/cr_00331_e.htm", "331")</f>
        <v>331</v>
      </c>
      <c r="J2318" t="s">
        <v>135</v>
      </c>
      <c r="K2318" t="s">
        <v>136</v>
      </c>
      <c r="O2318">
        <v>3</v>
      </c>
      <c r="P2318">
        <v>458</v>
      </c>
      <c r="Q2318">
        <v>1.19</v>
      </c>
      <c r="R2318">
        <v>35.799999999999997</v>
      </c>
      <c r="S2318">
        <v>61.6</v>
      </c>
      <c r="T2318">
        <v>-20</v>
      </c>
      <c r="U2318">
        <v>251.1</v>
      </c>
      <c r="V2318">
        <v>1</v>
      </c>
      <c r="W2318">
        <v>1.07</v>
      </c>
      <c r="X2318">
        <v>2.89</v>
      </c>
      <c r="Y2318">
        <v>0.67</v>
      </c>
      <c r="Z2318">
        <v>32.200000000000003</v>
      </c>
      <c r="AA2318">
        <v>27.9</v>
      </c>
      <c r="AB2318">
        <v>41.9</v>
      </c>
      <c r="AC2318">
        <v>2.65</v>
      </c>
      <c r="AD2318">
        <v>117.17</v>
      </c>
      <c r="AE2318">
        <v>3.28</v>
      </c>
      <c r="AF2318">
        <v>3.5</v>
      </c>
      <c r="AG2318">
        <v>-0.1</v>
      </c>
      <c r="AH2318">
        <v>0.19</v>
      </c>
      <c r="AI2318">
        <v>172</v>
      </c>
      <c r="AJ2318">
        <v>0.03</v>
      </c>
      <c r="AK2318">
        <v>0.32</v>
      </c>
      <c r="AL2318">
        <v>16.100000000000001</v>
      </c>
      <c r="AM2318">
        <v>18</v>
      </c>
      <c r="AN2318">
        <v>1.1499999999999999</v>
      </c>
      <c r="AO2318">
        <v>516</v>
      </c>
      <c r="AP2318">
        <v>0.67</v>
      </c>
      <c r="AQ2318">
        <v>6.9000000000000006E-2</v>
      </c>
      <c r="AR2318">
        <v>-0.02</v>
      </c>
      <c r="AS2318">
        <v>66.900000000000006</v>
      </c>
      <c r="AT2318">
        <v>3.9E-2</v>
      </c>
      <c r="AU2318">
        <v>58.28</v>
      </c>
      <c r="AV2318">
        <v>-10</v>
      </c>
      <c r="AW2318">
        <v>-2</v>
      </c>
      <c r="AX2318">
        <v>18.100000000000001</v>
      </c>
      <c r="AY2318">
        <v>2</v>
      </c>
      <c r="AZ2318">
        <v>0.25</v>
      </c>
      <c r="BA2318">
        <v>3.77</v>
      </c>
      <c r="BB2318">
        <v>3.5</v>
      </c>
      <c r="BC2318">
        <v>0.5</v>
      </c>
      <c r="BD2318">
        <v>0.5</v>
      </c>
      <c r="BE2318">
        <v>35.299999999999997</v>
      </c>
      <c r="BF2318">
        <v>-0.05</v>
      </c>
      <c r="BG2318">
        <v>0.22</v>
      </c>
      <c r="BH2318">
        <v>9.6</v>
      </c>
      <c r="BI2318">
        <v>3.0000000000000001E-3</v>
      </c>
      <c r="BJ2318">
        <v>0.47</v>
      </c>
      <c r="BK2318">
        <v>1.3</v>
      </c>
      <c r="BL2318">
        <v>21</v>
      </c>
      <c r="BM2318">
        <v>0.1</v>
      </c>
      <c r="BN2318">
        <v>10.51</v>
      </c>
      <c r="BO2318">
        <v>151.30000000000001</v>
      </c>
      <c r="BP2318">
        <v>8.1</v>
      </c>
      <c r="BQ2318">
        <v>3.96</v>
      </c>
      <c r="BR2318">
        <v>15.71</v>
      </c>
      <c r="BS2318">
        <v>3.37</v>
      </c>
      <c r="BT2318">
        <v>0.64</v>
      </c>
      <c r="BU2318">
        <v>3.03</v>
      </c>
      <c r="BV2318">
        <v>0.39</v>
      </c>
      <c r="BW2318">
        <v>2.17</v>
      </c>
      <c r="BX2318">
        <v>0.4</v>
      </c>
      <c r="BY2318">
        <v>1.1200000000000001</v>
      </c>
      <c r="BZ2318">
        <v>0.13</v>
      </c>
      <c r="CA2318">
        <v>0.91</v>
      </c>
      <c r="CB2318">
        <v>0.12</v>
      </c>
    </row>
    <row r="2319" spans="1:80" x14ac:dyDescent="0.3">
      <c r="A2319" t="s">
        <v>2048</v>
      </c>
      <c r="B2319" t="s">
        <v>8367</v>
      </c>
      <c r="C2319" s="1" t="str">
        <f>HYPERLINK("http://geochem.nrcan.gc.ca/cdogs/content/bdl/bdl211194_e.htm", "21:1194")</f>
        <v>21:1194</v>
      </c>
      <c r="D2319" s="1" t="str">
        <f>HYPERLINK("http://geochem.nrcan.gc.ca/cdogs/content/svy/svy_e.htm", "")</f>
        <v/>
      </c>
      <c r="G2319" s="1" t="str">
        <f>HYPERLINK("http://geochem.nrcan.gc.ca/cdogs/content/cr_/cr_00332_e.htm", "332")</f>
        <v>332</v>
      </c>
      <c r="J2319" t="s">
        <v>135</v>
      </c>
      <c r="K2319" t="s">
        <v>136</v>
      </c>
      <c r="O2319">
        <v>3</v>
      </c>
      <c r="P2319">
        <v>2448</v>
      </c>
      <c r="Q2319">
        <v>2.3199999999999998</v>
      </c>
      <c r="R2319">
        <v>115.9</v>
      </c>
      <c r="S2319">
        <v>211.3</v>
      </c>
      <c r="T2319">
        <v>-20</v>
      </c>
      <c r="U2319">
        <v>331</v>
      </c>
      <c r="V2319">
        <v>1</v>
      </c>
      <c r="W2319">
        <v>20.58</v>
      </c>
      <c r="X2319">
        <v>1.36</v>
      </c>
      <c r="Y2319">
        <v>5.92</v>
      </c>
      <c r="Z2319">
        <v>50.2</v>
      </c>
      <c r="AA2319">
        <v>24.9</v>
      </c>
      <c r="AB2319">
        <v>181.3</v>
      </c>
      <c r="AC2319">
        <v>7.34</v>
      </c>
      <c r="AD2319">
        <v>4328.03</v>
      </c>
      <c r="AE2319">
        <v>3.74</v>
      </c>
      <c r="AF2319">
        <v>7.4</v>
      </c>
      <c r="AG2319">
        <v>0.2</v>
      </c>
      <c r="AH2319">
        <v>0.24</v>
      </c>
      <c r="AI2319">
        <v>104</v>
      </c>
      <c r="AJ2319">
        <v>0.47</v>
      </c>
      <c r="AK2319">
        <v>0.89</v>
      </c>
      <c r="AL2319">
        <v>24.7</v>
      </c>
      <c r="AM2319">
        <v>20.7</v>
      </c>
      <c r="AN2319">
        <v>1.32</v>
      </c>
      <c r="AO2319">
        <v>755</v>
      </c>
      <c r="AP2319">
        <v>11.05</v>
      </c>
      <c r="AQ2319">
        <v>0.193</v>
      </c>
      <c r="AR2319">
        <v>0.14000000000000001</v>
      </c>
      <c r="AS2319">
        <v>161.6</v>
      </c>
      <c r="AT2319">
        <v>7.0999999999999994E-2</v>
      </c>
      <c r="AU2319">
        <v>189.34</v>
      </c>
      <c r="AV2319">
        <v>187</v>
      </c>
      <c r="AW2319">
        <v>172</v>
      </c>
      <c r="AX2319">
        <v>92.7</v>
      </c>
      <c r="AY2319">
        <v>3</v>
      </c>
      <c r="AZ2319">
        <v>0.69</v>
      </c>
      <c r="BA2319">
        <v>2.09</v>
      </c>
      <c r="BB2319">
        <v>5.8</v>
      </c>
      <c r="BC2319">
        <v>4.8</v>
      </c>
      <c r="BD2319">
        <v>5.6</v>
      </c>
      <c r="BE2319">
        <v>47.9</v>
      </c>
      <c r="BF2319">
        <v>-0.05</v>
      </c>
      <c r="BG2319">
        <v>0.98</v>
      </c>
      <c r="BH2319">
        <v>16.600000000000001</v>
      </c>
      <c r="BI2319">
        <v>0.20599999999999999</v>
      </c>
      <c r="BJ2319">
        <v>0.64</v>
      </c>
      <c r="BK2319">
        <v>3.3</v>
      </c>
      <c r="BL2319">
        <v>72</v>
      </c>
      <c r="BM2319">
        <v>3.6</v>
      </c>
      <c r="BN2319">
        <v>12.83</v>
      </c>
      <c r="BO2319">
        <v>1739.2</v>
      </c>
      <c r="BP2319">
        <v>6.7</v>
      </c>
      <c r="BQ2319">
        <v>5.49</v>
      </c>
      <c r="BR2319">
        <v>20.95</v>
      </c>
      <c r="BS2319">
        <v>3.67</v>
      </c>
      <c r="BT2319">
        <v>0.36</v>
      </c>
      <c r="BU2319">
        <v>3.34</v>
      </c>
      <c r="BV2319">
        <v>0.37</v>
      </c>
      <c r="BW2319">
        <v>2.44</v>
      </c>
      <c r="BX2319">
        <v>0.43</v>
      </c>
      <c r="BY2319">
        <v>1.44</v>
      </c>
      <c r="BZ2319">
        <v>0.18</v>
      </c>
      <c r="CA2319">
        <v>1.1399999999999999</v>
      </c>
      <c r="CB2319">
        <v>0.16</v>
      </c>
    </row>
    <row r="2320" spans="1:80" x14ac:dyDescent="0.3">
      <c r="A2320" t="s">
        <v>2050</v>
      </c>
      <c r="B2320" t="s">
        <v>8368</v>
      </c>
      <c r="C2320" s="1" t="str">
        <f>HYPERLINK("http://geochem.nrcan.gc.ca/cdogs/content/bdl/bdl211194_e.htm", "21:1194")</f>
        <v>21:1194</v>
      </c>
      <c r="D2320" s="1" t="str">
        <f>HYPERLINK("http://geochem.nrcan.gc.ca/cdogs/content/svy/svy_e.htm", "")</f>
        <v/>
      </c>
      <c r="G2320" s="1" t="str">
        <f>HYPERLINK("http://geochem.nrcan.gc.ca/cdogs/content/cr_/cr_00331_e.htm", "331")</f>
        <v>331</v>
      </c>
      <c r="J2320" t="s">
        <v>135</v>
      </c>
      <c r="K2320" t="s">
        <v>136</v>
      </c>
      <c r="O2320">
        <v>3</v>
      </c>
      <c r="P2320">
        <v>457</v>
      </c>
      <c r="Q2320">
        <v>1.31</v>
      </c>
      <c r="R2320">
        <v>35.799999999999997</v>
      </c>
      <c r="S2320">
        <v>65.5</v>
      </c>
      <c r="T2320">
        <v>-20</v>
      </c>
      <c r="U2320">
        <v>244.1</v>
      </c>
      <c r="V2320">
        <v>1.2</v>
      </c>
      <c r="W2320">
        <v>0.87</v>
      </c>
      <c r="X2320">
        <v>3.01</v>
      </c>
      <c r="Y2320">
        <v>0.65</v>
      </c>
      <c r="Z2320">
        <v>30.3</v>
      </c>
      <c r="AA2320">
        <v>28</v>
      </c>
      <c r="AB2320">
        <v>42.5</v>
      </c>
      <c r="AC2320">
        <v>2.5</v>
      </c>
      <c r="AD2320">
        <v>116.73</v>
      </c>
      <c r="AE2320">
        <v>3.26</v>
      </c>
      <c r="AF2320">
        <v>3.8</v>
      </c>
      <c r="AG2320">
        <v>-0.1</v>
      </c>
      <c r="AH2320">
        <v>0.15</v>
      </c>
      <c r="AI2320">
        <v>174</v>
      </c>
      <c r="AJ2320">
        <v>0.04</v>
      </c>
      <c r="AK2320">
        <v>0.31</v>
      </c>
      <c r="AL2320">
        <v>14.7</v>
      </c>
      <c r="AM2320">
        <v>19.899999999999999</v>
      </c>
      <c r="AN2320">
        <v>1.2</v>
      </c>
      <c r="AO2320">
        <v>563</v>
      </c>
      <c r="AP2320">
        <v>0.63</v>
      </c>
      <c r="AQ2320">
        <v>6.6000000000000003E-2</v>
      </c>
      <c r="AR2320">
        <v>-0.02</v>
      </c>
      <c r="AS2320">
        <v>66.900000000000006</v>
      </c>
      <c r="AT2320">
        <v>4.1000000000000002E-2</v>
      </c>
      <c r="AU2320">
        <v>59.4</v>
      </c>
      <c r="AV2320">
        <v>-10</v>
      </c>
      <c r="AW2320">
        <v>-2</v>
      </c>
      <c r="AX2320">
        <v>17.7</v>
      </c>
      <c r="AY2320">
        <v>-1</v>
      </c>
      <c r="AZ2320">
        <v>0.26</v>
      </c>
      <c r="BA2320">
        <v>2.72</v>
      </c>
      <c r="BB2320">
        <v>3.3</v>
      </c>
      <c r="BC2320">
        <v>0.6</v>
      </c>
      <c r="BD2320">
        <v>0.6</v>
      </c>
      <c r="BE2320">
        <v>30.4</v>
      </c>
      <c r="BF2320">
        <v>-0.05</v>
      </c>
      <c r="BG2320">
        <v>0.21</v>
      </c>
      <c r="BH2320">
        <v>9.8000000000000007</v>
      </c>
      <c r="BI2320">
        <v>3.0000000000000001E-3</v>
      </c>
      <c r="BJ2320">
        <v>0.49</v>
      </c>
      <c r="BK2320">
        <v>1.3</v>
      </c>
      <c r="BL2320">
        <v>21</v>
      </c>
      <c r="BM2320">
        <v>0.1</v>
      </c>
      <c r="BN2320">
        <v>9.51</v>
      </c>
      <c r="BO2320">
        <v>150.69999999999999</v>
      </c>
      <c r="BP2320">
        <v>5.7</v>
      </c>
      <c r="BQ2320">
        <v>3.5</v>
      </c>
      <c r="BR2320">
        <v>14.2</v>
      </c>
      <c r="BS2320">
        <v>3.03</v>
      </c>
      <c r="BT2320">
        <v>0.52</v>
      </c>
      <c r="BU2320">
        <v>3.02</v>
      </c>
      <c r="BV2320">
        <v>0.33</v>
      </c>
      <c r="BW2320">
        <v>2.11</v>
      </c>
      <c r="BX2320">
        <v>0.32</v>
      </c>
      <c r="BY2320">
        <v>0.97</v>
      </c>
      <c r="BZ2320">
        <v>0.13</v>
      </c>
      <c r="CA2320">
        <v>0.89</v>
      </c>
      <c r="CB2320">
        <v>0.12</v>
      </c>
    </row>
    <row r="2321" spans="1:80" x14ac:dyDescent="0.3">
      <c r="A2321" t="s">
        <v>2052</v>
      </c>
      <c r="B2321" t="s">
        <v>8369</v>
      </c>
      <c r="C2321" s="1" t="str">
        <f>HYPERLINK("http://geochem.nrcan.gc.ca/cdogs/content/bdl/bdl211194_e.htm", "21:1194")</f>
        <v>21:1194</v>
      </c>
      <c r="D2321" s="1" t="str">
        <f>HYPERLINK("http://geochem.nrcan.gc.ca/cdogs/content/svy/svy_e.htm", "")</f>
        <v/>
      </c>
      <c r="G2321" s="1" t="str">
        <f>HYPERLINK("http://geochem.nrcan.gc.ca/cdogs/content/cr_/cr_00330_e.htm", "330")</f>
        <v>330</v>
      </c>
      <c r="J2321" t="s">
        <v>135</v>
      </c>
      <c r="K2321" t="s">
        <v>136</v>
      </c>
      <c r="O2321">
        <v>3</v>
      </c>
      <c r="P2321">
        <v>1711</v>
      </c>
      <c r="Q2321">
        <v>1.17</v>
      </c>
      <c r="R2321">
        <v>46.1</v>
      </c>
      <c r="S2321">
        <v>72</v>
      </c>
      <c r="T2321">
        <v>-20</v>
      </c>
      <c r="U2321">
        <v>431.6</v>
      </c>
      <c r="V2321">
        <v>0.8</v>
      </c>
      <c r="W2321">
        <v>12.44</v>
      </c>
      <c r="X2321">
        <v>1.04</v>
      </c>
      <c r="Y2321">
        <v>2.67</v>
      </c>
      <c r="Z2321">
        <v>37.200000000000003</v>
      </c>
      <c r="AA2321">
        <v>15.3</v>
      </c>
      <c r="AB2321">
        <v>61.9</v>
      </c>
      <c r="AC2321">
        <v>3.01</v>
      </c>
      <c r="AD2321">
        <v>152.74</v>
      </c>
      <c r="AE2321">
        <v>3.14</v>
      </c>
      <c r="AF2321">
        <v>5.2</v>
      </c>
      <c r="AG2321">
        <v>-0.1</v>
      </c>
      <c r="AH2321">
        <v>0.06</v>
      </c>
      <c r="AI2321">
        <v>273</v>
      </c>
      <c r="AJ2321">
        <v>0.26</v>
      </c>
      <c r="AK2321">
        <v>0.42</v>
      </c>
      <c r="AL2321">
        <v>19.2</v>
      </c>
      <c r="AM2321">
        <v>23.1</v>
      </c>
      <c r="AN2321">
        <v>0.85</v>
      </c>
      <c r="AO2321">
        <v>995</v>
      </c>
      <c r="AP2321">
        <v>16.239999999999998</v>
      </c>
      <c r="AQ2321">
        <v>7.4999999999999997E-2</v>
      </c>
      <c r="AR2321">
        <v>1.17</v>
      </c>
      <c r="AS2321">
        <v>85.8</v>
      </c>
      <c r="AT2321">
        <v>6.9000000000000006E-2</v>
      </c>
      <c r="AU2321">
        <v>146.55000000000001</v>
      </c>
      <c r="AV2321">
        <v>124</v>
      </c>
      <c r="AW2321">
        <v>184</v>
      </c>
      <c r="AX2321">
        <v>36.299999999999997</v>
      </c>
      <c r="AY2321">
        <v>48</v>
      </c>
      <c r="AZ2321">
        <v>0.27</v>
      </c>
      <c r="BA2321">
        <v>7.44</v>
      </c>
      <c r="BB2321">
        <v>3.3</v>
      </c>
      <c r="BC2321">
        <v>2.4</v>
      </c>
      <c r="BD2321">
        <v>1.8</v>
      </c>
      <c r="BE2321">
        <v>68.2</v>
      </c>
      <c r="BF2321">
        <v>-0.05</v>
      </c>
      <c r="BG2321">
        <v>4.7300000000000004</v>
      </c>
      <c r="BH2321">
        <v>9.1</v>
      </c>
      <c r="BI2321">
        <v>8.8999999999999996E-2</v>
      </c>
      <c r="BJ2321">
        <v>5.03</v>
      </c>
      <c r="BK2321">
        <v>2.9</v>
      </c>
      <c r="BL2321">
        <v>48</v>
      </c>
      <c r="BM2321">
        <v>2.7</v>
      </c>
      <c r="BN2321">
        <v>8.4</v>
      </c>
      <c r="BO2321">
        <v>371.7</v>
      </c>
      <c r="BP2321">
        <v>2.8</v>
      </c>
      <c r="BQ2321">
        <v>4.1500000000000004</v>
      </c>
      <c r="BR2321">
        <v>15.79</v>
      </c>
      <c r="BS2321">
        <v>2.74</v>
      </c>
      <c r="BT2321">
        <v>0.53</v>
      </c>
      <c r="BU2321">
        <v>2.36</v>
      </c>
      <c r="BV2321">
        <v>0.3</v>
      </c>
      <c r="BW2321">
        <v>1.62</v>
      </c>
      <c r="BX2321">
        <v>0.3</v>
      </c>
      <c r="BY2321">
        <v>0.83</v>
      </c>
      <c r="BZ2321">
        <v>0.12</v>
      </c>
      <c r="CA2321">
        <v>0.83</v>
      </c>
      <c r="CB2321">
        <v>0.11</v>
      </c>
    </row>
    <row r="2322" spans="1:80" x14ac:dyDescent="0.3">
      <c r="A2322" t="s">
        <v>3118</v>
      </c>
      <c r="B2322" t="s">
        <v>8370</v>
      </c>
      <c r="C2322" s="1" t="str">
        <f>HYPERLINK("http://geochem.nrcan.gc.ca/cdogs/content/bdl/bdl211194_e.htm", "21:1194")</f>
        <v>21:1194</v>
      </c>
      <c r="D2322" s="1" t="str">
        <f>HYPERLINK("http://geochem.nrcan.gc.ca/cdogs/content/svy/svy_e.htm", "")</f>
        <v/>
      </c>
      <c r="G2322" s="1" t="str">
        <f>HYPERLINK("http://geochem.nrcan.gc.ca/cdogs/content/cr_/cr_00331_e.htm", "331")</f>
        <v>331</v>
      </c>
      <c r="J2322" t="s">
        <v>135</v>
      </c>
      <c r="K2322" t="s">
        <v>136</v>
      </c>
      <c r="O2322">
        <v>3</v>
      </c>
      <c r="P2322">
        <v>476</v>
      </c>
      <c r="Q2322">
        <v>1.26</v>
      </c>
      <c r="R2322">
        <v>37.9</v>
      </c>
      <c r="S2322">
        <v>59.7</v>
      </c>
      <c r="T2322">
        <v>-20</v>
      </c>
      <c r="U2322">
        <v>261.10000000000002</v>
      </c>
      <c r="V2322">
        <v>1.1000000000000001</v>
      </c>
      <c r="W2322">
        <v>1.06</v>
      </c>
      <c r="X2322">
        <v>2.9</v>
      </c>
      <c r="Y2322">
        <v>0.7</v>
      </c>
      <c r="Z2322">
        <v>32.299999999999997</v>
      </c>
      <c r="AA2322">
        <v>28.7</v>
      </c>
      <c r="AB2322">
        <v>43.9</v>
      </c>
      <c r="AC2322">
        <v>2.58</v>
      </c>
      <c r="AD2322">
        <v>114.74</v>
      </c>
      <c r="AE2322">
        <v>3.35</v>
      </c>
      <c r="AF2322">
        <v>4.0999999999999996</v>
      </c>
      <c r="AG2322">
        <v>-0.1</v>
      </c>
      <c r="AH2322">
        <v>0.16</v>
      </c>
      <c r="AI2322">
        <v>178</v>
      </c>
      <c r="AJ2322">
        <v>0.03</v>
      </c>
      <c r="AK2322">
        <v>0.33</v>
      </c>
      <c r="AL2322">
        <v>16.8</v>
      </c>
      <c r="AM2322">
        <v>16.600000000000001</v>
      </c>
      <c r="AN2322">
        <v>1.18</v>
      </c>
      <c r="AO2322">
        <v>529</v>
      </c>
      <c r="AP2322">
        <v>0.7</v>
      </c>
      <c r="AQ2322">
        <v>6.9000000000000006E-2</v>
      </c>
      <c r="AR2322">
        <v>-0.02</v>
      </c>
      <c r="AS2322">
        <v>65.3</v>
      </c>
      <c r="AT2322">
        <v>0.04</v>
      </c>
      <c r="AU2322">
        <v>58.59</v>
      </c>
      <c r="AV2322">
        <v>-10</v>
      </c>
      <c r="AW2322">
        <v>-2</v>
      </c>
      <c r="AX2322">
        <v>19.600000000000001</v>
      </c>
      <c r="AY2322">
        <v>1</v>
      </c>
      <c r="AZ2322">
        <v>0.26</v>
      </c>
      <c r="BA2322">
        <v>3</v>
      </c>
      <c r="BB2322">
        <v>3.9</v>
      </c>
      <c r="BC2322">
        <v>0.6</v>
      </c>
      <c r="BD2322">
        <v>0.5</v>
      </c>
      <c r="BE2322">
        <v>36.799999999999997</v>
      </c>
      <c r="BF2322">
        <v>-0.05</v>
      </c>
      <c r="BG2322">
        <v>0.23</v>
      </c>
      <c r="BH2322">
        <v>9.1</v>
      </c>
      <c r="BI2322">
        <v>3.0000000000000001E-3</v>
      </c>
      <c r="BJ2322">
        <v>0.48</v>
      </c>
      <c r="BK2322">
        <v>1.2</v>
      </c>
      <c r="BL2322">
        <v>21</v>
      </c>
      <c r="BM2322">
        <v>0.1</v>
      </c>
      <c r="BN2322">
        <v>11.07</v>
      </c>
      <c r="BO2322">
        <v>157.69999999999999</v>
      </c>
      <c r="BP2322">
        <v>7</v>
      </c>
      <c r="BQ2322">
        <v>3.98</v>
      </c>
      <c r="BR2322">
        <v>15.72</v>
      </c>
      <c r="BS2322">
        <v>3.19</v>
      </c>
      <c r="BT2322">
        <v>0.64</v>
      </c>
      <c r="BU2322">
        <v>3.12</v>
      </c>
      <c r="BV2322">
        <v>0.42</v>
      </c>
      <c r="BW2322">
        <v>2.2799999999999998</v>
      </c>
      <c r="BX2322">
        <v>0.39</v>
      </c>
      <c r="BY2322">
        <v>1.1000000000000001</v>
      </c>
      <c r="BZ2322">
        <v>0.15</v>
      </c>
      <c r="CA2322">
        <v>0.92</v>
      </c>
      <c r="CB2322">
        <v>0.13</v>
      </c>
    </row>
    <row r="2323" spans="1:80" x14ac:dyDescent="0.3">
      <c r="A2323" t="s">
        <v>3120</v>
      </c>
      <c r="B2323" t="s">
        <v>8371</v>
      </c>
      <c r="C2323" s="1" t="str">
        <f>HYPERLINK("http://geochem.nrcan.gc.ca/cdogs/content/bdl/bdl211194_e.htm", "21:1194")</f>
        <v>21:1194</v>
      </c>
      <c r="D2323" s="1" t="str">
        <f>HYPERLINK("http://geochem.nrcan.gc.ca/cdogs/content/svy/svy_e.htm", "")</f>
        <v/>
      </c>
      <c r="G2323" s="1" t="str">
        <f>HYPERLINK("http://geochem.nrcan.gc.ca/cdogs/content/cr_/cr_00330_e.htm", "330")</f>
        <v>330</v>
      </c>
      <c r="J2323" t="s">
        <v>135</v>
      </c>
      <c r="K2323" t="s">
        <v>136</v>
      </c>
      <c r="O2323">
        <v>3</v>
      </c>
      <c r="P2323">
        <v>1781</v>
      </c>
      <c r="Q2323">
        <v>1.1599999999999999</v>
      </c>
      <c r="R2323">
        <v>42.4</v>
      </c>
      <c r="S2323">
        <v>52.6</v>
      </c>
      <c r="T2323">
        <v>-20</v>
      </c>
      <c r="U2323">
        <v>425.3</v>
      </c>
      <c r="V2323">
        <v>0.7</v>
      </c>
      <c r="W2323">
        <v>13.06</v>
      </c>
      <c r="X2323">
        <v>1.05</v>
      </c>
      <c r="Y2323">
        <v>2.5</v>
      </c>
      <c r="Z2323">
        <v>39.1</v>
      </c>
      <c r="AA2323">
        <v>13.8</v>
      </c>
      <c r="AB2323">
        <v>58.9</v>
      </c>
      <c r="AC2323">
        <v>2.93</v>
      </c>
      <c r="AD2323">
        <v>144.41</v>
      </c>
      <c r="AE2323">
        <v>3.03</v>
      </c>
      <c r="AF2323">
        <v>4.9000000000000004</v>
      </c>
      <c r="AG2323">
        <v>-0.1</v>
      </c>
      <c r="AH2323">
        <v>0.06</v>
      </c>
      <c r="AI2323">
        <v>262</v>
      </c>
      <c r="AJ2323">
        <v>0.26</v>
      </c>
      <c r="AK2323">
        <v>0.39</v>
      </c>
      <c r="AL2323">
        <v>19.7</v>
      </c>
      <c r="AM2323">
        <v>22.3</v>
      </c>
      <c r="AN2323">
        <v>0.84</v>
      </c>
      <c r="AO2323">
        <v>994</v>
      </c>
      <c r="AP2323">
        <v>15.04</v>
      </c>
      <c r="AQ2323">
        <v>7.0999999999999994E-2</v>
      </c>
      <c r="AR2323">
        <v>1.27</v>
      </c>
      <c r="AS2323">
        <v>77.2</v>
      </c>
      <c r="AT2323">
        <v>7.0000000000000007E-2</v>
      </c>
      <c r="AU2323">
        <v>139.97999999999999</v>
      </c>
      <c r="AV2323">
        <v>111</v>
      </c>
      <c r="AW2323">
        <v>171</v>
      </c>
      <c r="AX2323">
        <v>34.200000000000003</v>
      </c>
      <c r="AY2323">
        <v>46</v>
      </c>
      <c r="AZ2323">
        <v>0.26</v>
      </c>
      <c r="BA2323">
        <v>6.91</v>
      </c>
      <c r="BB2323">
        <v>3.1</v>
      </c>
      <c r="BC2323">
        <v>2</v>
      </c>
      <c r="BD2323">
        <v>1.8</v>
      </c>
      <c r="BE2323">
        <v>69.900000000000006</v>
      </c>
      <c r="BF2323">
        <v>-0.05</v>
      </c>
      <c r="BG2323">
        <v>4.5999999999999996</v>
      </c>
      <c r="BH2323">
        <v>8.9</v>
      </c>
      <c r="BI2323">
        <v>9.5000000000000001E-2</v>
      </c>
      <c r="BJ2323">
        <v>4.84</v>
      </c>
      <c r="BK2323">
        <v>2.8</v>
      </c>
      <c r="BL2323">
        <v>47</v>
      </c>
      <c r="BM2323">
        <v>2.9</v>
      </c>
      <c r="BN2323">
        <v>8.3800000000000008</v>
      </c>
      <c r="BO2323">
        <v>331.9</v>
      </c>
      <c r="BP2323">
        <v>2.6</v>
      </c>
      <c r="BQ2323">
        <v>4.3099999999999996</v>
      </c>
      <c r="BR2323">
        <v>16.02</v>
      </c>
      <c r="BS2323">
        <v>2.8</v>
      </c>
      <c r="BT2323">
        <v>0.51</v>
      </c>
      <c r="BU2323">
        <v>2.12</v>
      </c>
      <c r="BV2323">
        <v>0.28999999999999998</v>
      </c>
      <c r="BW2323">
        <v>1.76</v>
      </c>
      <c r="BX2323">
        <v>0.31</v>
      </c>
      <c r="BY2323">
        <v>0.9</v>
      </c>
      <c r="BZ2323">
        <v>0.13</v>
      </c>
      <c r="CA2323">
        <v>0.81</v>
      </c>
      <c r="CB2323">
        <v>0.12</v>
      </c>
    </row>
    <row r="2324" spans="1:80" x14ac:dyDescent="0.3">
      <c r="A2324" t="s">
        <v>3122</v>
      </c>
      <c r="B2324" t="s">
        <v>8372</v>
      </c>
      <c r="C2324" s="1" t="str">
        <f>HYPERLINK("http://geochem.nrcan.gc.ca/cdogs/content/bdl/bdl211194_e.htm", "21:1194")</f>
        <v>21:1194</v>
      </c>
      <c r="D2324" s="1" t="str">
        <f>HYPERLINK("http://geochem.nrcan.gc.ca/cdogs/content/svy/svy_e.htm", "")</f>
        <v/>
      </c>
      <c r="G2324" s="1" t="str">
        <f>HYPERLINK("http://geochem.nrcan.gc.ca/cdogs/content/cr_/cr_00331_e.htm", "331")</f>
        <v>331</v>
      </c>
      <c r="J2324" t="s">
        <v>135</v>
      </c>
      <c r="K2324" t="s">
        <v>136</v>
      </c>
      <c r="O2324">
        <v>3</v>
      </c>
      <c r="P2324">
        <v>472</v>
      </c>
      <c r="Q2324">
        <v>1.27</v>
      </c>
      <c r="R2324">
        <v>37.1</v>
      </c>
      <c r="S2324">
        <v>73.2</v>
      </c>
      <c r="T2324">
        <v>-20</v>
      </c>
      <c r="U2324">
        <v>248.7</v>
      </c>
      <c r="V2324">
        <v>1.1000000000000001</v>
      </c>
      <c r="W2324">
        <v>1.07</v>
      </c>
      <c r="X2324">
        <v>2.84</v>
      </c>
      <c r="Y2324">
        <v>0.7</v>
      </c>
      <c r="Z2324">
        <v>34.1</v>
      </c>
      <c r="AA2324">
        <v>27.3</v>
      </c>
      <c r="AB2324">
        <v>42.6</v>
      </c>
      <c r="AC2324">
        <v>2.69</v>
      </c>
      <c r="AD2324">
        <v>115.41</v>
      </c>
      <c r="AE2324">
        <v>3.19</v>
      </c>
      <c r="AF2324">
        <v>4.0999999999999996</v>
      </c>
      <c r="AG2324">
        <v>-0.1</v>
      </c>
      <c r="AH2324">
        <v>0.1</v>
      </c>
      <c r="AI2324">
        <v>157</v>
      </c>
      <c r="AJ2324">
        <v>0.04</v>
      </c>
      <c r="AK2324">
        <v>0.32</v>
      </c>
      <c r="AL2324">
        <v>17.100000000000001</v>
      </c>
      <c r="AM2324">
        <v>16.8</v>
      </c>
      <c r="AN2324">
        <v>1.17</v>
      </c>
      <c r="AO2324">
        <v>522</v>
      </c>
      <c r="AP2324">
        <v>0.64</v>
      </c>
      <c r="AQ2324">
        <v>6.8000000000000005E-2</v>
      </c>
      <c r="AR2324">
        <v>-0.02</v>
      </c>
      <c r="AS2324">
        <v>63.7</v>
      </c>
      <c r="AT2324">
        <v>0.04</v>
      </c>
      <c r="AU2324">
        <v>59.97</v>
      </c>
      <c r="AV2324">
        <v>-10</v>
      </c>
      <c r="AW2324">
        <v>-2</v>
      </c>
      <c r="AX2324">
        <v>19.7</v>
      </c>
      <c r="AY2324">
        <v>-1</v>
      </c>
      <c r="AZ2324">
        <v>0.25</v>
      </c>
      <c r="BA2324">
        <v>3.26</v>
      </c>
      <c r="BB2324">
        <v>3.8</v>
      </c>
      <c r="BC2324">
        <v>0.5</v>
      </c>
      <c r="BD2324">
        <v>0.5</v>
      </c>
      <c r="BE2324">
        <v>36.799999999999997</v>
      </c>
      <c r="BF2324">
        <v>-0.05</v>
      </c>
      <c r="BG2324">
        <v>0.22</v>
      </c>
      <c r="BH2324">
        <v>10.1</v>
      </c>
      <c r="BI2324">
        <v>3.0000000000000001E-3</v>
      </c>
      <c r="BJ2324">
        <v>0.49</v>
      </c>
      <c r="BK2324">
        <v>1.3</v>
      </c>
      <c r="BL2324">
        <v>21</v>
      </c>
      <c r="BM2324">
        <v>0.1</v>
      </c>
      <c r="BN2324">
        <v>10.98</v>
      </c>
      <c r="BO2324">
        <v>151.69999999999999</v>
      </c>
      <c r="BP2324">
        <v>5.3</v>
      </c>
      <c r="BQ2324">
        <v>4.0599999999999996</v>
      </c>
      <c r="BR2324">
        <v>16.27</v>
      </c>
      <c r="BS2324">
        <v>3.41</v>
      </c>
      <c r="BT2324">
        <v>0.66</v>
      </c>
      <c r="BU2324">
        <v>2.73</v>
      </c>
      <c r="BV2324">
        <v>0.43</v>
      </c>
      <c r="BW2324">
        <v>2.3199999999999998</v>
      </c>
      <c r="BX2324">
        <v>0.4</v>
      </c>
      <c r="BY2324">
        <v>1.1000000000000001</v>
      </c>
      <c r="BZ2324">
        <v>0.14000000000000001</v>
      </c>
      <c r="CA2324">
        <v>0.94</v>
      </c>
      <c r="CB2324">
        <v>0.14000000000000001</v>
      </c>
    </row>
    <row r="2325" spans="1:80" x14ac:dyDescent="0.3">
      <c r="A2325" t="s">
        <v>2064</v>
      </c>
      <c r="B2325" t="s">
        <v>8373</v>
      </c>
      <c r="C2325" s="1" t="str">
        <f>HYPERLINK("http://geochem.nrcan.gc.ca/cdogs/content/bdl/bdl211194_e.htm", "21:1194")</f>
        <v>21:1194</v>
      </c>
      <c r="D2325" s="1" t="str">
        <f>HYPERLINK("http://geochem.nrcan.gc.ca/cdogs/content/svy/svy_e.htm", "")</f>
        <v/>
      </c>
      <c r="G2325" s="1" t="str">
        <f>HYPERLINK("http://geochem.nrcan.gc.ca/cdogs/content/cr_/cr_00166_e.htm", "166")</f>
        <v>166</v>
      </c>
      <c r="J2325" t="s">
        <v>135</v>
      </c>
      <c r="K2325" t="s">
        <v>136</v>
      </c>
      <c r="O2325">
        <v>4</v>
      </c>
      <c r="P2325">
        <v>-2</v>
      </c>
      <c r="Q2325">
        <v>-0.01</v>
      </c>
      <c r="R2325">
        <v>0.2</v>
      </c>
      <c r="S2325">
        <v>-0.2</v>
      </c>
      <c r="T2325">
        <v>-20</v>
      </c>
      <c r="U2325">
        <v>-0.5</v>
      </c>
      <c r="V2325">
        <v>-0.1</v>
      </c>
      <c r="W2325">
        <v>-0.02</v>
      </c>
      <c r="X2325">
        <v>-0.01</v>
      </c>
      <c r="Y2325">
        <v>-0.01</v>
      </c>
      <c r="Z2325">
        <v>-0.1</v>
      </c>
      <c r="AA2325">
        <v>-0.1</v>
      </c>
      <c r="AB2325">
        <v>-0.5</v>
      </c>
      <c r="AC2325">
        <v>-0.02</v>
      </c>
      <c r="AD2325">
        <v>-0.01</v>
      </c>
      <c r="AE2325">
        <v>-0.01</v>
      </c>
      <c r="AF2325">
        <v>-0.1</v>
      </c>
      <c r="AG2325">
        <v>-0.1</v>
      </c>
      <c r="AH2325">
        <v>-0.02</v>
      </c>
      <c r="AI2325">
        <v>-5</v>
      </c>
      <c r="AJ2325">
        <v>-0.02</v>
      </c>
      <c r="AK2325">
        <v>-0.01</v>
      </c>
      <c r="AL2325">
        <v>-0.5</v>
      </c>
      <c r="AM2325">
        <v>-0.1</v>
      </c>
      <c r="AN2325">
        <v>-0.01</v>
      </c>
      <c r="AO2325">
        <v>-1</v>
      </c>
      <c r="AP2325">
        <v>-0.01</v>
      </c>
      <c r="AQ2325">
        <v>-1E-3</v>
      </c>
      <c r="AR2325">
        <v>-0.02</v>
      </c>
      <c r="AS2325">
        <v>-0.1</v>
      </c>
      <c r="AT2325">
        <v>-1E-3</v>
      </c>
      <c r="AU2325">
        <v>-0.01</v>
      </c>
      <c r="AV2325">
        <v>-10</v>
      </c>
      <c r="AW2325">
        <v>-2</v>
      </c>
      <c r="AX2325">
        <v>-0.1</v>
      </c>
      <c r="AY2325">
        <v>-1</v>
      </c>
      <c r="AZ2325">
        <v>-0.02</v>
      </c>
      <c r="BA2325">
        <v>-0.02</v>
      </c>
      <c r="BB2325">
        <v>-0.1</v>
      </c>
      <c r="BC2325">
        <v>0.1</v>
      </c>
      <c r="BD2325">
        <v>-0.1</v>
      </c>
      <c r="BE2325">
        <v>-0.5</v>
      </c>
      <c r="BF2325">
        <v>-0.05</v>
      </c>
      <c r="BG2325">
        <v>-0.02</v>
      </c>
      <c r="BH2325">
        <v>-0.1</v>
      </c>
      <c r="BI2325">
        <v>-1E-3</v>
      </c>
      <c r="BJ2325">
        <v>-0.02</v>
      </c>
      <c r="BK2325">
        <v>-0.1</v>
      </c>
      <c r="BL2325">
        <v>-1</v>
      </c>
      <c r="BM2325">
        <v>-0.1</v>
      </c>
      <c r="BN2325">
        <v>-0.01</v>
      </c>
      <c r="BO2325">
        <v>-0.1</v>
      </c>
      <c r="BP2325">
        <v>-0.1</v>
      </c>
      <c r="BQ2325">
        <v>-0.02</v>
      </c>
      <c r="BR2325">
        <v>-0.02</v>
      </c>
      <c r="BS2325">
        <v>-0.02</v>
      </c>
      <c r="BT2325">
        <v>-0.02</v>
      </c>
      <c r="BU2325">
        <v>-0.02</v>
      </c>
      <c r="BV2325">
        <v>-0.02</v>
      </c>
      <c r="BW2325">
        <v>-0.02</v>
      </c>
      <c r="BX2325">
        <v>-0.02</v>
      </c>
      <c r="BY2325">
        <v>-0.02</v>
      </c>
      <c r="BZ2325">
        <v>-0.02</v>
      </c>
      <c r="CA2325">
        <v>-0.02</v>
      </c>
      <c r="CB2325">
        <v>-0.02</v>
      </c>
    </row>
    <row r="2326" spans="1:80" x14ac:dyDescent="0.3">
      <c r="A2326" t="s">
        <v>2066</v>
      </c>
      <c r="B2326" t="s">
        <v>8374</v>
      </c>
      <c r="C2326" s="1" t="str">
        <f>HYPERLINK("http://geochem.nrcan.gc.ca/cdogs/content/bdl/bdl211194_e.htm", "21:1194")</f>
        <v>21:1194</v>
      </c>
      <c r="D2326" s="1" t="str">
        <f>HYPERLINK("http://geochem.nrcan.gc.ca/cdogs/content/svy/svy_e.htm", "")</f>
        <v/>
      </c>
      <c r="G2326" s="1" t="str">
        <f>HYPERLINK("http://geochem.nrcan.gc.ca/cdogs/content/cr_/cr_00166_e.htm", "166")</f>
        <v>166</v>
      </c>
      <c r="J2326" t="s">
        <v>135</v>
      </c>
      <c r="K2326" t="s">
        <v>136</v>
      </c>
      <c r="O2326">
        <v>4</v>
      </c>
      <c r="P2326">
        <v>-2</v>
      </c>
      <c r="Q2326">
        <v>-0.01</v>
      </c>
      <c r="R2326">
        <v>-0.1</v>
      </c>
      <c r="S2326">
        <v>-0.2</v>
      </c>
      <c r="T2326">
        <v>-20</v>
      </c>
      <c r="U2326">
        <v>-0.5</v>
      </c>
      <c r="V2326">
        <v>-0.1</v>
      </c>
      <c r="W2326">
        <v>-0.02</v>
      </c>
      <c r="X2326">
        <v>-0.01</v>
      </c>
      <c r="Y2326">
        <v>-0.01</v>
      </c>
      <c r="Z2326">
        <v>-0.1</v>
      </c>
      <c r="AA2326">
        <v>-0.1</v>
      </c>
      <c r="AB2326">
        <v>-0.5</v>
      </c>
      <c r="AC2326">
        <v>-0.02</v>
      </c>
      <c r="AD2326">
        <v>-0.01</v>
      </c>
      <c r="AE2326">
        <v>-0.01</v>
      </c>
      <c r="AF2326">
        <v>-0.1</v>
      </c>
      <c r="AG2326">
        <v>-0.1</v>
      </c>
      <c r="AH2326">
        <v>-0.02</v>
      </c>
      <c r="AI2326">
        <v>8</v>
      </c>
      <c r="AJ2326">
        <v>-0.02</v>
      </c>
      <c r="AK2326">
        <v>-0.01</v>
      </c>
      <c r="AL2326">
        <v>-0.5</v>
      </c>
      <c r="AM2326">
        <v>-0.1</v>
      </c>
      <c r="AN2326">
        <v>-0.01</v>
      </c>
      <c r="AO2326">
        <v>-1</v>
      </c>
      <c r="AP2326">
        <v>-0.01</v>
      </c>
      <c r="AQ2326">
        <v>-1E-3</v>
      </c>
      <c r="AR2326">
        <v>-0.02</v>
      </c>
      <c r="AS2326">
        <v>-0.1</v>
      </c>
      <c r="AT2326">
        <v>-1E-3</v>
      </c>
      <c r="AU2326">
        <v>-0.01</v>
      </c>
      <c r="AV2326">
        <v>-10</v>
      </c>
      <c r="AW2326">
        <v>-2</v>
      </c>
      <c r="AX2326">
        <v>-0.1</v>
      </c>
      <c r="AY2326">
        <v>-1</v>
      </c>
      <c r="AZ2326">
        <v>-0.02</v>
      </c>
      <c r="BA2326">
        <v>-0.02</v>
      </c>
      <c r="BB2326">
        <v>-0.1</v>
      </c>
      <c r="BC2326">
        <v>-0.1</v>
      </c>
      <c r="BD2326">
        <v>-0.1</v>
      </c>
      <c r="BE2326">
        <v>-0.5</v>
      </c>
      <c r="BF2326">
        <v>-0.05</v>
      </c>
      <c r="BG2326">
        <v>-0.02</v>
      </c>
      <c r="BH2326">
        <v>-0.1</v>
      </c>
      <c r="BI2326">
        <v>-1E-3</v>
      </c>
      <c r="BJ2326">
        <v>-0.02</v>
      </c>
      <c r="BK2326">
        <v>-0.1</v>
      </c>
      <c r="BL2326">
        <v>-1</v>
      </c>
      <c r="BM2326">
        <v>-0.1</v>
      </c>
      <c r="BN2326">
        <v>-0.01</v>
      </c>
      <c r="BO2326">
        <v>-0.1</v>
      </c>
      <c r="BP2326">
        <v>-0.1</v>
      </c>
      <c r="BQ2326">
        <v>-0.02</v>
      </c>
      <c r="BR2326">
        <v>-0.02</v>
      </c>
      <c r="BS2326">
        <v>-0.02</v>
      </c>
      <c r="BT2326">
        <v>-0.02</v>
      </c>
      <c r="BU2326">
        <v>-0.02</v>
      </c>
      <c r="BV2326">
        <v>-0.02</v>
      </c>
      <c r="BW2326">
        <v>-0.02</v>
      </c>
      <c r="BX2326">
        <v>-0.02</v>
      </c>
      <c r="BY2326">
        <v>-0.02</v>
      </c>
      <c r="BZ2326">
        <v>-0.02</v>
      </c>
      <c r="CA2326">
        <v>-0.02</v>
      </c>
      <c r="CB2326">
        <v>-0.02</v>
      </c>
    </row>
    <row r="2327" spans="1:80" x14ac:dyDescent="0.3">
      <c r="A2327" t="s">
        <v>2068</v>
      </c>
      <c r="B2327" t="s">
        <v>8375</v>
      </c>
      <c r="C2327" s="1" t="str">
        <f>HYPERLINK("http://geochem.nrcan.gc.ca/cdogs/content/bdl/bdl211194_e.htm", "21:1194")</f>
        <v>21:1194</v>
      </c>
      <c r="D2327" s="1" t="str">
        <f>HYPERLINK("http://geochem.nrcan.gc.ca/cdogs/content/svy/svy_e.htm", "")</f>
        <v/>
      </c>
      <c r="G2327" s="1" t="str">
        <f>HYPERLINK("http://geochem.nrcan.gc.ca/cdogs/content/cr_/cr_00166_e.htm", "166")</f>
        <v>166</v>
      </c>
      <c r="J2327" t="s">
        <v>135</v>
      </c>
      <c r="K2327" t="s">
        <v>136</v>
      </c>
      <c r="O2327">
        <v>4</v>
      </c>
      <c r="P2327">
        <v>-2</v>
      </c>
      <c r="Q2327">
        <v>-0.01</v>
      </c>
      <c r="R2327">
        <v>-0.1</v>
      </c>
      <c r="S2327">
        <v>-0.2</v>
      </c>
      <c r="T2327">
        <v>-20</v>
      </c>
      <c r="U2327">
        <v>-0.5</v>
      </c>
      <c r="V2327">
        <v>-0.1</v>
      </c>
      <c r="W2327">
        <v>-0.02</v>
      </c>
      <c r="X2327">
        <v>-0.01</v>
      </c>
      <c r="Y2327">
        <v>-0.01</v>
      </c>
      <c r="Z2327">
        <v>-0.1</v>
      </c>
      <c r="AA2327">
        <v>-0.1</v>
      </c>
      <c r="AB2327">
        <v>-0.5</v>
      </c>
      <c r="AC2327">
        <v>-0.02</v>
      </c>
      <c r="AD2327">
        <v>-0.01</v>
      </c>
      <c r="AE2327">
        <v>-0.01</v>
      </c>
      <c r="AF2327">
        <v>-0.1</v>
      </c>
      <c r="AG2327">
        <v>-0.1</v>
      </c>
      <c r="AH2327">
        <v>-0.02</v>
      </c>
      <c r="AI2327">
        <v>-5</v>
      </c>
      <c r="AJ2327">
        <v>-0.02</v>
      </c>
      <c r="AK2327">
        <v>-0.01</v>
      </c>
      <c r="AL2327">
        <v>-0.5</v>
      </c>
      <c r="AM2327">
        <v>-0.1</v>
      </c>
      <c r="AN2327">
        <v>-0.01</v>
      </c>
      <c r="AO2327">
        <v>-1</v>
      </c>
      <c r="AP2327">
        <v>-0.01</v>
      </c>
      <c r="AQ2327">
        <v>-1E-3</v>
      </c>
      <c r="AR2327">
        <v>-0.02</v>
      </c>
      <c r="AS2327">
        <v>-0.1</v>
      </c>
      <c r="AT2327">
        <v>-1E-3</v>
      </c>
      <c r="AU2327">
        <v>-0.01</v>
      </c>
      <c r="AV2327">
        <v>-10</v>
      </c>
      <c r="AW2327">
        <v>-2</v>
      </c>
      <c r="AX2327">
        <v>-0.1</v>
      </c>
      <c r="AY2327">
        <v>-1</v>
      </c>
      <c r="AZ2327">
        <v>-0.02</v>
      </c>
      <c r="BA2327">
        <v>-0.02</v>
      </c>
      <c r="BB2327">
        <v>-0.1</v>
      </c>
      <c r="BC2327">
        <v>-0.1</v>
      </c>
      <c r="BD2327">
        <v>-0.1</v>
      </c>
      <c r="BE2327">
        <v>-0.5</v>
      </c>
      <c r="BF2327">
        <v>-0.05</v>
      </c>
      <c r="BG2327">
        <v>-0.02</v>
      </c>
      <c r="BH2327">
        <v>-0.1</v>
      </c>
      <c r="BI2327">
        <v>-1E-3</v>
      </c>
      <c r="BJ2327">
        <v>-0.02</v>
      </c>
      <c r="BK2327">
        <v>-0.1</v>
      </c>
      <c r="BL2327">
        <v>-1</v>
      </c>
      <c r="BM2327">
        <v>-0.1</v>
      </c>
      <c r="BN2327">
        <v>-0.01</v>
      </c>
      <c r="BO2327">
        <v>-0.1</v>
      </c>
      <c r="BP2327">
        <v>-0.1</v>
      </c>
      <c r="BQ2327">
        <v>-0.02</v>
      </c>
      <c r="BR2327">
        <v>-0.02</v>
      </c>
      <c r="BS2327">
        <v>-0.02</v>
      </c>
      <c r="BT2327">
        <v>-0.02</v>
      </c>
      <c r="BU2327">
        <v>-0.02</v>
      </c>
      <c r="BV2327">
        <v>-0.02</v>
      </c>
      <c r="BW2327">
        <v>-0.02</v>
      </c>
      <c r="BX2327">
        <v>-0.02</v>
      </c>
      <c r="BY2327">
        <v>-0.02</v>
      </c>
      <c r="BZ2327">
        <v>-0.02</v>
      </c>
      <c r="CA2327">
        <v>-0.02</v>
      </c>
      <c r="CB2327">
        <v>-0.02</v>
      </c>
    </row>
    <row r="2328" spans="1:80" x14ac:dyDescent="0.3">
      <c r="A2328" t="s">
        <v>2070</v>
      </c>
      <c r="B2328" t="s">
        <v>8376</v>
      </c>
      <c r="C2328" s="1" t="str">
        <f>HYPERLINK("http://geochem.nrcan.gc.ca/cdogs/content/bdl/bdl211194_e.htm", "21:1194")</f>
        <v>21:1194</v>
      </c>
      <c r="D2328" s="1" t="str">
        <f>HYPERLINK("http://geochem.nrcan.gc.ca/cdogs/content/svy/svy_e.htm", "")</f>
        <v/>
      </c>
      <c r="G2328" s="1" t="str">
        <f>HYPERLINK("http://geochem.nrcan.gc.ca/cdogs/content/cr_/cr_00166_e.htm", "166")</f>
        <v>166</v>
      </c>
      <c r="J2328" t="s">
        <v>135</v>
      </c>
      <c r="K2328" t="s">
        <v>136</v>
      </c>
      <c r="O2328">
        <v>4</v>
      </c>
      <c r="P2328">
        <v>-2</v>
      </c>
      <c r="Q2328">
        <v>-0.01</v>
      </c>
      <c r="R2328">
        <v>-0.1</v>
      </c>
      <c r="S2328">
        <v>-0.2</v>
      </c>
      <c r="T2328">
        <v>-20</v>
      </c>
      <c r="U2328">
        <v>-0.5</v>
      </c>
      <c r="V2328">
        <v>-0.1</v>
      </c>
      <c r="W2328">
        <v>-0.02</v>
      </c>
      <c r="X2328">
        <v>-0.01</v>
      </c>
      <c r="Y2328">
        <v>-0.01</v>
      </c>
      <c r="Z2328">
        <v>-0.1</v>
      </c>
      <c r="AA2328">
        <v>-0.1</v>
      </c>
      <c r="AB2328">
        <v>-0.5</v>
      </c>
      <c r="AC2328">
        <v>-0.02</v>
      </c>
      <c r="AD2328">
        <v>-0.01</v>
      </c>
      <c r="AE2328">
        <v>-0.01</v>
      </c>
      <c r="AF2328">
        <v>-0.1</v>
      </c>
      <c r="AG2328">
        <v>-0.1</v>
      </c>
      <c r="AH2328">
        <v>-0.02</v>
      </c>
      <c r="AI2328">
        <v>-5</v>
      </c>
      <c r="AJ2328">
        <v>-0.02</v>
      </c>
      <c r="AK2328">
        <v>-0.01</v>
      </c>
      <c r="AL2328">
        <v>-0.5</v>
      </c>
      <c r="AM2328">
        <v>-0.1</v>
      </c>
      <c r="AN2328">
        <v>-0.01</v>
      </c>
      <c r="AO2328">
        <v>-1</v>
      </c>
      <c r="AP2328">
        <v>-0.01</v>
      </c>
      <c r="AQ2328">
        <v>-1E-3</v>
      </c>
      <c r="AR2328">
        <v>-0.02</v>
      </c>
      <c r="AS2328">
        <v>-0.1</v>
      </c>
      <c r="AT2328">
        <v>-1E-3</v>
      </c>
      <c r="AU2328">
        <v>-0.01</v>
      </c>
      <c r="AV2328">
        <v>-10</v>
      </c>
      <c r="AW2328">
        <v>2</v>
      </c>
      <c r="AX2328">
        <v>-0.1</v>
      </c>
      <c r="AY2328">
        <v>-1</v>
      </c>
      <c r="AZ2328">
        <v>-0.02</v>
      </c>
      <c r="BA2328">
        <v>-0.02</v>
      </c>
      <c r="BB2328">
        <v>-0.1</v>
      </c>
      <c r="BC2328">
        <v>-0.1</v>
      </c>
      <c r="BD2328">
        <v>-0.1</v>
      </c>
      <c r="BE2328">
        <v>-0.5</v>
      </c>
      <c r="BF2328">
        <v>-0.05</v>
      </c>
      <c r="BG2328">
        <v>-0.02</v>
      </c>
      <c r="BH2328">
        <v>-0.1</v>
      </c>
      <c r="BI2328">
        <v>-1E-3</v>
      </c>
      <c r="BJ2328">
        <v>-0.02</v>
      </c>
      <c r="BK2328">
        <v>-0.1</v>
      </c>
      <c r="BL2328">
        <v>-1</v>
      </c>
      <c r="BM2328">
        <v>-0.1</v>
      </c>
      <c r="BN2328">
        <v>-0.01</v>
      </c>
      <c r="BO2328">
        <v>-0.1</v>
      </c>
      <c r="BP2328">
        <v>-0.1</v>
      </c>
      <c r="BQ2328">
        <v>-0.02</v>
      </c>
      <c r="BR2328">
        <v>-0.02</v>
      </c>
      <c r="BS2328">
        <v>-0.02</v>
      </c>
      <c r="BT2328">
        <v>-0.02</v>
      </c>
      <c r="BU2328">
        <v>-0.02</v>
      </c>
      <c r="BV2328">
        <v>-0.02</v>
      </c>
      <c r="BW2328">
        <v>-0.02</v>
      </c>
      <c r="BX2328">
        <v>-0.02</v>
      </c>
      <c r="BY2328">
        <v>-0.02</v>
      </c>
      <c r="BZ2328">
        <v>-0.02</v>
      </c>
      <c r="CA2328">
        <v>-0.02</v>
      </c>
      <c r="CB2328">
        <v>-0.02</v>
      </c>
    </row>
    <row r="2329" spans="1:80" x14ac:dyDescent="0.3">
      <c r="A2329" t="s">
        <v>3150</v>
      </c>
      <c r="B2329" t="s">
        <v>8377</v>
      </c>
      <c r="C2329" s="1" t="str">
        <f>HYPERLINK("http://geochem.nrcan.gc.ca/cdogs/content/bdl/bdl211194_e.htm", "21:1194")</f>
        <v>21:1194</v>
      </c>
      <c r="D2329" s="1" t="str">
        <f>HYPERLINK("http://geochem.nrcan.gc.ca/cdogs/content/svy/svy_e.htm", "")</f>
        <v/>
      </c>
      <c r="G2329" s="1" t="str">
        <f>HYPERLINK("http://geochem.nrcan.gc.ca/cdogs/content/cr_/cr_00166_e.htm", "166")</f>
        <v>166</v>
      </c>
      <c r="J2329" t="s">
        <v>135</v>
      </c>
      <c r="K2329" t="s">
        <v>136</v>
      </c>
      <c r="O2329">
        <v>4</v>
      </c>
      <c r="P2329">
        <v>-2</v>
      </c>
      <c r="Q2329">
        <v>-0.01</v>
      </c>
      <c r="R2329">
        <v>-0.1</v>
      </c>
      <c r="S2329">
        <v>-0.2</v>
      </c>
      <c r="T2329">
        <v>-20</v>
      </c>
      <c r="U2329">
        <v>-0.5</v>
      </c>
      <c r="V2329">
        <v>-0.1</v>
      </c>
      <c r="W2329">
        <v>-0.02</v>
      </c>
      <c r="X2329">
        <v>-0.01</v>
      </c>
      <c r="Y2329">
        <v>-0.01</v>
      </c>
      <c r="Z2329">
        <v>-0.1</v>
      </c>
      <c r="AA2329">
        <v>-0.1</v>
      </c>
      <c r="AB2329">
        <v>-0.5</v>
      </c>
      <c r="AC2329">
        <v>-0.02</v>
      </c>
      <c r="AD2329">
        <v>-0.01</v>
      </c>
      <c r="AE2329">
        <v>-0.01</v>
      </c>
      <c r="AF2329">
        <v>-0.1</v>
      </c>
      <c r="AG2329">
        <v>-0.1</v>
      </c>
      <c r="AH2329">
        <v>-0.02</v>
      </c>
      <c r="AI2329">
        <v>-5</v>
      </c>
      <c r="AJ2329">
        <v>-0.02</v>
      </c>
      <c r="AK2329">
        <v>-0.01</v>
      </c>
      <c r="AL2329">
        <v>-0.5</v>
      </c>
      <c r="AM2329">
        <v>-0.1</v>
      </c>
      <c r="AN2329">
        <v>-0.01</v>
      </c>
      <c r="AO2329">
        <v>-1</v>
      </c>
      <c r="AP2329">
        <v>-0.01</v>
      </c>
      <c r="AQ2329">
        <v>-1E-3</v>
      </c>
      <c r="AR2329">
        <v>-0.02</v>
      </c>
      <c r="AS2329">
        <v>-0.1</v>
      </c>
      <c r="AT2329">
        <v>-1E-3</v>
      </c>
      <c r="AU2329">
        <v>-0.01</v>
      </c>
      <c r="AV2329">
        <v>-10</v>
      </c>
      <c r="AW2329">
        <v>-2</v>
      </c>
      <c r="AX2329">
        <v>-0.1</v>
      </c>
      <c r="AY2329">
        <v>-1</v>
      </c>
      <c r="AZ2329">
        <v>-0.02</v>
      </c>
      <c r="BA2329">
        <v>-0.02</v>
      </c>
      <c r="BB2329">
        <v>-0.1</v>
      </c>
      <c r="BC2329">
        <v>-0.1</v>
      </c>
      <c r="BD2329">
        <v>-0.1</v>
      </c>
      <c r="BE2329">
        <v>-0.5</v>
      </c>
      <c r="BF2329">
        <v>-0.05</v>
      </c>
      <c r="BG2329">
        <v>-0.02</v>
      </c>
      <c r="BH2329">
        <v>-0.1</v>
      </c>
      <c r="BI2329">
        <v>-1E-3</v>
      </c>
      <c r="BJ2329">
        <v>-0.02</v>
      </c>
      <c r="BK2329">
        <v>-0.1</v>
      </c>
      <c r="BL2329">
        <v>-1</v>
      </c>
      <c r="BM2329">
        <v>-0.1</v>
      </c>
      <c r="BN2329">
        <v>-0.01</v>
      </c>
      <c r="BO2329">
        <v>-0.1</v>
      </c>
      <c r="BP2329">
        <v>-0.1</v>
      </c>
      <c r="BQ2329">
        <v>-0.02</v>
      </c>
      <c r="BR2329">
        <v>-0.02</v>
      </c>
      <c r="BS2329">
        <v>-0.02</v>
      </c>
      <c r="BT2329">
        <v>-0.02</v>
      </c>
      <c r="BU2329">
        <v>-0.02</v>
      </c>
      <c r="BV2329">
        <v>-0.02</v>
      </c>
      <c r="BW2329">
        <v>-0.02</v>
      </c>
      <c r="BX2329">
        <v>-0.02</v>
      </c>
      <c r="BY2329">
        <v>-0.02</v>
      </c>
      <c r="BZ2329">
        <v>-0.02</v>
      </c>
      <c r="CA2329">
        <v>-0.02</v>
      </c>
      <c r="CB2329">
        <v>-0.02</v>
      </c>
    </row>
    <row r="2330" spans="1:80" x14ac:dyDescent="0.3">
      <c r="A2330" t="s">
        <v>3152</v>
      </c>
      <c r="B2330" t="s">
        <v>8378</v>
      </c>
      <c r="C2330" s="1" t="str">
        <f>HYPERLINK("http://geochem.nrcan.gc.ca/cdogs/content/bdl/bdl211194_e.htm", "21:1194")</f>
        <v>21:1194</v>
      </c>
      <c r="D2330" s="1" t="str">
        <f>HYPERLINK("http://geochem.nrcan.gc.ca/cdogs/content/svy/svy_e.htm", "")</f>
        <v/>
      </c>
      <c r="G2330" s="1" t="str">
        <f>HYPERLINK("http://geochem.nrcan.gc.ca/cdogs/content/cr_/cr_00166_e.htm", "166")</f>
        <v>166</v>
      </c>
      <c r="J2330" t="s">
        <v>135</v>
      </c>
      <c r="K2330" t="s">
        <v>136</v>
      </c>
      <c r="O2330">
        <v>4</v>
      </c>
      <c r="P2330">
        <v>-2</v>
      </c>
      <c r="Q2330">
        <v>-0.01</v>
      </c>
      <c r="R2330">
        <v>-0.1</v>
      </c>
      <c r="S2330">
        <v>-0.2</v>
      </c>
      <c r="T2330">
        <v>-20</v>
      </c>
      <c r="U2330">
        <v>-0.5</v>
      </c>
      <c r="V2330">
        <v>-0.1</v>
      </c>
      <c r="W2330">
        <v>-0.02</v>
      </c>
      <c r="X2330">
        <v>-0.01</v>
      </c>
      <c r="Y2330">
        <v>-0.01</v>
      </c>
      <c r="Z2330">
        <v>-0.1</v>
      </c>
      <c r="AA2330">
        <v>-0.1</v>
      </c>
      <c r="AB2330">
        <v>-0.5</v>
      </c>
      <c r="AC2330">
        <v>-0.02</v>
      </c>
      <c r="AD2330">
        <v>-0.01</v>
      </c>
      <c r="AE2330">
        <v>-0.01</v>
      </c>
      <c r="AF2330">
        <v>-0.1</v>
      </c>
      <c r="AG2330">
        <v>-0.1</v>
      </c>
      <c r="AH2330">
        <v>-0.02</v>
      </c>
      <c r="AI2330">
        <v>-5</v>
      </c>
      <c r="AJ2330">
        <v>-0.02</v>
      </c>
      <c r="AK2330">
        <v>-0.01</v>
      </c>
      <c r="AL2330">
        <v>-0.5</v>
      </c>
      <c r="AM2330">
        <v>-0.1</v>
      </c>
      <c r="AN2330">
        <v>-0.01</v>
      </c>
      <c r="AO2330">
        <v>-1</v>
      </c>
      <c r="AP2330">
        <v>-0.01</v>
      </c>
      <c r="AQ2330">
        <v>-1E-3</v>
      </c>
      <c r="AR2330">
        <v>-0.02</v>
      </c>
      <c r="AS2330">
        <v>-0.1</v>
      </c>
      <c r="AT2330">
        <v>-1E-3</v>
      </c>
      <c r="AU2330">
        <v>-0.01</v>
      </c>
      <c r="AV2330">
        <v>-10</v>
      </c>
      <c r="AW2330">
        <v>-2</v>
      </c>
      <c r="AX2330">
        <v>-0.1</v>
      </c>
      <c r="AY2330">
        <v>-1</v>
      </c>
      <c r="AZ2330">
        <v>-0.02</v>
      </c>
      <c r="BA2330">
        <v>-0.02</v>
      </c>
      <c r="BB2330">
        <v>-0.1</v>
      </c>
      <c r="BC2330">
        <v>-0.1</v>
      </c>
      <c r="BD2330">
        <v>-0.1</v>
      </c>
      <c r="BE2330">
        <v>-0.5</v>
      </c>
      <c r="BF2330">
        <v>-0.05</v>
      </c>
      <c r="BG2330">
        <v>-0.02</v>
      </c>
      <c r="BH2330">
        <v>-0.1</v>
      </c>
      <c r="BI2330">
        <v>-1E-3</v>
      </c>
      <c r="BJ2330">
        <v>-0.02</v>
      </c>
      <c r="BK2330">
        <v>-0.1</v>
      </c>
      <c r="BL2330">
        <v>-1</v>
      </c>
      <c r="BM2330">
        <v>-0.1</v>
      </c>
      <c r="BN2330">
        <v>-0.01</v>
      </c>
      <c r="BO2330">
        <v>-0.1</v>
      </c>
      <c r="BP2330">
        <v>-0.1</v>
      </c>
      <c r="BQ2330">
        <v>-0.02</v>
      </c>
      <c r="BR2330">
        <v>-0.02</v>
      </c>
      <c r="BS2330">
        <v>-0.02</v>
      </c>
      <c r="BT2330">
        <v>-0.02</v>
      </c>
      <c r="BU2330">
        <v>-0.02</v>
      </c>
      <c r="BV2330">
        <v>-0.02</v>
      </c>
      <c r="BW2330">
        <v>-0.02</v>
      </c>
      <c r="BX2330">
        <v>-0.02</v>
      </c>
      <c r="BY2330">
        <v>-0.02</v>
      </c>
      <c r="BZ2330">
        <v>-0.02</v>
      </c>
      <c r="CA2330">
        <v>-0.02</v>
      </c>
      <c r="CB2330">
        <v>-0.02</v>
      </c>
    </row>
    <row r="2331" spans="1:80" x14ac:dyDescent="0.3">
      <c r="A2331" t="s">
        <v>8379</v>
      </c>
      <c r="B2331" t="s">
        <v>8380</v>
      </c>
      <c r="C2331" s="1" t="str">
        <f>HYPERLINK("http://geochem.nrcan.gc.ca/cdogs/content/bdl/bdl211194_e.htm", "21:1194")</f>
        <v>21:1194</v>
      </c>
      <c r="D2331" s="1" t="str">
        <f>HYPERLINK("http://geochem.nrcan.gc.ca/cdogs/content/svy/svy210092_e.htm", "21:0092")</f>
        <v>21:0092</v>
      </c>
      <c r="E2331" t="s">
        <v>8381</v>
      </c>
      <c r="F2331" t="s">
        <v>8382</v>
      </c>
      <c r="H2331">
        <v>57.2569132</v>
      </c>
      <c r="I2331">
        <v>-103.7383262</v>
      </c>
      <c r="J2331" s="1" t="str">
        <f>HYPERLINK("http://geochem.nrcan.gc.ca/cdogs/content/kwd/kwd020027_e.htm", "NGR lake sediment grab sample")</f>
        <v>NGR lake sediment grab sample</v>
      </c>
      <c r="K2331" s="1" t="str">
        <f>HYPERLINK("http://geochem.nrcan.gc.ca/cdogs/content/kwd/kwd080006_e.htm", "&lt;177 micron (NGR)")</f>
        <v>&lt;177 micron (NGR)</v>
      </c>
      <c r="L2331">
        <v>1</v>
      </c>
      <c r="M2331" t="s">
        <v>84</v>
      </c>
      <c r="N2331">
        <v>583</v>
      </c>
      <c r="O2331">
        <v>7</v>
      </c>
      <c r="P2331">
        <v>217</v>
      </c>
      <c r="Q2331">
        <v>1.55</v>
      </c>
      <c r="R2331">
        <v>0.2</v>
      </c>
      <c r="S2331">
        <v>1.5</v>
      </c>
      <c r="T2331">
        <v>-20</v>
      </c>
      <c r="U2331">
        <v>68.2</v>
      </c>
      <c r="V2331">
        <v>1.2</v>
      </c>
      <c r="W2331">
        <v>0.13</v>
      </c>
      <c r="X2331">
        <v>0.45</v>
      </c>
      <c r="Y2331">
        <v>0.59</v>
      </c>
      <c r="Z2331">
        <v>196.4</v>
      </c>
      <c r="AA2331">
        <v>7.4</v>
      </c>
      <c r="AB2331">
        <v>18.2</v>
      </c>
      <c r="AC2331">
        <v>0.44</v>
      </c>
      <c r="AD2331">
        <v>19.77</v>
      </c>
      <c r="AE2331">
        <v>2.2200000000000002</v>
      </c>
      <c r="AF2331">
        <v>2.8</v>
      </c>
      <c r="AG2331">
        <v>0.1</v>
      </c>
      <c r="AH2331">
        <v>0.02</v>
      </c>
      <c r="AI2331">
        <v>152</v>
      </c>
      <c r="AJ2331">
        <v>0.03</v>
      </c>
      <c r="AK2331">
        <v>0.03</v>
      </c>
      <c r="AL2331">
        <v>89.6</v>
      </c>
      <c r="AM2331">
        <v>2.5</v>
      </c>
      <c r="AN2331">
        <v>7.0000000000000007E-2</v>
      </c>
      <c r="AO2331">
        <v>380</v>
      </c>
      <c r="AP2331">
        <v>2.35</v>
      </c>
      <c r="AQ2331">
        <v>4.0000000000000001E-3</v>
      </c>
      <c r="AR2331">
        <v>2.12</v>
      </c>
      <c r="AS2331">
        <v>15.8</v>
      </c>
      <c r="AT2331">
        <v>0.123</v>
      </c>
      <c r="AU2331">
        <v>3.32</v>
      </c>
      <c r="AV2331">
        <v>13</v>
      </c>
      <c r="AW2331">
        <v>-2</v>
      </c>
      <c r="AX2331">
        <v>3.4</v>
      </c>
      <c r="AY2331">
        <v>-1</v>
      </c>
      <c r="AZ2331">
        <v>0.26</v>
      </c>
      <c r="BA2331">
        <v>0.08</v>
      </c>
      <c r="BB2331">
        <v>1.8</v>
      </c>
      <c r="BC2331">
        <v>1.2</v>
      </c>
      <c r="BD2331">
        <v>0.4</v>
      </c>
      <c r="BE2331">
        <v>16.100000000000001</v>
      </c>
      <c r="BF2331">
        <v>-0.05</v>
      </c>
      <c r="BG2331">
        <v>-0.02</v>
      </c>
      <c r="BH2331">
        <v>1.2</v>
      </c>
      <c r="BI2331">
        <v>1.7999999999999999E-2</v>
      </c>
      <c r="BJ2331">
        <v>0.1</v>
      </c>
      <c r="BK2331">
        <v>6.5</v>
      </c>
      <c r="BL2331">
        <v>28</v>
      </c>
      <c r="BM2331">
        <v>0.3</v>
      </c>
      <c r="BN2331">
        <v>34.31</v>
      </c>
      <c r="BO2331">
        <v>92.6</v>
      </c>
      <c r="BP2331">
        <v>0.4</v>
      </c>
      <c r="BQ2331">
        <v>25.05</v>
      </c>
      <c r="BR2331">
        <v>89.57</v>
      </c>
      <c r="BS2331">
        <v>14.75</v>
      </c>
      <c r="BT2331">
        <v>1.79</v>
      </c>
      <c r="BU2331">
        <v>9.86</v>
      </c>
      <c r="BV2331">
        <v>1.34</v>
      </c>
      <c r="BW2331">
        <v>6.94</v>
      </c>
      <c r="BX2331">
        <v>1.34</v>
      </c>
      <c r="BY2331">
        <v>3.59</v>
      </c>
      <c r="BZ2331">
        <v>0.51</v>
      </c>
      <c r="CA2331">
        <v>3.39</v>
      </c>
      <c r="CB2331">
        <v>0.49</v>
      </c>
    </row>
    <row r="2332" spans="1:80" x14ac:dyDescent="0.3">
      <c r="A2332" t="s">
        <v>8383</v>
      </c>
      <c r="B2332" t="s">
        <v>8384</v>
      </c>
      <c r="C2332" s="1" t="str">
        <f>HYPERLINK("http://geochem.nrcan.gc.ca/cdogs/content/bdl/bdl211194_e.htm", "21:1194")</f>
        <v>21:1194</v>
      </c>
      <c r="D2332" s="1" t="str">
        <f>HYPERLINK("http://geochem.nrcan.gc.ca/cdogs/content/svy/svy210092_e.htm", "21:0092")</f>
        <v>21:0092</v>
      </c>
      <c r="E2332" t="s">
        <v>8385</v>
      </c>
      <c r="F2332" t="s">
        <v>8386</v>
      </c>
      <c r="H2332">
        <v>57.284497600000002</v>
      </c>
      <c r="I2332">
        <v>-103.9275358</v>
      </c>
      <c r="J2332" s="1" t="str">
        <f>HYPERLINK("http://geochem.nrcan.gc.ca/cdogs/content/kwd/kwd020027_e.htm", "NGR lake sediment grab sample")</f>
        <v>NGR lake sediment grab sample</v>
      </c>
      <c r="K2332" s="1" t="str">
        <f>HYPERLINK("http://geochem.nrcan.gc.ca/cdogs/content/kwd/kwd080006_e.htm", "&lt;177 micron (NGR)")</f>
        <v>&lt;177 micron (NGR)</v>
      </c>
      <c r="L2332">
        <v>1</v>
      </c>
      <c r="M2332" t="s">
        <v>89</v>
      </c>
      <c r="N2332">
        <v>584</v>
      </c>
      <c r="O2332">
        <v>1</v>
      </c>
      <c r="P2332">
        <v>37</v>
      </c>
      <c r="Q2332">
        <v>0.54</v>
      </c>
      <c r="R2332">
        <v>6.5</v>
      </c>
      <c r="S2332">
        <v>1.6</v>
      </c>
      <c r="T2332">
        <v>-20</v>
      </c>
      <c r="U2332">
        <v>81.099999999999994</v>
      </c>
      <c r="V2332">
        <v>0.7</v>
      </c>
      <c r="W2332">
        <v>0.06</v>
      </c>
      <c r="X2332">
        <v>0.52</v>
      </c>
      <c r="Y2332">
        <v>0.71</v>
      </c>
      <c r="Z2332">
        <v>32.5</v>
      </c>
      <c r="AA2332">
        <v>6.8</v>
      </c>
      <c r="AB2332">
        <v>14.4</v>
      </c>
      <c r="AC2332">
        <v>0.3</v>
      </c>
      <c r="AD2332">
        <v>5.1100000000000003</v>
      </c>
      <c r="AE2332">
        <v>7.46</v>
      </c>
      <c r="AF2332">
        <v>0.7</v>
      </c>
      <c r="AG2332">
        <v>-0.1</v>
      </c>
      <c r="AH2332">
        <v>0.13</v>
      </c>
      <c r="AI2332">
        <v>124</v>
      </c>
      <c r="AJ2332">
        <v>-0.02</v>
      </c>
      <c r="AK2332">
        <v>0.02</v>
      </c>
      <c r="AL2332">
        <v>15.2</v>
      </c>
      <c r="AM2332">
        <v>1</v>
      </c>
      <c r="AN2332">
        <v>0.06</v>
      </c>
      <c r="AO2332">
        <v>561</v>
      </c>
      <c r="AP2332">
        <v>1.95</v>
      </c>
      <c r="AQ2332">
        <v>4.0000000000000001E-3</v>
      </c>
      <c r="AR2332">
        <v>0.64</v>
      </c>
      <c r="AS2332">
        <v>7.6</v>
      </c>
      <c r="AT2332">
        <v>0.10299999999999999</v>
      </c>
      <c r="AU2332">
        <v>3.72</v>
      </c>
      <c r="AV2332">
        <v>-10</v>
      </c>
      <c r="AW2332">
        <v>-2</v>
      </c>
      <c r="AX2332">
        <v>1.9</v>
      </c>
      <c r="AY2332">
        <v>-1</v>
      </c>
      <c r="AZ2332">
        <v>0.26</v>
      </c>
      <c r="BA2332">
        <v>0.15</v>
      </c>
      <c r="BB2332">
        <v>1.4</v>
      </c>
      <c r="BC2332">
        <v>1.2</v>
      </c>
      <c r="BD2332">
        <v>0.2</v>
      </c>
      <c r="BE2332">
        <v>19.899999999999999</v>
      </c>
      <c r="BF2332">
        <v>-0.05</v>
      </c>
      <c r="BG2332">
        <v>-0.02</v>
      </c>
      <c r="BH2332">
        <v>2.5</v>
      </c>
      <c r="BI2332">
        <v>8.0000000000000002E-3</v>
      </c>
      <c r="BJ2332">
        <v>0.11</v>
      </c>
      <c r="BK2332">
        <v>0.9</v>
      </c>
      <c r="BL2332">
        <v>12</v>
      </c>
      <c r="BM2332">
        <v>0.1</v>
      </c>
      <c r="BN2332">
        <v>8.01</v>
      </c>
      <c r="BO2332">
        <v>151.1</v>
      </c>
      <c r="BP2332">
        <v>5.0999999999999996</v>
      </c>
      <c r="BQ2332">
        <v>4.07</v>
      </c>
      <c r="BR2332">
        <v>14.63</v>
      </c>
      <c r="BS2332">
        <v>2.59</v>
      </c>
      <c r="BT2332">
        <v>0.27</v>
      </c>
      <c r="BU2332">
        <v>1.9</v>
      </c>
      <c r="BV2332">
        <v>0.24</v>
      </c>
      <c r="BW2332">
        <v>1.36</v>
      </c>
      <c r="BX2332">
        <v>0.26</v>
      </c>
      <c r="BY2332">
        <v>0.78</v>
      </c>
      <c r="BZ2332">
        <v>0.13</v>
      </c>
      <c r="CA2332">
        <v>0.78</v>
      </c>
      <c r="CB2332">
        <v>0.14000000000000001</v>
      </c>
    </row>
    <row r="2333" spans="1:80" x14ac:dyDescent="0.3">
      <c r="A2333" t="s">
        <v>8387</v>
      </c>
      <c r="B2333" t="s">
        <v>8388</v>
      </c>
      <c r="C2333" s="1" t="str">
        <f>HYPERLINK("http://geochem.nrcan.gc.ca/cdogs/content/bdl/bdl211194_e.htm", "21:1194")</f>
        <v>21:1194</v>
      </c>
      <c r="D2333" s="1" t="str">
        <f>HYPERLINK("http://geochem.nrcan.gc.ca/cdogs/content/svy/svy210092_e.htm", "21:0092")</f>
        <v>21:0092</v>
      </c>
      <c r="E2333" t="s">
        <v>8389</v>
      </c>
      <c r="F2333" t="s">
        <v>8390</v>
      </c>
      <c r="H2333">
        <v>57.276606399999999</v>
      </c>
      <c r="I2333">
        <v>-103.85564840000001</v>
      </c>
      <c r="J2333" s="1" t="str">
        <f>HYPERLINK("http://geochem.nrcan.gc.ca/cdogs/content/kwd/kwd020027_e.htm", "NGR lake sediment grab sample")</f>
        <v>NGR lake sediment grab sample</v>
      </c>
      <c r="K2333" s="1" t="str">
        <f>HYPERLINK("http://geochem.nrcan.gc.ca/cdogs/content/kwd/kwd080006_e.htm", "&lt;177 micron (NGR)")</f>
        <v>&lt;177 micron (NGR)</v>
      </c>
      <c r="L2333">
        <v>1</v>
      </c>
      <c r="M2333" t="s">
        <v>94</v>
      </c>
      <c r="N2333">
        <v>585</v>
      </c>
      <c r="O2333">
        <v>1</v>
      </c>
      <c r="P2333">
        <v>43</v>
      </c>
      <c r="Q2333">
        <v>0.55000000000000004</v>
      </c>
      <c r="R2333">
        <v>0.4</v>
      </c>
      <c r="S2333">
        <v>0.5</v>
      </c>
      <c r="T2333">
        <v>-20</v>
      </c>
      <c r="U2333">
        <v>57.3</v>
      </c>
      <c r="V2333">
        <v>0.4</v>
      </c>
      <c r="W2333">
        <v>0.09</v>
      </c>
      <c r="X2333">
        <v>0.28999999999999998</v>
      </c>
      <c r="Y2333">
        <v>0.49</v>
      </c>
      <c r="Z2333">
        <v>69.2</v>
      </c>
      <c r="AA2333">
        <v>2.7</v>
      </c>
      <c r="AB2333">
        <v>11.4</v>
      </c>
      <c r="AC2333">
        <v>0.51</v>
      </c>
      <c r="AD2333">
        <v>8.09</v>
      </c>
      <c r="AE2333">
        <v>0.56999999999999995</v>
      </c>
      <c r="AF2333">
        <v>1.6</v>
      </c>
      <c r="AG2333">
        <v>-0.1</v>
      </c>
      <c r="AH2333">
        <v>-0.02</v>
      </c>
      <c r="AI2333">
        <v>69</v>
      </c>
      <c r="AJ2333">
        <v>-0.02</v>
      </c>
      <c r="AK2333">
        <v>0.03</v>
      </c>
      <c r="AL2333">
        <v>33.200000000000003</v>
      </c>
      <c r="AM2333">
        <v>2.8</v>
      </c>
      <c r="AN2333">
        <v>7.0000000000000007E-2</v>
      </c>
      <c r="AO2333">
        <v>127</v>
      </c>
      <c r="AP2333">
        <v>1.39</v>
      </c>
      <c r="AQ2333">
        <v>6.0000000000000001E-3</v>
      </c>
      <c r="AR2333">
        <v>1.31</v>
      </c>
      <c r="AS2333">
        <v>9</v>
      </c>
      <c r="AT2333">
        <v>5.0999999999999997E-2</v>
      </c>
      <c r="AU2333">
        <v>2.5</v>
      </c>
      <c r="AV2333">
        <v>-10</v>
      </c>
      <c r="AW2333">
        <v>-2</v>
      </c>
      <c r="AX2333">
        <v>3.6</v>
      </c>
      <c r="AY2333">
        <v>-1</v>
      </c>
      <c r="AZ2333">
        <v>0.2</v>
      </c>
      <c r="BA2333">
        <v>0.06</v>
      </c>
      <c r="BB2333">
        <v>0.6</v>
      </c>
      <c r="BC2333">
        <v>0.8</v>
      </c>
      <c r="BD2333">
        <v>0.5</v>
      </c>
      <c r="BE2333">
        <v>18.7</v>
      </c>
      <c r="BF2333">
        <v>-0.05</v>
      </c>
      <c r="BG2333">
        <v>-0.02</v>
      </c>
      <c r="BH2333">
        <v>0.4</v>
      </c>
      <c r="BI2333">
        <v>1.2E-2</v>
      </c>
      <c r="BJ2333">
        <v>0.04</v>
      </c>
      <c r="BK2333">
        <v>1.6</v>
      </c>
      <c r="BL2333">
        <v>13</v>
      </c>
      <c r="BM2333">
        <v>-0.1</v>
      </c>
      <c r="BN2333">
        <v>11.23</v>
      </c>
      <c r="BO2333">
        <v>78.8</v>
      </c>
      <c r="BP2333">
        <v>0.7</v>
      </c>
      <c r="BQ2333">
        <v>9.09</v>
      </c>
      <c r="BR2333">
        <v>33.299999999999997</v>
      </c>
      <c r="BS2333">
        <v>5.29</v>
      </c>
      <c r="BT2333">
        <v>0.52</v>
      </c>
      <c r="BU2333">
        <v>3.36</v>
      </c>
      <c r="BV2333">
        <v>0.44</v>
      </c>
      <c r="BW2333">
        <v>2.16</v>
      </c>
      <c r="BX2333">
        <v>0.42</v>
      </c>
      <c r="BY2333">
        <v>1.06</v>
      </c>
      <c r="BZ2333">
        <v>0.16</v>
      </c>
      <c r="CA2333">
        <v>1.08</v>
      </c>
      <c r="CB2333">
        <v>0.15</v>
      </c>
    </row>
    <row r="2334" spans="1:80" x14ac:dyDescent="0.3">
      <c r="A2334" t="s">
        <v>8391</v>
      </c>
      <c r="B2334" t="s">
        <v>8392</v>
      </c>
      <c r="C2334" s="1" t="str">
        <f>HYPERLINK("http://geochem.nrcan.gc.ca/cdogs/content/bdl/bdl211194_e.htm", "21:1194")</f>
        <v>21:1194</v>
      </c>
      <c r="D2334" s="1" t="str">
        <f>HYPERLINK("http://geochem.nrcan.gc.ca/cdogs/content/svy/svy210092_e.htm", "21:0092")</f>
        <v>21:0092</v>
      </c>
      <c r="E2334" t="s">
        <v>8393</v>
      </c>
      <c r="F2334" t="s">
        <v>8394</v>
      </c>
      <c r="H2334">
        <v>57.253882500000003</v>
      </c>
      <c r="I2334">
        <v>-103.829831</v>
      </c>
      <c r="J2334" s="1" t="str">
        <f>HYPERLINK("http://geochem.nrcan.gc.ca/cdogs/content/kwd/kwd020027_e.htm", "NGR lake sediment grab sample")</f>
        <v>NGR lake sediment grab sample</v>
      </c>
      <c r="K2334" s="1" t="str">
        <f>HYPERLINK("http://geochem.nrcan.gc.ca/cdogs/content/kwd/kwd080006_e.htm", "&lt;177 micron (NGR)")</f>
        <v>&lt;177 micron (NGR)</v>
      </c>
      <c r="L2334">
        <v>1</v>
      </c>
      <c r="M2334" t="s">
        <v>99</v>
      </c>
      <c r="N2334">
        <v>586</v>
      </c>
      <c r="O2334">
        <v>1</v>
      </c>
      <c r="P2334">
        <v>18</v>
      </c>
      <c r="Q2334">
        <v>0.61</v>
      </c>
      <c r="R2334">
        <v>0.6</v>
      </c>
      <c r="S2334">
        <v>-0.2</v>
      </c>
      <c r="T2334">
        <v>-20</v>
      </c>
      <c r="U2334">
        <v>43</v>
      </c>
      <c r="V2334">
        <v>0.5</v>
      </c>
      <c r="W2334">
        <v>0.09</v>
      </c>
      <c r="X2334">
        <v>0.23</v>
      </c>
      <c r="Y2334">
        <v>0.17</v>
      </c>
      <c r="Z2334">
        <v>91.9</v>
      </c>
      <c r="AA2334">
        <v>5.0999999999999996</v>
      </c>
      <c r="AB2334">
        <v>16.2</v>
      </c>
      <c r="AC2334">
        <v>1.69</v>
      </c>
      <c r="AD2334">
        <v>4.9000000000000004</v>
      </c>
      <c r="AE2334">
        <v>2.5499999999999998</v>
      </c>
      <c r="AF2334">
        <v>2.8</v>
      </c>
      <c r="AG2334">
        <v>0.1</v>
      </c>
      <c r="AH2334">
        <v>0.12</v>
      </c>
      <c r="AI2334">
        <v>35</v>
      </c>
      <c r="AJ2334">
        <v>-0.02</v>
      </c>
      <c r="AK2334">
        <v>0.08</v>
      </c>
      <c r="AL2334">
        <v>44.4</v>
      </c>
      <c r="AM2334">
        <v>8.6999999999999993</v>
      </c>
      <c r="AN2334">
        <v>0.22</v>
      </c>
      <c r="AO2334">
        <v>176</v>
      </c>
      <c r="AP2334">
        <v>1.37</v>
      </c>
      <c r="AQ2334">
        <v>1.0999999999999999E-2</v>
      </c>
      <c r="AR2334">
        <v>2.77</v>
      </c>
      <c r="AS2334">
        <v>8.1</v>
      </c>
      <c r="AT2334">
        <v>5.3999999999999999E-2</v>
      </c>
      <c r="AU2334">
        <v>3.58</v>
      </c>
      <c r="AV2334">
        <v>-10</v>
      </c>
      <c r="AW2334">
        <v>-2</v>
      </c>
      <c r="AX2334">
        <v>13.2</v>
      </c>
      <c r="AY2334">
        <v>-1</v>
      </c>
      <c r="AZ2334">
        <v>0.09</v>
      </c>
      <c r="BA2334">
        <v>0.06</v>
      </c>
      <c r="BB2334">
        <v>2.2999999999999998</v>
      </c>
      <c r="BC2334">
        <v>0.4</v>
      </c>
      <c r="BD2334">
        <v>0.7</v>
      </c>
      <c r="BE2334">
        <v>8.1</v>
      </c>
      <c r="BF2334">
        <v>-0.05</v>
      </c>
      <c r="BG2334">
        <v>-0.02</v>
      </c>
      <c r="BH2334">
        <v>10.3</v>
      </c>
      <c r="BI2334">
        <v>5.8999999999999997E-2</v>
      </c>
      <c r="BJ2334">
        <v>0.13</v>
      </c>
      <c r="BK2334">
        <v>1.9</v>
      </c>
      <c r="BL2334">
        <v>19</v>
      </c>
      <c r="BM2334">
        <v>0.4</v>
      </c>
      <c r="BN2334">
        <v>14.44</v>
      </c>
      <c r="BO2334">
        <v>76.099999999999994</v>
      </c>
      <c r="BP2334">
        <v>4.8</v>
      </c>
      <c r="BQ2334">
        <v>11.15</v>
      </c>
      <c r="BR2334">
        <v>38.71</v>
      </c>
      <c r="BS2334">
        <v>5.81</v>
      </c>
      <c r="BT2334">
        <v>0.65</v>
      </c>
      <c r="BU2334">
        <v>3.92</v>
      </c>
      <c r="BV2334">
        <v>0.53</v>
      </c>
      <c r="BW2334">
        <v>2.59</v>
      </c>
      <c r="BX2334">
        <v>0.51</v>
      </c>
      <c r="BY2334">
        <v>1.38</v>
      </c>
      <c r="BZ2334">
        <v>0.19</v>
      </c>
      <c r="CA2334">
        <v>1.19</v>
      </c>
      <c r="CB2334">
        <v>0.19</v>
      </c>
    </row>
    <row r="2335" spans="1:80" x14ac:dyDescent="0.3">
      <c r="A2335" t="s">
        <v>8395</v>
      </c>
      <c r="B2335" t="s">
        <v>8396</v>
      </c>
      <c r="C2335" s="1" t="str">
        <f>HYPERLINK("http://geochem.nrcan.gc.ca/cdogs/content/bdl/bdl211194_e.htm", "21:1194")</f>
        <v>21:1194</v>
      </c>
      <c r="D2335" s="1" t="str">
        <f>HYPERLINK("http://geochem.nrcan.gc.ca/cdogs/content/svy/svy210092_e.htm", "21:0092")</f>
        <v>21:0092</v>
      </c>
      <c r="E2335" t="s">
        <v>8397</v>
      </c>
      <c r="F2335" t="s">
        <v>8398</v>
      </c>
      <c r="H2335">
        <v>57.265453200000003</v>
      </c>
      <c r="I2335">
        <v>-103.8030832</v>
      </c>
      <c r="J2335" s="1" t="str">
        <f>HYPERLINK("http://geochem.nrcan.gc.ca/cdogs/content/kwd/kwd020027_e.htm", "NGR lake sediment grab sample")</f>
        <v>NGR lake sediment grab sample</v>
      </c>
      <c r="K2335" s="1" t="str">
        <f>HYPERLINK("http://geochem.nrcan.gc.ca/cdogs/content/kwd/kwd080006_e.htm", "&lt;177 micron (NGR)")</f>
        <v>&lt;177 micron (NGR)</v>
      </c>
      <c r="L2335">
        <v>1</v>
      </c>
      <c r="M2335" t="s">
        <v>104</v>
      </c>
      <c r="N2335">
        <v>587</v>
      </c>
      <c r="O2335">
        <v>1</v>
      </c>
      <c r="P2335">
        <v>49</v>
      </c>
      <c r="Q2335">
        <v>0.97</v>
      </c>
      <c r="R2335">
        <v>0.3</v>
      </c>
      <c r="S2335">
        <v>1.3</v>
      </c>
      <c r="T2335">
        <v>-20</v>
      </c>
      <c r="U2335">
        <v>81</v>
      </c>
      <c r="V2335">
        <v>1.2</v>
      </c>
      <c r="W2335">
        <v>0.11</v>
      </c>
      <c r="X2335">
        <v>0.31</v>
      </c>
      <c r="Y2335">
        <v>0.45</v>
      </c>
      <c r="Z2335">
        <v>201.1</v>
      </c>
      <c r="AA2335">
        <v>6.8</v>
      </c>
      <c r="AB2335">
        <v>18.899999999999999</v>
      </c>
      <c r="AC2335">
        <v>0.6</v>
      </c>
      <c r="AD2335">
        <v>12.07</v>
      </c>
      <c r="AE2335">
        <v>3.93</v>
      </c>
      <c r="AF2335">
        <v>2.1</v>
      </c>
      <c r="AG2335">
        <v>0.2</v>
      </c>
      <c r="AH2335">
        <v>0.05</v>
      </c>
      <c r="AI2335">
        <v>87</v>
      </c>
      <c r="AJ2335">
        <v>-0.02</v>
      </c>
      <c r="AK2335">
        <v>0.04</v>
      </c>
      <c r="AL2335">
        <v>105.2</v>
      </c>
      <c r="AM2335">
        <v>3.5</v>
      </c>
      <c r="AN2335">
        <v>0.08</v>
      </c>
      <c r="AO2335">
        <v>209</v>
      </c>
      <c r="AP2335">
        <v>4.9400000000000004</v>
      </c>
      <c r="AQ2335">
        <v>6.0000000000000001E-3</v>
      </c>
      <c r="AR2335">
        <v>1.77</v>
      </c>
      <c r="AS2335">
        <v>13.7</v>
      </c>
      <c r="AT2335">
        <v>4.4999999999999998E-2</v>
      </c>
      <c r="AU2335">
        <v>2.84</v>
      </c>
      <c r="AV2335">
        <v>-10</v>
      </c>
      <c r="AW2335">
        <v>-2</v>
      </c>
      <c r="AX2335">
        <v>5</v>
      </c>
      <c r="AY2335">
        <v>-1</v>
      </c>
      <c r="AZ2335">
        <v>0.4</v>
      </c>
      <c r="BA2335">
        <v>0.08</v>
      </c>
      <c r="BB2335">
        <v>3.5</v>
      </c>
      <c r="BC2335">
        <v>0.8</v>
      </c>
      <c r="BD2335">
        <v>0.4</v>
      </c>
      <c r="BE2335">
        <v>13.3</v>
      </c>
      <c r="BF2335">
        <v>-0.05</v>
      </c>
      <c r="BG2335">
        <v>-0.02</v>
      </c>
      <c r="BH2335">
        <v>6.6</v>
      </c>
      <c r="BI2335">
        <v>2.4E-2</v>
      </c>
      <c r="BJ2335">
        <v>0.11</v>
      </c>
      <c r="BK2335">
        <v>4.5999999999999996</v>
      </c>
      <c r="BL2335">
        <v>41</v>
      </c>
      <c r="BM2335">
        <v>0.3</v>
      </c>
      <c r="BN2335">
        <v>32.67</v>
      </c>
      <c r="BO2335">
        <v>152.6</v>
      </c>
      <c r="BP2335">
        <v>2</v>
      </c>
      <c r="BQ2335">
        <v>27.96</v>
      </c>
      <c r="BR2335">
        <v>102.77</v>
      </c>
      <c r="BS2335">
        <v>15.21</v>
      </c>
      <c r="BT2335">
        <v>1.77</v>
      </c>
      <c r="BU2335">
        <v>10.1</v>
      </c>
      <c r="BV2335">
        <v>1.23</v>
      </c>
      <c r="BW2335">
        <v>6.12</v>
      </c>
      <c r="BX2335">
        <v>1.1599999999999999</v>
      </c>
      <c r="BY2335">
        <v>3.11</v>
      </c>
      <c r="BZ2335">
        <v>0.43</v>
      </c>
      <c r="CA2335">
        <v>2.9</v>
      </c>
      <c r="CB2335">
        <v>0.47</v>
      </c>
    </row>
    <row r="2336" spans="1:80" x14ac:dyDescent="0.3">
      <c r="A2336" t="s">
        <v>8399</v>
      </c>
      <c r="B2336" t="s">
        <v>8400</v>
      </c>
      <c r="C2336" s="1" t="str">
        <f>HYPERLINK("http://geochem.nrcan.gc.ca/cdogs/content/bdl/bdl211194_e.htm", "21:1194")</f>
        <v>21:1194</v>
      </c>
      <c r="D2336" s="1" t="str">
        <f>HYPERLINK("http://geochem.nrcan.gc.ca/cdogs/content/svy/svy210092_e.htm", "21:0092")</f>
        <v>21:0092</v>
      </c>
      <c r="E2336" t="s">
        <v>8381</v>
      </c>
      <c r="F2336" t="s">
        <v>8401</v>
      </c>
      <c r="H2336">
        <v>57.2569132</v>
      </c>
      <c r="I2336">
        <v>-103.7383262</v>
      </c>
      <c r="J2336" s="1" t="str">
        <f>HYPERLINK("http://geochem.nrcan.gc.ca/cdogs/content/kwd/kwd020027_e.htm", "NGR lake sediment grab sample")</f>
        <v>NGR lake sediment grab sample</v>
      </c>
      <c r="K2336" s="1" t="str">
        <f>HYPERLINK("http://geochem.nrcan.gc.ca/cdogs/content/kwd/kwd080006_e.htm", "&lt;177 micron (NGR)")</f>
        <v>&lt;177 micron (NGR)</v>
      </c>
      <c r="L2336">
        <v>1</v>
      </c>
      <c r="M2336" t="s">
        <v>112</v>
      </c>
      <c r="N2336">
        <v>588</v>
      </c>
      <c r="O2336">
        <v>1</v>
      </c>
      <c r="P2336">
        <v>89</v>
      </c>
      <c r="Q2336">
        <v>1.58</v>
      </c>
      <c r="R2336">
        <v>0.1</v>
      </c>
      <c r="S2336">
        <v>0.9</v>
      </c>
      <c r="T2336">
        <v>-20</v>
      </c>
      <c r="U2336">
        <v>69.2</v>
      </c>
      <c r="V2336">
        <v>1.3</v>
      </c>
      <c r="W2336">
        <v>0.12</v>
      </c>
      <c r="X2336">
        <v>0.45</v>
      </c>
      <c r="Y2336">
        <v>0.57999999999999996</v>
      </c>
      <c r="Z2336">
        <v>197.4</v>
      </c>
      <c r="AA2336">
        <v>7.6</v>
      </c>
      <c r="AB2336">
        <v>18.399999999999999</v>
      </c>
      <c r="AC2336">
        <v>0.44</v>
      </c>
      <c r="AD2336">
        <v>19.79</v>
      </c>
      <c r="AE2336">
        <v>2.2200000000000002</v>
      </c>
      <c r="AF2336">
        <v>3</v>
      </c>
      <c r="AG2336">
        <v>0.1</v>
      </c>
      <c r="AH2336">
        <v>-0.02</v>
      </c>
      <c r="AI2336">
        <v>146</v>
      </c>
      <c r="AJ2336">
        <v>-0.02</v>
      </c>
      <c r="AK2336">
        <v>0.03</v>
      </c>
      <c r="AL2336">
        <v>91.4</v>
      </c>
      <c r="AM2336">
        <v>2.7</v>
      </c>
      <c r="AN2336">
        <v>7.0000000000000007E-2</v>
      </c>
      <c r="AO2336">
        <v>381</v>
      </c>
      <c r="AP2336">
        <v>2.46</v>
      </c>
      <c r="AQ2336">
        <v>6.0000000000000001E-3</v>
      </c>
      <c r="AR2336">
        <v>2.14</v>
      </c>
      <c r="AS2336">
        <v>16.2</v>
      </c>
      <c r="AT2336">
        <v>0.121</v>
      </c>
      <c r="AU2336">
        <v>3.35</v>
      </c>
      <c r="AV2336">
        <v>30</v>
      </c>
      <c r="AW2336">
        <v>-2</v>
      </c>
      <c r="AX2336">
        <v>3.5</v>
      </c>
      <c r="AY2336">
        <v>-1</v>
      </c>
      <c r="AZ2336">
        <v>0.26</v>
      </c>
      <c r="BA2336">
        <v>7.0000000000000007E-2</v>
      </c>
      <c r="BB2336">
        <v>1.8</v>
      </c>
      <c r="BC2336">
        <v>1.4</v>
      </c>
      <c r="BD2336">
        <v>0.3</v>
      </c>
      <c r="BE2336">
        <v>16.5</v>
      </c>
      <c r="BF2336">
        <v>-0.05</v>
      </c>
      <c r="BG2336">
        <v>-0.02</v>
      </c>
      <c r="BH2336">
        <v>1.1000000000000001</v>
      </c>
      <c r="BI2336">
        <v>1.9E-2</v>
      </c>
      <c r="BJ2336">
        <v>0.1</v>
      </c>
      <c r="BK2336">
        <v>6.6</v>
      </c>
      <c r="BL2336">
        <v>28</v>
      </c>
      <c r="BM2336">
        <v>0.3</v>
      </c>
      <c r="BN2336">
        <v>35.33</v>
      </c>
      <c r="BO2336">
        <v>98.4</v>
      </c>
      <c r="BP2336">
        <v>0.4</v>
      </c>
      <c r="BQ2336">
        <v>24.75</v>
      </c>
      <c r="BR2336">
        <v>89.6</v>
      </c>
      <c r="BS2336">
        <v>14.61</v>
      </c>
      <c r="BT2336">
        <v>1.79</v>
      </c>
      <c r="BU2336">
        <v>10.96</v>
      </c>
      <c r="BV2336">
        <v>1.39</v>
      </c>
      <c r="BW2336">
        <v>6.79</v>
      </c>
      <c r="BX2336">
        <v>1.24</v>
      </c>
      <c r="BY2336">
        <v>3.71</v>
      </c>
      <c r="BZ2336">
        <v>0.48</v>
      </c>
      <c r="CA2336">
        <v>3.34</v>
      </c>
      <c r="CB2336">
        <v>0.47</v>
      </c>
    </row>
    <row r="2337" spans="1:80" x14ac:dyDescent="0.3">
      <c r="A2337" t="s">
        <v>8402</v>
      </c>
      <c r="B2337" t="s">
        <v>8403</v>
      </c>
      <c r="C2337" s="1" t="str">
        <f>HYPERLINK("http://geochem.nrcan.gc.ca/cdogs/content/bdl/bdl211194_e.htm", "21:1194")</f>
        <v>21:1194</v>
      </c>
      <c r="D2337" s="1" t="str">
        <f>HYPERLINK("http://geochem.nrcan.gc.ca/cdogs/content/svy/svy210092_e.htm", "21:0092")</f>
        <v>21:0092</v>
      </c>
      <c r="E2337" t="s">
        <v>8381</v>
      </c>
      <c r="F2337" t="s">
        <v>8404</v>
      </c>
      <c r="H2337">
        <v>57.2569132</v>
      </c>
      <c r="I2337">
        <v>-103.7383262</v>
      </c>
      <c r="J2337" s="1" t="str">
        <f>HYPERLINK("http://geochem.nrcan.gc.ca/cdogs/content/kwd/kwd020027_e.htm", "NGR lake sediment grab sample")</f>
        <v>NGR lake sediment grab sample</v>
      </c>
      <c r="K2337" s="1" t="str">
        <f>HYPERLINK("http://geochem.nrcan.gc.ca/cdogs/content/kwd/kwd080006_e.htm", "&lt;177 micron (NGR)")</f>
        <v>&lt;177 micron (NGR)</v>
      </c>
      <c r="L2337">
        <v>1</v>
      </c>
      <c r="M2337" t="s">
        <v>108</v>
      </c>
      <c r="N2337">
        <v>589</v>
      </c>
      <c r="O2337">
        <v>1</v>
      </c>
      <c r="P2337">
        <v>71</v>
      </c>
      <c r="Q2337">
        <v>1.58</v>
      </c>
      <c r="R2337">
        <v>-0.1</v>
      </c>
      <c r="S2337">
        <v>0.6</v>
      </c>
      <c r="T2337">
        <v>-20</v>
      </c>
      <c r="U2337">
        <v>66.7</v>
      </c>
      <c r="V2337">
        <v>1.1000000000000001</v>
      </c>
      <c r="W2337">
        <v>0.13</v>
      </c>
      <c r="X2337">
        <v>0.42</v>
      </c>
      <c r="Y2337">
        <v>0.56999999999999995</v>
      </c>
      <c r="Z2337">
        <v>200.7</v>
      </c>
      <c r="AA2337">
        <v>7</v>
      </c>
      <c r="AB2337">
        <v>18.5</v>
      </c>
      <c r="AC2337">
        <v>0.47</v>
      </c>
      <c r="AD2337">
        <v>20.100000000000001</v>
      </c>
      <c r="AE2337">
        <v>2.31</v>
      </c>
      <c r="AF2337">
        <v>3.2</v>
      </c>
      <c r="AG2337">
        <v>0.2</v>
      </c>
      <c r="AH2337">
        <v>-0.02</v>
      </c>
      <c r="AI2337">
        <v>127</v>
      </c>
      <c r="AJ2337">
        <v>0.02</v>
      </c>
      <c r="AK2337">
        <v>0.03</v>
      </c>
      <c r="AL2337">
        <v>92.6</v>
      </c>
      <c r="AM2337">
        <v>2.6</v>
      </c>
      <c r="AN2337">
        <v>7.0000000000000007E-2</v>
      </c>
      <c r="AO2337">
        <v>313</v>
      </c>
      <c r="AP2337">
        <v>2.4900000000000002</v>
      </c>
      <c r="AQ2337">
        <v>6.0000000000000001E-3</v>
      </c>
      <c r="AR2337">
        <v>2.17</v>
      </c>
      <c r="AS2337">
        <v>16.5</v>
      </c>
      <c r="AT2337">
        <v>0.13600000000000001</v>
      </c>
      <c r="AU2337">
        <v>3.49</v>
      </c>
      <c r="AV2337">
        <v>-10</v>
      </c>
      <c r="AW2337">
        <v>-2</v>
      </c>
      <c r="AX2337">
        <v>3.6</v>
      </c>
      <c r="AY2337">
        <v>-1</v>
      </c>
      <c r="AZ2337">
        <v>0.28000000000000003</v>
      </c>
      <c r="BA2337">
        <v>7.0000000000000007E-2</v>
      </c>
      <c r="BB2337">
        <v>1.7</v>
      </c>
      <c r="BC2337">
        <v>1.2</v>
      </c>
      <c r="BD2337">
        <v>0.3</v>
      </c>
      <c r="BE2337">
        <v>16.2</v>
      </c>
      <c r="BF2337">
        <v>-0.05</v>
      </c>
      <c r="BG2337">
        <v>-0.02</v>
      </c>
      <c r="BH2337">
        <v>0.9</v>
      </c>
      <c r="BI2337">
        <v>1.9E-2</v>
      </c>
      <c r="BJ2337">
        <v>0.1</v>
      </c>
      <c r="BK2337">
        <v>6.5</v>
      </c>
      <c r="BL2337">
        <v>29</v>
      </c>
      <c r="BM2337">
        <v>0.6</v>
      </c>
      <c r="BN2337">
        <v>35.229999999999997</v>
      </c>
      <c r="BO2337">
        <v>116.1</v>
      </c>
      <c r="BP2337">
        <v>0.4</v>
      </c>
      <c r="BQ2337">
        <v>25.34</v>
      </c>
      <c r="BR2337">
        <v>91.89</v>
      </c>
      <c r="BS2337">
        <v>15.01</v>
      </c>
      <c r="BT2337">
        <v>1.86</v>
      </c>
      <c r="BU2337">
        <v>9.73</v>
      </c>
      <c r="BV2337">
        <v>1.34</v>
      </c>
      <c r="BW2337">
        <v>7.12</v>
      </c>
      <c r="BX2337">
        <v>1.32</v>
      </c>
      <c r="BY2337">
        <v>3.65</v>
      </c>
      <c r="BZ2337">
        <v>0.55000000000000004</v>
      </c>
      <c r="CA2337">
        <v>3.37</v>
      </c>
      <c r="CB2337">
        <v>0.5</v>
      </c>
    </row>
    <row r="2338" spans="1:80" x14ac:dyDescent="0.3">
      <c r="A2338" t="s">
        <v>8405</v>
      </c>
      <c r="B2338" t="s">
        <v>8406</v>
      </c>
      <c r="C2338" s="1" t="str">
        <f>HYPERLINK("http://geochem.nrcan.gc.ca/cdogs/content/bdl/bdl211194_e.htm", "21:1194")</f>
        <v>21:1194</v>
      </c>
      <c r="D2338" s="1" t="str">
        <f>HYPERLINK("http://geochem.nrcan.gc.ca/cdogs/content/svy/svy210092_e.htm", "21:0092")</f>
        <v>21:0092</v>
      </c>
      <c r="E2338" t="s">
        <v>8407</v>
      </c>
      <c r="F2338" t="s">
        <v>8408</v>
      </c>
      <c r="H2338">
        <v>57.240259199999997</v>
      </c>
      <c r="I2338">
        <v>-103.77571349999999</v>
      </c>
      <c r="J2338" s="1" t="str">
        <f>HYPERLINK("http://geochem.nrcan.gc.ca/cdogs/content/kwd/kwd020027_e.htm", "NGR lake sediment grab sample")</f>
        <v>NGR lake sediment grab sample</v>
      </c>
      <c r="K2338" s="1" t="str">
        <f>HYPERLINK("http://geochem.nrcan.gc.ca/cdogs/content/kwd/kwd080006_e.htm", "&lt;177 micron (NGR)")</f>
        <v>&lt;177 micron (NGR)</v>
      </c>
      <c r="L2338">
        <v>1</v>
      </c>
      <c r="M2338" t="s">
        <v>117</v>
      </c>
      <c r="N2338">
        <v>590</v>
      </c>
      <c r="O2338">
        <v>1</v>
      </c>
      <c r="P2338">
        <v>63</v>
      </c>
      <c r="Q2338">
        <v>0.85</v>
      </c>
      <c r="R2338">
        <v>0.5</v>
      </c>
      <c r="S2338">
        <v>0.9</v>
      </c>
      <c r="T2338">
        <v>-20</v>
      </c>
      <c r="U2338">
        <v>100.2</v>
      </c>
      <c r="V2338">
        <v>0.7</v>
      </c>
      <c r="W2338">
        <v>7.0000000000000007E-2</v>
      </c>
      <c r="X2338">
        <v>0.71</v>
      </c>
      <c r="Y2338">
        <v>0.57999999999999996</v>
      </c>
      <c r="Z2338">
        <v>116.1</v>
      </c>
      <c r="AA2338">
        <v>5.8</v>
      </c>
      <c r="AB2338">
        <v>14.4</v>
      </c>
      <c r="AC2338">
        <v>0.4</v>
      </c>
      <c r="AD2338">
        <v>14.97</v>
      </c>
      <c r="AE2338">
        <v>1.1000000000000001</v>
      </c>
      <c r="AF2338">
        <v>1.6</v>
      </c>
      <c r="AG2338">
        <v>-0.1</v>
      </c>
      <c r="AH2338">
        <v>-0.02</v>
      </c>
      <c r="AI2338">
        <v>107</v>
      </c>
      <c r="AJ2338">
        <v>-0.02</v>
      </c>
      <c r="AK2338">
        <v>0.04</v>
      </c>
      <c r="AL2338">
        <v>59</v>
      </c>
      <c r="AM2338">
        <v>1.9</v>
      </c>
      <c r="AN2338">
        <v>0.09</v>
      </c>
      <c r="AO2338">
        <v>339</v>
      </c>
      <c r="AP2338">
        <v>2.0299999999999998</v>
      </c>
      <c r="AQ2338">
        <v>6.0000000000000001E-3</v>
      </c>
      <c r="AR2338">
        <v>1.1100000000000001</v>
      </c>
      <c r="AS2338">
        <v>11.5</v>
      </c>
      <c r="AT2338">
        <v>8.5000000000000006E-2</v>
      </c>
      <c r="AU2338">
        <v>2.81</v>
      </c>
      <c r="AV2338">
        <v>-10</v>
      </c>
      <c r="AW2338">
        <v>-2</v>
      </c>
      <c r="AX2338">
        <v>3.5</v>
      </c>
      <c r="AY2338">
        <v>-1</v>
      </c>
      <c r="AZ2338">
        <v>0.36</v>
      </c>
      <c r="BA2338">
        <v>7.0000000000000007E-2</v>
      </c>
      <c r="BB2338">
        <v>0.8</v>
      </c>
      <c r="BC2338">
        <v>1.4</v>
      </c>
      <c r="BD2338">
        <v>0.3</v>
      </c>
      <c r="BE2338">
        <v>21</v>
      </c>
      <c r="BF2338">
        <v>-0.05</v>
      </c>
      <c r="BG2338">
        <v>-0.02</v>
      </c>
      <c r="BH2338">
        <v>0.4</v>
      </c>
      <c r="BI2338">
        <v>8.9999999999999993E-3</v>
      </c>
      <c r="BJ2338">
        <v>0.09</v>
      </c>
      <c r="BK2338">
        <v>5.4</v>
      </c>
      <c r="BL2338">
        <v>18</v>
      </c>
      <c r="BM2338">
        <v>0.1</v>
      </c>
      <c r="BN2338">
        <v>27.42</v>
      </c>
      <c r="BO2338">
        <v>88.5</v>
      </c>
      <c r="BP2338">
        <v>0.6</v>
      </c>
      <c r="BQ2338">
        <v>15.25</v>
      </c>
      <c r="BR2338">
        <v>54.7</v>
      </c>
      <c r="BS2338">
        <v>9.1199999999999992</v>
      </c>
      <c r="BT2338">
        <v>1</v>
      </c>
      <c r="BU2338">
        <v>6.88</v>
      </c>
      <c r="BV2338">
        <v>0.89</v>
      </c>
      <c r="BW2338">
        <v>4.72</v>
      </c>
      <c r="BX2338">
        <v>0.89</v>
      </c>
      <c r="BY2338">
        <v>2.46</v>
      </c>
      <c r="BZ2338">
        <v>0.36</v>
      </c>
      <c r="CA2338">
        <v>2.2999999999999998</v>
      </c>
      <c r="CB2338">
        <v>0.37</v>
      </c>
    </row>
    <row r="2339" spans="1:80" x14ac:dyDescent="0.3">
      <c r="A2339" t="s">
        <v>8409</v>
      </c>
      <c r="B2339" t="s">
        <v>8410</v>
      </c>
      <c r="C2339" s="1" t="str">
        <f>HYPERLINK("http://geochem.nrcan.gc.ca/cdogs/content/bdl/bdl211194_e.htm", "21:1194")</f>
        <v>21:1194</v>
      </c>
      <c r="D2339" s="1" t="str">
        <f>HYPERLINK("http://geochem.nrcan.gc.ca/cdogs/content/svy/svy210092_e.htm", "21:0092")</f>
        <v>21:0092</v>
      </c>
      <c r="E2339" t="s">
        <v>8411</v>
      </c>
      <c r="F2339" t="s">
        <v>8412</v>
      </c>
      <c r="H2339">
        <v>57.215426600000001</v>
      </c>
      <c r="I2339">
        <v>-103.8148194</v>
      </c>
      <c r="J2339" s="1" t="str">
        <f>HYPERLINK("http://geochem.nrcan.gc.ca/cdogs/content/kwd/kwd020027_e.htm", "NGR lake sediment grab sample")</f>
        <v>NGR lake sediment grab sample</v>
      </c>
      <c r="K2339" s="1" t="str">
        <f>HYPERLINK("http://geochem.nrcan.gc.ca/cdogs/content/kwd/kwd080006_e.htm", "&lt;177 micron (NGR)")</f>
        <v>&lt;177 micron (NGR)</v>
      </c>
      <c r="L2339">
        <v>1</v>
      </c>
      <c r="M2339" t="s">
        <v>122</v>
      </c>
      <c r="N2339">
        <v>591</v>
      </c>
      <c r="O2339">
        <v>1</v>
      </c>
      <c r="P2339">
        <v>46</v>
      </c>
      <c r="Q2339">
        <v>0.56000000000000005</v>
      </c>
      <c r="R2339">
        <v>0.4</v>
      </c>
      <c r="S2339">
        <v>3.7</v>
      </c>
      <c r="T2339">
        <v>21</v>
      </c>
      <c r="U2339">
        <v>62.9</v>
      </c>
      <c r="V2339">
        <v>0.3</v>
      </c>
      <c r="W2339">
        <v>0.04</v>
      </c>
      <c r="X2339">
        <v>0.53</v>
      </c>
      <c r="Y2339">
        <v>0.56999999999999995</v>
      </c>
      <c r="Z2339">
        <v>74.400000000000006</v>
      </c>
      <c r="AA2339">
        <v>5.6</v>
      </c>
      <c r="AB2339">
        <v>13</v>
      </c>
      <c r="AC2339">
        <v>0.31</v>
      </c>
      <c r="AD2339">
        <v>16.170000000000002</v>
      </c>
      <c r="AE2339">
        <v>1.38</v>
      </c>
      <c r="AF2339">
        <v>1.2</v>
      </c>
      <c r="AG2339">
        <v>-0.1</v>
      </c>
      <c r="AH2339">
        <v>-0.02</v>
      </c>
      <c r="AI2339">
        <v>154</v>
      </c>
      <c r="AJ2339">
        <v>-0.02</v>
      </c>
      <c r="AK2339">
        <v>0.02</v>
      </c>
      <c r="AL2339">
        <v>36.299999999999997</v>
      </c>
      <c r="AM2339">
        <v>1.3</v>
      </c>
      <c r="AN2339">
        <v>7.0000000000000007E-2</v>
      </c>
      <c r="AO2339">
        <v>353</v>
      </c>
      <c r="AP2339">
        <v>1.28</v>
      </c>
      <c r="AQ2339">
        <v>0.01</v>
      </c>
      <c r="AR2339">
        <v>0.92</v>
      </c>
      <c r="AS2339">
        <v>13.2</v>
      </c>
      <c r="AT2339">
        <v>6.9000000000000006E-2</v>
      </c>
      <c r="AU2339">
        <v>2.08</v>
      </c>
      <c r="AV2339">
        <v>-10</v>
      </c>
      <c r="AW2339">
        <v>-2</v>
      </c>
      <c r="AX2339">
        <v>2</v>
      </c>
      <c r="AY2339">
        <v>-1</v>
      </c>
      <c r="AZ2339">
        <v>0.3</v>
      </c>
      <c r="BA2339">
        <v>0.05</v>
      </c>
      <c r="BB2339">
        <v>1.1000000000000001</v>
      </c>
      <c r="BC2339">
        <v>1</v>
      </c>
      <c r="BD2339">
        <v>0.2</v>
      </c>
      <c r="BE2339">
        <v>16.899999999999999</v>
      </c>
      <c r="BF2339">
        <v>-0.05</v>
      </c>
      <c r="BG2339">
        <v>-0.02</v>
      </c>
      <c r="BH2339">
        <v>0.6</v>
      </c>
      <c r="BI2339">
        <v>1.0999999999999999E-2</v>
      </c>
      <c r="BJ2339">
        <v>7.0000000000000007E-2</v>
      </c>
      <c r="BK2339">
        <v>2.2000000000000002</v>
      </c>
      <c r="BL2339">
        <v>14</v>
      </c>
      <c r="BM2339">
        <v>0.1</v>
      </c>
      <c r="BN2339">
        <v>14.58</v>
      </c>
      <c r="BO2339">
        <v>88.9</v>
      </c>
      <c r="BP2339">
        <v>0.5</v>
      </c>
      <c r="BQ2339">
        <v>9.43</v>
      </c>
      <c r="BR2339">
        <v>31.89</v>
      </c>
      <c r="BS2339">
        <v>5.17</v>
      </c>
      <c r="BT2339">
        <v>0.67</v>
      </c>
      <c r="BU2339">
        <v>3.76</v>
      </c>
      <c r="BV2339">
        <v>0.48</v>
      </c>
      <c r="BW2339">
        <v>2.57</v>
      </c>
      <c r="BX2339">
        <v>0.48</v>
      </c>
      <c r="BY2339">
        <v>1.37</v>
      </c>
      <c r="BZ2339">
        <v>0.19</v>
      </c>
      <c r="CA2339">
        <v>1.43</v>
      </c>
      <c r="CB2339">
        <v>0.19</v>
      </c>
    </row>
    <row r="2340" spans="1:80" x14ac:dyDescent="0.3">
      <c r="A2340" t="s">
        <v>8413</v>
      </c>
      <c r="B2340" t="s">
        <v>8414</v>
      </c>
      <c r="C2340" s="1" t="str">
        <f>HYPERLINK("http://geochem.nrcan.gc.ca/cdogs/content/bdl/bdl211194_e.htm", "21:1194")</f>
        <v>21:1194</v>
      </c>
      <c r="D2340" s="1" t="str">
        <f>HYPERLINK("http://geochem.nrcan.gc.ca/cdogs/content/svy/svy210092_e.htm", "21:0092")</f>
        <v>21:0092</v>
      </c>
      <c r="E2340" t="s">
        <v>8415</v>
      </c>
      <c r="F2340" t="s">
        <v>8416</v>
      </c>
      <c r="H2340">
        <v>57.2243955</v>
      </c>
      <c r="I2340">
        <v>-103.89923570000001</v>
      </c>
      <c r="J2340" s="1" t="str">
        <f>HYPERLINK("http://geochem.nrcan.gc.ca/cdogs/content/kwd/kwd020027_e.htm", "NGR lake sediment grab sample")</f>
        <v>NGR lake sediment grab sample</v>
      </c>
      <c r="K2340" s="1" t="str">
        <f>HYPERLINK("http://geochem.nrcan.gc.ca/cdogs/content/kwd/kwd080006_e.htm", "&lt;177 micron (NGR)")</f>
        <v>&lt;177 micron (NGR)</v>
      </c>
      <c r="L2340">
        <v>1</v>
      </c>
      <c r="M2340" t="s">
        <v>127</v>
      </c>
      <c r="N2340">
        <v>592</v>
      </c>
      <c r="O2340">
        <v>1</v>
      </c>
      <c r="P2340">
        <v>30</v>
      </c>
      <c r="Q2340">
        <v>0.64</v>
      </c>
      <c r="R2340">
        <v>1.5</v>
      </c>
      <c r="S2340">
        <v>0.4</v>
      </c>
      <c r="T2340">
        <v>-20</v>
      </c>
      <c r="U2340">
        <v>57.1</v>
      </c>
      <c r="V2340">
        <v>0.6</v>
      </c>
      <c r="W2340">
        <v>0.08</v>
      </c>
      <c r="X2340">
        <v>0.44</v>
      </c>
      <c r="Y2340">
        <v>0.45</v>
      </c>
      <c r="Z2340">
        <v>93.4</v>
      </c>
      <c r="AA2340">
        <v>7</v>
      </c>
      <c r="AB2340">
        <v>15.7</v>
      </c>
      <c r="AC2340">
        <v>0.56999999999999995</v>
      </c>
      <c r="AD2340">
        <v>11.53</v>
      </c>
      <c r="AE2340">
        <v>3.04</v>
      </c>
      <c r="AF2340">
        <v>1.8</v>
      </c>
      <c r="AG2340">
        <v>-0.1</v>
      </c>
      <c r="AH2340">
        <v>0.09</v>
      </c>
      <c r="AI2340">
        <v>62</v>
      </c>
      <c r="AJ2340">
        <v>-0.02</v>
      </c>
      <c r="AK2340">
        <v>0.05</v>
      </c>
      <c r="AL2340">
        <v>46.2</v>
      </c>
      <c r="AM2340">
        <v>5</v>
      </c>
      <c r="AN2340">
        <v>0.13</v>
      </c>
      <c r="AO2340">
        <v>263</v>
      </c>
      <c r="AP2340">
        <v>4.1100000000000003</v>
      </c>
      <c r="AQ2340">
        <v>1.0999999999999999E-2</v>
      </c>
      <c r="AR2340">
        <v>1.64</v>
      </c>
      <c r="AS2340">
        <v>11.3</v>
      </c>
      <c r="AT2340">
        <v>5.0999999999999997E-2</v>
      </c>
      <c r="AU2340">
        <v>3.18</v>
      </c>
      <c r="AV2340">
        <v>-10</v>
      </c>
      <c r="AW2340">
        <v>-2</v>
      </c>
      <c r="AX2340">
        <v>6.6</v>
      </c>
      <c r="AY2340">
        <v>-1</v>
      </c>
      <c r="AZ2340">
        <v>0.31</v>
      </c>
      <c r="BA2340">
        <v>0.09</v>
      </c>
      <c r="BB2340">
        <v>2.2000000000000002</v>
      </c>
      <c r="BC2340">
        <v>0.9</v>
      </c>
      <c r="BD2340">
        <v>0.3</v>
      </c>
      <c r="BE2340">
        <v>16.2</v>
      </c>
      <c r="BF2340">
        <v>-0.05</v>
      </c>
      <c r="BG2340">
        <v>-0.02</v>
      </c>
      <c r="BH2340">
        <v>6.3</v>
      </c>
      <c r="BI2340">
        <v>2.8000000000000001E-2</v>
      </c>
      <c r="BJ2340">
        <v>0.11</v>
      </c>
      <c r="BK2340">
        <v>4.0999999999999996</v>
      </c>
      <c r="BL2340">
        <v>19</v>
      </c>
      <c r="BM2340">
        <v>0.3</v>
      </c>
      <c r="BN2340">
        <v>19.27</v>
      </c>
      <c r="BO2340">
        <v>84.2</v>
      </c>
      <c r="BP2340">
        <v>3.5</v>
      </c>
      <c r="BQ2340">
        <v>11.95</v>
      </c>
      <c r="BR2340">
        <v>41.99</v>
      </c>
      <c r="BS2340">
        <v>6.76</v>
      </c>
      <c r="BT2340">
        <v>0.7</v>
      </c>
      <c r="BU2340">
        <v>4.93</v>
      </c>
      <c r="BV2340">
        <v>0.67</v>
      </c>
      <c r="BW2340">
        <v>3.46</v>
      </c>
      <c r="BX2340">
        <v>0.65</v>
      </c>
      <c r="BY2340">
        <v>1.92</v>
      </c>
      <c r="BZ2340">
        <v>0.28000000000000003</v>
      </c>
      <c r="CA2340">
        <v>1.72</v>
      </c>
      <c r="CB2340">
        <v>0.26</v>
      </c>
    </row>
    <row r="2341" spans="1:80" x14ac:dyDescent="0.3">
      <c r="A2341" t="s">
        <v>8417</v>
      </c>
      <c r="B2341" t="s">
        <v>8418</v>
      </c>
      <c r="C2341" s="1" t="str">
        <f>HYPERLINK("http://geochem.nrcan.gc.ca/cdogs/content/bdl/bdl211194_e.htm", "21:1194")</f>
        <v>21:1194</v>
      </c>
      <c r="D2341" s="1" t="str">
        <f>HYPERLINK("http://geochem.nrcan.gc.ca/cdogs/content/svy/svy210092_e.htm", "21:0092")</f>
        <v>21:0092</v>
      </c>
      <c r="E2341" t="s">
        <v>8419</v>
      </c>
      <c r="F2341" t="s">
        <v>8420</v>
      </c>
      <c r="H2341">
        <v>57.153904199999999</v>
      </c>
      <c r="I2341">
        <v>-103.9808286</v>
      </c>
      <c r="J2341" s="1" t="str">
        <f>HYPERLINK("http://geochem.nrcan.gc.ca/cdogs/content/kwd/kwd020027_e.htm", "NGR lake sediment grab sample")</f>
        <v>NGR lake sediment grab sample</v>
      </c>
      <c r="K2341" s="1" t="str">
        <f>HYPERLINK("http://geochem.nrcan.gc.ca/cdogs/content/kwd/kwd080006_e.htm", "&lt;177 micron (NGR)")</f>
        <v>&lt;177 micron (NGR)</v>
      </c>
      <c r="L2341">
        <v>1</v>
      </c>
      <c r="M2341" t="s">
        <v>132</v>
      </c>
      <c r="N2341">
        <v>593</v>
      </c>
      <c r="O2341">
        <v>1</v>
      </c>
      <c r="P2341">
        <v>35</v>
      </c>
      <c r="Q2341">
        <v>0.92</v>
      </c>
      <c r="R2341">
        <v>0.6</v>
      </c>
      <c r="S2341">
        <v>0.3</v>
      </c>
      <c r="T2341">
        <v>-20</v>
      </c>
      <c r="U2341">
        <v>57.1</v>
      </c>
      <c r="V2341">
        <v>0.6</v>
      </c>
      <c r="W2341">
        <v>0.05</v>
      </c>
      <c r="X2341">
        <v>0.42</v>
      </c>
      <c r="Y2341">
        <v>0.43</v>
      </c>
      <c r="Z2341">
        <v>122.3</v>
      </c>
      <c r="AA2341">
        <v>8.3000000000000007</v>
      </c>
      <c r="AB2341">
        <v>23.3</v>
      </c>
      <c r="AC2341">
        <v>0.53</v>
      </c>
      <c r="AD2341">
        <v>12.8</v>
      </c>
      <c r="AE2341">
        <v>2.73</v>
      </c>
      <c r="AF2341">
        <v>2</v>
      </c>
      <c r="AG2341">
        <v>-0.1</v>
      </c>
      <c r="AH2341">
        <v>0.04</v>
      </c>
      <c r="AI2341">
        <v>99</v>
      </c>
      <c r="AJ2341">
        <v>-0.02</v>
      </c>
      <c r="AK2341">
        <v>0.05</v>
      </c>
      <c r="AL2341">
        <v>62.2</v>
      </c>
      <c r="AM2341">
        <v>5</v>
      </c>
      <c r="AN2341">
        <v>0.16</v>
      </c>
      <c r="AO2341">
        <v>432</v>
      </c>
      <c r="AP2341">
        <v>2.2000000000000002</v>
      </c>
      <c r="AQ2341">
        <v>0.01</v>
      </c>
      <c r="AR2341">
        <v>1.65</v>
      </c>
      <c r="AS2341">
        <v>16.2</v>
      </c>
      <c r="AT2341">
        <v>8.2000000000000003E-2</v>
      </c>
      <c r="AU2341">
        <v>2.5099999999999998</v>
      </c>
      <c r="AV2341">
        <v>-10</v>
      </c>
      <c r="AW2341">
        <v>-2</v>
      </c>
      <c r="AX2341">
        <v>5.3</v>
      </c>
      <c r="AY2341">
        <v>-1</v>
      </c>
      <c r="AZ2341">
        <v>0.26</v>
      </c>
      <c r="BA2341">
        <v>0.04</v>
      </c>
      <c r="BB2341">
        <v>2.8</v>
      </c>
      <c r="BC2341">
        <v>0.9</v>
      </c>
      <c r="BD2341">
        <v>0.4</v>
      </c>
      <c r="BE2341">
        <v>13.8</v>
      </c>
      <c r="BF2341">
        <v>-0.05</v>
      </c>
      <c r="BG2341">
        <v>-0.02</v>
      </c>
      <c r="BH2341">
        <v>5.0999999999999996</v>
      </c>
      <c r="BI2341">
        <v>3.6999999999999998E-2</v>
      </c>
      <c r="BJ2341">
        <v>0.14000000000000001</v>
      </c>
      <c r="BK2341">
        <v>3.7</v>
      </c>
      <c r="BL2341">
        <v>27</v>
      </c>
      <c r="BM2341">
        <v>0.3</v>
      </c>
      <c r="BN2341">
        <v>22.91</v>
      </c>
      <c r="BO2341">
        <v>92.1</v>
      </c>
      <c r="BP2341">
        <v>1.8</v>
      </c>
      <c r="BQ2341">
        <v>15.96</v>
      </c>
      <c r="BR2341">
        <v>56.58</v>
      </c>
      <c r="BS2341">
        <v>9.07</v>
      </c>
      <c r="BT2341">
        <v>1.26</v>
      </c>
      <c r="BU2341">
        <v>6.59</v>
      </c>
      <c r="BV2341">
        <v>0.81</v>
      </c>
      <c r="BW2341">
        <v>4.2</v>
      </c>
      <c r="BX2341">
        <v>0.81</v>
      </c>
      <c r="BY2341">
        <v>2.11</v>
      </c>
      <c r="BZ2341">
        <v>0.31</v>
      </c>
      <c r="CA2341">
        <v>1.98</v>
      </c>
      <c r="CB2341">
        <v>0.32</v>
      </c>
    </row>
    <row r="2342" spans="1:80" x14ac:dyDescent="0.3">
      <c r="A2342" t="s">
        <v>8421</v>
      </c>
      <c r="B2342" t="s">
        <v>8422</v>
      </c>
      <c r="C2342" s="1" t="str">
        <f>HYPERLINK("http://geochem.nrcan.gc.ca/cdogs/content/bdl/bdl211194_e.htm", "21:1194")</f>
        <v>21:1194</v>
      </c>
      <c r="D2342" s="1" t="str">
        <f>HYPERLINK("http://geochem.nrcan.gc.ca/cdogs/content/svy/svy210092_e.htm", "21:0092")</f>
        <v>21:0092</v>
      </c>
      <c r="E2342" t="s">
        <v>8423</v>
      </c>
      <c r="F2342" t="s">
        <v>8424</v>
      </c>
      <c r="H2342">
        <v>57.750050100000003</v>
      </c>
      <c r="I2342">
        <v>-103.8913943</v>
      </c>
      <c r="J2342" s="1" t="str">
        <f>HYPERLINK("http://geochem.nrcan.gc.ca/cdogs/content/kwd/kwd020027_e.htm", "NGR lake sediment grab sample")</f>
        <v>NGR lake sediment grab sample</v>
      </c>
      <c r="K2342" s="1" t="str">
        <f>HYPERLINK("http://geochem.nrcan.gc.ca/cdogs/content/kwd/kwd080006_e.htm", "&lt;177 micron (NGR)")</f>
        <v>&lt;177 micron (NGR)</v>
      </c>
      <c r="L2342">
        <v>1</v>
      </c>
      <c r="M2342" t="s">
        <v>142</v>
      </c>
      <c r="N2342">
        <v>594</v>
      </c>
      <c r="O2342">
        <v>1</v>
      </c>
      <c r="P2342">
        <v>36</v>
      </c>
      <c r="Q2342">
        <v>1.29</v>
      </c>
      <c r="R2342">
        <v>2.1</v>
      </c>
      <c r="S2342">
        <v>1.7</v>
      </c>
      <c r="T2342">
        <v>-20</v>
      </c>
      <c r="U2342">
        <v>116.9</v>
      </c>
      <c r="V2342">
        <v>0.8</v>
      </c>
      <c r="W2342">
        <v>0.13</v>
      </c>
      <c r="X2342">
        <v>0.24</v>
      </c>
      <c r="Y2342">
        <v>0.28999999999999998</v>
      </c>
      <c r="Z2342">
        <v>59.2</v>
      </c>
      <c r="AA2342">
        <v>9.8000000000000007</v>
      </c>
      <c r="AB2342">
        <v>26.5</v>
      </c>
      <c r="AC2342">
        <v>1.1399999999999999</v>
      </c>
      <c r="AD2342">
        <v>6.79</v>
      </c>
      <c r="AE2342">
        <v>6.45</v>
      </c>
      <c r="AF2342">
        <v>3.9</v>
      </c>
      <c r="AG2342">
        <v>-0.1</v>
      </c>
      <c r="AH2342">
        <v>0.2</v>
      </c>
      <c r="AI2342">
        <v>51</v>
      </c>
      <c r="AJ2342">
        <v>-0.02</v>
      </c>
      <c r="AK2342">
        <v>0.12</v>
      </c>
      <c r="AL2342">
        <v>28.5</v>
      </c>
      <c r="AM2342">
        <v>13.3</v>
      </c>
      <c r="AN2342">
        <v>0.36</v>
      </c>
      <c r="AO2342">
        <v>1227</v>
      </c>
      <c r="AP2342">
        <v>1.75</v>
      </c>
      <c r="AQ2342">
        <v>1.4999999999999999E-2</v>
      </c>
      <c r="AR2342">
        <v>1.77</v>
      </c>
      <c r="AS2342">
        <v>13.4</v>
      </c>
      <c r="AT2342">
        <v>0.127</v>
      </c>
      <c r="AU2342">
        <v>4.24</v>
      </c>
      <c r="AV2342">
        <v>-10</v>
      </c>
      <c r="AW2342">
        <v>-2</v>
      </c>
      <c r="AX2342">
        <v>15.3</v>
      </c>
      <c r="AY2342">
        <v>-1</v>
      </c>
      <c r="AZ2342">
        <v>0.1</v>
      </c>
      <c r="BA2342">
        <v>0.03</v>
      </c>
      <c r="BB2342">
        <v>3.5</v>
      </c>
      <c r="BC2342">
        <v>0.7</v>
      </c>
      <c r="BD2342">
        <v>0.7</v>
      </c>
      <c r="BE2342">
        <v>14.3</v>
      </c>
      <c r="BF2342">
        <v>-0.05</v>
      </c>
      <c r="BG2342">
        <v>-0.02</v>
      </c>
      <c r="BH2342">
        <v>10.7</v>
      </c>
      <c r="BI2342">
        <v>5.2999999999999999E-2</v>
      </c>
      <c r="BJ2342">
        <v>0.21</v>
      </c>
      <c r="BK2342">
        <v>5.3</v>
      </c>
      <c r="BL2342">
        <v>38</v>
      </c>
      <c r="BM2342">
        <v>0.3</v>
      </c>
      <c r="BN2342">
        <v>12.5</v>
      </c>
      <c r="BO2342">
        <v>67.8</v>
      </c>
      <c r="BP2342">
        <v>7.1</v>
      </c>
      <c r="BQ2342">
        <v>7.35</v>
      </c>
      <c r="BR2342">
        <v>26.04</v>
      </c>
      <c r="BS2342">
        <v>4.68</v>
      </c>
      <c r="BT2342">
        <v>0.63</v>
      </c>
      <c r="BU2342">
        <v>3.12</v>
      </c>
      <c r="BV2342">
        <v>0.44</v>
      </c>
      <c r="BW2342">
        <v>2.34</v>
      </c>
      <c r="BX2342">
        <v>0.43</v>
      </c>
      <c r="BY2342">
        <v>1.23</v>
      </c>
      <c r="BZ2342">
        <v>0.18</v>
      </c>
      <c r="CA2342">
        <v>1.1299999999999999</v>
      </c>
      <c r="CB2342">
        <v>0.16</v>
      </c>
    </row>
    <row r="2343" spans="1:80" x14ac:dyDescent="0.3">
      <c r="A2343" t="s">
        <v>8425</v>
      </c>
      <c r="B2343" t="s">
        <v>8426</v>
      </c>
      <c r="C2343" s="1" t="str">
        <f>HYPERLINK("http://geochem.nrcan.gc.ca/cdogs/content/bdl/bdl211194_e.htm", "21:1194")</f>
        <v>21:1194</v>
      </c>
      <c r="D2343" s="1" t="str">
        <f>HYPERLINK("http://geochem.nrcan.gc.ca/cdogs/content/svy/svy210092_e.htm", "21:0092")</f>
        <v>21:0092</v>
      </c>
      <c r="E2343" t="s">
        <v>8427</v>
      </c>
      <c r="F2343" t="s">
        <v>8428</v>
      </c>
      <c r="H2343">
        <v>57.707778900000001</v>
      </c>
      <c r="I2343">
        <v>-103.87791300000001</v>
      </c>
      <c r="J2343" s="1" t="str">
        <f>HYPERLINK("http://geochem.nrcan.gc.ca/cdogs/content/kwd/kwd020027_e.htm", "NGR lake sediment grab sample")</f>
        <v>NGR lake sediment grab sample</v>
      </c>
      <c r="K2343" s="1" t="str">
        <f>HYPERLINK("http://geochem.nrcan.gc.ca/cdogs/content/kwd/kwd080006_e.htm", "&lt;177 micron (NGR)")</f>
        <v>&lt;177 micron (NGR)</v>
      </c>
      <c r="L2343">
        <v>1</v>
      </c>
      <c r="M2343" t="s">
        <v>147</v>
      </c>
      <c r="N2343">
        <v>595</v>
      </c>
      <c r="O2343">
        <v>1</v>
      </c>
      <c r="P2343">
        <v>25</v>
      </c>
      <c r="Q2343">
        <v>0.85</v>
      </c>
      <c r="R2343">
        <v>0.7</v>
      </c>
      <c r="S2343">
        <v>1.4</v>
      </c>
      <c r="T2343">
        <v>-20</v>
      </c>
      <c r="U2343">
        <v>44.4</v>
      </c>
      <c r="V2343">
        <v>0.4</v>
      </c>
      <c r="W2343">
        <v>7.0000000000000007E-2</v>
      </c>
      <c r="X2343">
        <v>0.33</v>
      </c>
      <c r="Y2343">
        <v>0.23</v>
      </c>
      <c r="Z2343">
        <v>52.4</v>
      </c>
      <c r="AA2343">
        <v>5.8</v>
      </c>
      <c r="AB2343">
        <v>19.3</v>
      </c>
      <c r="AC2343">
        <v>0.77</v>
      </c>
      <c r="AD2343">
        <v>7.68</v>
      </c>
      <c r="AE2343">
        <v>1.25</v>
      </c>
      <c r="AF2343">
        <v>2.5</v>
      </c>
      <c r="AG2343">
        <v>-0.1</v>
      </c>
      <c r="AH2343">
        <v>0.03</v>
      </c>
      <c r="AI2343">
        <v>80</v>
      </c>
      <c r="AJ2343">
        <v>-0.02</v>
      </c>
      <c r="AK2343">
        <v>7.0000000000000007E-2</v>
      </c>
      <c r="AL2343">
        <v>26.2</v>
      </c>
      <c r="AM2343">
        <v>10</v>
      </c>
      <c r="AN2343">
        <v>0.23</v>
      </c>
      <c r="AO2343">
        <v>195</v>
      </c>
      <c r="AP2343">
        <v>1.39</v>
      </c>
      <c r="AQ2343">
        <v>1.2E-2</v>
      </c>
      <c r="AR2343">
        <v>1.58</v>
      </c>
      <c r="AS2343">
        <v>14.3</v>
      </c>
      <c r="AT2343">
        <v>6.3E-2</v>
      </c>
      <c r="AU2343">
        <v>2.82</v>
      </c>
      <c r="AV2343">
        <v>-10</v>
      </c>
      <c r="AW2343">
        <v>-2</v>
      </c>
      <c r="AX2343">
        <v>10.199999999999999</v>
      </c>
      <c r="AY2343">
        <v>1</v>
      </c>
      <c r="AZ2343">
        <v>0.23</v>
      </c>
      <c r="BA2343">
        <v>0.04</v>
      </c>
      <c r="BB2343">
        <v>1.7</v>
      </c>
      <c r="BC2343">
        <v>0.6</v>
      </c>
      <c r="BD2343">
        <v>0.5</v>
      </c>
      <c r="BE2343">
        <v>16.7</v>
      </c>
      <c r="BF2343">
        <v>-0.05</v>
      </c>
      <c r="BG2343">
        <v>-0.02</v>
      </c>
      <c r="BH2343">
        <v>2</v>
      </c>
      <c r="BI2343">
        <v>3.2000000000000001E-2</v>
      </c>
      <c r="BJ2343">
        <v>0.15</v>
      </c>
      <c r="BK2343">
        <v>3.5</v>
      </c>
      <c r="BL2343">
        <v>24</v>
      </c>
      <c r="BM2343">
        <v>0.2</v>
      </c>
      <c r="BN2343">
        <v>12.6</v>
      </c>
      <c r="BO2343">
        <v>49.6</v>
      </c>
      <c r="BP2343">
        <v>1.4</v>
      </c>
      <c r="BQ2343">
        <v>6.84</v>
      </c>
      <c r="BR2343">
        <v>24.02</v>
      </c>
      <c r="BS2343">
        <v>4.45</v>
      </c>
      <c r="BT2343">
        <v>0.59</v>
      </c>
      <c r="BU2343">
        <v>3.15</v>
      </c>
      <c r="BV2343">
        <v>0.42</v>
      </c>
      <c r="BW2343">
        <v>2.4</v>
      </c>
      <c r="BX2343">
        <v>0.46</v>
      </c>
      <c r="BY2343">
        <v>1.26</v>
      </c>
      <c r="BZ2343">
        <v>0.16</v>
      </c>
      <c r="CA2343">
        <v>1.1499999999999999</v>
      </c>
      <c r="CB2343">
        <v>0.17</v>
      </c>
    </row>
    <row r="2344" spans="1:80" x14ac:dyDescent="0.3">
      <c r="A2344" t="s">
        <v>8429</v>
      </c>
      <c r="B2344" t="s">
        <v>8430</v>
      </c>
      <c r="C2344" s="1" t="str">
        <f>HYPERLINK("http://geochem.nrcan.gc.ca/cdogs/content/bdl/bdl211194_e.htm", "21:1194")</f>
        <v>21:1194</v>
      </c>
      <c r="D2344" s="1" t="str">
        <f>HYPERLINK("http://geochem.nrcan.gc.ca/cdogs/content/svy/svy210092_e.htm", "21:0092")</f>
        <v>21:0092</v>
      </c>
      <c r="E2344" t="s">
        <v>8431</v>
      </c>
      <c r="F2344" t="s">
        <v>8432</v>
      </c>
      <c r="H2344">
        <v>57.685035399999997</v>
      </c>
      <c r="I2344">
        <v>-103.8601977</v>
      </c>
      <c r="J2344" s="1" t="str">
        <f>HYPERLINK("http://geochem.nrcan.gc.ca/cdogs/content/kwd/kwd020027_e.htm", "NGR lake sediment grab sample")</f>
        <v>NGR lake sediment grab sample</v>
      </c>
      <c r="K2344" s="1" t="str">
        <f>HYPERLINK("http://geochem.nrcan.gc.ca/cdogs/content/kwd/kwd080006_e.htm", "&lt;177 micron (NGR)")</f>
        <v>&lt;177 micron (NGR)</v>
      </c>
      <c r="L2344">
        <v>1</v>
      </c>
      <c r="M2344" t="s">
        <v>152</v>
      </c>
      <c r="N2344">
        <v>596</v>
      </c>
      <c r="O2344">
        <v>1</v>
      </c>
      <c r="P2344">
        <v>35</v>
      </c>
      <c r="Q2344">
        <v>0.97</v>
      </c>
      <c r="R2344">
        <v>0.4</v>
      </c>
      <c r="S2344">
        <v>0.7</v>
      </c>
      <c r="T2344">
        <v>-20</v>
      </c>
      <c r="U2344">
        <v>38.700000000000003</v>
      </c>
      <c r="V2344">
        <v>0.5</v>
      </c>
      <c r="W2344">
        <v>0.06</v>
      </c>
      <c r="X2344">
        <v>0.33</v>
      </c>
      <c r="Y2344">
        <v>0.28000000000000003</v>
      </c>
      <c r="Z2344">
        <v>57.9</v>
      </c>
      <c r="AA2344">
        <v>6</v>
      </c>
      <c r="AB2344">
        <v>19.8</v>
      </c>
      <c r="AC2344">
        <v>0.51</v>
      </c>
      <c r="AD2344">
        <v>8.2200000000000006</v>
      </c>
      <c r="AE2344">
        <v>1.53</v>
      </c>
      <c r="AF2344">
        <v>2.1</v>
      </c>
      <c r="AG2344">
        <v>-0.1</v>
      </c>
      <c r="AH2344">
        <v>-0.02</v>
      </c>
      <c r="AI2344">
        <v>65</v>
      </c>
      <c r="AJ2344">
        <v>-0.02</v>
      </c>
      <c r="AK2344">
        <v>0.05</v>
      </c>
      <c r="AL2344">
        <v>29</v>
      </c>
      <c r="AM2344">
        <v>5.8</v>
      </c>
      <c r="AN2344">
        <v>0.13</v>
      </c>
      <c r="AO2344">
        <v>211</v>
      </c>
      <c r="AP2344">
        <v>1.42</v>
      </c>
      <c r="AQ2344">
        <v>8.0000000000000002E-3</v>
      </c>
      <c r="AR2344">
        <v>1.24</v>
      </c>
      <c r="AS2344">
        <v>13.3</v>
      </c>
      <c r="AT2344">
        <v>8.2000000000000003E-2</v>
      </c>
      <c r="AU2344">
        <v>2.42</v>
      </c>
      <c r="AV2344">
        <v>-10</v>
      </c>
      <c r="AW2344">
        <v>-2</v>
      </c>
      <c r="AX2344">
        <v>5.9</v>
      </c>
      <c r="AY2344">
        <v>-1</v>
      </c>
      <c r="AZ2344">
        <v>0.26</v>
      </c>
      <c r="BA2344">
        <v>0.06</v>
      </c>
      <c r="BB2344">
        <v>1.4</v>
      </c>
      <c r="BC2344">
        <v>0.7</v>
      </c>
      <c r="BD2344">
        <v>0.4</v>
      </c>
      <c r="BE2344">
        <v>12.4</v>
      </c>
      <c r="BF2344">
        <v>-0.05</v>
      </c>
      <c r="BG2344">
        <v>-0.02</v>
      </c>
      <c r="BH2344">
        <v>1.2</v>
      </c>
      <c r="BI2344">
        <v>2.1000000000000001E-2</v>
      </c>
      <c r="BJ2344">
        <v>0.13</v>
      </c>
      <c r="BK2344">
        <v>2.2000000000000002</v>
      </c>
      <c r="BL2344">
        <v>26</v>
      </c>
      <c r="BM2344">
        <v>0.2</v>
      </c>
      <c r="BN2344">
        <v>14.63</v>
      </c>
      <c r="BO2344">
        <v>52</v>
      </c>
      <c r="BP2344">
        <v>0.7</v>
      </c>
      <c r="BQ2344">
        <v>7.74</v>
      </c>
      <c r="BR2344">
        <v>27.93</v>
      </c>
      <c r="BS2344">
        <v>4.84</v>
      </c>
      <c r="BT2344">
        <v>0.64</v>
      </c>
      <c r="BU2344">
        <v>3.62</v>
      </c>
      <c r="BV2344">
        <v>0.52</v>
      </c>
      <c r="BW2344">
        <v>2.64</v>
      </c>
      <c r="BX2344">
        <v>0.51</v>
      </c>
      <c r="BY2344">
        <v>1.37</v>
      </c>
      <c r="BZ2344">
        <v>0.2</v>
      </c>
      <c r="CA2344">
        <v>1.27</v>
      </c>
      <c r="CB2344">
        <v>0.19</v>
      </c>
    </row>
    <row r="2345" spans="1:80" x14ac:dyDescent="0.3">
      <c r="A2345" t="s">
        <v>8433</v>
      </c>
      <c r="B2345" t="s">
        <v>8434</v>
      </c>
      <c r="C2345" s="1" t="str">
        <f>HYPERLINK("http://geochem.nrcan.gc.ca/cdogs/content/bdl/bdl211194_e.htm", "21:1194")</f>
        <v>21:1194</v>
      </c>
      <c r="D2345" s="1" t="str">
        <f>HYPERLINK("http://geochem.nrcan.gc.ca/cdogs/content/svy/svy_e.htm", "")</f>
        <v/>
      </c>
      <c r="G2345" s="1" t="str">
        <f>HYPERLINK("http://geochem.nrcan.gc.ca/cdogs/content/cr_/cr_00126_e.htm", "126")</f>
        <v>126</v>
      </c>
      <c r="J2345" t="s">
        <v>135</v>
      </c>
      <c r="K2345" t="s">
        <v>136</v>
      </c>
      <c r="L2345">
        <v>1</v>
      </c>
      <c r="M2345" t="s">
        <v>137</v>
      </c>
      <c r="N2345">
        <v>597</v>
      </c>
      <c r="O2345">
        <v>8</v>
      </c>
      <c r="P2345">
        <v>803</v>
      </c>
      <c r="Q2345">
        <v>1.6</v>
      </c>
      <c r="R2345">
        <v>9.1</v>
      </c>
      <c r="S2345">
        <v>3.3</v>
      </c>
      <c r="T2345">
        <v>-20</v>
      </c>
      <c r="U2345">
        <v>216.6</v>
      </c>
      <c r="V2345">
        <v>0.8</v>
      </c>
      <c r="W2345">
        <v>1.22</v>
      </c>
      <c r="X2345">
        <v>0.62</v>
      </c>
      <c r="Y2345">
        <v>0.84</v>
      </c>
      <c r="Z2345">
        <v>101.7</v>
      </c>
      <c r="AA2345">
        <v>17.100000000000001</v>
      </c>
      <c r="AB2345">
        <v>31.6</v>
      </c>
      <c r="AC2345">
        <v>1.38</v>
      </c>
      <c r="AD2345">
        <v>35.64</v>
      </c>
      <c r="AE2345">
        <v>3.36</v>
      </c>
      <c r="AF2345">
        <v>5.7</v>
      </c>
      <c r="AG2345">
        <v>0.1</v>
      </c>
      <c r="AH2345">
        <v>7.0000000000000007E-2</v>
      </c>
      <c r="AI2345">
        <v>151</v>
      </c>
      <c r="AJ2345">
        <v>0.06</v>
      </c>
      <c r="AK2345">
        <v>0.23</v>
      </c>
      <c r="AL2345">
        <v>59.1</v>
      </c>
      <c r="AM2345">
        <v>16.899999999999999</v>
      </c>
      <c r="AN2345">
        <v>0.62</v>
      </c>
      <c r="AO2345">
        <v>1802</v>
      </c>
      <c r="AP2345">
        <v>1.37</v>
      </c>
      <c r="AQ2345">
        <v>0.03</v>
      </c>
      <c r="AR2345">
        <v>1.47</v>
      </c>
      <c r="AS2345">
        <v>27.3</v>
      </c>
      <c r="AT2345">
        <v>0.129</v>
      </c>
      <c r="AU2345">
        <v>40.909999999999997</v>
      </c>
      <c r="AV2345">
        <v>-10</v>
      </c>
      <c r="AW2345">
        <v>-2</v>
      </c>
      <c r="AX2345">
        <v>18.8</v>
      </c>
      <c r="AY2345">
        <v>-1</v>
      </c>
      <c r="AZ2345">
        <v>0.15</v>
      </c>
      <c r="BA2345">
        <v>0.47</v>
      </c>
      <c r="BB2345">
        <v>6.1</v>
      </c>
      <c r="BC2345">
        <v>0.9</v>
      </c>
      <c r="BD2345">
        <v>1.4</v>
      </c>
      <c r="BE2345">
        <v>27.5</v>
      </c>
      <c r="BF2345">
        <v>-0.05</v>
      </c>
      <c r="BG2345">
        <v>0.06</v>
      </c>
      <c r="BH2345">
        <v>8.4</v>
      </c>
      <c r="BI2345">
        <v>7.3999999999999996E-2</v>
      </c>
      <c r="BJ2345">
        <v>0.28999999999999998</v>
      </c>
      <c r="BK2345">
        <v>7.1</v>
      </c>
      <c r="BL2345">
        <v>43</v>
      </c>
      <c r="BM2345">
        <v>0.3</v>
      </c>
      <c r="BN2345">
        <v>27.8</v>
      </c>
      <c r="BO2345">
        <v>206</v>
      </c>
      <c r="BP2345">
        <v>3.9</v>
      </c>
      <c r="BQ2345">
        <v>14.86</v>
      </c>
      <c r="BR2345">
        <v>52.56</v>
      </c>
      <c r="BS2345">
        <v>9.3000000000000007</v>
      </c>
      <c r="BT2345">
        <v>1.44</v>
      </c>
      <c r="BU2345">
        <v>6.9</v>
      </c>
      <c r="BV2345">
        <v>0.92</v>
      </c>
      <c r="BW2345">
        <v>4.9800000000000004</v>
      </c>
      <c r="BX2345">
        <v>0.97</v>
      </c>
      <c r="BY2345">
        <v>2.76</v>
      </c>
      <c r="BZ2345">
        <v>0.38</v>
      </c>
      <c r="CA2345">
        <v>2.39</v>
      </c>
      <c r="CB2345">
        <v>0.36</v>
      </c>
    </row>
    <row r="2346" spans="1:80" x14ac:dyDescent="0.3">
      <c r="A2346" t="s">
        <v>8435</v>
      </c>
      <c r="B2346" t="s">
        <v>8436</v>
      </c>
      <c r="C2346" s="1" t="str">
        <f>HYPERLINK("http://geochem.nrcan.gc.ca/cdogs/content/bdl/bdl211194_e.htm", "21:1194")</f>
        <v>21:1194</v>
      </c>
      <c r="D2346" s="1" t="str">
        <f>HYPERLINK("http://geochem.nrcan.gc.ca/cdogs/content/svy/svy210092_e.htm", "21:0092")</f>
        <v>21:0092</v>
      </c>
      <c r="E2346" t="s">
        <v>8437</v>
      </c>
      <c r="F2346" t="s">
        <v>8438</v>
      </c>
      <c r="H2346">
        <v>57.644683899999997</v>
      </c>
      <c r="I2346">
        <v>-103.8575575</v>
      </c>
      <c r="J2346" s="1" t="str">
        <f>HYPERLINK("http://geochem.nrcan.gc.ca/cdogs/content/kwd/kwd020027_e.htm", "NGR lake sediment grab sample")</f>
        <v>NGR lake sediment grab sample</v>
      </c>
      <c r="K2346" s="1" t="str">
        <f>HYPERLINK("http://geochem.nrcan.gc.ca/cdogs/content/kwd/kwd080006_e.htm", "&lt;177 micron (NGR)")</f>
        <v>&lt;177 micron (NGR)</v>
      </c>
      <c r="L2346">
        <v>1</v>
      </c>
      <c r="M2346" t="s">
        <v>157</v>
      </c>
      <c r="N2346">
        <v>598</v>
      </c>
      <c r="O2346">
        <v>1</v>
      </c>
      <c r="P2346">
        <v>50</v>
      </c>
      <c r="Q2346">
        <v>0.96</v>
      </c>
      <c r="R2346">
        <v>1</v>
      </c>
      <c r="S2346">
        <v>4.7</v>
      </c>
      <c r="T2346">
        <v>-20</v>
      </c>
      <c r="U2346">
        <v>70.900000000000006</v>
      </c>
      <c r="V2346">
        <v>0.8</v>
      </c>
      <c r="W2346">
        <v>0.09</v>
      </c>
      <c r="X2346">
        <v>0.54</v>
      </c>
      <c r="Y2346">
        <v>0.72</v>
      </c>
      <c r="Z2346">
        <v>62.8</v>
      </c>
      <c r="AA2346">
        <v>7.7</v>
      </c>
      <c r="AB2346">
        <v>19.3</v>
      </c>
      <c r="AC2346">
        <v>0.59</v>
      </c>
      <c r="AD2346">
        <v>11.57</v>
      </c>
      <c r="AE2346">
        <v>1</v>
      </c>
      <c r="AF2346">
        <v>2.1</v>
      </c>
      <c r="AG2346">
        <v>-0.1</v>
      </c>
      <c r="AH2346">
        <v>0.05</v>
      </c>
      <c r="AI2346">
        <v>71</v>
      </c>
      <c r="AJ2346">
        <v>-0.02</v>
      </c>
      <c r="AK2346">
        <v>0.06</v>
      </c>
      <c r="AL2346">
        <v>30.7</v>
      </c>
      <c r="AM2346">
        <v>6.3</v>
      </c>
      <c r="AN2346">
        <v>0.16</v>
      </c>
      <c r="AO2346">
        <v>262</v>
      </c>
      <c r="AP2346">
        <v>2.54</v>
      </c>
      <c r="AQ2346">
        <v>0.01</v>
      </c>
      <c r="AR2346">
        <v>1.38</v>
      </c>
      <c r="AS2346">
        <v>16.899999999999999</v>
      </c>
      <c r="AT2346">
        <v>8.2000000000000003E-2</v>
      </c>
      <c r="AU2346">
        <v>2.5299999999999998</v>
      </c>
      <c r="AV2346">
        <v>-10</v>
      </c>
      <c r="AW2346">
        <v>-2</v>
      </c>
      <c r="AX2346">
        <v>7.1</v>
      </c>
      <c r="AY2346">
        <v>-1</v>
      </c>
      <c r="AZ2346">
        <v>0.27</v>
      </c>
      <c r="BA2346">
        <v>0.09</v>
      </c>
      <c r="BB2346">
        <v>0.9</v>
      </c>
      <c r="BC2346">
        <v>1.1000000000000001</v>
      </c>
      <c r="BD2346">
        <v>0.3</v>
      </c>
      <c r="BE2346">
        <v>19.5</v>
      </c>
      <c r="BF2346">
        <v>-0.05</v>
      </c>
      <c r="BG2346">
        <v>-0.02</v>
      </c>
      <c r="BH2346">
        <v>1</v>
      </c>
      <c r="BI2346">
        <v>1.6E-2</v>
      </c>
      <c r="BJ2346">
        <v>0.13</v>
      </c>
      <c r="BK2346">
        <v>4.7</v>
      </c>
      <c r="BL2346">
        <v>21</v>
      </c>
      <c r="BM2346">
        <v>0.4</v>
      </c>
      <c r="BN2346">
        <v>16.760000000000002</v>
      </c>
      <c r="BO2346">
        <v>124.3</v>
      </c>
      <c r="BP2346">
        <v>2.5</v>
      </c>
      <c r="BQ2346">
        <v>8.11</v>
      </c>
      <c r="BR2346">
        <v>28.96</v>
      </c>
      <c r="BS2346">
        <v>4.97</v>
      </c>
      <c r="BT2346">
        <v>0.72</v>
      </c>
      <c r="BU2346">
        <v>3.71</v>
      </c>
      <c r="BV2346">
        <v>0.53</v>
      </c>
      <c r="BW2346">
        <v>2.67</v>
      </c>
      <c r="BX2346">
        <v>0.56000000000000005</v>
      </c>
      <c r="BY2346">
        <v>1.52</v>
      </c>
      <c r="BZ2346">
        <v>0.23</v>
      </c>
      <c r="CA2346">
        <v>1.47</v>
      </c>
      <c r="CB2346">
        <v>0.24</v>
      </c>
    </row>
    <row r="2347" spans="1:80" x14ac:dyDescent="0.3">
      <c r="A2347" t="s">
        <v>8439</v>
      </c>
      <c r="B2347" t="s">
        <v>8440</v>
      </c>
      <c r="C2347" s="1" t="str">
        <f>HYPERLINK("http://geochem.nrcan.gc.ca/cdogs/content/bdl/bdl211194_e.htm", "21:1194")</f>
        <v>21:1194</v>
      </c>
      <c r="D2347" s="1" t="str">
        <f>HYPERLINK("http://geochem.nrcan.gc.ca/cdogs/content/svy/svy210092_e.htm", "21:0092")</f>
        <v>21:0092</v>
      </c>
      <c r="E2347" t="s">
        <v>8441</v>
      </c>
      <c r="F2347" t="s">
        <v>8442</v>
      </c>
      <c r="H2347">
        <v>57.636887899999998</v>
      </c>
      <c r="I2347">
        <v>-103.8748873</v>
      </c>
      <c r="J2347" s="1" t="str">
        <f>HYPERLINK("http://geochem.nrcan.gc.ca/cdogs/content/kwd/kwd020027_e.htm", "NGR lake sediment grab sample")</f>
        <v>NGR lake sediment grab sample</v>
      </c>
      <c r="K2347" s="1" t="str">
        <f>HYPERLINK("http://geochem.nrcan.gc.ca/cdogs/content/kwd/kwd080006_e.htm", "&lt;177 micron (NGR)")</f>
        <v>&lt;177 micron (NGR)</v>
      </c>
      <c r="L2347">
        <v>1</v>
      </c>
      <c r="M2347" t="s">
        <v>162</v>
      </c>
      <c r="N2347">
        <v>599</v>
      </c>
      <c r="O2347">
        <v>1</v>
      </c>
      <c r="P2347">
        <v>54</v>
      </c>
      <c r="Q2347">
        <v>0.67</v>
      </c>
      <c r="R2347">
        <v>0.3</v>
      </c>
      <c r="S2347">
        <v>1.9</v>
      </c>
      <c r="T2347">
        <v>-20</v>
      </c>
      <c r="U2347">
        <v>81.599999999999994</v>
      </c>
      <c r="V2347">
        <v>0.7</v>
      </c>
      <c r="W2347">
        <v>0.05</v>
      </c>
      <c r="X2347">
        <v>0.5</v>
      </c>
      <c r="Y2347">
        <v>0.65</v>
      </c>
      <c r="Z2347">
        <v>31.7</v>
      </c>
      <c r="AA2347">
        <v>7.2</v>
      </c>
      <c r="AB2347">
        <v>14.6</v>
      </c>
      <c r="AC2347">
        <v>0.41</v>
      </c>
      <c r="AD2347">
        <v>10.210000000000001</v>
      </c>
      <c r="AE2347">
        <v>0.89</v>
      </c>
      <c r="AF2347">
        <v>1.2</v>
      </c>
      <c r="AG2347">
        <v>-0.1</v>
      </c>
      <c r="AH2347">
        <v>-0.02</v>
      </c>
      <c r="AI2347">
        <v>62</v>
      </c>
      <c r="AJ2347">
        <v>-0.02</v>
      </c>
      <c r="AK2347">
        <v>0.04</v>
      </c>
      <c r="AL2347">
        <v>15.6</v>
      </c>
      <c r="AM2347">
        <v>3.3</v>
      </c>
      <c r="AN2347">
        <v>0.11</v>
      </c>
      <c r="AO2347">
        <v>282</v>
      </c>
      <c r="AP2347">
        <v>2.16</v>
      </c>
      <c r="AQ2347">
        <v>8.0000000000000002E-3</v>
      </c>
      <c r="AR2347">
        <v>0.82</v>
      </c>
      <c r="AS2347">
        <v>14.5</v>
      </c>
      <c r="AT2347">
        <v>8.5999999999999993E-2</v>
      </c>
      <c r="AU2347">
        <v>1.95</v>
      </c>
      <c r="AV2347">
        <v>-10</v>
      </c>
      <c r="AW2347">
        <v>-2</v>
      </c>
      <c r="AX2347">
        <v>3.9</v>
      </c>
      <c r="AY2347">
        <v>2</v>
      </c>
      <c r="AZ2347">
        <v>0.28000000000000003</v>
      </c>
      <c r="BA2347">
        <v>0.1</v>
      </c>
      <c r="BB2347">
        <v>0.6</v>
      </c>
      <c r="BC2347">
        <v>1.4</v>
      </c>
      <c r="BD2347">
        <v>0.2</v>
      </c>
      <c r="BE2347">
        <v>17.600000000000001</v>
      </c>
      <c r="BF2347">
        <v>-0.05</v>
      </c>
      <c r="BG2347">
        <v>-0.02</v>
      </c>
      <c r="BH2347">
        <v>0.3</v>
      </c>
      <c r="BI2347">
        <v>7.0000000000000001E-3</v>
      </c>
      <c r="BJ2347">
        <v>0.08</v>
      </c>
      <c r="BK2347">
        <v>2.7</v>
      </c>
      <c r="BL2347">
        <v>15</v>
      </c>
      <c r="BM2347">
        <v>0.2</v>
      </c>
      <c r="BN2347">
        <v>9.52</v>
      </c>
      <c r="BO2347">
        <v>107.9</v>
      </c>
      <c r="BP2347">
        <v>0.6</v>
      </c>
      <c r="BQ2347">
        <v>4.07</v>
      </c>
      <c r="BR2347">
        <v>14.8</v>
      </c>
      <c r="BS2347">
        <v>2.5099999999999998</v>
      </c>
      <c r="BT2347">
        <v>0.37</v>
      </c>
      <c r="BU2347">
        <v>1.86</v>
      </c>
      <c r="BV2347">
        <v>0.27</v>
      </c>
      <c r="BW2347">
        <v>1.49</v>
      </c>
      <c r="BX2347">
        <v>0.31</v>
      </c>
      <c r="BY2347">
        <v>0.93</v>
      </c>
      <c r="BZ2347">
        <v>0.14000000000000001</v>
      </c>
      <c r="CA2347">
        <v>0.93</v>
      </c>
      <c r="CB2347">
        <v>0.14000000000000001</v>
      </c>
    </row>
    <row r="2348" spans="1:80" x14ac:dyDescent="0.3">
      <c r="A2348" t="s">
        <v>8443</v>
      </c>
      <c r="B2348" t="s">
        <v>8444</v>
      </c>
      <c r="C2348" s="1" t="str">
        <f>HYPERLINK("http://geochem.nrcan.gc.ca/cdogs/content/bdl/bdl211194_e.htm", "21:1194")</f>
        <v>21:1194</v>
      </c>
      <c r="D2348" s="1" t="str">
        <f>HYPERLINK("http://geochem.nrcan.gc.ca/cdogs/content/svy/svy210092_e.htm", "21:0092")</f>
        <v>21:0092</v>
      </c>
      <c r="E2348" t="s">
        <v>8445</v>
      </c>
      <c r="F2348" t="s">
        <v>8446</v>
      </c>
      <c r="H2348">
        <v>57.5914821</v>
      </c>
      <c r="I2348">
        <v>-103.91083399999999</v>
      </c>
      <c r="J2348" s="1" t="str">
        <f>HYPERLINK("http://geochem.nrcan.gc.ca/cdogs/content/kwd/kwd020027_e.htm", "NGR lake sediment grab sample")</f>
        <v>NGR lake sediment grab sample</v>
      </c>
      <c r="K2348" s="1" t="str">
        <f>HYPERLINK("http://geochem.nrcan.gc.ca/cdogs/content/kwd/kwd080006_e.htm", "&lt;177 micron (NGR)")</f>
        <v>&lt;177 micron (NGR)</v>
      </c>
      <c r="L2348">
        <v>1</v>
      </c>
      <c r="M2348" t="s">
        <v>167</v>
      </c>
      <c r="N2348">
        <v>600</v>
      </c>
      <c r="O2348">
        <v>1</v>
      </c>
      <c r="P2348">
        <v>104</v>
      </c>
      <c r="Q2348">
        <v>1.8</v>
      </c>
      <c r="R2348">
        <v>0.5</v>
      </c>
      <c r="S2348">
        <v>2.2999999999999998</v>
      </c>
      <c r="T2348">
        <v>-20</v>
      </c>
      <c r="U2348">
        <v>68.599999999999994</v>
      </c>
      <c r="V2348">
        <v>1.5</v>
      </c>
      <c r="W2348">
        <v>0.06</v>
      </c>
      <c r="X2348">
        <v>0.56000000000000005</v>
      </c>
      <c r="Y2348">
        <v>0.54</v>
      </c>
      <c r="Z2348">
        <v>127.6</v>
      </c>
      <c r="AA2348">
        <v>4.8</v>
      </c>
      <c r="AB2348">
        <v>23.7</v>
      </c>
      <c r="AC2348">
        <v>0.41</v>
      </c>
      <c r="AD2348">
        <v>19.27</v>
      </c>
      <c r="AE2348">
        <v>1.45</v>
      </c>
      <c r="AF2348">
        <v>2.6</v>
      </c>
      <c r="AG2348">
        <v>0.1</v>
      </c>
      <c r="AH2348">
        <v>-0.02</v>
      </c>
      <c r="AI2348">
        <v>109</v>
      </c>
      <c r="AJ2348">
        <v>-0.02</v>
      </c>
      <c r="AK2348">
        <v>0.04</v>
      </c>
      <c r="AL2348">
        <v>65.099999999999994</v>
      </c>
      <c r="AM2348">
        <v>4.5</v>
      </c>
      <c r="AN2348">
        <v>0.1</v>
      </c>
      <c r="AO2348">
        <v>412</v>
      </c>
      <c r="AP2348">
        <v>2.56</v>
      </c>
      <c r="AQ2348">
        <v>8.0000000000000002E-3</v>
      </c>
      <c r="AR2348">
        <v>1.44</v>
      </c>
      <c r="AS2348">
        <v>11.8</v>
      </c>
      <c r="AT2348">
        <v>0.23699999999999999</v>
      </c>
      <c r="AU2348">
        <v>2.98</v>
      </c>
      <c r="AV2348">
        <v>-10</v>
      </c>
      <c r="AW2348">
        <v>-2</v>
      </c>
      <c r="AX2348">
        <v>4.2</v>
      </c>
      <c r="AY2348">
        <v>1</v>
      </c>
      <c r="AZ2348">
        <v>0.28000000000000003</v>
      </c>
      <c r="BA2348">
        <v>0.23</v>
      </c>
      <c r="BB2348">
        <v>1.5</v>
      </c>
      <c r="BC2348">
        <v>1.5</v>
      </c>
      <c r="BD2348">
        <v>0.3</v>
      </c>
      <c r="BE2348">
        <v>16.3</v>
      </c>
      <c r="BF2348">
        <v>-0.05</v>
      </c>
      <c r="BG2348">
        <v>-0.02</v>
      </c>
      <c r="BH2348">
        <v>1.1000000000000001</v>
      </c>
      <c r="BI2348">
        <v>1.6E-2</v>
      </c>
      <c r="BJ2348">
        <v>0.11</v>
      </c>
      <c r="BK2348">
        <v>12.3</v>
      </c>
      <c r="BL2348">
        <v>28</v>
      </c>
      <c r="BM2348">
        <v>0.5</v>
      </c>
      <c r="BN2348">
        <v>29.45</v>
      </c>
      <c r="BO2348">
        <v>76.099999999999994</v>
      </c>
      <c r="BP2348">
        <v>0.6</v>
      </c>
      <c r="BQ2348">
        <v>16.77</v>
      </c>
      <c r="BR2348">
        <v>59.14</v>
      </c>
      <c r="BS2348">
        <v>10.130000000000001</v>
      </c>
      <c r="BT2348">
        <v>1.46</v>
      </c>
      <c r="BU2348">
        <v>7.26</v>
      </c>
      <c r="BV2348">
        <v>1.01</v>
      </c>
      <c r="BW2348">
        <v>5.75</v>
      </c>
      <c r="BX2348">
        <v>1.06</v>
      </c>
      <c r="BY2348">
        <v>3.05</v>
      </c>
      <c r="BZ2348">
        <v>0.44</v>
      </c>
      <c r="CA2348">
        <v>2.69</v>
      </c>
      <c r="CB2348">
        <v>0.42</v>
      </c>
    </row>
    <row r="2349" spans="1:80" x14ac:dyDescent="0.3">
      <c r="A2349" t="s">
        <v>8447</v>
      </c>
      <c r="B2349" t="s">
        <v>8448</v>
      </c>
      <c r="C2349" s="1" t="str">
        <f>HYPERLINK("http://geochem.nrcan.gc.ca/cdogs/content/bdl/bdl211194_e.htm", "21:1194")</f>
        <v>21:1194</v>
      </c>
      <c r="D2349" s="1" t="str">
        <f>HYPERLINK("http://geochem.nrcan.gc.ca/cdogs/content/svy/svy210092_e.htm", "21:0092")</f>
        <v>21:0092</v>
      </c>
      <c r="E2349" t="s">
        <v>8449</v>
      </c>
      <c r="F2349" t="s">
        <v>8450</v>
      </c>
      <c r="H2349">
        <v>57.561685099999998</v>
      </c>
      <c r="I2349">
        <v>-103.88471629999999</v>
      </c>
      <c r="J2349" s="1" t="str">
        <f>HYPERLINK("http://geochem.nrcan.gc.ca/cdogs/content/kwd/kwd020027_e.htm", "NGR lake sediment grab sample")</f>
        <v>NGR lake sediment grab sample</v>
      </c>
      <c r="K2349" s="1" t="str">
        <f>HYPERLINK("http://geochem.nrcan.gc.ca/cdogs/content/kwd/kwd080006_e.htm", "&lt;177 micron (NGR)")</f>
        <v>&lt;177 micron (NGR)</v>
      </c>
      <c r="L2349">
        <v>1</v>
      </c>
      <c r="M2349" t="s">
        <v>172</v>
      </c>
      <c r="N2349">
        <v>601</v>
      </c>
      <c r="O2349">
        <v>1</v>
      </c>
      <c r="P2349">
        <v>39</v>
      </c>
      <c r="Q2349">
        <v>0.73</v>
      </c>
      <c r="R2349">
        <v>0.2</v>
      </c>
      <c r="S2349">
        <v>0.9</v>
      </c>
      <c r="T2349">
        <v>-20</v>
      </c>
      <c r="U2349">
        <v>79.099999999999994</v>
      </c>
      <c r="V2349">
        <v>0.7</v>
      </c>
      <c r="W2349">
        <v>0.04</v>
      </c>
      <c r="X2349">
        <v>0.42</v>
      </c>
      <c r="Y2349">
        <v>0.35</v>
      </c>
      <c r="Z2349">
        <v>56.8</v>
      </c>
      <c r="AA2349">
        <v>3.6</v>
      </c>
      <c r="AB2349">
        <v>12.4</v>
      </c>
      <c r="AC2349">
        <v>0.39</v>
      </c>
      <c r="AD2349">
        <v>9.8800000000000008</v>
      </c>
      <c r="AE2349">
        <v>0.3</v>
      </c>
      <c r="AF2349">
        <v>1.4</v>
      </c>
      <c r="AG2349">
        <v>-0.1</v>
      </c>
      <c r="AH2349">
        <v>-0.02</v>
      </c>
      <c r="AI2349">
        <v>74</v>
      </c>
      <c r="AJ2349">
        <v>-0.02</v>
      </c>
      <c r="AK2349">
        <v>0.03</v>
      </c>
      <c r="AL2349">
        <v>32.6</v>
      </c>
      <c r="AM2349">
        <v>3.4</v>
      </c>
      <c r="AN2349">
        <v>7.0000000000000007E-2</v>
      </c>
      <c r="AO2349">
        <v>61</v>
      </c>
      <c r="AP2349">
        <v>1.5</v>
      </c>
      <c r="AQ2349">
        <v>8.9999999999999993E-3</v>
      </c>
      <c r="AR2349">
        <v>0.8</v>
      </c>
      <c r="AS2349">
        <v>9.3000000000000007</v>
      </c>
      <c r="AT2349">
        <v>6.6000000000000003E-2</v>
      </c>
      <c r="AU2349">
        <v>2.2799999999999998</v>
      </c>
      <c r="AV2349">
        <v>-10</v>
      </c>
      <c r="AW2349">
        <v>-2</v>
      </c>
      <c r="AX2349">
        <v>3.9</v>
      </c>
      <c r="AY2349">
        <v>-1</v>
      </c>
      <c r="AZ2349">
        <v>0.21</v>
      </c>
      <c r="BA2349">
        <v>0.2</v>
      </c>
      <c r="BB2349">
        <v>0.6</v>
      </c>
      <c r="BC2349">
        <v>0.9</v>
      </c>
      <c r="BD2349">
        <v>0.2</v>
      </c>
      <c r="BE2349">
        <v>17.899999999999999</v>
      </c>
      <c r="BF2349">
        <v>-0.05</v>
      </c>
      <c r="BG2349">
        <v>-0.02</v>
      </c>
      <c r="BH2349">
        <v>0.2</v>
      </c>
      <c r="BI2349">
        <v>8.0000000000000002E-3</v>
      </c>
      <c r="BJ2349">
        <v>0.06</v>
      </c>
      <c r="BK2349">
        <v>6.3</v>
      </c>
      <c r="BL2349">
        <v>13</v>
      </c>
      <c r="BM2349">
        <v>0.1</v>
      </c>
      <c r="BN2349">
        <v>17.850000000000001</v>
      </c>
      <c r="BO2349">
        <v>69.5</v>
      </c>
      <c r="BP2349">
        <v>0.4</v>
      </c>
      <c r="BQ2349">
        <v>8.8000000000000007</v>
      </c>
      <c r="BR2349">
        <v>30.57</v>
      </c>
      <c r="BS2349">
        <v>5.28</v>
      </c>
      <c r="BT2349">
        <v>0.78</v>
      </c>
      <c r="BU2349">
        <v>4.18</v>
      </c>
      <c r="BV2349">
        <v>0.54</v>
      </c>
      <c r="BW2349">
        <v>2.97</v>
      </c>
      <c r="BX2349">
        <v>0.59</v>
      </c>
      <c r="BY2349">
        <v>1.75</v>
      </c>
      <c r="BZ2349">
        <v>0.24</v>
      </c>
      <c r="CA2349">
        <v>1.67</v>
      </c>
      <c r="CB2349">
        <v>0.25</v>
      </c>
    </row>
    <row r="2350" spans="1:80" x14ac:dyDescent="0.3">
      <c r="A2350" t="s">
        <v>8451</v>
      </c>
      <c r="B2350" t="s">
        <v>8452</v>
      </c>
      <c r="C2350" s="1" t="str">
        <f>HYPERLINK("http://geochem.nrcan.gc.ca/cdogs/content/bdl/bdl211194_e.htm", "21:1194")</f>
        <v>21:1194</v>
      </c>
      <c r="D2350" s="1" t="str">
        <f>HYPERLINK("http://geochem.nrcan.gc.ca/cdogs/content/svy/svy210092_e.htm", "21:0092")</f>
        <v>21:0092</v>
      </c>
      <c r="E2350" t="s">
        <v>8453</v>
      </c>
      <c r="F2350" t="s">
        <v>8454</v>
      </c>
      <c r="H2350">
        <v>57.524429699999999</v>
      </c>
      <c r="I2350">
        <v>-103.8770928</v>
      </c>
      <c r="J2350" s="1" t="str">
        <f>HYPERLINK("http://geochem.nrcan.gc.ca/cdogs/content/kwd/kwd020027_e.htm", "NGR lake sediment grab sample")</f>
        <v>NGR lake sediment grab sample</v>
      </c>
      <c r="K2350" s="1" t="str">
        <f>HYPERLINK("http://geochem.nrcan.gc.ca/cdogs/content/kwd/kwd080006_e.htm", "&lt;177 micron (NGR)")</f>
        <v>&lt;177 micron (NGR)</v>
      </c>
      <c r="L2350">
        <v>1</v>
      </c>
      <c r="M2350" t="s">
        <v>177</v>
      </c>
      <c r="N2350">
        <v>602</v>
      </c>
      <c r="O2350">
        <v>1</v>
      </c>
      <c r="P2350">
        <v>47</v>
      </c>
      <c r="Q2350">
        <v>0.6</v>
      </c>
      <c r="R2350">
        <v>0.3</v>
      </c>
      <c r="S2350">
        <v>3</v>
      </c>
      <c r="T2350">
        <v>-20</v>
      </c>
      <c r="U2350">
        <v>44.9</v>
      </c>
      <c r="V2350">
        <v>0.7</v>
      </c>
      <c r="W2350">
        <v>0.03</v>
      </c>
      <c r="X2350">
        <v>0.51</v>
      </c>
      <c r="Y2350">
        <v>0.48</v>
      </c>
      <c r="Z2350">
        <v>54.1</v>
      </c>
      <c r="AA2350">
        <v>3.8</v>
      </c>
      <c r="AB2350">
        <v>15</v>
      </c>
      <c r="AC2350">
        <v>0.32</v>
      </c>
      <c r="AD2350">
        <v>15.38</v>
      </c>
      <c r="AE2350">
        <v>1.49</v>
      </c>
      <c r="AF2350">
        <v>1.2</v>
      </c>
      <c r="AG2350">
        <v>-0.1</v>
      </c>
      <c r="AH2350">
        <v>-0.02</v>
      </c>
      <c r="AI2350">
        <v>88</v>
      </c>
      <c r="AJ2350">
        <v>-0.02</v>
      </c>
      <c r="AK2350">
        <v>0.03</v>
      </c>
      <c r="AL2350">
        <v>33.6</v>
      </c>
      <c r="AM2350">
        <v>2.4</v>
      </c>
      <c r="AN2350">
        <v>0.09</v>
      </c>
      <c r="AO2350">
        <v>220</v>
      </c>
      <c r="AP2350">
        <v>4.43</v>
      </c>
      <c r="AQ2350">
        <v>1.7000000000000001E-2</v>
      </c>
      <c r="AR2350">
        <v>0.82</v>
      </c>
      <c r="AS2350">
        <v>11.3</v>
      </c>
      <c r="AT2350">
        <v>0.10199999999999999</v>
      </c>
      <c r="AU2350">
        <v>2.2599999999999998</v>
      </c>
      <c r="AV2350">
        <v>-10</v>
      </c>
      <c r="AW2350">
        <v>-2</v>
      </c>
      <c r="AX2350">
        <v>2.8</v>
      </c>
      <c r="AY2350">
        <v>-1</v>
      </c>
      <c r="AZ2350">
        <v>0.62</v>
      </c>
      <c r="BA2350">
        <v>0.15</v>
      </c>
      <c r="BB2350">
        <v>1.2</v>
      </c>
      <c r="BC2350">
        <v>1.3</v>
      </c>
      <c r="BD2350">
        <v>0.2</v>
      </c>
      <c r="BE2350">
        <v>13.6</v>
      </c>
      <c r="BF2350">
        <v>-0.05</v>
      </c>
      <c r="BG2350">
        <v>-0.02</v>
      </c>
      <c r="BH2350">
        <v>0.6</v>
      </c>
      <c r="BI2350">
        <v>0.01</v>
      </c>
      <c r="BJ2350">
        <v>7.0000000000000007E-2</v>
      </c>
      <c r="BK2350">
        <v>7.6</v>
      </c>
      <c r="BL2350">
        <v>15</v>
      </c>
      <c r="BM2350">
        <v>1.2</v>
      </c>
      <c r="BN2350">
        <v>17.39</v>
      </c>
      <c r="BO2350">
        <v>87.9</v>
      </c>
      <c r="BP2350">
        <v>0.4</v>
      </c>
      <c r="BQ2350">
        <v>7.87</v>
      </c>
      <c r="BR2350">
        <v>28.09</v>
      </c>
      <c r="BS2350">
        <v>4.51</v>
      </c>
      <c r="BT2350">
        <v>0.61</v>
      </c>
      <c r="BU2350">
        <v>3.24</v>
      </c>
      <c r="BV2350">
        <v>0.5</v>
      </c>
      <c r="BW2350">
        <v>2.88</v>
      </c>
      <c r="BX2350">
        <v>0.59</v>
      </c>
      <c r="BY2350">
        <v>1.59</v>
      </c>
      <c r="BZ2350">
        <v>0.25</v>
      </c>
      <c r="CA2350">
        <v>1.56</v>
      </c>
      <c r="CB2350">
        <v>0.22</v>
      </c>
    </row>
    <row r="2351" spans="1:80" x14ac:dyDescent="0.3">
      <c r="A2351" t="s">
        <v>8455</v>
      </c>
      <c r="B2351" t="s">
        <v>8456</v>
      </c>
      <c r="C2351" s="1" t="str">
        <f>HYPERLINK("http://geochem.nrcan.gc.ca/cdogs/content/bdl/bdl211194_e.htm", "21:1194")</f>
        <v>21:1194</v>
      </c>
      <c r="D2351" s="1" t="str">
        <f>HYPERLINK("http://geochem.nrcan.gc.ca/cdogs/content/svy/svy210092_e.htm", "21:0092")</f>
        <v>21:0092</v>
      </c>
      <c r="E2351" t="s">
        <v>8457</v>
      </c>
      <c r="F2351" t="s">
        <v>8458</v>
      </c>
      <c r="H2351">
        <v>57.392621400000003</v>
      </c>
      <c r="I2351">
        <v>-103.9019972</v>
      </c>
      <c r="J2351" s="1" t="str">
        <f>HYPERLINK("http://geochem.nrcan.gc.ca/cdogs/content/kwd/kwd020027_e.htm", "NGR lake sediment grab sample")</f>
        <v>NGR lake sediment grab sample</v>
      </c>
      <c r="K2351" s="1" t="str">
        <f>HYPERLINK("http://geochem.nrcan.gc.ca/cdogs/content/kwd/kwd080006_e.htm", "&lt;177 micron (NGR)")</f>
        <v>&lt;177 micron (NGR)</v>
      </c>
      <c r="L2351">
        <v>2</v>
      </c>
      <c r="M2351" t="s">
        <v>84</v>
      </c>
      <c r="N2351">
        <v>603</v>
      </c>
      <c r="O2351">
        <v>7</v>
      </c>
      <c r="P2351">
        <v>102</v>
      </c>
      <c r="Q2351">
        <v>2.65</v>
      </c>
      <c r="R2351">
        <v>14.3</v>
      </c>
      <c r="S2351">
        <v>0.7</v>
      </c>
      <c r="T2351">
        <v>-20</v>
      </c>
      <c r="U2351">
        <v>148.5</v>
      </c>
      <c r="V2351">
        <v>6.4</v>
      </c>
      <c r="W2351">
        <v>0.28999999999999998</v>
      </c>
      <c r="X2351">
        <v>0.33</v>
      </c>
      <c r="Y2351">
        <v>0.53</v>
      </c>
      <c r="Z2351">
        <v>370.1</v>
      </c>
      <c r="AA2351">
        <v>8</v>
      </c>
      <c r="AB2351">
        <v>41.5</v>
      </c>
      <c r="AC2351">
        <v>1</v>
      </c>
      <c r="AD2351">
        <v>21.02</v>
      </c>
      <c r="AE2351">
        <v>17.809999999999999</v>
      </c>
      <c r="AF2351">
        <v>3</v>
      </c>
      <c r="AG2351">
        <v>0.3</v>
      </c>
      <c r="AH2351">
        <v>0.2</v>
      </c>
      <c r="AI2351">
        <v>116</v>
      </c>
      <c r="AJ2351">
        <v>0.02</v>
      </c>
      <c r="AK2351">
        <v>0.06</v>
      </c>
      <c r="AL2351">
        <v>174.4</v>
      </c>
      <c r="AM2351">
        <v>6.8</v>
      </c>
      <c r="AN2351">
        <v>0.14000000000000001</v>
      </c>
      <c r="AO2351">
        <v>1619</v>
      </c>
      <c r="AP2351">
        <v>22.45</v>
      </c>
      <c r="AQ2351">
        <v>8.0000000000000002E-3</v>
      </c>
      <c r="AR2351">
        <v>2.0099999999999998</v>
      </c>
      <c r="AS2351">
        <v>15.8</v>
      </c>
      <c r="AT2351">
        <v>0.26</v>
      </c>
      <c r="AU2351">
        <v>5.89</v>
      </c>
      <c r="AV2351">
        <v>-10</v>
      </c>
      <c r="AW2351">
        <v>-2</v>
      </c>
      <c r="AX2351">
        <v>7.3</v>
      </c>
      <c r="AY2351">
        <v>-1</v>
      </c>
      <c r="AZ2351">
        <v>0.2</v>
      </c>
      <c r="BA2351">
        <v>0.05</v>
      </c>
      <c r="BB2351">
        <v>7.9</v>
      </c>
      <c r="BC2351">
        <v>1.4</v>
      </c>
      <c r="BD2351">
        <v>0.7</v>
      </c>
      <c r="BE2351">
        <v>11.3</v>
      </c>
      <c r="BF2351">
        <v>-0.05</v>
      </c>
      <c r="BG2351">
        <v>0.03</v>
      </c>
      <c r="BH2351">
        <v>24.2</v>
      </c>
      <c r="BI2351">
        <v>3.6999999999999998E-2</v>
      </c>
      <c r="BJ2351">
        <v>0.19</v>
      </c>
      <c r="BK2351">
        <v>18.8</v>
      </c>
      <c r="BL2351">
        <v>88</v>
      </c>
      <c r="BM2351">
        <v>2.8</v>
      </c>
      <c r="BN2351">
        <v>80.12</v>
      </c>
      <c r="BO2351">
        <v>167.6</v>
      </c>
      <c r="BP2351">
        <v>7.1</v>
      </c>
      <c r="BQ2351">
        <v>47.66</v>
      </c>
      <c r="BR2351">
        <v>163.53</v>
      </c>
      <c r="BS2351">
        <v>26.54</v>
      </c>
      <c r="BT2351">
        <v>3.62</v>
      </c>
      <c r="BU2351">
        <v>19.079999999999998</v>
      </c>
      <c r="BV2351">
        <v>2.76</v>
      </c>
      <c r="BW2351">
        <v>14.61</v>
      </c>
      <c r="BX2351">
        <v>2.91</v>
      </c>
      <c r="BY2351">
        <v>8.23</v>
      </c>
      <c r="BZ2351">
        <v>1.24</v>
      </c>
      <c r="CA2351">
        <v>7.96</v>
      </c>
      <c r="CB2351">
        <v>1.24</v>
      </c>
    </row>
    <row r="2352" spans="1:80" x14ac:dyDescent="0.3">
      <c r="A2352" t="s">
        <v>8459</v>
      </c>
      <c r="B2352" t="s">
        <v>8460</v>
      </c>
      <c r="C2352" s="1" t="str">
        <f>HYPERLINK("http://geochem.nrcan.gc.ca/cdogs/content/bdl/bdl211194_e.htm", "21:1194")</f>
        <v>21:1194</v>
      </c>
      <c r="D2352" s="1" t="str">
        <f>HYPERLINK("http://geochem.nrcan.gc.ca/cdogs/content/svy/svy210092_e.htm", "21:0092")</f>
        <v>21:0092</v>
      </c>
      <c r="E2352" t="s">
        <v>8461</v>
      </c>
      <c r="F2352" t="s">
        <v>8462</v>
      </c>
      <c r="H2352">
        <v>57.4999088</v>
      </c>
      <c r="I2352">
        <v>-103.89342240000001</v>
      </c>
      <c r="J2352" s="1" t="str">
        <f>HYPERLINK("http://geochem.nrcan.gc.ca/cdogs/content/kwd/kwd020027_e.htm", "NGR lake sediment grab sample")</f>
        <v>NGR lake sediment grab sample</v>
      </c>
      <c r="K2352" s="1" t="str">
        <f>HYPERLINK("http://geochem.nrcan.gc.ca/cdogs/content/kwd/kwd080006_e.htm", "&lt;177 micron (NGR)")</f>
        <v>&lt;177 micron (NGR)</v>
      </c>
      <c r="L2352">
        <v>2</v>
      </c>
      <c r="M2352" t="s">
        <v>89</v>
      </c>
      <c r="N2352">
        <v>604</v>
      </c>
      <c r="O2352">
        <v>1</v>
      </c>
      <c r="P2352">
        <v>58</v>
      </c>
      <c r="Q2352">
        <v>1.29</v>
      </c>
      <c r="R2352">
        <v>0.5</v>
      </c>
      <c r="S2352">
        <v>0.9</v>
      </c>
      <c r="T2352">
        <v>-20</v>
      </c>
      <c r="U2352">
        <v>51.8</v>
      </c>
      <c r="V2352">
        <v>0.7</v>
      </c>
      <c r="W2352">
        <v>7.0000000000000007E-2</v>
      </c>
      <c r="X2352">
        <v>0.46</v>
      </c>
      <c r="Y2352">
        <v>0.79</v>
      </c>
      <c r="Z2352">
        <v>90.7</v>
      </c>
      <c r="AA2352">
        <v>8.1999999999999993</v>
      </c>
      <c r="AB2352">
        <v>18.2</v>
      </c>
      <c r="AC2352">
        <v>0.56000000000000005</v>
      </c>
      <c r="AD2352">
        <v>12.78</v>
      </c>
      <c r="AE2352">
        <v>2.4300000000000002</v>
      </c>
      <c r="AF2352">
        <v>2.2999999999999998</v>
      </c>
      <c r="AG2352">
        <v>-0.1</v>
      </c>
      <c r="AH2352">
        <v>-0.02</v>
      </c>
      <c r="AI2352">
        <v>83</v>
      </c>
      <c r="AJ2352">
        <v>-0.02</v>
      </c>
      <c r="AK2352">
        <v>7.0000000000000007E-2</v>
      </c>
      <c r="AL2352">
        <v>45.4</v>
      </c>
      <c r="AM2352">
        <v>6</v>
      </c>
      <c r="AN2352">
        <v>0.15</v>
      </c>
      <c r="AO2352">
        <v>358</v>
      </c>
      <c r="AP2352">
        <v>3.33</v>
      </c>
      <c r="AQ2352">
        <v>8.9999999999999993E-3</v>
      </c>
      <c r="AR2352">
        <v>1.54</v>
      </c>
      <c r="AS2352">
        <v>14.3</v>
      </c>
      <c r="AT2352">
        <v>0.153</v>
      </c>
      <c r="AU2352">
        <v>3.15</v>
      </c>
      <c r="AV2352">
        <v>-10</v>
      </c>
      <c r="AW2352">
        <v>-2</v>
      </c>
      <c r="AX2352">
        <v>7.2</v>
      </c>
      <c r="AY2352">
        <v>1</v>
      </c>
      <c r="AZ2352">
        <v>0.28999999999999998</v>
      </c>
      <c r="BA2352">
        <v>0.06</v>
      </c>
      <c r="BB2352">
        <v>1.8</v>
      </c>
      <c r="BC2352">
        <v>1.2</v>
      </c>
      <c r="BD2352">
        <v>0.3</v>
      </c>
      <c r="BE2352">
        <v>15.5</v>
      </c>
      <c r="BF2352">
        <v>-0.05</v>
      </c>
      <c r="BG2352">
        <v>-0.02</v>
      </c>
      <c r="BH2352">
        <v>1.8</v>
      </c>
      <c r="BI2352">
        <v>2.4E-2</v>
      </c>
      <c r="BJ2352">
        <v>0.21</v>
      </c>
      <c r="BK2352">
        <v>6</v>
      </c>
      <c r="BL2352">
        <v>23</v>
      </c>
      <c r="BM2352">
        <v>0.4</v>
      </c>
      <c r="BN2352">
        <v>21.38</v>
      </c>
      <c r="BO2352">
        <v>120.9</v>
      </c>
      <c r="BP2352">
        <v>0.5</v>
      </c>
      <c r="BQ2352">
        <v>11.76</v>
      </c>
      <c r="BR2352">
        <v>41.16</v>
      </c>
      <c r="BS2352">
        <v>6.5</v>
      </c>
      <c r="BT2352">
        <v>0.83</v>
      </c>
      <c r="BU2352">
        <v>4.76</v>
      </c>
      <c r="BV2352">
        <v>0.71</v>
      </c>
      <c r="BW2352">
        <v>3.72</v>
      </c>
      <c r="BX2352">
        <v>0.73</v>
      </c>
      <c r="BY2352">
        <v>2.08</v>
      </c>
      <c r="BZ2352">
        <v>0.3</v>
      </c>
      <c r="CA2352">
        <v>2</v>
      </c>
      <c r="CB2352">
        <v>0.28000000000000003</v>
      </c>
    </row>
    <row r="2353" spans="1:80" x14ac:dyDescent="0.3">
      <c r="A2353" t="s">
        <v>8463</v>
      </c>
      <c r="B2353" t="s">
        <v>8464</v>
      </c>
      <c r="C2353" s="1" t="str">
        <f>HYPERLINK("http://geochem.nrcan.gc.ca/cdogs/content/bdl/bdl211194_e.htm", "21:1194")</f>
        <v>21:1194</v>
      </c>
      <c r="D2353" s="1" t="str">
        <f>HYPERLINK("http://geochem.nrcan.gc.ca/cdogs/content/svy/svy210092_e.htm", "21:0092")</f>
        <v>21:0092</v>
      </c>
      <c r="E2353" t="s">
        <v>8465</v>
      </c>
      <c r="F2353" t="s">
        <v>8466</v>
      </c>
      <c r="H2353">
        <v>57.4650702</v>
      </c>
      <c r="I2353">
        <v>-103.8998864</v>
      </c>
      <c r="J2353" s="1" t="str">
        <f>HYPERLINK("http://geochem.nrcan.gc.ca/cdogs/content/kwd/kwd020027_e.htm", "NGR lake sediment grab sample")</f>
        <v>NGR lake sediment grab sample</v>
      </c>
      <c r="K2353" s="1" t="str">
        <f>HYPERLINK("http://geochem.nrcan.gc.ca/cdogs/content/kwd/kwd080006_e.htm", "&lt;177 micron (NGR)")</f>
        <v>&lt;177 micron (NGR)</v>
      </c>
      <c r="L2353">
        <v>2</v>
      </c>
      <c r="M2353" t="s">
        <v>94</v>
      </c>
      <c r="N2353">
        <v>605</v>
      </c>
      <c r="O2353">
        <v>1</v>
      </c>
      <c r="P2353">
        <v>40</v>
      </c>
      <c r="Q2353">
        <v>0.88</v>
      </c>
      <c r="R2353">
        <v>0.3</v>
      </c>
      <c r="S2353">
        <v>2.5</v>
      </c>
      <c r="T2353">
        <v>-20</v>
      </c>
      <c r="U2353">
        <v>40.700000000000003</v>
      </c>
      <c r="V2353">
        <v>0.8</v>
      </c>
      <c r="W2353">
        <v>0.05</v>
      </c>
      <c r="X2353">
        <v>0.28000000000000003</v>
      </c>
      <c r="Y2353">
        <v>0.38</v>
      </c>
      <c r="Z2353">
        <v>72</v>
      </c>
      <c r="AA2353">
        <v>5.6</v>
      </c>
      <c r="AB2353">
        <v>17.2</v>
      </c>
      <c r="AC2353">
        <v>0.39</v>
      </c>
      <c r="AD2353">
        <v>7.04</v>
      </c>
      <c r="AE2353">
        <v>3.17</v>
      </c>
      <c r="AF2353">
        <v>1.8</v>
      </c>
      <c r="AG2353">
        <v>-0.1</v>
      </c>
      <c r="AH2353">
        <v>-0.02</v>
      </c>
      <c r="AI2353">
        <v>89</v>
      </c>
      <c r="AJ2353">
        <v>-0.02</v>
      </c>
      <c r="AK2353">
        <v>0.04</v>
      </c>
      <c r="AL2353">
        <v>35.5</v>
      </c>
      <c r="AM2353">
        <v>3.6</v>
      </c>
      <c r="AN2353">
        <v>0.09</v>
      </c>
      <c r="AO2353">
        <v>222</v>
      </c>
      <c r="AP2353">
        <v>2.66</v>
      </c>
      <c r="AQ2353">
        <v>7.0000000000000001E-3</v>
      </c>
      <c r="AR2353">
        <v>1.23</v>
      </c>
      <c r="AS2353">
        <v>10.3</v>
      </c>
      <c r="AT2353">
        <v>9.5000000000000001E-2</v>
      </c>
      <c r="AU2353">
        <v>2.4300000000000002</v>
      </c>
      <c r="AV2353">
        <v>-10</v>
      </c>
      <c r="AW2353">
        <v>-2</v>
      </c>
      <c r="AX2353">
        <v>4.0999999999999996</v>
      </c>
      <c r="AY2353">
        <v>-1</v>
      </c>
      <c r="AZ2353">
        <v>0.35</v>
      </c>
      <c r="BA2353">
        <v>7.0000000000000007E-2</v>
      </c>
      <c r="BB2353">
        <v>1.8</v>
      </c>
      <c r="BC2353">
        <v>1</v>
      </c>
      <c r="BD2353">
        <v>0.3</v>
      </c>
      <c r="BE2353">
        <v>11.3</v>
      </c>
      <c r="BF2353">
        <v>-0.05</v>
      </c>
      <c r="BG2353">
        <v>-0.02</v>
      </c>
      <c r="BH2353">
        <v>1.5</v>
      </c>
      <c r="BI2353">
        <v>1.7000000000000001E-2</v>
      </c>
      <c r="BJ2353">
        <v>0.1</v>
      </c>
      <c r="BK2353">
        <v>2.5</v>
      </c>
      <c r="BL2353">
        <v>31</v>
      </c>
      <c r="BM2353">
        <v>0.4</v>
      </c>
      <c r="BN2353">
        <v>18.22</v>
      </c>
      <c r="BO2353">
        <v>74.599999999999994</v>
      </c>
      <c r="BP2353">
        <v>0.4</v>
      </c>
      <c r="BQ2353">
        <v>9.0500000000000007</v>
      </c>
      <c r="BR2353">
        <v>31.47</v>
      </c>
      <c r="BS2353">
        <v>5.28</v>
      </c>
      <c r="BT2353">
        <v>0.61</v>
      </c>
      <c r="BU2353">
        <v>4.17</v>
      </c>
      <c r="BV2353">
        <v>0.56999999999999995</v>
      </c>
      <c r="BW2353">
        <v>3.19</v>
      </c>
      <c r="BX2353">
        <v>0.61</v>
      </c>
      <c r="BY2353">
        <v>1.83</v>
      </c>
      <c r="BZ2353">
        <v>0.24</v>
      </c>
      <c r="CA2353">
        <v>1.61</v>
      </c>
      <c r="CB2353">
        <v>0.23</v>
      </c>
    </row>
    <row r="2354" spans="1:80" x14ac:dyDescent="0.3">
      <c r="A2354" t="s">
        <v>8467</v>
      </c>
      <c r="B2354" t="s">
        <v>8468</v>
      </c>
      <c r="C2354" s="1" t="str">
        <f>HYPERLINK("http://geochem.nrcan.gc.ca/cdogs/content/bdl/bdl211194_e.htm", "21:1194")</f>
        <v>21:1194</v>
      </c>
      <c r="D2354" s="1" t="str">
        <f>HYPERLINK("http://geochem.nrcan.gc.ca/cdogs/content/svy/svy210092_e.htm", "21:0092")</f>
        <v>21:0092</v>
      </c>
      <c r="E2354" t="s">
        <v>8469</v>
      </c>
      <c r="F2354" t="s">
        <v>8470</v>
      </c>
      <c r="H2354">
        <v>57.4391496</v>
      </c>
      <c r="I2354">
        <v>-103.8753674</v>
      </c>
      <c r="J2354" s="1" t="str">
        <f>HYPERLINK("http://geochem.nrcan.gc.ca/cdogs/content/kwd/kwd020027_e.htm", "NGR lake sediment grab sample")</f>
        <v>NGR lake sediment grab sample</v>
      </c>
      <c r="K2354" s="1" t="str">
        <f>HYPERLINK("http://geochem.nrcan.gc.ca/cdogs/content/kwd/kwd080006_e.htm", "&lt;177 micron (NGR)")</f>
        <v>&lt;177 micron (NGR)</v>
      </c>
      <c r="L2354">
        <v>2</v>
      </c>
      <c r="M2354" t="s">
        <v>99</v>
      </c>
      <c r="N2354">
        <v>606</v>
      </c>
      <c r="O2354">
        <v>1</v>
      </c>
      <c r="P2354">
        <v>33</v>
      </c>
      <c r="Q2354">
        <v>0.74</v>
      </c>
      <c r="R2354">
        <v>0.8</v>
      </c>
      <c r="S2354">
        <v>1.6</v>
      </c>
      <c r="T2354">
        <v>-20</v>
      </c>
      <c r="U2354">
        <v>64.5</v>
      </c>
      <c r="V2354">
        <v>0.4</v>
      </c>
      <c r="W2354">
        <v>0.04</v>
      </c>
      <c r="X2354">
        <v>0.39</v>
      </c>
      <c r="Y2354">
        <v>0.38</v>
      </c>
      <c r="Z2354">
        <v>46.2</v>
      </c>
      <c r="AA2354">
        <v>4.7</v>
      </c>
      <c r="AB2354">
        <v>11.9</v>
      </c>
      <c r="AC2354">
        <v>0.37</v>
      </c>
      <c r="AD2354">
        <v>7.79</v>
      </c>
      <c r="AE2354">
        <v>0.45</v>
      </c>
      <c r="AF2354">
        <v>1.5</v>
      </c>
      <c r="AG2354">
        <v>-0.1</v>
      </c>
      <c r="AH2354">
        <v>-0.02</v>
      </c>
      <c r="AI2354">
        <v>88</v>
      </c>
      <c r="AJ2354">
        <v>-0.02</v>
      </c>
      <c r="AK2354">
        <v>0.04</v>
      </c>
      <c r="AL2354">
        <v>24</v>
      </c>
      <c r="AM2354">
        <v>4.5</v>
      </c>
      <c r="AN2354">
        <v>0.08</v>
      </c>
      <c r="AO2354">
        <v>95</v>
      </c>
      <c r="AP2354">
        <v>2.31</v>
      </c>
      <c r="AQ2354">
        <v>8.0000000000000002E-3</v>
      </c>
      <c r="AR2354">
        <v>0.93</v>
      </c>
      <c r="AS2354">
        <v>11.1</v>
      </c>
      <c r="AT2354">
        <v>4.5999999999999999E-2</v>
      </c>
      <c r="AU2354">
        <v>1.94</v>
      </c>
      <c r="AV2354">
        <v>-10</v>
      </c>
      <c r="AW2354">
        <v>-2</v>
      </c>
      <c r="AX2354">
        <v>4.2</v>
      </c>
      <c r="AY2354">
        <v>-1</v>
      </c>
      <c r="AZ2354">
        <v>0.3</v>
      </c>
      <c r="BA2354">
        <v>7.0000000000000007E-2</v>
      </c>
      <c r="BB2354">
        <v>0.9</v>
      </c>
      <c r="BC2354">
        <v>0.8</v>
      </c>
      <c r="BD2354">
        <v>0.2</v>
      </c>
      <c r="BE2354">
        <v>15.2</v>
      </c>
      <c r="BF2354">
        <v>-0.05</v>
      </c>
      <c r="BG2354">
        <v>-0.02</v>
      </c>
      <c r="BH2354">
        <v>0.6</v>
      </c>
      <c r="BI2354">
        <v>1.2999999999999999E-2</v>
      </c>
      <c r="BJ2354">
        <v>0.09</v>
      </c>
      <c r="BK2354">
        <v>2.6</v>
      </c>
      <c r="BL2354">
        <v>12</v>
      </c>
      <c r="BM2354">
        <v>0.4</v>
      </c>
      <c r="BN2354">
        <v>14.02</v>
      </c>
      <c r="BO2354">
        <v>50.1</v>
      </c>
      <c r="BP2354">
        <v>0.8</v>
      </c>
      <c r="BQ2354">
        <v>6.31</v>
      </c>
      <c r="BR2354">
        <v>22.48</v>
      </c>
      <c r="BS2354">
        <v>3.79</v>
      </c>
      <c r="BT2354">
        <v>0.45</v>
      </c>
      <c r="BU2354">
        <v>2.86</v>
      </c>
      <c r="BV2354">
        <v>0.42</v>
      </c>
      <c r="BW2354">
        <v>2.35</v>
      </c>
      <c r="BX2354">
        <v>0.45</v>
      </c>
      <c r="BY2354">
        <v>1.34</v>
      </c>
      <c r="BZ2354">
        <v>0.19</v>
      </c>
      <c r="CA2354">
        <v>1.31</v>
      </c>
      <c r="CB2354">
        <v>0.2</v>
      </c>
    </row>
    <row r="2355" spans="1:80" x14ac:dyDescent="0.3">
      <c r="A2355" t="s">
        <v>8471</v>
      </c>
      <c r="B2355" t="s">
        <v>8472</v>
      </c>
      <c r="C2355" s="1" t="str">
        <f>HYPERLINK("http://geochem.nrcan.gc.ca/cdogs/content/bdl/bdl211194_e.htm", "21:1194")</f>
        <v>21:1194</v>
      </c>
      <c r="D2355" s="1" t="str">
        <f>HYPERLINK("http://geochem.nrcan.gc.ca/cdogs/content/svy/svy210092_e.htm", "21:0092")</f>
        <v>21:0092</v>
      </c>
      <c r="E2355" t="s">
        <v>8457</v>
      </c>
      <c r="F2355" t="s">
        <v>8473</v>
      </c>
      <c r="H2355">
        <v>57.392621400000003</v>
      </c>
      <c r="I2355">
        <v>-103.9019972</v>
      </c>
      <c r="J2355" s="1" t="str">
        <f>HYPERLINK("http://geochem.nrcan.gc.ca/cdogs/content/kwd/kwd020027_e.htm", "NGR lake sediment grab sample")</f>
        <v>NGR lake sediment grab sample</v>
      </c>
      <c r="K2355" s="1" t="str">
        <f>HYPERLINK("http://geochem.nrcan.gc.ca/cdogs/content/kwd/kwd080006_e.htm", "&lt;177 micron (NGR)")</f>
        <v>&lt;177 micron (NGR)</v>
      </c>
      <c r="L2355">
        <v>2</v>
      </c>
      <c r="M2355" t="s">
        <v>112</v>
      </c>
      <c r="N2355">
        <v>607</v>
      </c>
      <c r="O2355">
        <v>1</v>
      </c>
      <c r="P2355">
        <v>106</v>
      </c>
      <c r="Q2355">
        <v>2.71</v>
      </c>
      <c r="R2355">
        <v>14.7</v>
      </c>
      <c r="S2355">
        <v>1.3</v>
      </c>
      <c r="T2355">
        <v>-20</v>
      </c>
      <c r="U2355">
        <v>143.4</v>
      </c>
      <c r="V2355">
        <v>5.9</v>
      </c>
      <c r="W2355">
        <v>0.28000000000000003</v>
      </c>
      <c r="X2355">
        <v>0.32</v>
      </c>
      <c r="Y2355">
        <v>0.55000000000000004</v>
      </c>
      <c r="Z2355">
        <v>371.7</v>
      </c>
      <c r="AA2355">
        <v>8.4</v>
      </c>
      <c r="AB2355">
        <v>40.9</v>
      </c>
      <c r="AC2355">
        <v>1.03</v>
      </c>
      <c r="AD2355">
        <v>22.36</v>
      </c>
      <c r="AE2355">
        <v>18.37</v>
      </c>
      <c r="AF2355">
        <v>3</v>
      </c>
      <c r="AG2355">
        <v>0.3</v>
      </c>
      <c r="AH2355">
        <v>0.19</v>
      </c>
      <c r="AI2355">
        <v>134</v>
      </c>
      <c r="AJ2355">
        <v>0.02</v>
      </c>
      <c r="AK2355">
        <v>0.06</v>
      </c>
      <c r="AL2355">
        <v>174</v>
      </c>
      <c r="AM2355">
        <v>6.9</v>
      </c>
      <c r="AN2355">
        <v>0.13</v>
      </c>
      <c r="AO2355">
        <v>1610</v>
      </c>
      <c r="AP2355">
        <v>22.84</v>
      </c>
      <c r="AQ2355">
        <v>8.0000000000000002E-3</v>
      </c>
      <c r="AR2355">
        <v>2.16</v>
      </c>
      <c r="AS2355">
        <v>15.9</v>
      </c>
      <c r="AT2355">
        <v>0.26500000000000001</v>
      </c>
      <c r="AU2355">
        <v>6.3</v>
      </c>
      <c r="AV2355">
        <v>-10</v>
      </c>
      <c r="AW2355">
        <v>-2</v>
      </c>
      <c r="AX2355">
        <v>7.6</v>
      </c>
      <c r="AY2355">
        <v>1</v>
      </c>
      <c r="AZ2355">
        <v>0.21</v>
      </c>
      <c r="BA2355">
        <v>0.05</v>
      </c>
      <c r="BB2355">
        <v>7.7</v>
      </c>
      <c r="BC2355">
        <v>1.5</v>
      </c>
      <c r="BD2355">
        <v>0.7</v>
      </c>
      <c r="BE2355">
        <v>11.4</v>
      </c>
      <c r="BF2355">
        <v>-0.05</v>
      </c>
      <c r="BG2355">
        <v>0.03</v>
      </c>
      <c r="BH2355">
        <v>23.6</v>
      </c>
      <c r="BI2355">
        <v>3.6999999999999998E-2</v>
      </c>
      <c r="BJ2355">
        <v>0.19</v>
      </c>
      <c r="BK2355">
        <v>18.8</v>
      </c>
      <c r="BL2355">
        <v>93</v>
      </c>
      <c r="BM2355">
        <v>2.9</v>
      </c>
      <c r="BN2355">
        <v>82.64</v>
      </c>
      <c r="BO2355">
        <v>176.6</v>
      </c>
      <c r="BP2355">
        <v>7.3</v>
      </c>
      <c r="BQ2355">
        <v>47.75</v>
      </c>
      <c r="BR2355">
        <v>163.96</v>
      </c>
      <c r="BS2355">
        <v>28.62</v>
      </c>
      <c r="BT2355">
        <v>3.69</v>
      </c>
      <c r="BU2355">
        <v>20.13</v>
      </c>
      <c r="BV2355">
        <v>2.76</v>
      </c>
      <c r="BW2355">
        <v>14.39</v>
      </c>
      <c r="BX2355">
        <v>2.93</v>
      </c>
      <c r="BY2355">
        <v>8.3699999999999992</v>
      </c>
      <c r="BZ2355">
        <v>1.21</v>
      </c>
      <c r="CA2355">
        <v>7.89</v>
      </c>
      <c r="CB2355">
        <v>1.27</v>
      </c>
    </row>
    <row r="2356" spans="1:80" x14ac:dyDescent="0.3">
      <c r="A2356" t="s">
        <v>8474</v>
      </c>
      <c r="B2356" t="s">
        <v>8475</v>
      </c>
      <c r="C2356" s="1" t="str">
        <f>HYPERLINK("http://geochem.nrcan.gc.ca/cdogs/content/bdl/bdl211194_e.htm", "21:1194")</f>
        <v>21:1194</v>
      </c>
      <c r="D2356" s="1" t="str">
        <f>HYPERLINK("http://geochem.nrcan.gc.ca/cdogs/content/svy/svy210092_e.htm", "21:0092")</f>
        <v>21:0092</v>
      </c>
      <c r="E2356" t="s">
        <v>8457</v>
      </c>
      <c r="F2356" t="s">
        <v>8476</v>
      </c>
      <c r="H2356">
        <v>57.392621400000003</v>
      </c>
      <c r="I2356">
        <v>-103.9019972</v>
      </c>
      <c r="J2356" s="1" t="str">
        <f>HYPERLINK("http://geochem.nrcan.gc.ca/cdogs/content/kwd/kwd020027_e.htm", "NGR lake sediment grab sample")</f>
        <v>NGR lake sediment grab sample</v>
      </c>
      <c r="K2356" s="1" t="str">
        <f>HYPERLINK("http://geochem.nrcan.gc.ca/cdogs/content/kwd/kwd080006_e.htm", "&lt;177 micron (NGR)")</f>
        <v>&lt;177 micron (NGR)</v>
      </c>
      <c r="L2356">
        <v>2</v>
      </c>
      <c r="M2356" t="s">
        <v>108</v>
      </c>
      <c r="N2356">
        <v>608</v>
      </c>
      <c r="O2356">
        <v>1</v>
      </c>
      <c r="P2356">
        <v>106</v>
      </c>
      <c r="Q2356">
        <v>2.6</v>
      </c>
      <c r="R2356">
        <v>12.8</v>
      </c>
      <c r="S2356">
        <v>0.9</v>
      </c>
      <c r="T2356">
        <v>-20</v>
      </c>
      <c r="U2356">
        <v>120.1</v>
      </c>
      <c r="V2356">
        <v>4.9000000000000004</v>
      </c>
      <c r="W2356">
        <v>0.28000000000000003</v>
      </c>
      <c r="X2356">
        <v>0.28000000000000003</v>
      </c>
      <c r="Y2356">
        <v>0.55000000000000004</v>
      </c>
      <c r="Z2356">
        <v>352.5</v>
      </c>
      <c r="AA2356">
        <v>7.3</v>
      </c>
      <c r="AB2356">
        <v>39.4</v>
      </c>
      <c r="AC2356">
        <v>0.99</v>
      </c>
      <c r="AD2356">
        <v>20.99</v>
      </c>
      <c r="AE2356">
        <v>17.64</v>
      </c>
      <c r="AF2356">
        <v>2.7</v>
      </c>
      <c r="AG2356">
        <v>0.3</v>
      </c>
      <c r="AH2356">
        <v>0.19</v>
      </c>
      <c r="AI2356">
        <v>122</v>
      </c>
      <c r="AJ2356">
        <v>0.02</v>
      </c>
      <c r="AK2356">
        <v>0.06</v>
      </c>
      <c r="AL2356">
        <v>165.8</v>
      </c>
      <c r="AM2356">
        <v>6.2</v>
      </c>
      <c r="AN2356">
        <v>0.13</v>
      </c>
      <c r="AO2356">
        <v>1462</v>
      </c>
      <c r="AP2356">
        <v>22.58</v>
      </c>
      <c r="AQ2356">
        <v>6.0000000000000001E-3</v>
      </c>
      <c r="AR2356">
        <v>2.06</v>
      </c>
      <c r="AS2356">
        <v>14.9</v>
      </c>
      <c r="AT2356">
        <v>0.24299999999999999</v>
      </c>
      <c r="AU2356">
        <v>5.67</v>
      </c>
      <c r="AV2356">
        <v>-10</v>
      </c>
      <c r="AW2356">
        <v>-2</v>
      </c>
      <c r="AX2356">
        <v>7.1</v>
      </c>
      <c r="AY2356">
        <v>-1</v>
      </c>
      <c r="AZ2356">
        <v>0.22</v>
      </c>
      <c r="BA2356">
        <v>0.06</v>
      </c>
      <c r="BB2356">
        <v>7.5</v>
      </c>
      <c r="BC2356">
        <v>1.4</v>
      </c>
      <c r="BD2356">
        <v>0.6</v>
      </c>
      <c r="BE2356">
        <v>9.9</v>
      </c>
      <c r="BF2356">
        <v>-0.05</v>
      </c>
      <c r="BG2356">
        <v>0.02</v>
      </c>
      <c r="BH2356">
        <v>22.3</v>
      </c>
      <c r="BI2356">
        <v>3.5000000000000003E-2</v>
      </c>
      <c r="BJ2356">
        <v>0.16</v>
      </c>
      <c r="BK2356">
        <v>17.399999999999999</v>
      </c>
      <c r="BL2356">
        <v>80</v>
      </c>
      <c r="BM2356">
        <v>1.9</v>
      </c>
      <c r="BN2356">
        <v>74.459999999999994</v>
      </c>
      <c r="BO2356">
        <v>162.80000000000001</v>
      </c>
      <c r="BP2356">
        <v>5.9</v>
      </c>
      <c r="BQ2356">
        <v>45.19</v>
      </c>
      <c r="BR2356">
        <v>155.19</v>
      </c>
      <c r="BS2356">
        <v>25.68</v>
      </c>
      <c r="BT2356">
        <v>3.36</v>
      </c>
      <c r="BU2356">
        <v>17.170000000000002</v>
      </c>
      <c r="BV2356">
        <v>2.5299999999999998</v>
      </c>
      <c r="BW2356">
        <v>13.23</v>
      </c>
      <c r="BX2356">
        <v>2.61</v>
      </c>
      <c r="BY2356">
        <v>7.55</v>
      </c>
      <c r="BZ2356">
        <v>1.07</v>
      </c>
      <c r="CA2356">
        <v>7.19</v>
      </c>
      <c r="CB2356">
        <v>1.0900000000000001</v>
      </c>
    </row>
    <row r="2357" spans="1:80" x14ac:dyDescent="0.3">
      <c r="A2357" t="s">
        <v>8477</v>
      </c>
      <c r="B2357" t="s">
        <v>8478</v>
      </c>
      <c r="C2357" s="1" t="str">
        <f>HYPERLINK("http://geochem.nrcan.gc.ca/cdogs/content/bdl/bdl211194_e.htm", "21:1194")</f>
        <v>21:1194</v>
      </c>
      <c r="D2357" s="1" t="str">
        <f>HYPERLINK("http://geochem.nrcan.gc.ca/cdogs/content/svy/svy210092_e.htm", "21:0092")</f>
        <v>21:0092</v>
      </c>
      <c r="E2357" t="s">
        <v>8479</v>
      </c>
      <c r="F2357" t="s">
        <v>8480</v>
      </c>
      <c r="H2357">
        <v>57.354736199999998</v>
      </c>
      <c r="I2357">
        <v>-103.9397304</v>
      </c>
      <c r="J2357" s="1" t="str">
        <f>HYPERLINK("http://geochem.nrcan.gc.ca/cdogs/content/kwd/kwd020027_e.htm", "NGR lake sediment grab sample")</f>
        <v>NGR lake sediment grab sample</v>
      </c>
      <c r="K2357" s="1" t="str">
        <f>HYPERLINK("http://geochem.nrcan.gc.ca/cdogs/content/kwd/kwd080006_e.htm", "&lt;177 micron (NGR)")</f>
        <v>&lt;177 micron (NGR)</v>
      </c>
      <c r="L2357">
        <v>2</v>
      </c>
      <c r="M2357" t="s">
        <v>104</v>
      </c>
      <c r="N2357">
        <v>609</v>
      </c>
      <c r="O2357">
        <v>1</v>
      </c>
      <c r="P2357">
        <v>58</v>
      </c>
      <c r="Q2357">
        <v>0.97</v>
      </c>
      <c r="R2357">
        <v>3.2</v>
      </c>
      <c r="S2357">
        <v>0.3</v>
      </c>
      <c r="T2357">
        <v>-20</v>
      </c>
      <c r="U2357">
        <v>75.400000000000006</v>
      </c>
      <c r="V2357">
        <v>1.1000000000000001</v>
      </c>
      <c r="W2357">
        <v>0.14000000000000001</v>
      </c>
      <c r="X2357">
        <v>0.27</v>
      </c>
      <c r="Y2357">
        <v>0.34</v>
      </c>
      <c r="Z2357">
        <v>101.8</v>
      </c>
      <c r="AA2357">
        <v>4.3</v>
      </c>
      <c r="AB2357">
        <v>20.5</v>
      </c>
      <c r="AC2357">
        <v>0.93</v>
      </c>
      <c r="AD2357">
        <v>8.7899999999999991</v>
      </c>
      <c r="AE2357">
        <v>2.54</v>
      </c>
      <c r="AF2357">
        <v>3.8</v>
      </c>
      <c r="AG2357">
        <v>-0.1</v>
      </c>
      <c r="AH2357">
        <v>0.08</v>
      </c>
      <c r="AI2357">
        <v>42</v>
      </c>
      <c r="AJ2357">
        <v>-0.02</v>
      </c>
      <c r="AK2357">
        <v>0.1</v>
      </c>
      <c r="AL2357">
        <v>49.6</v>
      </c>
      <c r="AM2357">
        <v>11.7</v>
      </c>
      <c r="AN2357">
        <v>0.28000000000000003</v>
      </c>
      <c r="AO2357">
        <v>339</v>
      </c>
      <c r="AP2357">
        <v>2.2799999999999998</v>
      </c>
      <c r="AQ2357">
        <v>0.01</v>
      </c>
      <c r="AR2357">
        <v>2.21</v>
      </c>
      <c r="AS2357">
        <v>9.1999999999999993</v>
      </c>
      <c r="AT2357">
        <v>7.5999999999999998E-2</v>
      </c>
      <c r="AU2357">
        <v>6.84</v>
      </c>
      <c r="AV2357">
        <v>-10</v>
      </c>
      <c r="AW2357">
        <v>-2</v>
      </c>
      <c r="AX2357">
        <v>13.7</v>
      </c>
      <c r="AY2357">
        <v>-1</v>
      </c>
      <c r="AZ2357">
        <v>0.22</v>
      </c>
      <c r="BA2357">
        <v>0.16</v>
      </c>
      <c r="BB2357">
        <v>2.8</v>
      </c>
      <c r="BC2357">
        <v>1.1000000000000001</v>
      </c>
      <c r="BD2357">
        <v>0.8</v>
      </c>
      <c r="BE2357">
        <v>9.9</v>
      </c>
      <c r="BF2357">
        <v>-0.05</v>
      </c>
      <c r="BG2357">
        <v>-0.02</v>
      </c>
      <c r="BH2357">
        <v>10.7</v>
      </c>
      <c r="BI2357">
        <v>4.4999999999999998E-2</v>
      </c>
      <c r="BJ2357">
        <v>0.13</v>
      </c>
      <c r="BK2357">
        <v>3.1</v>
      </c>
      <c r="BL2357">
        <v>34</v>
      </c>
      <c r="BM2357">
        <v>0.5</v>
      </c>
      <c r="BN2357">
        <v>23.67</v>
      </c>
      <c r="BO2357">
        <v>66.900000000000006</v>
      </c>
      <c r="BP2357">
        <v>3</v>
      </c>
      <c r="BQ2357">
        <v>11.98</v>
      </c>
      <c r="BR2357">
        <v>41.06</v>
      </c>
      <c r="BS2357">
        <v>7.07</v>
      </c>
      <c r="BT2357">
        <v>0.83</v>
      </c>
      <c r="BU2357">
        <v>5.14</v>
      </c>
      <c r="BV2357">
        <v>0.73</v>
      </c>
      <c r="BW2357">
        <v>3.99</v>
      </c>
      <c r="BX2357">
        <v>0.75</v>
      </c>
      <c r="BY2357">
        <v>2.2000000000000002</v>
      </c>
      <c r="BZ2357">
        <v>0.32</v>
      </c>
      <c r="CA2357">
        <v>2.17</v>
      </c>
      <c r="CB2357">
        <v>0.34</v>
      </c>
    </row>
    <row r="2358" spans="1:80" x14ac:dyDescent="0.3">
      <c r="A2358" t="s">
        <v>8481</v>
      </c>
      <c r="B2358" t="s">
        <v>8482</v>
      </c>
      <c r="C2358" s="1" t="str">
        <f>HYPERLINK("http://geochem.nrcan.gc.ca/cdogs/content/bdl/bdl211194_e.htm", "21:1194")</f>
        <v>21:1194</v>
      </c>
      <c r="D2358" s="1" t="str">
        <f>HYPERLINK("http://geochem.nrcan.gc.ca/cdogs/content/svy/svy_e.htm", "")</f>
        <v/>
      </c>
      <c r="G2358" s="1" t="str">
        <f>HYPERLINK("http://geochem.nrcan.gc.ca/cdogs/content/cr_/cr_00128_e.htm", "128")</f>
        <v>128</v>
      </c>
      <c r="J2358" t="s">
        <v>135</v>
      </c>
      <c r="K2358" t="s">
        <v>136</v>
      </c>
      <c r="L2358">
        <v>2</v>
      </c>
      <c r="M2358" t="s">
        <v>137</v>
      </c>
      <c r="N2358">
        <v>610</v>
      </c>
      <c r="O2358">
        <v>8</v>
      </c>
      <c r="P2358">
        <v>238</v>
      </c>
      <c r="Q2358">
        <v>1.36</v>
      </c>
      <c r="R2358">
        <v>15.1</v>
      </c>
      <c r="S2358">
        <v>1.6</v>
      </c>
      <c r="T2358">
        <v>-20</v>
      </c>
      <c r="U2358">
        <v>146.5</v>
      </c>
      <c r="V2358">
        <v>0.5</v>
      </c>
      <c r="W2358">
        <v>0.56000000000000005</v>
      </c>
      <c r="X2358">
        <v>0.95</v>
      </c>
      <c r="Y2358">
        <v>2.1800000000000002</v>
      </c>
      <c r="Z2358">
        <v>42.1</v>
      </c>
      <c r="AA2358">
        <v>10.5</v>
      </c>
      <c r="AB2358">
        <v>23</v>
      </c>
      <c r="AC2358">
        <v>1.1399999999999999</v>
      </c>
      <c r="AD2358">
        <v>31.63</v>
      </c>
      <c r="AE2358">
        <v>2.57</v>
      </c>
      <c r="AF2358">
        <v>4.5</v>
      </c>
      <c r="AG2358">
        <v>0.1</v>
      </c>
      <c r="AH2358">
        <v>0.03</v>
      </c>
      <c r="AI2358">
        <v>186</v>
      </c>
      <c r="AJ2358">
        <v>0.06</v>
      </c>
      <c r="AK2358">
        <v>0.12</v>
      </c>
      <c r="AL2358">
        <v>22.9</v>
      </c>
      <c r="AM2358">
        <v>10.1</v>
      </c>
      <c r="AN2358">
        <v>0.38</v>
      </c>
      <c r="AO2358">
        <v>432</v>
      </c>
      <c r="AP2358">
        <v>1.86</v>
      </c>
      <c r="AQ2358">
        <v>1.7999999999999999E-2</v>
      </c>
      <c r="AR2358">
        <v>1.31</v>
      </c>
      <c r="AS2358">
        <v>36.1</v>
      </c>
      <c r="AT2358">
        <v>0.13600000000000001</v>
      </c>
      <c r="AU2358">
        <v>101.16</v>
      </c>
      <c r="AV2358">
        <v>-10</v>
      </c>
      <c r="AW2358">
        <v>-2</v>
      </c>
      <c r="AX2358">
        <v>11</v>
      </c>
      <c r="AY2358">
        <v>4</v>
      </c>
      <c r="AZ2358">
        <v>1.04</v>
      </c>
      <c r="BA2358">
        <v>1.1599999999999999</v>
      </c>
      <c r="BB2358">
        <v>3.8</v>
      </c>
      <c r="BC2358">
        <v>2.5</v>
      </c>
      <c r="BD2358">
        <v>3.6</v>
      </c>
      <c r="BE2358">
        <v>43.3</v>
      </c>
      <c r="BF2358">
        <v>-0.05</v>
      </c>
      <c r="BG2358">
        <v>0.12</v>
      </c>
      <c r="BH2358">
        <v>1.8</v>
      </c>
      <c r="BI2358">
        <v>5.8000000000000003E-2</v>
      </c>
      <c r="BJ2358">
        <v>0.44</v>
      </c>
      <c r="BK2358">
        <v>32.9</v>
      </c>
      <c r="BL2358">
        <v>33</v>
      </c>
      <c r="BM2358">
        <v>0.2</v>
      </c>
      <c r="BN2358">
        <v>17.239999999999998</v>
      </c>
      <c r="BO2358">
        <v>204.5</v>
      </c>
      <c r="BP2358">
        <v>1.1000000000000001</v>
      </c>
      <c r="BQ2358">
        <v>6.29</v>
      </c>
      <c r="BR2358">
        <v>22.16</v>
      </c>
      <c r="BS2358">
        <v>4.32</v>
      </c>
      <c r="BT2358">
        <v>0.98</v>
      </c>
      <c r="BU2358">
        <v>3.73</v>
      </c>
      <c r="BV2358">
        <v>0.51</v>
      </c>
      <c r="BW2358">
        <v>2.98</v>
      </c>
      <c r="BX2358">
        <v>0.63</v>
      </c>
      <c r="BY2358">
        <v>1.7</v>
      </c>
      <c r="BZ2358">
        <v>0.24</v>
      </c>
      <c r="CA2358">
        <v>1.53</v>
      </c>
      <c r="CB2358">
        <v>0.21</v>
      </c>
    </row>
    <row r="2359" spans="1:80" x14ac:dyDescent="0.3">
      <c r="A2359" t="s">
        <v>8483</v>
      </c>
      <c r="B2359" t="s">
        <v>8484</v>
      </c>
      <c r="C2359" s="1" t="str">
        <f>HYPERLINK("http://geochem.nrcan.gc.ca/cdogs/content/bdl/bdl211194_e.htm", "21:1194")</f>
        <v>21:1194</v>
      </c>
      <c r="D2359" s="1" t="str">
        <f>HYPERLINK("http://geochem.nrcan.gc.ca/cdogs/content/svy/svy210092_e.htm", "21:0092")</f>
        <v>21:0092</v>
      </c>
      <c r="E2359" t="s">
        <v>8485</v>
      </c>
      <c r="F2359" t="s">
        <v>8486</v>
      </c>
      <c r="H2359">
        <v>57.3603241</v>
      </c>
      <c r="I2359">
        <v>-103.8977934</v>
      </c>
      <c r="J2359" s="1" t="str">
        <f>HYPERLINK("http://geochem.nrcan.gc.ca/cdogs/content/kwd/kwd020027_e.htm", "NGR lake sediment grab sample")</f>
        <v>NGR lake sediment grab sample</v>
      </c>
      <c r="K2359" s="1" t="str">
        <f>HYPERLINK("http://geochem.nrcan.gc.ca/cdogs/content/kwd/kwd080006_e.htm", "&lt;177 micron (NGR)")</f>
        <v>&lt;177 micron (NGR)</v>
      </c>
      <c r="L2359">
        <v>2</v>
      </c>
      <c r="M2359" t="s">
        <v>117</v>
      </c>
      <c r="N2359">
        <v>611</v>
      </c>
      <c r="O2359">
        <v>1</v>
      </c>
      <c r="P2359">
        <v>27</v>
      </c>
      <c r="Q2359">
        <v>0.51</v>
      </c>
      <c r="R2359">
        <v>1.8</v>
      </c>
      <c r="S2359">
        <v>-0.2</v>
      </c>
      <c r="T2359">
        <v>-20</v>
      </c>
      <c r="U2359">
        <v>44.6</v>
      </c>
      <c r="V2359">
        <v>1.1000000000000001</v>
      </c>
      <c r="W2359">
        <v>0.05</v>
      </c>
      <c r="X2359">
        <v>0.19</v>
      </c>
      <c r="Y2359">
        <v>0.11</v>
      </c>
      <c r="Z2359">
        <v>85.6</v>
      </c>
      <c r="AA2359">
        <v>1.9</v>
      </c>
      <c r="AB2359">
        <v>20</v>
      </c>
      <c r="AC2359">
        <v>0.4</v>
      </c>
      <c r="AD2359">
        <v>5.09</v>
      </c>
      <c r="AE2359">
        <v>4.42</v>
      </c>
      <c r="AF2359">
        <v>1.4</v>
      </c>
      <c r="AG2359">
        <v>-0.1</v>
      </c>
      <c r="AH2359">
        <v>0.13</v>
      </c>
      <c r="AI2359">
        <v>41</v>
      </c>
      <c r="AJ2359">
        <v>-0.02</v>
      </c>
      <c r="AK2359">
        <v>0.04</v>
      </c>
      <c r="AL2359">
        <v>46.2</v>
      </c>
      <c r="AM2359">
        <v>5.4</v>
      </c>
      <c r="AN2359">
        <v>0.1</v>
      </c>
      <c r="AO2359">
        <v>184</v>
      </c>
      <c r="AP2359">
        <v>1.1200000000000001</v>
      </c>
      <c r="AQ2359">
        <v>1.4999999999999999E-2</v>
      </c>
      <c r="AR2359">
        <v>1.58</v>
      </c>
      <c r="AS2359">
        <v>4.8</v>
      </c>
      <c r="AT2359">
        <v>5.8999999999999997E-2</v>
      </c>
      <c r="AU2359">
        <v>3.19</v>
      </c>
      <c r="AV2359">
        <v>-10</v>
      </c>
      <c r="AW2359">
        <v>-2</v>
      </c>
      <c r="AX2359">
        <v>3.4</v>
      </c>
      <c r="AY2359">
        <v>-1</v>
      </c>
      <c r="AZ2359">
        <v>0.11</v>
      </c>
      <c r="BA2359">
        <v>0.1</v>
      </c>
      <c r="BB2359">
        <v>2.5</v>
      </c>
      <c r="BC2359">
        <v>0.4</v>
      </c>
      <c r="BD2359">
        <v>0.4</v>
      </c>
      <c r="BE2359">
        <v>6.1</v>
      </c>
      <c r="BF2359">
        <v>-0.05</v>
      </c>
      <c r="BG2359">
        <v>-0.02</v>
      </c>
      <c r="BH2359">
        <v>9.5</v>
      </c>
      <c r="BI2359">
        <v>2.9000000000000001E-2</v>
      </c>
      <c r="BJ2359">
        <v>0.06</v>
      </c>
      <c r="BK2359">
        <v>3.6</v>
      </c>
      <c r="BL2359">
        <v>46</v>
      </c>
      <c r="BM2359">
        <v>0.8</v>
      </c>
      <c r="BN2359">
        <v>23.14</v>
      </c>
      <c r="BO2359">
        <v>27</v>
      </c>
      <c r="BP2359">
        <v>6</v>
      </c>
      <c r="BQ2359">
        <v>11.84</v>
      </c>
      <c r="BR2359">
        <v>42.28</v>
      </c>
      <c r="BS2359">
        <v>7.3</v>
      </c>
      <c r="BT2359">
        <v>0.86</v>
      </c>
      <c r="BU2359">
        <v>5.46</v>
      </c>
      <c r="BV2359">
        <v>0.73</v>
      </c>
      <c r="BW2359">
        <v>3.93</v>
      </c>
      <c r="BX2359">
        <v>0.81</v>
      </c>
      <c r="BY2359">
        <v>2.4</v>
      </c>
      <c r="BZ2359">
        <v>0.33</v>
      </c>
      <c r="CA2359">
        <v>2.15</v>
      </c>
      <c r="CB2359">
        <v>0.33</v>
      </c>
    </row>
    <row r="2360" spans="1:80" x14ac:dyDescent="0.3">
      <c r="A2360" t="s">
        <v>8487</v>
      </c>
      <c r="B2360" t="s">
        <v>8488</v>
      </c>
      <c r="C2360" s="1" t="str">
        <f>HYPERLINK("http://geochem.nrcan.gc.ca/cdogs/content/bdl/bdl211194_e.htm", "21:1194")</f>
        <v>21:1194</v>
      </c>
      <c r="D2360" s="1" t="str">
        <f>HYPERLINK("http://geochem.nrcan.gc.ca/cdogs/content/svy/svy210092_e.htm", "21:0092")</f>
        <v>21:0092</v>
      </c>
      <c r="E2360" t="s">
        <v>8489</v>
      </c>
      <c r="F2360" t="s">
        <v>8490</v>
      </c>
      <c r="H2360">
        <v>57.390117600000004</v>
      </c>
      <c r="I2360">
        <v>-103.84473989999999</v>
      </c>
      <c r="J2360" s="1" t="str">
        <f>HYPERLINK("http://geochem.nrcan.gc.ca/cdogs/content/kwd/kwd020027_e.htm", "NGR lake sediment grab sample")</f>
        <v>NGR lake sediment grab sample</v>
      </c>
      <c r="K2360" s="1" t="str">
        <f>HYPERLINK("http://geochem.nrcan.gc.ca/cdogs/content/kwd/kwd080006_e.htm", "&lt;177 micron (NGR)")</f>
        <v>&lt;177 micron (NGR)</v>
      </c>
      <c r="L2360">
        <v>2</v>
      </c>
      <c r="M2360" t="s">
        <v>122</v>
      </c>
      <c r="N2360">
        <v>612</v>
      </c>
      <c r="O2360">
        <v>1</v>
      </c>
      <c r="P2360">
        <v>25</v>
      </c>
      <c r="Q2360">
        <v>0.8</v>
      </c>
      <c r="R2360">
        <v>1.1000000000000001</v>
      </c>
      <c r="S2360">
        <v>0.4</v>
      </c>
      <c r="T2360">
        <v>-20</v>
      </c>
      <c r="U2360">
        <v>77.8</v>
      </c>
      <c r="V2360">
        <v>0.8</v>
      </c>
      <c r="W2360">
        <v>0.11</v>
      </c>
      <c r="X2360">
        <v>0.25</v>
      </c>
      <c r="Y2360">
        <v>0.14000000000000001</v>
      </c>
      <c r="Z2360">
        <v>74.900000000000006</v>
      </c>
      <c r="AA2360">
        <v>5.3</v>
      </c>
      <c r="AB2360">
        <v>16.2</v>
      </c>
      <c r="AC2360">
        <v>1.08</v>
      </c>
      <c r="AD2360">
        <v>4.59</v>
      </c>
      <c r="AE2360">
        <v>3.31</v>
      </c>
      <c r="AF2360">
        <v>2.9</v>
      </c>
      <c r="AG2360">
        <v>0.1</v>
      </c>
      <c r="AH2360">
        <v>0.14000000000000001</v>
      </c>
      <c r="AI2360">
        <v>29</v>
      </c>
      <c r="AJ2360">
        <v>-0.02</v>
      </c>
      <c r="AK2360">
        <v>0.13</v>
      </c>
      <c r="AL2360">
        <v>36.1</v>
      </c>
      <c r="AM2360">
        <v>10.7</v>
      </c>
      <c r="AN2360">
        <v>0.28999999999999998</v>
      </c>
      <c r="AO2360">
        <v>1222</v>
      </c>
      <c r="AP2360">
        <v>0.82</v>
      </c>
      <c r="AQ2360">
        <v>2.8000000000000001E-2</v>
      </c>
      <c r="AR2360">
        <v>1.31</v>
      </c>
      <c r="AS2360">
        <v>8.1999999999999993</v>
      </c>
      <c r="AT2360">
        <v>7.1999999999999995E-2</v>
      </c>
      <c r="AU2360">
        <v>3.94</v>
      </c>
      <c r="AV2360">
        <v>-10</v>
      </c>
      <c r="AW2360">
        <v>-2</v>
      </c>
      <c r="AX2360">
        <v>15.2</v>
      </c>
      <c r="AY2360">
        <v>-1</v>
      </c>
      <c r="AZ2360">
        <v>0.03</v>
      </c>
      <c r="BA2360">
        <v>-0.02</v>
      </c>
      <c r="BB2360">
        <v>2.6</v>
      </c>
      <c r="BC2360">
        <v>0.2</v>
      </c>
      <c r="BD2360">
        <v>0.7</v>
      </c>
      <c r="BE2360">
        <v>12.8</v>
      </c>
      <c r="BF2360">
        <v>-0.05</v>
      </c>
      <c r="BG2360">
        <v>-0.02</v>
      </c>
      <c r="BH2360">
        <v>11.7</v>
      </c>
      <c r="BI2360">
        <v>5.8000000000000003E-2</v>
      </c>
      <c r="BJ2360">
        <v>0.16</v>
      </c>
      <c r="BK2360">
        <v>2.9</v>
      </c>
      <c r="BL2360">
        <v>25</v>
      </c>
      <c r="BM2360">
        <v>0.2</v>
      </c>
      <c r="BN2360">
        <v>15.38</v>
      </c>
      <c r="BO2360">
        <v>41.1</v>
      </c>
      <c r="BP2360">
        <v>6.6</v>
      </c>
      <c r="BQ2360">
        <v>9.1</v>
      </c>
      <c r="BR2360">
        <v>31.67</v>
      </c>
      <c r="BS2360">
        <v>5.3</v>
      </c>
      <c r="BT2360">
        <v>0.6</v>
      </c>
      <c r="BU2360">
        <v>3.86</v>
      </c>
      <c r="BV2360">
        <v>0.52</v>
      </c>
      <c r="BW2360">
        <v>2.93</v>
      </c>
      <c r="BX2360">
        <v>0.53</v>
      </c>
      <c r="BY2360">
        <v>1.48</v>
      </c>
      <c r="BZ2360">
        <v>0.21</v>
      </c>
      <c r="CA2360">
        <v>1.34</v>
      </c>
      <c r="CB2360">
        <v>0.2</v>
      </c>
    </row>
    <row r="2361" spans="1:80" x14ac:dyDescent="0.3">
      <c r="A2361" t="s">
        <v>8491</v>
      </c>
      <c r="B2361" t="s">
        <v>8492</v>
      </c>
      <c r="C2361" s="1" t="str">
        <f>HYPERLINK("http://geochem.nrcan.gc.ca/cdogs/content/bdl/bdl211194_e.htm", "21:1194")</f>
        <v>21:1194</v>
      </c>
      <c r="D2361" s="1" t="str">
        <f>HYPERLINK("http://geochem.nrcan.gc.ca/cdogs/content/svy/svy210092_e.htm", "21:0092")</f>
        <v>21:0092</v>
      </c>
      <c r="E2361" t="s">
        <v>8493</v>
      </c>
      <c r="F2361" t="s">
        <v>8494</v>
      </c>
      <c r="H2361">
        <v>57.418406500000003</v>
      </c>
      <c r="I2361">
        <v>-103.82506669999999</v>
      </c>
      <c r="J2361" s="1" t="str">
        <f>HYPERLINK("http://geochem.nrcan.gc.ca/cdogs/content/kwd/kwd020027_e.htm", "NGR lake sediment grab sample")</f>
        <v>NGR lake sediment grab sample</v>
      </c>
      <c r="K2361" s="1" t="str">
        <f>HYPERLINK("http://geochem.nrcan.gc.ca/cdogs/content/kwd/kwd080006_e.htm", "&lt;177 micron (NGR)")</f>
        <v>&lt;177 micron (NGR)</v>
      </c>
      <c r="L2361">
        <v>2</v>
      </c>
      <c r="M2361" t="s">
        <v>127</v>
      </c>
      <c r="N2361">
        <v>613</v>
      </c>
      <c r="O2361">
        <v>1</v>
      </c>
      <c r="P2361">
        <v>33</v>
      </c>
      <c r="Q2361">
        <v>1.03</v>
      </c>
      <c r="R2361">
        <v>8.1999999999999993</v>
      </c>
      <c r="S2361">
        <v>-0.2</v>
      </c>
      <c r="T2361">
        <v>-20</v>
      </c>
      <c r="U2361">
        <v>76.400000000000006</v>
      </c>
      <c r="V2361">
        <v>1.2</v>
      </c>
      <c r="W2361">
        <v>0.04</v>
      </c>
      <c r="X2361">
        <v>0.3</v>
      </c>
      <c r="Y2361">
        <v>0.46</v>
      </c>
      <c r="Z2361">
        <v>174.4</v>
      </c>
      <c r="AA2361">
        <v>7.6</v>
      </c>
      <c r="AB2361">
        <v>27</v>
      </c>
      <c r="AC2361">
        <v>0.26</v>
      </c>
      <c r="AD2361">
        <v>8.92</v>
      </c>
      <c r="AE2361">
        <v>6.67</v>
      </c>
      <c r="AF2361">
        <v>1.5</v>
      </c>
      <c r="AG2361">
        <v>0.2</v>
      </c>
      <c r="AH2361">
        <v>0.05</v>
      </c>
      <c r="AI2361">
        <v>63</v>
      </c>
      <c r="AJ2361">
        <v>-0.02</v>
      </c>
      <c r="AK2361">
        <v>0.02</v>
      </c>
      <c r="AL2361">
        <v>87</v>
      </c>
      <c r="AM2361">
        <v>1.1000000000000001</v>
      </c>
      <c r="AN2361">
        <v>0.04</v>
      </c>
      <c r="AO2361">
        <v>265</v>
      </c>
      <c r="AP2361">
        <v>7.4</v>
      </c>
      <c r="AQ2361">
        <v>4.0000000000000001E-3</v>
      </c>
      <c r="AR2361">
        <v>1.42</v>
      </c>
      <c r="AS2361">
        <v>10</v>
      </c>
      <c r="AT2361">
        <v>4.7E-2</v>
      </c>
      <c r="AU2361">
        <v>1.6</v>
      </c>
      <c r="AV2361">
        <v>-10</v>
      </c>
      <c r="AW2361">
        <v>-2</v>
      </c>
      <c r="AX2361">
        <v>1.9</v>
      </c>
      <c r="AY2361">
        <v>-1</v>
      </c>
      <c r="AZ2361">
        <v>0.31</v>
      </c>
      <c r="BA2361">
        <v>0.06</v>
      </c>
      <c r="BB2361">
        <v>4.0999999999999996</v>
      </c>
      <c r="BC2361">
        <v>0.9</v>
      </c>
      <c r="BD2361">
        <v>0.3</v>
      </c>
      <c r="BE2361">
        <v>12.1</v>
      </c>
      <c r="BF2361">
        <v>-0.05</v>
      </c>
      <c r="BG2361">
        <v>-0.02</v>
      </c>
      <c r="BH2361">
        <v>6.8</v>
      </c>
      <c r="BI2361">
        <v>2.1000000000000001E-2</v>
      </c>
      <c r="BJ2361">
        <v>0.12</v>
      </c>
      <c r="BK2361">
        <v>3.3</v>
      </c>
      <c r="BL2361">
        <v>83</v>
      </c>
      <c r="BM2361">
        <v>0.8</v>
      </c>
      <c r="BN2361">
        <v>34.18</v>
      </c>
      <c r="BO2361">
        <v>95.7</v>
      </c>
      <c r="BP2361">
        <v>2.5</v>
      </c>
      <c r="BQ2361">
        <v>21.79</v>
      </c>
      <c r="BR2361">
        <v>76.739999999999995</v>
      </c>
      <c r="BS2361">
        <v>13.2</v>
      </c>
      <c r="BT2361">
        <v>1.7</v>
      </c>
      <c r="BU2361">
        <v>9.01</v>
      </c>
      <c r="BV2361">
        <v>1.22</v>
      </c>
      <c r="BW2361">
        <v>6.18</v>
      </c>
      <c r="BX2361">
        <v>1.25</v>
      </c>
      <c r="BY2361">
        <v>3.27</v>
      </c>
      <c r="BZ2361">
        <v>0.43</v>
      </c>
      <c r="CA2361">
        <v>3.01</v>
      </c>
      <c r="CB2361">
        <v>0.48</v>
      </c>
    </row>
    <row r="2362" spans="1:80" x14ac:dyDescent="0.3">
      <c r="A2362" t="s">
        <v>8495</v>
      </c>
      <c r="B2362" t="s">
        <v>8496</v>
      </c>
      <c r="C2362" s="1" t="str">
        <f>HYPERLINK("http://geochem.nrcan.gc.ca/cdogs/content/bdl/bdl211194_e.htm", "21:1194")</f>
        <v>21:1194</v>
      </c>
      <c r="D2362" s="1" t="str">
        <f>HYPERLINK("http://geochem.nrcan.gc.ca/cdogs/content/svy/svy210092_e.htm", "21:0092")</f>
        <v>21:0092</v>
      </c>
      <c r="E2362" t="s">
        <v>8497</v>
      </c>
      <c r="F2362" t="s">
        <v>8498</v>
      </c>
      <c r="H2362">
        <v>57.4559882</v>
      </c>
      <c r="I2362">
        <v>-103.811964</v>
      </c>
      <c r="J2362" s="1" t="str">
        <f>HYPERLINK("http://geochem.nrcan.gc.ca/cdogs/content/kwd/kwd020027_e.htm", "NGR lake sediment grab sample")</f>
        <v>NGR lake sediment grab sample</v>
      </c>
      <c r="K2362" s="1" t="str">
        <f>HYPERLINK("http://geochem.nrcan.gc.ca/cdogs/content/kwd/kwd080006_e.htm", "&lt;177 micron (NGR)")</f>
        <v>&lt;177 micron (NGR)</v>
      </c>
      <c r="L2362">
        <v>2</v>
      </c>
      <c r="M2362" t="s">
        <v>132</v>
      </c>
      <c r="N2362">
        <v>614</v>
      </c>
      <c r="O2362">
        <v>1</v>
      </c>
      <c r="P2362">
        <v>59</v>
      </c>
      <c r="Q2362">
        <v>1.6</v>
      </c>
      <c r="R2362">
        <v>18</v>
      </c>
      <c r="S2362">
        <v>2.2000000000000002</v>
      </c>
      <c r="T2362">
        <v>-20</v>
      </c>
      <c r="U2362">
        <v>126.9</v>
      </c>
      <c r="V2362">
        <v>1.5</v>
      </c>
      <c r="W2362">
        <v>0.08</v>
      </c>
      <c r="X2362">
        <v>0.4</v>
      </c>
      <c r="Y2362">
        <v>0.72</v>
      </c>
      <c r="Z2362">
        <v>136</v>
      </c>
      <c r="AA2362">
        <v>13.5</v>
      </c>
      <c r="AB2362">
        <v>22</v>
      </c>
      <c r="AC2362">
        <v>0.54</v>
      </c>
      <c r="AD2362">
        <v>12.04</v>
      </c>
      <c r="AE2362">
        <v>5.82</v>
      </c>
      <c r="AF2362">
        <v>1.9</v>
      </c>
      <c r="AG2362">
        <v>0.1</v>
      </c>
      <c r="AH2362">
        <v>7.0000000000000007E-2</v>
      </c>
      <c r="AI2362">
        <v>95</v>
      </c>
      <c r="AJ2362">
        <v>-0.02</v>
      </c>
      <c r="AK2362">
        <v>7.0000000000000007E-2</v>
      </c>
      <c r="AL2362">
        <v>70.599999999999994</v>
      </c>
      <c r="AM2362">
        <v>6.8</v>
      </c>
      <c r="AN2362">
        <v>0.14000000000000001</v>
      </c>
      <c r="AO2362">
        <v>1009</v>
      </c>
      <c r="AP2362">
        <v>4.82</v>
      </c>
      <c r="AQ2362">
        <v>8.9999999999999993E-3</v>
      </c>
      <c r="AR2362">
        <v>1.34</v>
      </c>
      <c r="AS2362">
        <v>14.9</v>
      </c>
      <c r="AT2362">
        <v>0.158</v>
      </c>
      <c r="AU2362">
        <v>6.41</v>
      </c>
      <c r="AV2362">
        <v>-10</v>
      </c>
      <c r="AW2362">
        <v>-2</v>
      </c>
      <c r="AX2362">
        <v>7</v>
      </c>
      <c r="AY2362">
        <v>-1</v>
      </c>
      <c r="AZ2362">
        <v>0.28999999999999998</v>
      </c>
      <c r="BA2362">
        <v>0.06</v>
      </c>
      <c r="BB2362">
        <v>4.4000000000000004</v>
      </c>
      <c r="BC2362">
        <v>1.1000000000000001</v>
      </c>
      <c r="BD2362">
        <v>0.4</v>
      </c>
      <c r="BE2362">
        <v>16.600000000000001</v>
      </c>
      <c r="BF2362">
        <v>-0.05</v>
      </c>
      <c r="BG2362">
        <v>-0.02</v>
      </c>
      <c r="BH2362">
        <v>9</v>
      </c>
      <c r="BI2362">
        <v>2.7E-2</v>
      </c>
      <c r="BJ2362">
        <v>0.22</v>
      </c>
      <c r="BK2362">
        <v>4.5999999999999996</v>
      </c>
      <c r="BL2362">
        <v>38</v>
      </c>
      <c r="BM2362">
        <v>1.3</v>
      </c>
      <c r="BN2362">
        <v>33.35</v>
      </c>
      <c r="BO2362">
        <v>222.2</v>
      </c>
      <c r="BP2362">
        <v>2.9</v>
      </c>
      <c r="BQ2362">
        <v>17.62</v>
      </c>
      <c r="BR2362">
        <v>61.15</v>
      </c>
      <c r="BS2362">
        <v>10.57</v>
      </c>
      <c r="BT2362">
        <v>1.17</v>
      </c>
      <c r="BU2362">
        <v>7.48</v>
      </c>
      <c r="BV2362">
        <v>1.01</v>
      </c>
      <c r="BW2362">
        <v>5.68</v>
      </c>
      <c r="BX2362">
        <v>1.1000000000000001</v>
      </c>
      <c r="BY2362">
        <v>3.14</v>
      </c>
      <c r="BZ2362">
        <v>0.46</v>
      </c>
      <c r="CA2362">
        <v>3</v>
      </c>
      <c r="CB2362">
        <v>0.46</v>
      </c>
    </row>
    <row r="2363" spans="1:80" x14ac:dyDescent="0.3">
      <c r="A2363" t="s">
        <v>8499</v>
      </c>
      <c r="B2363" t="s">
        <v>8500</v>
      </c>
      <c r="C2363" s="1" t="str">
        <f>HYPERLINK("http://geochem.nrcan.gc.ca/cdogs/content/bdl/bdl211194_e.htm", "21:1194")</f>
        <v>21:1194</v>
      </c>
      <c r="D2363" s="1" t="str">
        <f>HYPERLINK("http://geochem.nrcan.gc.ca/cdogs/content/svy/svy210092_e.htm", "21:0092")</f>
        <v>21:0092</v>
      </c>
      <c r="E2363" t="s">
        <v>8501</v>
      </c>
      <c r="F2363" t="s">
        <v>8502</v>
      </c>
      <c r="H2363">
        <v>57.494700999999999</v>
      </c>
      <c r="I2363">
        <v>-103.84212890000001</v>
      </c>
      <c r="J2363" s="1" t="str">
        <f>HYPERLINK("http://geochem.nrcan.gc.ca/cdogs/content/kwd/kwd020027_e.htm", "NGR lake sediment grab sample")</f>
        <v>NGR lake sediment grab sample</v>
      </c>
      <c r="K2363" s="1" t="str">
        <f>HYPERLINK("http://geochem.nrcan.gc.ca/cdogs/content/kwd/kwd080006_e.htm", "&lt;177 micron (NGR)")</f>
        <v>&lt;177 micron (NGR)</v>
      </c>
      <c r="L2363">
        <v>2</v>
      </c>
      <c r="M2363" t="s">
        <v>142</v>
      </c>
      <c r="N2363">
        <v>615</v>
      </c>
      <c r="O2363">
        <v>1</v>
      </c>
      <c r="P2363">
        <v>112</v>
      </c>
      <c r="Q2363">
        <v>2.77</v>
      </c>
      <c r="R2363">
        <v>1</v>
      </c>
      <c r="S2363">
        <v>0.7</v>
      </c>
      <c r="T2363">
        <v>-20</v>
      </c>
      <c r="U2363">
        <v>182.4</v>
      </c>
      <c r="V2363">
        <v>2.8</v>
      </c>
      <c r="W2363">
        <v>0.18</v>
      </c>
      <c r="X2363">
        <v>0.44</v>
      </c>
      <c r="Y2363">
        <v>0.73</v>
      </c>
      <c r="Z2363">
        <v>307.39999999999998</v>
      </c>
      <c r="AA2363">
        <v>12.3</v>
      </c>
      <c r="AB2363">
        <v>45.2</v>
      </c>
      <c r="AC2363">
        <v>0.7</v>
      </c>
      <c r="AD2363">
        <v>18.09</v>
      </c>
      <c r="AE2363">
        <v>13.09</v>
      </c>
      <c r="AF2363">
        <v>3.7</v>
      </c>
      <c r="AG2363">
        <v>0.3</v>
      </c>
      <c r="AH2363">
        <v>0.44</v>
      </c>
      <c r="AI2363">
        <v>126</v>
      </c>
      <c r="AJ2363">
        <v>0.02</v>
      </c>
      <c r="AK2363">
        <v>7.0000000000000007E-2</v>
      </c>
      <c r="AL2363">
        <v>145.69999999999999</v>
      </c>
      <c r="AM2363">
        <v>12.9</v>
      </c>
      <c r="AN2363">
        <v>0.19</v>
      </c>
      <c r="AO2363">
        <v>1215</v>
      </c>
      <c r="AP2363">
        <v>6.06</v>
      </c>
      <c r="AQ2363">
        <v>8.9999999999999993E-3</v>
      </c>
      <c r="AR2363">
        <v>2.99</v>
      </c>
      <c r="AS2363">
        <v>16.600000000000001</v>
      </c>
      <c r="AT2363">
        <v>0.21199999999999999</v>
      </c>
      <c r="AU2363">
        <v>6.09</v>
      </c>
      <c r="AV2363">
        <v>10</v>
      </c>
      <c r="AW2363">
        <v>-2</v>
      </c>
      <c r="AX2363">
        <v>8.1999999999999993</v>
      </c>
      <c r="AY2363">
        <v>1</v>
      </c>
      <c r="AZ2363">
        <v>0.28999999999999998</v>
      </c>
      <c r="BA2363">
        <v>0.05</v>
      </c>
      <c r="BB2363">
        <v>6.8</v>
      </c>
      <c r="BC2363">
        <v>1.9</v>
      </c>
      <c r="BD2363">
        <v>0.7</v>
      </c>
      <c r="BE2363">
        <v>16</v>
      </c>
      <c r="BF2363">
        <v>-0.05</v>
      </c>
      <c r="BG2363">
        <v>0.02</v>
      </c>
      <c r="BH2363">
        <v>24.6</v>
      </c>
      <c r="BI2363">
        <v>4.5999999999999999E-2</v>
      </c>
      <c r="BJ2363">
        <v>0.25</v>
      </c>
      <c r="BK2363">
        <v>11</v>
      </c>
      <c r="BL2363">
        <v>84</v>
      </c>
      <c r="BM2363">
        <v>1.9</v>
      </c>
      <c r="BN2363">
        <v>63.48</v>
      </c>
      <c r="BO2363">
        <v>172</v>
      </c>
      <c r="BP2363">
        <v>15.9</v>
      </c>
      <c r="BQ2363">
        <v>37.72</v>
      </c>
      <c r="BR2363">
        <v>126.53</v>
      </c>
      <c r="BS2363">
        <v>21.09</v>
      </c>
      <c r="BT2363">
        <v>2.31</v>
      </c>
      <c r="BU2363">
        <v>15.24</v>
      </c>
      <c r="BV2363">
        <v>2.1</v>
      </c>
      <c r="BW2363">
        <v>11.63</v>
      </c>
      <c r="BX2363">
        <v>2.2799999999999998</v>
      </c>
      <c r="BY2363">
        <v>6.51</v>
      </c>
      <c r="BZ2363">
        <v>0.9</v>
      </c>
      <c r="CA2363">
        <v>5.83</v>
      </c>
      <c r="CB2363">
        <v>0.87</v>
      </c>
    </row>
    <row r="2364" spans="1:80" x14ac:dyDescent="0.3">
      <c r="A2364" t="s">
        <v>8503</v>
      </c>
      <c r="B2364" t="s">
        <v>8504</v>
      </c>
      <c r="C2364" s="1" t="str">
        <f>HYPERLINK("http://geochem.nrcan.gc.ca/cdogs/content/bdl/bdl211194_e.htm", "21:1194")</f>
        <v>21:1194</v>
      </c>
      <c r="D2364" s="1" t="str">
        <f>HYPERLINK("http://geochem.nrcan.gc.ca/cdogs/content/svy/svy210092_e.htm", "21:0092")</f>
        <v>21:0092</v>
      </c>
      <c r="E2364" t="s">
        <v>8505</v>
      </c>
      <c r="F2364" t="s">
        <v>8506</v>
      </c>
      <c r="H2364">
        <v>57.532973599999998</v>
      </c>
      <c r="I2364">
        <v>-103.82593129999999</v>
      </c>
      <c r="J2364" s="1" t="str">
        <f>HYPERLINK("http://geochem.nrcan.gc.ca/cdogs/content/kwd/kwd020027_e.htm", "NGR lake sediment grab sample")</f>
        <v>NGR lake sediment grab sample</v>
      </c>
      <c r="K2364" s="1" t="str">
        <f>HYPERLINK("http://geochem.nrcan.gc.ca/cdogs/content/kwd/kwd080006_e.htm", "&lt;177 micron (NGR)")</f>
        <v>&lt;177 micron (NGR)</v>
      </c>
      <c r="L2364">
        <v>2</v>
      </c>
      <c r="M2364" t="s">
        <v>147</v>
      </c>
      <c r="N2364">
        <v>616</v>
      </c>
      <c r="O2364">
        <v>1</v>
      </c>
      <c r="P2364">
        <v>35</v>
      </c>
      <c r="Q2364">
        <v>0.59</v>
      </c>
      <c r="R2364">
        <v>0.9</v>
      </c>
      <c r="S2364">
        <v>1.8</v>
      </c>
      <c r="T2364">
        <v>-20</v>
      </c>
      <c r="U2364">
        <v>54.7</v>
      </c>
      <c r="V2364">
        <v>0.4</v>
      </c>
      <c r="W2364">
        <v>0.11</v>
      </c>
      <c r="X2364">
        <v>0.4</v>
      </c>
      <c r="Y2364">
        <v>0.51</v>
      </c>
      <c r="Z2364">
        <v>39.6</v>
      </c>
      <c r="AA2364">
        <v>4.9000000000000004</v>
      </c>
      <c r="AB2364">
        <v>10.9</v>
      </c>
      <c r="AC2364">
        <v>0.44</v>
      </c>
      <c r="AD2364">
        <v>6.48</v>
      </c>
      <c r="AE2364">
        <v>1.17</v>
      </c>
      <c r="AF2364">
        <v>1.3</v>
      </c>
      <c r="AG2364">
        <v>-0.1</v>
      </c>
      <c r="AH2364">
        <v>0.02</v>
      </c>
      <c r="AI2364">
        <v>101</v>
      </c>
      <c r="AJ2364">
        <v>-0.02</v>
      </c>
      <c r="AK2364">
        <v>0.04</v>
      </c>
      <c r="AL2364">
        <v>20.8</v>
      </c>
      <c r="AM2364">
        <v>2.9</v>
      </c>
      <c r="AN2364">
        <v>0.08</v>
      </c>
      <c r="AO2364">
        <v>246</v>
      </c>
      <c r="AP2364">
        <v>2.2599999999999998</v>
      </c>
      <c r="AQ2364">
        <v>8.0000000000000002E-3</v>
      </c>
      <c r="AR2364">
        <v>0.8</v>
      </c>
      <c r="AS2364">
        <v>9.1999999999999993</v>
      </c>
      <c r="AT2364">
        <v>5.6000000000000001E-2</v>
      </c>
      <c r="AU2364">
        <v>4.79</v>
      </c>
      <c r="AV2364">
        <v>-10</v>
      </c>
      <c r="AW2364">
        <v>-2</v>
      </c>
      <c r="AX2364">
        <v>3.8</v>
      </c>
      <c r="AY2364">
        <v>-1</v>
      </c>
      <c r="AZ2364">
        <v>0.39</v>
      </c>
      <c r="BA2364">
        <v>0.08</v>
      </c>
      <c r="BB2364">
        <v>0.9</v>
      </c>
      <c r="BC2364">
        <v>0.8</v>
      </c>
      <c r="BD2364">
        <v>0.2</v>
      </c>
      <c r="BE2364">
        <v>12.5</v>
      </c>
      <c r="BF2364">
        <v>-0.05</v>
      </c>
      <c r="BG2364">
        <v>-0.02</v>
      </c>
      <c r="BH2364">
        <v>1</v>
      </c>
      <c r="BI2364">
        <v>1.2E-2</v>
      </c>
      <c r="BJ2364">
        <v>0.09</v>
      </c>
      <c r="BK2364">
        <v>2.7</v>
      </c>
      <c r="BL2364">
        <v>13</v>
      </c>
      <c r="BM2364">
        <v>0.5</v>
      </c>
      <c r="BN2364">
        <v>11.64</v>
      </c>
      <c r="BO2364">
        <v>106</v>
      </c>
      <c r="BP2364">
        <v>1.1000000000000001</v>
      </c>
      <c r="BQ2364">
        <v>5.36</v>
      </c>
      <c r="BR2364">
        <v>18.489999999999998</v>
      </c>
      <c r="BS2364">
        <v>3.22</v>
      </c>
      <c r="BT2364">
        <v>0.35</v>
      </c>
      <c r="BU2364">
        <v>2.54</v>
      </c>
      <c r="BV2364">
        <v>0.36</v>
      </c>
      <c r="BW2364">
        <v>1.87</v>
      </c>
      <c r="BX2364">
        <v>0.39</v>
      </c>
      <c r="BY2364">
        <v>1.1299999999999999</v>
      </c>
      <c r="BZ2364">
        <v>0.15</v>
      </c>
      <c r="CA2364">
        <v>1.1299999999999999</v>
      </c>
      <c r="CB2364">
        <v>0.16</v>
      </c>
    </row>
    <row r="2365" spans="1:80" x14ac:dyDescent="0.3">
      <c r="A2365" t="s">
        <v>8507</v>
      </c>
      <c r="B2365" t="s">
        <v>8508</v>
      </c>
      <c r="C2365" s="1" t="str">
        <f>HYPERLINK("http://geochem.nrcan.gc.ca/cdogs/content/bdl/bdl211194_e.htm", "21:1194")</f>
        <v>21:1194</v>
      </c>
      <c r="D2365" s="1" t="str">
        <f>HYPERLINK("http://geochem.nrcan.gc.ca/cdogs/content/svy/svy210092_e.htm", "21:0092")</f>
        <v>21:0092</v>
      </c>
      <c r="E2365" t="s">
        <v>8509</v>
      </c>
      <c r="F2365" t="s">
        <v>8510</v>
      </c>
      <c r="H2365">
        <v>57.553466499999999</v>
      </c>
      <c r="I2365">
        <v>-103.8555547</v>
      </c>
      <c r="J2365" s="1" t="str">
        <f>HYPERLINK("http://geochem.nrcan.gc.ca/cdogs/content/kwd/kwd020027_e.htm", "NGR lake sediment grab sample")</f>
        <v>NGR lake sediment grab sample</v>
      </c>
      <c r="K2365" s="1" t="str">
        <f>HYPERLINK("http://geochem.nrcan.gc.ca/cdogs/content/kwd/kwd080006_e.htm", "&lt;177 micron (NGR)")</f>
        <v>&lt;177 micron (NGR)</v>
      </c>
      <c r="L2365">
        <v>2</v>
      </c>
      <c r="M2365" t="s">
        <v>152</v>
      </c>
      <c r="N2365">
        <v>617</v>
      </c>
      <c r="O2365">
        <v>1</v>
      </c>
      <c r="P2365">
        <v>59</v>
      </c>
      <c r="Q2365">
        <v>1.05</v>
      </c>
      <c r="R2365">
        <v>1.5</v>
      </c>
      <c r="S2365">
        <v>6.3</v>
      </c>
      <c r="T2365">
        <v>-20</v>
      </c>
      <c r="U2365">
        <v>79.400000000000006</v>
      </c>
      <c r="V2365">
        <v>1</v>
      </c>
      <c r="W2365">
        <v>0.05</v>
      </c>
      <c r="X2365">
        <v>0.54</v>
      </c>
      <c r="Y2365">
        <v>0.48</v>
      </c>
      <c r="Z2365">
        <v>93.7</v>
      </c>
      <c r="AA2365">
        <v>4.0999999999999996</v>
      </c>
      <c r="AB2365">
        <v>16.5</v>
      </c>
      <c r="AC2365">
        <v>0.36</v>
      </c>
      <c r="AD2365">
        <v>9.7899999999999991</v>
      </c>
      <c r="AE2365">
        <v>1.69</v>
      </c>
      <c r="AF2365">
        <v>1.4</v>
      </c>
      <c r="AG2365">
        <v>-0.1</v>
      </c>
      <c r="AH2365">
        <v>-0.02</v>
      </c>
      <c r="AI2365">
        <v>104</v>
      </c>
      <c r="AJ2365">
        <v>-0.02</v>
      </c>
      <c r="AK2365">
        <v>0.05</v>
      </c>
      <c r="AL2365">
        <v>49.3</v>
      </c>
      <c r="AM2365">
        <v>4.0999999999999996</v>
      </c>
      <c r="AN2365">
        <v>0.12</v>
      </c>
      <c r="AO2365">
        <v>252</v>
      </c>
      <c r="AP2365">
        <v>2.6</v>
      </c>
      <c r="AQ2365">
        <v>1.4E-2</v>
      </c>
      <c r="AR2365">
        <v>0.89</v>
      </c>
      <c r="AS2365">
        <v>8.1999999999999993</v>
      </c>
      <c r="AT2365">
        <v>0.128</v>
      </c>
      <c r="AU2365">
        <v>2.58</v>
      </c>
      <c r="AV2365">
        <v>-10</v>
      </c>
      <c r="AW2365">
        <v>-2</v>
      </c>
      <c r="AX2365">
        <v>4.3</v>
      </c>
      <c r="AY2365">
        <v>-1</v>
      </c>
      <c r="AZ2365">
        <v>0.23</v>
      </c>
      <c r="BA2365">
        <v>0.09</v>
      </c>
      <c r="BB2365">
        <v>2.1</v>
      </c>
      <c r="BC2365">
        <v>1</v>
      </c>
      <c r="BD2365">
        <v>0.3</v>
      </c>
      <c r="BE2365">
        <v>14.2</v>
      </c>
      <c r="BF2365">
        <v>-0.05</v>
      </c>
      <c r="BG2365">
        <v>-0.02</v>
      </c>
      <c r="BH2365">
        <v>1.7</v>
      </c>
      <c r="BI2365">
        <v>1.4999999999999999E-2</v>
      </c>
      <c r="BJ2365">
        <v>0.15</v>
      </c>
      <c r="BK2365">
        <v>11.1</v>
      </c>
      <c r="BL2365">
        <v>22</v>
      </c>
      <c r="BM2365">
        <v>1</v>
      </c>
      <c r="BN2365">
        <v>22.84</v>
      </c>
      <c r="BO2365">
        <v>73.599999999999994</v>
      </c>
      <c r="BP2365">
        <v>0.5</v>
      </c>
      <c r="BQ2365">
        <v>12.82</v>
      </c>
      <c r="BR2365">
        <v>44.03</v>
      </c>
      <c r="BS2365">
        <v>7.4</v>
      </c>
      <c r="BT2365">
        <v>1.01</v>
      </c>
      <c r="BU2365">
        <v>5.1100000000000003</v>
      </c>
      <c r="BV2365">
        <v>0.74</v>
      </c>
      <c r="BW2365">
        <v>4.07</v>
      </c>
      <c r="BX2365">
        <v>0.77</v>
      </c>
      <c r="BY2365">
        <v>2.2799999999999998</v>
      </c>
      <c r="BZ2365">
        <v>0.31</v>
      </c>
      <c r="CA2365">
        <v>2.06</v>
      </c>
      <c r="CB2365">
        <v>0.31</v>
      </c>
    </row>
    <row r="2366" spans="1:80" x14ac:dyDescent="0.3">
      <c r="A2366" t="s">
        <v>8511</v>
      </c>
      <c r="B2366" t="s">
        <v>8512</v>
      </c>
      <c r="C2366" s="1" t="str">
        <f>HYPERLINK("http://geochem.nrcan.gc.ca/cdogs/content/bdl/bdl211194_e.htm", "21:1194")</f>
        <v>21:1194</v>
      </c>
      <c r="D2366" s="1" t="str">
        <f>HYPERLINK("http://geochem.nrcan.gc.ca/cdogs/content/svy/svy210092_e.htm", "21:0092")</f>
        <v>21:0092</v>
      </c>
      <c r="E2366" t="s">
        <v>8513</v>
      </c>
      <c r="F2366" t="s">
        <v>8514</v>
      </c>
      <c r="H2366">
        <v>57.590706300000001</v>
      </c>
      <c r="I2366">
        <v>-103.84412810000001</v>
      </c>
      <c r="J2366" s="1" t="str">
        <f>HYPERLINK("http://geochem.nrcan.gc.ca/cdogs/content/kwd/kwd020027_e.htm", "NGR lake sediment grab sample")</f>
        <v>NGR lake sediment grab sample</v>
      </c>
      <c r="K2366" s="1" t="str">
        <f>HYPERLINK("http://geochem.nrcan.gc.ca/cdogs/content/kwd/kwd080006_e.htm", "&lt;177 micron (NGR)")</f>
        <v>&lt;177 micron (NGR)</v>
      </c>
      <c r="L2366">
        <v>2</v>
      </c>
      <c r="M2366" t="s">
        <v>157</v>
      </c>
      <c r="N2366">
        <v>618</v>
      </c>
      <c r="O2366">
        <v>1</v>
      </c>
      <c r="P2366">
        <v>25</v>
      </c>
      <c r="Q2366">
        <v>0.41</v>
      </c>
      <c r="R2366">
        <v>0.8</v>
      </c>
      <c r="S2366">
        <v>0.9</v>
      </c>
      <c r="T2366">
        <v>-20</v>
      </c>
      <c r="U2366">
        <v>44</v>
      </c>
      <c r="V2366">
        <v>0.3</v>
      </c>
      <c r="W2366">
        <v>0.04</v>
      </c>
      <c r="X2366">
        <v>0.42</v>
      </c>
      <c r="Y2366">
        <v>0.32</v>
      </c>
      <c r="Z2366">
        <v>25.7</v>
      </c>
      <c r="AA2366">
        <v>3.1</v>
      </c>
      <c r="AB2366">
        <v>11</v>
      </c>
      <c r="AC2366">
        <v>0.24</v>
      </c>
      <c r="AD2366">
        <v>7.23</v>
      </c>
      <c r="AE2366">
        <v>0.95</v>
      </c>
      <c r="AF2366">
        <v>0.8</v>
      </c>
      <c r="AG2366">
        <v>-0.1</v>
      </c>
      <c r="AH2366">
        <v>-0.02</v>
      </c>
      <c r="AI2366">
        <v>70</v>
      </c>
      <c r="AJ2366">
        <v>-0.02</v>
      </c>
      <c r="AK2366">
        <v>0.02</v>
      </c>
      <c r="AL2366">
        <v>15.9</v>
      </c>
      <c r="AM2366">
        <v>2.1</v>
      </c>
      <c r="AN2366">
        <v>0.08</v>
      </c>
      <c r="AO2366">
        <v>131</v>
      </c>
      <c r="AP2366">
        <v>1.6</v>
      </c>
      <c r="AQ2366">
        <v>6.0000000000000001E-3</v>
      </c>
      <c r="AR2366">
        <v>0.69</v>
      </c>
      <c r="AS2366">
        <v>6.5</v>
      </c>
      <c r="AT2366">
        <v>6.9000000000000006E-2</v>
      </c>
      <c r="AU2366">
        <v>2.3199999999999998</v>
      </c>
      <c r="AV2366">
        <v>-10</v>
      </c>
      <c r="AW2366">
        <v>-2</v>
      </c>
      <c r="AX2366">
        <v>2.2000000000000002</v>
      </c>
      <c r="AY2366">
        <v>-1</v>
      </c>
      <c r="AZ2366">
        <v>0.25</v>
      </c>
      <c r="BA2366">
        <v>0.12</v>
      </c>
      <c r="BB2366">
        <v>1</v>
      </c>
      <c r="BC2366">
        <v>0.6</v>
      </c>
      <c r="BD2366">
        <v>0.2</v>
      </c>
      <c r="BE2366">
        <v>12.4</v>
      </c>
      <c r="BF2366">
        <v>-0.05</v>
      </c>
      <c r="BG2366">
        <v>-0.02</v>
      </c>
      <c r="BH2366">
        <v>0.8</v>
      </c>
      <c r="BI2366">
        <v>1.0999999999999999E-2</v>
      </c>
      <c r="BJ2366">
        <v>0.06</v>
      </c>
      <c r="BK2366">
        <v>2.5</v>
      </c>
      <c r="BL2366">
        <v>11</v>
      </c>
      <c r="BM2366">
        <v>0.7</v>
      </c>
      <c r="BN2366">
        <v>9.9600000000000009</v>
      </c>
      <c r="BO2366">
        <v>67.099999999999994</v>
      </c>
      <c r="BP2366">
        <v>0.5</v>
      </c>
      <c r="BQ2366">
        <v>4.1100000000000003</v>
      </c>
      <c r="BR2366">
        <v>15.07</v>
      </c>
      <c r="BS2366">
        <v>2.5499999999999998</v>
      </c>
      <c r="BT2366">
        <v>0.36</v>
      </c>
      <c r="BU2366">
        <v>1.91</v>
      </c>
      <c r="BV2366">
        <v>0.28999999999999998</v>
      </c>
      <c r="BW2366">
        <v>1.58</v>
      </c>
      <c r="BX2366">
        <v>0.35</v>
      </c>
      <c r="BY2366">
        <v>0.95</v>
      </c>
      <c r="BZ2366">
        <v>0.14000000000000001</v>
      </c>
      <c r="CA2366">
        <v>0.96</v>
      </c>
      <c r="CB2366">
        <v>0.14000000000000001</v>
      </c>
    </row>
    <row r="2367" spans="1:80" x14ac:dyDescent="0.3">
      <c r="A2367" t="s">
        <v>8515</v>
      </c>
      <c r="B2367" t="s">
        <v>8516</v>
      </c>
      <c r="C2367" s="1" t="str">
        <f>HYPERLINK("http://geochem.nrcan.gc.ca/cdogs/content/bdl/bdl211194_e.htm", "21:1194")</f>
        <v>21:1194</v>
      </c>
      <c r="D2367" s="1" t="str">
        <f>HYPERLINK("http://geochem.nrcan.gc.ca/cdogs/content/svy/svy210092_e.htm", "21:0092")</f>
        <v>21:0092</v>
      </c>
      <c r="E2367" t="s">
        <v>8517</v>
      </c>
      <c r="F2367" t="s">
        <v>8518</v>
      </c>
      <c r="H2367">
        <v>57.6123446</v>
      </c>
      <c r="I2367">
        <v>-103.84379250000001</v>
      </c>
      <c r="J2367" s="1" t="str">
        <f>HYPERLINK("http://geochem.nrcan.gc.ca/cdogs/content/kwd/kwd020027_e.htm", "NGR lake sediment grab sample")</f>
        <v>NGR lake sediment grab sample</v>
      </c>
      <c r="K2367" s="1" t="str">
        <f>HYPERLINK("http://geochem.nrcan.gc.ca/cdogs/content/kwd/kwd080006_e.htm", "&lt;177 micron (NGR)")</f>
        <v>&lt;177 micron (NGR)</v>
      </c>
      <c r="L2367">
        <v>2</v>
      </c>
      <c r="M2367" t="s">
        <v>162</v>
      </c>
      <c r="N2367">
        <v>619</v>
      </c>
      <c r="O2367">
        <v>1</v>
      </c>
      <c r="P2367">
        <v>43</v>
      </c>
      <c r="Q2367">
        <v>0.76</v>
      </c>
      <c r="R2367">
        <v>0.5</v>
      </c>
      <c r="S2367">
        <v>1.6</v>
      </c>
      <c r="T2367">
        <v>-20</v>
      </c>
      <c r="U2367">
        <v>57.2</v>
      </c>
      <c r="V2367">
        <v>0.5</v>
      </c>
      <c r="W2367">
        <v>0.1</v>
      </c>
      <c r="X2367">
        <v>0.43</v>
      </c>
      <c r="Y2367">
        <v>0.48</v>
      </c>
      <c r="Z2367">
        <v>53</v>
      </c>
      <c r="AA2367">
        <v>6.4</v>
      </c>
      <c r="AB2367">
        <v>12.8</v>
      </c>
      <c r="AC2367">
        <v>0.27</v>
      </c>
      <c r="AD2367">
        <v>9.7799999999999994</v>
      </c>
      <c r="AE2367">
        <v>1.1499999999999999</v>
      </c>
      <c r="AF2367">
        <v>1.2</v>
      </c>
      <c r="AG2367">
        <v>-0.1</v>
      </c>
      <c r="AH2367">
        <v>-0.02</v>
      </c>
      <c r="AI2367">
        <v>108</v>
      </c>
      <c r="AJ2367">
        <v>-0.02</v>
      </c>
      <c r="AK2367">
        <v>0.02</v>
      </c>
      <c r="AL2367">
        <v>26.1</v>
      </c>
      <c r="AM2367">
        <v>2.2000000000000002</v>
      </c>
      <c r="AN2367">
        <v>0.08</v>
      </c>
      <c r="AO2367">
        <v>431</v>
      </c>
      <c r="AP2367">
        <v>1.31</v>
      </c>
      <c r="AQ2367">
        <v>5.0000000000000001E-3</v>
      </c>
      <c r="AR2367">
        <v>0.83</v>
      </c>
      <c r="AS2367">
        <v>11.9</v>
      </c>
      <c r="AT2367">
        <v>0.11600000000000001</v>
      </c>
      <c r="AU2367">
        <v>2.2999999999999998</v>
      </c>
      <c r="AV2367">
        <v>-10</v>
      </c>
      <c r="AW2367">
        <v>-2</v>
      </c>
      <c r="AX2367">
        <v>2.6</v>
      </c>
      <c r="AY2367">
        <v>-1</v>
      </c>
      <c r="AZ2367">
        <v>0.24</v>
      </c>
      <c r="BA2367">
        <v>0.11</v>
      </c>
      <c r="BB2367">
        <v>0.9</v>
      </c>
      <c r="BC2367">
        <v>0.9</v>
      </c>
      <c r="BD2367">
        <v>0.4</v>
      </c>
      <c r="BE2367">
        <v>15.4</v>
      </c>
      <c r="BF2367">
        <v>-0.05</v>
      </c>
      <c r="BG2367">
        <v>-0.02</v>
      </c>
      <c r="BH2367">
        <v>0.5</v>
      </c>
      <c r="BI2367">
        <v>0.01</v>
      </c>
      <c r="BJ2367">
        <v>0.14000000000000001</v>
      </c>
      <c r="BK2367">
        <v>2.4</v>
      </c>
      <c r="BL2367">
        <v>17</v>
      </c>
      <c r="BM2367">
        <v>0.2</v>
      </c>
      <c r="BN2367">
        <v>14.27</v>
      </c>
      <c r="BO2367">
        <v>72.900000000000006</v>
      </c>
      <c r="BP2367">
        <v>0.2</v>
      </c>
      <c r="BQ2367">
        <v>7</v>
      </c>
      <c r="BR2367">
        <v>24.3</v>
      </c>
      <c r="BS2367">
        <v>4.09</v>
      </c>
      <c r="BT2367">
        <v>0.55000000000000004</v>
      </c>
      <c r="BU2367">
        <v>3.23</v>
      </c>
      <c r="BV2367">
        <v>0.45</v>
      </c>
      <c r="BW2367">
        <v>2.4500000000000002</v>
      </c>
      <c r="BX2367">
        <v>0.46</v>
      </c>
      <c r="BY2367">
        <v>1.44</v>
      </c>
      <c r="BZ2367">
        <v>0.2</v>
      </c>
      <c r="CA2367">
        <v>1.28</v>
      </c>
      <c r="CB2367">
        <v>0.18</v>
      </c>
    </row>
    <row r="2368" spans="1:80" x14ac:dyDescent="0.3">
      <c r="A2368" t="s">
        <v>8519</v>
      </c>
      <c r="B2368" t="s">
        <v>8520</v>
      </c>
      <c r="C2368" s="1" t="str">
        <f>HYPERLINK("http://geochem.nrcan.gc.ca/cdogs/content/bdl/bdl211194_e.htm", "21:1194")</f>
        <v>21:1194</v>
      </c>
      <c r="D2368" s="1" t="str">
        <f>HYPERLINK("http://geochem.nrcan.gc.ca/cdogs/content/svy/svy210092_e.htm", "21:0092")</f>
        <v>21:0092</v>
      </c>
      <c r="E2368" t="s">
        <v>8521</v>
      </c>
      <c r="F2368" t="s">
        <v>8522</v>
      </c>
      <c r="H2368">
        <v>57.652773199999999</v>
      </c>
      <c r="I2368">
        <v>-103.80238850000001</v>
      </c>
      <c r="J2368" s="1" t="str">
        <f>HYPERLINK("http://geochem.nrcan.gc.ca/cdogs/content/kwd/kwd020027_e.htm", "NGR lake sediment grab sample")</f>
        <v>NGR lake sediment grab sample</v>
      </c>
      <c r="K2368" s="1" t="str">
        <f>HYPERLINK("http://geochem.nrcan.gc.ca/cdogs/content/kwd/kwd080006_e.htm", "&lt;177 micron (NGR)")</f>
        <v>&lt;177 micron (NGR)</v>
      </c>
      <c r="L2368">
        <v>2</v>
      </c>
      <c r="M2368" t="s">
        <v>167</v>
      </c>
      <c r="N2368">
        <v>620</v>
      </c>
      <c r="O2368">
        <v>1</v>
      </c>
      <c r="P2368">
        <v>54</v>
      </c>
      <c r="Q2368">
        <v>1.18</v>
      </c>
      <c r="R2368">
        <v>0.7</v>
      </c>
      <c r="S2368">
        <v>0.4</v>
      </c>
      <c r="T2368">
        <v>-20</v>
      </c>
      <c r="U2368">
        <v>43.1</v>
      </c>
      <c r="V2368">
        <v>0.9</v>
      </c>
      <c r="W2368">
        <v>0.09</v>
      </c>
      <c r="X2368">
        <v>0.33</v>
      </c>
      <c r="Y2368">
        <v>0.39</v>
      </c>
      <c r="Z2368">
        <v>75</v>
      </c>
      <c r="AA2368">
        <v>4.9000000000000004</v>
      </c>
      <c r="AB2368">
        <v>20.100000000000001</v>
      </c>
      <c r="AC2368">
        <v>0.73</v>
      </c>
      <c r="AD2368">
        <v>10.6</v>
      </c>
      <c r="AE2368">
        <v>2.17</v>
      </c>
      <c r="AF2368">
        <v>2.6</v>
      </c>
      <c r="AG2368">
        <v>-0.1</v>
      </c>
      <c r="AH2368">
        <v>-0.02</v>
      </c>
      <c r="AI2368">
        <v>89</v>
      </c>
      <c r="AJ2368">
        <v>-0.02</v>
      </c>
      <c r="AK2368">
        <v>0.05</v>
      </c>
      <c r="AL2368">
        <v>34.6</v>
      </c>
      <c r="AM2368">
        <v>7.8</v>
      </c>
      <c r="AN2368">
        <v>0.17</v>
      </c>
      <c r="AO2368">
        <v>329</v>
      </c>
      <c r="AP2368">
        <v>1.73</v>
      </c>
      <c r="AQ2368">
        <v>0.01</v>
      </c>
      <c r="AR2368">
        <v>1.33</v>
      </c>
      <c r="AS2368">
        <v>12.2</v>
      </c>
      <c r="AT2368">
        <v>0.17699999999999999</v>
      </c>
      <c r="AU2368">
        <v>3.07</v>
      </c>
      <c r="AV2368">
        <v>-10</v>
      </c>
      <c r="AW2368">
        <v>-2</v>
      </c>
      <c r="AX2368">
        <v>7</v>
      </c>
      <c r="AY2368">
        <v>-1</v>
      </c>
      <c r="AZ2368">
        <v>0.18</v>
      </c>
      <c r="BA2368">
        <v>0.06</v>
      </c>
      <c r="BB2368">
        <v>1.4</v>
      </c>
      <c r="BC2368">
        <v>0.9</v>
      </c>
      <c r="BD2368">
        <v>0.4</v>
      </c>
      <c r="BE2368">
        <v>12.2</v>
      </c>
      <c r="BF2368">
        <v>-0.05</v>
      </c>
      <c r="BG2368">
        <v>-0.02</v>
      </c>
      <c r="BH2368">
        <v>1.2</v>
      </c>
      <c r="BI2368">
        <v>2.1999999999999999E-2</v>
      </c>
      <c r="BJ2368">
        <v>0.11</v>
      </c>
      <c r="BK2368">
        <v>3.5</v>
      </c>
      <c r="BL2368">
        <v>25</v>
      </c>
      <c r="BM2368">
        <v>0.5</v>
      </c>
      <c r="BN2368">
        <v>16.989999999999998</v>
      </c>
      <c r="BO2368">
        <v>74</v>
      </c>
      <c r="BP2368">
        <v>0.3</v>
      </c>
      <c r="BQ2368">
        <v>9.2100000000000009</v>
      </c>
      <c r="BR2368">
        <v>32.4</v>
      </c>
      <c r="BS2368">
        <v>5.55</v>
      </c>
      <c r="BT2368">
        <v>0.74</v>
      </c>
      <c r="BU2368">
        <v>4.07</v>
      </c>
      <c r="BV2368">
        <v>0.54</v>
      </c>
      <c r="BW2368">
        <v>3.18</v>
      </c>
      <c r="BX2368">
        <v>0.6</v>
      </c>
      <c r="BY2368">
        <v>1.68</v>
      </c>
      <c r="BZ2368">
        <v>0.23</v>
      </c>
      <c r="CA2368">
        <v>1.59</v>
      </c>
      <c r="CB2368">
        <v>0.21</v>
      </c>
    </row>
    <row r="2369" spans="1:80" x14ac:dyDescent="0.3">
      <c r="A2369" t="s">
        <v>8523</v>
      </c>
      <c r="B2369" t="s">
        <v>8524</v>
      </c>
      <c r="C2369" s="1" t="str">
        <f>HYPERLINK("http://geochem.nrcan.gc.ca/cdogs/content/bdl/bdl211194_e.htm", "21:1194")</f>
        <v>21:1194</v>
      </c>
      <c r="D2369" s="1" t="str">
        <f>HYPERLINK("http://geochem.nrcan.gc.ca/cdogs/content/svy/svy210092_e.htm", "21:0092")</f>
        <v>21:0092</v>
      </c>
      <c r="E2369" t="s">
        <v>8525</v>
      </c>
      <c r="F2369" t="s">
        <v>8526</v>
      </c>
      <c r="H2369">
        <v>57.690650400000003</v>
      </c>
      <c r="I2369">
        <v>-103.81893959999999</v>
      </c>
      <c r="J2369" s="1" t="str">
        <f>HYPERLINK("http://geochem.nrcan.gc.ca/cdogs/content/kwd/kwd020027_e.htm", "NGR lake sediment grab sample")</f>
        <v>NGR lake sediment grab sample</v>
      </c>
      <c r="K2369" s="1" t="str">
        <f>HYPERLINK("http://geochem.nrcan.gc.ca/cdogs/content/kwd/kwd080006_e.htm", "&lt;177 micron (NGR)")</f>
        <v>&lt;177 micron (NGR)</v>
      </c>
      <c r="L2369">
        <v>2</v>
      </c>
      <c r="M2369" t="s">
        <v>172</v>
      </c>
      <c r="N2369">
        <v>621</v>
      </c>
      <c r="O2369">
        <v>1</v>
      </c>
      <c r="P2369">
        <v>31</v>
      </c>
      <c r="Q2369">
        <v>0.61</v>
      </c>
      <c r="R2369">
        <v>0.5</v>
      </c>
      <c r="S2369">
        <v>0.4</v>
      </c>
      <c r="T2369">
        <v>-20</v>
      </c>
      <c r="U2369">
        <v>47.2</v>
      </c>
      <c r="V2369">
        <v>0.6</v>
      </c>
      <c r="W2369">
        <v>7.0000000000000007E-2</v>
      </c>
      <c r="X2369">
        <v>0.33</v>
      </c>
      <c r="Y2369">
        <v>0.34</v>
      </c>
      <c r="Z2369">
        <v>63.4</v>
      </c>
      <c r="AA2369">
        <v>5.2</v>
      </c>
      <c r="AB2369">
        <v>18.399999999999999</v>
      </c>
      <c r="AC2369">
        <v>0.62</v>
      </c>
      <c r="AD2369">
        <v>10.48</v>
      </c>
      <c r="AE2369">
        <v>1.23</v>
      </c>
      <c r="AF2369">
        <v>1.7</v>
      </c>
      <c r="AG2369">
        <v>-0.1</v>
      </c>
      <c r="AH2369">
        <v>0.04</v>
      </c>
      <c r="AI2369">
        <v>46</v>
      </c>
      <c r="AJ2369">
        <v>-0.02</v>
      </c>
      <c r="AK2369">
        <v>0.05</v>
      </c>
      <c r="AL2369">
        <v>37</v>
      </c>
      <c r="AM2369">
        <v>6.4</v>
      </c>
      <c r="AN2369">
        <v>0.15</v>
      </c>
      <c r="AO2369">
        <v>219</v>
      </c>
      <c r="AP2369">
        <v>1.75</v>
      </c>
      <c r="AQ2369">
        <v>0.01</v>
      </c>
      <c r="AR2369">
        <v>1.23</v>
      </c>
      <c r="AS2369">
        <v>15.8</v>
      </c>
      <c r="AT2369">
        <v>5.0999999999999997E-2</v>
      </c>
      <c r="AU2369">
        <v>2.57</v>
      </c>
      <c r="AV2369">
        <v>-10</v>
      </c>
      <c r="AW2369">
        <v>-2</v>
      </c>
      <c r="AX2369">
        <v>8.1</v>
      </c>
      <c r="AY2369">
        <v>-1</v>
      </c>
      <c r="AZ2369">
        <v>0.34</v>
      </c>
      <c r="BA2369">
        <v>7.0000000000000007E-2</v>
      </c>
      <c r="BB2369">
        <v>2.2000000000000002</v>
      </c>
      <c r="BC2369">
        <v>0.8</v>
      </c>
      <c r="BD2369">
        <v>0.4</v>
      </c>
      <c r="BE2369">
        <v>11.2</v>
      </c>
      <c r="BF2369">
        <v>-0.05</v>
      </c>
      <c r="BG2369">
        <v>-0.02</v>
      </c>
      <c r="BH2369">
        <v>4.3</v>
      </c>
      <c r="BI2369">
        <v>2.4E-2</v>
      </c>
      <c r="BJ2369">
        <v>0.15</v>
      </c>
      <c r="BK2369">
        <v>4.8</v>
      </c>
      <c r="BL2369">
        <v>15</v>
      </c>
      <c r="BM2369">
        <v>0.2</v>
      </c>
      <c r="BN2369">
        <v>19.18</v>
      </c>
      <c r="BO2369">
        <v>68.400000000000006</v>
      </c>
      <c r="BP2369">
        <v>2</v>
      </c>
      <c r="BQ2369">
        <v>9.4700000000000006</v>
      </c>
      <c r="BR2369">
        <v>34.630000000000003</v>
      </c>
      <c r="BS2369">
        <v>6.25</v>
      </c>
      <c r="BT2369">
        <v>0.72</v>
      </c>
      <c r="BU2369">
        <v>4.53</v>
      </c>
      <c r="BV2369">
        <v>0.59</v>
      </c>
      <c r="BW2369">
        <v>3.13</v>
      </c>
      <c r="BX2369">
        <v>0.62</v>
      </c>
      <c r="BY2369">
        <v>1.87</v>
      </c>
      <c r="BZ2369">
        <v>0.24</v>
      </c>
      <c r="CA2369">
        <v>1.65</v>
      </c>
      <c r="CB2369">
        <v>0.26</v>
      </c>
    </row>
    <row r="2370" spans="1:80" x14ac:dyDescent="0.3">
      <c r="A2370" t="s">
        <v>8527</v>
      </c>
      <c r="B2370" t="s">
        <v>8528</v>
      </c>
      <c r="C2370" s="1" t="str">
        <f>HYPERLINK("http://geochem.nrcan.gc.ca/cdogs/content/bdl/bdl211194_e.htm", "21:1194")</f>
        <v>21:1194</v>
      </c>
      <c r="D2370" s="1" t="str">
        <f>HYPERLINK("http://geochem.nrcan.gc.ca/cdogs/content/svy/svy210092_e.htm", "21:0092")</f>
        <v>21:0092</v>
      </c>
      <c r="E2370" t="s">
        <v>8529</v>
      </c>
      <c r="F2370" t="s">
        <v>8530</v>
      </c>
      <c r="H2370">
        <v>57.728682800000001</v>
      </c>
      <c r="I2370">
        <v>-103.80690610000001</v>
      </c>
      <c r="J2370" s="1" t="str">
        <f>HYPERLINK("http://geochem.nrcan.gc.ca/cdogs/content/kwd/kwd020027_e.htm", "NGR lake sediment grab sample")</f>
        <v>NGR lake sediment grab sample</v>
      </c>
      <c r="K2370" s="1" t="str">
        <f>HYPERLINK("http://geochem.nrcan.gc.ca/cdogs/content/kwd/kwd080006_e.htm", "&lt;177 micron (NGR)")</f>
        <v>&lt;177 micron (NGR)</v>
      </c>
      <c r="L2370">
        <v>2</v>
      </c>
      <c r="M2370" t="s">
        <v>177</v>
      </c>
      <c r="N2370">
        <v>622</v>
      </c>
      <c r="O2370">
        <v>1</v>
      </c>
      <c r="P2370">
        <v>59</v>
      </c>
      <c r="Q2370">
        <v>0.78</v>
      </c>
      <c r="R2370">
        <v>0.2</v>
      </c>
      <c r="S2370">
        <v>4.5</v>
      </c>
      <c r="T2370">
        <v>-20</v>
      </c>
      <c r="U2370">
        <v>70.400000000000006</v>
      </c>
      <c r="V2370">
        <v>1</v>
      </c>
      <c r="W2370">
        <v>0.08</v>
      </c>
      <c r="X2370">
        <v>0.46</v>
      </c>
      <c r="Y2370">
        <v>0.68</v>
      </c>
      <c r="Z2370">
        <v>53.8</v>
      </c>
      <c r="AA2370">
        <v>6.1</v>
      </c>
      <c r="AB2370">
        <v>17.8</v>
      </c>
      <c r="AC2370">
        <v>0.53</v>
      </c>
      <c r="AD2370">
        <v>15.86</v>
      </c>
      <c r="AE2370">
        <v>0.82</v>
      </c>
      <c r="AF2370">
        <v>1.8</v>
      </c>
      <c r="AG2370">
        <v>-0.1</v>
      </c>
      <c r="AH2370">
        <v>0.03</v>
      </c>
      <c r="AI2370">
        <v>86</v>
      </c>
      <c r="AJ2370">
        <v>-0.02</v>
      </c>
      <c r="AK2370">
        <v>0.05</v>
      </c>
      <c r="AL2370">
        <v>27.2</v>
      </c>
      <c r="AM2370">
        <v>4.8</v>
      </c>
      <c r="AN2370">
        <v>0.13</v>
      </c>
      <c r="AO2370">
        <v>213</v>
      </c>
      <c r="AP2370">
        <v>2.37</v>
      </c>
      <c r="AQ2370">
        <v>8.0000000000000002E-3</v>
      </c>
      <c r="AR2370">
        <v>3.16</v>
      </c>
      <c r="AS2370">
        <v>17.2</v>
      </c>
      <c r="AT2370">
        <v>7.6999999999999999E-2</v>
      </c>
      <c r="AU2370">
        <v>3.83</v>
      </c>
      <c r="AV2370">
        <v>-10</v>
      </c>
      <c r="AW2370">
        <v>-2</v>
      </c>
      <c r="AX2370">
        <v>5.8</v>
      </c>
      <c r="AY2370">
        <v>2</v>
      </c>
      <c r="AZ2370">
        <v>0.38</v>
      </c>
      <c r="BA2370">
        <v>0.12</v>
      </c>
      <c r="BB2370">
        <v>1.3</v>
      </c>
      <c r="BC2370">
        <v>2.2000000000000002</v>
      </c>
      <c r="BD2370">
        <v>0.4</v>
      </c>
      <c r="BE2370">
        <v>20.9</v>
      </c>
      <c r="BF2370">
        <v>-0.05</v>
      </c>
      <c r="BG2370">
        <v>-0.02</v>
      </c>
      <c r="BH2370">
        <v>0.9</v>
      </c>
      <c r="BI2370">
        <v>1.2999999999999999E-2</v>
      </c>
      <c r="BJ2370">
        <v>0.13</v>
      </c>
      <c r="BK2370">
        <v>25.4</v>
      </c>
      <c r="BL2370">
        <v>17</v>
      </c>
      <c r="BM2370">
        <v>0.3</v>
      </c>
      <c r="BN2370">
        <v>68.14</v>
      </c>
      <c r="BO2370">
        <v>99.4</v>
      </c>
      <c r="BP2370">
        <v>0.9</v>
      </c>
      <c r="BQ2370">
        <v>8.6999999999999993</v>
      </c>
      <c r="BR2370">
        <v>34.32</v>
      </c>
      <c r="BS2370">
        <v>8.73</v>
      </c>
      <c r="BT2370">
        <v>0.86</v>
      </c>
      <c r="BU2370">
        <v>9.84</v>
      </c>
      <c r="BV2370">
        <v>1.65</v>
      </c>
      <c r="BW2370">
        <v>10.34</v>
      </c>
      <c r="BX2370">
        <v>2.2000000000000002</v>
      </c>
      <c r="BY2370">
        <v>6.35</v>
      </c>
      <c r="BZ2370">
        <v>0.93</v>
      </c>
      <c r="CA2370">
        <v>5.73</v>
      </c>
      <c r="CB2370">
        <v>0.84</v>
      </c>
    </row>
    <row r="2371" spans="1:80" x14ac:dyDescent="0.3">
      <c r="A2371" t="s">
        <v>8531</v>
      </c>
      <c r="B2371" t="s">
        <v>8532</v>
      </c>
      <c r="C2371" s="1" t="str">
        <f>HYPERLINK("http://geochem.nrcan.gc.ca/cdogs/content/bdl/bdl211194_e.htm", "21:1194")</f>
        <v>21:1194</v>
      </c>
      <c r="D2371" s="1" t="str">
        <f>HYPERLINK("http://geochem.nrcan.gc.ca/cdogs/content/svy/svy210092_e.htm", "21:0092")</f>
        <v>21:0092</v>
      </c>
      <c r="E2371" t="s">
        <v>8533</v>
      </c>
      <c r="F2371" t="s">
        <v>8534</v>
      </c>
      <c r="H2371">
        <v>57.7905157</v>
      </c>
      <c r="I2371">
        <v>-103.5620302</v>
      </c>
      <c r="J2371" s="1" t="str">
        <f>HYPERLINK("http://geochem.nrcan.gc.ca/cdogs/content/kwd/kwd020027_e.htm", "NGR lake sediment grab sample")</f>
        <v>NGR lake sediment grab sample</v>
      </c>
      <c r="K2371" s="1" t="str">
        <f>HYPERLINK("http://geochem.nrcan.gc.ca/cdogs/content/kwd/kwd080006_e.htm", "&lt;177 micron (NGR)")</f>
        <v>&lt;177 micron (NGR)</v>
      </c>
      <c r="L2371">
        <v>3</v>
      </c>
      <c r="M2371" t="s">
        <v>84</v>
      </c>
      <c r="N2371">
        <v>623</v>
      </c>
      <c r="O2371">
        <v>7</v>
      </c>
      <c r="P2371">
        <v>28</v>
      </c>
      <c r="Q2371">
        <v>0.65</v>
      </c>
      <c r="R2371">
        <v>0.6</v>
      </c>
      <c r="S2371">
        <v>4</v>
      </c>
      <c r="T2371">
        <v>-20</v>
      </c>
      <c r="U2371">
        <v>43.7</v>
      </c>
      <c r="V2371">
        <v>0.5</v>
      </c>
      <c r="W2371">
        <v>0.1</v>
      </c>
      <c r="X2371">
        <v>0.28999999999999998</v>
      </c>
      <c r="Y2371">
        <v>0.22</v>
      </c>
      <c r="Z2371">
        <v>48.3</v>
      </c>
      <c r="AA2371">
        <v>5.3</v>
      </c>
      <c r="AB2371">
        <v>15.7</v>
      </c>
      <c r="AC2371">
        <v>0.92</v>
      </c>
      <c r="AD2371">
        <v>8.52</v>
      </c>
      <c r="AE2371">
        <v>1.18</v>
      </c>
      <c r="AF2371">
        <v>2.4</v>
      </c>
      <c r="AG2371">
        <v>-0.1</v>
      </c>
      <c r="AH2371">
        <v>0.03</v>
      </c>
      <c r="AI2371">
        <v>52</v>
      </c>
      <c r="AJ2371">
        <v>-0.02</v>
      </c>
      <c r="AK2371">
        <v>0.12</v>
      </c>
      <c r="AL2371">
        <v>24.2</v>
      </c>
      <c r="AM2371">
        <v>10.8</v>
      </c>
      <c r="AN2371">
        <v>0.26</v>
      </c>
      <c r="AO2371">
        <v>310</v>
      </c>
      <c r="AP2371">
        <v>1.41</v>
      </c>
      <c r="AQ2371">
        <v>1.4E-2</v>
      </c>
      <c r="AR2371">
        <v>1.6</v>
      </c>
      <c r="AS2371">
        <v>10.5</v>
      </c>
      <c r="AT2371">
        <v>8.4000000000000005E-2</v>
      </c>
      <c r="AU2371">
        <v>3.29</v>
      </c>
      <c r="AV2371">
        <v>-10</v>
      </c>
      <c r="AW2371">
        <v>-2</v>
      </c>
      <c r="AX2371">
        <v>13.9</v>
      </c>
      <c r="AY2371">
        <v>-1</v>
      </c>
      <c r="AZ2371">
        <v>0.17</v>
      </c>
      <c r="BA2371">
        <v>0.04</v>
      </c>
      <c r="BB2371">
        <v>1.8</v>
      </c>
      <c r="BC2371">
        <v>0.4</v>
      </c>
      <c r="BD2371">
        <v>0.5</v>
      </c>
      <c r="BE2371">
        <v>11.4</v>
      </c>
      <c r="BF2371">
        <v>-0.05</v>
      </c>
      <c r="BG2371">
        <v>-0.02</v>
      </c>
      <c r="BH2371">
        <v>4.0999999999999996</v>
      </c>
      <c r="BI2371">
        <v>0.04</v>
      </c>
      <c r="BJ2371">
        <v>0.14000000000000001</v>
      </c>
      <c r="BK2371">
        <v>4.3</v>
      </c>
      <c r="BL2371">
        <v>17</v>
      </c>
      <c r="BM2371">
        <v>0.5</v>
      </c>
      <c r="BN2371">
        <v>10.47</v>
      </c>
      <c r="BO2371">
        <v>50.7</v>
      </c>
      <c r="BP2371">
        <v>1.5</v>
      </c>
      <c r="BQ2371">
        <v>6.06</v>
      </c>
      <c r="BR2371">
        <v>21.13</v>
      </c>
      <c r="BS2371">
        <v>3.59</v>
      </c>
      <c r="BT2371">
        <v>0.44</v>
      </c>
      <c r="BU2371">
        <v>2.99</v>
      </c>
      <c r="BV2371">
        <v>0.36</v>
      </c>
      <c r="BW2371">
        <v>1.94</v>
      </c>
      <c r="BX2371">
        <v>0.34</v>
      </c>
      <c r="BY2371">
        <v>1.06</v>
      </c>
      <c r="BZ2371">
        <v>0.12</v>
      </c>
      <c r="CA2371">
        <v>0.82</v>
      </c>
      <c r="CB2371">
        <v>0.12</v>
      </c>
    </row>
    <row r="2372" spans="1:80" x14ac:dyDescent="0.3">
      <c r="A2372" t="s">
        <v>8535</v>
      </c>
      <c r="B2372" t="s">
        <v>8536</v>
      </c>
      <c r="C2372" s="1" t="str">
        <f>HYPERLINK("http://geochem.nrcan.gc.ca/cdogs/content/bdl/bdl211194_e.htm", "21:1194")</f>
        <v>21:1194</v>
      </c>
      <c r="D2372" s="1" t="str">
        <f>HYPERLINK("http://geochem.nrcan.gc.ca/cdogs/content/svy/svy210092_e.htm", "21:0092")</f>
        <v>21:0092</v>
      </c>
      <c r="E2372" t="s">
        <v>8537</v>
      </c>
      <c r="F2372" t="s">
        <v>8538</v>
      </c>
      <c r="H2372">
        <v>57.757559399999998</v>
      </c>
      <c r="I2372">
        <v>-103.7154044</v>
      </c>
      <c r="J2372" s="1" t="str">
        <f>HYPERLINK("http://geochem.nrcan.gc.ca/cdogs/content/kwd/kwd020027_e.htm", "NGR lake sediment grab sample")</f>
        <v>NGR lake sediment grab sample</v>
      </c>
      <c r="K2372" s="1" t="str">
        <f>HYPERLINK("http://geochem.nrcan.gc.ca/cdogs/content/kwd/kwd080006_e.htm", "&lt;177 micron (NGR)")</f>
        <v>&lt;177 micron (NGR)</v>
      </c>
      <c r="L2372">
        <v>3</v>
      </c>
      <c r="M2372" t="s">
        <v>89</v>
      </c>
      <c r="N2372">
        <v>624</v>
      </c>
      <c r="O2372">
        <v>1</v>
      </c>
      <c r="P2372">
        <v>19</v>
      </c>
      <c r="Q2372">
        <v>0.49</v>
      </c>
      <c r="R2372">
        <v>0.7</v>
      </c>
      <c r="S2372">
        <v>2.4</v>
      </c>
      <c r="T2372">
        <v>-20</v>
      </c>
      <c r="U2372">
        <v>33.5</v>
      </c>
      <c r="V2372">
        <v>0.5</v>
      </c>
      <c r="W2372">
        <v>0.04</v>
      </c>
      <c r="X2372">
        <v>0.19</v>
      </c>
      <c r="Y2372">
        <v>0.18</v>
      </c>
      <c r="Z2372">
        <v>40.299999999999997</v>
      </c>
      <c r="AA2372">
        <v>4</v>
      </c>
      <c r="AB2372">
        <v>12.2</v>
      </c>
      <c r="AC2372">
        <v>0.43</v>
      </c>
      <c r="AD2372">
        <v>4.8</v>
      </c>
      <c r="AE2372">
        <v>1.58</v>
      </c>
      <c r="AF2372">
        <v>1.2</v>
      </c>
      <c r="AG2372">
        <v>-0.1</v>
      </c>
      <c r="AH2372">
        <v>-0.02</v>
      </c>
      <c r="AI2372">
        <v>28</v>
      </c>
      <c r="AJ2372">
        <v>-0.02</v>
      </c>
      <c r="AK2372">
        <v>0.04</v>
      </c>
      <c r="AL2372">
        <v>22.1</v>
      </c>
      <c r="AM2372">
        <v>4.5</v>
      </c>
      <c r="AN2372">
        <v>0.11</v>
      </c>
      <c r="AO2372">
        <v>270</v>
      </c>
      <c r="AP2372">
        <v>2.36</v>
      </c>
      <c r="AQ2372">
        <v>6.0000000000000001E-3</v>
      </c>
      <c r="AR2372">
        <v>0.75</v>
      </c>
      <c r="AS2372">
        <v>8.3000000000000007</v>
      </c>
      <c r="AT2372">
        <v>5.2999999999999999E-2</v>
      </c>
      <c r="AU2372">
        <v>2.02</v>
      </c>
      <c r="AV2372">
        <v>-10</v>
      </c>
      <c r="AW2372">
        <v>-2</v>
      </c>
      <c r="AX2372">
        <v>5</v>
      </c>
      <c r="AY2372">
        <v>-1</v>
      </c>
      <c r="AZ2372">
        <v>0.17</v>
      </c>
      <c r="BA2372">
        <v>0.05</v>
      </c>
      <c r="BB2372">
        <v>1.4</v>
      </c>
      <c r="BC2372">
        <v>0.5</v>
      </c>
      <c r="BD2372">
        <v>0.3</v>
      </c>
      <c r="BE2372">
        <v>6.3</v>
      </c>
      <c r="BF2372">
        <v>-0.05</v>
      </c>
      <c r="BG2372">
        <v>-0.02</v>
      </c>
      <c r="BH2372">
        <v>3.6</v>
      </c>
      <c r="BI2372">
        <v>1.9E-2</v>
      </c>
      <c r="BJ2372">
        <v>0.08</v>
      </c>
      <c r="BK2372">
        <v>2.4</v>
      </c>
      <c r="BL2372">
        <v>14</v>
      </c>
      <c r="BM2372">
        <v>0.7</v>
      </c>
      <c r="BN2372">
        <v>10.93</v>
      </c>
      <c r="BO2372">
        <v>39.1</v>
      </c>
      <c r="BP2372">
        <v>0.5</v>
      </c>
      <c r="BQ2372">
        <v>5.58</v>
      </c>
      <c r="BR2372">
        <v>19.77</v>
      </c>
      <c r="BS2372">
        <v>3.36</v>
      </c>
      <c r="BT2372">
        <v>0.4</v>
      </c>
      <c r="BU2372">
        <v>2.65</v>
      </c>
      <c r="BV2372">
        <v>0.36</v>
      </c>
      <c r="BW2372">
        <v>1.83</v>
      </c>
      <c r="BX2372">
        <v>0.35</v>
      </c>
      <c r="BY2372">
        <v>0.99</v>
      </c>
      <c r="BZ2372">
        <v>0.15</v>
      </c>
      <c r="CA2372">
        <v>0.92</v>
      </c>
      <c r="CB2372">
        <v>0.14000000000000001</v>
      </c>
    </row>
    <row r="2373" spans="1:80" x14ac:dyDescent="0.3">
      <c r="A2373" t="s">
        <v>8539</v>
      </c>
      <c r="B2373" t="s">
        <v>8540</v>
      </c>
      <c r="C2373" s="1" t="str">
        <f>HYPERLINK("http://geochem.nrcan.gc.ca/cdogs/content/bdl/bdl211194_e.htm", "21:1194")</f>
        <v>21:1194</v>
      </c>
      <c r="D2373" s="1" t="str">
        <f>HYPERLINK("http://geochem.nrcan.gc.ca/cdogs/content/svy/svy210092_e.htm", "21:0092")</f>
        <v>21:0092</v>
      </c>
      <c r="E2373" t="s">
        <v>8541</v>
      </c>
      <c r="F2373" t="s">
        <v>8542</v>
      </c>
      <c r="H2373">
        <v>57.780649400000001</v>
      </c>
      <c r="I2373">
        <v>-103.6525297</v>
      </c>
      <c r="J2373" s="1" t="str">
        <f>HYPERLINK("http://geochem.nrcan.gc.ca/cdogs/content/kwd/kwd020027_e.htm", "NGR lake sediment grab sample")</f>
        <v>NGR lake sediment grab sample</v>
      </c>
      <c r="K2373" s="1" t="str">
        <f>HYPERLINK("http://geochem.nrcan.gc.ca/cdogs/content/kwd/kwd080006_e.htm", "&lt;177 micron (NGR)")</f>
        <v>&lt;177 micron (NGR)</v>
      </c>
      <c r="L2373">
        <v>3</v>
      </c>
      <c r="M2373" t="s">
        <v>94</v>
      </c>
      <c r="N2373">
        <v>625</v>
      </c>
      <c r="O2373">
        <v>1</v>
      </c>
      <c r="P2373">
        <v>27</v>
      </c>
      <c r="Q2373">
        <v>0.66</v>
      </c>
      <c r="R2373">
        <v>0.7</v>
      </c>
      <c r="S2373">
        <v>0.8</v>
      </c>
      <c r="T2373">
        <v>-20</v>
      </c>
      <c r="U2373">
        <v>42.4</v>
      </c>
      <c r="V2373">
        <v>0.5</v>
      </c>
      <c r="W2373">
        <v>0.08</v>
      </c>
      <c r="X2373">
        <v>0.33</v>
      </c>
      <c r="Y2373">
        <v>0.34</v>
      </c>
      <c r="Z2373">
        <v>44.9</v>
      </c>
      <c r="AA2373">
        <v>5.3</v>
      </c>
      <c r="AB2373">
        <v>15.8</v>
      </c>
      <c r="AC2373">
        <v>0.79</v>
      </c>
      <c r="AD2373">
        <v>8.24</v>
      </c>
      <c r="AE2373">
        <v>1.05</v>
      </c>
      <c r="AF2373">
        <v>2.2999999999999998</v>
      </c>
      <c r="AG2373">
        <v>-0.1</v>
      </c>
      <c r="AH2373">
        <v>0.04</v>
      </c>
      <c r="AI2373">
        <v>53</v>
      </c>
      <c r="AJ2373">
        <v>-0.02</v>
      </c>
      <c r="AK2373">
        <v>0.09</v>
      </c>
      <c r="AL2373">
        <v>23.2</v>
      </c>
      <c r="AM2373">
        <v>9.1</v>
      </c>
      <c r="AN2373">
        <v>0.23</v>
      </c>
      <c r="AO2373">
        <v>181</v>
      </c>
      <c r="AP2373">
        <v>1.94</v>
      </c>
      <c r="AQ2373">
        <v>1.0999999999999999E-2</v>
      </c>
      <c r="AR2373">
        <v>1.48</v>
      </c>
      <c r="AS2373">
        <v>12</v>
      </c>
      <c r="AT2373">
        <v>6.4000000000000001E-2</v>
      </c>
      <c r="AU2373">
        <v>2.86</v>
      </c>
      <c r="AV2373">
        <v>-10</v>
      </c>
      <c r="AW2373">
        <v>-2</v>
      </c>
      <c r="AX2373">
        <v>12.2</v>
      </c>
      <c r="AY2373">
        <v>-1</v>
      </c>
      <c r="AZ2373">
        <v>0.24</v>
      </c>
      <c r="BA2373">
        <v>0.05</v>
      </c>
      <c r="BB2373">
        <v>1.5</v>
      </c>
      <c r="BC2373">
        <v>0.6</v>
      </c>
      <c r="BD2373">
        <v>0.4</v>
      </c>
      <c r="BE2373">
        <v>12.3</v>
      </c>
      <c r="BF2373">
        <v>-0.05</v>
      </c>
      <c r="BG2373">
        <v>-0.02</v>
      </c>
      <c r="BH2373">
        <v>2.2000000000000002</v>
      </c>
      <c r="BI2373">
        <v>3.3000000000000002E-2</v>
      </c>
      <c r="BJ2373">
        <v>0.18</v>
      </c>
      <c r="BK2373">
        <v>5.4</v>
      </c>
      <c r="BL2373">
        <v>17</v>
      </c>
      <c r="BM2373">
        <v>0.9</v>
      </c>
      <c r="BN2373">
        <v>11.26</v>
      </c>
      <c r="BO2373">
        <v>66.400000000000006</v>
      </c>
      <c r="BP2373">
        <v>1.1000000000000001</v>
      </c>
      <c r="BQ2373">
        <v>5.97</v>
      </c>
      <c r="BR2373">
        <v>21.38</v>
      </c>
      <c r="BS2373">
        <v>3.61</v>
      </c>
      <c r="BT2373">
        <v>0.47</v>
      </c>
      <c r="BU2373">
        <v>2.72</v>
      </c>
      <c r="BV2373">
        <v>0.37</v>
      </c>
      <c r="BW2373">
        <v>1.99</v>
      </c>
      <c r="BX2373">
        <v>0.39</v>
      </c>
      <c r="BY2373">
        <v>1.0900000000000001</v>
      </c>
      <c r="BZ2373">
        <v>0.14000000000000001</v>
      </c>
      <c r="CA2373">
        <v>0.95</v>
      </c>
      <c r="CB2373">
        <v>0.13</v>
      </c>
    </row>
    <row r="2374" spans="1:80" x14ac:dyDescent="0.3">
      <c r="A2374" t="s">
        <v>8543</v>
      </c>
      <c r="B2374" t="s">
        <v>8544</v>
      </c>
      <c r="C2374" s="1" t="str">
        <f>HYPERLINK("http://geochem.nrcan.gc.ca/cdogs/content/bdl/bdl211194_e.htm", "21:1194")</f>
        <v>21:1194</v>
      </c>
      <c r="D2374" s="1" t="str">
        <f>HYPERLINK("http://geochem.nrcan.gc.ca/cdogs/content/svy/svy210092_e.htm", "21:0092")</f>
        <v>21:0092</v>
      </c>
      <c r="E2374" t="s">
        <v>8533</v>
      </c>
      <c r="F2374" t="s">
        <v>8545</v>
      </c>
      <c r="H2374">
        <v>57.7905157</v>
      </c>
      <c r="I2374">
        <v>-103.5620302</v>
      </c>
      <c r="J2374" s="1" t="str">
        <f>HYPERLINK("http://geochem.nrcan.gc.ca/cdogs/content/kwd/kwd020027_e.htm", "NGR lake sediment grab sample")</f>
        <v>NGR lake sediment grab sample</v>
      </c>
      <c r="K2374" s="1" t="str">
        <f>HYPERLINK("http://geochem.nrcan.gc.ca/cdogs/content/kwd/kwd080006_e.htm", "&lt;177 micron (NGR)")</f>
        <v>&lt;177 micron (NGR)</v>
      </c>
      <c r="L2374">
        <v>3</v>
      </c>
      <c r="M2374" t="s">
        <v>112</v>
      </c>
      <c r="N2374">
        <v>626</v>
      </c>
      <c r="O2374">
        <v>1</v>
      </c>
      <c r="P2374">
        <v>27</v>
      </c>
      <c r="Q2374">
        <v>0.63</v>
      </c>
      <c r="R2374">
        <v>0.6</v>
      </c>
      <c r="S2374">
        <v>5.2</v>
      </c>
      <c r="T2374">
        <v>-20</v>
      </c>
      <c r="U2374">
        <v>41.7</v>
      </c>
      <c r="V2374">
        <v>0.5</v>
      </c>
      <c r="W2374">
        <v>0.1</v>
      </c>
      <c r="X2374">
        <v>0.28000000000000003</v>
      </c>
      <c r="Y2374">
        <v>0.24</v>
      </c>
      <c r="Z2374">
        <v>48.5</v>
      </c>
      <c r="AA2374">
        <v>5</v>
      </c>
      <c r="AB2374">
        <v>15.2</v>
      </c>
      <c r="AC2374">
        <v>0.89</v>
      </c>
      <c r="AD2374">
        <v>8.57</v>
      </c>
      <c r="AE2374">
        <v>1.1299999999999999</v>
      </c>
      <c r="AF2374">
        <v>2.2999999999999998</v>
      </c>
      <c r="AG2374">
        <v>-0.1</v>
      </c>
      <c r="AH2374">
        <v>0.03</v>
      </c>
      <c r="AI2374">
        <v>56</v>
      </c>
      <c r="AJ2374">
        <v>-0.02</v>
      </c>
      <c r="AK2374">
        <v>0.11</v>
      </c>
      <c r="AL2374">
        <v>24.3</v>
      </c>
      <c r="AM2374">
        <v>11</v>
      </c>
      <c r="AN2374">
        <v>0.25</v>
      </c>
      <c r="AO2374">
        <v>297</v>
      </c>
      <c r="AP2374">
        <v>1.36</v>
      </c>
      <c r="AQ2374">
        <v>1.6E-2</v>
      </c>
      <c r="AR2374">
        <v>1.65</v>
      </c>
      <c r="AS2374">
        <v>10.3</v>
      </c>
      <c r="AT2374">
        <v>8.2000000000000003E-2</v>
      </c>
      <c r="AU2374">
        <v>3.24</v>
      </c>
      <c r="AV2374">
        <v>-10</v>
      </c>
      <c r="AW2374">
        <v>-2</v>
      </c>
      <c r="AX2374">
        <v>13.3</v>
      </c>
      <c r="AY2374">
        <v>-1</v>
      </c>
      <c r="AZ2374">
        <v>0.16</v>
      </c>
      <c r="BA2374">
        <v>0.04</v>
      </c>
      <c r="BB2374">
        <v>1.7</v>
      </c>
      <c r="BC2374">
        <v>0.5</v>
      </c>
      <c r="BD2374">
        <v>0.5</v>
      </c>
      <c r="BE2374">
        <v>11.4</v>
      </c>
      <c r="BF2374">
        <v>-0.05</v>
      </c>
      <c r="BG2374">
        <v>-0.02</v>
      </c>
      <c r="BH2374">
        <v>4.4000000000000004</v>
      </c>
      <c r="BI2374">
        <v>3.7999999999999999E-2</v>
      </c>
      <c r="BJ2374">
        <v>0.13</v>
      </c>
      <c r="BK2374">
        <v>4.0999999999999996</v>
      </c>
      <c r="BL2374">
        <v>16</v>
      </c>
      <c r="BM2374">
        <v>0.5</v>
      </c>
      <c r="BN2374">
        <v>10.39</v>
      </c>
      <c r="BO2374">
        <v>47.8</v>
      </c>
      <c r="BP2374">
        <v>1.5</v>
      </c>
      <c r="BQ2374">
        <v>5.97</v>
      </c>
      <c r="BR2374">
        <v>20.27</v>
      </c>
      <c r="BS2374">
        <v>3.69</v>
      </c>
      <c r="BT2374">
        <v>0.4</v>
      </c>
      <c r="BU2374">
        <v>2.5099999999999998</v>
      </c>
      <c r="BV2374">
        <v>0.35</v>
      </c>
      <c r="BW2374">
        <v>1.84</v>
      </c>
      <c r="BX2374">
        <v>0.34</v>
      </c>
      <c r="BY2374">
        <v>0.94</v>
      </c>
      <c r="BZ2374">
        <v>0.13</v>
      </c>
      <c r="CA2374">
        <v>0.84</v>
      </c>
      <c r="CB2374">
        <v>0.12</v>
      </c>
    </row>
    <row r="2375" spans="1:80" x14ac:dyDescent="0.3">
      <c r="A2375" t="s">
        <v>8546</v>
      </c>
      <c r="B2375" t="s">
        <v>8547</v>
      </c>
      <c r="C2375" s="1" t="str">
        <f>HYPERLINK("http://geochem.nrcan.gc.ca/cdogs/content/bdl/bdl211194_e.htm", "21:1194")</f>
        <v>21:1194</v>
      </c>
      <c r="D2375" s="1" t="str">
        <f>HYPERLINK("http://geochem.nrcan.gc.ca/cdogs/content/svy/svy210092_e.htm", "21:0092")</f>
        <v>21:0092</v>
      </c>
      <c r="E2375" t="s">
        <v>8533</v>
      </c>
      <c r="F2375" t="s">
        <v>8548</v>
      </c>
      <c r="H2375">
        <v>57.7905157</v>
      </c>
      <c r="I2375">
        <v>-103.5620302</v>
      </c>
      <c r="J2375" s="1" t="str">
        <f>HYPERLINK("http://geochem.nrcan.gc.ca/cdogs/content/kwd/kwd020027_e.htm", "NGR lake sediment grab sample")</f>
        <v>NGR lake sediment grab sample</v>
      </c>
      <c r="K2375" s="1" t="str">
        <f>HYPERLINK("http://geochem.nrcan.gc.ca/cdogs/content/kwd/kwd080006_e.htm", "&lt;177 micron (NGR)")</f>
        <v>&lt;177 micron (NGR)</v>
      </c>
      <c r="L2375">
        <v>3</v>
      </c>
      <c r="M2375" t="s">
        <v>108</v>
      </c>
      <c r="N2375">
        <v>627</v>
      </c>
      <c r="O2375">
        <v>1</v>
      </c>
      <c r="P2375">
        <v>29</v>
      </c>
      <c r="Q2375">
        <v>0.62</v>
      </c>
      <c r="R2375">
        <v>0.5</v>
      </c>
      <c r="S2375">
        <v>0.3</v>
      </c>
      <c r="T2375">
        <v>-20</v>
      </c>
      <c r="U2375">
        <v>40.200000000000003</v>
      </c>
      <c r="V2375">
        <v>0.5</v>
      </c>
      <c r="W2375">
        <v>0.08</v>
      </c>
      <c r="X2375">
        <v>0.28000000000000003</v>
      </c>
      <c r="Y2375">
        <v>0.22</v>
      </c>
      <c r="Z2375">
        <v>45.8</v>
      </c>
      <c r="AA2375">
        <v>4.5999999999999996</v>
      </c>
      <c r="AB2375">
        <v>14.2</v>
      </c>
      <c r="AC2375">
        <v>0.75</v>
      </c>
      <c r="AD2375">
        <v>6.86</v>
      </c>
      <c r="AE2375">
        <v>1.17</v>
      </c>
      <c r="AF2375">
        <v>2</v>
      </c>
      <c r="AG2375">
        <v>-0.1</v>
      </c>
      <c r="AH2375">
        <v>0.02</v>
      </c>
      <c r="AI2375">
        <v>40</v>
      </c>
      <c r="AJ2375">
        <v>-0.02</v>
      </c>
      <c r="AK2375">
        <v>0.1</v>
      </c>
      <c r="AL2375">
        <v>23.4</v>
      </c>
      <c r="AM2375">
        <v>9.6999999999999993</v>
      </c>
      <c r="AN2375">
        <v>0.22</v>
      </c>
      <c r="AO2375">
        <v>307</v>
      </c>
      <c r="AP2375">
        <v>1.1499999999999999</v>
      </c>
      <c r="AQ2375">
        <v>1.7000000000000001E-2</v>
      </c>
      <c r="AR2375">
        <v>1.32</v>
      </c>
      <c r="AS2375">
        <v>9.3000000000000007</v>
      </c>
      <c r="AT2375">
        <v>8.5999999999999993E-2</v>
      </c>
      <c r="AU2375">
        <v>3.07</v>
      </c>
      <c r="AV2375">
        <v>-10</v>
      </c>
      <c r="AW2375">
        <v>-2</v>
      </c>
      <c r="AX2375">
        <v>11.3</v>
      </c>
      <c r="AY2375">
        <v>-1</v>
      </c>
      <c r="AZ2375">
        <v>0.15</v>
      </c>
      <c r="BA2375">
        <v>0.04</v>
      </c>
      <c r="BB2375">
        <v>1.6</v>
      </c>
      <c r="BC2375">
        <v>0.4</v>
      </c>
      <c r="BD2375">
        <v>0.4</v>
      </c>
      <c r="BE2375">
        <v>10.5</v>
      </c>
      <c r="BF2375">
        <v>-0.05</v>
      </c>
      <c r="BG2375">
        <v>-0.02</v>
      </c>
      <c r="BH2375">
        <v>3.4</v>
      </c>
      <c r="BI2375">
        <v>3.2000000000000001E-2</v>
      </c>
      <c r="BJ2375">
        <v>0.12</v>
      </c>
      <c r="BK2375">
        <v>3.8</v>
      </c>
      <c r="BL2375">
        <v>15</v>
      </c>
      <c r="BM2375">
        <v>0.5</v>
      </c>
      <c r="BN2375">
        <v>10.34</v>
      </c>
      <c r="BO2375">
        <v>53</v>
      </c>
      <c r="BP2375">
        <v>0.9</v>
      </c>
      <c r="BQ2375">
        <v>5.63</v>
      </c>
      <c r="BR2375">
        <v>19.989999999999998</v>
      </c>
      <c r="BS2375">
        <v>3.33</v>
      </c>
      <c r="BT2375">
        <v>0.38</v>
      </c>
      <c r="BU2375">
        <v>2.62</v>
      </c>
      <c r="BV2375">
        <v>0.35</v>
      </c>
      <c r="BW2375">
        <v>1.86</v>
      </c>
      <c r="BX2375">
        <v>0.36</v>
      </c>
      <c r="BY2375">
        <v>0.98</v>
      </c>
      <c r="BZ2375">
        <v>0.14000000000000001</v>
      </c>
      <c r="CA2375">
        <v>0.89</v>
      </c>
      <c r="CB2375">
        <v>0.13</v>
      </c>
    </row>
    <row r="2376" spans="1:80" x14ac:dyDescent="0.3">
      <c r="A2376" t="s">
        <v>8549</v>
      </c>
      <c r="B2376" t="s">
        <v>8550</v>
      </c>
      <c r="C2376" s="1" t="str">
        <f>HYPERLINK("http://geochem.nrcan.gc.ca/cdogs/content/bdl/bdl211194_e.htm", "21:1194")</f>
        <v>21:1194</v>
      </c>
      <c r="D2376" s="1" t="str">
        <f>HYPERLINK("http://geochem.nrcan.gc.ca/cdogs/content/svy/svy210092_e.htm", "21:0092")</f>
        <v>21:0092</v>
      </c>
      <c r="E2376" t="s">
        <v>8551</v>
      </c>
      <c r="F2376" t="s">
        <v>8552</v>
      </c>
      <c r="H2376">
        <v>57.791221299999997</v>
      </c>
      <c r="I2376">
        <v>-103.5057479</v>
      </c>
      <c r="J2376" s="1" t="str">
        <f>HYPERLINK("http://geochem.nrcan.gc.ca/cdogs/content/kwd/kwd020027_e.htm", "NGR lake sediment grab sample")</f>
        <v>NGR lake sediment grab sample</v>
      </c>
      <c r="K2376" s="1" t="str">
        <f>HYPERLINK("http://geochem.nrcan.gc.ca/cdogs/content/kwd/kwd080006_e.htm", "&lt;177 micron (NGR)")</f>
        <v>&lt;177 micron (NGR)</v>
      </c>
      <c r="L2376">
        <v>3</v>
      </c>
      <c r="M2376" t="s">
        <v>99</v>
      </c>
      <c r="N2376">
        <v>628</v>
      </c>
      <c r="O2376">
        <v>1</v>
      </c>
      <c r="P2376">
        <v>42</v>
      </c>
      <c r="Q2376">
        <v>0.62</v>
      </c>
      <c r="R2376">
        <v>0.2</v>
      </c>
      <c r="S2376">
        <v>0.5</v>
      </c>
      <c r="T2376">
        <v>-20</v>
      </c>
      <c r="U2376">
        <v>23.4</v>
      </c>
      <c r="V2376">
        <v>1.4</v>
      </c>
      <c r="W2376">
        <v>0.05</v>
      </c>
      <c r="X2376">
        <v>0.19</v>
      </c>
      <c r="Y2376">
        <v>0.28000000000000003</v>
      </c>
      <c r="Z2376">
        <v>108.6</v>
      </c>
      <c r="AA2376">
        <v>3.6</v>
      </c>
      <c r="AB2376">
        <v>17.399999999999999</v>
      </c>
      <c r="AC2376">
        <v>0.28999999999999998</v>
      </c>
      <c r="AD2376">
        <v>7.47</v>
      </c>
      <c r="AE2376">
        <v>2.4300000000000002</v>
      </c>
      <c r="AF2376">
        <v>1.5</v>
      </c>
      <c r="AG2376">
        <v>-0.1</v>
      </c>
      <c r="AH2376">
        <v>-0.02</v>
      </c>
      <c r="AI2376">
        <v>53</v>
      </c>
      <c r="AJ2376">
        <v>-0.02</v>
      </c>
      <c r="AK2376">
        <v>0.04</v>
      </c>
      <c r="AL2376">
        <v>65</v>
      </c>
      <c r="AM2376">
        <v>4.7</v>
      </c>
      <c r="AN2376">
        <v>0.1</v>
      </c>
      <c r="AO2376">
        <v>131</v>
      </c>
      <c r="AP2376">
        <v>2.86</v>
      </c>
      <c r="AQ2376">
        <v>6.0000000000000001E-3</v>
      </c>
      <c r="AR2376">
        <v>1.23</v>
      </c>
      <c r="AS2376">
        <v>6.5</v>
      </c>
      <c r="AT2376">
        <v>6.5000000000000002E-2</v>
      </c>
      <c r="AU2376">
        <v>1.69</v>
      </c>
      <c r="AV2376">
        <v>-10</v>
      </c>
      <c r="AW2376">
        <v>-2</v>
      </c>
      <c r="AX2376">
        <v>4.7</v>
      </c>
      <c r="AY2376">
        <v>-1</v>
      </c>
      <c r="AZ2376">
        <v>0.18</v>
      </c>
      <c r="BA2376">
        <v>7.0000000000000007E-2</v>
      </c>
      <c r="BB2376">
        <v>2.6</v>
      </c>
      <c r="BC2376">
        <v>0.8</v>
      </c>
      <c r="BD2376">
        <v>0.3</v>
      </c>
      <c r="BE2376">
        <v>5.8</v>
      </c>
      <c r="BF2376">
        <v>-0.05</v>
      </c>
      <c r="BG2376">
        <v>-0.02</v>
      </c>
      <c r="BH2376">
        <v>7.1</v>
      </c>
      <c r="BI2376">
        <v>0.02</v>
      </c>
      <c r="BJ2376">
        <v>0.13</v>
      </c>
      <c r="BK2376">
        <v>9.5</v>
      </c>
      <c r="BL2376">
        <v>33</v>
      </c>
      <c r="BM2376">
        <v>0.8</v>
      </c>
      <c r="BN2376">
        <v>32.5</v>
      </c>
      <c r="BO2376">
        <v>55.4</v>
      </c>
      <c r="BP2376">
        <v>0.8</v>
      </c>
      <c r="BQ2376">
        <v>16.29</v>
      </c>
      <c r="BR2376">
        <v>57.71</v>
      </c>
      <c r="BS2376">
        <v>9.4700000000000006</v>
      </c>
      <c r="BT2376">
        <v>1.18</v>
      </c>
      <c r="BU2376">
        <v>6.81</v>
      </c>
      <c r="BV2376">
        <v>0.94</v>
      </c>
      <c r="BW2376">
        <v>5.29</v>
      </c>
      <c r="BX2376">
        <v>1.05</v>
      </c>
      <c r="BY2376">
        <v>3.12</v>
      </c>
      <c r="BZ2376">
        <v>0.42</v>
      </c>
      <c r="CA2376">
        <v>2.85</v>
      </c>
      <c r="CB2376">
        <v>0.43</v>
      </c>
    </row>
    <row r="2377" spans="1:80" x14ac:dyDescent="0.3">
      <c r="A2377" t="s">
        <v>8553</v>
      </c>
      <c r="B2377" t="s">
        <v>8554</v>
      </c>
      <c r="C2377" s="1" t="str">
        <f>HYPERLINK("http://geochem.nrcan.gc.ca/cdogs/content/bdl/bdl211194_e.htm", "21:1194")</f>
        <v>21:1194</v>
      </c>
      <c r="D2377" s="1" t="str">
        <f>HYPERLINK("http://geochem.nrcan.gc.ca/cdogs/content/svy/svy210092_e.htm", "21:0092")</f>
        <v>21:0092</v>
      </c>
      <c r="E2377" t="s">
        <v>8555</v>
      </c>
      <c r="F2377" t="s">
        <v>8556</v>
      </c>
      <c r="H2377">
        <v>57.788836799999999</v>
      </c>
      <c r="I2377">
        <v>-103.4685362</v>
      </c>
      <c r="J2377" s="1" t="str">
        <f>HYPERLINK("http://geochem.nrcan.gc.ca/cdogs/content/kwd/kwd020027_e.htm", "NGR lake sediment grab sample")</f>
        <v>NGR lake sediment grab sample</v>
      </c>
      <c r="K2377" s="1" t="str">
        <f>HYPERLINK("http://geochem.nrcan.gc.ca/cdogs/content/kwd/kwd080006_e.htm", "&lt;177 micron (NGR)")</f>
        <v>&lt;177 micron (NGR)</v>
      </c>
      <c r="L2377">
        <v>3</v>
      </c>
      <c r="M2377" t="s">
        <v>104</v>
      </c>
      <c r="N2377">
        <v>629</v>
      </c>
      <c r="O2377">
        <v>1</v>
      </c>
      <c r="P2377">
        <v>29</v>
      </c>
      <c r="Q2377">
        <v>0.66</v>
      </c>
      <c r="R2377">
        <v>0.2</v>
      </c>
      <c r="S2377">
        <v>0.5</v>
      </c>
      <c r="T2377">
        <v>-20</v>
      </c>
      <c r="U2377">
        <v>42.2</v>
      </c>
      <c r="V2377">
        <v>0.6</v>
      </c>
      <c r="W2377">
        <v>0.05</v>
      </c>
      <c r="X2377">
        <v>0.37</v>
      </c>
      <c r="Y2377">
        <v>0.31</v>
      </c>
      <c r="Z2377">
        <v>70.3</v>
      </c>
      <c r="AA2377">
        <v>4</v>
      </c>
      <c r="AB2377">
        <v>15</v>
      </c>
      <c r="AC2377">
        <v>0.31</v>
      </c>
      <c r="AD2377">
        <v>5.93</v>
      </c>
      <c r="AE2377">
        <v>1.01</v>
      </c>
      <c r="AF2377">
        <v>1.5</v>
      </c>
      <c r="AG2377">
        <v>-0.1</v>
      </c>
      <c r="AH2377">
        <v>-0.02</v>
      </c>
      <c r="AI2377">
        <v>73</v>
      </c>
      <c r="AJ2377">
        <v>-0.02</v>
      </c>
      <c r="AK2377">
        <v>0.03</v>
      </c>
      <c r="AL2377">
        <v>37</v>
      </c>
      <c r="AM2377">
        <v>3.8</v>
      </c>
      <c r="AN2377">
        <v>0.09</v>
      </c>
      <c r="AO2377">
        <v>149</v>
      </c>
      <c r="AP2377">
        <v>2.4900000000000002</v>
      </c>
      <c r="AQ2377">
        <v>7.0000000000000001E-3</v>
      </c>
      <c r="AR2377">
        <v>0.94</v>
      </c>
      <c r="AS2377">
        <v>7.7</v>
      </c>
      <c r="AT2377">
        <v>9.6000000000000002E-2</v>
      </c>
      <c r="AU2377">
        <v>2.36</v>
      </c>
      <c r="AV2377">
        <v>-10</v>
      </c>
      <c r="AW2377">
        <v>-2</v>
      </c>
      <c r="AX2377">
        <v>3.2</v>
      </c>
      <c r="AY2377">
        <v>-1</v>
      </c>
      <c r="AZ2377">
        <v>0.31</v>
      </c>
      <c r="BA2377">
        <v>7.0000000000000007E-2</v>
      </c>
      <c r="BB2377">
        <v>0.8</v>
      </c>
      <c r="BC2377">
        <v>0.8</v>
      </c>
      <c r="BD2377">
        <v>0.4</v>
      </c>
      <c r="BE2377">
        <v>12.5</v>
      </c>
      <c r="BF2377">
        <v>-0.05</v>
      </c>
      <c r="BG2377">
        <v>-0.02</v>
      </c>
      <c r="BH2377">
        <v>0.6</v>
      </c>
      <c r="BI2377">
        <v>0.01</v>
      </c>
      <c r="BJ2377">
        <v>0.08</v>
      </c>
      <c r="BK2377">
        <v>4.8</v>
      </c>
      <c r="BL2377">
        <v>25</v>
      </c>
      <c r="BM2377">
        <v>1.1000000000000001</v>
      </c>
      <c r="BN2377">
        <v>20.74</v>
      </c>
      <c r="BO2377">
        <v>75.900000000000006</v>
      </c>
      <c r="BP2377">
        <v>0.2</v>
      </c>
      <c r="BQ2377">
        <v>9.9499999999999993</v>
      </c>
      <c r="BR2377">
        <v>35.39</v>
      </c>
      <c r="BS2377">
        <v>6.1</v>
      </c>
      <c r="BT2377">
        <v>0.73</v>
      </c>
      <c r="BU2377">
        <v>4.7699999999999996</v>
      </c>
      <c r="BV2377">
        <v>0.61</v>
      </c>
      <c r="BW2377">
        <v>3.59</v>
      </c>
      <c r="BX2377">
        <v>0.7</v>
      </c>
      <c r="BY2377">
        <v>2.0099999999999998</v>
      </c>
      <c r="BZ2377">
        <v>0.28999999999999998</v>
      </c>
      <c r="CA2377">
        <v>1.89</v>
      </c>
      <c r="CB2377">
        <v>0.26</v>
      </c>
    </row>
    <row r="2378" spans="1:80" x14ac:dyDescent="0.3">
      <c r="A2378" t="s">
        <v>8557</v>
      </c>
      <c r="B2378" t="s">
        <v>8558</v>
      </c>
      <c r="C2378" s="1" t="str">
        <f>HYPERLINK("http://geochem.nrcan.gc.ca/cdogs/content/bdl/bdl211194_e.htm", "21:1194")</f>
        <v>21:1194</v>
      </c>
      <c r="D2378" s="1" t="str">
        <f>HYPERLINK("http://geochem.nrcan.gc.ca/cdogs/content/svy/svy210092_e.htm", "21:0092")</f>
        <v>21:0092</v>
      </c>
      <c r="E2378" t="s">
        <v>8559</v>
      </c>
      <c r="F2378" t="s">
        <v>8560</v>
      </c>
      <c r="H2378">
        <v>57.787127900000002</v>
      </c>
      <c r="I2378">
        <v>-103.1933435</v>
      </c>
      <c r="J2378" s="1" t="str">
        <f>HYPERLINK("http://geochem.nrcan.gc.ca/cdogs/content/kwd/kwd020027_e.htm", "NGR lake sediment grab sample")</f>
        <v>NGR lake sediment grab sample</v>
      </c>
      <c r="K2378" s="1" t="str">
        <f>HYPERLINK("http://geochem.nrcan.gc.ca/cdogs/content/kwd/kwd080006_e.htm", "&lt;177 micron (NGR)")</f>
        <v>&lt;177 micron (NGR)</v>
      </c>
      <c r="L2378">
        <v>3</v>
      </c>
      <c r="M2378" t="s">
        <v>117</v>
      </c>
      <c r="N2378">
        <v>630</v>
      </c>
      <c r="O2378">
        <v>1</v>
      </c>
      <c r="P2378">
        <v>37</v>
      </c>
      <c r="Q2378">
        <v>0.68</v>
      </c>
      <c r="R2378">
        <v>0.6</v>
      </c>
      <c r="S2378">
        <v>0.3</v>
      </c>
      <c r="T2378">
        <v>-20</v>
      </c>
      <c r="U2378">
        <v>61.7</v>
      </c>
      <c r="V2378">
        <v>0.4</v>
      </c>
      <c r="W2378">
        <v>0.06</v>
      </c>
      <c r="X2378">
        <v>0.39</v>
      </c>
      <c r="Y2378">
        <v>0.62</v>
      </c>
      <c r="Z2378">
        <v>49.5</v>
      </c>
      <c r="AA2378">
        <v>8.1999999999999993</v>
      </c>
      <c r="AB2378">
        <v>14.6</v>
      </c>
      <c r="AC2378">
        <v>0.59</v>
      </c>
      <c r="AD2378">
        <v>10.42</v>
      </c>
      <c r="AE2378">
        <v>1.54</v>
      </c>
      <c r="AF2378">
        <v>2.2000000000000002</v>
      </c>
      <c r="AG2378">
        <v>-0.1</v>
      </c>
      <c r="AH2378">
        <v>0.02</v>
      </c>
      <c r="AI2378">
        <v>96</v>
      </c>
      <c r="AJ2378">
        <v>-0.02</v>
      </c>
      <c r="AK2378">
        <v>0.06</v>
      </c>
      <c r="AL2378">
        <v>24.2</v>
      </c>
      <c r="AM2378">
        <v>5.2</v>
      </c>
      <c r="AN2378">
        <v>0.14000000000000001</v>
      </c>
      <c r="AO2378">
        <v>236</v>
      </c>
      <c r="AP2378">
        <v>3.8</v>
      </c>
      <c r="AQ2378">
        <v>8.0000000000000002E-3</v>
      </c>
      <c r="AR2378">
        <v>1.62</v>
      </c>
      <c r="AS2378">
        <v>17</v>
      </c>
      <c r="AT2378">
        <v>0.06</v>
      </c>
      <c r="AU2378">
        <v>2.85</v>
      </c>
      <c r="AV2378">
        <v>-10</v>
      </c>
      <c r="AW2378">
        <v>-2</v>
      </c>
      <c r="AX2378">
        <v>6.6</v>
      </c>
      <c r="AY2378">
        <v>2</v>
      </c>
      <c r="AZ2378">
        <v>0.3</v>
      </c>
      <c r="BA2378">
        <v>0.06</v>
      </c>
      <c r="BB2378">
        <v>1.4</v>
      </c>
      <c r="BC2378">
        <v>0.8</v>
      </c>
      <c r="BD2378">
        <v>0.3</v>
      </c>
      <c r="BE2378">
        <v>16.8</v>
      </c>
      <c r="BF2378">
        <v>-0.05</v>
      </c>
      <c r="BG2378">
        <v>-0.02</v>
      </c>
      <c r="BH2378">
        <v>1.9</v>
      </c>
      <c r="BI2378">
        <v>2.5000000000000001E-2</v>
      </c>
      <c r="BJ2378">
        <v>0.14000000000000001</v>
      </c>
      <c r="BK2378">
        <v>8.5</v>
      </c>
      <c r="BL2378">
        <v>22</v>
      </c>
      <c r="BM2378">
        <v>0.3</v>
      </c>
      <c r="BN2378">
        <v>13.5</v>
      </c>
      <c r="BO2378">
        <v>84.6</v>
      </c>
      <c r="BP2378">
        <v>1.5</v>
      </c>
      <c r="BQ2378">
        <v>6.14</v>
      </c>
      <c r="BR2378">
        <v>22.61</v>
      </c>
      <c r="BS2378">
        <v>3.82</v>
      </c>
      <c r="BT2378">
        <v>0.43</v>
      </c>
      <c r="BU2378">
        <v>2.98</v>
      </c>
      <c r="BV2378">
        <v>0.43</v>
      </c>
      <c r="BW2378">
        <v>2.2799999999999998</v>
      </c>
      <c r="BX2378">
        <v>0.48</v>
      </c>
      <c r="BY2378">
        <v>1.45</v>
      </c>
      <c r="BZ2378">
        <v>0.2</v>
      </c>
      <c r="CA2378">
        <v>1.28</v>
      </c>
      <c r="CB2378">
        <v>0.18</v>
      </c>
    </row>
    <row r="2379" spans="1:80" x14ac:dyDescent="0.3">
      <c r="A2379" t="s">
        <v>8561</v>
      </c>
      <c r="B2379" t="s">
        <v>8562</v>
      </c>
      <c r="C2379" s="1" t="str">
        <f>HYPERLINK("http://geochem.nrcan.gc.ca/cdogs/content/bdl/bdl211194_e.htm", "21:1194")</f>
        <v>21:1194</v>
      </c>
      <c r="D2379" s="1" t="str">
        <f>HYPERLINK("http://geochem.nrcan.gc.ca/cdogs/content/svy/svy210092_e.htm", "21:0092")</f>
        <v>21:0092</v>
      </c>
      <c r="E2379" t="s">
        <v>8563</v>
      </c>
      <c r="F2379" t="s">
        <v>8564</v>
      </c>
      <c r="H2379">
        <v>57.7864608</v>
      </c>
      <c r="I2379">
        <v>-103.1336598</v>
      </c>
      <c r="J2379" s="1" t="str">
        <f>HYPERLINK("http://geochem.nrcan.gc.ca/cdogs/content/kwd/kwd020027_e.htm", "NGR lake sediment grab sample")</f>
        <v>NGR lake sediment grab sample</v>
      </c>
      <c r="K2379" s="1" t="str">
        <f>HYPERLINK("http://geochem.nrcan.gc.ca/cdogs/content/kwd/kwd080006_e.htm", "&lt;177 micron (NGR)")</f>
        <v>&lt;177 micron (NGR)</v>
      </c>
      <c r="L2379">
        <v>3</v>
      </c>
      <c r="M2379" t="s">
        <v>122</v>
      </c>
      <c r="N2379">
        <v>631</v>
      </c>
      <c r="O2379">
        <v>1</v>
      </c>
      <c r="P2379">
        <v>37</v>
      </c>
      <c r="Q2379">
        <v>0.81</v>
      </c>
      <c r="R2379">
        <v>0.4</v>
      </c>
      <c r="S2379">
        <v>0.8</v>
      </c>
      <c r="T2379">
        <v>-20</v>
      </c>
      <c r="U2379">
        <v>46.4</v>
      </c>
      <c r="V2379">
        <v>0.4</v>
      </c>
      <c r="W2379">
        <v>0.06</v>
      </c>
      <c r="X2379">
        <v>0.32</v>
      </c>
      <c r="Y2379">
        <v>0.6</v>
      </c>
      <c r="Z2379">
        <v>62.5</v>
      </c>
      <c r="AA2379">
        <v>3.9</v>
      </c>
      <c r="AB2379">
        <v>11.3</v>
      </c>
      <c r="AC2379">
        <v>0.27</v>
      </c>
      <c r="AD2379">
        <v>8.74</v>
      </c>
      <c r="AE2379">
        <v>1.04</v>
      </c>
      <c r="AF2379">
        <v>1.6</v>
      </c>
      <c r="AG2379">
        <v>-0.1</v>
      </c>
      <c r="AH2379">
        <v>-0.02</v>
      </c>
      <c r="AI2379">
        <v>104</v>
      </c>
      <c r="AJ2379">
        <v>-0.02</v>
      </c>
      <c r="AK2379">
        <v>0.03</v>
      </c>
      <c r="AL2379">
        <v>27.5</v>
      </c>
      <c r="AM2379">
        <v>2</v>
      </c>
      <c r="AN2379">
        <v>7.0000000000000007E-2</v>
      </c>
      <c r="AO2379">
        <v>142</v>
      </c>
      <c r="AP2379">
        <v>4.3099999999999996</v>
      </c>
      <c r="AQ2379">
        <v>4.0000000000000001E-3</v>
      </c>
      <c r="AR2379">
        <v>1.1599999999999999</v>
      </c>
      <c r="AS2379">
        <v>11.9</v>
      </c>
      <c r="AT2379">
        <v>7.0000000000000007E-2</v>
      </c>
      <c r="AU2379">
        <v>2.44</v>
      </c>
      <c r="AV2379">
        <v>-10</v>
      </c>
      <c r="AW2379">
        <v>-2</v>
      </c>
      <c r="AX2379">
        <v>2.6</v>
      </c>
      <c r="AY2379">
        <v>-1</v>
      </c>
      <c r="AZ2379">
        <v>0.22</v>
      </c>
      <c r="BA2379">
        <v>0.05</v>
      </c>
      <c r="BB2379">
        <v>0.9</v>
      </c>
      <c r="BC2379">
        <v>0.6</v>
      </c>
      <c r="BD2379">
        <v>0.3</v>
      </c>
      <c r="BE2379">
        <v>14.2</v>
      </c>
      <c r="BF2379">
        <v>-0.05</v>
      </c>
      <c r="BG2379">
        <v>-0.02</v>
      </c>
      <c r="BH2379">
        <v>0.6</v>
      </c>
      <c r="BI2379">
        <v>1.4999999999999999E-2</v>
      </c>
      <c r="BJ2379">
        <v>0.12</v>
      </c>
      <c r="BK2379">
        <v>6.1</v>
      </c>
      <c r="BL2379">
        <v>16</v>
      </c>
      <c r="BM2379">
        <v>0.3</v>
      </c>
      <c r="BN2379">
        <v>14.41</v>
      </c>
      <c r="BO2379">
        <v>77.5</v>
      </c>
      <c r="BP2379">
        <v>0.3</v>
      </c>
      <c r="BQ2379">
        <v>7.77</v>
      </c>
      <c r="BR2379">
        <v>27.51</v>
      </c>
      <c r="BS2379">
        <v>4.7</v>
      </c>
      <c r="BT2379">
        <v>0.52</v>
      </c>
      <c r="BU2379">
        <v>3.63</v>
      </c>
      <c r="BV2379">
        <v>0.46</v>
      </c>
      <c r="BW2379">
        <v>2.57</v>
      </c>
      <c r="BX2379">
        <v>0.48</v>
      </c>
      <c r="BY2379">
        <v>1.45</v>
      </c>
      <c r="BZ2379">
        <v>0.21</v>
      </c>
      <c r="CA2379">
        <v>1.36</v>
      </c>
      <c r="CB2379">
        <v>0.19</v>
      </c>
    </row>
    <row r="2380" spans="1:80" x14ac:dyDescent="0.3">
      <c r="A2380" t="s">
        <v>8565</v>
      </c>
      <c r="B2380" t="s">
        <v>8566</v>
      </c>
      <c r="C2380" s="1" t="str">
        <f>HYPERLINK("http://geochem.nrcan.gc.ca/cdogs/content/bdl/bdl211194_e.htm", "21:1194")</f>
        <v>21:1194</v>
      </c>
      <c r="D2380" s="1" t="str">
        <f>HYPERLINK("http://geochem.nrcan.gc.ca/cdogs/content/svy/svy210092_e.htm", "21:0092")</f>
        <v>21:0092</v>
      </c>
      <c r="E2380" t="s">
        <v>8567</v>
      </c>
      <c r="F2380" t="s">
        <v>8568</v>
      </c>
      <c r="H2380">
        <v>57.788243600000001</v>
      </c>
      <c r="I2380">
        <v>-103.1078627</v>
      </c>
      <c r="J2380" s="1" t="str">
        <f>HYPERLINK("http://geochem.nrcan.gc.ca/cdogs/content/kwd/kwd020027_e.htm", "NGR lake sediment grab sample")</f>
        <v>NGR lake sediment grab sample</v>
      </c>
      <c r="K2380" s="1" t="str">
        <f>HYPERLINK("http://geochem.nrcan.gc.ca/cdogs/content/kwd/kwd080006_e.htm", "&lt;177 micron (NGR)")</f>
        <v>&lt;177 micron (NGR)</v>
      </c>
      <c r="L2380">
        <v>3</v>
      </c>
      <c r="M2380" t="s">
        <v>127</v>
      </c>
      <c r="N2380">
        <v>632</v>
      </c>
      <c r="O2380">
        <v>1</v>
      </c>
      <c r="P2380">
        <v>84</v>
      </c>
      <c r="Q2380">
        <v>1.65</v>
      </c>
      <c r="R2380">
        <v>1</v>
      </c>
      <c r="S2380">
        <v>0.3</v>
      </c>
      <c r="T2380">
        <v>-20</v>
      </c>
      <c r="U2380">
        <v>73.5</v>
      </c>
      <c r="V2380">
        <v>1</v>
      </c>
      <c r="W2380">
        <v>0.21</v>
      </c>
      <c r="X2380">
        <v>0.26</v>
      </c>
      <c r="Y2380">
        <v>0.51</v>
      </c>
      <c r="Z2380">
        <v>109.3</v>
      </c>
      <c r="AA2380">
        <v>7.2</v>
      </c>
      <c r="AB2380">
        <v>22.1</v>
      </c>
      <c r="AC2380">
        <v>1.2</v>
      </c>
      <c r="AD2380">
        <v>10.61</v>
      </c>
      <c r="AE2380">
        <v>4.3899999999999997</v>
      </c>
      <c r="AF2380">
        <v>3.2</v>
      </c>
      <c r="AG2380">
        <v>0.1</v>
      </c>
      <c r="AH2380">
        <v>-0.02</v>
      </c>
      <c r="AI2380">
        <v>124</v>
      </c>
      <c r="AJ2380">
        <v>-0.02</v>
      </c>
      <c r="AK2380">
        <v>0.09</v>
      </c>
      <c r="AL2380">
        <v>44.4</v>
      </c>
      <c r="AM2380">
        <v>9.5</v>
      </c>
      <c r="AN2380">
        <v>0.19</v>
      </c>
      <c r="AO2380">
        <v>698</v>
      </c>
      <c r="AP2380">
        <v>4.76</v>
      </c>
      <c r="AQ2380">
        <v>0.01</v>
      </c>
      <c r="AR2380">
        <v>1.69</v>
      </c>
      <c r="AS2380">
        <v>12</v>
      </c>
      <c r="AT2380">
        <v>0.20100000000000001</v>
      </c>
      <c r="AU2380">
        <v>5.76</v>
      </c>
      <c r="AV2380">
        <v>-10</v>
      </c>
      <c r="AW2380">
        <v>-2</v>
      </c>
      <c r="AX2380">
        <v>11.7</v>
      </c>
      <c r="AY2380">
        <v>-1</v>
      </c>
      <c r="AZ2380">
        <v>0.2</v>
      </c>
      <c r="BA2380">
        <v>0.05</v>
      </c>
      <c r="BB2380">
        <v>2.9</v>
      </c>
      <c r="BC2380">
        <v>0.9</v>
      </c>
      <c r="BD2380">
        <v>0.6</v>
      </c>
      <c r="BE2380">
        <v>11.8</v>
      </c>
      <c r="BF2380">
        <v>-0.05</v>
      </c>
      <c r="BG2380">
        <v>0.02</v>
      </c>
      <c r="BH2380">
        <v>3.6</v>
      </c>
      <c r="BI2380">
        <v>3.6999999999999998E-2</v>
      </c>
      <c r="BJ2380">
        <v>0.15</v>
      </c>
      <c r="BK2380">
        <v>6.2</v>
      </c>
      <c r="BL2380">
        <v>32</v>
      </c>
      <c r="BM2380">
        <v>0.6</v>
      </c>
      <c r="BN2380">
        <v>23.73</v>
      </c>
      <c r="BO2380">
        <v>134.19999999999999</v>
      </c>
      <c r="BP2380">
        <v>0.7</v>
      </c>
      <c r="BQ2380">
        <v>11.85</v>
      </c>
      <c r="BR2380">
        <v>41.57</v>
      </c>
      <c r="BS2380">
        <v>7.24</v>
      </c>
      <c r="BT2380">
        <v>0.81</v>
      </c>
      <c r="BU2380">
        <v>5.03</v>
      </c>
      <c r="BV2380">
        <v>0.75</v>
      </c>
      <c r="BW2380">
        <v>3.93</v>
      </c>
      <c r="BX2380">
        <v>0.79</v>
      </c>
      <c r="BY2380">
        <v>2.39</v>
      </c>
      <c r="BZ2380">
        <v>0.34</v>
      </c>
      <c r="CA2380">
        <v>2.21</v>
      </c>
      <c r="CB2380">
        <v>0.33</v>
      </c>
    </row>
    <row r="2381" spans="1:80" x14ac:dyDescent="0.3">
      <c r="A2381" t="s">
        <v>8569</v>
      </c>
      <c r="B2381" t="s">
        <v>8570</v>
      </c>
      <c r="C2381" s="1" t="str">
        <f>HYPERLINK("http://geochem.nrcan.gc.ca/cdogs/content/bdl/bdl211194_e.htm", "21:1194")</f>
        <v>21:1194</v>
      </c>
      <c r="D2381" s="1" t="str">
        <f>HYPERLINK("http://geochem.nrcan.gc.ca/cdogs/content/svy/svy210092_e.htm", "21:0092")</f>
        <v>21:0092</v>
      </c>
      <c r="E2381" t="s">
        <v>8571</v>
      </c>
      <c r="F2381" t="s">
        <v>8572</v>
      </c>
      <c r="H2381">
        <v>57.8260766</v>
      </c>
      <c r="I2381">
        <v>-103.1198914</v>
      </c>
      <c r="J2381" s="1" t="str">
        <f>HYPERLINK("http://geochem.nrcan.gc.ca/cdogs/content/kwd/kwd020027_e.htm", "NGR lake sediment grab sample")</f>
        <v>NGR lake sediment grab sample</v>
      </c>
      <c r="K2381" s="1" t="str">
        <f>HYPERLINK("http://geochem.nrcan.gc.ca/cdogs/content/kwd/kwd080006_e.htm", "&lt;177 micron (NGR)")</f>
        <v>&lt;177 micron (NGR)</v>
      </c>
      <c r="L2381">
        <v>3</v>
      </c>
      <c r="M2381" t="s">
        <v>132</v>
      </c>
      <c r="N2381">
        <v>633</v>
      </c>
      <c r="O2381">
        <v>1</v>
      </c>
      <c r="P2381">
        <v>55</v>
      </c>
      <c r="Q2381">
        <v>0.63</v>
      </c>
      <c r="R2381">
        <v>0.3</v>
      </c>
      <c r="S2381">
        <v>1.7</v>
      </c>
      <c r="T2381">
        <v>-20</v>
      </c>
      <c r="U2381">
        <v>50.6</v>
      </c>
      <c r="V2381">
        <v>0.4</v>
      </c>
      <c r="W2381">
        <v>0.04</v>
      </c>
      <c r="X2381">
        <v>0.74</v>
      </c>
      <c r="Y2381">
        <v>0.49</v>
      </c>
      <c r="Z2381">
        <v>30.1</v>
      </c>
      <c r="AA2381">
        <v>4.5</v>
      </c>
      <c r="AB2381">
        <v>9.8000000000000007</v>
      </c>
      <c r="AC2381">
        <v>0.2</v>
      </c>
      <c r="AD2381">
        <v>9.4499999999999993</v>
      </c>
      <c r="AE2381">
        <v>1.29</v>
      </c>
      <c r="AF2381">
        <v>0.9</v>
      </c>
      <c r="AG2381">
        <v>-0.1</v>
      </c>
      <c r="AH2381">
        <v>-0.02</v>
      </c>
      <c r="AI2381">
        <v>90</v>
      </c>
      <c r="AJ2381">
        <v>-0.02</v>
      </c>
      <c r="AK2381">
        <v>0.02</v>
      </c>
      <c r="AL2381">
        <v>14.4</v>
      </c>
      <c r="AM2381">
        <v>0.8</v>
      </c>
      <c r="AN2381">
        <v>0.09</v>
      </c>
      <c r="AO2381">
        <v>300</v>
      </c>
      <c r="AP2381">
        <v>1.72</v>
      </c>
      <c r="AQ2381">
        <v>5.0000000000000001E-3</v>
      </c>
      <c r="AR2381">
        <v>0.72</v>
      </c>
      <c r="AS2381">
        <v>9.4</v>
      </c>
      <c r="AT2381">
        <v>9.8000000000000004E-2</v>
      </c>
      <c r="AU2381">
        <v>1.45</v>
      </c>
      <c r="AV2381">
        <v>-10</v>
      </c>
      <c r="AW2381">
        <v>-2</v>
      </c>
      <c r="AX2381">
        <v>1.4</v>
      </c>
      <c r="AY2381">
        <v>-1</v>
      </c>
      <c r="AZ2381">
        <v>0.28999999999999998</v>
      </c>
      <c r="BA2381">
        <v>0.05</v>
      </c>
      <c r="BB2381">
        <v>0.9</v>
      </c>
      <c r="BC2381">
        <v>1</v>
      </c>
      <c r="BD2381">
        <v>0.2</v>
      </c>
      <c r="BE2381">
        <v>24.5</v>
      </c>
      <c r="BF2381">
        <v>-0.05</v>
      </c>
      <c r="BG2381">
        <v>-0.02</v>
      </c>
      <c r="BH2381">
        <v>0.5</v>
      </c>
      <c r="BI2381">
        <v>6.0000000000000001E-3</v>
      </c>
      <c r="BJ2381">
        <v>0.06</v>
      </c>
      <c r="BK2381">
        <v>2</v>
      </c>
      <c r="BL2381">
        <v>13</v>
      </c>
      <c r="BM2381">
        <v>0.1</v>
      </c>
      <c r="BN2381">
        <v>10.19</v>
      </c>
      <c r="BO2381">
        <v>102.2</v>
      </c>
      <c r="BP2381">
        <v>0.4</v>
      </c>
      <c r="BQ2381">
        <v>3.88</v>
      </c>
      <c r="BR2381">
        <v>13.96</v>
      </c>
      <c r="BS2381">
        <v>2.46</v>
      </c>
      <c r="BT2381">
        <v>0.28999999999999998</v>
      </c>
      <c r="BU2381">
        <v>1.98</v>
      </c>
      <c r="BV2381">
        <v>0.28999999999999998</v>
      </c>
      <c r="BW2381">
        <v>1.5</v>
      </c>
      <c r="BX2381">
        <v>0.33</v>
      </c>
      <c r="BY2381">
        <v>0.96</v>
      </c>
      <c r="BZ2381">
        <v>0.15</v>
      </c>
      <c r="CA2381">
        <v>1.04</v>
      </c>
      <c r="CB2381">
        <v>0.15</v>
      </c>
    </row>
    <row r="2382" spans="1:80" x14ac:dyDescent="0.3">
      <c r="A2382" t="s">
        <v>8573</v>
      </c>
      <c r="B2382" t="s">
        <v>8574</v>
      </c>
      <c r="C2382" s="1" t="str">
        <f>HYPERLINK("http://geochem.nrcan.gc.ca/cdogs/content/bdl/bdl211194_e.htm", "21:1194")</f>
        <v>21:1194</v>
      </c>
      <c r="D2382" s="1" t="str">
        <f>HYPERLINK("http://geochem.nrcan.gc.ca/cdogs/content/svy/svy210092_e.htm", "21:0092")</f>
        <v>21:0092</v>
      </c>
      <c r="E2382" t="s">
        <v>8575</v>
      </c>
      <c r="F2382" t="s">
        <v>8576</v>
      </c>
      <c r="H2382">
        <v>57.816296299999998</v>
      </c>
      <c r="I2382">
        <v>-103.1599645</v>
      </c>
      <c r="J2382" s="1" t="str">
        <f>HYPERLINK("http://geochem.nrcan.gc.ca/cdogs/content/kwd/kwd020027_e.htm", "NGR lake sediment grab sample")</f>
        <v>NGR lake sediment grab sample</v>
      </c>
      <c r="K2382" s="1" t="str">
        <f>HYPERLINK("http://geochem.nrcan.gc.ca/cdogs/content/kwd/kwd080006_e.htm", "&lt;177 micron (NGR)")</f>
        <v>&lt;177 micron (NGR)</v>
      </c>
      <c r="L2382">
        <v>3</v>
      </c>
      <c r="M2382" t="s">
        <v>142</v>
      </c>
      <c r="N2382">
        <v>634</v>
      </c>
      <c r="O2382">
        <v>1</v>
      </c>
      <c r="P2382">
        <v>63</v>
      </c>
      <c r="Q2382">
        <v>2.12</v>
      </c>
      <c r="R2382">
        <v>1.7</v>
      </c>
      <c r="S2382">
        <v>0.8</v>
      </c>
      <c r="T2382">
        <v>-20</v>
      </c>
      <c r="U2382">
        <v>203.5</v>
      </c>
      <c r="V2382">
        <v>1.6</v>
      </c>
      <c r="W2382">
        <v>0.11</v>
      </c>
      <c r="X2382">
        <v>0.36</v>
      </c>
      <c r="Y2382">
        <v>0.69</v>
      </c>
      <c r="Z2382">
        <v>122.8</v>
      </c>
      <c r="AA2382">
        <v>23</v>
      </c>
      <c r="AB2382">
        <v>27.2</v>
      </c>
      <c r="AC2382">
        <v>0.64</v>
      </c>
      <c r="AD2382">
        <v>10.97</v>
      </c>
      <c r="AE2382">
        <v>14.54</v>
      </c>
      <c r="AF2382">
        <v>2.9</v>
      </c>
      <c r="AG2382">
        <v>0.1</v>
      </c>
      <c r="AH2382">
        <v>0.16</v>
      </c>
      <c r="AI2382">
        <v>95</v>
      </c>
      <c r="AJ2382">
        <v>-0.02</v>
      </c>
      <c r="AK2382">
        <v>0.05</v>
      </c>
      <c r="AL2382">
        <v>52.1</v>
      </c>
      <c r="AM2382">
        <v>4.7</v>
      </c>
      <c r="AN2382">
        <v>0.12</v>
      </c>
      <c r="AO2382">
        <v>5571</v>
      </c>
      <c r="AP2382">
        <v>13.01</v>
      </c>
      <c r="AQ2382">
        <v>8.0000000000000002E-3</v>
      </c>
      <c r="AR2382">
        <v>1.36</v>
      </c>
      <c r="AS2382">
        <v>14.7</v>
      </c>
      <c r="AT2382">
        <v>0.252</v>
      </c>
      <c r="AU2382">
        <v>3.58</v>
      </c>
      <c r="AV2382">
        <v>-10</v>
      </c>
      <c r="AW2382">
        <v>-2</v>
      </c>
      <c r="AX2382">
        <v>5.2</v>
      </c>
      <c r="AY2382">
        <v>-1</v>
      </c>
      <c r="AZ2382">
        <v>0.15</v>
      </c>
      <c r="BA2382">
        <v>0.03</v>
      </c>
      <c r="BB2382">
        <v>3.2</v>
      </c>
      <c r="BC2382">
        <v>1.2</v>
      </c>
      <c r="BD2382">
        <v>0.4</v>
      </c>
      <c r="BE2382">
        <v>17.3</v>
      </c>
      <c r="BF2382">
        <v>-0.05</v>
      </c>
      <c r="BG2382">
        <v>-0.02</v>
      </c>
      <c r="BH2382">
        <v>9.8000000000000007</v>
      </c>
      <c r="BI2382">
        <v>0.03</v>
      </c>
      <c r="BJ2382">
        <v>0.31</v>
      </c>
      <c r="BK2382">
        <v>9</v>
      </c>
      <c r="BL2382">
        <v>39</v>
      </c>
      <c r="BM2382">
        <v>0.5</v>
      </c>
      <c r="BN2382">
        <v>30.23</v>
      </c>
      <c r="BO2382">
        <v>172.2</v>
      </c>
      <c r="BP2382">
        <v>5.9</v>
      </c>
      <c r="BQ2382">
        <v>14.42</v>
      </c>
      <c r="BR2382">
        <v>50.77</v>
      </c>
      <c r="BS2382">
        <v>8.48</v>
      </c>
      <c r="BT2382">
        <v>0.96</v>
      </c>
      <c r="BU2382">
        <v>6.54</v>
      </c>
      <c r="BV2382">
        <v>0.94</v>
      </c>
      <c r="BW2382">
        <v>5.53</v>
      </c>
      <c r="BX2382">
        <v>1.1200000000000001</v>
      </c>
      <c r="BY2382">
        <v>3.2</v>
      </c>
      <c r="BZ2382">
        <v>0.48</v>
      </c>
      <c r="CA2382">
        <v>3.17</v>
      </c>
      <c r="CB2382">
        <v>0.46</v>
      </c>
    </row>
    <row r="2383" spans="1:80" x14ac:dyDescent="0.3">
      <c r="A2383" t="s">
        <v>8577</v>
      </c>
      <c r="B2383" t="s">
        <v>8578</v>
      </c>
      <c r="C2383" s="1" t="str">
        <f>HYPERLINK("http://geochem.nrcan.gc.ca/cdogs/content/bdl/bdl211194_e.htm", "21:1194")</f>
        <v>21:1194</v>
      </c>
      <c r="D2383" s="1" t="str">
        <f>HYPERLINK("http://geochem.nrcan.gc.ca/cdogs/content/svy/svy_e.htm", "")</f>
        <v/>
      </c>
      <c r="G2383" s="1" t="str">
        <f>HYPERLINK("http://geochem.nrcan.gc.ca/cdogs/content/cr_/cr_00128_e.htm", "128")</f>
        <v>128</v>
      </c>
      <c r="J2383" t="s">
        <v>135</v>
      </c>
      <c r="K2383" t="s">
        <v>136</v>
      </c>
      <c r="L2383">
        <v>3</v>
      </c>
      <c r="M2383" t="s">
        <v>137</v>
      </c>
      <c r="N2383">
        <v>635</v>
      </c>
      <c r="O2383">
        <v>8</v>
      </c>
      <c r="P2383">
        <v>224</v>
      </c>
      <c r="Q2383">
        <v>1.24</v>
      </c>
      <c r="R2383">
        <v>14</v>
      </c>
      <c r="S2383">
        <v>1.3</v>
      </c>
      <c r="T2383">
        <v>-20</v>
      </c>
      <c r="U2383">
        <v>131</v>
      </c>
      <c r="V2383">
        <v>0.4</v>
      </c>
      <c r="W2383">
        <v>0.52</v>
      </c>
      <c r="X2383">
        <v>0.89</v>
      </c>
      <c r="Y2383">
        <v>2.06</v>
      </c>
      <c r="Z2383">
        <v>37.4</v>
      </c>
      <c r="AA2383">
        <v>9.9</v>
      </c>
      <c r="AB2383">
        <v>21.2</v>
      </c>
      <c r="AC2383">
        <v>1.02</v>
      </c>
      <c r="AD2383">
        <v>31.11</v>
      </c>
      <c r="AE2383">
        <v>2.4300000000000002</v>
      </c>
      <c r="AF2383">
        <v>4.2</v>
      </c>
      <c r="AG2383">
        <v>-0.1</v>
      </c>
      <c r="AH2383">
        <v>0.05</v>
      </c>
      <c r="AI2383">
        <v>171</v>
      </c>
      <c r="AJ2383">
        <v>0.06</v>
      </c>
      <c r="AK2383">
        <v>0.11</v>
      </c>
      <c r="AL2383">
        <v>20.3</v>
      </c>
      <c r="AM2383">
        <v>9.6</v>
      </c>
      <c r="AN2383">
        <v>0.36</v>
      </c>
      <c r="AO2383">
        <v>406</v>
      </c>
      <c r="AP2383">
        <v>1.68</v>
      </c>
      <c r="AQ2383">
        <v>1.4999999999999999E-2</v>
      </c>
      <c r="AR2383">
        <v>1.22</v>
      </c>
      <c r="AS2383">
        <v>34.5</v>
      </c>
      <c r="AT2383">
        <v>0.125</v>
      </c>
      <c r="AU2383">
        <v>93.06</v>
      </c>
      <c r="AV2383">
        <v>-10</v>
      </c>
      <c r="AW2383">
        <v>-2</v>
      </c>
      <c r="AX2383">
        <v>10</v>
      </c>
      <c r="AY2383">
        <v>3</v>
      </c>
      <c r="AZ2383">
        <v>1</v>
      </c>
      <c r="BA2383">
        <v>1.02</v>
      </c>
      <c r="BB2383">
        <v>3.7</v>
      </c>
      <c r="BC2383">
        <v>2.2000000000000002</v>
      </c>
      <c r="BD2383">
        <v>3.2</v>
      </c>
      <c r="BE2383">
        <v>37.9</v>
      </c>
      <c r="BF2383">
        <v>-0.05</v>
      </c>
      <c r="BG2383">
        <v>0.13</v>
      </c>
      <c r="BH2383">
        <v>1.9</v>
      </c>
      <c r="BI2383">
        <v>5.0999999999999997E-2</v>
      </c>
      <c r="BJ2383">
        <v>0.42</v>
      </c>
      <c r="BK2383">
        <v>30.3</v>
      </c>
      <c r="BL2383">
        <v>30</v>
      </c>
      <c r="BM2383">
        <v>0.2</v>
      </c>
      <c r="BN2383">
        <v>16.440000000000001</v>
      </c>
      <c r="BO2383">
        <v>197</v>
      </c>
      <c r="BP2383">
        <v>2.4</v>
      </c>
      <c r="BQ2383">
        <v>5.6</v>
      </c>
      <c r="BR2383">
        <v>21.5</v>
      </c>
      <c r="BS2383">
        <v>3.73</v>
      </c>
      <c r="BT2383">
        <v>0.87</v>
      </c>
      <c r="BU2383">
        <v>3.37</v>
      </c>
      <c r="BV2383">
        <v>0.47</v>
      </c>
      <c r="BW2383">
        <v>2.89</v>
      </c>
      <c r="BX2383">
        <v>0.53</v>
      </c>
      <c r="BY2383">
        <v>1.55</v>
      </c>
      <c r="BZ2383">
        <v>0.22</v>
      </c>
      <c r="CA2383">
        <v>1.37</v>
      </c>
      <c r="CB2383">
        <v>0.23</v>
      </c>
    </row>
    <row r="2384" spans="1:80" x14ac:dyDescent="0.3">
      <c r="A2384" t="s">
        <v>8579</v>
      </c>
      <c r="B2384" t="s">
        <v>8580</v>
      </c>
      <c r="C2384" s="1" t="str">
        <f>HYPERLINK("http://geochem.nrcan.gc.ca/cdogs/content/bdl/bdl211194_e.htm", "21:1194")</f>
        <v>21:1194</v>
      </c>
      <c r="D2384" s="1" t="str">
        <f>HYPERLINK("http://geochem.nrcan.gc.ca/cdogs/content/svy/svy210092_e.htm", "21:0092")</f>
        <v>21:0092</v>
      </c>
      <c r="E2384" t="s">
        <v>8581</v>
      </c>
      <c r="F2384" t="s">
        <v>8582</v>
      </c>
      <c r="H2384">
        <v>57.846801399999997</v>
      </c>
      <c r="I2384">
        <v>-103.15276419999999</v>
      </c>
      <c r="J2384" s="1" t="str">
        <f>HYPERLINK("http://geochem.nrcan.gc.ca/cdogs/content/kwd/kwd020027_e.htm", "NGR lake sediment grab sample")</f>
        <v>NGR lake sediment grab sample</v>
      </c>
      <c r="K2384" s="1" t="str">
        <f>HYPERLINK("http://geochem.nrcan.gc.ca/cdogs/content/kwd/kwd080006_e.htm", "&lt;177 micron (NGR)")</f>
        <v>&lt;177 micron (NGR)</v>
      </c>
      <c r="L2384">
        <v>3</v>
      </c>
      <c r="M2384" t="s">
        <v>147</v>
      </c>
      <c r="N2384">
        <v>636</v>
      </c>
      <c r="O2384">
        <v>1</v>
      </c>
      <c r="P2384">
        <v>59</v>
      </c>
      <c r="Q2384">
        <v>1</v>
      </c>
      <c r="R2384">
        <v>0.3</v>
      </c>
      <c r="S2384">
        <v>1.5</v>
      </c>
      <c r="T2384">
        <v>-20</v>
      </c>
      <c r="U2384">
        <v>67.2</v>
      </c>
      <c r="V2384">
        <v>0.6</v>
      </c>
      <c r="W2384">
        <v>0.1</v>
      </c>
      <c r="X2384">
        <v>0.45</v>
      </c>
      <c r="Y2384">
        <v>0.53</v>
      </c>
      <c r="Z2384">
        <v>58.2</v>
      </c>
      <c r="AA2384">
        <v>7</v>
      </c>
      <c r="AB2384">
        <v>15.8</v>
      </c>
      <c r="AC2384">
        <v>0.45</v>
      </c>
      <c r="AD2384">
        <v>12.89</v>
      </c>
      <c r="AE2384">
        <v>0.62</v>
      </c>
      <c r="AF2384">
        <v>1.8</v>
      </c>
      <c r="AG2384">
        <v>-0.1</v>
      </c>
      <c r="AH2384">
        <v>0.08</v>
      </c>
      <c r="AI2384">
        <v>93</v>
      </c>
      <c r="AJ2384">
        <v>-0.02</v>
      </c>
      <c r="AK2384">
        <v>0.04</v>
      </c>
      <c r="AL2384">
        <v>29.6</v>
      </c>
      <c r="AM2384">
        <v>3.5</v>
      </c>
      <c r="AN2384">
        <v>0.09</v>
      </c>
      <c r="AO2384">
        <v>116</v>
      </c>
      <c r="AP2384">
        <v>3.28</v>
      </c>
      <c r="AQ2384">
        <v>0.01</v>
      </c>
      <c r="AR2384">
        <v>1.25</v>
      </c>
      <c r="AS2384">
        <v>13.2</v>
      </c>
      <c r="AT2384">
        <v>6.7000000000000004E-2</v>
      </c>
      <c r="AU2384">
        <v>2.39</v>
      </c>
      <c r="AV2384">
        <v>-10</v>
      </c>
      <c r="AW2384">
        <v>-2</v>
      </c>
      <c r="AX2384">
        <v>4.5</v>
      </c>
      <c r="AY2384">
        <v>-1</v>
      </c>
      <c r="AZ2384">
        <v>0.31</v>
      </c>
      <c r="BA2384">
        <v>0.1</v>
      </c>
      <c r="BB2384">
        <v>1</v>
      </c>
      <c r="BC2384">
        <v>1.1000000000000001</v>
      </c>
      <c r="BD2384">
        <v>0.3</v>
      </c>
      <c r="BE2384">
        <v>24.5</v>
      </c>
      <c r="BF2384">
        <v>-0.05</v>
      </c>
      <c r="BG2384">
        <v>-0.02</v>
      </c>
      <c r="BH2384">
        <v>0.9</v>
      </c>
      <c r="BI2384">
        <v>1.7000000000000001E-2</v>
      </c>
      <c r="BJ2384">
        <v>0.09</v>
      </c>
      <c r="BK2384">
        <v>3.6</v>
      </c>
      <c r="BL2384">
        <v>20</v>
      </c>
      <c r="BM2384">
        <v>0.2</v>
      </c>
      <c r="BN2384">
        <v>18.73</v>
      </c>
      <c r="BO2384">
        <v>126.4</v>
      </c>
      <c r="BP2384">
        <v>3.9</v>
      </c>
      <c r="BQ2384">
        <v>7.85</v>
      </c>
      <c r="BR2384">
        <v>29</v>
      </c>
      <c r="BS2384">
        <v>4.95</v>
      </c>
      <c r="BT2384">
        <v>0.67</v>
      </c>
      <c r="BU2384">
        <v>3.77</v>
      </c>
      <c r="BV2384">
        <v>0.52</v>
      </c>
      <c r="BW2384">
        <v>2.96</v>
      </c>
      <c r="BX2384">
        <v>0.63</v>
      </c>
      <c r="BY2384">
        <v>1.81</v>
      </c>
      <c r="BZ2384">
        <v>0.27</v>
      </c>
      <c r="CA2384">
        <v>1.72</v>
      </c>
      <c r="CB2384">
        <v>0.26</v>
      </c>
    </row>
    <row r="2385" spans="1:80" x14ac:dyDescent="0.3">
      <c r="A2385" t="s">
        <v>8583</v>
      </c>
      <c r="B2385" t="s">
        <v>8584</v>
      </c>
      <c r="C2385" s="1" t="str">
        <f>HYPERLINK("http://geochem.nrcan.gc.ca/cdogs/content/bdl/bdl211194_e.htm", "21:1194")</f>
        <v>21:1194</v>
      </c>
      <c r="D2385" s="1" t="str">
        <f>HYPERLINK("http://geochem.nrcan.gc.ca/cdogs/content/svy/svy210092_e.htm", "21:0092")</f>
        <v>21:0092</v>
      </c>
      <c r="E2385" t="s">
        <v>8585</v>
      </c>
      <c r="F2385" t="s">
        <v>8586</v>
      </c>
      <c r="H2385">
        <v>57.874010200000001</v>
      </c>
      <c r="I2385">
        <v>-103.1025018</v>
      </c>
      <c r="J2385" s="1" t="str">
        <f>HYPERLINK("http://geochem.nrcan.gc.ca/cdogs/content/kwd/kwd020027_e.htm", "NGR lake sediment grab sample")</f>
        <v>NGR lake sediment grab sample</v>
      </c>
      <c r="K2385" s="1" t="str">
        <f>HYPERLINK("http://geochem.nrcan.gc.ca/cdogs/content/kwd/kwd080006_e.htm", "&lt;177 micron (NGR)")</f>
        <v>&lt;177 micron (NGR)</v>
      </c>
      <c r="L2385">
        <v>3</v>
      </c>
      <c r="M2385" t="s">
        <v>152</v>
      </c>
      <c r="N2385">
        <v>637</v>
      </c>
      <c r="O2385">
        <v>1</v>
      </c>
      <c r="P2385">
        <v>76</v>
      </c>
      <c r="Q2385">
        <v>1.63</v>
      </c>
      <c r="R2385">
        <v>0.7</v>
      </c>
      <c r="S2385">
        <v>0.6</v>
      </c>
      <c r="T2385">
        <v>-20</v>
      </c>
      <c r="U2385">
        <v>88.1</v>
      </c>
      <c r="V2385">
        <v>1.1000000000000001</v>
      </c>
      <c r="W2385">
        <v>0.14000000000000001</v>
      </c>
      <c r="X2385">
        <v>0.3</v>
      </c>
      <c r="Y2385">
        <v>0.55000000000000004</v>
      </c>
      <c r="Z2385">
        <v>85</v>
      </c>
      <c r="AA2385">
        <v>8.6999999999999993</v>
      </c>
      <c r="AB2385">
        <v>23.5</v>
      </c>
      <c r="AC2385">
        <v>1</v>
      </c>
      <c r="AD2385">
        <v>11.02</v>
      </c>
      <c r="AE2385">
        <v>4.08</v>
      </c>
      <c r="AF2385">
        <v>3.2</v>
      </c>
      <c r="AG2385">
        <v>-0.1</v>
      </c>
      <c r="AH2385">
        <v>0.03</v>
      </c>
      <c r="AI2385">
        <v>89</v>
      </c>
      <c r="AJ2385">
        <v>-0.02</v>
      </c>
      <c r="AK2385">
        <v>0.09</v>
      </c>
      <c r="AL2385">
        <v>39.200000000000003</v>
      </c>
      <c r="AM2385">
        <v>12.7</v>
      </c>
      <c r="AN2385">
        <v>0.21</v>
      </c>
      <c r="AO2385">
        <v>912</v>
      </c>
      <c r="AP2385">
        <v>4.95</v>
      </c>
      <c r="AQ2385">
        <v>1.2E-2</v>
      </c>
      <c r="AR2385">
        <v>1.6</v>
      </c>
      <c r="AS2385">
        <v>13.5</v>
      </c>
      <c r="AT2385">
        <v>0.23899999999999999</v>
      </c>
      <c r="AU2385">
        <v>3.77</v>
      </c>
      <c r="AV2385">
        <v>-10</v>
      </c>
      <c r="AW2385">
        <v>-2</v>
      </c>
      <c r="AX2385">
        <v>11.1</v>
      </c>
      <c r="AY2385">
        <v>1</v>
      </c>
      <c r="AZ2385">
        <v>0.17</v>
      </c>
      <c r="BA2385">
        <v>0.03</v>
      </c>
      <c r="BB2385">
        <v>3.2</v>
      </c>
      <c r="BC2385">
        <v>1</v>
      </c>
      <c r="BD2385">
        <v>0.5</v>
      </c>
      <c r="BE2385">
        <v>12.7</v>
      </c>
      <c r="BF2385">
        <v>-0.05</v>
      </c>
      <c r="BG2385">
        <v>-0.02</v>
      </c>
      <c r="BH2385">
        <v>5.9</v>
      </c>
      <c r="BI2385">
        <v>0.04</v>
      </c>
      <c r="BJ2385">
        <v>0.22</v>
      </c>
      <c r="BK2385">
        <v>6.6</v>
      </c>
      <c r="BL2385">
        <v>33</v>
      </c>
      <c r="BM2385">
        <v>1.5</v>
      </c>
      <c r="BN2385">
        <v>22.69</v>
      </c>
      <c r="BO2385">
        <v>129.69999999999999</v>
      </c>
      <c r="BP2385">
        <v>1.2</v>
      </c>
      <c r="BQ2385">
        <v>10.74</v>
      </c>
      <c r="BR2385">
        <v>37.409999999999997</v>
      </c>
      <c r="BS2385">
        <v>6.47</v>
      </c>
      <c r="BT2385">
        <v>0.76</v>
      </c>
      <c r="BU2385">
        <v>5.16</v>
      </c>
      <c r="BV2385">
        <v>0.7</v>
      </c>
      <c r="BW2385">
        <v>3.75</v>
      </c>
      <c r="BX2385">
        <v>0.81</v>
      </c>
      <c r="BY2385">
        <v>2.4300000000000002</v>
      </c>
      <c r="BZ2385">
        <v>0.33</v>
      </c>
      <c r="CA2385">
        <v>2.27</v>
      </c>
      <c r="CB2385">
        <v>0.33</v>
      </c>
    </row>
    <row r="2386" spans="1:80" x14ac:dyDescent="0.3">
      <c r="A2386" t="s">
        <v>8587</v>
      </c>
      <c r="B2386" t="s">
        <v>8588</v>
      </c>
      <c r="C2386" s="1" t="str">
        <f>HYPERLINK("http://geochem.nrcan.gc.ca/cdogs/content/bdl/bdl211194_e.htm", "21:1194")</f>
        <v>21:1194</v>
      </c>
      <c r="D2386" s="1" t="str">
        <f>HYPERLINK("http://geochem.nrcan.gc.ca/cdogs/content/svy/svy210092_e.htm", "21:0092")</f>
        <v>21:0092</v>
      </c>
      <c r="E2386" t="s">
        <v>8589</v>
      </c>
      <c r="F2386" t="s">
        <v>8590</v>
      </c>
      <c r="H2386">
        <v>57.908987000000003</v>
      </c>
      <c r="I2386">
        <v>-103.10074280000001</v>
      </c>
      <c r="J2386" s="1" t="str">
        <f>HYPERLINK("http://geochem.nrcan.gc.ca/cdogs/content/kwd/kwd020027_e.htm", "NGR lake sediment grab sample")</f>
        <v>NGR lake sediment grab sample</v>
      </c>
      <c r="K2386" s="1" t="str">
        <f>HYPERLINK("http://geochem.nrcan.gc.ca/cdogs/content/kwd/kwd080006_e.htm", "&lt;177 micron (NGR)")</f>
        <v>&lt;177 micron (NGR)</v>
      </c>
      <c r="L2386">
        <v>3</v>
      </c>
      <c r="M2386" t="s">
        <v>157</v>
      </c>
      <c r="N2386">
        <v>638</v>
      </c>
      <c r="O2386">
        <v>1</v>
      </c>
      <c r="P2386">
        <v>24</v>
      </c>
      <c r="Q2386">
        <v>0.56999999999999995</v>
      </c>
      <c r="R2386">
        <v>0.2</v>
      </c>
      <c r="S2386">
        <v>0.3</v>
      </c>
      <c r="T2386">
        <v>-20</v>
      </c>
      <c r="U2386">
        <v>46.3</v>
      </c>
      <c r="V2386">
        <v>0.3</v>
      </c>
      <c r="W2386">
        <v>0.05</v>
      </c>
      <c r="X2386">
        <v>0.39</v>
      </c>
      <c r="Y2386">
        <v>0.44</v>
      </c>
      <c r="Z2386">
        <v>43.3</v>
      </c>
      <c r="AA2386">
        <v>3.7</v>
      </c>
      <c r="AB2386">
        <v>11.2</v>
      </c>
      <c r="AC2386">
        <v>0.44</v>
      </c>
      <c r="AD2386">
        <v>6.33</v>
      </c>
      <c r="AE2386">
        <v>0.54</v>
      </c>
      <c r="AF2386">
        <v>1.6</v>
      </c>
      <c r="AG2386">
        <v>-0.1</v>
      </c>
      <c r="AH2386">
        <v>-0.02</v>
      </c>
      <c r="AI2386">
        <v>60</v>
      </c>
      <c r="AJ2386">
        <v>-0.02</v>
      </c>
      <c r="AK2386">
        <v>0.03</v>
      </c>
      <c r="AL2386">
        <v>20.3</v>
      </c>
      <c r="AM2386">
        <v>4.2</v>
      </c>
      <c r="AN2386">
        <v>0.1</v>
      </c>
      <c r="AO2386">
        <v>191</v>
      </c>
      <c r="AP2386">
        <v>2.48</v>
      </c>
      <c r="AQ2386">
        <v>7.0000000000000001E-3</v>
      </c>
      <c r="AR2386">
        <v>0.89</v>
      </c>
      <c r="AS2386">
        <v>10.8</v>
      </c>
      <c r="AT2386">
        <v>4.5999999999999999E-2</v>
      </c>
      <c r="AU2386">
        <v>2.2999999999999998</v>
      </c>
      <c r="AV2386">
        <v>-10</v>
      </c>
      <c r="AW2386">
        <v>-2</v>
      </c>
      <c r="AX2386">
        <v>3.8</v>
      </c>
      <c r="AY2386">
        <v>1</v>
      </c>
      <c r="AZ2386">
        <v>0.28000000000000003</v>
      </c>
      <c r="BA2386">
        <v>0.08</v>
      </c>
      <c r="BB2386">
        <v>0.7</v>
      </c>
      <c r="BC2386">
        <v>0.7</v>
      </c>
      <c r="BD2386">
        <v>0.3</v>
      </c>
      <c r="BE2386">
        <v>13</v>
      </c>
      <c r="BF2386">
        <v>-0.05</v>
      </c>
      <c r="BG2386">
        <v>-0.02</v>
      </c>
      <c r="BH2386">
        <v>0.6</v>
      </c>
      <c r="BI2386">
        <v>1.4999999999999999E-2</v>
      </c>
      <c r="BJ2386">
        <v>0.06</v>
      </c>
      <c r="BK2386">
        <v>1.7</v>
      </c>
      <c r="BL2386">
        <v>11</v>
      </c>
      <c r="BM2386">
        <v>0.3</v>
      </c>
      <c r="BN2386">
        <v>9.18</v>
      </c>
      <c r="BO2386">
        <v>49.8</v>
      </c>
      <c r="BP2386">
        <v>1</v>
      </c>
      <c r="BQ2386">
        <v>5.33</v>
      </c>
      <c r="BR2386">
        <v>19.29</v>
      </c>
      <c r="BS2386">
        <v>3.23</v>
      </c>
      <c r="BT2386">
        <v>0.44</v>
      </c>
      <c r="BU2386">
        <v>2.21</v>
      </c>
      <c r="BV2386">
        <v>0.33</v>
      </c>
      <c r="BW2386">
        <v>1.64</v>
      </c>
      <c r="BX2386">
        <v>0.33</v>
      </c>
      <c r="BY2386">
        <v>0.91</v>
      </c>
      <c r="BZ2386">
        <v>0.13</v>
      </c>
      <c r="CA2386">
        <v>0.82</v>
      </c>
      <c r="CB2386">
        <v>0.1</v>
      </c>
    </row>
    <row r="2387" spans="1:80" x14ac:dyDescent="0.3">
      <c r="A2387" t="s">
        <v>8591</v>
      </c>
      <c r="B2387" t="s">
        <v>8592</v>
      </c>
      <c r="C2387" s="1" t="str">
        <f>HYPERLINK("http://geochem.nrcan.gc.ca/cdogs/content/bdl/bdl211194_e.htm", "21:1194")</f>
        <v>21:1194</v>
      </c>
      <c r="D2387" s="1" t="str">
        <f>HYPERLINK("http://geochem.nrcan.gc.ca/cdogs/content/svy/svy210092_e.htm", "21:0092")</f>
        <v>21:0092</v>
      </c>
      <c r="E2387" t="s">
        <v>8593</v>
      </c>
      <c r="F2387" t="s">
        <v>8594</v>
      </c>
      <c r="H2387">
        <v>57.896669500000002</v>
      </c>
      <c r="I2387">
        <v>-103.0018225</v>
      </c>
      <c r="J2387" s="1" t="str">
        <f>HYPERLINK("http://geochem.nrcan.gc.ca/cdogs/content/kwd/kwd020027_e.htm", "NGR lake sediment grab sample")</f>
        <v>NGR lake sediment grab sample</v>
      </c>
      <c r="K2387" s="1" t="str">
        <f>HYPERLINK("http://geochem.nrcan.gc.ca/cdogs/content/kwd/kwd080006_e.htm", "&lt;177 micron (NGR)")</f>
        <v>&lt;177 micron (NGR)</v>
      </c>
      <c r="L2387">
        <v>3</v>
      </c>
      <c r="M2387" t="s">
        <v>162</v>
      </c>
      <c r="N2387">
        <v>639</v>
      </c>
      <c r="O2387">
        <v>1</v>
      </c>
      <c r="P2387">
        <v>67</v>
      </c>
      <c r="Q2387">
        <v>1.23</v>
      </c>
      <c r="R2387">
        <v>0.5</v>
      </c>
      <c r="S2387">
        <v>-0.2</v>
      </c>
      <c r="T2387">
        <v>-20</v>
      </c>
      <c r="U2387">
        <v>81.099999999999994</v>
      </c>
      <c r="V2387">
        <v>1</v>
      </c>
      <c r="W2387">
        <v>7.0000000000000007E-2</v>
      </c>
      <c r="X2387">
        <v>0.3</v>
      </c>
      <c r="Y2387">
        <v>0.9</v>
      </c>
      <c r="Z2387">
        <v>83.2</v>
      </c>
      <c r="AA2387">
        <v>9</v>
      </c>
      <c r="AB2387">
        <v>16.600000000000001</v>
      </c>
      <c r="AC2387">
        <v>0.35</v>
      </c>
      <c r="AD2387">
        <v>12.47</v>
      </c>
      <c r="AE2387">
        <v>3.45</v>
      </c>
      <c r="AF2387">
        <v>2</v>
      </c>
      <c r="AG2387">
        <v>-0.1</v>
      </c>
      <c r="AH2387">
        <v>-0.02</v>
      </c>
      <c r="AI2387">
        <v>91</v>
      </c>
      <c r="AJ2387">
        <v>-0.02</v>
      </c>
      <c r="AK2387">
        <v>0.03</v>
      </c>
      <c r="AL2387">
        <v>38.1</v>
      </c>
      <c r="AM2387">
        <v>2.5</v>
      </c>
      <c r="AN2387">
        <v>7.0000000000000007E-2</v>
      </c>
      <c r="AO2387">
        <v>267</v>
      </c>
      <c r="AP2387">
        <v>4.49</v>
      </c>
      <c r="AQ2387">
        <v>4.0000000000000001E-3</v>
      </c>
      <c r="AR2387">
        <v>1.69</v>
      </c>
      <c r="AS2387">
        <v>14.3</v>
      </c>
      <c r="AT2387">
        <v>6.2E-2</v>
      </c>
      <c r="AU2387">
        <v>3.66</v>
      </c>
      <c r="AV2387">
        <v>-10</v>
      </c>
      <c r="AW2387">
        <v>-2</v>
      </c>
      <c r="AX2387">
        <v>3.1</v>
      </c>
      <c r="AY2387">
        <v>-1</v>
      </c>
      <c r="AZ2387">
        <v>0.31</v>
      </c>
      <c r="BA2387">
        <v>0.14000000000000001</v>
      </c>
      <c r="BB2387">
        <v>1.5</v>
      </c>
      <c r="BC2387">
        <v>1.2</v>
      </c>
      <c r="BD2387">
        <v>0.3</v>
      </c>
      <c r="BE2387">
        <v>18</v>
      </c>
      <c r="BF2387">
        <v>-0.05</v>
      </c>
      <c r="BG2387">
        <v>-0.02</v>
      </c>
      <c r="BH2387">
        <v>1.2</v>
      </c>
      <c r="BI2387">
        <v>1.7999999999999999E-2</v>
      </c>
      <c r="BJ2387">
        <v>0.19</v>
      </c>
      <c r="BK2387">
        <v>5.4</v>
      </c>
      <c r="BL2387">
        <v>31</v>
      </c>
      <c r="BM2387">
        <v>0.3</v>
      </c>
      <c r="BN2387">
        <v>25.5</v>
      </c>
      <c r="BO2387">
        <v>150</v>
      </c>
      <c r="BP2387">
        <v>0.6</v>
      </c>
      <c r="BQ2387">
        <v>9.69</v>
      </c>
      <c r="BR2387">
        <v>35.76</v>
      </c>
      <c r="BS2387">
        <v>6.21</v>
      </c>
      <c r="BT2387">
        <v>0.62</v>
      </c>
      <c r="BU2387">
        <v>4.9400000000000004</v>
      </c>
      <c r="BV2387">
        <v>0.72</v>
      </c>
      <c r="BW2387">
        <v>4.22</v>
      </c>
      <c r="BX2387">
        <v>0.86</v>
      </c>
      <c r="BY2387">
        <v>2.61</v>
      </c>
      <c r="BZ2387">
        <v>0.39</v>
      </c>
      <c r="CA2387">
        <v>2.46</v>
      </c>
      <c r="CB2387">
        <v>0.37</v>
      </c>
    </row>
    <row r="2388" spans="1:80" x14ac:dyDescent="0.3">
      <c r="A2388" t="s">
        <v>8595</v>
      </c>
      <c r="B2388" t="s">
        <v>8596</v>
      </c>
      <c r="C2388" s="1" t="str">
        <f>HYPERLINK("http://geochem.nrcan.gc.ca/cdogs/content/bdl/bdl211194_e.htm", "21:1194")</f>
        <v>21:1194</v>
      </c>
      <c r="D2388" s="1" t="str">
        <f>HYPERLINK("http://geochem.nrcan.gc.ca/cdogs/content/svy/svy210092_e.htm", "21:0092")</f>
        <v>21:0092</v>
      </c>
      <c r="E2388" t="s">
        <v>8597</v>
      </c>
      <c r="F2388" t="s">
        <v>8598</v>
      </c>
      <c r="H2388">
        <v>57.892892099999997</v>
      </c>
      <c r="I2388">
        <v>-102.9760491</v>
      </c>
      <c r="J2388" s="1" t="str">
        <f>HYPERLINK("http://geochem.nrcan.gc.ca/cdogs/content/kwd/kwd020027_e.htm", "NGR lake sediment grab sample")</f>
        <v>NGR lake sediment grab sample</v>
      </c>
      <c r="K2388" s="1" t="str">
        <f>HYPERLINK("http://geochem.nrcan.gc.ca/cdogs/content/kwd/kwd080006_e.htm", "&lt;177 micron (NGR)")</f>
        <v>&lt;177 micron (NGR)</v>
      </c>
      <c r="L2388">
        <v>3</v>
      </c>
      <c r="M2388" t="s">
        <v>167</v>
      </c>
      <c r="N2388">
        <v>640</v>
      </c>
      <c r="O2388">
        <v>1</v>
      </c>
      <c r="P2388">
        <v>33</v>
      </c>
      <c r="Q2388">
        <v>1.3</v>
      </c>
      <c r="R2388">
        <v>0.8</v>
      </c>
      <c r="S2388">
        <v>-0.2</v>
      </c>
      <c r="T2388">
        <v>-20</v>
      </c>
      <c r="U2388">
        <v>33.6</v>
      </c>
      <c r="V2388">
        <v>2.6</v>
      </c>
      <c r="W2388">
        <v>0.06</v>
      </c>
      <c r="X2388">
        <v>0.21</v>
      </c>
      <c r="Y2388">
        <v>1.65</v>
      </c>
      <c r="Z2388">
        <v>93</v>
      </c>
      <c r="AA2388">
        <v>6.1</v>
      </c>
      <c r="AB2388">
        <v>13.3</v>
      </c>
      <c r="AC2388">
        <v>0.5</v>
      </c>
      <c r="AD2388">
        <v>9.3800000000000008</v>
      </c>
      <c r="AE2388">
        <v>5</v>
      </c>
      <c r="AF2388">
        <v>2.9</v>
      </c>
      <c r="AG2388">
        <v>-0.1</v>
      </c>
      <c r="AH2388">
        <v>-0.02</v>
      </c>
      <c r="AI2388">
        <v>50</v>
      </c>
      <c r="AJ2388">
        <v>-0.02</v>
      </c>
      <c r="AK2388">
        <v>0.06</v>
      </c>
      <c r="AL2388">
        <v>45</v>
      </c>
      <c r="AM2388">
        <v>4.3</v>
      </c>
      <c r="AN2388">
        <v>0.11</v>
      </c>
      <c r="AO2388">
        <v>263</v>
      </c>
      <c r="AP2388">
        <v>4.57</v>
      </c>
      <c r="AQ2388">
        <v>5.0000000000000001E-3</v>
      </c>
      <c r="AR2388">
        <v>2.89</v>
      </c>
      <c r="AS2388">
        <v>10.1</v>
      </c>
      <c r="AT2388">
        <v>6.6000000000000003E-2</v>
      </c>
      <c r="AU2388">
        <v>5</v>
      </c>
      <c r="AV2388">
        <v>-10</v>
      </c>
      <c r="AW2388">
        <v>-2</v>
      </c>
      <c r="AX2388">
        <v>8.4</v>
      </c>
      <c r="AY2388">
        <v>-1</v>
      </c>
      <c r="AZ2388">
        <v>0.42</v>
      </c>
      <c r="BA2388">
        <v>0.08</v>
      </c>
      <c r="BB2388">
        <v>1.9</v>
      </c>
      <c r="BC2388">
        <v>0.9</v>
      </c>
      <c r="BD2388">
        <v>0.7</v>
      </c>
      <c r="BE2388">
        <v>8.1</v>
      </c>
      <c r="BF2388">
        <v>-0.05</v>
      </c>
      <c r="BG2388">
        <v>-0.02</v>
      </c>
      <c r="BH2388">
        <v>5.7</v>
      </c>
      <c r="BI2388">
        <v>3.2000000000000001E-2</v>
      </c>
      <c r="BJ2388">
        <v>0.17</v>
      </c>
      <c r="BK2388">
        <v>11.4</v>
      </c>
      <c r="BL2388">
        <v>30</v>
      </c>
      <c r="BM2388">
        <v>0.2</v>
      </c>
      <c r="BN2388">
        <v>35.68</v>
      </c>
      <c r="BO2388">
        <v>205.9</v>
      </c>
      <c r="BP2388">
        <v>0.8</v>
      </c>
      <c r="BQ2388">
        <v>11.97</v>
      </c>
      <c r="BR2388">
        <v>42.92</v>
      </c>
      <c r="BS2388">
        <v>8.44</v>
      </c>
      <c r="BT2388">
        <v>0.55000000000000004</v>
      </c>
      <c r="BU2388">
        <v>6.95</v>
      </c>
      <c r="BV2388">
        <v>1.07</v>
      </c>
      <c r="BW2388">
        <v>6.5</v>
      </c>
      <c r="BX2388">
        <v>1.25</v>
      </c>
      <c r="BY2388">
        <v>3.91</v>
      </c>
      <c r="BZ2388">
        <v>0.55000000000000004</v>
      </c>
      <c r="CA2388">
        <v>3.36</v>
      </c>
      <c r="CB2388">
        <v>0.48</v>
      </c>
    </row>
    <row r="2389" spans="1:80" x14ac:dyDescent="0.3">
      <c r="A2389" t="s">
        <v>8599</v>
      </c>
      <c r="B2389" t="s">
        <v>8600</v>
      </c>
      <c r="C2389" s="1" t="str">
        <f>HYPERLINK("http://geochem.nrcan.gc.ca/cdogs/content/bdl/bdl211194_e.htm", "21:1194")</f>
        <v>21:1194</v>
      </c>
      <c r="D2389" s="1" t="str">
        <f>HYPERLINK("http://geochem.nrcan.gc.ca/cdogs/content/svy/svy210092_e.htm", "21:0092")</f>
        <v>21:0092</v>
      </c>
      <c r="E2389" t="s">
        <v>8601</v>
      </c>
      <c r="F2389" t="s">
        <v>8602</v>
      </c>
      <c r="H2389">
        <v>57.900737499999998</v>
      </c>
      <c r="I2389">
        <v>-102.9074293</v>
      </c>
      <c r="J2389" s="1" t="str">
        <f>HYPERLINK("http://geochem.nrcan.gc.ca/cdogs/content/kwd/kwd020027_e.htm", "NGR lake sediment grab sample")</f>
        <v>NGR lake sediment grab sample</v>
      </c>
      <c r="K2389" s="1" t="str">
        <f>HYPERLINK("http://geochem.nrcan.gc.ca/cdogs/content/kwd/kwd080006_e.htm", "&lt;177 micron (NGR)")</f>
        <v>&lt;177 micron (NGR)</v>
      </c>
      <c r="L2389">
        <v>3</v>
      </c>
      <c r="M2389" t="s">
        <v>172</v>
      </c>
      <c r="N2389">
        <v>641</v>
      </c>
      <c r="O2389">
        <v>1</v>
      </c>
      <c r="P2389">
        <v>56</v>
      </c>
      <c r="Q2389">
        <v>1.1499999999999999</v>
      </c>
      <c r="R2389">
        <v>0.7</v>
      </c>
      <c r="S2389">
        <v>0.5</v>
      </c>
      <c r="T2389">
        <v>-20</v>
      </c>
      <c r="U2389">
        <v>53.3</v>
      </c>
      <c r="V2389">
        <v>0.7</v>
      </c>
      <c r="W2389">
        <v>0.06</v>
      </c>
      <c r="X2389">
        <v>0.25</v>
      </c>
      <c r="Y2389">
        <v>0.56999999999999995</v>
      </c>
      <c r="Z2389">
        <v>50.2</v>
      </c>
      <c r="AA2389">
        <v>10.5</v>
      </c>
      <c r="AB2389">
        <v>14.6</v>
      </c>
      <c r="AC2389">
        <v>0.55000000000000004</v>
      </c>
      <c r="AD2389">
        <v>7.98</v>
      </c>
      <c r="AE2389">
        <v>5.14</v>
      </c>
      <c r="AF2389">
        <v>1.8</v>
      </c>
      <c r="AG2389">
        <v>-0.1</v>
      </c>
      <c r="AH2389">
        <v>-0.02</v>
      </c>
      <c r="AI2389">
        <v>109</v>
      </c>
      <c r="AJ2389">
        <v>-0.02</v>
      </c>
      <c r="AK2389">
        <v>0.04</v>
      </c>
      <c r="AL2389">
        <v>22.2</v>
      </c>
      <c r="AM2389">
        <v>3.4</v>
      </c>
      <c r="AN2389">
        <v>0.1</v>
      </c>
      <c r="AO2389">
        <v>404</v>
      </c>
      <c r="AP2389">
        <v>6.75</v>
      </c>
      <c r="AQ2389">
        <v>7.0000000000000001E-3</v>
      </c>
      <c r="AR2389">
        <v>1.25</v>
      </c>
      <c r="AS2389">
        <v>10</v>
      </c>
      <c r="AT2389">
        <v>0.13300000000000001</v>
      </c>
      <c r="AU2389">
        <v>2.58</v>
      </c>
      <c r="AV2389">
        <v>-10</v>
      </c>
      <c r="AW2389">
        <v>-2</v>
      </c>
      <c r="AX2389">
        <v>5</v>
      </c>
      <c r="AY2389">
        <v>-1</v>
      </c>
      <c r="AZ2389">
        <v>0.2</v>
      </c>
      <c r="BA2389">
        <v>0.04</v>
      </c>
      <c r="BB2389">
        <v>2.4</v>
      </c>
      <c r="BC2389">
        <v>0.8</v>
      </c>
      <c r="BD2389">
        <v>0.2</v>
      </c>
      <c r="BE2389">
        <v>10.5</v>
      </c>
      <c r="BF2389">
        <v>-0.05</v>
      </c>
      <c r="BG2389">
        <v>-0.02</v>
      </c>
      <c r="BH2389">
        <v>4.3</v>
      </c>
      <c r="BI2389">
        <v>1.9E-2</v>
      </c>
      <c r="BJ2389">
        <v>0.17</v>
      </c>
      <c r="BK2389">
        <v>3.8</v>
      </c>
      <c r="BL2389">
        <v>21</v>
      </c>
      <c r="BM2389">
        <v>0.4</v>
      </c>
      <c r="BN2389">
        <v>13.43</v>
      </c>
      <c r="BO2389">
        <v>135.6</v>
      </c>
      <c r="BP2389">
        <v>1.3</v>
      </c>
      <c r="BQ2389">
        <v>5.66</v>
      </c>
      <c r="BR2389">
        <v>20.45</v>
      </c>
      <c r="BS2389">
        <v>3.37</v>
      </c>
      <c r="BT2389">
        <v>0.37</v>
      </c>
      <c r="BU2389">
        <v>2.7</v>
      </c>
      <c r="BV2389">
        <v>0.36</v>
      </c>
      <c r="BW2389">
        <v>2.1</v>
      </c>
      <c r="BX2389">
        <v>0.44</v>
      </c>
      <c r="BY2389">
        <v>1.39</v>
      </c>
      <c r="BZ2389">
        <v>0.21</v>
      </c>
      <c r="CA2389">
        <v>1.32</v>
      </c>
      <c r="CB2389">
        <v>0.21</v>
      </c>
    </row>
    <row r="2390" spans="1:80" x14ac:dyDescent="0.3">
      <c r="A2390" t="s">
        <v>8603</v>
      </c>
      <c r="B2390" t="s">
        <v>8604</v>
      </c>
      <c r="C2390" s="1" t="str">
        <f>HYPERLINK("http://geochem.nrcan.gc.ca/cdogs/content/bdl/bdl211194_e.htm", "21:1194")</f>
        <v>21:1194</v>
      </c>
      <c r="D2390" s="1" t="str">
        <f>HYPERLINK("http://geochem.nrcan.gc.ca/cdogs/content/svy/svy210092_e.htm", "21:0092")</f>
        <v>21:0092</v>
      </c>
      <c r="E2390" t="s">
        <v>8605</v>
      </c>
      <c r="F2390" t="s">
        <v>8606</v>
      </c>
      <c r="H2390">
        <v>57.878011100000002</v>
      </c>
      <c r="I2390">
        <v>-102.8844454</v>
      </c>
      <c r="J2390" s="1" t="str">
        <f>HYPERLINK("http://geochem.nrcan.gc.ca/cdogs/content/kwd/kwd020027_e.htm", "NGR lake sediment grab sample")</f>
        <v>NGR lake sediment grab sample</v>
      </c>
      <c r="K2390" s="1" t="str">
        <f>HYPERLINK("http://geochem.nrcan.gc.ca/cdogs/content/kwd/kwd080006_e.htm", "&lt;177 micron (NGR)")</f>
        <v>&lt;177 micron (NGR)</v>
      </c>
      <c r="L2390">
        <v>3</v>
      </c>
      <c r="M2390" t="s">
        <v>177</v>
      </c>
      <c r="N2390">
        <v>642</v>
      </c>
      <c r="O2390">
        <v>1</v>
      </c>
      <c r="P2390">
        <v>46</v>
      </c>
      <c r="Q2390">
        <v>1.0900000000000001</v>
      </c>
      <c r="R2390">
        <v>1.9</v>
      </c>
      <c r="S2390">
        <v>0.9</v>
      </c>
      <c r="T2390">
        <v>-20</v>
      </c>
      <c r="U2390">
        <v>77.400000000000006</v>
      </c>
      <c r="V2390">
        <v>1.2</v>
      </c>
      <c r="W2390">
        <v>0.2</v>
      </c>
      <c r="X2390">
        <v>0.28000000000000003</v>
      </c>
      <c r="Y2390">
        <v>0.39</v>
      </c>
      <c r="Z2390">
        <v>110.9</v>
      </c>
      <c r="AA2390">
        <v>15.3</v>
      </c>
      <c r="AB2390">
        <v>20</v>
      </c>
      <c r="AC2390">
        <v>1.52</v>
      </c>
      <c r="AD2390">
        <v>10.34</v>
      </c>
      <c r="AE2390">
        <v>3.45</v>
      </c>
      <c r="AF2390">
        <v>3.6</v>
      </c>
      <c r="AG2390">
        <v>-0.1</v>
      </c>
      <c r="AH2390">
        <v>0.08</v>
      </c>
      <c r="AI2390">
        <v>40</v>
      </c>
      <c r="AJ2390">
        <v>-0.02</v>
      </c>
      <c r="AK2390">
        <v>0.17</v>
      </c>
      <c r="AL2390">
        <v>49.4</v>
      </c>
      <c r="AM2390">
        <v>14.9</v>
      </c>
      <c r="AN2390">
        <v>0.33</v>
      </c>
      <c r="AO2390">
        <v>1648</v>
      </c>
      <c r="AP2390">
        <v>15.1</v>
      </c>
      <c r="AQ2390">
        <v>2.1999999999999999E-2</v>
      </c>
      <c r="AR2390">
        <v>2.25</v>
      </c>
      <c r="AS2390">
        <v>15</v>
      </c>
      <c r="AT2390">
        <v>9.5000000000000001E-2</v>
      </c>
      <c r="AU2390">
        <v>6.25</v>
      </c>
      <c r="AV2390">
        <v>-10</v>
      </c>
      <c r="AW2390">
        <v>-2</v>
      </c>
      <c r="AX2390">
        <v>21.3</v>
      </c>
      <c r="AY2390">
        <v>-1</v>
      </c>
      <c r="AZ2390">
        <v>0.15</v>
      </c>
      <c r="BA2390">
        <v>0.05</v>
      </c>
      <c r="BB2390">
        <v>3.3</v>
      </c>
      <c r="BC2390">
        <v>0.6</v>
      </c>
      <c r="BD2390">
        <v>0.8</v>
      </c>
      <c r="BE2390">
        <v>12</v>
      </c>
      <c r="BF2390">
        <v>-0.05</v>
      </c>
      <c r="BG2390">
        <v>-0.02</v>
      </c>
      <c r="BH2390">
        <v>12.3</v>
      </c>
      <c r="BI2390">
        <v>6.7000000000000004E-2</v>
      </c>
      <c r="BJ2390">
        <v>0.26</v>
      </c>
      <c r="BK2390">
        <v>23.7</v>
      </c>
      <c r="BL2390">
        <v>27</v>
      </c>
      <c r="BM2390">
        <v>0.5</v>
      </c>
      <c r="BN2390">
        <v>22.82</v>
      </c>
      <c r="BO2390">
        <v>90.9</v>
      </c>
      <c r="BP2390">
        <v>3.4</v>
      </c>
      <c r="BQ2390">
        <v>13</v>
      </c>
      <c r="BR2390">
        <v>46.19</v>
      </c>
      <c r="BS2390">
        <v>7.39</v>
      </c>
      <c r="BT2390">
        <v>0.77</v>
      </c>
      <c r="BU2390">
        <v>5.55</v>
      </c>
      <c r="BV2390">
        <v>0.75</v>
      </c>
      <c r="BW2390">
        <v>4.0599999999999996</v>
      </c>
      <c r="BX2390">
        <v>0.83</v>
      </c>
      <c r="BY2390">
        <v>2.2799999999999998</v>
      </c>
      <c r="BZ2390">
        <v>0.31</v>
      </c>
      <c r="CA2390">
        <v>2.11</v>
      </c>
      <c r="CB2390">
        <v>0.33</v>
      </c>
    </row>
    <row r="2391" spans="1:80" x14ac:dyDescent="0.3">
      <c r="A2391" t="s">
        <v>8607</v>
      </c>
      <c r="B2391" t="s">
        <v>8608</v>
      </c>
      <c r="C2391" s="1" t="str">
        <f>HYPERLINK("http://geochem.nrcan.gc.ca/cdogs/content/bdl/bdl211194_e.htm", "21:1194")</f>
        <v>21:1194</v>
      </c>
      <c r="D2391" s="1" t="str">
        <f>HYPERLINK("http://geochem.nrcan.gc.ca/cdogs/content/svy/svy210092_e.htm", "21:0092")</f>
        <v>21:0092</v>
      </c>
      <c r="E2391" t="s">
        <v>8609</v>
      </c>
      <c r="F2391" t="s">
        <v>8610</v>
      </c>
      <c r="H2391">
        <v>57.879063000000002</v>
      </c>
      <c r="I2391">
        <v>-102.9518645</v>
      </c>
      <c r="J2391" s="1" t="str">
        <f>HYPERLINK("http://geochem.nrcan.gc.ca/cdogs/content/kwd/kwd020027_e.htm", "NGR lake sediment grab sample")</f>
        <v>NGR lake sediment grab sample</v>
      </c>
      <c r="K2391" s="1" t="str">
        <f>HYPERLINK("http://geochem.nrcan.gc.ca/cdogs/content/kwd/kwd080006_e.htm", "&lt;177 micron (NGR)")</f>
        <v>&lt;177 micron (NGR)</v>
      </c>
      <c r="L2391">
        <v>4</v>
      </c>
      <c r="M2391" t="s">
        <v>84</v>
      </c>
      <c r="N2391">
        <v>643</v>
      </c>
      <c r="O2391">
        <v>7</v>
      </c>
      <c r="P2391">
        <v>139</v>
      </c>
      <c r="Q2391">
        <v>2.46</v>
      </c>
      <c r="R2391">
        <v>0.2</v>
      </c>
      <c r="S2391">
        <v>0.4</v>
      </c>
      <c r="T2391">
        <v>-20</v>
      </c>
      <c r="U2391">
        <v>83.7</v>
      </c>
      <c r="V2391">
        <v>3</v>
      </c>
      <c r="W2391">
        <v>0.2</v>
      </c>
      <c r="X2391">
        <v>0.32</v>
      </c>
      <c r="Y2391">
        <v>0.81</v>
      </c>
      <c r="Z2391">
        <v>155.5</v>
      </c>
      <c r="AA2391">
        <v>9.9</v>
      </c>
      <c r="AB2391">
        <v>26.2</v>
      </c>
      <c r="AC2391">
        <v>0.59</v>
      </c>
      <c r="AD2391">
        <v>23.74</v>
      </c>
      <c r="AE2391">
        <v>6.66</v>
      </c>
      <c r="AF2391">
        <v>3</v>
      </c>
      <c r="AG2391">
        <v>-0.1</v>
      </c>
      <c r="AH2391">
        <v>0.02</v>
      </c>
      <c r="AI2391">
        <v>160</v>
      </c>
      <c r="AJ2391">
        <v>0.02</v>
      </c>
      <c r="AK2391">
        <v>0.05</v>
      </c>
      <c r="AL2391">
        <v>68.7</v>
      </c>
      <c r="AM2391">
        <v>4.5</v>
      </c>
      <c r="AN2391">
        <v>0.11</v>
      </c>
      <c r="AO2391">
        <v>747</v>
      </c>
      <c r="AP2391">
        <v>11.58</v>
      </c>
      <c r="AQ2391">
        <v>7.0000000000000001E-3</v>
      </c>
      <c r="AR2391">
        <v>2.2999999999999998</v>
      </c>
      <c r="AS2391">
        <v>17</v>
      </c>
      <c r="AT2391">
        <v>0.221</v>
      </c>
      <c r="AU2391">
        <v>6.78</v>
      </c>
      <c r="AV2391">
        <v>-10</v>
      </c>
      <c r="AW2391">
        <v>-2</v>
      </c>
      <c r="AX2391">
        <v>5.9</v>
      </c>
      <c r="AY2391">
        <v>1</v>
      </c>
      <c r="AZ2391">
        <v>0.3</v>
      </c>
      <c r="BA2391">
        <v>0.05</v>
      </c>
      <c r="BB2391">
        <v>3.8</v>
      </c>
      <c r="BC2391">
        <v>1.2</v>
      </c>
      <c r="BD2391">
        <v>0.4</v>
      </c>
      <c r="BE2391">
        <v>14.1</v>
      </c>
      <c r="BF2391">
        <v>-0.05</v>
      </c>
      <c r="BG2391">
        <v>-0.02</v>
      </c>
      <c r="BH2391">
        <v>4.9000000000000004</v>
      </c>
      <c r="BI2391">
        <v>2.8000000000000001E-2</v>
      </c>
      <c r="BJ2391">
        <v>0.23</v>
      </c>
      <c r="BK2391">
        <v>57.3</v>
      </c>
      <c r="BL2391">
        <v>43</v>
      </c>
      <c r="BM2391">
        <v>0.8</v>
      </c>
      <c r="BN2391">
        <v>42.38</v>
      </c>
      <c r="BO2391">
        <v>184.3</v>
      </c>
      <c r="BP2391">
        <v>0.8</v>
      </c>
      <c r="BQ2391">
        <v>18.82</v>
      </c>
      <c r="BR2391">
        <v>68.28</v>
      </c>
      <c r="BS2391">
        <v>11.77</v>
      </c>
      <c r="BT2391">
        <v>1.48</v>
      </c>
      <c r="BU2391">
        <v>8.5299999999999994</v>
      </c>
      <c r="BV2391">
        <v>1.24</v>
      </c>
      <c r="BW2391">
        <v>7.43</v>
      </c>
      <c r="BX2391">
        <v>1.46</v>
      </c>
      <c r="BY2391">
        <v>4.33</v>
      </c>
      <c r="BZ2391">
        <v>0.63</v>
      </c>
      <c r="CA2391">
        <v>4.07</v>
      </c>
      <c r="CB2391">
        <v>0.61</v>
      </c>
    </row>
    <row r="2392" spans="1:80" x14ac:dyDescent="0.3">
      <c r="A2392" t="s">
        <v>8611</v>
      </c>
      <c r="B2392" t="s">
        <v>8612</v>
      </c>
      <c r="C2392" s="1" t="str">
        <f>HYPERLINK("http://geochem.nrcan.gc.ca/cdogs/content/bdl/bdl211194_e.htm", "21:1194")</f>
        <v>21:1194</v>
      </c>
      <c r="D2392" s="1" t="str">
        <f>HYPERLINK("http://geochem.nrcan.gc.ca/cdogs/content/svy/svy210092_e.htm", "21:0092")</f>
        <v>21:0092</v>
      </c>
      <c r="E2392" t="s">
        <v>8609</v>
      </c>
      <c r="F2392" t="s">
        <v>8613</v>
      </c>
      <c r="H2392">
        <v>57.879063000000002</v>
      </c>
      <c r="I2392">
        <v>-102.9518645</v>
      </c>
      <c r="J2392" s="1" t="str">
        <f>HYPERLINK("http://geochem.nrcan.gc.ca/cdogs/content/kwd/kwd020027_e.htm", "NGR lake sediment grab sample")</f>
        <v>NGR lake sediment grab sample</v>
      </c>
      <c r="K2392" s="1" t="str">
        <f>HYPERLINK("http://geochem.nrcan.gc.ca/cdogs/content/kwd/kwd080006_e.htm", "&lt;177 micron (NGR)")</f>
        <v>&lt;177 micron (NGR)</v>
      </c>
      <c r="L2392">
        <v>4</v>
      </c>
      <c r="M2392" t="s">
        <v>112</v>
      </c>
      <c r="N2392">
        <v>644</v>
      </c>
      <c r="O2392">
        <v>1</v>
      </c>
      <c r="P2392">
        <v>137</v>
      </c>
      <c r="Q2392">
        <v>2.5</v>
      </c>
      <c r="R2392">
        <v>0.5</v>
      </c>
      <c r="S2392">
        <v>1.2</v>
      </c>
      <c r="T2392">
        <v>-20</v>
      </c>
      <c r="U2392">
        <v>85.6</v>
      </c>
      <c r="V2392">
        <v>3</v>
      </c>
      <c r="W2392">
        <v>0.21</v>
      </c>
      <c r="X2392">
        <v>0.32</v>
      </c>
      <c r="Y2392">
        <v>0.84</v>
      </c>
      <c r="Z2392">
        <v>157.5</v>
      </c>
      <c r="AA2392">
        <v>10.3</v>
      </c>
      <c r="AB2392">
        <v>27.4</v>
      </c>
      <c r="AC2392">
        <v>0.56999999999999995</v>
      </c>
      <c r="AD2392">
        <v>24.43</v>
      </c>
      <c r="AE2392">
        <v>6.82</v>
      </c>
      <c r="AF2392">
        <v>3.2</v>
      </c>
      <c r="AG2392">
        <v>0.1</v>
      </c>
      <c r="AH2392">
        <v>-0.02</v>
      </c>
      <c r="AI2392">
        <v>153</v>
      </c>
      <c r="AJ2392">
        <v>0.02</v>
      </c>
      <c r="AK2392">
        <v>0.05</v>
      </c>
      <c r="AL2392">
        <v>69.400000000000006</v>
      </c>
      <c r="AM2392">
        <v>4.2</v>
      </c>
      <c r="AN2392">
        <v>0.11</v>
      </c>
      <c r="AO2392">
        <v>768</v>
      </c>
      <c r="AP2392">
        <v>11.74</v>
      </c>
      <c r="AQ2392">
        <v>6.0000000000000001E-3</v>
      </c>
      <c r="AR2392">
        <v>2.41</v>
      </c>
      <c r="AS2392">
        <v>18</v>
      </c>
      <c r="AT2392">
        <v>0.22700000000000001</v>
      </c>
      <c r="AU2392">
        <v>7.12</v>
      </c>
      <c r="AV2392">
        <v>-10</v>
      </c>
      <c r="AW2392">
        <v>-2</v>
      </c>
      <c r="AX2392">
        <v>5.8</v>
      </c>
      <c r="AY2392">
        <v>2</v>
      </c>
      <c r="AZ2392">
        <v>0.32</v>
      </c>
      <c r="BA2392">
        <v>0.06</v>
      </c>
      <c r="BB2392">
        <v>3.8</v>
      </c>
      <c r="BC2392">
        <v>1.3</v>
      </c>
      <c r="BD2392">
        <v>0.4</v>
      </c>
      <c r="BE2392">
        <v>14.1</v>
      </c>
      <c r="BF2392">
        <v>-0.05</v>
      </c>
      <c r="BG2392">
        <v>0.02</v>
      </c>
      <c r="BH2392">
        <v>4.8</v>
      </c>
      <c r="BI2392">
        <v>2.8000000000000001E-2</v>
      </c>
      <c r="BJ2392">
        <v>0.23</v>
      </c>
      <c r="BK2392">
        <v>58.5</v>
      </c>
      <c r="BL2392">
        <v>44</v>
      </c>
      <c r="BM2392">
        <v>0.8</v>
      </c>
      <c r="BN2392">
        <v>43.43</v>
      </c>
      <c r="BO2392">
        <v>190.2</v>
      </c>
      <c r="BP2392">
        <v>1</v>
      </c>
      <c r="BQ2392">
        <v>19.170000000000002</v>
      </c>
      <c r="BR2392">
        <v>67.92</v>
      </c>
      <c r="BS2392">
        <v>12.44</v>
      </c>
      <c r="BT2392">
        <v>1.51</v>
      </c>
      <c r="BU2392">
        <v>9.52</v>
      </c>
      <c r="BV2392">
        <v>1.31</v>
      </c>
      <c r="BW2392">
        <v>7.69</v>
      </c>
      <c r="BX2392">
        <v>1.51</v>
      </c>
      <c r="BY2392">
        <v>4.5</v>
      </c>
      <c r="BZ2392">
        <v>0.67</v>
      </c>
      <c r="CA2392">
        <v>4.26</v>
      </c>
      <c r="CB2392">
        <v>0.62</v>
      </c>
    </row>
    <row r="2393" spans="1:80" x14ac:dyDescent="0.3">
      <c r="A2393" t="s">
        <v>8614</v>
      </c>
      <c r="B2393" t="s">
        <v>8615</v>
      </c>
      <c r="C2393" s="1" t="str">
        <f>HYPERLINK("http://geochem.nrcan.gc.ca/cdogs/content/bdl/bdl211194_e.htm", "21:1194")</f>
        <v>21:1194</v>
      </c>
      <c r="D2393" s="1" t="str">
        <f>HYPERLINK("http://geochem.nrcan.gc.ca/cdogs/content/svy/svy210092_e.htm", "21:0092")</f>
        <v>21:0092</v>
      </c>
      <c r="E2393" t="s">
        <v>8609</v>
      </c>
      <c r="F2393" t="s">
        <v>8616</v>
      </c>
      <c r="H2393">
        <v>57.879063000000002</v>
      </c>
      <c r="I2393">
        <v>-102.9518645</v>
      </c>
      <c r="J2393" s="1" t="str">
        <f>HYPERLINK("http://geochem.nrcan.gc.ca/cdogs/content/kwd/kwd020027_e.htm", "NGR lake sediment grab sample")</f>
        <v>NGR lake sediment grab sample</v>
      </c>
      <c r="K2393" s="1" t="str">
        <f>HYPERLINK("http://geochem.nrcan.gc.ca/cdogs/content/kwd/kwd080006_e.htm", "&lt;177 micron (NGR)")</f>
        <v>&lt;177 micron (NGR)</v>
      </c>
      <c r="L2393">
        <v>4</v>
      </c>
      <c r="M2393" t="s">
        <v>108</v>
      </c>
      <c r="N2393">
        <v>645</v>
      </c>
      <c r="O2393">
        <v>1</v>
      </c>
      <c r="P2393">
        <v>157</v>
      </c>
      <c r="Q2393">
        <v>2.39</v>
      </c>
      <c r="R2393">
        <v>0.2</v>
      </c>
      <c r="S2393">
        <v>-0.2</v>
      </c>
      <c r="T2393">
        <v>-20</v>
      </c>
      <c r="U2393">
        <v>82.7</v>
      </c>
      <c r="V2393">
        <v>2.7</v>
      </c>
      <c r="W2393">
        <v>0.21</v>
      </c>
      <c r="X2393">
        <v>0.35</v>
      </c>
      <c r="Y2393">
        <v>0.89</v>
      </c>
      <c r="Z2393">
        <v>164.7</v>
      </c>
      <c r="AA2393">
        <v>9.6</v>
      </c>
      <c r="AB2393">
        <v>25.5</v>
      </c>
      <c r="AC2393">
        <v>0.51</v>
      </c>
      <c r="AD2393">
        <v>24.67</v>
      </c>
      <c r="AE2393">
        <v>5.07</v>
      </c>
      <c r="AF2393">
        <v>2.9</v>
      </c>
      <c r="AG2393">
        <v>-0.1</v>
      </c>
      <c r="AH2393">
        <v>0.03</v>
      </c>
      <c r="AI2393">
        <v>186</v>
      </c>
      <c r="AJ2393">
        <v>0.02</v>
      </c>
      <c r="AK2393">
        <v>0.04</v>
      </c>
      <c r="AL2393">
        <v>70.5</v>
      </c>
      <c r="AM2393">
        <v>3.8</v>
      </c>
      <c r="AN2393">
        <v>0.1</v>
      </c>
      <c r="AO2393">
        <v>725</v>
      </c>
      <c r="AP2393">
        <v>9.65</v>
      </c>
      <c r="AQ2393">
        <v>5.0000000000000001E-3</v>
      </c>
      <c r="AR2393">
        <v>2.37</v>
      </c>
      <c r="AS2393">
        <v>16.399999999999999</v>
      </c>
      <c r="AT2393">
        <v>0.19500000000000001</v>
      </c>
      <c r="AU2393">
        <v>8.17</v>
      </c>
      <c r="AV2393">
        <v>-10</v>
      </c>
      <c r="AW2393">
        <v>-2</v>
      </c>
      <c r="AX2393">
        <v>4.8</v>
      </c>
      <c r="AY2393">
        <v>-1</v>
      </c>
      <c r="AZ2393">
        <v>0.38</v>
      </c>
      <c r="BA2393">
        <v>0.05</v>
      </c>
      <c r="BB2393">
        <v>3.2</v>
      </c>
      <c r="BC2393">
        <v>1.4</v>
      </c>
      <c r="BD2393">
        <v>0.4</v>
      </c>
      <c r="BE2393">
        <v>15.1</v>
      </c>
      <c r="BF2393">
        <v>-0.05</v>
      </c>
      <c r="BG2393">
        <v>-0.02</v>
      </c>
      <c r="BH2393">
        <v>3.6</v>
      </c>
      <c r="BI2393">
        <v>2.4E-2</v>
      </c>
      <c r="BJ2393">
        <v>0.24</v>
      </c>
      <c r="BK2393">
        <v>53.7</v>
      </c>
      <c r="BL2393">
        <v>41</v>
      </c>
      <c r="BM2393">
        <v>0.6</v>
      </c>
      <c r="BN2393">
        <v>41.77</v>
      </c>
      <c r="BO2393">
        <v>155.1</v>
      </c>
      <c r="BP2393">
        <v>1</v>
      </c>
      <c r="BQ2393">
        <v>19.75</v>
      </c>
      <c r="BR2393">
        <v>72.41</v>
      </c>
      <c r="BS2393">
        <v>12.39</v>
      </c>
      <c r="BT2393">
        <v>1.6</v>
      </c>
      <c r="BU2393">
        <v>9.2200000000000006</v>
      </c>
      <c r="BV2393">
        <v>1.28</v>
      </c>
      <c r="BW2393">
        <v>7.29</v>
      </c>
      <c r="BX2393">
        <v>1.46</v>
      </c>
      <c r="BY2393">
        <v>4.4400000000000004</v>
      </c>
      <c r="BZ2393">
        <v>0.63</v>
      </c>
      <c r="CA2393">
        <v>4.1900000000000004</v>
      </c>
      <c r="CB2393">
        <v>0.61</v>
      </c>
    </row>
    <row r="2394" spans="1:80" x14ac:dyDescent="0.3">
      <c r="A2394" t="s">
        <v>8617</v>
      </c>
      <c r="B2394" t="s">
        <v>8618</v>
      </c>
      <c r="C2394" s="1" t="str">
        <f>HYPERLINK("http://geochem.nrcan.gc.ca/cdogs/content/bdl/bdl211194_e.htm", "21:1194")</f>
        <v>21:1194</v>
      </c>
      <c r="D2394" s="1" t="str">
        <f>HYPERLINK("http://geochem.nrcan.gc.ca/cdogs/content/svy/svy210092_e.htm", "21:0092")</f>
        <v>21:0092</v>
      </c>
      <c r="E2394" t="s">
        <v>8619</v>
      </c>
      <c r="F2394" t="s">
        <v>8620</v>
      </c>
      <c r="H2394">
        <v>57.875828499999997</v>
      </c>
      <c r="I2394">
        <v>-103.0482233</v>
      </c>
      <c r="J2394" s="1" t="str">
        <f>HYPERLINK("http://geochem.nrcan.gc.ca/cdogs/content/kwd/kwd020027_e.htm", "NGR lake sediment grab sample")</f>
        <v>NGR lake sediment grab sample</v>
      </c>
      <c r="K2394" s="1" t="str">
        <f>HYPERLINK("http://geochem.nrcan.gc.ca/cdogs/content/kwd/kwd080006_e.htm", "&lt;177 micron (NGR)")</f>
        <v>&lt;177 micron (NGR)</v>
      </c>
      <c r="L2394">
        <v>4</v>
      </c>
      <c r="M2394" t="s">
        <v>89</v>
      </c>
      <c r="N2394">
        <v>646</v>
      </c>
      <c r="O2394">
        <v>1</v>
      </c>
      <c r="P2394">
        <v>81</v>
      </c>
      <c r="Q2394">
        <v>1.1000000000000001</v>
      </c>
      <c r="R2394">
        <v>-0.1</v>
      </c>
      <c r="S2394">
        <v>0.8</v>
      </c>
      <c r="T2394">
        <v>-20</v>
      </c>
      <c r="U2394">
        <v>60.3</v>
      </c>
      <c r="V2394">
        <v>0.8</v>
      </c>
      <c r="W2394">
        <v>7.0000000000000007E-2</v>
      </c>
      <c r="X2394">
        <v>0.34</v>
      </c>
      <c r="Y2394">
        <v>0.63</v>
      </c>
      <c r="Z2394">
        <v>54.8</v>
      </c>
      <c r="AA2394">
        <v>6.1</v>
      </c>
      <c r="AB2394">
        <v>13.3</v>
      </c>
      <c r="AC2394">
        <v>0.33</v>
      </c>
      <c r="AD2394">
        <v>14.41</v>
      </c>
      <c r="AE2394">
        <v>2.0499999999999998</v>
      </c>
      <c r="AF2394">
        <v>1.9</v>
      </c>
      <c r="AG2394">
        <v>-0.1</v>
      </c>
      <c r="AH2394">
        <v>-0.02</v>
      </c>
      <c r="AI2394">
        <v>137</v>
      </c>
      <c r="AJ2394">
        <v>-0.02</v>
      </c>
      <c r="AK2394">
        <v>0.03</v>
      </c>
      <c r="AL2394">
        <v>26.5</v>
      </c>
      <c r="AM2394">
        <v>1.7</v>
      </c>
      <c r="AN2394">
        <v>0.06</v>
      </c>
      <c r="AO2394">
        <v>303</v>
      </c>
      <c r="AP2394">
        <v>6.95</v>
      </c>
      <c r="AQ2394">
        <v>6.0000000000000001E-3</v>
      </c>
      <c r="AR2394">
        <v>1.17</v>
      </c>
      <c r="AS2394">
        <v>15.6</v>
      </c>
      <c r="AT2394">
        <v>0.11799999999999999</v>
      </c>
      <c r="AU2394">
        <v>3.29</v>
      </c>
      <c r="AV2394">
        <v>-10</v>
      </c>
      <c r="AW2394">
        <v>-2</v>
      </c>
      <c r="AX2394">
        <v>2.9</v>
      </c>
      <c r="AY2394">
        <v>2</v>
      </c>
      <c r="AZ2394">
        <v>0.45</v>
      </c>
      <c r="BA2394">
        <v>0.09</v>
      </c>
      <c r="BB2394">
        <v>0.9</v>
      </c>
      <c r="BC2394">
        <v>1.4</v>
      </c>
      <c r="BD2394">
        <v>0.2</v>
      </c>
      <c r="BE2394">
        <v>15</v>
      </c>
      <c r="BF2394">
        <v>-0.05</v>
      </c>
      <c r="BG2394">
        <v>-0.02</v>
      </c>
      <c r="BH2394">
        <v>0.4</v>
      </c>
      <c r="BI2394">
        <v>0.01</v>
      </c>
      <c r="BJ2394">
        <v>0.16</v>
      </c>
      <c r="BK2394">
        <v>5.7</v>
      </c>
      <c r="BL2394">
        <v>21</v>
      </c>
      <c r="BM2394">
        <v>0.2</v>
      </c>
      <c r="BN2394">
        <v>16.25</v>
      </c>
      <c r="BO2394">
        <v>148.19999999999999</v>
      </c>
      <c r="BP2394">
        <v>0.3</v>
      </c>
      <c r="BQ2394">
        <v>7.03</v>
      </c>
      <c r="BR2394">
        <v>24.71</v>
      </c>
      <c r="BS2394">
        <v>4.5999999999999996</v>
      </c>
      <c r="BT2394">
        <v>0.52</v>
      </c>
      <c r="BU2394">
        <v>3.22</v>
      </c>
      <c r="BV2394">
        <v>0.48</v>
      </c>
      <c r="BW2394">
        <v>2.89</v>
      </c>
      <c r="BX2394">
        <v>0.56000000000000005</v>
      </c>
      <c r="BY2394">
        <v>1.81</v>
      </c>
      <c r="BZ2394">
        <v>0.24</v>
      </c>
      <c r="CA2394">
        <v>1.65</v>
      </c>
      <c r="CB2394">
        <v>0.24</v>
      </c>
    </row>
    <row r="2395" spans="1:80" x14ac:dyDescent="0.3">
      <c r="A2395" t="s">
        <v>8621</v>
      </c>
      <c r="B2395" t="s">
        <v>8622</v>
      </c>
      <c r="C2395" s="1" t="str">
        <f>HYPERLINK("http://geochem.nrcan.gc.ca/cdogs/content/bdl/bdl211194_e.htm", "21:1194")</f>
        <v>21:1194</v>
      </c>
      <c r="D2395" s="1" t="str">
        <f>HYPERLINK("http://geochem.nrcan.gc.ca/cdogs/content/svy/svy210092_e.htm", "21:0092")</f>
        <v>21:0092</v>
      </c>
      <c r="E2395" t="s">
        <v>8623</v>
      </c>
      <c r="F2395" t="s">
        <v>8624</v>
      </c>
      <c r="H2395">
        <v>57.855536899999997</v>
      </c>
      <c r="I2395">
        <v>-103.0940185</v>
      </c>
      <c r="J2395" s="1" t="str">
        <f>HYPERLINK("http://geochem.nrcan.gc.ca/cdogs/content/kwd/kwd020027_e.htm", "NGR lake sediment grab sample")</f>
        <v>NGR lake sediment grab sample</v>
      </c>
      <c r="K2395" s="1" t="str">
        <f>HYPERLINK("http://geochem.nrcan.gc.ca/cdogs/content/kwd/kwd080006_e.htm", "&lt;177 micron (NGR)")</f>
        <v>&lt;177 micron (NGR)</v>
      </c>
      <c r="L2395">
        <v>4</v>
      </c>
      <c r="M2395" t="s">
        <v>94</v>
      </c>
      <c r="N2395">
        <v>647</v>
      </c>
      <c r="O2395">
        <v>1</v>
      </c>
      <c r="P2395">
        <v>105</v>
      </c>
      <c r="Q2395">
        <v>2.73</v>
      </c>
      <c r="R2395">
        <v>0.7</v>
      </c>
      <c r="S2395">
        <v>-0.2</v>
      </c>
      <c r="T2395">
        <v>-20</v>
      </c>
      <c r="U2395">
        <v>233.1</v>
      </c>
      <c r="V2395">
        <v>1.8</v>
      </c>
      <c r="W2395">
        <v>0.13</v>
      </c>
      <c r="X2395">
        <v>0.39</v>
      </c>
      <c r="Y2395">
        <v>1.1000000000000001</v>
      </c>
      <c r="Z2395">
        <v>141.80000000000001</v>
      </c>
      <c r="AA2395">
        <v>35.4</v>
      </c>
      <c r="AB2395">
        <v>26.4</v>
      </c>
      <c r="AC2395">
        <v>0.71</v>
      </c>
      <c r="AD2395">
        <v>12.95</v>
      </c>
      <c r="AE2395">
        <v>11.88</v>
      </c>
      <c r="AF2395">
        <v>3.5</v>
      </c>
      <c r="AG2395">
        <v>0.1</v>
      </c>
      <c r="AH2395">
        <v>0.18</v>
      </c>
      <c r="AI2395">
        <v>123</v>
      </c>
      <c r="AJ2395">
        <v>-0.02</v>
      </c>
      <c r="AK2395">
        <v>7.0000000000000007E-2</v>
      </c>
      <c r="AL2395">
        <v>54.2</v>
      </c>
      <c r="AM2395">
        <v>8.9</v>
      </c>
      <c r="AN2395">
        <v>0.17</v>
      </c>
      <c r="AO2395">
        <v>3963</v>
      </c>
      <c r="AP2395">
        <v>10.11</v>
      </c>
      <c r="AQ2395">
        <v>0.01</v>
      </c>
      <c r="AR2395">
        <v>1.64</v>
      </c>
      <c r="AS2395">
        <v>22</v>
      </c>
      <c r="AT2395">
        <v>0.18</v>
      </c>
      <c r="AU2395">
        <v>4.1100000000000003</v>
      </c>
      <c r="AV2395">
        <v>-10</v>
      </c>
      <c r="AW2395">
        <v>-2</v>
      </c>
      <c r="AX2395">
        <v>7.9</v>
      </c>
      <c r="AY2395">
        <v>-1</v>
      </c>
      <c r="AZ2395">
        <v>0.18</v>
      </c>
      <c r="BA2395">
        <v>0.02</v>
      </c>
      <c r="BB2395">
        <v>4.3</v>
      </c>
      <c r="BC2395">
        <v>1.1000000000000001</v>
      </c>
      <c r="BD2395">
        <v>0.4</v>
      </c>
      <c r="BE2395">
        <v>16.600000000000001</v>
      </c>
      <c r="BF2395">
        <v>-0.05</v>
      </c>
      <c r="BG2395">
        <v>-0.02</v>
      </c>
      <c r="BH2395">
        <v>11.9</v>
      </c>
      <c r="BI2395">
        <v>4.2999999999999997E-2</v>
      </c>
      <c r="BJ2395">
        <v>0.45</v>
      </c>
      <c r="BK2395">
        <v>9</v>
      </c>
      <c r="BL2395">
        <v>41</v>
      </c>
      <c r="BM2395">
        <v>1</v>
      </c>
      <c r="BN2395">
        <v>30.64</v>
      </c>
      <c r="BO2395">
        <v>255</v>
      </c>
      <c r="BP2395">
        <v>5.4</v>
      </c>
      <c r="BQ2395">
        <v>15.06</v>
      </c>
      <c r="BR2395">
        <v>51.16</v>
      </c>
      <c r="BS2395">
        <v>8.92</v>
      </c>
      <c r="BT2395">
        <v>1.04</v>
      </c>
      <c r="BU2395">
        <v>6.71</v>
      </c>
      <c r="BV2395">
        <v>0.96</v>
      </c>
      <c r="BW2395">
        <v>5.37</v>
      </c>
      <c r="BX2395">
        <v>1.08</v>
      </c>
      <c r="BY2395">
        <v>3.16</v>
      </c>
      <c r="BZ2395">
        <v>0.43</v>
      </c>
      <c r="CA2395">
        <v>3.15</v>
      </c>
      <c r="CB2395">
        <v>0.46</v>
      </c>
    </row>
    <row r="2396" spans="1:80" x14ac:dyDescent="0.3">
      <c r="A2396" t="s">
        <v>8625</v>
      </c>
      <c r="B2396" t="s">
        <v>8626</v>
      </c>
      <c r="C2396" s="1" t="str">
        <f>HYPERLINK("http://geochem.nrcan.gc.ca/cdogs/content/bdl/bdl211194_e.htm", "21:1194")</f>
        <v>21:1194</v>
      </c>
      <c r="D2396" s="1" t="str">
        <f>HYPERLINK("http://geochem.nrcan.gc.ca/cdogs/content/svy/svy210092_e.htm", "21:0092")</f>
        <v>21:0092</v>
      </c>
      <c r="E2396" t="s">
        <v>8627</v>
      </c>
      <c r="F2396" t="s">
        <v>8628</v>
      </c>
      <c r="H2396">
        <v>57.833141300000001</v>
      </c>
      <c r="I2396">
        <v>-103.037629</v>
      </c>
      <c r="J2396" s="1" t="str">
        <f>HYPERLINK("http://geochem.nrcan.gc.ca/cdogs/content/kwd/kwd020027_e.htm", "NGR lake sediment grab sample")</f>
        <v>NGR lake sediment grab sample</v>
      </c>
      <c r="K2396" s="1" t="str">
        <f>HYPERLINK("http://geochem.nrcan.gc.ca/cdogs/content/kwd/kwd080006_e.htm", "&lt;177 micron (NGR)")</f>
        <v>&lt;177 micron (NGR)</v>
      </c>
      <c r="L2396">
        <v>4</v>
      </c>
      <c r="M2396" t="s">
        <v>99</v>
      </c>
      <c r="N2396">
        <v>648</v>
      </c>
      <c r="O2396">
        <v>1</v>
      </c>
      <c r="P2396">
        <v>69</v>
      </c>
      <c r="Q2396">
        <v>2.02</v>
      </c>
      <c r="R2396">
        <v>0.7</v>
      </c>
      <c r="S2396">
        <v>2.5</v>
      </c>
      <c r="T2396">
        <v>-20</v>
      </c>
      <c r="U2396">
        <v>84.9</v>
      </c>
      <c r="V2396">
        <v>1.6</v>
      </c>
      <c r="W2396">
        <v>0.15</v>
      </c>
      <c r="X2396">
        <v>0.28999999999999998</v>
      </c>
      <c r="Y2396">
        <v>0.41</v>
      </c>
      <c r="Z2396">
        <v>129.9</v>
      </c>
      <c r="AA2396">
        <v>20.100000000000001</v>
      </c>
      <c r="AB2396">
        <v>28.3</v>
      </c>
      <c r="AC2396">
        <v>1.91</v>
      </c>
      <c r="AD2396">
        <v>10.33</v>
      </c>
      <c r="AE2396">
        <v>6.48</v>
      </c>
      <c r="AF2396">
        <v>4.7</v>
      </c>
      <c r="AG2396">
        <v>-0.1</v>
      </c>
      <c r="AH2396">
        <v>0.05</v>
      </c>
      <c r="AI2396">
        <v>80</v>
      </c>
      <c r="AJ2396">
        <v>-0.02</v>
      </c>
      <c r="AK2396">
        <v>0.17</v>
      </c>
      <c r="AL2396">
        <v>53.9</v>
      </c>
      <c r="AM2396">
        <v>16</v>
      </c>
      <c r="AN2396">
        <v>0.36</v>
      </c>
      <c r="AO2396">
        <v>1023</v>
      </c>
      <c r="AP2396">
        <v>8.8800000000000008</v>
      </c>
      <c r="AQ2396">
        <v>1.6E-2</v>
      </c>
      <c r="AR2396">
        <v>2.67</v>
      </c>
      <c r="AS2396">
        <v>17.8</v>
      </c>
      <c r="AT2396">
        <v>0.17899999999999999</v>
      </c>
      <c r="AU2396">
        <v>5.27</v>
      </c>
      <c r="AV2396">
        <v>-10</v>
      </c>
      <c r="AW2396">
        <v>-2</v>
      </c>
      <c r="AX2396">
        <v>21</v>
      </c>
      <c r="AY2396">
        <v>-1</v>
      </c>
      <c r="AZ2396">
        <v>0.12</v>
      </c>
      <c r="BA2396">
        <v>0.02</v>
      </c>
      <c r="BB2396">
        <v>3.9</v>
      </c>
      <c r="BC2396">
        <v>0.6</v>
      </c>
      <c r="BD2396">
        <v>0.9</v>
      </c>
      <c r="BE2396">
        <v>14</v>
      </c>
      <c r="BF2396">
        <v>-0.05</v>
      </c>
      <c r="BG2396">
        <v>-0.02</v>
      </c>
      <c r="BH2396">
        <v>11</v>
      </c>
      <c r="BI2396">
        <v>7.1999999999999995E-2</v>
      </c>
      <c r="BJ2396">
        <v>0.28000000000000003</v>
      </c>
      <c r="BK2396">
        <v>17.2</v>
      </c>
      <c r="BL2396">
        <v>43</v>
      </c>
      <c r="BM2396">
        <v>0.5</v>
      </c>
      <c r="BN2396">
        <v>24.07</v>
      </c>
      <c r="BO2396">
        <v>151</v>
      </c>
      <c r="BP2396">
        <v>2.4</v>
      </c>
      <c r="BQ2396">
        <v>14.4</v>
      </c>
      <c r="BR2396">
        <v>51.9</v>
      </c>
      <c r="BS2396">
        <v>8.32</v>
      </c>
      <c r="BT2396">
        <v>0.9</v>
      </c>
      <c r="BU2396">
        <v>6.43</v>
      </c>
      <c r="BV2396">
        <v>0.83</v>
      </c>
      <c r="BW2396">
        <v>4.66</v>
      </c>
      <c r="BX2396">
        <v>0.89</v>
      </c>
      <c r="BY2396">
        <v>2.56</v>
      </c>
      <c r="BZ2396">
        <v>0.36</v>
      </c>
      <c r="CA2396">
        <v>2.38</v>
      </c>
      <c r="CB2396">
        <v>0.32</v>
      </c>
    </row>
    <row r="2397" spans="1:80" x14ac:dyDescent="0.3">
      <c r="A2397" t="s">
        <v>8629</v>
      </c>
      <c r="B2397" t="s">
        <v>8630</v>
      </c>
      <c r="C2397" s="1" t="str">
        <f>HYPERLINK("http://geochem.nrcan.gc.ca/cdogs/content/bdl/bdl211194_e.htm", "21:1194")</f>
        <v>21:1194</v>
      </c>
      <c r="D2397" s="1" t="str">
        <f>HYPERLINK("http://geochem.nrcan.gc.ca/cdogs/content/svy/svy210092_e.htm", "21:0092")</f>
        <v>21:0092</v>
      </c>
      <c r="E2397" t="s">
        <v>8631</v>
      </c>
      <c r="F2397" t="s">
        <v>8632</v>
      </c>
      <c r="H2397">
        <v>57.846372100000004</v>
      </c>
      <c r="I2397">
        <v>-102.9538211</v>
      </c>
      <c r="J2397" s="1" t="str">
        <f>HYPERLINK("http://geochem.nrcan.gc.ca/cdogs/content/kwd/kwd020027_e.htm", "NGR lake sediment grab sample")</f>
        <v>NGR lake sediment grab sample</v>
      </c>
      <c r="K2397" s="1" t="str">
        <f>HYPERLINK("http://geochem.nrcan.gc.ca/cdogs/content/kwd/kwd080006_e.htm", "&lt;177 micron (NGR)")</f>
        <v>&lt;177 micron (NGR)</v>
      </c>
      <c r="L2397">
        <v>4</v>
      </c>
      <c r="M2397" t="s">
        <v>104</v>
      </c>
      <c r="N2397">
        <v>649</v>
      </c>
      <c r="O2397">
        <v>1</v>
      </c>
      <c r="P2397">
        <v>61</v>
      </c>
      <c r="Q2397">
        <v>1.49</v>
      </c>
      <c r="R2397">
        <v>-0.1</v>
      </c>
      <c r="S2397">
        <v>-0.2</v>
      </c>
      <c r="T2397">
        <v>-20</v>
      </c>
      <c r="U2397">
        <v>33.6</v>
      </c>
      <c r="V2397">
        <v>1.6</v>
      </c>
      <c r="W2397">
        <v>0.11</v>
      </c>
      <c r="X2397">
        <v>0.18</v>
      </c>
      <c r="Y2397">
        <v>0.48</v>
      </c>
      <c r="Z2397">
        <v>110</v>
      </c>
      <c r="AA2397">
        <v>7.3</v>
      </c>
      <c r="AB2397">
        <v>17.399999999999999</v>
      </c>
      <c r="AC2397">
        <v>0.5</v>
      </c>
      <c r="AD2397">
        <v>10.84</v>
      </c>
      <c r="AE2397">
        <v>6.38</v>
      </c>
      <c r="AF2397">
        <v>2</v>
      </c>
      <c r="AG2397">
        <v>0.1</v>
      </c>
      <c r="AH2397">
        <v>-0.02</v>
      </c>
      <c r="AI2397">
        <v>92</v>
      </c>
      <c r="AJ2397">
        <v>-0.02</v>
      </c>
      <c r="AK2397">
        <v>0.03</v>
      </c>
      <c r="AL2397">
        <v>48.5</v>
      </c>
      <c r="AM2397">
        <v>2.6</v>
      </c>
      <c r="AN2397">
        <v>7.0000000000000007E-2</v>
      </c>
      <c r="AO2397">
        <v>381</v>
      </c>
      <c r="AP2397">
        <v>9.83</v>
      </c>
      <c r="AQ2397">
        <v>6.0000000000000001E-3</v>
      </c>
      <c r="AR2397">
        <v>1.36</v>
      </c>
      <c r="AS2397">
        <v>11.6</v>
      </c>
      <c r="AT2397">
        <v>0.14000000000000001</v>
      </c>
      <c r="AU2397">
        <v>3.47</v>
      </c>
      <c r="AV2397">
        <v>-10</v>
      </c>
      <c r="AW2397">
        <v>-2</v>
      </c>
      <c r="AX2397">
        <v>4.2</v>
      </c>
      <c r="AY2397">
        <v>-1</v>
      </c>
      <c r="AZ2397">
        <v>0.25</v>
      </c>
      <c r="BA2397">
        <v>0.05</v>
      </c>
      <c r="BB2397">
        <v>2.4</v>
      </c>
      <c r="BC2397">
        <v>0.9</v>
      </c>
      <c r="BD2397">
        <v>0.2</v>
      </c>
      <c r="BE2397">
        <v>8.5</v>
      </c>
      <c r="BF2397">
        <v>-0.05</v>
      </c>
      <c r="BG2397">
        <v>-0.02</v>
      </c>
      <c r="BH2397">
        <v>3.9</v>
      </c>
      <c r="BI2397">
        <v>1.7999999999999999E-2</v>
      </c>
      <c r="BJ2397">
        <v>0.13</v>
      </c>
      <c r="BK2397">
        <v>26.5</v>
      </c>
      <c r="BL2397">
        <v>30</v>
      </c>
      <c r="BM2397">
        <v>0.4</v>
      </c>
      <c r="BN2397">
        <v>31.33</v>
      </c>
      <c r="BO2397">
        <v>116.3</v>
      </c>
      <c r="BP2397">
        <v>0.3</v>
      </c>
      <c r="BQ2397">
        <v>13.88</v>
      </c>
      <c r="BR2397">
        <v>50.69</v>
      </c>
      <c r="BS2397">
        <v>8.59</v>
      </c>
      <c r="BT2397">
        <v>0.81</v>
      </c>
      <c r="BU2397">
        <v>6.59</v>
      </c>
      <c r="BV2397">
        <v>0.9</v>
      </c>
      <c r="BW2397">
        <v>5.17</v>
      </c>
      <c r="BX2397">
        <v>1.04</v>
      </c>
      <c r="BY2397">
        <v>3.45</v>
      </c>
      <c r="BZ2397">
        <v>0.5</v>
      </c>
      <c r="CA2397">
        <v>3.47</v>
      </c>
      <c r="CB2397">
        <v>0.5</v>
      </c>
    </row>
    <row r="2398" spans="1:80" x14ac:dyDescent="0.3">
      <c r="A2398" t="s">
        <v>8633</v>
      </c>
      <c r="B2398" t="s">
        <v>8634</v>
      </c>
      <c r="C2398" s="1" t="str">
        <f>HYPERLINK("http://geochem.nrcan.gc.ca/cdogs/content/bdl/bdl211194_e.htm", "21:1194")</f>
        <v>21:1194</v>
      </c>
      <c r="D2398" s="1" t="str">
        <f>HYPERLINK("http://geochem.nrcan.gc.ca/cdogs/content/svy/svy210092_e.htm", "21:0092")</f>
        <v>21:0092</v>
      </c>
      <c r="E2398" t="s">
        <v>8635</v>
      </c>
      <c r="F2398" t="s">
        <v>8636</v>
      </c>
      <c r="H2398">
        <v>57.815781399999999</v>
      </c>
      <c r="I2398">
        <v>-102.9651509</v>
      </c>
      <c r="J2398" s="1" t="str">
        <f>HYPERLINK("http://geochem.nrcan.gc.ca/cdogs/content/kwd/kwd020027_e.htm", "NGR lake sediment grab sample")</f>
        <v>NGR lake sediment grab sample</v>
      </c>
      <c r="K2398" s="1" t="str">
        <f>HYPERLINK("http://geochem.nrcan.gc.ca/cdogs/content/kwd/kwd080006_e.htm", "&lt;177 micron (NGR)")</f>
        <v>&lt;177 micron (NGR)</v>
      </c>
      <c r="L2398">
        <v>4</v>
      </c>
      <c r="M2398" t="s">
        <v>117</v>
      </c>
      <c r="N2398">
        <v>650</v>
      </c>
      <c r="O2398">
        <v>1</v>
      </c>
      <c r="P2398">
        <v>23</v>
      </c>
      <c r="Q2398">
        <v>0.68</v>
      </c>
      <c r="R2398">
        <v>0.6</v>
      </c>
      <c r="S2398">
        <v>-0.2</v>
      </c>
      <c r="T2398">
        <v>-20</v>
      </c>
      <c r="U2398">
        <v>37.299999999999997</v>
      </c>
      <c r="V2398">
        <v>0.7</v>
      </c>
      <c r="W2398">
        <v>0.03</v>
      </c>
      <c r="X2398">
        <v>0.21</v>
      </c>
      <c r="Y2398">
        <v>0.47</v>
      </c>
      <c r="Z2398">
        <v>49.5</v>
      </c>
      <c r="AA2398">
        <v>4.5</v>
      </c>
      <c r="AB2398">
        <v>9.1999999999999993</v>
      </c>
      <c r="AC2398">
        <v>0.2</v>
      </c>
      <c r="AD2398">
        <v>5.42</v>
      </c>
      <c r="AE2398">
        <v>2.04</v>
      </c>
      <c r="AF2398">
        <v>1</v>
      </c>
      <c r="AG2398">
        <v>-0.1</v>
      </c>
      <c r="AH2398">
        <v>-0.02</v>
      </c>
      <c r="AI2398">
        <v>66</v>
      </c>
      <c r="AJ2398">
        <v>-0.02</v>
      </c>
      <c r="AK2398">
        <v>0.02</v>
      </c>
      <c r="AL2398">
        <v>22.7</v>
      </c>
      <c r="AM2398">
        <v>1</v>
      </c>
      <c r="AN2398">
        <v>0.04</v>
      </c>
      <c r="AO2398">
        <v>136</v>
      </c>
      <c r="AP2398">
        <v>2.66</v>
      </c>
      <c r="AQ2398">
        <v>5.0000000000000001E-3</v>
      </c>
      <c r="AR2398">
        <v>0.76</v>
      </c>
      <c r="AS2398">
        <v>8.4</v>
      </c>
      <c r="AT2398">
        <v>5.1999999999999998E-2</v>
      </c>
      <c r="AU2398">
        <v>1.52</v>
      </c>
      <c r="AV2398">
        <v>-10</v>
      </c>
      <c r="AW2398">
        <v>-2</v>
      </c>
      <c r="AX2398">
        <v>2</v>
      </c>
      <c r="AY2398">
        <v>-1</v>
      </c>
      <c r="AZ2398">
        <v>0.19</v>
      </c>
      <c r="BA2398">
        <v>0.03</v>
      </c>
      <c r="BB2398">
        <v>1.2</v>
      </c>
      <c r="BC2398">
        <v>0.4</v>
      </c>
      <c r="BD2398">
        <v>-0.1</v>
      </c>
      <c r="BE2398">
        <v>10.8</v>
      </c>
      <c r="BF2398">
        <v>-0.05</v>
      </c>
      <c r="BG2398">
        <v>-0.02</v>
      </c>
      <c r="BH2398">
        <v>1.5</v>
      </c>
      <c r="BI2398">
        <v>8.9999999999999993E-3</v>
      </c>
      <c r="BJ2398">
        <v>0.09</v>
      </c>
      <c r="BK2398">
        <v>2.4</v>
      </c>
      <c r="BL2398">
        <v>17</v>
      </c>
      <c r="BM2398">
        <v>0.4</v>
      </c>
      <c r="BN2398">
        <v>15.39</v>
      </c>
      <c r="BO2398">
        <v>104.2</v>
      </c>
      <c r="BP2398">
        <v>0.4</v>
      </c>
      <c r="BQ2398">
        <v>5.95</v>
      </c>
      <c r="BR2398">
        <v>21.83</v>
      </c>
      <c r="BS2398">
        <v>3.84</v>
      </c>
      <c r="BT2398">
        <v>0.41</v>
      </c>
      <c r="BU2398">
        <v>3.02</v>
      </c>
      <c r="BV2398">
        <v>0.41</v>
      </c>
      <c r="BW2398">
        <v>2.5299999999999998</v>
      </c>
      <c r="BX2398">
        <v>0.49</v>
      </c>
      <c r="BY2398">
        <v>1.62</v>
      </c>
      <c r="BZ2398">
        <v>0.23</v>
      </c>
      <c r="CA2398">
        <v>1.59</v>
      </c>
      <c r="CB2398">
        <v>0.23</v>
      </c>
    </row>
    <row r="2399" spans="1:80" x14ac:dyDescent="0.3">
      <c r="A2399" t="s">
        <v>8637</v>
      </c>
      <c r="B2399" t="s">
        <v>8638</v>
      </c>
      <c r="C2399" s="1" t="str">
        <f>HYPERLINK("http://geochem.nrcan.gc.ca/cdogs/content/bdl/bdl211194_e.htm", "21:1194")</f>
        <v>21:1194</v>
      </c>
      <c r="D2399" s="1" t="str">
        <f>HYPERLINK("http://geochem.nrcan.gc.ca/cdogs/content/svy/svy210092_e.htm", "21:0092")</f>
        <v>21:0092</v>
      </c>
      <c r="E2399" t="s">
        <v>8639</v>
      </c>
      <c r="F2399" t="s">
        <v>8640</v>
      </c>
      <c r="H2399">
        <v>57.812469700000001</v>
      </c>
      <c r="I2399">
        <v>-103.011245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4</v>
      </c>
      <c r="M2399" t="s">
        <v>122</v>
      </c>
      <c r="N2399">
        <v>651</v>
      </c>
      <c r="O2399">
        <v>1</v>
      </c>
      <c r="P2399">
        <v>69</v>
      </c>
      <c r="Q2399">
        <v>1.64</v>
      </c>
      <c r="R2399">
        <v>-0.1</v>
      </c>
      <c r="S2399">
        <v>0.5</v>
      </c>
      <c r="T2399">
        <v>-20</v>
      </c>
      <c r="U2399">
        <v>48.4</v>
      </c>
      <c r="V2399">
        <v>2.2999999999999998</v>
      </c>
      <c r="W2399">
        <v>0.12</v>
      </c>
      <c r="X2399">
        <v>0.23</v>
      </c>
      <c r="Y2399">
        <v>0.55000000000000004</v>
      </c>
      <c r="Z2399">
        <v>131.6</v>
      </c>
      <c r="AA2399">
        <v>7.6</v>
      </c>
      <c r="AB2399">
        <v>17.5</v>
      </c>
      <c r="AC2399">
        <v>0.5</v>
      </c>
      <c r="AD2399">
        <v>12.09</v>
      </c>
      <c r="AE2399">
        <v>9.39</v>
      </c>
      <c r="AF2399">
        <v>2</v>
      </c>
      <c r="AG2399">
        <v>0.1</v>
      </c>
      <c r="AH2399">
        <v>-0.02</v>
      </c>
      <c r="AI2399">
        <v>84</v>
      </c>
      <c r="AJ2399">
        <v>-0.02</v>
      </c>
      <c r="AK2399">
        <v>0.04</v>
      </c>
      <c r="AL2399">
        <v>59.3</v>
      </c>
      <c r="AM2399">
        <v>2.8</v>
      </c>
      <c r="AN2399">
        <v>7.0000000000000007E-2</v>
      </c>
      <c r="AO2399">
        <v>763</v>
      </c>
      <c r="AP2399">
        <v>11.93</v>
      </c>
      <c r="AQ2399">
        <v>5.0000000000000001E-3</v>
      </c>
      <c r="AR2399">
        <v>1.64</v>
      </c>
      <c r="AS2399">
        <v>11</v>
      </c>
      <c r="AT2399">
        <v>0.17599999999999999</v>
      </c>
      <c r="AU2399">
        <v>3.31</v>
      </c>
      <c r="AV2399">
        <v>-10</v>
      </c>
      <c r="AW2399">
        <v>-2</v>
      </c>
      <c r="AX2399">
        <v>4.2</v>
      </c>
      <c r="AY2399">
        <v>-1</v>
      </c>
      <c r="AZ2399">
        <v>0.25</v>
      </c>
      <c r="BA2399">
        <v>0.05</v>
      </c>
      <c r="BB2399">
        <v>3</v>
      </c>
      <c r="BC2399">
        <v>1.1000000000000001</v>
      </c>
      <c r="BD2399">
        <v>0.3</v>
      </c>
      <c r="BE2399">
        <v>10.9</v>
      </c>
      <c r="BF2399">
        <v>-0.05</v>
      </c>
      <c r="BG2399">
        <v>-0.02</v>
      </c>
      <c r="BH2399">
        <v>7.2</v>
      </c>
      <c r="BI2399">
        <v>1.7999999999999999E-2</v>
      </c>
      <c r="BJ2399">
        <v>0.13</v>
      </c>
      <c r="BK2399">
        <v>20.8</v>
      </c>
      <c r="BL2399">
        <v>28</v>
      </c>
      <c r="BM2399">
        <v>0.6</v>
      </c>
      <c r="BN2399">
        <v>42.88</v>
      </c>
      <c r="BO2399">
        <v>144.4</v>
      </c>
      <c r="BP2399">
        <v>0.5</v>
      </c>
      <c r="BQ2399">
        <v>16.440000000000001</v>
      </c>
      <c r="BR2399">
        <v>59.22</v>
      </c>
      <c r="BS2399">
        <v>9.83</v>
      </c>
      <c r="BT2399">
        <v>0.83</v>
      </c>
      <c r="BU2399">
        <v>7.35</v>
      </c>
      <c r="BV2399">
        <v>1.08</v>
      </c>
      <c r="BW2399">
        <v>6.48</v>
      </c>
      <c r="BX2399">
        <v>1.38</v>
      </c>
      <c r="BY2399">
        <v>4.3600000000000003</v>
      </c>
      <c r="BZ2399">
        <v>0.72</v>
      </c>
      <c r="CA2399">
        <v>5.13</v>
      </c>
      <c r="CB2399">
        <v>0.89</v>
      </c>
    </row>
    <row r="2400" spans="1:80" x14ac:dyDescent="0.3">
      <c r="A2400" t="s">
        <v>8641</v>
      </c>
      <c r="B2400" t="s">
        <v>8642</v>
      </c>
      <c r="C2400" s="1" t="str">
        <f>HYPERLINK("http://geochem.nrcan.gc.ca/cdogs/content/bdl/bdl211194_e.htm", "21:1194")</f>
        <v>21:1194</v>
      </c>
      <c r="D2400" s="1" t="str">
        <f>HYPERLINK("http://geochem.nrcan.gc.ca/cdogs/content/svy/svy210092_e.htm", "21:0092")</f>
        <v>21:0092</v>
      </c>
      <c r="E2400" t="s">
        <v>8643</v>
      </c>
      <c r="F2400" t="s">
        <v>8644</v>
      </c>
      <c r="H2400">
        <v>57.7887749</v>
      </c>
      <c r="I2400">
        <v>-103.0341497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4</v>
      </c>
      <c r="M2400" t="s">
        <v>127</v>
      </c>
      <c r="N2400">
        <v>652</v>
      </c>
      <c r="O2400">
        <v>1</v>
      </c>
      <c r="P2400">
        <v>69</v>
      </c>
      <c r="Q2400">
        <v>0.85</v>
      </c>
      <c r="R2400">
        <v>-0.1</v>
      </c>
      <c r="S2400">
        <v>0.4</v>
      </c>
      <c r="T2400">
        <v>-20</v>
      </c>
      <c r="U2400">
        <v>73.8</v>
      </c>
      <c r="V2400">
        <v>0.5</v>
      </c>
      <c r="W2400">
        <v>0.06</v>
      </c>
      <c r="X2400">
        <v>0.54</v>
      </c>
      <c r="Y2400">
        <v>0.4</v>
      </c>
      <c r="Z2400">
        <v>55</v>
      </c>
      <c r="AA2400">
        <v>5.5</v>
      </c>
      <c r="AB2400">
        <v>7.5</v>
      </c>
      <c r="AC2400">
        <v>0.32</v>
      </c>
      <c r="AD2400">
        <v>9.06</v>
      </c>
      <c r="AE2400">
        <v>1.26</v>
      </c>
      <c r="AF2400">
        <v>1.7</v>
      </c>
      <c r="AG2400">
        <v>-0.1</v>
      </c>
      <c r="AH2400">
        <v>-0.02</v>
      </c>
      <c r="AI2400">
        <v>76</v>
      </c>
      <c r="AJ2400">
        <v>-0.02</v>
      </c>
      <c r="AK2400">
        <v>0.03</v>
      </c>
      <c r="AL2400">
        <v>27.6</v>
      </c>
      <c r="AM2400">
        <v>2</v>
      </c>
      <c r="AN2400">
        <v>0.06</v>
      </c>
      <c r="AO2400">
        <v>193</v>
      </c>
      <c r="AP2400">
        <v>3.19</v>
      </c>
      <c r="AQ2400">
        <v>6.0000000000000001E-3</v>
      </c>
      <c r="AR2400">
        <v>1.1499999999999999</v>
      </c>
      <c r="AS2400">
        <v>8</v>
      </c>
      <c r="AT2400">
        <v>6.6000000000000003E-2</v>
      </c>
      <c r="AU2400">
        <v>2.85</v>
      </c>
      <c r="AV2400">
        <v>-10</v>
      </c>
      <c r="AW2400">
        <v>-2</v>
      </c>
      <c r="AX2400">
        <v>2.8</v>
      </c>
      <c r="AY2400">
        <v>2</v>
      </c>
      <c r="AZ2400">
        <v>0.59</v>
      </c>
      <c r="BA2400">
        <v>0.06</v>
      </c>
      <c r="BB2400">
        <v>0.8</v>
      </c>
      <c r="BC2400">
        <v>1.2</v>
      </c>
      <c r="BD2400">
        <v>0.2</v>
      </c>
      <c r="BE2400">
        <v>26.1</v>
      </c>
      <c r="BF2400">
        <v>-0.05</v>
      </c>
      <c r="BG2400">
        <v>-0.02</v>
      </c>
      <c r="BH2400">
        <v>0.5</v>
      </c>
      <c r="BI2400">
        <v>0.01</v>
      </c>
      <c r="BJ2400">
        <v>0.1</v>
      </c>
      <c r="BK2400">
        <v>4.2</v>
      </c>
      <c r="BL2400">
        <v>15</v>
      </c>
      <c r="BM2400">
        <v>0.1</v>
      </c>
      <c r="BN2400">
        <v>14.17</v>
      </c>
      <c r="BO2400">
        <v>113.1</v>
      </c>
      <c r="BP2400">
        <v>0.5</v>
      </c>
      <c r="BQ2400">
        <v>6.69</v>
      </c>
      <c r="BR2400">
        <v>23.36</v>
      </c>
      <c r="BS2400">
        <v>3.82</v>
      </c>
      <c r="BT2400">
        <v>0.41</v>
      </c>
      <c r="BU2400">
        <v>2.5499999999999998</v>
      </c>
      <c r="BV2400">
        <v>0.39</v>
      </c>
      <c r="BW2400">
        <v>2.17</v>
      </c>
      <c r="BX2400">
        <v>0.43</v>
      </c>
      <c r="BY2400">
        <v>1.31</v>
      </c>
      <c r="BZ2400">
        <v>0.2</v>
      </c>
      <c r="CA2400">
        <v>1.54</v>
      </c>
      <c r="CB2400">
        <v>0.21</v>
      </c>
    </row>
    <row r="2401" spans="1:80" x14ac:dyDescent="0.3">
      <c r="A2401" t="s">
        <v>8645</v>
      </c>
      <c r="B2401" t="s">
        <v>8646</v>
      </c>
      <c r="C2401" s="1" t="str">
        <f>HYPERLINK("http://geochem.nrcan.gc.ca/cdogs/content/bdl/bdl211194_e.htm", "21:1194")</f>
        <v>21:1194</v>
      </c>
      <c r="D2401" s="1" t="str">
        <f>HYPERLINK("http://geochem.nrcan.gc.ca/cdogs/content/svy/svy210092_e.htm", "21:0092")</f>
        <v>21:0092</v>
      </c>
      <c r="E2401" t="s">
        <v>8647</v>
      </c>
      <c r="F2401" t="s">
        <v>8648</v>
      </c>
      <c r="H2401">
        <v>57.778715699999999</v>
      </c>
      <c r="I2401">
        <v>-102.97167690000001</v>
      </c>
      <c r="J2401" s="1" t="str">
        <f>HYPERLINK("http://geochem.nrcan.gc.ca/cdogs/content/kwd/kwd020027_e.htm", "NGR lake sediment grab sample")</f>
        <v>NGR lake sediment grab sample</v>
      </c>
      <c r="K2401" s="1" t="str">
        <f>HYPERLINK("http://geochem.nrcan.gc.ca/cdogs/content/kwd/kwd080006_e.htm", "&lt;177 micron (NGR)")</f>
        <v>&lt;177 micron (NGR)</v>
      </c>
      <c r="L2401">
        <v>4</v>
      </c>
      <c r="M2401" t="s">
        <v>132</v>
      </c>
      <c r="N2401">
        <v>653</v>
      </c>
      <c r="O2401">
        <v>1</v>
      </c>
      <c r="P2401">
        <v>103</v>
      </c>
      <c r="Q2401">
        <v>1.44</v>
      </c>
      <c r="R2401">
        <v>-0.1</v>
      </c>
      <c r="S2401">
        <v>1</v>
      </c>
      <c r="T2401">
        <v>-20</v>
      </c>
      <c r="U2401">
        <v>42.2</v>
      </c>
      <c r="V2401">
        <v>2.1</v>
      </c>
      <c r="W2401">
        <v>0.11</v>
      </c>
      <c r="X2401">
        <v>0.31</v>
      </c>
      <c r="Y2401">
        <v>0.87</v>
      </c>
      <c r="Z2401">
        <v>174.5</v>
      </c>
      <c r="AA2401">
        <v>12.6</v>
      </c>
      <c r="AB2401">
        <v>25.6</v>
      </c>
      <c r="AC2401">
        <v>0.69</v>
      </c>
      <c r="AD2401">
        <v>34.4</v>
      </c>
      <c r="AE2401">
        <v>6.69</v>
      </c>
      <c r="AF2401">
        <v>2.2999999999999998</v>
      </c>
      <c r="AG2401">
        <v>0.1</v>
      </c>
      <c r="AH2401">
        <v>0.02</v>
      </c>
      <c r="AI2401">
        <v>108</v>
      </c>
      <c r="AJ2401">
        <v>-0.02</v>
      </c>
      <c r="AK2401">
        <v>0.05</v>
      </c>
      <c r="AL2401">
        <v>93</v>
      </c>
      <c r="AM2401">
        <v>3.9</v>
      </c>
      <c r="AN2401">
        <v>0.11</v>
      </c>
      <c r="AO2401">
        <v>461</v>
      </c>
      <c r="AP2401">
        <v>14.44</v>
      </c>
      <c r="AQ2401">
        <v>0.01</v>
      </c>
      <c r="AR2401">
        <v>1.81</v>
      </c>
      <c r="AS2401">
        <v>22.7</v>
      </c>
      <c r="AT2401">
        <v>0.125</v>
      </c>
      <c r="AU2401">
        <v>3.99</v>
      </c>
      <c r="AV2401">
        <v>-10</v>
      </c>
      <c r="AW2401">
        <v>-2</v>
      </c>
      <c r="AX2401">
        <v>5.9</v>
      </c>
      <c r="AY2401">
        <v>1</v>
      </c>
      <c r="AZ2401">
        <v>0.67</v>
      </c>
      <c r="BA2401">
        <v>0.08</v>
      </c>
      <c r="BB2401">
        <v>3</v>
      </c>
      <c r="BC2401">
        <v>1.6</v>
      </c>
      <c r="BD2401">
        <v>0.3</v>
      </c>
      <c r="BE2401">
        <v>14.3</v>
      </c>
      <c r="BF2401">
        <v>-0.05</v>
      </c>
      <c r="BG2401">
        <v>-0.02</v>
      </c>
      <c r="BH2401">
        <v>6.4</v>
      </c>
      <c r="BI2401">
        <v>2.7E-2</v>
      </c>
      <c r="BJ2401">
        <v>0.22</v>
      </c>
      <c r="BK2401">
        <v>22.4</v>
      </c>
      <c r="BL2401">
        <v>31</v>
      </c>
      <c r="BM2401">
        <v>0.3</v>
      </c>
      <c r="BN2401">
        <v>48</v>
      </c>
      <c r="BO2401">
        <v>179.3</v>
      </c>
      <c r="BP2401">
        <v>0.7</v>
      </c>
      <c r="BQ2401">
        <v>23.03</v>
      </c>
      <c r="BR2401">
        <v>82.72</v>
      </c>
      <c r="BS2401">
        <v>13.16</v>
      </c>
      <c r="BT2401">
        <v>1.83</v>
      </c>
      <c r="BU2401">
        <v>9.51</v>
      </c>
      <c r="BV2401">
        <v>1.25</v>
      </c>
      <c r="BW2401">
        <v>7.28</v>
      </c>
      <c r="BX2401">
        <v>1.48</v>
      </c>
      <c r="BY2401">
        <v>4.6399999999999997</v>
      </c>
      <c r="BZ2401">
        <v>0.71</v>
      </c>
      <c r="CA2401">
        <v>4.83</v>
      </c>
      <c r="CB2401">
        <v>0.75</v>
      </c>
    </row>
    <row r="2402" spans="1:80" x14ac:dyDescent="0.3">
      <c r="A2402" t="s">
        <v>8649</v>
      </c>
      <c r="B2402" t="s">
        <v>8650</v>
      </c>
      <c r="C2402" s="1" t="str">
        <f>HYPERLINK("http://geochem.nrcan.gc.ca/cdogs/content/bdl/bdl211194_e.htm", "21:1194")</f>
        <v>21:1194</v>
      </c>
      <c r="D2402" s="1" t="str">
        <f>HYPERLINK("http://geochem.nrcan.gc.ca/cdogs/content/svy/svy210092_e.htm", "21:0092")</f>
        <v>21:0092</v>
      </c>
      <c r="E2402" t="s">
        <v>8651</v>
      </c>
      <c r="F2402" t="s">
        <v>8652</v>
      </c>
      <c r="H2402">
        <v>57.768846799999999</v>
      </c>
      <c r="I2402">
        <v>-102.9090082</v>
      </c>
      <c r="J2402" s="1" t="str">
        <f>HYPERLINK("http://geochem.nrcan.gc.ca/cdogs/content/kwd/kwd020027_e.htm", "NGR lake sediment grab sample")</f>
        <v>NGR lake sediment grab sample</v>
      </c>
      <c r="K2402" s="1" t="str">
        <f>HYPERLINK("http://geochem.nrcan.gc.ca/cdogs/content/kwd/kwd080006_e.htm", "&lt;177 micron (NGR)")</f>
        <v>&lt;177 micron (NGR)</v>
      </c>
      <c r="L2402">
        <v>4</v>
      </c>
      <c r="M2402" t="s">
        <v>142</v>
      </c>
      <c r="N2402">
        <v>654</v>
      </c>
      <c r="O2402">
        <v>1</v>
      </c>
      <c r="P2402">
        <v>116</v>
      </c>
      <c r="Q2402">
        <v>2</v>
      </c>
      <c r="R2402">
        <v>-0.1</v>
      </c>
      <c r="S2402">
        <v>1.3</v>
      </c>
      <c r="T2402">
        <v>-20</v>
      </c>
      <c r="U2402">
        <v>42.9</v>
      </c>
      <c r="V2402">
        <v>5.0999999999999996</v>
      </c>
      <c r="W2402">
        <v>0.15</v>
      </c>
      <c r="X2402">
        <v>0.25</v>
      </c>
      <c r="Y2402">
        <v>0.63</v>
      </c>
      <c r="Z2402">
        <v>393.5</v>
      </c>
      <c r="AA2402">
        <v>10.8</v>
      </c>
      <c r="AB2402">
        <v>27.4</v>
      </c>
      <c r="AC2402">
        <v>0.32</v>
      </c>
      <c r="AD2402">
        <v>20.69</v>
      </c>
      <c r="AE2402">
        <v>8.73</v>
      </c>
      <c r="AF2402">
        <v>2</v>
      </c>
      <c r="AG2402">
        <v>0.2</v>
      </c>
      <c r="AH2402">
        <v>0.05</v>
      </c>
      <c r="AI2402">
        <v>102</v>
      </c>
      <c r="AJ2402">
        <v>-0.02</v>
      </c>
      <c r="AK2402">
        <v>0.03</v>
      </c>
      <c r="AL2402">
        <v>183</v>
      </c>
      <c r="AM2402">
        <v>1.9</v>
      </c>
      <c r="AN2402">
        <v>0.05</v>
      </c>
      <c r="AO2402">
        <v>427</v>
      </c>
      <c r="AP2402">
        <v>9.58</v>
      </c>
      <c r="AQ2402">
        <v>5.0000000000000001E-3</v>
      </c>
      <c r="AR2402">
        <v>2.0499999999999998</v>
      </c>
      <c r="AS2402">
        <v>10.9</v>
      </c>
      <c r="AT2402">
        <v>0.115</v>
      </c>
      <c r="AU2402">
        <v>3.12</v>
      </c>
      <c r="AV2402">
        <v>-10</v>
      </c>
      <c r="AW2402">
        <v>-2</v>
      </c>
      <c r="AX2402">
        <v>2.9</v>
      </c>
      <c r="AY2402">
        <v>-1</v>
      </c>
      <c r="AZ2402">
        <v>0.35</v>
      </c>
      <c r="BA2402">
        <v>0.09</v>
      </c>
      <c r="BB2402">
        <v>5.0999999999999996</v>
      </c>
      <c r="BC2402">
        <v>1.7</v>
      </c>
      <c r="BD2402">
        <v>0.5</v>
      </c>
      <c r="BE2402">
        <v>11.8</v>
      </c>
      <c r="BF2402">
        <v>-0.05</v>
      </c>
      <c r="BG2402">
        <v>-0.02</v>
      </c>
      <c r="BH2402">
        <v>11.6</v>
      </c>
      <c r="BI2402">
        <v>2.1000000000000001E-2</v>
      </c>
      <c r="BJ2402">
        <v>0.16</v>
      </c>
      <c r="BK2402">
        <v>21.7</v>
      </c>
      <c r="BL2402">
        <v>66</v>
      </c>
      <c r="BM2402">
        <v>0.6</v>
      </c>
      <c r="BN2402">
        <v>116.64</v>
      </c>
      <c r="BO2402">
        <v>125.8</v>
      </c>
      <c r="BP2402">
        <v>1.7</v>
      </c>
      <c r="BQ2402">
        <v>47.05</v>
      </c>
      <c r="BR2402">
        <v>165.55</v>
      </c>
      <c r="BS2402">
        <v>26.44</v>
      </c>
      <c r="BT2402">
        <v>2.62</v>
      </c>
      <c r="BU2402">
        <v>20.34</v>
      </c>
      <c r="BV2402">
        <v>2.92</v>
      </c>
      <c r="BW2402">
        <v>17.690000000000001</v>
      </c>
      <c r="BX2402">
        <v>3.76</v>
      </c>
      <c r="BY2402">
        <v>11.5</v>
      </c>
      <c r="BZ2402">
        <v>1.72</v>
      </c>
      <c r="CA2402">
        <v>11.62</v>
      </c>
      <c r="CB2402">
        <v>1.78</v>
      </c>
    </row>
    <row r="2403" spans="1:80" x14ac:dyDescent="0.3">
      <c r="A2403" t="s">
        <v>8653</v>
      </c>
      <c r="B2403" t="s">
        <v>8654</v>
      </c>
      <c r="C2403" s="1" t="str">
        <f>HYPERLINK("http://geochem.nrcan.gc.ca/cdogs/content/bdl/bdl211194_e.htm", "21:1194")</f>
        <v>21:1194</v>
      </c>
      <c r="D2403" s="1" t="str">
        <f>HYPERLINK("http://geochem.nrcan.gc.ca/cdogs/content/svy/svy210092_e.htm", "21:0092")</f>
        <v>21:0092</v>
      </c>
      <c r="E2403" t="s">
        <v>8655</v>
      </c>
      <c r="F2403" t="s">
        <v>8656</v>
      </c>
      <c r="H2403">
        <v>57.770268000000002</v>
      </c>
      <c r="I2403">
        <v>-102.8777676</v>
      </c>
      <c r="J2403" s="1" t="str">
        <f>HYPERLINK("http://geochem.nrcan.gc.ca/cdogs/content/kwd/kwd020027_e.htm", "NGR lake sediment grab sample")</f>
        <v>NGR lake sediment grab sample</v>
      </c>
      <c r="K2403" s="1" t="str">
        <f>HYPERLINK("http://geochem.nrcan.gc.ca/cdogs/content/kwd/kwd080006_e.htm", "&lt;177 micron (NGR)")</f>
        <v>&lt;177 micron (NGR)</v>
      </c>
      <c r="L2403">
        <v>4</v>
      </c>
      <c r="M2403" t="s">
        <v>147</v>
      </c>
      <c r="N2403">
        <v>655</v>
      </c>
      <c r="O2403">
        <v>1</v>
      </c>
      <c r="P2403">
        <v>100</v>
      </c>
      <c r="Q2403">
        <v>1.42</v>
      </c>
      <c r="R2403">
        <v>0.2</v>
      </c>
      <c r="S2403">
        <v>1.9</v>
      </c>
      <c r="T2403">
        <v>-20</v>
      </c>
      <c r="U2403">
        <v>43.1</v>
      </c>
      <c r="V2403">
        <v>4.8</v>
      </c>
      <c r="W2403">
        <v>0.37</v>
      </c>
      <c r="X2403">
        <v>0.26</v>
      </c>
      <c r="Y2403">
        <v>0.65</v>
      </c>
      <c r="Z2403">
        <v>163.5</v>
      </c>
      <c r="AA2403">
        <v>7.1</v>
      </c>
      <c r="AB2403">
        <v>17.8</v>
      </c>
      <c r="AC2403">
        <v>0.78</v>
      </c>
      <c r="AD2403">
        <v>18.37</v>
      </c>
      <c r="AE2403">
        <v>8.7100000000000009</v>
      </c>
      <c r="AF2403">
        <v>1.9</v>
      </c>
      <c r="AG2403">
        <v>0.1</v>
      </c>
      <c r="AH2403">
        <v>0.04</v>
      </c>
      <c r="AI2403">
        <v>132</v>
      </c>
      <c r="AJ2403">
        <v>-0.02</v>
      </c>
      <c r="AK2403">
        <v>0.04</v>
      </c>
      <c r="AL2403">
        <v>80.2</v>
      </c>
      <c r="AM2403">
        <v>3.1</v>
      </c>
      <c r="AN2403">
        <v>7.0000000000000007E-2</v>
      </c>
      <c r="AO2403">
        <v>435</v>
      </c>
      <c r="AP2403">
        <v>14.22</v>
      </c>
      <c r="AQ2403">
        <v>8.0000000000000002E-3</v>
      </c>
      <c r="AR2403">
        <v>1.59</v>
      </c>
      <c r="AS2403">
        <v>10.199999999999999</v>
      </c>
      <c r="AT2403">
        <v>0.10199999999999999</v>
      </c>
      <c r="AU2403">
        <v>3.31</v>
      </c>
      <c r="AV2403">
        <v>-10</v>
      </c>
      <c r="AW2403">
        <v>-2</v>
      </c>
      <c r="AX2403">
        <v>3.7</v>
      </c>
      <c r="AY2403">
        <v>-1</v>
      </c>
      <c r="AZ2403">
        <v>0.42</v>
      </c>
      <c r="BA2403">
        <v>0.09</v>
      </c>
      <c r="BB2403">
        <v>3.2</v>
      </c>
      <c r="BC2403">
        <v>1.6</v>
      </c>
      <c r="BD2403">
        <v>0.5</v>
      </c>
      <c r="BE2403">
        <v>11.2</v>
      </c>
      <c r="BF2403">
        <v>-0.05</v>
      </c>
      <c r="BG2403">
        <v>-0.02</v>
      </c>
      <c r="BH2403">
        <v>8.6999999999999993</v>
      </c>
      <c r="BI2403">
        <v>2.1999999999999999E-2</v>
      </c>
      <c r="BJ2403">
        <v>0.13</v>
      </c>
      <c r="BK2403">
        <v>12.3</v>
      </c>
      <c r="BL2403">
        <v>34</v>
      </c>
      <c r="BM2403">
        <v>0.6</v>
      </c>
      <c r="BN2403">
        <v>53.83</v>
      </c>
      <c r="BO2403">
        <v>152.4</v>
      </c>
      <c r="BP2403">
        <v>3.1</v>
      </c>
      <c r="BQ2403">
        <v>23.07</v>
      </c>
      <c r="BR2403">
        <v>85.73</v>
      </c>
      <c r="BS2403">
        <v>15.64</v>
      </c>
      <c r="BT2403">
        <v>1.76</v>
      </c>
      <c r="BU2403">
        <v>10.65</v>
      </c>
      <c r="BV2403">
        <v>1.46</v>
      </c>
      <c r="BW2403">
        <v>7.98</v>
      </c>
      <c r="BX2403">
        <v>1.75</v>
      </c>
      <c r="BY2403">
        <v>5.79</v>
      </c>
      <c r="BZ2403">
        <v>0.94</v>
      </c>
      <c r="CA2403">
        <v>6.53</v>
      </c>
      <c r="CB2403">
        <v>1.08</v>
      </c>
    </row>
    <row r="2404" spans="1:80" x14ac:dyDescent="0.3">
      <c r="A2404" t="s">
        <v>8657</v>
      </c>
      <c r="B2404" t="s">
        <v>8658</v>
      </c>
      <c r="C2404" s="1" t="str">
        <f>HYPERLINK("http://geochem.nrcan.gc.ca/cdogs/content/bdl/bdl211194_e.htm", "21:1194")</f>
        <v>21:1194</v>
      </c>
      <c r="D2404" s="1" t="str">
        <f>HYPERLINK("http://geochem.nrcan.gc.ca/cdogs/content/svy/svy210092_e.htm", "21:0092")</f>
        <v>21:0092</v>
      </c>
      <c r="E2404" t="s">
        <v>8659</v>
      </c>
      <c r="F2404" t="s">
        <v>8660</v>
      </c>
      <c r="H2404">
        <v>57.814076999999997</v>
      </c>
      <c r="I2404">
        <v>-102.9243032</v>
      </c>
      <c r="J2404" s="1" t="str">
        <f>HYPERLINK("http://geochem.nrcan.gc.ca/cdogs/content/kwd/kwd020027_e.htm", "NGR lake sediment grab sample")</f>
        <v>NGR lake sediment grab sample</v>
      </c>
      <c r="K2404" s="1" t="str">
        <f>HYPERLINK("http://geochem.nrcan.gc.ca/cdogs/content/kwd/kwd080006_e.htm", "&lt;177 micron (NGR)")</f>
        <v>&lt;177 micron (NGR)</v>
      </c>
      <c r="L2404">
        <v>4</v>
      </c>
      <c r="M2404" t="s">
        <v>152</v>
      </c>
      <c r="N2404">
        <v>656</v>
      </c>
      <c r="O2404">
        <v>1</v>
      </c>
      <c r="P2404">
        <v>30</v>
      </c>
      <c r="Q2404">
        <v>0.89</v>
      </c>
      <c r="R2404">
        <v>0.2</v>
      </c>
      <c r="S2404">
        <v>1.1000000000000001</v>
      </c>
      <c r="T2404">
        <v>-20</v>
      </c>
      <c r="U2404">
        <v>70.599999999999994</v>
      </c>
      <c r="V2404">
        <v>2.4</v>
      </c>
      <c r="W2404">
        <v>0.04</v>
      </c>
      <c r="X2404">
        <v>0.22</v>
      </c>
      <c r="Y2404">
        <v>0.33</v>
      </c>
      <c r="Z2404">
        <v>95.1</v>
      </c>
      <c r="AA2404">
        <v>3.9</v>
      </c>
      <c r="AB2404">
        <v>15.1</v>
      </c>
      <c r="AC2404">
        <v>0.18</v>
      </c>
      <c r="AD2404">
        <v>8.7899999999999991</v>
      </c>
      <c r="AE2404">
        <v>5.67</v>
      </c>
      <c r="AF2404">
        <v>0.9</v>
      </c>
      <c r="AG2404">
        <v>-0.1</v>
      </c>
      <c r="AH2404">
        <v>0.05</v>
      </c>
      <c r="AI2404">
        <v>80</v>
      </c>
      <c r="AJ2404">
        <v>-0.02</v>
      </c>
      <c r="AK2404">
        <v>0.02</v>
      </c>
      <c r="AL2404">
        <v>52.2</v>
      </c>
      <c r="AM2404">
        <v>0.9</v>
      </c>
      <c r="AN2404">
        <v>0.03</v>
      </c>
      <c r="AO2404">
        <v>85</v>
      </c>
      <c r="AP2404">
        <v>8.8000000000000007</v>
      </c>
      <c r="AQ2404">
        <v>7.0000000000000001E-3</v>
      </c>
      <c r="AR2404">
        <v>1.1000000000000001</v>
      </c>
      <c r="AS2404">
        <v>10.8</v>
      </c>
      <c r="AT2404">
        <v>2.9000000000000001E-2</v>
      </c>
      <c r="AU2404">
        <v>1.63</v>
      </c>
      <c r="AV2404">
        <v>-10</v>
      </c>
      <c r="AW2404">
        <v>-2</v>
      </c>
      <c r="AX2404">
        <v>1.6</v>
      </c>
      <c r="AY2404">
        <v>2</v>
      </c>
      <c r="AZ2404">
        <v>0.25</v>
      </c>
      <c r="BA2404">
        <v>0.03</v>
      </c>
      <c r="BB2404">
        <v>1.7</v>
      </c>
      <c r="BC2404">
        <v>0.7</v>
      </c>
      <c r="BD2404">
        <v>0.3</v>
      </c>
      <c r="BE2404">
        <v>14.2</v>
      </c>
      <c r="BF2404">
        <v>-0.05</v>
      </c>
      <c r="BG2404">
        <v>-0.02</v>
      </c>
      <c r="BH2404">
        <v>5.0999999999999996</v>
      </c>
      <c r="BI2404">
        <v>1.0999999999999999E-2</v>
      </c>
      <c r="BJ2404">
        <v>0.11</v>
      </c>
      <c r="BK2404">
        <v>8.9</v>
      </c>
      <c r="BL2404">
        <v>47</v>
      </c>
      <c r="BM2404">
        <v>0.5</v>
      </c>
      <c r="BN2404">
        <v>40.840000000000003</v>
      </c>
      <c r="BO2404">
        <v>96.8</v>
      </c>
      <c r="BP2404">
        <v>2.7</v>
      </c>
      <c r="BQ2404">
        <v>13.55</v>
      </c>
      <c r="BR2404">
        <v>46.86</v>
      </c>
      <c r="BS2404">
        <v>8.18</v>
      </c>
      <c r="BT2404">
        <v>0.79</v>
      </c>
      <c r="BU2404">
        <v>6.75</v>
      </c>
      <c r="BV2404">
        <v>1</v>
      </c>
      <c r="BW2404">
        <v>5.88</v>
      </c>
      <c r="BX2404">
        <v>1.25</v>
      </c>
      <c r="BY2404">
        <v>4.2300000000000004</v>
      </c>
      <c r="BZ2404">
        <v>0.63</v>
      </c>
      <c r="CA2404">
        <v>4.43</v>
      </c>
      <c r="CB2404">
        <v>0.73</v>
      </c>
    </row>
    <row r="2405" spans="1:80" x14ac:dyDescent="0.3">
      <c r="A2405" t="s">
        <v>8661</v>
      </c>
      <c r="B2405" t="s">
        <v>8662</v>
      </c>
      <c r="C2405" s="1" t="str">
        <f>HYPERLINK("http://geochem.nrcan.gc.ca/cdogs/content/bdl/bdl211194_e.htm", "21:1194")</f>
        <v>21:1194</v>
      </c>
      <c r="D2405" s="1" t="str">
        <f>HYPERLINK("http://geochem.nrcan.gc.ca/cdogs/content/svy/svy210092_e.htm", "21:0092")</f>
        <v>21:0092</v>
      </c>
      <c r="E2405" t="s">
        <v>8663</v>
      </c>
      <c r="F2405" t="s">
        <v>8664</v>
      </c>
      <c r="H2405">
        <v>57.8433536</v>
      </c>
      <c r="I2405">
        <v>-102.9026866</v>
      </c>
      <c r="J2405" s="1" t="str">
        <f>HYPERLINK("http://geochem.nrcan.gc.ca/cdogs/content/kwd/kwd020027_e.htm", "NGR lake sediment grab sample")</f>
        <v>NGR lake sediment grab sample</v>
      </c>
      <c r="K2405" s="1" t="str">
        <f>HYPERLINK("http://geochem.nrcan.gc.ca/cdogs/content/kwd/kwd080006_e.htm", "&lt;177 micron (NGR)")</f>
        <v>&lt;177 micron (NGR)</v>
      </c>
      <c r="L2405">
        <v>4</v>
      </c>
      <c r="M2405" t="s">
        <v>157</v>
      </c>
      <c r="N2405">
        <v>657</v>
      </c>
      <c r="O2405">
        <v>1</v>
      </c>
      <c r="P2405">
        <v>62</v>
      </c>
      <c r="Q2405">
        <v>1.19</v>
      </c>
      <c r="R2405">
        <v>0.2</v>
      </c>
      <c r="S2405">
        <v>0.6</v>
      </c>
      <c r="T2405">
        <v>-20</v>
      </c>
      <c r="U2405">
        <v>78.099999999999994</v>
      </c>
      <c r="V2405">
        <v>2.4</v>
      </c>
      <c r="W2405">
        <v>0.13</v>
      </c>
      <c r="X2405">
        <v>0.24</v>
      </c>
      <c r="Y2405">
        <v>0.48</v>
      </c>
      <c r="Z2405">
        <v>96.5</v>
      </c>
      <c r="AA2405">
        <v>6.6</v>
      </c>
      <c r="AB2405">
        <v>17.5</v>
      </c>
      <c r="AC2405">
        <v>0.89</v>
      </c>
      <c r="AD2405">
        <v>14.49</v>
      </c>
      <c r="AE2405">
        <v>3.84</v>
      </c>
      <c r="AF2405">
        <v>2</v>
      </c>
      <c r="AG2405">
        <v>0.1</v>
      </c>
      <c r="AH2405">
        <v>-0.02</v>
      </c>
      <c r="AI2405">
        <v>80</v>
      </c>
      <c r="AJ2405">
        <v>-0.02</v>
      </c>
      <c r="AK2405">
        <v>0.06</v>
      </c>
      <c r="AL2405">
        <v>51.6</v>
      </c>
      <c r="AM2405">
        <v>5.4</v>
      </c>
      <c r="AN2405">
        <v>0.12</v>
      </c>
      <c r="AO2405">
        <v>415</v>
      </c>
      <c r="AP2405">
        <v>10.63</v>
      </c>
      <c r="AQ2405">
        <v>8.9999999999999993E-3</v>
      </c>
      <c r="AR2405">
        <v>1.26</v>
      </c>
      <c r="AS2405">
        <v>13.7</v>
      </c>
      <c r="AT2405">
        <v>8.1000000000000003E-2</v>
      </c>
      <c r="AU2405">
        <v>3.82</v>
      </c>
      <c r="AV2405">
        <v>-10</v>
      </c>
      <c r="AW2405">
        <v>-2</v>
      </c>
      <c r="AX2405">
        <v>7.8</v>
      </c>
      <c r="AY2405">
        <v>-1</v>
      </c>
      <c r="AZ2405">
        <v>0.28000000000000003</v>
      </c>
      <c r="BA2405">
        <v>0.09</v>
      </c>
      <c r="BB2405">
        <v>2.2000000000000002</v>
      </c>
      <c r="BC2405">
        <v>0.8</v>
      </c>
      <c r="BD2405">
        <v>0.4</v>
      </c>
      <c r="BE2405">
        <v>13.1</v>
      </c>
      <c r="BF2405">
        <v>-0.05</v>
      </c>
      <c r="BG2405">
        <v>-0.02</v>
      </c>
      <c r="BH2405">
        <v>3.1</v>
      </c>
      <c r="BI2405">
        <v>2.1000000000000001E-2</v>
      </c>
      <c r="BJ2405">
        <v>0.16</v>
      </c>
      <c r="BK2405">
        <v>12</v>
      </c>
      <c r="BL2405">
        <v>24</v>
      </c>
      <c r="BM2405">
        <v>0.6</v>
      </c>
      <c r="BN2405">
        <v>28.64</v>
      </c>
      <c r="BO2405">
        <v>112.8</v>
      </c>
      <c r="BP2405">
        <v>0.4</v>
      </c>
      <c r="BQ2405">
        <v>13.14</v>
      </c>
      <c r="BR2405">
        <v>44.77</v>
      </c>
      <c r="BS2405">
        <v>7.18</v>
      </c>
      <c r="BT2405">
        <v>0.92</v>
      </c>
      <c r="BU2405">
        <v>6.13</v>
      </c>
      <c r="BV2405">
        <v>0.83</v>
      </c>
      <c r="BW2405">
        <v>5.1100000000000003</v>
      </c>
      <c r="BX2405">
        <v>0.98</v>
      </c>
      <c r="BY2405">
        <v>3.05</v>
      </c>
      <c r="BZ2405">
        <v>0.45</v>
      </c>
      <c r="CA2405">
        <v>3.05</v>
      </c>
      <c r="CB2405">
        <v>0.52</v>
      </c>
    </row>
    <row r="2406" spans="1:80" x14ac:dyDescent="0.3">
      <c r="A2406" t="s">
        <v>8665</v>
      </c>
      <c r="B2406" t="s">
        <v>8666</v>
      </c>
      <c r="C2406" s="1" t="str">
        <f>HYPERLINK("http://geochem.nrcan.gc.ca/cdogs/content/bdl/bdl211194_e.htm", "21:1194")</f>
        <v>21:1194</v>
      </c>
      <c r="D2406" s="1" t="str">
        <f>HYPERLINK("http://geochem.nrcan.gc.ca/cdogs/content/svy/svy210092_e.htm", "21:0092")</f>
        <v>21:0092</v>
      </c>
      <c r="E2406" t="s">
        <v>8667</v>
      </c>
      <c r="F2406" t="s">
        <v>8668</v>
      </c>
      <c r="H2406">
        <v>57.811635000000003</v>
      </c>
      <c r="I2406">
        <v>-102.8558597</v>
      </c>
      <c r="J2406" s="1" t="str">
        <f>HYPERLINK("http://geochem.nrcan.gc.ca/cdogs/content/kwd/kwd020027_e.htm", "NGR lake sediment grab sample")</f>
        <v>NGR lake sediment grab sample</v>
      </c>
      <c r="K2406" s="1" t="str">
        <f>HYPERLINK("http://geochem.nrcan.gc.ca/cdogs/content/kwd/kwd080006_e.htm", "&lt;177 micron (NGR)")</f>
        <v>&lt;177 micron (NGR)</v>
      </c>
      <c r="L2406">
        <v>4</v>
      </c>
      <c r="M2406" t="s">
        <v>162</v>
      </c>
      <c r="N2406">
        <v>658</v>
      </c>
      <c r="O2406">
        <v>1</v>
      </c>
      <c r="P2406">
        <v>86</v>
      </c>
      <c r="Q2406">
        <v>0.74</v>
      </c>
      <c r="R2406">
        <v>-0.1</v>
      </c>
      <c r="S2406">
        <v>0.7</v>
      </c>
      <c r="T2406">
        <v>-20</v>
      </c>
      <c r="U2406">
        <v>29.2</v>
      </c>
      <c r="V2406">
        <v>1.1000000000000001</v>
      </c>
      <c r="W2406">
        <v>0.13</v>
      </c>
      <c r="X2406">
        <v>0.33</v>
      </c>
      <c r="Y2406">
        <v>0.65</v>
      </c>
      <c r="Z2406">
        <v>30.4</v>
      </c>
      <c r="AA2406">
        <v>7.3</v>
      </c>
      <c r="AB2406">
        <v>10.7</v>
      </c>
      <c r="AC2406">
        <v>0.28000000000000003</v>
      </c>
      <c r="AD2406">
        <v>8.7799999999999994</v>
      </c>
      <c r="AE2406">
        <v>1.01</v>
      </c>
      <c r="AF2406">
        <v>1.3</v>
      </c>
      <c r="AG2406">
        <v>-0.1</v>
      </c>
      <c r="AH2406">
        <v>-0.02</v>
      </c>
      <c r="AI2406">
        <v>64</v>
      </c>
      <c r="AJ2406">
        <v>-0.02</v>
      </c>
      <c r="AK2406">
        <v>0.02</v>
      </c>
      <c r="AL2406">
        <v>15.1</v>
      </c>
      <c r="AM2406">
        <v>2.2000000000000002</v>
      </c>
      <c r="AN2406">
        <v>0.06</v>
      </c>
      <c r="AO2406">
        <v>66</v>
      </c>
      <c r="AP2406">
        <v>8.3000000000000007</v>
      </c>
      <c r="AQ2406">
        <v>8.0000000000000002E-3</v>
      </c>
      <c r="AR2406">
        <v>0.62</v>
      </c>
      <c r="AS2406">
        <v>11.7</v>
      </c>
      <c r="AT2406">
        <v>4.2000000000000003E-2</v>
      </c>
      <c r="AU2406">
        <v>3.19</v>
      </c>
      <c r="AV2406">
        <v>-10</v>
      </c>
      <c r="AW2406">
        <v>-2</v>
      </c>
      <c r="AX2406">
        <v>3</v>
      </c>
      <c r="AY2406">
        <v>2</v>
      </c>
      <c r="AZ2406">
        <v>0.51</v>
      </c>
      <c r="BA2406">
        <v>0.14000000000000001</v>
      </c>
      <c r="BB2406">
        <v>1.1000000000000001</v>
      </c>
      <c r="BC2406">
        <v>1.6</v>
      </c>
      <c r="BD2406">
        <v>0.4</v>
      </c>
      <c r="BE2406">
        <v>17.3</v>
      </c>
      <c r="BF2406">
        <v>-0.05</v>
      </c>
      <c r="BG2406">
        <v>-0.02</v>
      </c>
      <c r="BH2406">
        <v>1.1000000000000001</v>
      </c>
      <c r="BI2406">
        <v>1.0999999999999999E-2</v>
      </c>
      <c r="BJ2406">
        <v>0.14000000000000001</v>
      </c>
      <c r="BK2406">
        <v>2.7</v>
      </c>
      <c r="BL2406">
        <v>23</v>
      </c>
      <c r="BM2406">
        <v>-0.1</v>
      </c>
      <c r="BN2406">
        <v>7.92</v>
      </c>
      <c r="BO2406">
        <v>125.2</v>
      </c>
      <c r="BP2406">
        <v>0.4</v>
      </c>
      <c r="BQ2406">
        <v>3.87</v>
      </c>
      <c r="BR2406">
        <v>12.7</v>
      </c>
      <c r="BS2406">
        <v>2.02</v>
      </c>
      <c r="BT2406">
        <v>0.32</v>
      </c>
      <c r="BU2406">
        <v>1.73</v>
      </c>
      <c r="BV2406">
        <v>0.25</v>
      </c>
      <c r="BW2406">
        <v>1.46</v>
      </c>
      <c r="BX2406">
        <v>0.26</v>
      </c>
      <c r="BY2406">
        <v>0.81</v>
      </c>
      <c r="BZ2406">
        <v>0.13</v>
      </c>
      <c r="CA2406">
        <v>0.82</v>
      </c>
      <c r="CB2406">
        <v>0.12</v>
      </c>
    </row>
    <row r="2407" spans="1:80" x14ac:dyDescent="0.3">
      <c r="A2407" t="s">
        <v>8669</v>
      </c>
      <c r="B2407" t="s">
        <v>8670</v>
      </c>
      <c r="C2407" s="1" t="str">
        <f>HYPERLINK("http://geochem.nrcan.gc.ca/cdogs/content/bdl/bdl211194_e.htm", "21:1194")</f>
        <v>21:1194</v>
      </c>
      <c r="D2407" s="1" t="str">
        <f>HYPERLINK("http://geochem.nrcan.gc.ca/cdogs/content/svy/svy210092_e.htm", "21:0092")</f>
        <v>21:0092</v>
      </c>
      <c r="E2407" t="s">
        <v>8671</v>
      </c>
      <c r="F2407" t="s">
        <v>8672</v>
      </c>
      <c r="H2407">
        <v>57.832315899999998</v>
      </c>
      <c r="I2407">
        <v>-102.83138580000001</v>
      </c>
      <c r="J2407" s="1" t="str">
        <f>HYPERLINK("http://geochem.nrcan.gc.ca/cdogs/content/kwd/kwd020027_e.htm", "NGR lake sediment grab sample")</f>
        <v>NGR lake sediment grab sample</v>
      </c>
      <c r="K2407" s="1" t="str">
        <f>HYPERLINK("http://geochem.nrcan.gc.ca/cdogs/content/kwd/kwd080006_e.htm", "&lt;177 micron (NGR)")</f>
        <v>&lt;177 micron (NGR)</v>
      </c>
      <c r="L2407">
        <v>4</v>
      </c>
      <c r="M2407" t="s">
        <v>167</v>
      </c>
      <c r="N2407">
        <v>659</v>
      </c>
      <c r="O2407">
        <v>1</v>
      </c>
      <c r="P2407">
        <v>74</v>
      </c>
      <c r="Q2407">
        <v>1.1200000000000001</v>
      </c>
      <c r="R2407">
        <v>0.4</v>
      </c>
      <c r="S2407">
        <v>0.5</v>
      </c>
      <c r="T2407">
        <v>-20</v>
      </c>
      <c r="U2407">
        <v>69.5</v>
      </c>
      <c r="V2407">
        <v>1.7</v>
      </c>
      <c r="W2407">
        <v>0.12</v>
      </c>
      <c r="X2407">
        <v>0.2</v>
      </c>
      <c r="Y2407">
        <v>0.57999999999999996</v>
      </c>
      <c r="Z2407">
        <v>93.7</v>
      </c>
      <c r="AA2407">
        <v>6.4</v>
      </c>
      <c r="AB2407">
        <v>21.3</v>
      </c>
      <c r="AC2407">
        <v>0.71</v>
      </c>
      <c r="AD2407">
        <v>10.199999999999999</v>
      </c>
      <c r="AE2407">
        <v>15</v>
      </c>
      <c r="AF2407">
        <v>2</v>
      </c>
      <c r="AG2407">
        <v>0.1</v>
      </c>
      <c r="AH2407">
        <v>7.0000000000000007E-2</v>
      </c>
      <c r="AI2407">
        <v>114</v>
      </c>
      <c r="AJ2407">
        <v>-0.02</v>
      </c>
      <c r="AK2407">
        <v>0.04</v>
      </c>
      <c r="AL2407">
        <v>46.3</v>
      </c>
      <c r="AM2407">
        <v>3.5</v>
      </c>
      <c r="AN2407">
        <v>0.09</v>
      </c>
      <c r="AO2407">
        <v>1060</v>
      </c>
      <c r="AP2407">
        <v>15.17</v>
      </c>
      <c r="AQ2407">
        <v>6.0000000000000001E-3</v>
      </c>
      <c r="AR2407">
        <v>1.49</v>
      </c>
      <c r="AS2407">
        <v>8.4</v>
      </c>
      <c r="AT2407">
        <v>0.154</v>
      </c>
      <c r="AU2407">
        <v>3.44</v>
      </c>
      <c r="AV2407">
        <v>-10</v>
      </c>
      <c r="AW2407">
        <v>-2</v>
      </c>
      <c r="AX2407">
        <v>5.2</v>
      </c>
      <c r="AY2407">
        <v>-1</v>
      </c>
      <c r="AZ2407">
        <v>0.28999999999999998</v>
      </c>
      <c r="BA2407">
        <v>0.05</v>
      </c>
      <c r="BB2407">
        <v>2.6</v>
      </c>
      <c r="BC2407">
        <v>1.2</v>
      </c>
      <c r="BD2407">
        <v>0.4</v>
      </c>
      <c r="BE2407">
        <v>8.4</v>
      </c>
      <c r="BF2407">
        <v>-0.05</v>
      </c>
      <c r="BG2407">
        <v>-0.02</v>
      </c>
      <c r="BH2407">
        <v>8.4</v>
      </c>
      <c r="BI2407">
        <v>2.7E-2</v>
      </c>
      <c r="BJ2407">
        <v>0.12</v>
      </c>
      <c r="BK2407">
        <v>3.8</v>
      </c>
      <c r="BL2407">
        <v>37</v>
      </c>
      <c r="BM2407">
        <v>0.6</v>
      </c>
      <c r="BN2407">
        <v>30.48</v>
      </c>
      <c r="BO2407">
        <v>114</v>
      </c>
      <c r="BP2407">
        <v>2.9</v>
      </c>
      <c r="BQ2407">
        <v>11.27</v>
      </c>
      <c r="BR2407">
        <v>39.76</v>
      </c>
      <c r="BS2407">
        <v>6.68</v>
      </c>
      <c r="BT2407">
        <v>0.87</v>
      </c>
      <c r="BU2407">
        <v>5.61</v>
      </c>
      <c r="BV2407">
        <v>0.84</v>
      </c>
      <c r="BW2407">
        <v>4.59</v>
      </c>
      <c r="BX2407">
        <v>1</v>
      </c>
      <c r="BY2407">
        <v>3.14</v>
      </c>
      <c r="BZ2407">
        <v>0.47</v>
      </c>
      <c r="CA2407">
        <v>3.27</v>
      </c>
      <c r="CB2407">
        <v>0.48</v>
      </c>
    </row>
    <row r="2408" spans="1:80" x14ac:dyDescent="0.3">
      <c r="A2408" t="s">
        <v>8673</v>
      </c>
      <c r="B2408" t="s">
        <v>8674</v>
      </c>
      <c r="C2408" s="1" t="str">
        <f>HYPERLINK("http://geochem.nrcan.gc.ca/cdogs/content/bdl/bdl211194_e.htm", "21:1194")</f>
        <v>21:1194</v>
      </c>
      <c r="D2408" s="1" t="str">
        <f>HYPERLINK("http://geochem.nrcan.gc.ca/cdogs/content/svy/svy210092_e.htm", "21:0092")</f>
        <v>21:0092</v>
      </c>
      <c r="E2408" t="s">
        <v>8675</v>
      </c>
      <c r="F2408" t="s">
        <v>8676</v>
      </c>
      <c r="H2408">
        <v>57.836309399999998</v>
      </c>
      <c r="I2408">
        <v>-102.7114332</v>
      </c>
      <c r="J2408" s="1" t="str">
        <f>HYPERLINK("http://geochem.nrcan.gc.ca/cdogs/content/kwd/kwd020027_e.htm", "NGR lake sediment grab sample")</f>
        <v>NGR lake sediment grab sample</v>
      </c>
      <c r="K2408" s="1" t="str">
        <f>HYPERLINK("http://geochem.nrcan.gc.ca/cdogs/content/kwd/kwd080006_e.htm", "&lt;177 micron (NGR)")</f>
        <v>&lt;177 micron (NGR)</v>
      </c>
      <c r="L2408">
        <v>4</v>
      </c>
      <c r="M2408" t="s">
        <v>172</v>
      </c>
      <c r="N2408">
        <v>660</v>
      </c>
      <c r="O2408">
        <v>1</v>
      </c>
      <c r="P2408">
        <v>57</v>
      </c>
      <c r="Q2408">
        <v>1.1200000000000001</v>
      </c>
      <c r="R2408">
        <v>1.3</v>
      </c>
      <c r="S2408">
        <v>1.4</v>
      </c>
      <c r="T2408">
        <v>-20</v>
      </c>
      <c r="U2408">
        <v>149.9</v>
      </c>
      <c r="V2408">
        <v>1.7</v>
      </c>
      <c r="W2408">
        <v>0.2</v>
      </c>
      <c r="X2408">
        <v>0.21</v>
      </c>
      <c r="Y2408">
        <v>0.3</v>
      </c>
      <c r="Z2408">
        <v>105.2</v>
      </c>
      <c r="AA2408">
        <v>8.6</v>
      </c>
      <c r="AB2408">
        <v>20.9</v>
      </c>
      <c r="AC2408">
        <v>1.36</v>
      </c>
      <c r="AD2408">
        <v>8.15</v>
      </c>
      <c r="AE2408">
        <v>8.41</v>
      </c>
      <c r="AF2408">
        <v>3</v>
      </c>
      <c r="AG2408">
        <v>0.2</v>
      </c>
      <c r="AH2408">
        <v>0.09</v>
      </c>
      <c r="AI2408">
        <v>53</v>
      </c>
      <c r="AJ2408">
        <v>-0.02</v>
      </c>
      <c r="AK2408">
        <v>0.09</v>
      </c>
      <c r="AL2408">
        <v>53.5</v>
      </c>
      <c r="AM2408">
        <v>9.6</v>
      </c>
      <c r="AN2408">
        <v>0.22</v>
      </c>
      <c r="AO2408">
        <v>2918</v>
      </c>
      <c r="AP2408">
        <v>8.15</v>
      </c>
      <c r="AQ2408">
        <v>1.4999999999999999E-2</v>
      </c>
      <c r="AR2408">
        <v>1.63</v>
      </c>
      <c r="AS2408">
        <v>9.8000000000000007</v>
      </c>
      <c r="AT2408">
        <v>0.18099999999999999</v>
      </c>
      <c r="AU2408">
        <v>5.23</v>
      </c>
      <c r="AV2408">
        <v>-10</v>
      </c>
      <c r="AW2408">
        <v>-2</v>
      </c>
      <c r="AX2408">
        <v>13.6</v>
      </c>
      <c r="AY2408">
        <v>-1</v>
      </c>
      <c r="AZ2408">
        <v>0.1</v>
      </c>
      <c r="BA2408">
        <v>0.04</v>
      </c>
      <c r="BB2408">
        <v>3.1</v>
      </c>
      <c r="BC2408">
        <v>0.6</v>
      </c>
      <c r="BD2408">
        <v>0.7</v>
      </c>
      <c r="BE2408">
        <v>9.1999999999999993</v>
      </c>
      <c r="BF2408">
        <v>-0.05</v>
      </c>
      <c r="BG2408">
        <v>-0.02</v>
      </c>
      <c r="BH2408">
        <v>13.8</v>
      </c>
      <c r="BI2408">
        <v>5.1999999999999998E-2</v>
      </c>
      <c r="BJ2408">
        <v>0.17</v>
      </c>
      <c r="BK2408">
        <v>8.4</v>
      </c>
      <c r="BL2408">
        <v>31</v>
      </c>
      <c r="BM2408">
        <v>0.5</v>
      </c>
      <c r="BN2408">
        <v>27.75</v>
      </c>
      <c r="BO2408">
        <v>90.3</v>
      </c>
      <c r="BP2408">
        <v>3.6</v>
      </c>
      <c r="BQ2408">
        <v>13.79</v>
      </c>
      <c r="BR2408">
        <v>47.19</v>
      </c>
      <c r="BS2408">
        <v>8.1</v>
      </c>
      <c r="BT2408">
        <v>0.88</v>
      </c>
      <c r="BU2408">
        <v>5.86</v>
      </c>
      <c r="BV2408">
        <v>0.9</v>
      </c>
      <c r="BW2408">
        <v>4.93</v>
      </c>
      <c r="BX2408">
        <v>0.92</v>
      </c>
      <c r="BY2408">
        <v>2.77</v>
      </c>
      <c r="BZ2408">
        <v>0.45</v>
      </c>
      <c r="CA2408">
        <v>3.1</v>
      </c>
      <c r="CB2408">
        <v>0.47</v>
      </c>
    </row>
    <row r="2409" spans="1:80" x14ac:dyDescent="0.3">
      <c r="A2409" t="s">
        <v>8677</v>
      </c>
      <c r="B2409" t="s">
        <v>8678</v>
      </c>
      <c r="C2409" s="1" t="str">
        <f>HYPERLINK("http://geochem.nrcan.gc.ca/cdogs/content/bdl/bdl211194_e.htm", "21:1194")</f>
        <v>21:1194</v>
      </c>
      <c r="D2409" s="1" t="str">
        <f>HYPERLINK("http://geochem.nrcan.gc.ca/cdogs/content/svy/svy210092_e.htm", "21:0092")</f>
        <v>21:0092</v>
      </c>
      <c r="E2409" t="s">
        <v>8679</v>
      </c>
      <c r="F2409" t="s">
        <v>8680</v>
      </c>
      <c r="H2409">
        <v>57.859245199999997</v>
      </c>
      <c r="I2409">
        <v>-102.7352472</v>
      </c>
      <c r="J2409" s="1" t="str">
        <f>HYPERLINK("http://geochem.nrcan.gc.ca/cdogs/content/kwd/kwd020027_e.htm", "NGR lake sediment grab sample")</f>
        <v>NGR lake sediment grab sample</v>
      </c>
      <c r="K2409" s="1" t="str">
        <f>HYPERLINK("http://geochem.nrcan.gc.ca/cdogs/content/kwd/kwd080006_e.htm", "&lt;177 micron (NGR)")</f>
        <v>&lt;177 micron (NGR)</v>
      </c>
      <c r="L2409">
        <v>4</v>
      </c>
      <c r="M2409" t="s">
        <v>177</v>
      </c>
      <c r="N2409">
        <v>661</v>
      </c>
      <c r="O2409">
        <v>1</v>
      </c>
      <c r="P2409">
        <v>60</v>
      </c>
      <c r="Q2409">
        <v>0.81</v>
      </c>
      <c r="R2409">
        <v>0.2</v>
      </c>
      <c r="S2409">
        <v>1</v>
      </c>
      <c r="T2409">
        <v>-20</v>
      </c>
      <c r="U2409">
        <v>83.2</v>
      </c>
      <c r="V2409">
        <v>1</v>
      </c>
      <c r="W2409">
        <v>0.08</v>
      </c>
      <c r="X2409">
        <v>0.37</v>
      </c>
      <c r="Y2409">
        <v>0.52</v>
      </c>
      <c r="Z2409">
        <v>113.7</v>
      </c>
      <c r="AA2409">
        <v>5.7</v>
      </c>
      <c r="AB2409">
        <v>12.4</v>
      </c>
      <c r="AC2409">
        <v>0.25</v>
      </c>
      <c r="AD2409">
        <v>14.57</v>
      </c>
      <c r="AE2409">
        <v>0.62</v>
      </c>
      <c r="AF2409">
        <v>1</v>
      </c>
      <c r="AG2409">
        <v>0.1</v>
      </c>
      <c r="AH2409">
        <v>0.05</v>
      </c>
      <c r="AI2409">
        <v>68</v>
      </c>
      <c r="AJ2409">
        <v>-0.02</v>
      </c>
      <c r="AK2409">
        <v>0.02</v>
      </c>
      <c r="AL2409">
        <v>62.9</v>
      </c>
      <c r="AM2409">
        <v>1.5</v>
      </c>
      <c r="AN2409">
        <v>0.05</v>
      </c>
      <c r="AO2409">
        <v>99</v>
      </c>
      <c r="AP2409">
        <v>2.09</v>
      </c>
      <c r="AQ2409">
        <v>8.9999999999999993E-3</v>
      </c>
      <c r="AR2409">
        <v>1</v>
      </c>
      <c r="AS2409">
        <v>16.100000000000001</v>
      </c>
      <c r="AT2409">
        <v>3.5999999999999997E-2</v>
      </c>
      <c r="AU2409">
        <v>3.6</v>
      </c>
      <c r="AV2409">
        <v>-10</v>
      </c>
      <c r="AW2409">
        <v>-2</v>
      </c>
      <c r="AX2409">
        <v>2</v>
      </c>
      <c r="AY2409">
        <v>2</v>
      </c>
      <c r="AZ2409">
        <v>0.23</v>
      </c>
      <c r="BA2409">
        <v>0.06</v>
      </c>
      <c r="BB2409">
        <v>1.3</v>
      </c>
      <c r="BC2409">
        <v>1.1000000000000001</v>
      </c>
      <c r="BD2409">
        <v>0.3</v>
      </c>
      <c r="BE2409">
        <v>24.3</v>
      </c>
      <c r="BF2409">
        <v>-0.05</v>
      </c>
      <c r="BG2409">
        <v>-0.02</v>
      </c>
      <c r="BH2409">
        <v>2.2000000000000002</v>
      </c>
      <c r="BI2409">
        <v>0.01</v>
      </c>
      <c r="BJ2409">
        <v>7.0000000000000007E-2</v>
      </c>
      <c r="BK2409">
        <v>6.8</v>
      </c>
      <c r="BL2409">
        <v>7</v>
      </c>
      <c r="BM2409">
        <v>-0.1</v>
      </c>
      <c r="BN2409">
        <v>42.81</v>
      </c>
      <c r="BO2409">
        <v>93.3</v>
      </c>
      <c r="BP2409">
        <v>2.2999999999999998</v>
      </c>
      <c r="BQ2409">
        <v>17.39</v>
      </c>
      <c r="BR2409">
        <v>64.430000000000007</v>
      </c>
      <c r="BS2409">
        <v>10.64</v>
      </c>
      <c r="BT2409">
        <v>1.1000000000000001</v>
      </c>
      <c r="BU2409">
        <v>8.69</v>
      </c>
      <c r="BV2409">
        <v>1.21</v>
      </c>
      <c r="BW2409">
        <v>6.6</v>
      </c>
      <c r="BX2409">
        <v>1.41</v>
      </c>
      <c r="BY2409">
        <v>4.51</v>
      </c>
      <c r="BZ2409">
        <v>0.69</v>
      </c>
      <c r="CA2409">
        <v>4.53</v>
      </c>
      <c r="CB2409">
        <v>0.7</v>
      </c>
    </row>
    <row r="2410" spans="1:80" x14ac:dyDescent="0.3">
      <c r="A2410" t="s">
        <v>8681</v>
      </c>
      <c r="B2410" t="s">
        <v>8682</v>
      </c>
      <c r="C2410" s="1" t="str">
        <f>HYPERLINK("http://geochem.nrcan.gc.ca/cdogs/content/bdl/bdl211194_e.htm", "21:1194")</f>
        <v>21:1194</v>
      </c>
      <c r="D2410" s="1" t="str">
        <f>HYPERLINK("http://geochem.nrcan.gc.ca/cdogs/content/svy/svy_e.htm", "")</f>
        <v/>
      </c>
      <c r="G2410" s="1" t="str">
        <f>HYPERLINK("http://geochem.nrcan.gc.ca/cdogs/content/cr_/cr_00126_e.htm", "126")</f>
        <v>126</v>
      </c>
      <c r="J2410" t="s">
        <v>135</v>
      </c>
      <c r="K2410" t="s">
        <v>136</v>
      </c>
      <c r="L2410">
        <v>4</v>
      </c>
      <c r="M2410" t="s">
        <v>137</v>
      </c>
      <c r="N2410">
        <v>662</v>
      </c>
      <c r="O2410">
        <v>8</v>
      </c>
      <c r="P2410">
        <v>753</v>
      </c>
      <c r="Q2410">
        <v>1.45</v>
      </c>
      <c r="R2410">
        <v>8.1999999999999993</v>
      </c>
      <c r="S2410">
        <v>2.6</v>
      </c>
      <c r="T2410">
        <v>-20</v>
      </c>
      <c r="U2410">
        <v>197.1</v>
      </c>
      <c r="V2410">
        <v>0.9</v>
      </c>
      <c r="W2410">
        <v>1.1499999999999999</v>
      </c>
      <c r="X2410">
        <v>0.53</v>
      </c>
      <c r="Y2410">
        <v>0.82</v>
      </c>
      <c r="Z2410">
        <v>90.1</v>
      </c>
      <c r="AA2410">
        <v>15.4</v>
      </c>
      <c r="AB2410">
        <v>30</v>
      </c>
      <c r="AC2410">
        <v>1.31</v>
      </c>
      <c r="AD2410">
        <v>36.06</v>
      </c>
      <c r="AE2410">
        <v>3.17</v>
      </c>
      <c r="AF2410">
        <v>4.5999999999999996</v>
      </c>
      <c r="AG2410">
        <v>0.1</v>
      </c>
      <c r="AH2410">
        <v>0.08</v>
      </c>
      <c r="AI2410">
        <v>136</v>
      </c>
      <c r="AJ2410">
        <v>7.0000000000000007E-2</v>
      </c>
      <c r="AK2410">
        <v>0.21</v>
      </c>
      <c r="AL2410">
        <v>54.5</v>
      </c>
      <c r="AM2410">
        <v>15.8</v>
      </c>
      <c r="AN2410">
        <v>0.6</v>
      </c>
      <c r="AO2410">
        <v>1704</v>
      </c>
      <c r="AP2410">
        <v>1.22</v>
      </c>
      <c r="AQ2410">
        <v>2.5999999999999999E-2</v>
      </c>
      <c r="AR2410">
        <v>1.27</v>
      </c>
      <c r="AS2410">
        <v>25.5</v>
      </c>
      <c r="AT2410">
        <v>0.113</v>
      </c>
      <c r="AU2410">
        <v>38.729999999999997</v>
      </c>
      <c r="AV2410">
        <v>-10</v>
      </c>
      <c r="AW2410">
        <v>-2</v>
      </c>
      <c r="AX2410">
        <v>16.899999999999999</v>
      </c>
      <c r="AY2410">
        <v>-1</v>
      </c>
      <c r="AZ2410">
        <v>0.14000000000000001</v>
      </c>
      <c r="BA2410">
        <v>0.51</v>
      </c>
      <c r="BB2410">
        <v>5.4</v>
      </c>
      <c r="BC2410">
        <v>0.6</v>
      </c>
      <c r="BD2410">
        <v>1.4</v>
      </c>
      <c r="BE2410">
        <v>26.2</v>
      </c>
      <c r="BF2410">
        <v>-0.05</v>
      </c>
      <c r="BG2410">
        <v>0.05</v>
      </c>
      <c r="BH2410">
        <v>8</v>
      </c>
      <c r="BI2410">
        <v>7.1999999999999995E-2</v>
      </c>
      <c r="BJ2410">
        <v>0.26</v>
      </c>
      <c r="BK2410">
        <v>6.5</v>
      </c>
      <c r="BL2410">
        <v>41</v>
      </c>
      <c r="BM2410">
        <v>0.3</v>
      </c>
      <c r="BN2410">
        <v>26.38</v>
      </c>
      <c r="BO2410">
        <v>188.8</v>
      </c>
      <c r="BP2410">
        <v>3.2</v>
      </c>
      <c r="BQ2410">
        <v>13.92</v>
      </c>
      <c r="BR2410">
        <v>50.81</v>
      </c>
      <c r="BS2410">
        <v>8.24</v>
      </c>
      <c r="BT2410">
        <v>1.37</v>
      </c>
      <c r="BU2410">
        <v>6.23</v>
      </c>
      <c r="BV2410">
        <v>0.92</v>
      </c>
      <c r="BW2410">
        <v>4.63</v>
      </c>
      <c r="BX2410">
        <v>0.91</v>
      </c>
      <c r="BY2410">
        <v>2.58</v>
      </c>
      <c r="BZ2410">
        <v>0.35</v>
      </c>
      <c r="CA2410">
        <v>2.4900000000000002</v>
      </c>
      <c r="CB2410">
        <v>0.33</v>
      </c>
    </row>
    <row r="2411" spans="1:80" x14ac:dyDescent="0.3">
      <c r="A2411" t="s">
        <v>8683</v>
      </c>
      <c r="B2411" t="s">
        <v>8684</v>
      </c>
      <c r="C2411" s="1" t="str">
        <f>HYPERLINK("http://geochem.nrcan.gc.ca/cdogs/content/bdl/bdl211194_e.htm", "21:1194")</f>
        <v>21:1194</v>
      </c>
      <c r="D2411" s="1" t="str">
        <f>HYPERLINK("http://geochem.nrcan.gc.ca/cdogs/content/svy/svy210092_e.htm", "21:0092")</f>
        <v>21:0092</v>
      </c>
      <c r="E2411" t="s">
        <v>8685</v>
      </c>
      <c r="F2411" t="s">
        <v>8686</v>
      </c>
      <c r="H2411">
        <v>57.879963400000001</v>
      </c>
      <c r="I2411">
        <v>-102.8397856</v>
      </c>
      <c r="J2411" s="1" t="str">
        <f>HYPERLINK("http://geochem.nrcan.gc.ca/cdogs/content/kwd/kwd020027_e.htm", "NGR lake sediment grab sample")</f>
        <v>NGR lake sediment grab sample</v>
      </c>
      <c r="K2411" s="1" t="str">
        <f>HYPERLINK("http://geochem.nrcan.gc.ca/cdogs/content/kwd/kwd080006_e.htm", "&lt;177 micron (NGR)")</f>
        <v>&lt;177 micron (NGR)</v>
      </c>
      <c r="L2411">
        <v>5</v>
      </c>
      <c r="M2411" t="s">
        <v>84</v>
      </c>
      <c r="N2411">
        <v>663</v>
      </c>
      <c r="O2411">
        <v>7</v>
      </c>
      <c r="P2411">
        <v>51</v>
      </c>
      <c r="Q2411">
        <v>1.59</v>
      </c>
      <c r="R2411">
        <v>2.2999999999999998</v>
      </c>
      <c r="S2411">
        <v>1.3</v>
      </c>
      <c r="T2411">
        <v>-20</v>
      </c>
      <c r="U2411">
        <v>268.2</v>
      </c>
      <c r="V2411">
        <v>3.9</v>
      </c>
      <c r="W2411">
        <v>0.17</v>
      </c>
      <c r="X2411">
        <v>0.23</v>
      </c>
      <c r="Y2411">
        <v>0.84</v>
      </c>
      <c r="Z2411">
        <v>249.8</v>
      </c>
      <c r="AA2411">
        <v>27.8</v>
      </c>
      <c r="AB2411">
        <v>19.399999999999999</v>
      </c>
      <c r="AC2411">
        <v>0.78</v>
      </c>
      <c r="AD2411">
        <v>10.47</v>
      </c>
      <c r="AE2411">
        <v>13.95</v>
      </c>
      <c r="AF2411">
        <v>3</v>
      </c>
      <c r="AG2411">
        <v>0.2</v>
      </c>
      <c r="AH2411">
        <v>0.16</v>
      </c>
      <c r="AI2411">
        <v>72</v>
      </c>
      <c r="AJ2411">
        <v>-0.02</v>
      </c>
      <c r="AK2411">
        <v>0.05</v>
      </c>
      <c r="AL2411">
        <v>94.2</v>
      </c>
      <c r="AM2411">
        <v>6.4</v>
      </c>
      <c r="AN2411">
        <v>0.13</v>
      </c>
      <c r="AO2411">
        <v>10000</v>
      </c>
      <c r="AP2411">
        <v>16.23</v>
      </c>
      <c r="AQ2411">
        <v>6.0000000000000001E-3</v>
      </c>
      <c r="AR2411">
        <v>1.3</v>
      </c>
      <c r="AS2411">
        <v>17.8</v>
      </c>
      <c r="AT2411">
        <v>0.316</v>
      </c>
      <c r="AU2411">
        <v>5.14</v>
      </c>
      <c r="AV2411">
        <v>-10</v>
      </c>
      <c r="AW2411">
        <v>-2</v>
      </c>
      <c r="AX2411">
        <v>7.7</v>
      </c>
      <c r="AY2411">
        <v>-1</v>
      </c>
      <c r="AZ2411">
        <v>0.06</v>
      </c>
      <c r="BA2411">
        <v>-0.02</v>
      </c>
      <c r="BB2411">
        <v>3.2</v>
      </c>
      <c r="BC2411">
        <v>0.8</v>
      </c>
      <c r="BD2411">
        <v>0.5</v>
      </c>
      <c r="BE2411">
        <v>11.8</v>
      </c>
      <c r="BF2411">
        <v>-0.05</v>
      </c>
      <c r="BG2411">
        <v>-0.02</v>
      </c>
      <c r="BH2411">
        <v>16.600000000000001</v>
      </c>
      <c r="BI2411">
        <v>3.5000000000000003E-2</v>
      </c>
      <c r="BJ2411">
        <v>0.36</v>
      </c>
      <c r="BK2411">
        <v>27.8</v>
      </c>
      <c r="BL2411">
        <v>37</v>
      </c>
      <c r="BM2411">
        <v>1.4</v>
      </c>
      <c r="BN2411">
        <v>41.58</v>
      </c>
      <c r="BO2411">
        <v>191</v>
      </c>
      <c r="BP2411">
        <v>5.0999999999999996</v>
      </c>
      <c r="BQ2411">
        <v>25.24</v>
      </c>
      <c r="BR2411">
        <v>83.32</v>
      </c>
      <c r="BS2411">
        <v>14.3</v>
      </c>
      <c r="BT2411">
        <v>1.43</v>
      </c>
      <c r="BU2411">
        <v>9.58</v>
      </c>
      <c r="BV2411">
        <v>1.42</v>
      </c>
      <c r="BW2411">
        <v>7.19</v>
      </c>
      <c r="BX2411">
        <v>1.4</v>
      </c>
      <c r="BY2411">
        <v>4.51</v>
      </c>
      <c r="BZ2411">
        <v>0.71</v>
      </c>
      <c r="CA2411">
        <v>4.75</v>
      </c>
      <c r="CB2411">
        <v>0.79</v>
      </c>
    </row>
    <row r="2412" spans="1:80" x14ac:dyDescent="0.3">
      <c r="A2412" t="s">
        <v>8687</v>
      </c>
      <c r="B2412" t="s">
        <v>8688</v>
      </c>
      <c r="C2412" s="1" t="str">
        <f>HYPERLINK("http://geochem.nrcan.gc.ca/cdogs/content/bdl/bdl211194_e.htm", "21:1194")</f>
        <v>21:1194</v>
      </c>
      <c r="D2412" s="1" t="str">
        <f>HYPERLINK("http://geochem.nrcan.gc.ca/cdogs/content/svy/svy210092_e.htm", "21:0092")</f>
        <v>21:0092</v>
      </c>
      <c r="E2412" t="s">
        <v>8689</v>
      </c>
      <c r="F2412" t="s">
        <v>8690</v>
      </c>
      <c r="H2412">
        <v>57.883278699999998</v>
      </c>
      <c r="I2412">
        <v>-102.77783119999999</v>
      </c>
      <c r="J2412" s="1" t="str">
        <f>HYPERLINK("http://geochem.nrcan.gc.ca/cdogs/content/kwd/kwd020027_e.htm", "NGR lake sediment grab sample")</f>
        <v>NGR lake sediment grab sample</v>
      </c>
      <c r="K2412" s="1" t="str">
        <f>HYPERLINK("http://geochem.nrcan.gc.ca/cdogs/content/kwd/kwd080006_e.htm", "&lt;177 micron (NGR)")</f>
        <v>&lt;177 micron (NGR)</v>
      </c>
      <c r="L2412">
        <v>5</v>
      </c>
      <c r="M2412" t="s">
        <v>89</v>
      </c>
      <c r="N2412">
        <v>664</v>
      </c>
      <c r="O2412">
        <v>1</v>
      </c>
      <c r="P2412">
        <v>63</v>
      </c>
      <c r="Q2412">
        <v>1.6</v>
      </c>
      <c r="R2412">
        <v>0.2</v>
      </c>
      <c r="S2412">
        <v>1.1000000000000001</v>
      </c>
      <c r="T2412">
        <v>-20</v>
      </c>
      <c r="U2412">
        <v>52.2</v>
      </c>
      <c r="V2412">
        <v>4.0999999999999996</v>
      </c>
      <c r="W2412">
        <v>0.18</v>
      </c>
      <c r="X2412">
        <v>0.3</v>
      </c>
      <c r="Y2412">
        <v>0.37</v>
      </c>
      <c r="Z2412">
        <v>206.5</v>
      </c>
      <c r="AA2412">
        <v>5.6</v>
      </c>
      <c r="AB2412">
        <v>17.100000000000001</v>
      </c>
      <c r="AC2412">
        <v>1.0900000000000001</v>
      </c>
      <c r="AD2412">
        <v>15.65</v>
      </c>
      <c r="AE2412">
        <v>1.38</v>
      </c>
      <c r="AF2412">
        <v>3.3</v>
      </c>
      <c r="AG2412">
        <v>0.2</v>
      </c>
      <c r="AH2412">
        <v>-0.02</v>
      </c>
      <c r="AI2412">
        <v>60</v>
      </c>
      <c r="AJ2412">
        <v>0.03</v>
      </c>
      <c r="AK2412">
        <v>0.08</v>
      </c>
      <c r="AL2412">
        <v>111.6</v>
      </c>
      <c r="AM2412">
        <v>11.4</v>
      </c>
      <c r="AN2412">
        <v>0.2</v>
      </c>
      <c r="AO2412">
        <v>308</v>
      </c>
      <c r="AP2412">
        <v>5.03</v>
      </c>
      <c r="AQ2412">
        <v>0.01</v>
      </c>
      <c r="AR2412">
        <v>1.96</v>
      </c>
      <c r="AS2412">
        <v>12.1</v>
      </c>
      <c r="AT2412">
        <v>0.14299999999999999</v>
      </c>
      <c r="AU2412">
        <v>5.48</v>
      </c>
      <c r="AV2412">
        <v>-10</v>
      </c>
      <c r="AW2412">
        <v>-2</v>
      </c>
      <c r="AX2412">
        <v>11.4</v>
      </c>
      <c r="AY2412">
        <v>-1</v>
      </c>
      <c r="AZ2412">
        <v>0.16</v>
      </c>
      <c r="BA2412">
        <v>0.03</v>
      </c>
      <c r="BB2412">
        <v>2.4</v>
      </c>
      <c r="BC2412">
        <v>0.9</v>
      </c>
      <c r="BD2412">
        <v>0.7</v>
      </c>
      <c r="BE2412">
        <v>12.1</v>
      </c>
      <c r="BF2412">
        <v>-0.05</v>
      </c>
      <c r="BG2412">
        <v>-0.02</v>
      </c>
      <c r="BH2412">
        <v>5.0999999999999996</v>
      </c>
      <c r="BI2412">
        <v>3.2000000000000001E-2</v>
      </c>
      <c r="BJ2412">
        <v>0.17</v>
      </c>
      <c r="BK2412">
        <v>62</v>
      </c>
      <c r="BL2412">
        <v>15</v>
      </c>
      <c r="BM2412">
        <v>0.4</v>
      </c>
      <c r="BN2412">
        <v>105.16</v>
      </c>
      <c r="BO2412">
        <v>92.9</v>
      </c>
      <c r="BP2412">
        <v>0.9</v>
      </c>
      <c r="BQ2412">
        <v>32.64</v>
      </c>
      <c r="BR2412">
        <v>110.64</v>
      </c>
      <c r="BS2412">
        <v>21.67</v>
      </c>
      <c r="BT2412">
        <v>1.76</v>
      </c>
      <c r="BU2412">
        <v>17.59</v>
      </c>
      <c r="BV2412">
        <v>2.92</v>
      </c>
      <c r="BW2412">
        <v>17.48</v>
      </c>
      <c r="BX2412">
        <v>3.68</v>
      </c>
      <c r="BY2412">
        <v>11.51</v>
      </c>
      <c r="BZ2412">
        <v>1.76</v>
      </c>
      <c r="CA2412">
        <v>12.54</v>
      </c>
      <c r="CB2412">
        <v>2.0099999999999998</v>
      </c>
    </row>
    <row r="2413" spans="1:80" x14ac:dyDescent="0.3">
      <c r="A2413" t="s">
        <v>8691</v>
      </c>
      <c r="B2413" t="s">
        <v>8692</v>
      </c>
      <c r="C2413" s="1" t="str">
        <f>HYPERLINK("http://geochem.nrcan.gc.ca/cdogs/content/bdl/bdl211194_e.htm", "21:1194")</f>
        <v>21:1194</v>
      </c>
      <c r="D2413" s="1" t="str">
        <f>HYPERLINK("http://geochem.nrcan.gc.ca/cdogs/content/svy/svy210092_e.htm", "21:0092")</f>
        <v>21:0092</v>
      </c>
      <c r="E2413" t="s">
        <v>8693</v>
      </c>
      <c r="F2413" t="s">
        <v>8694</v>
      </c>
      <c r="H2413">
        <v>57.894908800000003</v>
      </c>
      <c r="I2413">
        <v>-102.7841837</v>
      </c>
      <c r="J2413" s="1" t="str">
        <f>HYPERLINK("http://geochem.nrcan.gc.ca/cdogs/content/kwd/kwd020027_e.htm", "NGR lake sediment grab sample")</f>
        <v>NGR lake sediment grab sample</v>
      </c>
      <c r="K2413" s="1" t="str">
        <f>HYPERLINK("http://geochem.nrcan.gc.ca/cdogs/content/kwd/kwd080006_e.htm", "&lt;177 micron (NGR)")</f>
        <v>&lt;177 micron (NGR)</v>
      </c>
      <c r="L2413">
        <v>5</v>
      </c>
      <c r="M2413" t="s">
        <v>94</v>
      </c>
      <c r="N2413">
        <v>665</v>
      </c>
      <c r="O2413">
        <v>1</v>
      </c>
      <c r="P2413">
        <v>34</v>
      </c>
      <c r="Q2413">
        <v>1.05</v>
      </c>
      <c r="R2413">
        <v>0.8</v>
      </c>
      <c r="S2413">
        <v>0.8</v>
      </c>
      <c r="T2413">
        <v>-20</v>
      </c>
      <c r="U2413">
        <v>69</v>
      </c>
      <c r="V2413">
        <v>1</v>
      </c>
      <c r="W2413">
        <v>0.12</v>
      </c>
      <c r="X2413">
        <v>0.22</v>
      </c>
      <c r="Y2413">
        <v>0.12</v>
      </c>
      <c r="Z2413">
        <v>106.3</v>
      </c>
      <c r="AA2413">
        <v>5.5</v>
      </c>
      <c r="AB2413">
        <v>17.100000000000001</v>
      </c>
      <c r="AC2413">
        <v>1.49</v>
      </c>
      <c r="AD2413">
        <v>7.78</v>
      </c>
      <c r="AE2413">
        <v>2.2000000000000002</v>
      </c>
      <c r="AF2413">
        <v>3.8</v>
      </c>
      <c r="AG2413">
        <v>0.1</v>
      </c>
      <c r="AH2413">
        <v>-0.02</v>
      </c>
      <c r="AI2413">
        <v>20</v>
      </c>
      <c r="AJ2413">
        <v>-0.02</v>
      </c>
      <c r="AK2413">
        <v>0.18</v>
      </c>
      <c r="AL2413">
        <v>50.5</v>
      </c>
      <c r="AM2413">
        <v>21.8</v>
      </c>
      <c r="AN2413">
        <v>0.33</v>
      </c>
      <c r="AO2413">
        <v>614</v>
      </c>
      <c r="AP2413">
        <v>2.38</v>
      </c>
      <c r="AQ2413">
        <v>1.0999999999999999E-2</v>
      </c>
      <c r="AR2413">
        <v>1.07</v>
      </c>
      <c r="AS2413">
        <v>12.3</v>
      </c>
      <c r="AT2413">
        <v>0.114</v>
      </c>
      <c r="AU2413">
        <v>5.0999999999999996</v>
      </c>
      <c r="AV2413">
        <v>-10</v>
      </c>
      <c r="AW2413">
        <v>-2</v>
      </c>
      <c r="AX2413">
        <v>21.8</v>
      </c>
      <c r="AY2413">
        <v>1</v>
      </c>
      <c r="AZ2413">
        <v>0.04</v>
      </c>
      <c r="BA2413">
        <v>0.02</v>
      </c>
      <c r="BB2413">
        <v>2.7</v>
      </c>
      <c r="BC2413">
        <v>0.3</v>
      </c>
      <c r="BD2413">
        <v>0.8</v>
      </c>
      <c r="BE2413">
        <v>9.4</v>
      </c>
      <c r="BF2413">
        <v>-0.05</v>
      </c>
      <c r="BG2413">
        <v>-0.02</v>
      </c>
      <c r="BH2413">
        <v>11.4</v>
      </c>
      <c r="BI2413">
        <v>6.2E-2</v>
      </c>
      <c r="BJ2413">
        <v>0.16</v>
      </c>
      <c r="BK2413">
        <v>20.8</v>
      </c>
      <c r="BL2413">
        <v>20</v>
      </c>
      <c r="BM2413">
        <v>0.3</v>
      </c>
      <c r="BN2413">
        <v>16.98</v>
      </c>
      <c r="BO2413">
        <v>59.1</v>
      </c>
      <c r="BP2413">
        <v>1.5</v>
      </c>
      <c r="BQ2413">
        <v>12.24</v>
      </c>
      <c r="BR2413">
        <v>41.92</v>
      </c>
      <c r="BS2413">
        <v>6.94</v>
      </c>
      <c r="BT2413">
        <v>0.7</v>
      </c>
      <c r="BU2413">
        <v>4.8</v>
      </c>
      <c r="BV2413">
        <v>0.69</v>
      </c>
      <c r="BW2413">
        <v>3.51</v>
      </c>
      <c r="BX2413">
        <v>0.62</v>
      </c>
      <c r="BY2413">
        <v>1.78</v>
      </c>
      <c r="BZ2413">
        <v>0.26</v>
      </c>
      <c r="CA2413">
        <v>1.69</v>
      </c>
      <c r="CB2413">
        <v>0.23</v>
      </c>
    </row>
    <row r="2414" spans="1:80" x14ac:dyDescent="0.3">
      <c r="A2414" t="s">
        <v>8695</v>
      </c>
      <c r="B2414" t="s">
        <v>8696</v>
      </c>
      <c r="C2414" s="1" t="str">
        <f>HYPERLINK("http://geochem.nrcan.gc.ca/cdogs/content/bdl/bdl211194_e.htm", "21:1194")</f>
        <v>21:1194</v>
      </c>
      <c r="D2414" s="1" t="str">
        <f>HYPERLINK("http://geochem.nrcan.gc.ca/cdogs/content/svy/svy210092_e.htm", "21:0092")</f>
        <v>21:0092</v>
      </c>
      <c r="E2414" t="s">
        <v>8685</v>
      </c>
      <c r="F2414" t="s">
        <v>8697</v>
      </c>
      <c r="H2414">
        <v>57.879963400000001</v>
      </c>
      <c r="I2414">
        <v>-102.8397856</v>
      </c>
      <c r="J2414" s="1" t="str">
        <f>HYPERLINK("http://geochem.nrcan.gc.ca/cdogs/content/kwd/kwd020027_e.htm", "NGR lake sediment grab sample")</f>
        <v>NGR lake sediment grab sample</v>
      </c>
      <c r="K2414" s="1" t="str">
        <f>HYPERLINK("http://geochem.nrcan.gc.ca/cdogs/content/kwd/kwd080006_e.htm", "&lt;177 micron (NGR)")</f>
        <v>&lt;177 micron (NGR)</v>
      </c>
      <c r="L2414">
        <v>5</v>
      </c>
      <c r="M2414" t="s">
        <v>112</v>
      </c>
      <c r="N2414">
        <v>666</v>
      </c>
      <c r="O2414">
        <v>1</v>
      </c>
      <c r="P2414">
        <v>62</v>
      </c>
      <c r="Q2414">
        <v>1.6</v>
      </c>
      <c r="R2414">
        <v>2.1</v>
      </c>
      <c r="S2414">
        <v>1.5</v>
      </c>
      <c r="T2414">
        <v>-20</v>
      </c>
      <c r="U2414">
        <v>259.3</v>
      </c>
      <c r="V2414">
        <v>3</v>
      </c>
      <c r="W2414">
        <v>0.17</v>
      </c>
      <c r="X2414">
        <v>0.23</v>
      </c>
      <c r="Y2414">
        <v>0.88</v>
      </c>
      <c r="Z2414">
        <v>253.4</v>
      </c>
      <c r="AA2414">
        <v>27.4</v>
      </c>
      <c r="AB2414">
        <v>19.7</v>
      </c>
      <c r="AC2414">
        <v>0.76</v>
      </c>
      <c r="AD2414">
        <v>10.43</v>
      </c>
      <c r="AE2414">
        <v>14.26</v>
      </c>
      <c r="AF2414">
        <v>2.9</v>
      </c>
      <c r="AG2414">
        <v>0.2</v>
      </c>
      <c r="AH2414">
        <v>0.16</v>
      </c>
      <c r="AI2414">
        <v>61</v>
      </c>
      <c r="AJ2414">
        <v>-0.02</v>
      </c>
      <c r="AK2414">
        <v>0.05</v>
      </c>
      <c r="AL2414">
        <v>89.9</v>
      </c>
      <c r="AM2414">
        <v>5.9</v>
      </c>
      <c r="AN2414">
        <v>0.13</v>
      </c>
      <c r="AO2414">
        <v>10000</v>
      </c>
      <c r="AP2414">
        <v>16.53</v>
      </c>
      <c r="AQ2414">
        <v>7.0000000000000001E-3</v>
      </c>
      <c r="AR2414">
        <v>1.17</v>
      </c>
      <c r="AS2414">
        <v>17.600000000000001</v>
      </c>
      <c r="AT2414">
        <v>0.315</v>
      </c>
      <c r="AU2414">
        <v>5.09</v>
      </c>
      <c r="AV2414">
        <v>-10</v>
      </c>
      <c r="AW2414">
        <v>-2</v>
      </c>
      <c r="AX2414">
        <v>7.6</v>
      </c>
      <c r="AY2414">
        <v>-1</v>
      </c>
      <c r="AZ2414">
        <v>7.0000000000000007E-2</v>
      </c>
      <c r="BA2414">
        <v>0.02</v>
      </c>
      <c r="BB2414">
        <v>3.1</v>
      </c>
      <c r="BC2414">
        <v>0.8</v>
      </c>
      <c r="BD2414">
        <v>0.5</v>
      </c>
      <c r="BE2414">
        <v>11.6</v>
      </c>
      <c r="BF2414">
        <v>-0.05</v>
      </c>
      <c r="BG2414">
        <v>0.02</v>
      </c>
      <c r="BH2414">
        <v>17.3</v>
      </c>
      <c r="BI2414">
        <v>3.4000000000000002E-2</v>
      </c>
      <c r="BJ2414">
        <v>0.34</v>
      </c>
      <c r="BK2414">
        <v>27.6</v>
      </c>
      <c r="BL2414">
        <v>38</v>
      </c>
      <c r="BM2414">
        <v>1.2</v>
      </c>
      <c r="BN2414">
        <v>40.22</v>
      </c>
      <c r="BO2414">
        <v>182.7</v>
      </c>
      <c r="BP2414">
        <v>5.4</v>
      </c>
      <c r="BQ2414">
        <v>24.43</v>
      </c>
      <c r="BR2414">
        <v>82.63</v>
      </c>
      <c r="BS2414">
        <v>13.41</v>
      </c>
      <c r="BT2414">
        <v>1.25</v>
      </c>
      <c r="BU2414">
        <v>10.26</v>
      </c>
      <c r="BV2414">
        <v>1.46</v>
      </c>
      <c r="BW2414">
        <v>7.49</v>
      </c>
      <c r="BX2414">
        <v>1.51</v>
      </c>
      <c r="BY2414">
        <v>4.47</v>
      </c>
      <c r="BZ2414">
        <v>0.7</v>
      </c>
      <c r="CA2414">
        <v>4.8600000000000003</v>
      </c>
      <c r="CB2414">
        <v>0.72</v>
      </c>
    </row>
    <row r="2415" spans="1:80" x14ac:dyDescent="0.3">
      <c r="A2415" t="s">
        <v>8698</v>
      </c>
      <c r="B2415" t="s">
        <v>8699</v>
      </c>
      <c r="C2415" s="1" t="str">
        <f>HYPERLINK("http://geochem.nrcan.gc.ca/cdogs/content/bdl/bdl211194_e.htm", "21:1194")</f>
        <v>21:1194</v>
      </c>
      <c r="D2415" s="1" t="str">
        <f>HYPERLINK("http://geochem.nrcan.gc.ca/cdogs/content/svy/svy210092_e.htm", "21:0092")</f>
        <v>21:0092</v>
      </c>
      <c r="E2415" t="s">
        <v>8685</v>
      </c>
      <c r="F2415" t="s">
        <v>8700</v>
      </c>
      <c r="H2415">
        <v>57.879963400000001</v>
      </c>
      <c r="I2415">
        <v>-102.8397856</v>
      </c>
      <c r="J2415" s="1" t="str">
        <f>HYPERLINK("http://geochem.nrcan.gc.ca/cdogs/content/kwd/kwd020027_e.htm", "NGR lake sediment grab sample")</f>
        <v>NGR lake sediment grab sample</v>
      </c>
      <c r="K2415" s="1" t="str">
        <f>HYPERLINK("http://geochem.nrcan.gc.ca/cdogs/content/kwd/kwd080006_e.htm", "&lt;177 micron (NGR)")</f>
        <v>&lt;177 micron (NGR)</v>
      </c>
      <c r="L2415">
        <v>5</v>
      </c>
      <c r="M2415" t="s">
        <v>108</v>
      </c>
      <c r="N2415">
        <v>667</v>
      </c>
      <c r="O2415">
        <v>1</v>
      </c>
      <c r="P2415">
        <v>75</v>
      </c>
      <c r="Q2415">
        <v>1.67</v>
      </c>
      <c r="R2415">
        <v>1.5</v>
      </c>
      <c r="S2415">
        <v>1.8</v>
      </c>
      <c r="T2415">
        <v>-20</v>
      </c>
      <c r="U2415">
        <v>309.3</v>
      </c>
      <c r="V2415">
        <v>3</v>
      </c>
      <c r="W2415">
        <v>0.21</v>
      </c>
      <c r="X2415">
        <v>0.22</v>
      </c>
      <c r="Y2415">
        <v>0.94</v>
      </c>
      <c r="Z2415">
        <v>253.5</v>
      </c>
      <c r="AA2415">
        <v>24.1</v>
      </c>
      <c r="AB2415">
        <v>20.6</v>
      </c>
      <c r="AC2415">
        <v>1.03</v>
      </c>
      <c r="AD2415">
        <v>13.74</v>
      </c>
      <c r="AE2415">
        <v>14.39</v>
      </c>
      <c r="AF2415">
        <v>3.4</v>
      </c>
      <c r="AG2415">
        <v>0.2</v>
      </c>
      <c r="AH2415">
        <v>0.09</v>
      </c>
      <c r="AI2415">
        <v>64</v>
      </c>
      <c r="AJ2415">
        <v>-0.02</v>
      </c>
      <c r="AK2415">
        <v>0.06</v>
      </c>
      <c r="AL2415">
        <v>100.7</v>
      </c>
      <c r="AM2415">
        <v>6.9</v>
      </c>
      <c r="AN2415">
        <v>0.15</v>
      </c>
      <c r="AO2415">
        <v>10000</v>
      </c>
      <c r="AP2415">
        <v>15.85</v>
      </c>
      <c r="AQ2415">
        <v>8.9999999999999993E-3</v>
      </c>
      <c r="AR2415">
        <v>1.24</v>
      </c>
      <c r="AS2415">
        <v>16.600000000000001</v>
      </c>
      <c r="AT2415">
        <v>0.26100000000000001</v>
      </c>
      <c r="AU2415">
        <v>5.15</v>
      </c>
      <c r="AV2415">
        <v>13</v>
      </c>
      <c r="AW2415">
        <v>-2</v>
      </c>
      <c r="AX2415">
        <v>8.9</v>
      </c>
      <c r="AY2415">
        <v>-1</v>
      </c>
      <c r="AZ2415">
        <v>0.09</v>
      </c>
      <c r="BA2415">
        <v>0.04</v>
      </c>
      <c r="BB2415">
        <v>3.7</v>
      </c>
      <c r="BC2415">
        <v>0.8</v>
      </c>
      <c r="BD2415">
        <v>0.7</v>
      </c>
      <c r="BE2415">
        <v>12.5</v>
      </c>
      <c r="BF2415">
        <v>-0.05</v>
      </c>
      <c r="BG2415">
        <v>0.02</v>
      </c>
      <c r="BH2415">
        <v>17.399999999999999</v>
      </c>
      <c r="BI2415">
        <v>3.9E-2</v>
      </c>
      <c r="BJ2415">
        <v>0.38</v>
      </c>
      <c r="BK2415">
        <v>28.4</v>
      </c>
      <c r="BL2415">
        <v>38</v>
      </c>
      <c r="BM2415">
        <v>0.6</v>
      </c>
      <c r="BN2415">
        <v>46.46</v>
      </c>
      <c r="BO2415">
        <v>190.4</v>
      </c>
      <c r="BP2415">
        <v>4</v>
      </c>
      <c r="BQ2415">
        <v>26.27</v>
      </c>
      <c r="BR2415">
        <v>89.88</v>
      </c>
      <c r="BS2415">
        <v>15.04</v>
      </c>
      <c r="BT2415">
        <v>1.39</v>
      </c>
      <c r="BU2415">
        <v>11.11</v>
      </c>
      <c r="BV2415">
        <v>1.62</v>
      </c>
      <c r="BW2415">
        <v>8.08</v>
      </c>
      <c r="BX2415">
        <v>1.62</v>
      </c>
      <c r="BY2415">
        <v>4.9000000000000004</v>
      </c>
      <c r="BZ2415">
        <v>0.78</v>
      </c>
      <c r="CA2415">
        <v>5.26</v>
      </c>
      <c r="CB2415">
        <v>0.8</v>
      </c>
    </row>
    <row r="2416" spans="1:80" x14ac:dyDescent="0.3">
      <c r="A2416" t="s">
        <v>8701</v>
      </c>
      <c r="B2416" t="s">
        <v>8702</v>
      </c>
      <c r="C2416" s="1" t="str">
        <f>HYPERLINK("http://geochem.nrcan.gc.ca/cdogs/content/bdl/bdl211194_e.htm", "21:1194")</f>
        <v>21:1194</v>
      </c>
      <c r="D2416" s="1" t="str">
        <f>HYPERLINK("http://geochem.nrcan.gc.ca/cdogs/content/svy/svy210092_e.htm", "21:0092")</f>
        <v>21:0092</v>
      </c>
      <c r="E2416" t="s">
        <v>8703</v>
      </c>
      <c r="F2416" t="s">
        <v>8704</v>
      </c>
      <c r="H2416">
        <v>57.918214800000001</v>
      </c>
      <c r="I2416">
        <v>-102.8220226</v>
      </c>
      <c r="J2416" s="1" t="str">
        <f>HYPERLINK("http://geochem.nrcan.gc.ca/cdogs/content/kwd/kwd020027_e.htm", "NGR lake sediment grab sample")</f>
        <v>NGR lake sediment grab sample</v>
      </c>
      <c r="K2416" s="1" t="str">
        <f>HYPERLINK("http://geochem.nrcan.gc.ca/cdogs/content/kwd/kwd080006_e.htm", "&lt;177 micron (NGR)")</f>
        <v>&lt;177 micron (NGR)</v>
      </c>
      <c r="L2416">
        <v>5</v>
      </c>
      <c r="M2416" t="s">
        <v>99</v>
      </c>
      <c r="N2416">
        <v>668</v>
      </c>
      <c r="O2416">
        <v>1</v>
      </c>
      <c r="P2416">
        <v>23</v>
      </c>
      <c r="Q2416">
        <v>0.56999999999999995</v>
      </c>
      <c r="R2416">
        <v>0.2</v>
      </c>
      <c r="S2416">
        <v>0.9</v>
      </c>
      <c r="T2416">
        <v>-20</v>
      </c>
      <c r="U2416">
        <v>60.4</v>
      </c>
      <c r="V2416">
        <v>0.6</v>
      </c>
      <c r="W2416">
        <v>0.06</v>
      </c>
      <c r="X2416">
        <v>0.14000000000000001</v>
      </c>
      <c r="Y2416">
        <v>0.23</v>
      </c>
      <c r="Z2416">
        <v>74.5</v>
      </c>
      <c r="AA2416">
        <v>6</v>
      </c>
      <c r="AB2416">
        <v>10</v>
      </c>
      <c r="AC2416">
        <v>0.52</v>
      </c>
      <c r="AD2416">
        <v>4.3099999999999996</v>
      </c>
      <c r="AE2416">
        <v>2.0499999999999998</v>
      </c>
      <c r="AF2416">
        <v>2.1</v>
      </c>
      <c r="AG2416">
        <v>-0.1</v>
      </c>
      <c r="AH2416">
        <v>-0.02</v>
      </c>
      <c r="AI2416">
        <v>22</v>
      </c>
      <c r="AJ2416">
        <v>-0.02</v>
      </c>
      <c r="AK2416">
        <v>0.06</v>
      </c>
      <c r="AL2416">
        <v>35.6</v>
      </c>
      <c r="AM2416">
        <v>6</v>
      </c>
      <c r="AN2416">
        <v>0.14000000000000001</v>
      </c>
      <c r="AO2416">
        <v>766</v>
      </c>
      <c r="AP2416">
        <v>2.8</v>
      </c>
      <c r="AQ2416">
        <v>1.2999999999999999E-2</v>
      </c>
      <c r="AR2416">
        <v>1.23</v>
      </c>
      <c r="AS2416">
        <v>6.5</v>
      </c>
      <c r="AT2416">
        <v>5.1999999999999998E-2</v>
      </c>
      <c r="AU2416">
        <v>3.03</v>
      </c>
      <c r="AV2416">
        <v>-10</v>
      </c>
      <c r="AW2416">
        <v>-2</v>
      </c>
      <c r="AX2416">
        <v>7.5</v>
      </c>
      <c r="AY2416">
        <v>-1</v>
      </c>
      <c r="AZ2416">
        <v>0.06</v>
      </c>
      <c r="BA2416">
        <v>-0.02</v>
      </c>
      <c r="BB2416">
        <v>1.6</v>
      </c>
      <c r="BC2416">
        <v>0.3</v>
      </c>
      <c r="BD2416">
        <v>0.5</v>
      </c>
      <c r="BE2416">
        <v>5.3</v>
      </c>
      <c r="BF2416">
        <v>-0.05</v>
      </c>
      <c r="BG2416">
        <v>-0.02</v>
      </c>
      <c r="BH2416">
        <v>10.199999999999999</v>
      </c>
      <c r="BI2416">
        <v>3.4000000000000002E-2</v>
      </c>
      <c r="BJ2416">
        <v>0.14000000000000001</v>
      </c>
      <c r="BK2416">
        <v>7</v>
      </c>
      <c r="BL2416">
        <v>16</v>
      </c>
      <c r="BM2416">
        <v>0.4</v>
      </c>
      <c r="BN2416">
        <v>13.33</v>
      </c>
      <c r="BO2416">
        <v>47.6</v>
      </c>
      <c r="BP2416">
        <v>1.2</v>
      </c>
      <c r="BQ2416">
        <v>8.49</v>
      </c>
      <c r="BR2416">
        <v>28.77</v>
      </c>
      <c r="BS2416">
        <v>4.75</v>
      </c>
      <c r="BT2416">
        <v>0.49</v>
      </c>
      <c r="BU2416">
        <v>3.67</v>
      </c>
      <c r="BV2416">
        <v>0.52</v>
      </c>
      <c r="BW2416">
        <v>2.66</v>
      </c>
      <c r="BX2416">
        <v>0.5</v>
      </c>
      <c r="BY2416">
        <v>1.3</v>
      </c>
      <c r="BZ2416">
        <v>0.22</v>
      </c>
      <c r="CA2416">
        <v>1.24</v>
      </c>
      <c r="CB2416">
        <v>0.18</v>
      </c>
    </row>
    <row r="2417" spans="1:80" x14ac:dyDescent="0.3">
      <c r="A2417" t="s">
        <v>8705</v>
      </c>
      <c r="B2417" t="s">
        <v>8706</v>
      </c>
      <c r="C2417" s="1" t="str">
        <f>HYPERLINK("http://geochem.nrcan.gc.ca/cdogs/content/bdl/bdl211194_e.htm", "21:1194")</f>
        <v>21:1194</v>
      </c>
      <c r="D2417" s="1" t="str">
        <f>HYPERLINK("http://geochem.nrcan.gc.ca/cdogs/content/svy/svy210092_e.htm", "21:0092")</f>
        <v>21:0092</v>
      </c>
      <c r="E2417" t="s">
        <v>8707</v>
      </c>
      <c r="F2417" t="s">
        <v>8708</v>
      </c>
      <c r="H2417">
        <v>57.945707800000001</v>
      </c>
      <c r="I2417">
        <v>-102.8021237</v>
      </c>
      <c r="J2417" s="1" t="str">
        <f>HYPERLINK("http://geochem.nrcan.gc.ca/cdogs/content/kwd/kwd020027_e.htm", "NGR lake sediment grab sample")</f>
        <v>NGR lake sediment grab sample</v>
      </c>
      <c r="K2417" s="1" t="str">
        <f>HYPERLINK("http://geochem.nrcan.gc.ca/cdogs/content/kwd/kwd080006_e.htm", "&lt;177 micron (NGR)")</f>
        <v>&lt;177 micron (NGR)</v>
      </c>
      <c r="L2417">
        <v>5</v>
      </c>
      <c r="M2417" t="s">
        <v>104</v>
      </c>
      <c r="N2417">
        <v>669</v>
      </c>
      <c r="O2417">
        <v>1</v>
      </c>
      <c r="P2417">
        <v>102</v>
      </c>
      <c r="Q2417">
        <v>1.35</v>
      </c>
      <c r="R2417">
        <v>2.7</v>
      </c>
      <c r="S2417">
        <v>4.2</v>
      </c>
      <c r="T2417">
        <v>-20</v>
      </c>
      <c r="U2417">
        <v>504.9</v>
      </c>
      <c r="V2417">
        <v>1.9</v>
      </c>
      <c r="W2417">
        <v>0.18</v>
      </c>
      <c r="X2417">
        <v>0.24</v>
      </c>
      <c r="Y2417">
        <v>0.78</v>
      </c>
      <c r="Z2417">
        <v>145</v>
      </c>
      <c r="AA2417">
        <v>13.1</v>
      </c>
      <c r="AB2417">
        <v>27.2</v>
      </c>
      <c r="AC2417">
        <v>1.0900000000000001</v>
      </c>
      <c r="AD2417">
        <v>16.97</v>
      </c>
      <c r="AE2417">
        <v>12.07</v>
      </c>
      <c r="AF2417">
        <v>3.3</v>
      </c>
      <c r="AG2417">
        <v>0.2</v>
      </c>
      <c r="AH2417">
        <v>7.0000000000000007E-2</v>
      </c>
      <c r="AI2417">
        <v>54</v>
      </c>
      <c r="AJ2417">
        <v>0.02</v>
      </c>
      <c r="AK2417">
        <v>0.09</v>
      </c>
      <c r="AL2417">
        <v>73.099999999999994</v>
      </c>
      <c r="AM2417">
        <v>8.1</v>
      </c>
      <c r="AN2417">
        <v>0.21</v>
      </c>
      <c r="AO2417">
        <v>5170</v>
      </c>
      <c r="AP2417">
        <v>29.34</v>
      </c>
      <c r="AQ2417">
        <v>1.2E-2</v>
      </c>
      <c r="AR2417">
        <v>1.27</v>
      </c>
      <c r="AS2417">
        <v>21.8</v>
      </c>
      <c r="AT2417">
        <v>0.28299999999999997</v>
      </c>
      <c r="AU2417">
        <v>4.76</v>
      </c>
      <c r="AV2417">
        <v>-10</v>
      </c>
      <c r="AW2417">
        <v>-2</v>
      </c>
      <c r="AX2417">
        <v>13.2</v>
      </c>
      <c r="AY2417">
        <v>5</v>
      </c>
      <c r="AZ2417">
        <v>0.15</v>
      </c>
      <c r="BA2417">
        <v>0.06</v>
      </c>
      <c r="BB2417">
        <v>3.9</v>
      </c>
      <c r="BC2417">
        <v>1.7</v>
      </c>
      <c r="BD2417">
        <v>0.8</v>
      </c>
      <c r="BE2417">
        <v>13.1</v>
      </c>
      <c r="BF2417">
        <v>-0.05</v>
      </c>
      <c r="BG2417">
        <v>-0.02</v>
      </c>
      <c r="BH2417">
        <v>11.6</v>
      </c>
      <c r="BI2417">
        <v>4.3999999999999997E-2</v>
      </c>
      <c r="BJ2417">
        <v>0.32</v>
      </c>
      <c r="BK2417">
        <v>17.8</v>
      </c>
      <c r="BL2417">
        <v>41</v>
      </c>
      <c r="BM2417">
        <v>0.9</v>
      </c>
      <c r="BN2417">
        <v>35.520000000000003</v>
      </c>
      <c r="BO2417">
        <v>155.6</v>
      </c>
      <c r="BP2417">
        <v>2.4</v>
      </c>
      <c r="BQ2417">
        <v>17.739999999999998</v>
      </c>
      <c r="BR2417">
        <v>61.72</v>
      </c>
      <c r="BS2417">
        <v>9.6999999999999993</v>
      </c>
      <c r="BT2417">
        <v>1.06</v>
      </c>
      <c r="BU2417">
        <v>7.44</v>
      </c>
      <c r="BV2417">
        <v>1.1299999999999999</v>
      </c>
      <c r="BW2417">
        <v>6.12</v>
      </c>
      <c r="BX2417">
        <v>1.2</v>
      </c>
      <c r="BY2417">
        <v>3.55</v>
      </c>
      <c r="BZ2417">
        <v>0.56999999999999995</v>
      </c>
      <c r="CA2417">
        <v>3.77</v>
      </c>
      <c r="CB2417">
        <v>0.54</v>
      </c>
    </row>
    <row r="2418" spans="1:80" x14ac:dyDescent="0.3">
      <c r="A2418" t="s">
        <v>8709</v>
      </c>
      <c r="B2418" t="s">
        <v>8710</v>
      </c>
      <c r="C2418" s="1" t="str">
        <f>HYPERLINK("http://geochem.nrcan.gc.ca/cdogs/content/bdl/bdl211194_e.htm", "21:1194")</f>
        <v>21:1194</v>
      </c>
      <c r="D2418" s="1" t="str">
        <f>HYPERLINK("http://geochem.nrcan.gc.ca/cdogs/content/svy/svy210092_e.htm", "21:0092")</f>
        <v>21:0092</v>
      </c>
      <c r="E2418" t="s">
        <v>8711</v>
      </c>
      <c r="F2418" t="s">
        <v>8712</v>
      </c>
      <c r="H2418">
        <v>57.962839500000001</v>
      </c>
      <c r="I2418">
        <v>-102.8307279</v>
      </c>
      <c r="J2418" s="1" t="str">
        <f>HYPERLINK("http://geochem.nrcan.gc.ca/cdogs/content/kwd/kwd020027_e.htm", "NGR lake sediment grab sample")</f>
        <v>NGR lake sediment grab sample</v>
      </c>
      <c r="K2418" s="1" t="str">
        <f>HYPERLINK("http://geochem.nrcan.gc.ca/cdogs/content/kwd/kwd080006_e.htm", "&lt;177 micron (NGR)")</f>
        <v>&lt;177 micron (NGR)</v>
      </c>
      <c r="L2418">
        <v>5</v>
      </c>
      <c r="M2418" t="s">
        <v>117</v>
      </c>
      <c r="N2418">
        <v>670</v>
      </c>
      <c r="O2418">
        <v>1</v>
      </c>
      <c r="P2418">
        <v>37</v>
      </c>
      <c r="Q2418">
        <v>0.76</v>
      </c>
      <c r="R2418">
        <v>0.3</v>
      </c>
      <c r="S2418">
        <v>0.5</v>
      </c>
      <c r="T2418">
        <v>-20</v>
      </c>
      <c r="U2418">
        <v>28.2</v>
      </c>
      <c r="V2418">
        <v>0.7</v>
      </c>
      <c r="W2418">
        <v>0.1</v>
      </c>
      <c r="X2418">
        <v>0.13</v>
      </c>
      <c r="Y2418">
        <v>0.28000000000000003</v>
      </c>
      <c r="Z2418">
        <v>49.6</v>
      </c>
      <c r="AA2418">
        <v>4.0999999999999996</v>
      </c>
      <c r="AB2418">
        <v>12.7</v>
      </c>
      <c r="AC2418">
        <v>0.65</v>
      </c>
      <c r="AD2418">
        <v>6</v>
      </c>
      <c r="AE2418">
        <v>2.2799999999999998</v>
      </c>
      <c r="AF2418">
        <v>2.8</v>
      </c>
      <c r="AG2418">
        <v>-0.1</v>
      </c>
      <c r="AH2418">
        <v>-0.02</v>
      </c>
      <c r="AI2418">
        <v>44</v>
      </c>
      <c r="AJ2418">
        <v>-0.02</v>
      </c>
      <c r="AK2418">
        <v>0.08</v>
      </c>
      <c r="AL2418">
        <v>27.3</v>
      </c>
      <c r="AM2418">
        <v>8</v>
      </c>
      <c r="AN2418">
        <v>0.17</v>
      </c>
      <c r="AO2418">
        <v>149</v>
      </c>
      <c r="AP2418">
        <v>6.19</v>
      </c>
      <c r="AQ2418">
        <v>1.0999999999999999E-2</v>
      </c>
      <c r="AR2418">
        <v>1.06</v>
      </c>
      <c r="AS2418">
        <v>6.5</v>
      </c>
      <c r="AT2418">
        <v>7.9000000000000001E-2</v>
      </c>
      <c r="AU2418">
        <v>3.49</v>
      </c>
      <c r="AV2418">
        <v>-10</v>
      </c>
      <c r="AW2418">
        <v>-2</v>
      </c>
      <c r="AX2418">
        <v>10</v>
      </c>
      <c r="AY2418">
        <v>-1</v>
      </c>
      <c r="AZ2418">
        <v>0.19</v>
      </c>
      <c r="BA2418">
        <v>0.03</v>
      </c>
      <c r="BB2418">
        <v>1.6</v>
      </c>
      <c r="BC2418">
        <v>0.6</v>
      </c>
      <c r="BD2418">
        <v>0.6</v>
      </c>
      <c r="BE2418">
        <v>6</v>
      </c>
      <c r="BF2418">
        <v>-0.05</v>
      </c>
      <c r="BG2418">
        <v>-0.02</v>
      </c>
      <c r="BH2418">
        <v>4.7</v>
      </c>
      <c r="BI2418">
        <v>2.9000000000000001E-2</v>
      </c>
      <c r="BJ2418">
        <v>0.12</v>
      </c>
      <c r="BK2418">
        <v>2.8</v>
      </c>
      <c r="BL2418">
        <v>18</v>
      </c>
      <c r="BM2418">
        <v>0.2</v>
      </c>
      <c r="BN2418">
        <v>10.94</v>
      </c>
      <c r="BO2418">
        <v>74.400000000000006</v>
      </c>
      <c r="BP2418">
        <v>0.5</v>
      </c>
      <c r="BQ2418">
        <v>6.3</v>
      </c>
      <c r="BR2418">
        <v>22.28</v>
      </c>
      <c r="BS2418">
        <v>3.75</v>
      </c>
      <c r="BT2418">
        <v>0.43</v>
      </c>
      <c r="BU2418">
        <v>3.11</v>
      </c>
      <c r="BV2418">
        <v>0.43</v>
      </c>
      <c r="BW2418">
        <v>2.3199999999999998</v>
      </c>
      <c r="BX2418">
        <v>0.39</v>
      </c>
      <c r="BY2418">
        <v>1.05</v>
      </c>
      <c r="BZ2418">
        <v>0.18</v>
      </c>
      <c r="CA2418">
        <v>1.0900000000000001</v>
      </c>
      <c r="CB2418">
        <v>0.15</v>
      </c>
    </row>
    <row r="2419" spans="1:80" x14ac:dyDescent="0.3">
      <c r="A2419" t="s">
        <v>8713</v>
      </c>
      <c r="B2419" t="s">
        <v>8714</v>
      </c>
      <c r="C2419" s="1" t="str">
        <f>HYPERLINK("http://geochem.nrcan.gc.ca/cdogs/content/bdl/bdl211194_e.htm", "21:1194")</f>
        <v>21:1194</v>
      </c>
      <c r="D2419" s="1" t="str">
        <f>HYPERLINK("http://geochem.nrcan.gc.ca/cdogs/content/svy/svy210092_e.htm", "21:0092")</f>
        <v>21:0092</v>
      </c>
      <c r="E2419" t="s">
        <v>8715</v>
      </c>
      <c r="F2419" t="s">
        <v>8716</v>
      </c>
      <c r="H2419">
        <v>57.9424232</v>
      </c>
      <c r="I2419">
        <v>-102.8522698</v>
      </c>
      <c r="J2419" s="1" t="str">
        <f>HYPERLINK("http://geochem.nrcan.gc.ca/cdogs/content/kwd/kwd020027_e.htm", "NGR lake sediment grab sample")</f>
        <v>NGR lake sediment grab sample</v>
      </c>
      <c r="K2419" s="1" t="str">
        <f>HYPERLINK("http://geochem.nrcan.gc.ca/cdogs/content/kwd/kwd080006_e.htm", "&lt;177 micron (NGR)")</f>
        <v>&lt;177 micron (NGR)</v>
      </c>
      <c r="L2419">
        <v>5</v>
      </c>
      <c r="M2419" t="s">
        <v>122</v>
      </c>
      <c r="N2419">
        <v>671</v>
      </c>
      <c r="O2419">
        <v>1</v>
      </c>
      <c r="P2419">
        <v>59</v>
      </c>
      <c r="Q2419">
        <v>0.97</v>
      </c>
      <c r="R2419">
        <v>-0.1</v>
      </c>
      <c r="S2419">
        <v>1.6</v>
      </c>
      <c r="T2419">
        <v>-20</v>
      </c>
      <c r="U2419">
        <v>49.5</v>
      </c>
      <c r="V2419">
        <v>0.7</v>
      </c>
      <c r="W2419">
        <v>0.08</v>
      </c>
      <c r="X2419">
        <v>0.31</v>
      </c>
      <c r="Y2419">
        <v>0.56000000000000005</v>
      </c>
      <c r="Z2419">
        <v>79</v>
      </c>
      <c r="AA2419">
        <v>7.7</v>
      </c>
      <c r="AB2419">
        <v>17.8</v>
      </c>
      <c r="AC2419">
        <v>0.73</v>
      </c>
      <c r="AD2419">
        <v>15.52</v>
      </c>
      <c r="AE2419">
        <v>4.1399999999999997</v>
      </c>
      <c r="AF2419">
        <v>2.8</v>
      </c>
      <c r="AG2419">
        <v>-0.1</v>
      </c>
      <c r="AH2419">
        <v>0.03</v>
      </c>
      <c r="AI2419">
        <v>92</v>
      </c>
      <c r="AJ2419">
        <v>-0.02</v>
      </c>
      <c r="AK2419">
        <v>0.06</v>
      </c>
      <c r="AL2419">
        <v>42.5</v>
      </c>
      <c r="AM2419">
        <v>6.3</v>
      </c>
      <c r="AN2419">
        <v>0.18</v>
      </c>
      <c r="AO2419">
        <v>206</v>
      </c>
      <c r="AP2419">
        <v>8.66</v>
      </c>
      <c r="AQ2419">
        <v>0.01</v>
      </c>
      <c r="AR2419">
        <v>1.77</v>
      </c>
      <c r="AS2419">
        <v>13.7</v>
      </c>
      <c r="AT2419">
        <v>0.1</v>
      </c>
      <c r="AU2419">
        <v>3.96</v>
      </c>
      <c r="AV2419">
        <v>-10</v>
      </c>
      <c r="AW2419">
        <v>-2</v>
      </c>
      <c r="AX2419">
        <v>7.4</v>
      </c>
      <c r="AY2419">
        <v>-1</v>
      </c>
      <c r="AZ2419">
        <v>0.28000000000000003</v>
      </c>
      <c r="BA2419">
        <v>0.08</v>
      </c>
      <c r="BB2419">
        <v>2.6</v>
      </c>
      <c r="BC2419">
        <v>0.9</v>
      </c>
      <c r="BD2419">
        <v>0.5</v>
      </c>
      <c r="BE2419">
        <v>11.4</v>
      </c>
      <c r="BF2419">
        <v>-0.05</v>
      </c>
      <c r="BG2419">
        <v>-0.02</v>
      </c>
      <c r="BH2419">
        <v>8.9</v>
      </c>
      <c r="BI2419">
        <v>3.6999999999999998E-2</v>
      </c>
      <c r="BJ2419">
        <v>0.15</v>
      </c>
      <c r="BK2419">
        <v>19.3</v>
      </c>
      <c r="BL2419">
        <v>22</v>
      </c>
      <c r="BM2419">
        <v>0.3</v>
      </c>
      <c r="BN2419">
        <v>21.67</v>
      </c>
      <c r="BO2419">
        <v>122.3</v>
      </c>
      <c r="BP2419">
        <v>1.7</v>
      </c>
      <c r="BQ2419">
        <v>10.69</v>
      </c>
      <c r="BR2419">
        <v>38.04</v>
      </c>
      <c r="BS2419">
        <v>6.65</v>
      </c>
      <c r="BT2419">
        <v>0.57999999999999996</v>
      </c>
      <c r="BU2419">
        <v>4.92</v>
      </c>
      <c r="BV2419">
        <v>0.72</v>
      </c>
      <c r="BW2419">
        <v>3.93</v>
      </c>
      <c r="BX2419">
        <v>0.83</v>
      </c>
      <c r="BY2419">
        <v>2.17</v>
      </c>
      <c r="BZ2419">
        <v>0.35</v>
      </c>
      <c r="CA2419">
        <v>2.2400000000000002</v>
      </c>
      <c r="CB2419">
        <v>0.34</v>
      </c>
    </row>
    <row r="2420" spans="1:80" x14ac:dyDescent="0.3">
      <c r="A2420" t="s">
        <v>8717</v>
      </c>
      <c r="B2420" t="s">
        <v>8718</v>
      </c>
      <c r="C2420" s="1" t="str">
        <f>HYPERLINK("http://geochem.nrcan.gc.ca/cdogs/content/bdl/bdl211194_e.htm", "21:1194")</f>
        <v>21:1194</v>
      </c>
      <c r="D2420" s="1" t="str">
        <f>HYPERLINK("http://geochem.nrcan.gc.ca/cdogs/content/svy/svy210092_e.htm", "21:0092")</f>
        <v>21:0092</v>
      </c>
      <c r="E2420" t="s">
        <v>8719</v>
      </c>
      <c r="F2420" t="s">
        <v>8720</v>
      </c>
      <c r="H2420">
        <v>57.940564500000001</v>
      </c>
      <c r="I2420">
        <v>-102.8942136</v>
      </c>
      <c r="J2420" s="1" t="str">
        <f>HYPERLINK("http://geochem.nrcan.gc.ca/cdogs/content/kwd/kwd020027_e.htm", "NGR lake sediment grab sample")</f>
        <v>NGR lake sediment grab sample</v>
      </c>
      <c r="K2420" s="1" t="str">
        <f>HYPERLINK("http://geochem.nrcan.gc.ca/cdogs/content/kwd/kwd080006_e.htm", "&lt;177 micron (NGR)")</f>
        <v>&lt;177 micron (NGR)</v>
      </c>
      <c r="L2420">
        <v>5</v>
      </c>
      <c r="M2420" t="s">
        <v>127</v>
      </c>
      <c r="N2420">
        <v>672</v>
      </c>
      <c r="O2420">
        <v>1</v>
      </c>
      <c r="P2420">
        <v>141</v>
      </c>
      <c r="Q2420">
        <v>1.76</v>
      </c>
      <c r="R2420">
        <v>0.5</v>
      </c>
      <c r="S2420">
        <v>1.7</v>
      </c>
      <c r="T2420">
        <v>-20</v>
      </c>
      <c r="U2420">
        <v>102.7</v>
      </c>
      <c r="V2420">
        <v>2.2000000000000002</v>
      </c>
      <c r="W2420">
        <v>0.21</v>
      </c>
      <c r="X2420">
        <v>0.19</v>
      </c>
      <c r="Y2420">
        <v>0.65</v>
      </c>
      <c r="Z2420">
        <v>99.5</v>
      </c>
      <c r="AA2420">
        <v>7.8</v>
      </c>
      <c r="AB2420">
        <v>28.3</v>
      </c>
      <c r="AC2420">
        <v>0.92</v>
      </c>
      <c r="AD2420">
        <v>17.190000000000001</v>
      </c>
      <c r="AE2420">
        <v>5.83</v>
      </c>
      <c r="AF2420">
        <v>3.1</v>
      </c>
      <c r="AG2420">
        <v>0.1</v>
      </c>
      <c r="AH2420">
        <v>-0.02</v>
      </c>
      <c r="AI2420">
        <v>111</v>
      </c>
      <c r="AJ2420">
        <v>-0.02</v>
      </c>
      <c r="AK2420">
        <v>0.1</v>
      </c>
      <c r="AL2420">
        <v>53.4</v>
      </c>
      <c r="AM2420">
        <v>8.1999999999999993</v>
      </c>
      <c r="AN2420">
        <v>0.2</v>
      </c>
      <c r="AO2420">
        <v>651</v>
      </c>
      <c r="AP2420">
        <v>8.35</v>
      </c>
      <c r="AQ2420">
        <v>8.9999999999999993E-3</v>
      </c>
      <c r="AR2420">
        <v>1.92</v>
      </c>
      <c r="AS2420">
        <v>15.4</v>
      </c>
      <c r="AT2420">
        <v>0.246</v>
      </c>
      <c r="AU2420">
        <v>6.48</v>
      </c>
      <c r="AV2420">
        <v>-10</v>
      </c>
      <c r="AW2420">
        <v>-2</v>
      </c>
      <c r="AX2420">
        <v>11.7</v>
      </c>
      <c r="AY2420">
        <v>1</v>
      </c>
      <c r="AZ2420">
        <v>0.28999999999999998</v>
      </c>
      <c r="BA2420">
        <v>0.05</v>
      </c>
      <c r="BB2420">
        <v>3.8</v>
      </c>
      <c r="BC2420">
        <v>1.2</v>
      </c>
      <c r="BD2420">
        <v>0.6</v>
      </c>
      <c r="BE2420">
        <v>10.3</v>
      </c>
      <c r="BF2420">
        <v>-0.05</v>
      </c>
      <c r="BG2420">
        <v>-0.02</v>
      </c>
      <c r="BH2420">
        <v>7.7</v>
      </c>
      <c r="BI2420">
        <v>3.9E-2</v>
      </c>
      <c r="BJ2420">
        <v>0.16</v>
      </c>
      <c r="BK2420">
        <v>15.1</v>
      </c>
      <c r="BL2420">
        <v>34</v>
      </c>
      <c r="BM2420">
        <v>0.6</v>
      </c>
      <c r="BN2420">
        <v>31.47</v>
      </c>
      <c r="BO2420">
        <v>138.69999999999999</v>
      </c>
      <c r="BP2420">
        <v>1.4</v>
      </c>
      <c r="BQ2420">
        <v>13.42</v>
      </c>
      <c r="BR2420">
        <v>45.95</v>
      </c>
      <c r="BS2420">
        <v>7.98</v>
      </c>
      <c r="BT2420">
        <v>0.84</v>
      </c>
      <c r="BU2420">
        <v>6.35</v>
      </c>
      <c r="BV2420">
        <v>1</v>
      </c>
      <c r="BW2420">
        <v>5.59</v>
      </c>
      <c r="BX2420">
        <v>1.07</v>
      </c>
      <c r="BY2420">
        <v>3.31</v>
      </c>
      <c r="BZ2420">
        <v>0.5</v>
      </c>
      <c r="CA2420">
        <v>3.18</v>
      </c>
      <c r="CB2420">
        <v>0.44</v>
      </c>
    </row>
    <row r="2421" spans="1:80" x14ac:dyDescent="0.3">
      <c r="A2421" t="s">
        <v>8721</v>
      </c>
      <c r="B2421" t="s">
        <v>8722</v>
      </c>
      <c r="C2421" s="1" t="str">
        <f>HYPERLINK("http://geochem.nrcan.gc.ca/cdogs/content/bdl/bdl211194_e.htm", "21:1194")</f>
        <v>21:1194</v>
      </c>
      <c r="D2421" s="1" t="str">
        <f>HYPERLINK("http://geochem.nrcan.gc.ca/cdogs/content/svy/svy210092_e.htm", "21:0092")</f>
        <v>21:0092</v>
      </c>
      <c r="E2421" t="s">
        <v>8723</v>
      </c>
      <c r="F2421" t="s">
        <v>8724</v>
      </c>
      <c r="H2421">
        <v>57.960629099999998</v>
      </c>
      <c r="I2421">
        <v>-102.9100936</v>
      </c>
      <c r="J2421" s="1" t="str">
        <f>HYPERLINK("http://geochem.nrcan.gc.ca/cdogs/content/kwd/kwd020027_e.htm", "NGR lake sediment grab sample")</f>
        <v>NGR lake sediment grab sample</v>
      </c>
      <c r="K2421" s="1" t="str">
        <f>HYPERLINK("http://geochem.nrcan.gc.ca/cdogs/content/kwd/kwd080006_e.htm", "&lt;177 micron (NGR)")</f>
        <v>&lt;177 micron (NGR)</v>
      </c>
      <c r="L2421">
        <v>5</v>
      </c>
      <c r="M2421" t="s">
        <v>132</v>
      </c>
      <c r="N2421">
        <v>673</v>
      </c>
      <c r="O2421">
        <v>1</v>
      </c>
      <c r="P2421">
        <v>63</v>
      </c>
      <c r="Q2421">
        <v>1.17</v>
      </c>
      <c r="R2421">
        <v>0.4</v>
      </c>
      <c r="S2421">
        <v>0.9</v>
      </c>
      <c r="T2421">
        <v>-20</v>
      </c>
      <c r="U2421">
        <v>47.7</v>
      </c>
      <c r="V2421">
        <v>0.6</v>
      </c>
      <c r="W2421">
        <v>0.06</v>
      </c>
      <c r="X2421">
        <v>0.26</v>
      </c>
      <c r="Y2421">
        <v>0.49</v>
      </c>
      <c r="Z2421">
        <v>43.6</v>
      </c>
      <c r="AA2421">
        <v>6.8</v>
      </c>
      <c r="AB2421">
        <v>13.8</v>
      </c>
      <c r="AC2421">
        <v>0.3</v>
      </c>
      <c r="AD2421">
        <v>8.98</v>
      </c>
      <c r="AE2421">
        <v>2.5299999999999998</v>
      </c>
      <c r="AF2421">
        <v>1.6</v>
      </c>
      <c r="AG2421">
        <v>-0.1</v>
      </c>
      <c r="AH2421">
        <v>-0.02</v>
      </c>
      <c r="AI2421">
        <v>108</v>
      </c>
      <c r="AJ2421">
        <v>-0.02</v>
      </c>
      <c r="AK2421">
        <v>0.03</v>
      </c>
      <c r="AL2421">
        <v>22.3</v>
      </c>
      <c r="AM2421">
        <v>2.6</v>
      </c>
      <c r="AN2421">
        <v>0.08</v>
      </c>
      <c r="AO2421">
        <v>385</v>
      </c>
      <c r="AP2421">
        <v>3.32</v>
      </c>
      <c r="AQ2421">
        <v>8.0000000000000002E-3</v>
      </c>
      <c r="AR2421">
        <v>0.9</v>
      </c>
      <c r="AS2421">
        <v>11.9</v>
      </c>
      <c r="AT2421">
        <v>0.13</v>
      </c>
      <c r="AU2421">
        <v>1.92</v>
      </c>
      <c r="AV2421">
        <v>-10</v>
      </c>
      <c r="AW2421">
        <v>-2</v>
      </c>
      <c r="AX2421">
        <v>3.2</v>
      </c>
      <c r="AY2421">
        <v>-1</v>
      </c>
      <c r="AZ2421">
        <v>0.23</v>
      </c>
      <c r="BA2421">
        <v>0.04</v>
      </c>
      <c r="BB2421">
        <v>1.2</v>
      </c>
      <c r="BC2421">
        <v>0.7</v>
      </c>
      <c r="BD2421">
        <v>0.3</v>
      </c>
      <c r="BE2421">
        <v>10.6</v>
      </c>
      <c r="BF2421">
        <v>-0.05</v>
      </c>
      <c r="BG2421">
        <v>-0.02</v>
      </c>
      <c r="BH2421">
        <v>0.9</v>
      </c>
      <c r="BI2421">
        <v>1.4E-2</v>
      </c>
      <c r="BJ2421">
        <v>0.14000000000000001</v>
      </c>
      <c r="BK2421">
        <v>5</v>
      </c>
      <c r="BL2421">
        <v>20</v>
      </c>
      <c r="BM2421">
        <v>0.6</v>
      </c>
      <c r="BN2421">
        <v>13.66</v>
      </c>
      <c r="BO2421">
        <v>85.7</v>
      </c>
      <c r="BP2421">
        <v>0.1</v>
      </c>
      <c r="BQ2421">
        <v>6.1</v>
      </c>
      <c r="BR2421">
        <v>20.73</v>
      </c>
      <c r="BS2421">
        <v>3.62</v>
      </c>
      <c r="BT2421">
        <v>0.45</v>
      </c>
      <c r="BU2421">
        <v>2.84</v>
      </c>
      <c r="BV2421">
        <v>0.4</v>
      </c>
      <c r="BW2421">
        <v>2.61</v>
      </c>
      <c r="BX2421">
        <v>0.47</v>
      </c>
      <c r="BY2421">
        <v>1.52</v>
      </c>
      <c r="BZ2421">
        <v>0.23</v>
      </c>
      <c r="CA2421">
        <v>1.48</v>
      </c>
      <c r="CB2421">
        <v>0.24</v>
      </c>
    </row>
    <row r="2422" spans="1:80" x14ac:dyDescent="0.3">
      <c r="A2422" t="s">
        <v>8725</v>
      </c>
      <c r="B2422" t="s">
        <v>8726</v>
      </c>
      <c r="C2422" s="1" t="str">
        <f>HYPERLINK("http://geochem.nrcan.gc.ca/cdogs/content/bdl/bdl211194_e.htm", "21:1194")</f>
        <v>21:1194</v>
      </c>
      <c r="D2422" s="1" t="str">
        <f>HYPERLINK("http://geochem.nrcan.gc.ca/cdogs/content/svy/svy210092_e.htm", "21:0092")</f>
        <v>21:0092</v>
      </c>
      <c r="E2422" t="s">
        <v>8727</v>
      </c>
      <c r="F2422" t="s">
        <v>8728</v>
      </c>
      <c r="H2422">
        <v>57.931539700000002</v>
      </c>
      <c r="I2422">
        <v>-102.95669700000001</v>
      </c>
      <c r="J2422" s="1" t="str">
        <f>HYPERLINK("http://geochem.nrcan.gc.ca/cdogs/content/kwd/kwd020027_e.htm", "NGR lake sediment grab sample")</f>
        <v>NGR lake sediment grab sample</v>
      </c>
      <c r="K2422" s="1" t="str">
        <f>HYPERLINK("http://geochem.nrcan.gc.ca/cdogs/content/kwd/kwd080006_e.htm", "&lt;177 micron (NGR)")</f>
        <v>&lt;177 micron (NGR)</v>
      </c>
      <c r="L2422">
        <v>5</v>
      </c>
      <c r="M2422" t="s">
        <v>142</v>
      </c>
      <c r="N2422">
        <v>674</v>
      </c>
      <c r="O2422">
        <v>1</v>
      </c>
      <c r="P2422">
        <v>58</v>
      </c>
      <c r="Q2422">
        <v>0.77</v>
      </c>
      <c r="R2422">
        <v>0.3</v>
      </c>
      <c r="S2422">
        <v>-0.2</v>
      </c>
      <c r="T2422">
        <v>-20</v>
      </c>
      <c r="U2422">
        <v>56.9</v>
      </c>
      <c r="V2422">
        <v>0.5</v>
      </c>
      <c r="W2422">
        <v>0.12</v>
      </c>
      <c r="X2422">
        <v>0.52</v>
      </c>
      <c r="Y2422">
        <v>0.56999999999999995</v>
      </c>
      <c r="Z2422">
        <v>42.3</v>
      </c>
      <c r="AA2422">
        <v>4.2</v>
      </c>
      <c r="AB2422">
        <v>9.1</v>
      </c>
      <c r="AC2422">
        <v>0.26</v>
      </c>
      <c r="AD2422">
        <v>9.68</v>
      </c>
      <c r="AE2422">
        <v>0.64</v>
      </c>
      <c r="AF2422">
        <v>1.7</v>
      </c>
      <c r="AG2422">
        <v>-0.1</v>
      </c>
      <c r="AH2422">
        <v>-0.02</v>
      </c>
      <c r="AI2422">
        <v>98</v>
      </c>
      <c r="AJ2422">
        <v>-0.02</v>
      </c>
      <c r="AK2422">
        <v>0.03</v>
      </c>
      <c r="AL2422">
        <v>22.7</v>
      </c>
      <c r="AM2422">
        <v>1.9</v>
      </c>
      <c r="AN2422">
        <v>0.1</v>
      </c>
      <c r="AO2422">
        <v>191</v>
      </c>
      <c r="AP2422">
        <v>3.22</v>
      </c>
      <c r="AQ2422">
        <v>8.9999999999999993E-3</v>
      </c>
      <c r="AR2422">
        <v>0.8</v>
      </c>
      <c r="AS2422">
        <v>11.5</v>
      </c>
      <c r="AT2422">
        <v>7.5999999999999998E-2</v>
      </c>
      <c r="AU2422">
        <v>2.42</v>
      </c>
      <c r="AV2422">
        <v>-10</v>
      </c>
      <c r="AW2422">
        <v>-2</v>
      </c>
      <c r="AX2422">
        <v>2.5</v>
      </c>
      <c r="AY2422">
        <v>-1</v>
      </c>
      <c r="AZ2422">
        <v>0.26</v>
      </c>
      <c r="BA2422">
        <v>0.05</v>
      </c>
      <c r="BB2422">
        <v>0.7</v>
      </c>
      <c r="BC2422">
        <v>0.7</v>
      </c>
      <c r="BD2422">
        <v>0.3</v>
      </c>
      <c r="BE2422">
        <v>20.3</v>
      </c>
      <c r="BF2422">
        <v>-0.05</v>
      </c>
      <c r="BG2422">
        <v>-0.02</v>
      </c>
      <c r="BH2422">
        <v>0.7</v>
      </c>
      <c r="BI2422">
        <v>0.01</v>
      </c>
      <c r="BJ2422">
        <v>0.08</v>
      </c>
      <c r="BK2422">
        <v>10.5</v>
      </c>
      <c r="BL2422">
        <v>15</v>
      </c>
      <c r="BM2422">
        <v>0.4</v>
      </c>
      <c r="BN2422">
        <v>12.53</v>
      </c>
      <c r="BO2422">
        <v>71.2</v>
      </c>
      <c r="BP2422">
        <v>0.5</v>
      </c>
      <c r="BQ2422">
        <v>5.73</v>
      </c>
      <c r="BR2422">
        <v>20.16</v>
      </c>
      <c r="BS2422">
        <v>3.29</v>
      </c>
      <c r="BT2422">
        <v>0.45</v>
      </c>
      <c r="BU2422">
        <v>2.58</v>
      </c>
      <c r="BV2422">
        <v>0.43</v>
      </c>
      <c r="BW2422">
        <v>2.33</v>
      </c>
      <c r="BX2422">
        <v>0.45</v>
      </c>
      <c r="BY2422">
        <v>1.22</v>
      </c>
      <c r="BZ2422">
        <v>0.18</v>
      </c>
      <c r="CA2422">
        <v>1.22</v>
      </c>
      <c r="CB2422">
        <v>0.18</v>
      </c>
    </row>
    <row r="2423" spans="1:80" x14ac:dyDescent="0.3">
      <c r="A2423" t="s">
        <v>8729</v>
      </c>
      <c r="B2423" t="s">
        <v>8730</v>
      </c>
      <c r="C2423" s="1" t="str">
        <f>HYPERLINK("http://geochem.nrcan.gc.ca/cdogs/content/bdl/bdl211194_e.htm", "21:1194")</f>
        <v>21:1194</v>
      </c>
      <c r="D2423" s="1" t="str">
        <f>HYPERLINK("http://geochem.nrcan.gc.ca/cdogs/content/svy/svy210092_e.htm", "21:0092")</f>
        <v>21:0092</v>
      </c>
      <c r="E2423" t="s">
        <v>8731</v>
      </c>
      <c r="F2423" t="s">
        <v>8732</v>
      </c>
      <c r="H2423">
        <v>57.937364000000002</v>
      </c>
      <c r="I2423">
        <v>-103.0134977</v>
      </c>
      <c r="J2423" s="1" t="str">
        <f>HYPERLINK("http://geochem.nrcan.gc.ca/cdogs/content/kwd/kwd020027_e.htm", "NGR lake sediment grab sample")</f>
        <v>NGR lake sediment grab sample</v>
      </c>
      <c r="K2423" s="1" t="str">
        <f>HYPERLINK("http://geochem.nrcan.gc.ca/cdogs/content/kwd/kwd080006_e.htm", "&lt;177 micron (NGR)")</f>
        <v>&lt;177 micron (NGR)</v>
      </c>
      <c r="L2423">
        <v>5</v>
      </c>
      <c r="M2423" t="s">
        <v>147</v>
      </c>
      <c r="N2423">
        <v>675</v>
      </c>
      <c r="O2423">
        <v>1</v>
      </c>
      <c r="P2423">
        <v>52</v>
      </c>
      <c r="Q2423">
        <v>1.1200000000000001</v>
      </c>
      <c r="R2423">
        <v>0.3</v>
      </c>
      <c r="S2423">
        <v>1.5</v>
      </c>
      <c r="T2423">
        <v>-20</v>
      </c>
      <c r="U2423">
        <v>37.4</v>
      </c>
      <c r="V2423">
        <v>0.6</v>
      </c>
      <c r="W2423">
        <v>7.0000000000000007E-2</v>
      </c>
      <c r="X2423">
        <v>0.27</v>
      </c>
      <c r="Y2423">
        <v>0.39</v>
      </c>
      <c r="Z2423">
        <v>40</v>
      </c>
      <c r="AA2423">
        <v>4.3</v>
      </c>
      <c r="AB2423">
        <v>16.2</v>
      </c>
      <c r="AC2423">
        <v>0.4</v>
      </c>
      <c r="AD2423">
        <v>8.0299999999999994</v>
      </c>
      <c r="AE2423">
        <v>2.64</v>
      </c>
      <c r="AF2423">
        <v>1.7</v>
      </c>
      <c r="AG2423">
        <v>-0.1</v>
      </c>
      <c r="AH2423">
        <v>-0.02</v>
      </c>
      <c r="AI2423">
        <v>99</v>
      </c>
      <c r="AJ2423">
        <v>-0.02</v>
      </c>
      <c r="AK2423">
        <v>0.04</v>
      </c>
      <c r="AL2423">
        <v>20.100000000000001</v>
      </c>
      <c r="AM2423">
        <v>4.2</v>
      </c>
      <c r="AN2423">
        <v>0.11</v>
      </c>
      <c r="AO2423">
        <v>234</v>
      </c>
      <c r="AP2423">
        <v>2.98</v>
      </c>
      <c r="AQ2423">
        <v>8.0000000000000002E-3</v>
      </c>
      <c r="AR2423">
        <v>0.98</v>
      </c>
      <c r="AS2423">
        <v>10</v>
      </c>
      <c r="AT2423">
        <v>0.128</v>
      </c>
      <c r="AU2423">
        <v>1.87</v>
      </c>
      <c r="AV2423">
        <v>-10</v>
      </c>
      <c r="AW2423">
        <v>-2</v>
      </c>
      <c r="AX2423">
        <v>4.3</v>
      </c>
      <c r="AY2423">
        <v>-1</v>
      </c>
      <c r="AZ2423">
        <v>0.2</v>
      </c>
      <c r="BA2423">
        <v>0.04</v>
      </c>
      <c r="BB2423">
        <v>1.3</v>
      </c>
      <c r="BC2423">
        <v>0.8</v>
      </c>
      <c r="BD2423">
        <v>0.3</v>
      </c>
      <c r="BE2423">
        <v>10.6</v>
      </c>
      <c r="BF2423">
        <v>-0.05</v>
      </c>
      <c r="BG2423">
        <v>-0.02</v>
      </c>
      <c r="BH2423">
        <v>1.3</v>
      </c>
      <c r="BI2423">
        <v>1.9E-2</v>
      </c>
      <c r="BJ2423">
        <v>0.12</v>
      </c>
      <c r="BK2423">
        <v>2.2999999999999998</v>
      </c>
      <c r="BL2423">
        <v>23</v>
      </c>
      <c r="BM2423">
        <v>1</v>
      </c>
      <c r="BN2423">
        <v>12.68</v>
      </c>
      <c r="BO2423">
        <v>78</v>
      </c>
      <c r="BP2423">
        <v>0.2</v>
      </c>
      <c r="BQ2423">
        <v>5.07</v>
      </c>
      <c r="BR2423">
        <v>17.79</v>
      </c>
      <c r="BS2423">
        <v>3.04</v>
      </c>
      <c r="BT2423">
        <v>0.38</v>
      </c>
      <c r="BU2423">
        <v>2.63</v>
      </c>
      <c r="BV2423">
        <v>0.4</v>
      </c>
      <c r="BW2423">
        <v>2.14</v>
      </c>
      <c r="BX2423">
        <v>0.43</v>
      </c>
      <c r="BY2423">
        <v>1.29</v>
      </c>
      <c r="BZ2423">
        <v>0.22</v>
      </c>
      <c r="CA2423">
        <v>1.33</v>
      </c>
      <c r="CB2423">
        <v>0.19</v>
      </c>
    </row>
    <row r="2424" spans="1:80" x14ac:dyDescent="0.3">
      <c r="A2424" t="s">
        <v>8733</v>
      </c>
      <c r="B2424" t="s">
        <v>8734</v>
      </c>
      <c r="C2424" s="1" t="str">
        <f>HYPERLINK("http://geochem.nrcan.gc.ca/cdogs/content/bdl/bdl211194_e.htm", "21:1194")</f>
        <v>21:1194</v>
      </c>
      <c r="D2424" s="1" t="str">
        <f>HYPERLINK("http://geochem.nrcan.gc.ca/cdogs/content/svy/svy210092_e.htm", "21:0092")</f>
        <v>21:0092</v>
      </c>
      <c r="E2424" t="s">
        <v>8735</v>
      </c>
      <c r="F2424" t="s">
        <v>8736</v>
      </c>
      <c r="H2424">
        <v>57.953571400000001</v>
      </c>
      <c r="I2424">
        <v>-103.0902409</v>
      </c>
      <c r="J2424" s="1" t="str">
        <f>HYPERLINK("http://geochem.nrcan.gc.ca/cdogs/content/kwd/kwd020027_e.htm", "NGR lake sediment grab sample")</f>
        <v>NGR lake sediment grab sample</v>
      </c>
      <c r="K2424" s="1" t="str">
        <f>HYPERLINK("http://geochem.nrcan.gc.ca/cdogs/content/kwd/kwd080006_e.htm", "&lt;177 micron (NGR)")</f>
        <v>&lt;177 micron (NGR)</v>
      </c>
      <c r="L2424">
        <v>5</v>
      </c>
      <c r="M2424" t="s">
        <v>152</v>
      </c>
      <c r="N2424">
        <v>676</v>
      </c>
      <c r="O2424">
        <v>1</v>
      </c>
      <c r="P2424">
        <v>35</v>
      </c>
      <c r="Q2424">
        <v>0.59</v>
      </c>
      <c r="R2424">
        <v>0.6</v>
      </c>
      <c r="S2424">
        <v>1.9</v>
      </c>
      <c r="T2424">
        <v>-20</v>
      </c>
      <c r="U2424">
        <v>53.3</v>
      </c>
      <c r="V2424">
        <v>0.4</v>
      </c>
      <c r="W2424">
        <v>0.06</v>
      </c>
      <c r="X2424">
        <v>0.35</v>
      </c>
      <c r="Y2424">
        <v>0.48</v>
      </c>
      <c r="Z2424">
        <v>40.1</v>
      </c>
      <c r="AA2424">
        <v>4.5</v>
      </c>
      <c r="AB2424">
        <v>13.6</v>
      </c>
      <c r="AC2424">
        <v>0.28999999999999998</v>
      </c>
      <c r="AD2424">
        <v>6.26</v>
      </c>
      <c r="AE2424">
        <v>0.97</v>
      </c>
      <c r="AF2424">
        <v>1.3</v>
      </c>
      <c r="AG2424">
        <v>-0.1</v>
      </c>
      <c r="AH2424">
        <v>-0.02</v>
      </c>
      <c r="AI2424">
        <v>103</v>
      </c>
      <c r="AJ2424">
        <v>-0.02</v>
      </c>
      <c r="AK2424">
        <v>0.03</v>
      </c>
      <c r="AL2424">
        <v>20.8</v>
      </c>
      <c r="AM2424">
        <v>2.1</v>
      </c>
      <c r="AN2424">
        <v>0.08</v>
      </c>
      <c r="AO2424">
        <v>158</v>
      </c>
      <c r="AP2424">
        <v>1.56</v>
      </c>
      <c r="AQ2424">
        <v>7.0000000000000001E-3</v>
      </c>
      <c r="AR2424">
        <v>0.82</v>
      </c>
      <c r="AS2424">
        <v>9.8000000000000007</v>
      </c>
      <c r="AT2424">
        <v>5.5E-2</v>
      </c>
      <c r="AU2424">
        <v>2.4700000000000002</v>
      </c>
      <c r="AV2424">
        <v>-10</v>
      </c>
      <c r="AW2424">
        <v>-2</v>
      </c>
      <c r="AX2424">
        <v>2.6</v>
      </c>
      <c r="AY2424">
        <v>-1</v>
      </c>
      <c r="AZ2424">
        <v>0.19</v>
      </c>
      <c r="BA2424">
        <v>7.0000000000000007E-2</v>
      </c>
      <c r="BB2424">
        <v>0.9</v>
      </c>
      <c r="BC2424">
        <v>0.6</v>
      </c>
      <c r="BD2424">
        <v>0.4</v>
      </c>
      <c r="BE2424">
        <v>14.1</v>
      </c>
      <c r="BF2424">
        <v>-0.05</v>
      </c>
      <c r="BG2424">
        <v>-0.02</v>
      </c>
      <c r="BH2424">
        <v>0.8</v>
      </c>
      <c r="BI2424">
        <v>1.2999999999999999E-2</v>
      </c>
      <c r="BJ2424">
        <v>0.1</v>
      </c>
      <c r="BK2424">
        <v>1.4</v>
      </c>
      <c r="BL2424">
        <v>17</v>
      </c>
      <c r="BM2424">
        <v>0.2</v>
      </c>
      <c r="BN2424">
        <v>10.49</v>
      </c>
      <c r="BO2424">
        <v>69.599999999999994</v>
      </c>
      <c r="BP2424">
        <v>0.5</v>
      </c>
      <c r="BQ2424">
        <v>5.42</v>
      </c>
      <c r="BR2424">
        <v>18.73</v>
      </c>
      <c r="BS2424">
        <v>3.28</v>
      </c>
      <c r="BT2424">
        <v>0.4</v>
      </c>
      <c r="BU2424">
        <v>2.74</v>
      </c>
      <c r="BV2424">
        <v>0.38</v>
      </c>
      <c r="BW2424">
        <v>2.02</v>
      </c>
      <c r="BX2424">
        <v>0.42</v>
      </c>
      <c r="BY2424">
        <v>1.07</v>
      </c>
      <c r="BZ2424">
        <v>0.15</v>
      </c>
      <c r="CA2424">
        <v>1.06</v>
      </c>
      <c r="CB2424">
        <v>0.15</v>
      </c>
    </row>
    <row r="2425" spans="1:80" x14ac:dyDescent="0.3">
      <c r="A2425" t="s">
        <v>8737</v>
      </c>
      <c r="B2425" t="s">
        <v>8738</v>
      </c>
      <c r="C2425" s="1" t="str">
        <f>HYPERLINK("http://geochem.nrcan.gc.ca/cdogs/content/bdl/bdl211194_e.htm", "21:1194")</f>
        <v>21:1194</v>
      </c>
      <c r="D2425" s="1" t="str">
        <f>HYPERLINK("http://geochem.nrcan.gc.ca/cdogs/content/svy/svy210092_e.htm", "21:0092")</f>
        <v>21:0092</v>
      </c>
      <c r="E2425" t="s">
        <v>8739</v>
      </c>
      <c r="F2425" t="s">
        <v>8740</v>
      </c>
      <c r="H2425">
        <v>57.983061499999998</v>
      </c>
      <c r="I2425">
        <v>-103.05844639999999</v>
      </c>
      <c r="J2425" s="1" t="str">
        <f>HYPERLINK("http://geochem.nrcan.gc.ca/cdogs/content/kwd/kwd020027_e.htm", "NGR lake sediment grab sample")</f>
        <v>NGR lake sediment grab sample</v>
      </c>
      <c r="K2425" s="1" t="str">
        <f>HYPERLINK("http://geochem.nrcan.gc.ca/cdogs/content/kwd/kwd080006_e.htm", "&lt;177 micron (NGR)")</f>
        <v>&lt;177 micron (NGR)</v>
      </c>
      <c r="L2425">
        <v>5</v>
      </c>
      <c r="M2425" t="s">
        <v>157</v>
      </c>
      <c r="N2425">
        <v>677</v>
      </c>
      <c r="O2425">
        <v>1</v>
      </c>
      <c r="P2425">
        <v>81</v>
      </c>
      <c r="Q2425">
        <v>1.95</v>
      </c>
      <c r="R2425">
        <v>1.8</v>
      </c>
      <c r="S2425">
        <v>0.7</v>
      </c>
      <c r="T2425">
        <v>-20</v>
      </c>
      <c r="U2425">
        <v>120.8</v>
      </c>
      <c r="V2425">
        <v>1.3</v>
      </c>
      <c r="W2425">
        <v>0.12</v>
      </c>
      <c r="X2425">
        <v>0.3</v>
      </c>
      <c r="Y2425">
        <v>0.42</v>
      </c>
      <c r="Z2425">
        <v>85.7</v>
      </c>
      <c r="AA2425">
        <v>10.7</v>
      </c>
      <c r="AB2425">
        <v>26.5</v>
      </c>
      <c r="AC2425">
        <v>0.69</v>
      </c>
      <c r="AD2425">
        <v>11.37</v>
      </c>
      <c r="AE2425">
        <v>7.3</v>
      </c>
      <c r="AF2425">
        <v>2.8</v>
      </c>
      <c r="AG2425">
        <v>-0.1</v>
      </c>
      <c r="AH2425">
        <v>0.06</v>
      </c>
      <c r="AI2425">
        <v>112</v>
      </c>
      <c r="AJ2425">
        <v>-0.02</v>
      </c>
      <c r="AK2425">
        <v>0.06</v>
      </c>
      <c r="AL2425">
        <v>44.8</v>
      </c>
      <c r="AM2425">
        <v>7.7</v>
      </c>
      <c r="AN2425">
        <v>0.16</v>
      </c>
      <c r="AO2425">
        <v>1730</v>
      </c>
      <c r="AP2425">
        <v>11.25</v>
      </c>
      <c r="AQ2425">
        <v>0.01</v>
      </c>
      <c r="AR2425">
        <v>1.07</v>
      </c>
      <c r="AS2425">
        <v>11.4</v>
      </c>
      <c r="AT2425">
        <v>0.215</v>
      </c>
      <c r="AU2425">
        <v>3.59</v>
      </c>
      <c r="AV2425">
        <v>-10</v>
      </c>
      <c r="AW2425">
        <v>-2</v>
      </c>
      <c r="AX2425">
        <v>6.7</v>
      </c>
      <c r="AY2425">
        <v>-1</v>
      </c>
      <c r="AZ2425">
        <v>0.18</v>
      </c>
      <c r="BA2425">
        <v>0.06</v>
      </c>
      <c r="BB2425">
        <v>3.1</v>
      </c>
      <c r="BC2425">
        <v>1.1000000000000001</v>
      </c>
      <c r="BD2425">
        <v>0.5</v>
      </c>
      <c r="BE2425">
        <v>12.7</v>
      </c>
      <c r="BF2425">
        <v>-0.05</v>
      </c>
      <c r="BG2425">
        <v>-0.02</v>
      </c>
      <c r="BH2425">
        <v>5.8</v>
      </c>
      <c r="BI2425">
        <v>2.9000000000000001E-2</v>
      </c>
      <c r="BJ2425">
        <v>0.14000000000000001</v>
      </c>
      <c r="BK2425">
        <v>6.8</v>
      </c>
      <c r="BL2425">
        <v>37</v>
      </c>
      <c r="BM2425">
        <v>0.7</v>
      </c>
      <c r="BN2425">
        <v>28.8</v>
      </c>
      <c r="BO2425">
        <v>124.1</v>
      </c>
      <c r="BP2425">
        <v>1.6</v>
      </c>
      <c r="BQ2425">
        <v>11.92</v>
      </c>
      <c r="BR2425">
        <v>41.2</v>
      </c>
      <c r="BS2425">
        <v>7.52</v>
      </c>
      <c r="BT2425">
        <v>0.97</v>
      </c>
      <c r="BU2425">
        <v>6.31</v>
      </c>
      <c r="BV2425">
        <v>0.98</v>
      </c>
      <c r="BW2425">
        <v>5.37</v>
      </c>
      <c r="BX2425">
        <v>1.07</v>
      </c>
      <c r="BY2425">
        <v>3.16</v>
      </c>
      <c r="BZ2425">
        <v>0.47</v>
      </c>
      <c r="CA2425">
        <v>3.03</v>
      </c>
      <c r="CB2425">
        <v>0.46</v>
      </c>
    </row>
    <row r="2426" spans="1:80" x14ac:dyDescent="0.3">
      <c r="A2426" t="s">
        <v>8741</v>
      </c>
      <c r="B2426" t="s">
        <v>8742</v>
      </c>
      <c r="C2426" s="1" t="str">
        <f>HYPERLINK("http://geochem.nrcan.gc.ca/cdogs/content/bdl/bdl211194_e.htm", "21:1194")</f>
        <v>21:1194</v>
      </c>
      <c r="D2426" s="1" t="str">
        <f>HYPERLINK("http://geochem.nrcan.gc.ca/cdogs/content/svy/svy210092_e.htm", "21:0092")</f>
        <v>21:0092</v>
      </c>
      <c r="E2426" t="s">
        <v>8743</v>
      </c>
      <c r="F2426" t="s">
        <v>8744</v>
      </c>
      <c r="H2426">
        <v>57.9968687</v>
      </c>
      <c r="I2426">
        <v>-103.0838076</v>
      </c>
      <c r="J2426" s="1" t="str">
        <f>HYPERLINK("http://geochem.nrcan.gc.ca/cdogs/content/kwd/kwd020027_e.htm", "NGR lake sediment grab sample")</f>
        <v>NGR lake sediment grab sample</v>
      </c>
      <c r="K2426" s="1" t="str">
        <f>HYPERLINK("http://geochem.nrcan.gc.ca/cdogs/content/kwd/kwd080006_e.htm", "&lt;177 micron (NGR)")</f>
        <v>&lt;177 micron (NGR)</v>
      </c>
      <c r="L2426">
        <v>5</v>
      </c>
      <c r="M2426" t="s">
        <v>162</v>
      </c>
      <c r="N2426">
        <v>678</v>
      </c>
      <c r="O2426">
        <v>1</v>
      </c>
      <c r="P2426">
        <v>51</v>
      </c>
      <c r="Q2426">
        <v>1.1200000000000001</v>
      </c>
      <c r="R2426">
        <v>0.5</v>
      </c>
      <c r="S2426">
        <v>1.1000000000000001</v>
      </c>
      <c r="T2426">
        <v>-20</v>
      </c>
      <c r="U2426">
        <v>62</v>
      </c>
      <c r="V2426">
        <v>1.1000000000000001</v>
      </c>
      <c r="W2426">
        <v>0.14000000000000001</v>
      </c>
      <c r="X2426">
        <v>0.35</v>
      </c>
      <c r="Y2426">
        <v>0.47</v>
      </c>
      <c r="Z2426">
        <v>59.6</v>
      </c>
      <c r="AA2426">
        <v>7.8</v>
      </c>
      <c r="AB2426">
        <v>20.3</v>
      </c>
      <c r="AC2426">
        <v>1.0900000000000001</v>
      </c>
      <c r="AD2426">
        <v>10</v>
      </c>
      <c r="AE2426">
        <v>2.23</v>
      </c>
      <c r="AF2426">
        <v>2.8</v>
      </c>
      <c r="AG2426">
        <v>-0.1</v>
      </c>
      <c r="AH2426">
        <v>-0.02</v>
      </c>
      <c r="AI2426">
        <v>64</v>
      </c>
      <c r="AJ2426">
        <v>-0.02</v>
      </c>
      <c r="AK2426">
        <v>0.09</v>
      </c>
      <c r="AL2426">
        <v>31.5</v>
      </c>
      <c r="AM2426">
        <v>11.8</v>
      </c>
      <c r="AN2426">
        <v>0.24</v>
      </c>
      <c r="AO2426">
        <v>389</v>
      </c>
      <c r="AP2426">
        <v>3.89</v>
      </c>
      <c r="AQ2426">
        <v>1.4E-2</v>
      </c>
      <c r="AR2426">
        <v>1.67</v>
      </c>
      <c r="AS2426">
        <v>13.2</v>
      </c>
      <c r="AT2426">
        <v>0.111</v>
      </c>
      <c r="AU2426">
        <v>3.85</v>
      </c>
      <c r="AV2426">
        <v>-10</v>
      </c>
      <c r="AW2426">
        <v>-2</v>
      </c>
      <c r="AX2426">
        <v>11.3</v>
      </c>
      <c r="AY2426">
        <v>1</v>
      </c>
      <c r="AZ2426">
        <v>0.25</v>
      </c>
      <c r="BA2426">
        <v>7.0000000000000007E-2</v>
      </c>
      <c r="BB2426">
        <v>2.2000000000000002</v>
      </c>
      <c r="BC2426">
        <v>0.7</v>
      </c>
      <c r="BD2426">
        <v>0.6</v>
      </c>
      <c r="BE2426">
        <v>11.1</v>
      </c>
      <c r="BF2426">
        <v>-0.05</v>
      </c>
      <c r="BG2426">
        <v>-0.02</v>
      </c>
      <c r="BH2426">
        <v>3.6</v>
      </c>
      <c r="BI2426">
        <v>4.3999999999999997E-2</v>
      </c>
      <c r="BJ2426">
        <v>0.2</v>
      </c>
      <c r="BK2426">
        <v>5.7</v>
      </c>
      <c r="BL2426">
        <v>26</v>
      </c>
      <c r="BM2426">
        <v>0.8</v>
      </c>
      <c r="BN2426">
        <v>16.32</v>
      </c>
      <c r="BO2426">
        <v>97.8</v>
      </c>
      <c r="BP2426">
        <v>1.1000000000000001</v>
      </c>
      <c r="BQ2426">
        <v>7.74</v>
      </c>
      <c r="BR2426">
        <v>27.61</v>
      </c>
      <c r="BS2426">
        <v>4.78</v>
      </c>
      <c r="BT2426">
        <v>0.59</v>
      </c>
      <c r="BU2426">
        <v>3.4</v>
      </c>
      <c r="BV2426">
        <v>0.51</v>
      </c>
      <c r="BW2426">
        <v>2.63</v>
      </c>
      <c r="BX2426">
        <v>0.56999999999999995</v>
      </c>
      <c r="BY2426">
        <v>1.59</v>
      </c>
      <c r="BZ2426">
        <v>0.26</v>
      </c>
      <c r="CA2426">
        <v>1.67</v>
      </c>
      <c r="CB2426">
        <v>0.23</v>
      </c>
    </row>
    <row r="2427" spans="1:80" x14ac:dyDescent="0.3">
      <c r="A2427" t="s">
        <v>8745</v>
      </c>
      <c r="B2427" t="s">
        <v>8746</v>
      </c>
      <c r="C2427" s="1" t="str">
        <f>HYPERLINK("http://geochem.nrcan.gc.ca/cdogs/content/bdl/bdl211194_e.htm", "21:1194")</f>
        <v>21:1194</v>
      </c>
      <c r="D2427" s="1" t="str">
        <f>HYPERLINK("http://geochem.nrcan.gc.ca/cdogs/content/svy/svy_e.htm", "")</f>
        <v/>
      </c>
      <c r="G2427" s="1" t="str">
        <f>HYPERLINK("http://geochem.nrcan.gc.ca/cdogs/content/cr_/cr_00128_e.htm", "128")</f>
        <v>128</v>
      </c>
      <c r="J2427" t="s">
        <v>135</v>
      </c>
      <c r="K2427" t="s">
        <v>136</v>
      </c>
      <c r="L2427">
        <v>5</v>
      </c>
      <c r="M2427" t="s">
        <v>137</v>
      </c>
      <c r="N2427">
        <v>679</v>
      </c>
      <c r="O2427">
        <v>8</v>
      </c>
      <c r="P2427">
        <v>220</v>
      </c>
      <c r="Q2427">
        <v>1.24</v>
      </c>
      <c r="R2427">
        <v>12.6</v>
      </c>
      <c r="S2427">
        <v>2.2000000000000002</v>
      </c>
      <c r="T2427">
        <v>-20</v>
      </c>
      <c r="U2427">
        <v>129.19999999999999</v>
      </c>
      <c r="V2427">
        <v>0.4</v>
      </c>
      <c r="W2427">
        <v>0.5</v>
      </c>
      <c r="X2427">
        <v>0.83</v>
      </c>
      <c r="Y2427">
        <v>1.88</v>
      </c>
      <c r="Z2427">
        <v>36.9</v>
      </c>
      <c r="AA2427">
        <v>9.8000000000000007</v>
      </c>
      <c r="AB2427">
        <v>21.6</v>
      </c>
      <c r="AC2427">
        <v>1.03</v>
      </c>
      <c r="AD2427">
        <v>29.97</v>
      </c>
      <c r="AE2427">
        <v>2.35</v>
      </c>
      <c r="AF2427">
        <v>3.8</v>
      </c>
      <c r="AG2427">
        <v>-0.1</v>
      </c>
      <c r="AH2427">
        <v>-0.02</v>
      </c>
      <c r="AI2427">
        <v>179</v>
      </c>
      <c r="AJ2427">
        <v>0.05</v>
      </c>
      <c r="AK2427">
        <v>0.1</v>
      </c>
      <c r="AL2427">
        <v>21.4</v>
      </c>
      <c r="AM2427">
        <v>8.9</v>
      </c>
      <c r="AN2427">
        <v>0.36</v>
      </c>
      <c r="AO2427">
        <v>404</v>
      </c>
      <c r="AP2427">
        <v>1.67</v>
      </c>
      <c r="AQ2427">
        <v>1.6E-2</v>
      </c>
      <c r="AR2427">
        <v>1.1100000000000001</v>
      </c>
      <c r="AS2427">
        <v>33.9</v>
      </c>
      <c r="AT2427">
        <v>0.108</v>
      </c>
      <c r="AU2427">
        <v>90.22</v>
      </c>
      <c r="AV2427">
        <v>18</v>
      </c>
      <c r="AW2427">
        <v>-2</v>
      </c>
      <c r="AX2427">
        <v>9.6999999999999993</v>
      </c>
      <c r="AY2427">
        <v>3</v>
      </c>
      <c r="AZ2427">
        <v>0.93</v>
      </c>
      <c r="BA2427">
        <v>1.03</v>
      </c>
      <c r="BB2427">
        <v>3.5</v>
      </c>
      <c r="BC2427">
        <v>2.2000000000000002</v>
      </c>
      <c r="BD2427">
        <v>3.2</v>
      </c>
      <c r="BE2427">
        <v>37</v>
      </c>
      <c r="BF2427">
        <v>-0.05</v>
      </c>
      <c r="BG2427">
        <v>0.11</v>
      </c>
      <c r="BH2427">
        <v>1.7</v>
      </c>
      <c r="BI2427">
        <v>5.3999999999999999E-2</v>
      </c>
      <c r="BJ2427">
        <v>0.4</v>
      </c>
      <c r="BK2427">
        <v>28.8</v>
      </c>
      <c r="BL2427">
        <v>30</v>
      </c>
      <c r="BM2427">
        <v>0.2</v>
      </c>
      <c r="BN2427">
        <v>15.34</v>
      </c>
      <c r="BO2427">
        <v>182.7</v>
      </c>
      <c r="BP2427">
        <v>0.9</v>
      </c>
      <c r="BQ2427">
        <v>5.44</v>
      </c>
      <c r="BR2427">
        <v>20.67</v>
      </c>
      <c r="BS2427">
        <v>3.74</v>
      </c>
      <c r="BT2427">
        <v>0.93</v>
      </c>
      <c r="BU2427">
        <v>3.5</v>
      </c>
      <c r="BV2427">
        <v>0.52</v>
      </c>
      <c r="BW2427">
        <v>2.67</v>
      </c>
      <c r="BX2427">
        <v>0.56000000000000005</v>
      </c>
      <c r="BY2427">
        <v>1.6</v>
      </c>
      <c r="BZ2427">
        <v>0.23</v>
      </c>
      <c r="CA2427">
        <v>1.38</v>
      </c>
      <c r="CB2427">
        <v>0.21</v>
      </c>
    </row>
    <row r="2428" spans="1:80" x14ac:dyDescent="0.3">
      <c r="A2428" t="s">
        <v>8747</v>
      </c>
      <c r="B2428" t="s">
        <v>8748</v>
      </c>
      <c r="C2428" s="1" t="str">
        <f>HYPERLINK("http://geochem.nrcan.gc.ca/cdogs/content/bdl/bdl211194_e.htm", "21:1194")</f>
        <v>21:1194</v>
      </c>
      <c r="D2428" s="1" t="str">
        <f>HYPERLINK("http://geochem.nrcan.gc.ca/cdogs/content/svy/svy210092_e.htm", "21:0092")</f>
        <v>21:0092</v>
      </c>
      <c r="E2428" t="s">
        <v>8749</v>
      </c>
      <c r="F2428" t="s">
        <v>8750</v>
      </c>
      <c r="H2428">
        <v>57.995921799999998</v>
      </c>
      <c r="I2428">
        <v>-103.04929009999999</v>
      </c>
      <c r="J2428" s="1" t="str">
        <f>HYPERLINK("http://geochem.nrcan.gc.ca/cdogs/content/kwd/kwd020027_e.htm", "NGR lake sediment grab sample")</f>
        <v>NGR lake sediment grab sample</v>
      </c>
      <c r="K2428" s="1" t="str">
        <f>HYPERLINK("http://geochem.nrcan.gc.ca/cdogs/content/kwd/kwd080006_e.htm", "&lt;177 micron (NGR)")</f>
        <v>&lt;177 micron (NGR)</v>
      </c>
      <c r="L2428">
        <v>5</v>
      </c>
      <c r="M2428" t="s">
        <v>167</v>
      </c>
      <c r="N2428">
        <v>680</v>
      </c>
      <c r="O2428">
        <v>1</v>
      </c>
      <c r="P2428">
        <v>60</v>
      </c>
      <c r="Q2428">
        <v>1.28</v>
      </c>
      <c r="R2428">
        <v>-0.1</v>
      </c>
      <c r="S2428">
        <v>1.2</v>
      </c>
      <c r="T2428">
        <v>-20</v>
      </c>
      <c r="U2428">
        <v>44.2</v>
      </c>
      <c r="V2428">
        <v>1.1000000000000001</v>
      </c>
      <c r="W2428">
        <v>0.06</v>
      </c>
      <c r="X2428">
        <v>0.33</v>
      </c>
      <c r="Y2428">
        <v>0.51</v>
      </c>
      <c r="Z2428">
        <v>62.6</v>
      </c>
      <c r="AA2428">
        <v>6.1</v>
      </c>
      <c r="AB2428">
        <v>16.600000000000001</v>
      </c>
      <c r="AC2428">
        <v>0.36</v>
      </c>
      <c r="AD2428">
        <v>12.29</v>
      </c>
      <c r="AE2428">
        <v>1.1399999999999999</v>
      </c>
      <c r="AF2428">
        <v>1.8</v>
      </c>
      <c r="AG2428">
        <v>-0.1</v>
      </c>
      <c r="AH2428">
        <v>-0.02</v>
      </c>
      <c r="AI2428">
        <v>76</v>
      </c>
      <c r="AJ2428">
        <v>-0.02</v>
      </c>
      <c r="AK2428">
        <v>0.03</v>
      </c>
      <c r="AL2428">
        <v>32.5</v>
      </c>
      <c r="AM2428">
        <v>3.4</v>
      </c>
      <c r="AN2428">
        <v>0.1</v>
      </c>
      <c r="AO2428">
        <v>223</v>
      </c>
      <c r="AP2428">
        <v>2.6</v>
      </c>
      <c r="AQ2428">
        <v>8.0000000000000002E-3</v>
      </c>
      <c r="AR2428">
        <v>0.81</v>
      </c>
      <c r="AS2428">
        <v>12.8</v>
      </c>
      <c r="AT2428">
        <v>0.111</v>
      </c>
      <c r="AU2428">
        <v>2.1800000000000002</v>
      </c>
      <c r="AV2428">
        <v>-10</v>
      </c>
      <c r="AW2428">
        <v>-2</v>
      </c>
      <c r="AX2428">
        <v>3.2</v>
      </c>
      <c r="AY2428">
        <v>-1</v>
      </c>
      <c r="AZ2428">
        <v>0.3</v>
      </c>
      <c r="BA2428">
        <v>0.1</v>
      </c>
      <c r="BB2428">
        <v>0.9</v>
      </c>
      <c r="BC2428">
        <v>1</v>
      </c>
      <c r="BD2428">
        <v>0.3</v>
      </c>
      <c r="BE2428">
        <v>12.1</v>
      </c>
      <c r="BF2428">
        <v>-0.05</v>
      </c>
      <c r="BG2428">
        <v>-0.02</v>
      </c>
      <c r="BH2428">
        <v>0.4</v>
      </c>
      <c r="BI2428">
        <v>1.4E-2</v>
      </c>
      <c r="BJ2428">
        <v>0.09</v>
      </c>
      <c r="BK2428">
        <v>6.5</v>
      </c>
      <c r="BL2428">
        <v>21</v>
      </c>
      <c r="BM2428">
        <v>0.3</v>
      </c>
      <c r="BN2428">
        <v>26.96</v>
      </c>
      <c r="BO2428">
        <v>82.1</v>
      </c>
      <c r="BP2428">
        <v>0.2</v>
      </c>
      <c r="BQ2428">
        <v>8.61</v>
      </c>
      <c r="BR2428">
        <v>31.43</v>
      </c>
      <c r="BS2428">
        <v>6.27</v>
      </c>
      <c r="BT2428">
        <v>0.77</v>
      </c>
      <c r="BU2428">
        <v>5.05</v>
      </c>
      <c r="BV2428">
        <v>0.84</v>
      </c>
      <c r="BW2428">
        <v>4.66</v>
      </c>
      <c r="BX2428">
        <v>1</v>
      </c>
      <c r="BY2428">
        <v>2.99</v>
      </c>
      <c r="BZ2428">
        <v>0.47</v>
      </c>
      <c r="CA2428">
        <v>3.19</v>
      </c>
      <c r="CB2428">
        <v>0.49</v>
      </c>
    </row>
    <row r="2429" spans="1:80" x14ac:dyDescent="0.3">
      <c r="A2429" t="s">
        <v>8751</v>
      </c>
      <c r="B2429" t="s">
        <v>8752</v>
      </c>
      <c r="C2429" s="1" t="str">
        <f>HYPERLINK("http://geochem.nrcan.gc.ca/cdogs/content/bdl/bdl211194_e.htm", "21:1194")</f>
        <v>21:1194</v>
      </c>
      <c r="D2429" s="1" t="str">
        <f>HYPERLINK("http://geochem.nrcan.gc.ca/cdogs/content/svy/svy210092_e.htm", "21:0092")</f>
        <v>21:0092</v>
      </c>
      <c r="E2429" t="s">
        <v>8753</v>
      </c>
      <c r="F2429" t="s">
        <v>8754</v>
      </c>
      <c r="H2429">
        <v>57.983503599999999</v>
      </c>
      <c r="I2429">
        <v>-103.02993859999999</v>
      </c>
      <c r="J2429" s="1" t="str">
        <f>HYPERLINK("http://geochem.nrcan.gc.ca/cdogs/content/kwd/kwd020027_e.htm", "NGR lake sediment grab sample")</f>
        <v>NGR lake sediment grab sample</v>
      </c>
      <c r="K2429" s="1" t="str">
        <f>HYPERLINK("http://geochem.nrcan.gc.ca/cdogs/content/kwd/kwd080006_e.htm", "&lt;177 micron (NGR)")</f>
        <v>&lt;177 micron (NGR)</v>
      </c>
      <c r="L2429">
        <v>5</v>
      </c>
      <c r="M2429" t="s">
        <v>172</v>
      </c>
      <c r="N2429">
        <v>681</v>
      </c>
      <c r="O2429">
        <v>1</v>
      </c>
      <c r="P2429">
        <v>29</v>
      </c>
      <c r="Q2429">
        <v>0.63</v>
      </c>
      <c r="R2429">
        <v>0.3</v>
      </c>
      <c r="S2429">
        <v>1</v>
      </c>
      <c r="T2429">
        <v>-20</v>
      </c>
      <c r="U2429">
        <v>62.6</v>
      </c>
      <c r="V2429">
        <v>0.3</v>
      </c>
      <c r="W2429">
        <v>0.04</v>
      </c>
      <c r="X2429">
        <v>0.28000000000000003</v>
      </c>
      <c r="Y2429">
        <v>0.43</v>
      </c>
      <c r="Z2429">
        <v>23.5</v>
      </c>
      <c r="AA2429">
        <v>6.1</v>
      </c>
      <c r="AB2429">
        <v>10.8</v>
      </c>
      <c r="AC2429">
        <v>0.26</v>
      </c>
      <c r="AD2429">
        <v>4.54</v>
      </c>
      <c r="AE2429">
        <v>1.27</v>
      </c>
      <c r="AF2429">
        <v>0.9</v>
      </c>
      <c r="AG2429">
        <v>-0.1</v>
      </c>
      <c r="AH2429">
        <v>-0.02</v>
      </c>
      <c r="AI2429">
        <v>73</v>
      </c>
      <c r="AJ2429">
        <v>-0.02</v>
      </c>
      <c r="AK2429">
        <v>0.02</v>
      </c>
      <c r="AL2429">
        <v>11.5</v>
      </c>
      <c r="AM2429">
        <v>2.2999999999999998</v>
      </c>
      <c r="AN2429">
        <v>7.0000000000000007E-2</v>
      </c>
      <c r="AO2429">
        <v>302</v>
      </c>
      <c r="AP2429">
        <v>1.35</v>
      </c>
      <c r="AQ2429">
        <v>7.0000000000000001E-3</v>
      </c>
      <c r="AR2429">
        <v>0.52</v>
      </c>
      <c r="AS2429">
        <v>10</v>
      </c>
      <c r="AT2429">
        <v>9.2999999999999999E-2</v>
      </c>
      <c r="AU2429">
        <v>1.67</v>
      </c>
      <c r="AV2429">
        <v>-10</v>
      </c>
      <c r="AW2429">
        <v>-2</v>
      </c>
      <c r="AX2429">
        <v>2.2000000000000002</v>
      </c>
      <c r="AY2429">
        <v>-1</v>
      </c>
      <c r="AZ2429">
        <v>0.17</v>
      </c>
      <c r="BA2429">
        <v>0.05</v>
      </c>
      <c r="BB2429">
        <v>0.5</v>
      </c>
      <c r="BC2429">
        <v>0.5</v>
      </c>
      <c r="BD2429">
        <v>0.2</v>
      </c>
      <c r="BE2429">
        <v>12.5</v>
      </c>
      <c r="BF2429">
        <v>-0.05</v>
      </c>
      <c r="BG2429">
        <v>-0.02</v>
      </c>
      <c r="BH2429">
        <v>0.2</v>
      </c>
      <c r="BI2429">
        <v>8.0000000000000002E-3</v>
      </c>
      <c r="BJ2429">
        <v>0.11</v>
      </c>
      <c r="BK2429">
        <v>1.4</v>
      </c>
      <c r="BL2429">
        <v>13</v>
      </c>
      <c r="BM2429">
        <v>0.5</v>
      </c>
      <c r="BN2429">
        <v>7.19</v>
      </c>
      <c r="BO2429">
        <v>87.5</v>
      </c>
      <c r="BP2429">
        <v>-0.1</v>
      </c>
      <c r="BQ2429">
        <v>2.86</v>
      </c>
      <c r="BR2429">
        <v>10.69</v>
      </c>
      <c r="BS2429">
        <v>1.78</v>
      </c>
      <c r="BT2429">
        <v>0.3</v>
      </c>
      <c r="BU2429">
        <v>1.39</v>
      </c>
      <c r="BV2429">
        <v>0.22</v>
      </c>
      <c r="BW2429">
        <v>1.2</v>
      </c>
      <c r="BX2429">
        <v>0.24</v>
      </c>
      <c r="BY2429">
        <v>0.69</v>
      </c>
      <c r="BZ2429">
        <v>0.1</v>
      </c>
      <c r="CA2429">
        <v>0.69</v>
      </c>
      <c r="CB2429">
        <v>0.1</v>
      </c>
    </row>
    <row r="2430" spans="1:80" x14ac:dyDescent="0.3">
      <c r="A2430" t="s">
        <v>8755</v>
      </c>
      <c r="B2430" t="s">
        <v>8756</v>
      </c>
      <c r="C2430" s="1" t="str">
        <f>HYPERLINK("http://geochem.nrcan.gc.ca/cdogs/content/bdl/bdl211194_e.htm", "21:1194")</f>
        <v>21:1194</v>
      </c>
      <c r="D2430" s="1" t="str">
        <f>HYPERLINK("http://geochem.nrcan.gc.ca/cdogs/content/svy/svy210092_e.htm", "21:0092")</f>
        <v>21:0092</v>
      </c>
      <c r="E2430" t="s">
        <v>8757</v>
      </c>
      <c r="F2430" t="s">
        <v>8758</v>
      </c>
      <c r="H2430">
        <v>57.969090399999999</v>
      </c>
      <c r="I2430">
        <v>-102.966463</v>
      </c>
      <c r="J2430" s="1" t="str">
        <f>HYPERLINK("http://geochem.nrcan.gc.ca/cdogs/content/kwd/kwd020027_e.htm", "NGR lake sediment grab sample")</f>
        <v>NGR lake sediment grab sample</v>
      </c>
      <c r="K2430" s="1" t="str">
        <f>HYPERLINK("http://geochem.nrcan.gc.ca/cdogs/content/kwd/kwd080006_e.htm", "&lt;177 micron (NGR)")</f>
        <v>&lt;177 micron (NGR)</v>
      </c>
      <c r="L2430">
        <v>5</v>
      </c>
      <c r="M2430" t="s">
        <v>177</v>
      </c>
      <c r="N2430">
        <v>682</v>
      </c>
      <c r="O2430">
        <v>1</v>
      </c>
      <c r="P2430">
        <v>24</v>
      </c>
      <c r="Q2430">
        <v>0.74</v>
      </c>
      <c r="R2430">
        <v>0.5</v>
      </c>
      <c r="S2430">
        <v>0.8</v>
      </c>
      <c r="T2430">
        <v>-20</v>
      </c>
      <c r="U2430">
        <v>44.2</v>
      </c>
      <c r="V2430">
        <v>0.5</v>
      </c>
      <c r="W2430">
        <v>0.05</v>
      </c>
      <c r="X2430">
        <v>0.32</v>
      </c>
      <c r="Y2430">
        <v>0.25</v>
      </c>
      <c r="Z2430">
        <v>45.7</v>
      </c>
      <c r="AA2430">
        <v>4.3</v>
      </c>
      <c r="AB2430">
        <v>15.8</v>
      </c>
      <c r="AC2430">
        <v>0.2</v>
      </c>
      <c r="AD2430">
        <v>4.74</v>
      </c>
      <c r="AE2430">
        <v>1.56</v>
      </c>
      <c r="AF2430">
        <v>1.1000000000000001</v>
      </c>
      <c r="AG2430">
        <v>-0.1</v>
      </c>
      <c r="AH2430">
        <v>-0.02</v>
      </c>
      <c r="AI2430">
        <v>74</v>
      </c>
      <c r="AJ2430">
        <v>-0.02</v>
      </c>
      <c r="AK2430">
        <v>0.03</v>
      </c>
      <c r="AL2430">
        <v>22.2</v>
      </c>
      <c r="AM2430">
        <v>2.5</v>
      </c>
      <c r="AN2430">
        <v>0.06</v>
      </c>
      <c r="AO2430">
        <v>93</v>
      </c>
      <c r="AP2430">
        <v>5.23</v>
      </c>
      <c r="AQ2430">
        <v>8.0000000000000002E-3</v>
      </c>
      <c r="AR2430">
        <v>0.61</v>
      </c>
      <c r="AS2430">
        <v>8.3000000000000007</v>
      </c>
      <c r="AT2430">
        <v>5.2999999999999999E-2</v>
      </c>
      <c r="AU2430">
        <v>1.38</v>
      </c>
      <c r="AV2430">
        <v>-10</v>
      </c>
      <c r="AW2430">
        <v>-2</v>
      </c>
      <c r="AX2430">
        <v>2.1</v>
      </c>
      <c r="AY2430">
        <v>-1</v>
      </c>
      <c r="AZ2430">
        <v>0.19</v>
      </c>
      <c r="BA2430">
        <v>0.12</v>
      </c>
      <c r="BB2430">
        <v>1</v>
      </c>
      <c r="BC2430">
        <v>0.9</v>
      </c>
      <c r="BD2430">
        <v>0.2</v>
      </c>
      <c r="BE2430">
        <v>13</v>
      </c>
      <c r="BF2430">
        <v>-0.05</v>
      </c>
      <c r="BG2430">
        <v>-0.02</v>
      </c>
      <c r="BH2430">
        <v>0.9</v>
      </c>
      <c r="BI2430">
        <v>1.0999999999999999E-2</v>
      </c>
      <c r="BJ2430">
        <v>0.11</v>
      </c>
      <c r="BK2430">
        <v>3.5</v>
      </c>
      <c r="BL2430">
        <v>35</v>
      </c>
      <c r="BM2430">
        <v>2.8</v>
      </c>
      <c r="BN2430">
        <v>12.48</v>
      </c>
      <c r="BO2430">
        <v>47</v>
      </c>
      <c r="BP2430">
        <v>0.2</v>
      </c>
      <c r="BQ2430">
        <v>5.86</v>
      </c>
      <c r="BR2430">
        <v>19.96</v>
      </c>
      <c r="BS2430">
        <v>3.47</v>
      </c>
      <c r="BT2430">
        <v>0.43</v>
      </c>
      <c r="BU2430">
        <v>2.65</v>
      </c>
      <c r="BV2430">
        <v>0.39</v>
      </c>
      <c r="BW2430">
        <v>2.34</v>
      </c>
      <c r="BX2430">
        <v>0.43</v>
      </c>
      <c r="BY2430">
        <v>1.39</v>
      </c>
      <c r="BZ2430">
        <v>0.2</v>
      </c>
      <c r="CA2430">
        <v>1.25</v>
      </c>
      <c r="CB2430">
        <v>0.2</v>
      </c>
    </row>
    <row r="2431" spans="1:80" x14ac:dyDescent="0.3">
      <c r="A2431" t="s">
        <v>8759</v>
      </c>
      <c r="B2431" t="s">
        <v>8760</v>
      </c>
      <c r="C2431" s="1" t="str">
        <f>HYPERLINK("http://geochem.nrcan.gc.ca/cdogs/content/bdl/bdl211194_e.htm", "21:1194")</f>
        <v>21:1194</v>
      </c>
      <c r="D2431" s="1" t="str">
        <f>HYPERLINK("http://geochem.nrcan.gc.ca/cdogs/content/svy/svy210092_e.htm", "21:0092")</f>
        <v>21:0092</v>
      </c>
      <c r="E2431" t="s">
        <v>8761</v>
      </c>
      <c r="F2431" t="s">
        <v>8762</v>
      </c>
      <c r="H2431">
        <v>57.991927199999999</v>
      </c>
      <c r="I2431">
        <v>-102.7824744</v>
      </c>
      <c r="J2431" s="1" t="str">
        <f>HYPERLINK("http://geochem.nrcan.gc.ca/cdogs/content/kwd/kwd020027_e.htm", "NGR lake sediment grab sample")</f>
        <v>NGR lake sediment grab sample</v>
      </c>
      <c r="K2431" s="1" t="str">
        <f>HYPERLINK("http://geochem.nrcan.gc.ca/cdogs/content/kwd/kwd080006_e.htm", "&lt;177 micron (NGR)")</f>
        <v>&lt;177 micron (NGR)</v>
      </c>
      <c r="L2431">
        <v>6</v>
      </c>
      <c r="M2431" t="s">
        <v>84</v>
      </c>
      <c r="N2431">
        <v>683</v>
      </c>
      <c r="O2431">
        <v>7</v>
      </c>
      <c r="P2431">
        <v>46</v>
      </c>
      <c r="Q2431">
        <v>0.86</v>
      </c>
      <c r="R2431">
        <v>0.2</v>
      </c>
      <c r="S2431">
        <v>1</v>
      </c>
      <c r="T2431">
        <v>-20</v>
      </c>
      <c r="U2431">
        <v>43.1</v>
      </c>
      <c r="V2431">
        <v>0.9</v>
      </c>
      <c r="W2431">
        <v>0.03</v>
      </c>
      <c r="X2431">
        <v>0.24</v>
      </c>
      <c r="Y2431">
        <v>0.37</v>
      </c>
      <c r="Z2431">
        <v>51.7</v>
      </c>
      <c r="AA2431">
        <v>5.4</v>
      </c>
      <c r="AB2431">
        <v>11.3</v>
      </c>
      <c r="AC2431">
        <v>0.28999999999999998</v>
      </c>
      <c r="AD2431">
        <v>13.54</v>
      </c>
      <c r="AE2431">
        <v>1.41</v>
      </c>
      <c r="AF2431">
        <v>1.8</v>
      </c>
      <c r="AG2431">
        <v>-0.1</v>
      </c>
      <c r="AH2431">
        <v>-0.02</v>
      </c>
      <c r="AI2431">
        <v>145</v>
      </c>
      <c r="AJ2431">
        <v>-0.02</v>
      </c>
      <c r="AK2431">
        <v>0.02</v>
      </c>
      <c r="AL2431">
        <v>27.8</v>
      </c>
      <c r="AM2431">
        <v>2.4</v>
      </c>
      <c r="AN2431">
        <v>0.08</v>
      </c>
      <c r="AO2431">
        <v>181</v>
      </c>
      <c r="AP2431">
        <v>3.17</v>
      </c>
      <c r="AQ2431">
        <v>7.0000000000000001E-3</v>
      </c>
      <c r="AR2431">
        <v>0.83</v>
      </c>
      <c r="AS2431">
        <v>8.1999999999999993</v>
      </c>
      <c r="AT2431">
        <v>8.5999999999999993E-2</v>
      </c>
      <c r="AU2431">
        <v>3.49</v>
      </c>
      <c r="AV2431">
        <v>-10</v>
      </c>
      <c r="AW2431">
        <v>2</v>
      </c>
      <c r="AX2431">
        <v>2.6</v>
      </c>
      <c r="AY2431">
        <v>-1</v>
      </c>
      <c r="AZ2431">
        <v>0.17</v>
      </c>
      <c r="BA2431">
        <v>0.03</v>
      </c>
      <c r="BB2431">
        <v>1.4</v>
      </c>
      <c r="BC2431">
        <v>0.6</v>
      </c>
      <c r="BD2431">
        <v>0.3</v>
      </c>
      <c r="BE2431">
        <v>9.9</v>
      </c>
      <c r="BF2431">
        <v>-0.05</v>
      </c>
      <c r="BG2431">
        <v>-0.02</v>
      </c>
      <c r="BH2431">
        <v>1.1000000000000001</v>
      </c>
      <c r="BI2431">
        <v>1.4999999999999999E-2</v>
      </c>
      <c r="BJ2431">
        <v>0.11</v>
      </c>
      <c r="BK2431">
        <v>7.5</v>
      </c>
      <c r="BL2431">
        <v>15</v>
      </c>
      <c r="BM2431">
        <v>0.2</v>
      </c>
      <c r="BN2431">
        <v>17.8</v>
      </c>
      <c r="BO2431">
        <v>55.6</v>
      </c>
      <c r="BP2431">
        <v>0.2</v>
      </c>
      <c r="BQ2431">
        <v>7.97</v>
      </c>
      <c r="BR2431">
        <v>28.8</v>
      </c>
      <c r="BS2431">
        <v>5.22</v>
      </c>
      <c r="BT2431">
        <v>0.64</v>
      </c>
      <c r="BU2431">
        <v>4.0599999999999996</v>
      </c>
      <c r="BV2431">
        <v>0.62</v>
      </c>
      <c r="BW2431">
        <v>3.53</v>
      </c>
      <c r="BX2431">
        <v>0.65</v>
      </c>
      <c r="BY2431">
        <v>1.93</v>
      </c>
      <c r="BZ2431">
        <v>0.28999999999999998</v>
      </c>
      <c r="CA2431">
        <v>1.95</v>
      </c>
      <c r="CB2431">
        <v>0.3</v>
      </c>
    </row>
    <row r="2432" spans="1:80" x14ac:dyDescent="0.3">
      <c r="A2432" t="s">
        <v>8763</v>
      </c>
      <c r="B2432" t="s">
        <v>8764</v>
      </c>
      <c r="C2432" s="1" t="str">
        <f>HYPERLINK("http://geochem.nrcan.gc.ca/cdogs/content/bdl/bdl211194_e.htm", "21:1194")</f>
        <v>21:1194</v>
      </c>
      <c r="D2432" s="1" t="str">
        <f>HYPERLINK("http://geochem.nrcan.gc.ca/cdogs/content/svy/svy_e.htm", "")</f>
        <v/>
      </c>
      <c r="G2432" s="1" t="str">
        <f>HYPERLINK("http://geochem.nrcan.gc.ca/cdogs/content/cr_/cr_00126_e.htm", "126")</f>
        <v>126</v>
      </c>
      <c r="J2432" t="s">
        <v>135</v>
      </c>
      <c r="K2432" t="s">
        <v>136</v>
      </c>
      <c r="L2432">
        <v>6</v>
      </c>
      <c r="M2432" t="s">
        <v>137</v>
      </c>
      <c r="N2432">
        <v>684</v>
      </c>
      <c r="O2432">
        <v>8</v>
      </c>
      <c r="P2432">
        <v>768</v>
      </c>
      <c r="Q2432">
        <v>1.5</v>
      </c>
      <c r="R2432">
        <v>9.3000000000000007</v>
      </c>
      <c r="S2432">
        <v>2.2999999999999998</v>
      </c>
      <c r="T2432">
        <v>-20</v>
      </c>
      <c r="U2432">
        <v>208.9</v>
      </c>
      <c r="V2432">
        <v>0.6</v>
      </c>
      <c r="W2432">
        <v>1.1200000000000001</v>
      </c>
      <c r="X2432">
        <v>0.55000000000000004</v>
      </c>
      <c r="Y2432">
        <v>0.84</v>
      </c>
      <c r="Z2432">
        <v>89.2</v>
      </c>
      <c r="AA2432">
        <v>15.7</v>
      </c>
      <c r="AB2432">
        <v>32</v>
      </c>
      <c r="AC2432">
        <v>1.28</v>
      </c>
      <c r="AD2432">
        <v>34.200000000000003</v>
      </c>
      <c r="AE2432">
        <v>3.2</v>
      </c>
      <c r="AF2432">
        <v>5.0999999999999996</v>
      </c>
      <c r="AG2432">
        <v>-0.1</v>
      </c>
      <c r="AH2432">
        <v>0.08</v>
      </c>
      <c r="AI2432">
        <v>139</v>
      </c>
      <c r="AJ2432">
        <v>0.06</v>
      </c>
      <c r="AK2432">
        <v>0.21</v>
      </c>
      <c r="AL2432">
        <v>56</v>
      </c>
      <c r="AM2432">
        <v>16</v>
      </c>
      <c r="AN2432">
        <v>0.6</v>
      </c>
      <c r="AO2432">
        <v>1739</v>
      </c>
      <c r="AP2432">
        <v>1.21</v>
      </c>
      <c r="AQ2432">
        <v>2.9000000000000001E-2</v>
      </c>
      <c r="AR2432">
        <v>1.0900000000000001</v>
      </c>
      <c r="AS2432">
        <v>26.6</v>
      </c>
      <c r="AT2432">
        <v>0.105</v>
      </c>
      <c r="AU2432">
        <v>37.74</v>
      </c>
      <c r="AV2432">
        <v>-10</v>
      </c>
      <c r="AW2432">
        <v>2</v>
      </c>
      <c r="AX2432">
        <v>17</v>
      </c>
      <c r="AY2432">
        <v>-1</v>
      </c>
      <c r="AZ2432">
        <v>0.14000000000000001</v>
      </c>
      <c r="BA2432">
        <v>0.54</v>
      </c>
      <c r="BB2432">
        <v>5.6</v>
      </c>
      <c r="BC2432">
        <v>0.8</v>
      </c>
      <c r="BD2432">
        <v>1.6</v>
      </c>
      <c r="BE2432">
        <v>25.3</v>
      </c>
      <c r="BF2432">
        <v>-0.05</v>
      </c>
      <c r="BG2432">
        <v>0.04</v>
      </c>
      <c r="BH2432">
        <v>9.1</v>
      </c>
      <c r="BI2432">
        <v>7.1999999999999995E-2</v>
      </c>
      <c r="BJ2432">
        <v>0.27</v>
      </c>
      <c r="BK2432">
        <v>7.2</v>
      </c>
      <c r="BL2432">
        <v>41</v>
      </c>
      <c r="BM2432">
        <v>0.3</v>
      </c>
      <c r="BN2432">
        <v>25.68</v>
      </c>
      <c r="BO2432">
        <v>193.5</v>
      </c>
      <c r="BP2432">
        <v>3</v>
      </c>
      <c r="BQ2432">
        <v>14.03</v>
      </c>
      <c r="BR2432">
        <v>48.89</v>
      </c>
      <c r="BS2432">
        <v>8.69</v>
      </c>
      <c r="BT2432">
        <v>1.28</v>
      </c>
      <c r="BU2432">
        <v>6.33</v>
      </c>
      <c r="BV2432">
        <v>0.91</v>
      </c>
      <c r="BW2432">
        <v>4.9400000000000004</v>
      </c>
      <c r="BX2432">
        <v>0.96</v>
      </c>
      <c r="BY2432">
        <v>2.66</v>
      </c>
      <c r="BZ2432">
        <v>0.41</v>
      </c>
      <c r="CA2432">
        <v>2.5499999999999998</v>
      </c>
      <c r="CB2432">
        <v>0.4</v>
      </c>
    </row>
    <row r="2433" spans="1:80" x14ac:dyDescent="0.3">
      <c r="A2433" t="s">
        <v>8765</v>
      </c>
      <c r="B2433" t="s">
        <v>8766</v>
      </c>
      <c r="C2433" s="1" t="str">
        <f>HYPERLINK("http://geochem.nrcan.gc.ca/cdogs/content/bdl/bdl211194_e.htm", "21:1194")</f>
        <v>21:1194</v>
      </c>
      <c r="D2433" s="1" t="str">
        <f>HYPERLINK("http://geochem.nrcan.gc.ca/cdogs/content/svy/svy210092_e.htm", "21:0092")</f>
        <v>21:0092</v>
      </c>
      <c r="E2433" t="s">
        <v>8767</v>
      </c>
      <c r="F2433" t="s">
        <v>8768</v>
      </c>
      <c r="H2433">
        <v>57.990073700000003</v>
      </c>
      <c r="I2433">
        <v>-102.9628034</v>
      </c>
      <c r="J2433" s="1" t="str">
        <f>HYPERLINK("http://geochem.nrcan.gc.ca/cdogs/content/kwd/kwd020027_e.htm", "NGR lake sediment grab sample")</f>
        <v>NGR lake sediment grab sample</v>
      </c>
      <c r="K2433" s="1" t="str">
        <f>HYPERLINK("http://geochem.nrcan.gc.ca/cdogs/content/kwd/kwd080006_e.htm", "&lt;177 micron (NGR)")</f>
        <v>&lt;177 micron (NGR)</v>
      </c>
      <c r="L2433">
        <v>6</v>
      </c>
      <c r="M2433" t="s">
        <v>89</v>
      </c>
      <c r="N2433">
        <v>685</v>
      </c>
      <c r="O2433">
        <v>1</v>
      </c>
      <c r="P2433">
        <v>47</v>
      </c>
      <c r="Q2433">
        <v>1.19</v>
      </c>
      <c r="R2433">
        <v>0.4</v>
      </c>
      <c r="S2433">
        <v>1.8</v>
      </c>
      <c r="T2433">
        <v>-20</v>
      </c>
      <c r="U2433">
        <v>43.4</v>
      </c>
      <c r="V2433">
        <v>0.5</v>
      </c>
      <c r="W2433">
        <v>0.08</v>
      </c>
      <c r="X2433">
        <v>0.34</v>
      </c>
      <c r="Y2433">
        <v>0.56999999999999995</v>
      </c>
      <c r="Z2433">
        <v>41.9</v>
      </c>
      <c r="AA2433">
        <v>6.2</v>
      </c>
      <c r="AB2433">
        <v>15.6</v>
      </c>
      <c r="AC2433">
        <v>0.49</v>
      </c>
      <c r="AD2433">
        <v>7.68</v>
      </c>
      <c r="AE2433">
        <v>1.32</v>
      </c>
      <c r="AF2433">
        <v>2</v>
      </c>
      <c r="AG2433">
        <v>-0.1</v>
      </c>
      <c r="AH2433">
        <v>-0.02</v>
      </c>
      <c r="AI2433">
        <v>85</v>
      </c>
      <c r="AJ2433">
        <v>-0.02</v>
      </c>
      <c r="AK2433">
        <v>0.04</v>
      </c>
      <c r="AL2433">
        <v>21.5</v>
      </c>
      <c r="AM2433">
        <v>4.4000000000000004</v>
      </c>
      <c r="AN2433">
        <v>0.13</v>
      </c>
      <c r="AO2433">
        <v>273</v>
      </c>
      <c r="AP2433">
        <v>1.96</v>
      </c>
      <c r="AQ2433">
        <v>8.0000000000000002E-3</v>
      </c>
      <c r="AR2433">
        <v>0.85</v>
      </c>
      <c r="AS2433">
        <v>11.9</v>
      </c>
      <c r="AT2433">
        <v>9.6000000000000002E-2</v>
      </c>
      <c r="AU2433">
        <v>2.38</v>
      </c>
      <c r="AV2433">
        <v>-10</v>
      </c>
      <c r="AW2433">
        <v>-2</v>
      </c>
      <c r="AX2433">
        <v>4.5</v>
      </c>
      <c r="AY2433">
        <v>-1</v>
      </c>
      <c r="AZ2433">
        <v>0.26</v>
      </c>
      <c r="BA2433">
        <v>0.04</v>
      </c>
      <c r="BB2433">
        <v>0.6</v>
      </c>
      <c r="BC2433">
        <v>0.6</v>
      </c>
      <c r="BD2433">
        <v>0.3</v>
      </c>
      <c r="BE2433">
        <v>12.3</v>
      </c>
      <c r="BF2433">
        <v>-0.05</v>
      </c>
      <c r="BG2433">
        <v>-0.02</v>
      </c>
      <c r="BH2433">
        <v>0.4</v>
      </c>
      <c r="BI2433">
        <v>1.4E-2</v>
      </c>
      <c r="BJ2433">
        <v>0.13</v>
      </c>
      <c r="BK2433">
        <v>1.6</v>
      </c>
      <c r="BL2433">
        <v>22</v>
      </c>
      <c r="BM2433">
        <v>0.8</v>
      </c>
      <c r="BN2433">
        <v>11.14</v>
      </c>
      <c r="BO2433">
        <v>86.8</v>
      </c>
      <c r="BP2433">
        <v>0.1</v>
      </c>
      <c r="BQ2433">
        <v>5.46</v>
      </c>
      <c r="BR2433">
        <v>20.2</v>
      </c>
      <c r="BS2433">
        <v>3.51</v>
      </c>
      <c r="BT2433">
        <v>0.47</v>
      </c>
      <c r="BU2433">
        <v>2.75</v>
      </c>
      <c r="BV2433">
        <v>0.39</v>
      </c>
      <c r="BW2433">
        <v>2.1</v>
      </c>
      <c r="BX2433">
        <v>0.41</v>
      </c>
      <c r="BY2433">
        <v>1.1000000000000001</v>
      </c>
      <c r="BZ2433">
        <v>0.17</v>
      </c>
      <c r="CA2433">
        <v>1.05</v>
      </c>
      <c r="CB2433">
        <v>0.16</v>
      </c>
    </row>
    <row r="2434" spans="1:80" x14ac:dyDescent="0.3">
      <c r="A2434" t="s">
        <v>8769</v>
      </c>
      <c r="B2434" t="s">
        <v>8770</v>
      </c>
      <c r="C2434" s="1" t="str">
        <f>HYPERLINK("http://geochem.nrcan.gc.ca/cdogs/content/bdl/bdl211194_e.htm", "21:1194")</f>
        <v>21:1194</v>
      </c>
      <c r="D2434" s="1" t="str">
        <f>HYPERLINK("http://geochem.nrcan.gc.ca/cdogs/content/svy/svy210092_e.htm", "21:0092")</f>
        <v>21:0092</v>
      </c>
      <c r="E2434" t="s">
        <v>8771</v>
      </c>
      <c r="F2434" t="s">
        <v>8772</v>
      </c>
      <c r="H2434">
        <v>57.9916713</v>
      </c>
      <c r="I2434">
        <v>-102.90845400000001</v>
      </c>
      <c r="J2434" s="1" t="str">
        <f>HYPERLINK("http://geochem.nrcan.gc.ca/cdogs/content/kwd/kwd020027_e.htm", "NGR lake sediment grab sample")</f>
        <v>NGR lake sediment grab sample</v>
      </c>
      <c r="K2434" s="1" t="str">
        <f>HYPERLINK("http://geochem.nrcan.gc.ca/cdogs/content/kwd/kwd080006_e.htm", "&lt;177 micron (NGR)")</f>
        <v>&lt;177 micron (NGR)</v>
      </c>
      <c r="L2434">
        <v>6</v>
      </c>
      <c r="M2434" t="s">
        <v>94</v>
      </c>
      <c r="N2434">
        <v>686</v>
      </c>
      <c r="O2434">
        <v>1</v>
      </c>
      <c r="P2434">
        <v>25</v>
      </c>
      <c r="Q2434">
        <v>0.54</v>
      </c>
      <c r="R2434">
        <v>0.3</v>
      </c>
      <c r="S2434">
        <v>0.6</v>
      </c>
      <c r="T2434">
        <v>-20</v>
      </c>
      <c r="U2434">
        <v>36.9</v>
      </c>
      <c r="V2434">
        <v>0.3</v>
      </c>
      <c r="W2434">
        <v>0.05</v>
      </c>
      <c r="X2434">
        <v>0.24</v>
      </c>
      <c r="Y2434">
        <v>0.27</v>
      </c>
      <c r="Z2434">
        <v>32.799999999999997</v>
      </c>
      <c r="AA2434">
        <v>1.8</v>
      </c>
      <c r="AB2434">
        <v>9.3000000000000007</v>
      </c>
      <c r="AC2434">
        <v>0.42</v>
      </c>
      <c r="AD2434">
        <v>4.79</v>
      </c>
      <c r="AE2434">
        <v>0.43</v>
      </c>
      <c r="AF2434">
        <v>1.2</v>
      </c>
      <c r="AG2434">
        <v>-0.1</v>
      </c>
      <c r="AH2434">
        <v>-0.02</v>
      </c>
      <c r="AI2434">
        <v>89</v>
      </c>
      <c r="AJ2434">
        <v>-0.02</v>
      </c>
      <c r="AK2434">
        <v>0.03</v>
      </c>
      <c r="AL2434">
        <v>16.399999999999999</v>
      </c>
      <c r="AM2434">
        <v>4.0999999999999996</v>
      </c>
      <c r="AN2434">
        <v>0.09</v>
      </c>
      <c r="AO2434">
        <v>130</v>
      </c>
      <c r="AP2434">
        <v>1.72</v>
      </c>
      <c r="AQ2434">
        <v>7.0000000000000001E-3</v>
      </c>
      <c r="AR2434">
        <v>0.5</v>
      </c>
      <c r="AS2434">
        <v>6.6</v>
      </c>
      <c r="AT2434">
        <v>5.2999999999999999E-2</v>
      </c>
      <c r="AU2434">
        <v>2.81</v>
      </c>
      <c r="AV2434">
        <v>-10</v>
      </c>
      <c r="AW2434">
        <v>-2</v>
      </c>
      <c r="AX2434">
        <v>3.4</v>
      </c>
      <c r="AY2434">
        <v>-1</v>
      </c>
      <c r="AZ2434">
        <v>0.18</v>
      </c>
      <c r="BA2434">
        <v>7.0000000000000007E-2</v>
      </c>
      <c r="BB2434">
        <v>0.6</v>
      </c>
      <c r="BC2434">
        <v>0.6</v>
      </c>
      <c r="BD2434">
        <v>0.3</v>
      </c>
      <c r="BE2434">
        <v>10.3</v>
      </c>
      <c r="BF2434">
        <v>-0.05</v>
      </c>
      <c r="BG2434">
        <v>-0.02</v>
      </c>
      <c r="BH2434">
        <v>0.3</v>
      </c>
      <c r="BI2434">
        <v>1.0999999999999999E-2</v>
      </c>
      <c r="BJ2434">
        <v>0.04</v>
      </c>
      <c r="BK2434">
        <v>1.6</v>
      </c>
      <c r="BL2434">
        <v>10</v>
      </c>
      <c r="BM2434">
        <v>0.3</v>
      </c>
      <c r="BN2434">
        <v>8.2200000000000006</v>
      </c>
      <c r="BO2434">
        <v>44</v>
      </c>
      <c r="BP2434">
        <v>0.2</v>
      </c>
      <c r="BQ2434">
        <v>4.26</v>
      </c>
      <c r="BR2434">
        <v>14.21</v>
      </c>
      <c r="BS2434">
        <v>2.5099999999999998</v>
      </c>
      <c r="BT2434">
        <v>0.31</v>
      </c>
      <c r="BU2434">
        <v>1.92</v>
      </c>
      <c r="BV2434">
        <v>0.31</v>
      </c>
      <c r="BW2434">
        <v>1.45</v>
      </c>
      <c r="BX2434">
        <v>0.3</v>
      </c>
      <c r="BY2434">
        <v>0.94</v>
      </c>
      <c r="BZ2434">
        <v>0.13</v>
      </c>
      <c r="CA2434">
        <v>0.83</v>
      </c>
      <c r="CB2434">
        <v>0.11</v>
      </c>
    </row>
    <row r="2435" spans="1:80" x14ac:dyDescent="0.3">
      <c r="A2435" t="s">
        <v>8773</v>
      </c>
      <c r="B2435" t="s">
        <v>8774</v>
      </c>
      <c r="C2435" s="1" t="str">
        <f>HYPERLINK("http://geochem.nrcan.gc.ca/cdogs/content/bdl/bdl211194_e.htm", "21:1194")</f>
        <v>21:1194</v>
      </c>
      <c r="D2435" s="1" t="str">
        <f>HYPERLINK("http://geochem.nrcan.gc.ca/cdogs/content/svy/svy210092_e.htm", "21:0092")</f>
        <v>21:0092</v>
      </c>
      <c r="E2435" t="s">
        <v>8775</v>
      </c>
      <c r="F2435" t="s">
        <v>8776</v>
      </c>
      <c r="H2435">
        <v>57.987040499999999</v>
      </c>
      <c r="I2435">
        <v>-102.8215336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6</v>
      </c>
      <c r="M2435" t="s">
        <v>99</v>
      </c>
      <c r="N2435">
        <v>687</v>
      </c>
      <c r="O2435">
        <v>1</v>
      </c>
      <c r="P2435">
        <v>130</v>
      </c>
      <c r="Q2435">
        <v>1.89</v>
      </c>
      <c r="R2435">
        <v>0.8</v>
      </c>
      <c r="S2435">
        <v>2.1</v>
      </c>
      <c r="T2435">
        <v>-20</v>
      </c>
      <c r="U2435">
        <v>125.9</v>
      </c>
      <c r="V2435">
        <v>3.4</v>
      </c>
      <c r="W2435">
        <v>0.26</v>
      </c>
      <c r="X2435">
        <v>0.2</v>
      </c>
      <c r="Y2435">
        <v>0.57999999999999996</v>
      </c>
      <c r="Z2435">
        <v>155.6</v>
      </c>
      <c r="AA2435">
        <v>9.4</v>
      </c>
      <c r="AB2435">
        <v>39.1</v>
      </c>
      <c r="AC2435">
        <v>1.01</v>
      </c>
      <c r="AD2435">
        <v>20.58</v>
      </c>
      <c r="AE2435">
        <v>16.37</v>
      </c>
      <c r="AF2435">
        <v>3.8</v>
      </c>
      <c r="AG2435">
        <v>0.3</v>
      </c>
      <c r="AH2435">
        <v>0.38</v>
      </c>
      <c r="AI2435">
        <v>67</v>
      </c>
      <c r="AJ2435">
        <v>-0.02</v>
      </c>
      <c r="AK2435">
        <v>0.08</v>
      </c>
      <c r="AL2435">
        <v>82.6</v>
      </c>
      <c r="AM2435">
        <v>7.5</v>
      </c>
      <c r="AN2435">
        <v>0.19</v>
      </c>
      <c r="AO2435">
        <v>581</v>
      </c>
      <c r="AP2435">
        <v>12.22</v>
      </c>
      <c r="AQ2435">
        <v>6.0000000000000001E-3</v>
      </c>
      <c r="AR2435">
        <v>2.2200000000000002</v>
      </c>
      <c r="AS2435">
        <v>18.600000000000001</v>
      </c>
      <c r="AT2435">
        <v>0.23200000000000001</v>
      </c>
      <c r="AU2435">
        <v>5.27</v>
      </c>
      <c r="AV2435">
        <v>19</v>
      </c>
      <c r="AW2435">
        <v>2</v>
      </c>
      <c r="AX2435">
        <v>12.1</v>
      </c>
      <c r="AY2435">
        <v>-1</v>
      </c>
      <c r="AZ2435">
        <v>0.25</v>
      </c>
      <c r="BA2435">
        <v>0.06</v>
      </c>
      <c r="BB2435">
        <v>6</v>
      </c>
      <c r="BC2435">
        <v>2.1</v>
      </c>
      <c r="BD2435">
        <v>0.9</v>
      </c>
      <c r="BE2435">
        <v>9.5</v>
      </c>
      <c r="BF2435">
        <v>-0.05</v>
      </c>
      <c r="BG2435">
        <v>-0.02</v>
      </c>
      <c r="BH2435">
        <v>19.2</v>
      </c>
      <c r="BI2435">
        <v>4.9000000000000002E-2</v>
      </c>
      <c r="BJ2435">
        <v>0.23</v>
      </c>
      <c r="BK2435">
        <v>12.1</v>
      </c>
      <c r="BL2435">
        <v>84</v>
      </c>
      <c r="BM2435">
        <v>0.8</v>
      </c>
      <c r="BN2435">
        <v>48.91</v>
      </c>
      <c r="BO2435">
        <v>169.5</v>
      </c>
      <c r="BP2435">
        <v>13.8</v>
      </c>
      <c r="BQ2435">
        <v>23.14</v>
      </c>
      <c r="BR2435">
        <v>81.16</v>
      </c>
      <c r="BS2435">
        <v>12.9</v>
      </c>
      <c r="BT2435">
        <v>1.73</v>
      </c>
      <c r="BU2435">
        <v>10.75</v>
      </c>
      <c r="BV2435">
        <v>1.59</v>
      </c>
      <c r="BW2435">
        <v>9.0299999999999994</v>
      </c>
      <c r="BX2435">
        <v>1.75</v>
      </c>
      <c r="BY2435">
        <v>5.25</v>
      </c>
      <c r="BZ2435">
        <v>0.78</v>
      </c>
      <c r="CA2435">
        <v>5.24</v>
      </c>
      <c r="CB2435">
        <v>0.84</v>
      </c>
    </row>
    <row r="2436" spans="1:80" x14ac:dyDescent="0.3">
      <c r="A2436" t="s">
        <v>8777</v>
      </c>
      <c r="B2436" t="s">
        <v>8778</v>
      </c>
      <c r="C2436" s="1" t="str">
        <f>HYPERLINK("http://geochem.nrcan.gc.ca/cdogs/content/bdl/bdl211194_e.htm", "21:1194")</f>
        <v>21:1194</v>
      </c>
      <c r="D2436" s="1" t="str">
        <f>HYPERLINK("http://geochem.nrcan.gc.ca/cdogs/content/svy/svy210092_e.htm", "21:0092")</f>
        <v>21:0092</v>
      </c>
      <c r="E2436" t="s">
        <v>8761</v>
      </c>
      <c r="F2436" t="s">
        <v>8779</v>
      </c>
      <c r="H2436">
        <v>57.991927199999999</v>
      </c>
      <c r="I2436">
        <v>-102.7824744</v>
      </c>
      <c r="J2436" s="1" t="str">
        <f>HYPERLINK("http://geochem.nrcan.gc.ca/cdogs/content/kwd/kwd020027_e.htm", "NGR lake sediment grab sample")</f>
        <v>NGR lake sediment grab sample</v>
      </c>
      <c r="K2436" s="1" t="str">
        <f>HYPERLINK("http://geochem.nrcan.gc.ca/cdogs/content/kwd/kwd080006_e.htm", "&lt;177 micron (NGR)")</f>
        <v>&lt;177 micron (NGR)</v>
      </c>
      <c r="L2436">
        <v>6</v>
      </c>
      <c r="M2436" t="s">
        <v>108</v>
      </c>
      <c r="N2436">
        <v>688</v>
      </c>
      <c r="O2436">
        <v>1</v>
      </c>
      <c r="P2436">
        <v>50</v>
      </c>
      <c r="Q2436">
        <v>0.83</v>
      </c>
      <c r="R2436">
        <v>-0.1</v>
      </c>
      <c r="S2436">
        <v>0.9</v>
      </c>
      <c r="T2436">
        <v>-20</v>
      </c>
      <c r="U2436">
        <v>42.5</v>
      </c>
      <c r="V2436">
        <v>1</v>
      </c>
      <c r="W2436">
        <v>0.04</v>
      </c>
      <c r="X2436">
        <v>0.24</v>
      </c>
      <c r="Y2436">
        <v>0.32</v>
      </c>
      <c r="Z2436">
        <v>50.8</v>
      </c>
      <c r="AA2436">
        <v>3.7</v>
      </c>
      <c r="AB2436">
        <v>11.6</v>
      </c>
      <c r="AC2436">
        <v>0.27</v>
      </c>
      <c r="AD2436">
        <v>13.83</v>
      </c>
      <c r="AE2436">
        <v>0.98</v>
      </c>
      <c r="AF2436">
        <v>1.8</v>
      </c>
      <c r="AG2436">
        <v>-0.1</v>
      </c>
      <c r="AH2436">
        <v>-0.02</v>
      </c>
      <c r="AI2436">
        <v>111</v>
      </c>
      <c r="AJ2436">
        <v>-0.02</v>
      </c>
      <c r="AK2436">
        <v>0.02</v>
      </c>
      <c r="AL2436">
        <v>26.7</v>
      </c>
      <c r="AM2436">
        <v>2.2000000000000002</v>
      </c>
      <c r="AN2436">
        <v>0.08</v>
      </c>
      <c r="AO2436">
        <v>165</v>
      </c>
      <c r="AP2436">
        <v>3.72</v>
      </c>
      <c r="AQ2436">
        <v>5.0000000000000001E-3</v>
      </c>
      <c r="AR2436">
        <v>0.88</v>
      </c>
      <c r="AS2436">
        <v>8</v>
      </c>
      <c r="AT2436">
        <v>7.8E-2</v>
      </c>
      <c r="AU2436">
        <v>3.4</v>
      </c>
      <c r="AV2436">
        <v>-10</v>
      </c>
      <c r="AW2436">
        <v>-2</v>
      </c>
      <c r="AX2436">
        <v>2.6</v>
      </c>
      <c r="AY2436">
        <v>-1</v>
      </c>
      <c r="AZ2436">
        <v>0.15</v>
      </c>
      <c r="BA2436">
        <v>0.06</v>
      </c>
      <c r="BB2436">
        <v>1.1000000000000001</v>
      </c>
      <c r="BC2436">
        <v>0.7</v>
      </c>
      <c r="BD2436">
        <v>0.2</v>
      </c>
      <c r="BE2436">
        <v>9.8000000000000007</v>
      </c>
      <c r="BF2436">
        <v>-0.05</v>
      </c>
      <c r="BG2436">
        <v>-0.02</v>
      </c>
      <c r="BH2436">
        <v>0.9</v>
      </c>
      <c r="BI2436">
        <v>1.4999999999999999E-2</v>
      </c>
      <c r="BJ2436">
        <v>0.11</v>
      </c>
      <c r="BK2436">
        <v>8.3000000000000007</v>
      </c>
      <c r="BL2436">
        <v>15</v>
      </c>
      <c r="BM2436">
        <v>0.2</v>
      </c>
      <c r="BN2436">
        <v>17.89</v>
      </c>
      <c r="BO2436">
        <v>46.7</v>
      </c>
      <c r="BP2436">
        <v>0.5</v>
      </c>
      <c r="BQ2436">
        <v>7.45</v>
      </c>
      <c r="BR2436">
        <v>27.4</v>
      </c>
      <c r="BS2436">
        <v>5.16</v>
      </c>
      <c r="BT2436">
        <v>0.62</v>
      </c>
      <c r="BU2436">
        <v>4.1500000000000004</v>
      </c>
      <c r="BV2436">
        <v>0.59</v>
      </c>
      <c r="BW2436">
        <v>3.36</v>
      </c>
      <c r="BX2436">
        <v>0.75</v>
      </c>
      <c r="BY2436">
        <v>2.0099999999999998</v>
      </c>
      <c r="BZ2436">
        <v>0.32</v>
      </c>
      <c r="CA2436">
        <v>1.76</v>
      </c>
      <c r="CB2436">
        <v>0.27</v>
      </c>
    </row>
    <row r="2437" spans="1:80" x14ac:dyDescent="0.3">
      <c r="A2437" t="s">
        <v>8780</v>
      </c>
      <c r="B2437" t="s">
        <v>8781</v>
      </c>
      <c r="C2437" s="1" t="str">
        <f>HYPERLINK("http://geochem.nrcan.gc.ca/cdogs/content/bdl/bdl211194_e.htm", "21:1194")</f>
        <v>21:1194</v>
      </c>
      <c r="D2437" s="1" t="str">
        <f>HYPERLINK("http://geochem.nrcan.gc.ca/cdogs/content/svy/svy210092_e.htm", "21:0092")</f>
        <v>21:0092</v>
      </c>
      <c r="E2437" t="s">
        <v>8761</v>
      </c>
      <c r="F2437" t="s">
        <v>8782</v>
      </c>
      <c r="H2437">
        <v>57.991927199999999</v>
      </c>
      <c r="I2437">
        <v>-102.7824744</v>
      </c>
      <c r="J2437" s="1" t="str">
        <f>HYPERLINK("http://geochem.nrcan.gc.ca/cdogs/content/kwd/kwd020027_e.htm", "NGR lake sediment grab sample")</f>
        <v>NGR lake sediment grab sample</v>
      </c>
      <c r="K2437" s="1" t="str">
        <f>HYPERLINK("http://geochem.nrcan.gc.ca/cdogs/content/kwd/kwd080006_e.htm", "&lt;177 micron (NGR)")</f>
        <v>&lt;177 micron (NGR)</v>
      </c>
      <c r="L2437">
        <v>6</v>
      </c>
      <c r="M2437" t="s">
        <v>112</v>
      </c>
      <c r="N2437">
        <v>689</v>
      </c>
      <c r="O2437">
        <v>1</v>
      </c>
      <c r="P2437">
        <v>48</v>
      </c>
      <c r="Q2437">
        <v>0.86</v>
      </c>
      <c r="R2437">
        <v>-0.1</v>
      </c>
      <c r="S2437">
        <v>1</v>
      </c>
      <c r="T2437">
        <v>-20</v>
      </c>
      <c r="U2437">
        <v>44.5</v>
      </c>
      <c r="V2437">
        <v>0.6</v>
      </c>
      <c r="W2437">
        <v>0.03</v>
      </c>
      <c r="X2437">
        <v>0.24</v>
      </c>
      <c r="Y2437">
        <v>0.36</v>
      </c>
      <c r="Z2437">
        <v>52.9</v>
      </c>
      <c r="AA2437">
        <v>5.0999999999999996</v>
      </c>
      <c r="AB2437">
        <v>12.6</v>
      </c>
      <c r="AC2437">
        <v>0.28000000000000003</v>
      </c>
      <c r="AD2437">
        <v>13.66</v>
      </c>
      <c r="AE2437">
        <v>1.42</v>
      </c>
      <c r="AF2437">
        <v>1.7</v>
      </c>
      <c r="AG2437">
        <v>-0.1</v>
      </c>
      <c r="AH2437">
        <v>-0.02</v>
      </c>
      <c r="AI2437">
        <v>186</v>
      </c>
      <c r="AJ2437">
        <v>-0.02</v>
      </c>
      <c r="AK2437">
        <v>0.03</v>
      </c>
      <c r="AL2437">
        <v>27.4</v>
      </c>
      <c r="AM2437">
        <v>2.4</v>
      </c>
      <c r="AN2437">
        <v>7.0000000000000007E-2</v>
      </c>
      <c r="AO2437">
        <v>183</v>
      </c>
      <c r="AP2437">
        <v>3.23</v>
      </c>
      <c r="AQ2437">
        <v>8.0000000000000002E-3</v>
      </c>
      <c r="AR2437">
        <v>0.92</v>
      </c>
      <c r="AS2437">
        <v>8.4</v>
      </c>
      <c r="AT2437">
        <v>9.2999999999999999E-2</v>
      </c>
      <c r="AU2437">
        <v>3.36</v>
      </c>
      <c r="AV2437">
        <v>-10</v>
      </c>
      <c r="AW2437">
        <v>-2</v>
      </c>
      <c r="AX2437">
        <v>2.6</v>
      </c>
      <c r="AY2437">
        <v>-1</v>
      </c>
      <c r="AZ2437">
        <v>0.17</v>
      </c>
      <c r="BA2437">
        <v>0.03</v>
      </c>
      <c r="BB2437">
        <v>1.4</v>
      </c>
      <c r="BC2437">
        <v>0.6</v>
      </c>
      <c r="BD2437">
        <v>0.3</v>
      </c>
      <c r="BE2437">
        <v>10.5</v>
      </c>
      <c r="BF2437">
        <v>-0.05</v>
      </c>
      <c r="BG2437">
        <v>-0.02</v>
      </c>
      <c r="BH2437">
        <v>1.1000000000000001</v>
      </c>
      <c r="BI2437">
        <v>1.4999999999999999E-2</v>
      </c>
      <c r="BJ2437">
        <v>0.12</v>
      </c>
      <c r="BK2437">
        <v>7.3</v>
      </c>
      <c r="BL2437">
        <v>15</v>
      </c>
      <c r="BM2437">
        <v>0.2</v>
      </c>
      <c r="BN2437">
        <v>18.34</v>
      </c>
      <c r="BO2437">
        <v>55.8</v>
      </c>
      <c r="BP2437">
        <v>0.3</v>
      </c>
      <c r="BQ2437">
        <v>7.65</v>
      </c>
      <c r="BR2437">
        <v>27.98</v>
      </c>
      <c r="BS2437">
        <v>4.87</v>
      </c>
      <c r="BT2437">
        <v>0.65</v>
      </c>
      <c r="BU2437">
        <v>3.94</v>
      </c>
      <c r="BV2437">
        <v>0.63</v>
      </c>
      <c r="BW2437">
        <v>3.56</v>
      </c>
      <c r="BX2437">
        <v>0.7</v>
      </c>
      <c r="BY2437">
        <v>1.96</v>
      </c>
      <c r="BZ2437">
        <v>0.31</v>
      </c>
      <c r="CA2437">
        <v>1.87</v>
      </c>
      <c r="CB2437">
        <v>0.28000000000000003</v>
      </c>
    </row>
    <row r="2438" spans="1:80" x14ac:dyDescent="0.3">
      <c r="A2438" t="s">
        <v>8783</v>
      </c>
      <c r="B2438" t="s">
        <v>8784</v>
      </c>
      <c r="C2438" s="1" t="str">
        <f>HYPERLINK("http://geochem.nrcan.gc.ca/cdogs/content/bdl/bdl211194_e.htm", "21:1194")</f>
        <v>21:1194</v>
      </c>
      <c r="D2438" s="1" t="str">
        <f>HYPERLINK("http://geochem.nrcan.gc.ca/cdogs/content/svy/svy210092_e.htm", "21:0092")</f>
        <v>21:0092</v>
      </c>
      <c r="E2438" t="s">
        <v>8785</v>
      </c>
      <c r="F2438" t="s">
        <v>8786</v>
      </c>
      <c r="H2438">
        <v>57.977750800000003</v>
      </c>
      <c r="I2438">
        <v>-102.7539218</v>
      </c>
      <c r="J2438" s="1" t="str">
        <f>HYPERLINK("http://geochem.nrcan.gc.ca/cdogs/content/kwd/kwd020027_e.htm", "NGR lake sediment grab sample")</f>
        <v>NGR lake sediment grab sample</v>
      </c>
      <c r="K2438" s="1" t="str">
        <f>HYPERLINK("http://geochem.nrcan.gc.ca/cdogs/content/kwd/kwd080006_e.htm", "&lt;177 micron (NGR)")</f>
        <v>&lt;177 micron (NGR)</v>
      </c>
      <c r="L2438">
        <v>6</v>
      </c>
      <c r="M2438" t="s">
        <v>104</v>
      </c>
      <c r="N2438">
        <v>690</v>
      </c>
      <c r="O2438">
        <v>1</v>
      </c>
      <c r="P2438">
        <v>93</v>
      </c>
      <c r="Q2438">
        <v>1.1499999999999999</v>
      </c>
      <c r="R2438">
        <v>0.4</v>
      </c>
      <c r="S2438">
        <v>3.7</v>
      </c>
      <c r="T2438">
        <v>-20</v>
      </c>
      <c r="U2438">
        <v>60.6</v>
      </c>
      <c r="V2438">
        <v>1.4</v>
      </c>
      <c r="W2438">
        <v>0.09</v>
      </c>
      <c r="X2438">
        <v>0.27</v>
      </c>
      <c r="Y2438">
        <v>0.49</v>
      </c>
      <c r="Z2438">
        <v>166.2</v>
      </c>
      <c r="AA2438">
        <v>7.6</v>
      </c>
      <c r="AB2438">
        <v>19.399999999999999</v>
      </c>
      <c r="AC2438">
        <v>0.62</v>
      </c>
      <c r="AD2438">
        <v>17.97</v>
      </c>
      <c r="AE2438">
        <v>3.31</v>
      </c>
      <c r="AF2438">
        <v>2.5</v>
      </c>
      <c r="AG2438">
        <v>0.1</v>
      </c>
      <c r="AH2438">
        <v>-0.02</v>
      </c>
      <c r="AI2438">
        <v>97</v>
      </c>
      <c r="AJ2438">
        <v>-0.02</v>
      </c>
      <c r="AK2438">
        <v>0.06</v>
      </c>
      <c r="AL2438">
        <v>95.2</v>
      </c>
      <c r="AM2438">
        <v>5.4</v>
      </c>
      <c r="AN2438">
        <v>0.14000000000000001</v>
      </c>
      <c r="AO2438">
        <v>368</v>
      </c>
      <c r="AP2438">
        <v>8.16</v>
      </c>
      <c r="AQ2438">
        <v>8.9999999999999993E-3</v>
      </c>
      <c r="AR2438">
        <v>1.52</v>
      </c>
      <c r="AS2438">
        <v>16.2</v>
      </c>
      <c r="AT2438">
        <v>0.13500000000000001</v>
      </c>
      <c r="AU2438">
        <v>3.88</v>
      </c>
      <c r="AV2438">
        <v>-10</v>
      </c>
      <c r="AW2438">
        <v>-2</v>
      </c>
      <c r="AX2438">
        <v>7.7</v>
      </c>
      <c r="AY2438">
        <v>2</v>
      </c>
      <c r="AZ2438">
        <v>0.26</v>
      </c>
      <c r="BA2438">
        <v>0.04</v>
      </c>
      <c r="BB2438">
        <v>2.5</v>
      </c>
      <c r="BC2438">
        <v>1.1000000000000001</v>
      </c>
      <c r="BD2438">
        <v>0.5</v>
      </c>
      <c r="BE2438">
        <v>10.8</v>
      </c>
      <c r="BF2438">
        <v>-0.05</v>
      </c>
      <c r="BG2438">
        <v>-0.02</v>
      </c>
      <c r="BH2438">
        <v>5.3</v>
      </c>
      <c r="BI2438">
        <v>2.5000000000000001E-2</v>
      </c>
      <c r="BJ2438">
        <v>0.17</v>
      </c>
      <c r="BK2438">
        <v>37.1</v>
      </c>
      <c r="BL2438">
        <v>19</v>
      </c>
      <c r="BM2438">
        <v>0.6</v>
      </c>
      <c r="BN2438">
        <v>50.1</v>
      </c>
      <c r="BO2438">
        <v>139.6</v>
      </c>
      <c r="BP2438">
        <v>0.4</v>
      </c>
      <c r="BQ2438">
        <v>24.3</v>
      </c>
      <c r="BR2438">
        <v>82.42</v>
      </c>
      <c r="BS2438">
        <v>13.95</v>
      </c>
      <c r="BT2438">
        <v>1.08</v>
      </c>
      <c r="BU2438">
        <v>11.16</v>
      </c>
      <c r="BV2438">
        <v>1.67</v>
      </c>
      <c r="BW2438">
        <v>8.7100000000000009</v>
      </c>
      <c r="BX2438">
        <v>1.85</v>
      </c>
      <c r="BY2438">
        <v>5.28</v>
      </c>
      <c r="BZ2438">
        <v>0.85</v>
      </c>
      <c r="CA2438">
        <v>5.24</v>
      </c>
      <c r="CB2438">
        <v>0.78</v>
      </c>
    </row>
    <row r="2439" spans="1:80" x14ac:dyDescent="0.3">
      <c r="A2439" t="s">
        <v>8787</v>
      </c>
      <c r="B2439" t="s">
        <v>8788</v>
      </c>
      <c r="C2439" s="1" t="str">
        <f>HYPERLINK("http://geochem.nrcan.gc.ca/cdogs/content/bdl/bdl211194_e.htm", "21:1194")</f>
        <v>21:1194</v>
      </c>
      <c r="D2439" s="1" t="str">
        <f>HYPERLINK("http://geochem.nrcan.gc.ca/cdogs/content/svy/svy210092_e.htm", "21:0092")</f>
        <v>21:0092</v>
      </c>
      <c r="E2439" t="s">
        <v>8789</v>
      </c>
      <c r="F2439" t="s">
        <v>8790</v>
      </c>
      <c r="H2439">
        <v>57.9924088</v>
      </c>
      <c r="I2439">
        <v>-102.71126219999999</v>
      </c>
      <c r="J2439" s="1" t="str">
        <f>HYPERLINK("http://geochem.nrcan.gc.ca/cdogs/content/kwd/kwd020027_e.htm", "NGR lake sediment grab sample")</f>
        <v>NGR lake sediment grab sample</v>
      </c>
      <c r="K2439" s="1" t="str">
        <f>HYPERLINK("http://geochem.nrcan.gc.ca/cdogs/content/kwd/kwd080006_e.htm", "&lt;177 micron (NGR)")</f>
        <v>&lt;177 micron (NGR)</v>
      </c>
      <c r="L2439">
        <v>6</v>
      </c>
      <c r="M2439" t="s">
        <v>117</v>
      </c>
      <c r="N2439">
        <v>691</v>
      </c>
      <c r="O2439">
        <v>1</v>
      </c>
      <c r="P2439">
        <v>28</v>
      </c>
      <c r="Q2439">
        <v>0.72</v>
      </c>
      <c r="R2439">
        <v>1.2</v>
      </c>
      <c r="S2439">
        <v>1.6</v>
      </c>
      <c r="T2439">
        <v>-20</v>
      </c>
      <c r="U2439">
        <v>72.3</v>
      </c>
      <c r="V2439">
        <v>0.5</v>
      </c>
      <c r="W2439">
        <v>0.17</v>
      </c>
      <c r="X2439">
        <v>0.24</v>
      </c>
      <c r="Y2439">
        <v>0.16</v>
      </c>
      <c r="Z2439">
        <v>81.7</v>
      </c>
      <c r="AA2439">
        <v>5.8</v>
      </c>
      <c r="AB2439">
        <v>14.5</v>
      </c>
      <c r="AC2439">
        <v>1.28</v>
      </c>
      <c r="AD2439">
        <v>7.47</v>
      </c>
      <c r="AE2439">
        <v>1.4</v>
      </c>
      <c r="AF2439">
        <v>2.9</v>
      </c>
      <c r="AG2439">
        <v>0.1</v>
      </c>
      <c r="AH2439">
        <v>0.17</v>
      </c>
      <c r="AI2439">
        <v>34</v>
      </c>
      <c r="AJ2439">
        <v>0.02</v>
      </c>
      <c r="AK2439">
        <v>0.15</v>
      </c>
      <c r="AL2439">
        <v>40.9</v>
      </c>
      <c r="AM2439">
        <v>15.1</v>
      </c>
      <c r="AN2439">
        <v>0.32</v>
      </c>
      <c r="AO2439">
        <v>385</v>
      </c>
      <c r="AP2439">
        <v>1.87</v>
      </c>
      <c r="AQ2439">
        <v>1.7000000000000001E-2</v>
      </c>
      <c r="AR2439">
        <v>1.79</v>
      </c>
      <c r="AS2439">
        <v>9.3000000000000007</v>
      </c>
      <c r="AT2439">
        <v>6.5000000000000002E-2</v>
      </c>
      <c r="AU2439">
        <v>4.1100000000000003</v>
      </c>
      <c r="AV2439">
        <v>-10</v>
      </c>
      <c r="AW2439">
        <v>3</v>
      </c>
      <c r="AX2439">
        <v>18.399999999999999</v>
      </c>
      <c r="AY2439">
        <v>1</v>
      </c>
      <c r="AZ2439">
        <v>7.0000000000000007E-2</v>
      </c>
      <c r="BA2439">
        <v>0.04</v>
      </c>
      <c r="BB2439">
        <v>2.6</v>
      </c>
      <c r="BC2439">
        <v>0.2</v>
      </c>
      <c r="BD2439">
        <v>1</v>
      </c>
      <c r="BE2439">
        <v>9.6</v>
      </c>
      <c r="BF2439">
        <v>-0.05</v>
      </c>
      <c r="BG2439">
        <v>-0.02</v>
      </c>
      <c r="BH2439">
        <v>11.5</v>
      </c>
      <c r="BI2439">
        <v>6.5000000000000002E-2</v>
      </c>
      <c r="BJ2439">
        <v>0.18</v>
      </c>
      <c r="BK2439">
        <v>11</v>
      </c>
      <c r="BL2439">
        <v>18</v>
      </c>
      <c r="BM2439">
        <v>0.3</v>
      </c>
      <c r="BN2439">
        <v>17.190000000000001</v>
      </c>
      <c r="BO2439">
        <v>43.3</v>
      </c>
      <c r="BP2439">
        <v>7.2</v>
      </c>
      <c r="BQ2439">
        <v>10.25</v>
      </c>
      <c r="BR2439">
        <v>36.75</v>
      </c>
      <c r="BS2439">
        <v>6.42</v>
      </c>
      <c r="BT2439">
        <v>0.62</v>
      </c>
      <c r="BU2439">
        <v>4.6900000000000004</v>
      </c>
      <c r="BV2439">
        <v>0.61</v>
      </c>
      <c r="BW2439">
        <v>3.16</v>
      </c>
      <c r="BX2439">
        <v>0.63</v>
      </c>
      <c r="BY2439">
        <v>1.73</v>
      </c>
      <c r="BZ2439">
        <v>0.24</v>
      </c>
      <c r="CA2439">
        <v>1.53</v>
      </c>
      <c r="CB2439">
        <v>0.25</v>
      </c>
    </row>
    <row r="2440" spans="1:80" x14ac:dyDescent="0.3">
      <c r="A2440" t="s">
        <v>8791</v>
      </c>
      <c r="B2440" t="s">
        <v>8792</v>
      </c>
      <c r="C2440" s="1" t="str">
        <f>HYPERLINK("http://geochem.nrcan.gc.ca/cdogs/content/bdl/bdl211194_e.htm", "21:1194")</f>
        <v>21:1194</v>
      </c>
      <c r="D2440" s="1" t="str">
        <f>HYPERLINK("http://geochem.nrcan.gc.ca/cdogs/content/svy/svy210092_e.htm", "21:0092")</f>
        <v>21:0092</v>
      </c>
      <c r="E2440" t="s">
        <v>8793</v>
      </c>
      <c r="F2440" t="s">
        <v>8794</v>
      </c>
      <c r="H2440">
        <v>57.962860499999998</v>
      </c>
      <c r="I2440">
        <v>-102.6901361</v>
      </c>
      <c r="J2440" s="1" t="str">
        <f>HYPERLINK("http://geochem.nrcan.gc.ca/cdogs/content/kwd/kwd020027_e.htm", "NGR lake sediment grab sample")</f>
        <v>NGR lake sediment grab sample</v>
      </c>
      <c r="K2440" s="1" t="str">
        <f>HYPERLINK("http://geochem.nrcan.gc.ca/cdogs/content/kwd/kwd080006_e.htm", "&lt;177 micron (NGR)")</f>
        <v>&lt;177 micron (NGR)</v>
      </c>
      <c r="L2440">
        <v>6</v>
      </c>
      <c r="M2440" t="s">
        <v>122</v>
      </c>
      <c r="N2440">
        <v>692</v>
      </c>
      <c r="O2440">
        <v>1</v>
      </c>
      <c r="P2440">
        <v>55</v>
      </c>
      <c r="Q2440">
        <v>1.23</v>
      </c>
      <c r="R2440">
        <v>0.6</v>
      </c>
      <c r="S2440">
        <v>4.5999999999999996</v>
      </c>
      <c r="T2440">
        <v>-20</v>
      </c>
      <c r="U2440">
        <v>61.1</v>
      </c>
      <c r="V2440">
        <v>2</v>
      </c>
      <c r="W2440">
        <v>0.12</v>
      </c>
      <c r="X2440">
        <v>0.24</v>
      </c>
      <c r="Y2440">
        <v>0.56999999999999995</v>
      </c>
      <c r="Z2440">
        <v>175.6</v>
      </c>
      <c r="AA2440">
        <v>7.3</v>
      </c>
      <c r="AB2440">
        <v>42.9</v>
      </c>
      <c r="AC2440">
        <v>0.54</v>
      </c>
      <c r="AD2440">
        <v>12.94</v>
      </c>
      <c r="AE2440">
        <v>14.49</v>
      </c>
      <c r="AF2440">
        <v>2</v>
      </c>
      <c r="AG2440">
        <v>0.1</v>
      </c>
      <c r="AH2440">
        <v>0.11</v>
      </c>
      <c r="AI2440">
        <v>77</v>
      </c>
      <c r="AJ2440">
        <v>-0.02</v>
      </c>
      <c r="AK2440">
        <v>0.04</v>
      </c>
      <c r="AL2440">
        <v>87.1</v>
      </c>
      <c r="AM2440">
        <v>3.9</v>
      </c>
      <c r="AN2440">
        <v>0.11</v>
      </c>
      <c r="AO2440">
        <v>336</v>
      </c>
      <c r="AP2440">
        <v>9.68</v>
      </c>
      <c r="AQ2440">
        <v>8.0000000000000002E-3</v>
      </c>
      <c r="AR2440">
        <v>3.01</v>
      </c>
      <c r="AS2440">
        <v>11.3</v>
      </c>
      <c r="AT2440">
        <v>8.1000000000000003E-2</v>
      </c>
      <c r="AU2440">
        <v>4.04</v>
      </c>
      <c r="AV2440">
        <v>-10</v>
      </c>
      <c r="AW2440">
        <v>-2</v>
      </c>
      <c r="AX2440">
        <v>4.9000000000000004</v>
      </c>
      <c r="AY2440">
        <v>-1</v>
      </c>
      <c r="AZ2440">
        <v>0.25</v>
      </c>
      <c r="BA2440">
        <v>0.08</v>
      </c>
      <c r="BB2440">
        <v>4.4000000000000004</v>
      </c>
      <c r="BC2440">
        <v>1.1000000000000001</v>
      </c>
      <c r="BD2440">
        <v>0.8</v>
      </c>
      <c r="BE2440">
        <v>12</v>
      </c>
      <c r="BF2440">
        <v>-0.05</v>
      </c>
      <c r="BG2440">
        <v>-0.02</v>
      </c>
      <c r="BH2440">
        <v>12.5</v>
      </c>
      <c r="BI2440">
        <v>0.03</v>
      </c>
      <c r="BJ2440">
        <v>0.2</v>
      </c>
      <c r="BK2440">
        <v>14.6</v>
      </c>
      <c r="BL2440">
        <v>128</v>
      </c>
      <c r="BM2440">
        <v>0.5</v>
      </c>
      <c r="BN2440">
        <v>48.19</v>
      </c>
      <c r="BO2440">
        <v>162</v>
      </c>
      <c r="BP2440">
        <v>6.2</v>
      </c>
      <c r="BQ2440">
        <v>21.41</v>
      </c>
      <c r="BR2440">
        <v>77.22</v>
      </c>
      <c r="BS2440">
        <v>11.81</v>
      </c>
      <c r="BT2440">
        <v>1.54</v>
      </c>
      <c r="BU2440">
        <v>9.5399999999999991</v>
      </c>
      <c r="BV2440">
        <v>1.21</v>
      </c>
      <c r="BW2440">
        <v>7.18</v>
      </c>
      <c r="BX2440">
        <v>1.61</v>
      </c>
      <c r="BY2440">
        <v>5.12</v>
      </c>
      <c r="BZ2440">
        <v>0.83</v>
      </c>
      <c r="CA2440">
        <v>5.36</v>
      </c>
      <c r="CB2440">
        <v>0.9</v>
      </c>
    </row>
    <row r="2441" spans="1:80" x14ac:dyDescent="0.3">
      <c r="A2441" t="s">
        <v>8795</v>
      </c>
      <c r="B2441" t="s">
        <v>8796</v>
      </c>
      <c r="C2441" s="1" t="str">
        <f>HYPERLINK("http://geochem.nrcan.gc.ca/cdogs/content/bdl/bdl211194_e.htm", "21:1194")</f>
        <v>21:1194</v>
      </c>
      <c r="D2441" s="1" t="str">
        <f>HYPERLINK("http://geochem.nrcan.gc.ca/cdogs/content/svy/svy210092_e.htm", "21:0092")</f>
        <v>21:0092</v>
      </c>
      <c r="E2441" t="s">
        <v>8797</v>
      </c>
      <c r="F2441" t="s">
        <v>8798</v>
      </c>
      <c r="H2441">
        <v>57.945817300000002</v>
      </c>
      <c r="I2441">
        <v>-102.701151</v>
      </c>
      <c r="J2441" s="1" t="str">
        <f>HYPERLINK("http://geochem.nrcan.gc.ca/cdogs/content/kwd/kwd020027_e.htm", "NGR lake sediment grab sample")</f>
        <v>NGR lake sediment grab sample</v>
      </c>
      <c r="K2441" s="1" t="str">
        <f>HYPERLINK("http://geochem.nrcan.gc.ca/cdogs/content/kwd/kwd080006_e.htm", "&lt;177 micron (NGR)")</f>
        <v>&lt;177 micron (NGR)</v>
      </c>
      <c r="L2441">
        <v>6</v>
      </c>
      <c r="M2441" t="s">
        <v>127</v>
      </c>
      <c r="N2441">
        <v>693</v>
      </c>
      <c r="O2441">
        <v>1</v>
      </c>
      <c r="P2441">
        <v>86</v>
      </c>
      <c r="Q2441">
        <v>1.6</v>
      </c>
      <c r="R2441">
        <v>0.4</v>
      </c>
      <c r="S2441">
        <v>1.1000000000000001</v>
      </c>
      <c r="T2441">
        <v>-20</v>
      </c>
      <c r="U2441">
        <v>86.7</v>
      </c>
      <c r="V2441">
        <v>1.9</v>
      </c>
      <c r="W2441">
        <v>0.17</v>
      </c>
      <c r="X2441">
        <v>0.21</v>
      </c>
      <c r="Y2441">
        <v>0.52</v>
      </c>
      <c r="Z2441">
        <v>155.1</v>
      </c>
      <c r="AA2441">
        <v>8.8000000000000007</v>
      </c>
      <c r="AB2441">
        <v>38</v>
      </c>
      <c r="AC2441">
        <v>1.36</v>
      </c>
      <c r="AD2441">
        <v>13.02</v>
      </c>
      <c r="AE2441">
        <v>13.43</v>
      </c>
      <c r="AF2441">
        <v>3.3</v>
      </c>
      <c r="AG2441">
        <v>0.2</v>
      </c>
      <c r="AH2441">
        <v>0.13</v>
      </c>
      <c r="AI2441">
        <v>86</v>
      </c>
      <c r="AJ2441">
        <v>-0.02</v>
      </c>
      <c r="AK2441">
        <v>0.09</v>
      </c>
      <c r="AL2441">
        <v>76.400000000000006</v>
      </c>
      <c r="AM2441">
        <v>8.6</v>
      </c>
      <c r="AN2441">
        <v>0.21</v>
      </c>
      <c r="AO2441">
        <v>1061</v>
      </c>
      <c r="AP2441">
        <v>11.45</v>
      </c>
      <c r="AQ2441">
        <v>8.9999999999999993E-3</v>
      </c>
      <c r="AR2441">
        <v>2.9</v>
      </c>
      <c r="AS2441">
        <v>10.5</v>
      </c>
      <c r="AT2441">
        <v>0.21199999999999999</v>
      </c>
      <c r="AU2441">
        <v>4.32</v>
      </c>
      <c r="AV2441">
        <v>-10</v>
      </c>
      <c r="AW2441">
        <v>-2</v>
      </c>
      <c r="AX2441">
        <v>13.6</v>
      </c>
      <c r="AY2441">
        <v>-1</v>
      </c>
      <c r="AZ2441">
        <v>0.15</v>
      </c>
      <c r="BA2441">
        <v>0.03</v>
      </c>
      <c r="BB2441">
        <v>5.6</v>
      </c>
      <c r="BC2441">
        <v>1</v>
      </c>
      <c r="BD2441">
        <v>0.8</v>
      </c>
      <c r="BE2441">
        <v>9.5</v>
      </c>
      <c r="BF2441">
        <v>-0.05</v>
      </c>
      <c r="BG2441">
        <v>-0.02</v>
      </c>
      <c r="BH2441">
        <v>17.399999999999999</v>
      </c>
      <c r="BI2441">
        <v>5.0999999999999997E-2</v>
      </c>
      <c r="BJ2441">
        <v>0.18</v>
      </c>
      <c r="BK2441">
        <v>16.899999999999999</v>
      </c>
      <c r="BL2441">
        <v>72</v>
      </c>
      <c r="BM2441">
        <v>0.9</v>
      </c>
      <c r="BN2441">
        <v>42.12</v>
      </c>
      <c r="BO2441">
        <v>120.9</v>
      </c>
      <c r="BP2441">
        <v>6.3</v>
      </c>
      <c r="BQ2441">
        <v>19.75</v>
      </c>
      <c r="BR2441">
        <v>71.150000000000006</v>
      </c>
      <c r="BS2441">
        <v>11.81</v>
      </c>
      <c r="BT2441">
        <v>1.48</v>
      </c>
      <c r="BU2441">
        <v>9.34</v>
      </c>
      <c r="BV2441">
        <v>1.21</v>
      </c>
      <c r="BW2441">
        <v>6.8</v>
      </c>
      <c r="BX2441">
        <v>1.47</v>
      </c>
      <c r="BY2441">
        <v>4.5599999999999996</v>
      </c>
      <c r="BZ2441">
        <v>0.66</v>
      </c>
      <c r="CA2441">
        <v>4.62</v>
      </c>
      <c r="CB2441">
        <v>0.7</v>
      </c>
    </row>
    <row r="2442" spans="1:80" x14ac:dyDescent="0.3">
      <c r="A2442" t="s">
        <v>8799</v>
      </c>
      <c r="B2442" t="s">
        <v>8800</v>
      </c>
      <c r="C2442" s="1" t="str">
        <f>HYPERLINK("http://geochem.nrcan.gc.ca/cdogs/content/bdl/bdl211194_e.htm", "21:1194")</f>
        <v>21:1194</v>
      </c>
      <c r="D2442" s="1" t="str">
        <f>HYPERLINK("http://geochem.nrcan.gc.ca/cdogs/content/svy/svy210092_e.htm", "21:0092")</f>
        <v>21:0092</v>
      </c>
      <c r="E2442" t="s">
        <v>8801</v>
      </c>
      <c r="F2442" t="s">
        <v>8802</v>
      </c>
      <c r="H2442">
        <v>57.913433400000002</v>
      </c>
      <c r="I2442">
        <v>-102.7055841</v>
      </c>
      <c r="J2442" s="1" t="str">
        <f>HYPERLINK("http://geochem.nrcan.gc.ca/cdogs/content/kwd/kwd020027_e.htm", "NGR lake sediment grab sample")</f>
        <v>NGR lake sediment grab sample</v>
      </c>
      <c r="K2442" s="1" t="str">
        <f>HYPERLINK("http://geochem.nrcan.gc.ca/cdogs/content/kwd/kwd080006_e.htm", "&lt;177 micron (NGR)")</f>
        <v>&lt;177 micron (NGR)</v>
      </c>
      <c r="L2442">
        <v>6</v>
      </c>
      <c r="M2442" t="s">
        <v>132</v>
      </c>
      <c r="N2442">
        <v>694</v>
      </c>
      <c r="O2442">
        <v>1</v>
      </c>
      <c r="P2442">
        <v>46</v>
      </c>
      <c r="Q2442">
        <v>1.19</v>
      </c>
      <c r="R2442">
        <v>-0.1</v>
      </c>
      <c r="S2442">
        <v>0.6</v>
      </c>
      <c r="T2442">
        <v>-20</v>
      </c>
      <c r="U2442">
        <v>39</v>
      </c>
      <c r="V2442">
        <v>1.5</v>
      </c>
      <c r="W2442">
        <v>0.08</v>
      </c>
      <c r="X2442">
        <v>0.25</v>
      </c>
      <c r="Y2442">
        <v>0.37</v>
      </c>
      <c r="Z2442">
        <v>108.1</v>
      </c>
      <c r="AA2442">
        <v>3.9</v>
      </c>
      <c r="AB2442">
        <v>16.8</v>
      </c>
      <c r="AC2442">
        <v>0.66</v>
      </c>
      <c r="AD2442">
        <v>10.74</v>
      </c>
      <c r="AE2442">
        <v>2.37</v>
      </c>
      <c r="AF2442">
        <v>2</v>
      </c>
      <c r="AG2442">
        <v>-0.1</v>
      </c>
      <c r="AH2442">
        <v>-0.02</v>
      </c>
      <c r="AI2442">
        <v>74</v>
      </c>
      <c r="AJ2442">
        <v>-0.02</v>
      </c>
      <c r="AK2442">
        <v>0.05</v>
      </c>
      <c r="AL2442">
        <v>56.5</v>
      </c>
      <c r="AM2442">
        <v>5.0999999999999996</v>
      </c>
      <c r="AN2442">
        <v>0.11</v>
      </c>
      <c r="AO2442">
        <v>226</v>
      </c>
      <c r="AP2442">
        <v>6.77</v>
      </c>
      <c r="AQ2442">
        <v>7.0000000000000001E-3</v>
      </c>
      <c r="AR2442">
        <v>1.46</v>
      </c>
      <c r="AS2442">
        <v>13</v>
      </c>
      <c r="AT2442">
        <v>9.7000000000000003E-2</v>
      </c>
      <c r="AU2442">
        <v>2.97</v>
      </c>
      <c r="AV2442">
        <v>-10</v>
      </c>
      <c r="AW2442">
        <v>-2</v>
      </c>
      <c r="AX2442">
        <v>6.2</v>
      </c>
      <c r="AY2442">
        <v>-1</v>
      </c>
      <c r="AZ2442">
        <v>0.31</v>
      </c>
      <c r="BA2442">
        <v>0.04</v>
      </c>
      <c r="BB2442">
        <v>2.2000000000000002</v>
      </c>
      <c r="BC2442">
        <v>0.7</v>
      </c>
      <c r="BD2442">
        <v>0.5</v>
      </c>
      <c r="BE2442">
        <v>10.7</v>
      </c>
      <c r="BF2442">
        <v>-0.05</v>
      </c>
      <c r="BG2442">
        <v>-0.02</v>
      </c>
      <c r="BH2442">
        <v>3.4</v>
      </c>
      <c r="BI2442">
        <v>2.1999999999999999E-2</v>
      </c>
      <c r="BJ2442">
        <v>0.12</v>
      </c>
      <c r="BK2442">
        <v>16.2</v>
      </c>
      <c r="BL2442">
        <v>20</v>
      </c>
      <c r="BM2442">
        <v>0.4</v>
      </c>
      <c r="BN2442">
        <v>41.27</v>
      </c>
      <c r="BO2442">
        <v>106.8</v>
      </c>
      <c r="BP2442">
        <v>0.7</v>
      </c>
      <c r="BQ2442">
        <v>15.71</v>
      </c>
      <c r="BR2442">
        <v>56.67</v>
      </c>
      <c r="BS2442">
        <v>9.9700000000000006</v>
      </c>
      <c r="BT2442">
        <v>1.1299999999999999</v>
      </c>
      <c r="BU2442">
        <v>8.2899999999999991</v>
      </c>
      <c r="BV2442">
        <v>1.19</v>
      </c>
      <c r="BW2442">
        <v>6.96</v>
      </c>
      <c r="BX2442">
        <v>1.46</v>
      </c>
      <c r="BY2442">
        <v>4.38</v>
      </c>
      <c r="BZ2442">
        <v>0.65</v>
      </c>
      <c r="CA2442">
        <v>4.2300000000000004</v>
      </c>
      <c r="CB2442">
        <v>0.66</v>
      </c>
    </row>
    <row r="2443" spans="1:80" x14ac:dyDescent="0.3">
      <c r="A2443" t="s">
        <v>8803</v>
      </c>
      <c r="B2443" t="s">
        <v>8804</v>
      </c>
      <c r="C2443" s="1" t="str">
        <f>HYPERLINK("http://geochem.nrcan.gc.ca/cdogs/content/bdl/bdl211194_e.htm", "21:1194")</f>
        <v>21:1194</v>
      </c>
      <c r="D2443" s="1" t="str">
        <f>HYPERLINK("http://geochem.nrcan.gc.ca/cdogs/content/svy/svy210092_e.htm", "21:0092")</f>
        <v>21:0092</v>
      </c>
      <c r="E2443" t="s">
        <v>8805</v>
      </c>
      <c r="F2443" t="s">
        <v>8806</v>
      </c>
      <c r="H2443">
        <v>57.907966600000002</v>
      </c>
      <c r="I2443">
        <v>-102.67622280000001</v>
      </c>
      <c r="J2443" s="1" t="str">
        <f>HYPERLINK("http://geochem.nrcan.gc.ca/cdogs/content/kwd/kwd020027_e.htm", "NGR lake sediment grab sample")</f>
        <v>NGR lake sediment grab sample</v>
      </c>
      <c r="K2443" s="1" t="str">
        <f>HYPERLINK("http://geochem.nrcan.gc.ca/cdogs/content/kwd/kwd080006_e.htm", "&lt;177 micron (NGR)")</f>
        <v>&lt;177 micron (NGR)</v>
      </c>
      <c r="L2443">
        <v>6</v>
      </c>
      <c r="M2443" t="s">
        <v>142</v>
      </c>
      <c r="N2443">
        <v>695</v>
      </c>
      <c r="O2443">
        <v>1</v>
      </c>
      <c r="P2443">
        <v>96</v>
      </c>
      <c r="Q2443">
        <v>1.77</v>
      </c>
      <c r="R2443">
        <v>0.5</v>
      </c>
      <c r="S2443">
        <v>1.6</v>
      </c>
      <c r="T2443">
        <v>-20</v>
      </c>
      <c r="U2443">
        <v>156.6</v>
      </c>
      <c r="V2443">
        <v>1.7</v>
      </c>
      <c r="W2443">
        <v>0.2</v>
      </c>
      <c r="X2443">
        <v>0.28000000000000003</v>
      </c>
      <c r="Y2443">
        <v>0.79</v>
      </c>
      <c r="Z2443">
        <v>149.5</v>
      </c>
      <c r="AA2443">
        <v>12.6</v>
      </c>
      <c r="AB2443">
        <v>28.7</v>
      </c>
      <c r="AC2443">
        <v>1.08</v>
      </c>
      <c r="AD2443">
        <v>13.21</v>
      </c>
      <c r="AE2443">
        <v>10.72</v>
      </c>
      <c r="AF2443">
        <v>3.4</v>
      </c>
      <c r="AG2443">
        <v>0.2</v>
      </c>
      <c r="AH2443">
        <v>0.22</v>
      </c>
      <c r="AI2443">
        <v>114</v>
      </c>
      <c r="AJ2443">
        <v>0.02</v>
      </c>
      <c r="AK2443">
        <v>7.0000000000000007E-2</v>
      </c>
      <c r="AL2443">
        <v>65.099999999999994</v>
      </c>
      <c r="AM2443">
        <v>9.3000000000000007</v>
      </c>
      <c r="AN2443">
        <v>0.19</v>
      </c>
      <c r="AO2443">
        <v>1154</v>
      </c>
      <c r="AP2443">
        <v>5.35</v>
      </c>
      <c r="AQ2443">
        <v>1.2E-2</v>
      </c>
      <c r="AR2443">
        <v>2.4300000000000002</v>
      </c>
      <c r="AS2443">
        <v>11.2</v>
      </c>
      <c r="AT2443">
        <v>0.16900000000000001</v>
      </c>
      <c r="AU2443">
        <v>4.78</v>
      </c>
      <c r="AV2443">
        <v>-10</v>
      </c>
      <c r="AW2443">
        <v>-2</v>
      </c>
      <c r="AX2443">
        <v>9.5</v>
      </c>
      <c r="AY2443">
        <v>-1</v>
      </c>
      <c r="AZ2443">
        <v>0.26</v>
      </c>
      <c r="BA2443">
        <v>0.04</v>
      </c>
      <c r="BB2443">
        <v>4.4000000000000004</v>
      </c>
      <c r="BC2443">
        <v>1</v>
      </c>
      <c r="BD2443">
        <v>0.8</v>
      </c>
      <c r="BE2443">
        <v>11</v>
      </c>
      <c r="BF2443">
        <v>-0.05</v>
      </c>
      <c r="BG2443">
        <v>-0.02</v>
      </c>
      <c r="BH2443">
        <v>13.4</v>
      </c>
      <c r="BI2443">
        <v>4.9000000000000002E-2</v>
      </c>
      <c r="BJ2443">
        <v>0.26</v>
      </c>
      <c r="BK2443">
        <v>11.4</v>
      </c>
      <c r="BL2443">
        <v>57</v>
      </c>
      <c r="BM2443">
        <v>0.9</v>
      </c>
      <c r="BN2443">
        <v>34.65</v>
      </c>
      <c r="BO2443">
        <v>166.3</v>
      </c>
      <c r="BP2443">
        <v>8.6</v>
      </c>
      <c r="BQ2443">
        <v>17.12</v>
      </c>
      <c r="BR2443">
        <v>60.89</v>
      </c>
      <c r="BS2443">
        <v>10.15</v>
      </c>
      <c r="BT2443">
        <v>1.1299999999999999</v>
      </c>
      <c r="BU2443">
        <v>7.62</v>
      </c>
      <c r="BV2443">
        <v>1.02</v>
      </c>
      <c r="BW2443">
        <v>5.79</v>
      </c>
      <c r="BX2443">
        <v>1.2</v>
      </c>
      <c r="BY2443">
        <v>3.71</v>
      </c>
      <c r="BZ2443">
        <v>0.59</v>
      </c>
      <c r="CA2443">
        <v>3.54</v>
      </c>
      <c r="CB2443">
        <v>0.56000000000000005</v>
      </c>
    </row>
    <row r="2444" spans="1:80" x14ac:dyDescent="0.3">
      <c r="A2444" t="s">
        <v>8807</v>
      </c>
      <c r="B2444" t="s">
        <v>8808</v>
      </c>
      <c r="C2444" s="1" t="str">
        <f>HYPERLINK("http://geochem.nrcan.gc.ca/cdogs/content/bdl/bdl211194_e.htm", "21:1194")</f>
        <v>21:1194</v>
      </c>
      <c r="D2444" s="1" t="str">
        <f>HYPERLINK("http://geochem.nrcan.gc.ca/cdogs/content/svy/svy210092_e.htm", "21:0092")</f>
        <v>21:0092</v>
      </c>
      <c r="E2444" t="s">
        <v>8809</v>
      </c>
      <c r="F2444" t="s">
        <v>8810</v>
      </c>
      <c r="H2444">
        <v>57.880322999999997</v>
      </c>
      <c r="I2444">
        <v>-102.6813966</v>
      </c>
      <c r="J2444" s="1" t="str">
        <f>HYPERLINK("http://geochem.nrcan.gc.ca/cdogs/content/kwd/kwd020027_e.htm", "NGR lake sediment grab sample")</f>
        <v>NGR lake sediment grab sample</v>
      </c>
      <c r="K2444" s="1" t="str">
        <f>HYPERLINK("http://geochem.nrcan.gc.ca/cdogs/content/kwd/kwd080006_e.htm", "&lt;177 micron (NGR)")</f>
        <v>&lt;177 micron (NGR)</v>
      </c>
      <c r="L2444">
        <v>6</v>
      </c>
      <c r="M2444" t="s">
        <v>147</v>
      </c>
      <c r="N2444">
        <v>696</v>
      </c>
      <c r="O2444">
        <v>1</v>
      </c>
      <c r="P2444">
        <v>52</v>
      </c>
      <c r="Q2444">
        <v>0.94</v>
      </c>
      <c r="R2444">
        <v>0.6</v>
      </c>
      <c r="S2444">
        <v>0.8</v>
      </c>
      <c r="T2444">
        <v>-20</v>
      </c>
      <c r="U2444">
        <v>97</v>
      </c>
      <c r="V2444">
        <v>1.1000000000000001</v>
      </c>
      <c r="W2444">
        <v>0.16</v>
      </c>
      <c r="X2444">
        <v>0.27</v>
      </c>
      <c r="Y2444">
        <v>0.31</v>
      </c>
      <c r="Z2444">
        <v>101</v>
      </c>
      <c r="AA2444">
        <v>10.1</v>
      </c>
      <c r="AB2444">
        <v>17.5</v>
      </c>
      <c r="AC2444">
        <v>1.1100000000000001</v>
      </c>
      <c r="AD2444">
        <v>7.27</v>
      </c>
      <c r="AE2444">
        <v>3.93</v>
      </c>
      <c r="AF2444">
        <v>2.8</v>
      </c>
      <c r="AG2444">
        <v>0.1</v>
      </c>
      <c r="AH2444">
        <v>0.12</v>
      </c>
      <c r="AI2444">
        <v>55</v>
      </c>
      <c r="AJ2444">
        <v>-0.02</v>
      </c>
      <c r="AK2444">
        <v>0.1</v>
      </c>
      <c r="AL2444">
        <v>47.4</v>
      </c>
      <c r="AM2444">
        <v>10.5</v>
      </c>
      <c r="AN2444">
        <v>0.24</v>
      </c>
      <c r="AO2444">
        <v>960</v>
      </c>
      <c r="AP2444">
        <v>4.68</v>
      </c>
      <c r="AQ2444">
        <v>1.4999999999999999E-2</v>
      </c>
      <c r="AR2444">
        <v>2.1</v>
      </c>
      <c r="AS2444">
        <v>8.3000000000000007</v>
      </c>
      <c r="AT2444">
        <v>8.8999999999999996E-2</v>
      </c>
      <c r="AU2444">
        <v>4</v>
      </c>
      <c r="AV2444">
        <v>-10</v>
      </c>
      <c r="AW2444">
        <v>-2</v>
      </c>
      <c r="AX2444">
        <v>12.9</v>
      </c>
      <c r="AY2444">
        <v>1</v>
      </c>
      <c r="AZ2444">
        <v>0.1</v>
      </c>
      <c r="BA2444">
        <v>0.02</v>
      </c>
      <c r="BB2444">
        <v>2.9</v>
      </c>
      <c r="BC2444">
        <v>0.5</v>
      </c>
      <c r="BD2444">
        <v>0.8</v>
      </c>
      <c r="BE2444">
        <v>10.1</v>
      </c>
      <c r="BF2444">
        <v>-0.05</v>
      </c>
      <c r="BG2444">
        <v>-0.02</v>
      </c>
      <c r="BH2444">
        <v>13.4</v>
      </c>
      <c r="BI2444">
        <v>5.1999999999999998E-2</v>
      </c>
      <c r="BJ2444">
        <v>0.18</v>
      </c>
      <c r="BK2444">
        <v>6.1</v>
      </c>
      <c r="BL2444">
        <v>32</v>
      </c>
      <c r="BM2444">
        <v>1</v>
      </c>
      <c r="BN2444">
        <v>22.46</v>
      </c>
      <c r="BO2444">
        <v>75.5</v>
      </c>
      <c r="BP2444">
        <v>4.7</v>
      </c>
      <c r="BQ2444">
        <v>12.18</v>
      </c>
      <c r="BR2444">
        <v>43.38</v>
      </c>
      <c r="BS2444">
        <v>7.31</v>
      </c>
      <c r="BT2444">
        <v>0.76</v>
      </c>
      <c r="BU2444">
        <v>5.28</v>
      </c>
      <c r="BV2444">
        <v>0.74</v>
      </c>
      <c r="BW2444">
        <v>3.95</v>
      </c>
      <c r="BX2444">
        <v>0.75</v>
      </c>
      <c r="BY2444">
        <v>2.2000000000000002</v>
      </c>
      <c r="BZ2444">
        <v>0.31</v>
      </c>
      <c r="CA2444">
        <v>2.12</v>
      </c>
      <c r="CB2444">
        <v>0.33</v>
      </c>
    </row>
    <row r="2445" spans="1:80" x14ac:dyDescent="0.3">
      <c r="A2445" t="s">
        <v>8811</v>
      </c>
      <c r="B2445" t="s">
        <v>8812</v>
      </c>
      <c r="C2445" s="1" t="str">
        <f>HYPERLINK("http://geochem.nrcan.gc.ca/cdogs/content/bdl/bdl211194_e.htm", "21:1194")</f>
        <v>21:1194</v>
      </c>
      <c r="D2445" s="1" t="str">
        <f>HYPERLINK("http://geochem.nrcan.gc.ca/cdogs/content/svy/svy210092_e.htm", "21:0092")</f>
        <v>21:0092</v>
      </c>
      <c r="E2445" t="s">
        <v>8813</v>
      </c>
      <c r="F2445" t="s">
        <v>8814</v>
      </c>
      <c r="H2445">
        <v>57.857191200000003</v>
      </c>
      <c r="I2445">
        <v>-102.6272726</v>
      </c>
      <c r="J2445" s="1" t="str">
        <f>HYPERLINK("http://geochem.nrcan.gc.ca/cdogs/content/kwd/kwd020027_e.htm", "NGR lake sediment grab sample")</f>
        <v>NGR lake sediment grab sample</v>
      </c>
      <c r="K2445" s="1" t="str">
        <f>HYPERLINK("http://geochem.nrcan.gc.ca/cdogs/content/kwd/kwd080006_e.htm", "&lt;177 micron (NGR)")</f>
        <v>&lt;177 micron (NGR)</v>
      </c>
      <c r="L2445">
        <v>6</v>
      </c>
      <c r="M2445" t="s">
        <v>152</v>
      </c>
      <c r="N2445">
        <v>697</v>
      </c>
      <c r="O2445">
        <v>1</v>
      </c>
      <c r="P2445">
        <v>96</v>
      </c>
      <c r="Q2445">
        <v>1.69</v>
      </c>
      <c r="R2445">
        <v>-0.1</v>
      </c>
      <c r="S2445">
        <v>0.4</v>
      </c>
      <c r="T2445">
        <v>-20</v>
      </c>
      <c r="U2445">
        <v>76.099999999999994</v>
      </c>
      <c r="V2445">
        <v>2.7</v>
      </c>
      <c r="W2445">
        <v>0.18</v>
      </c>
      <c r="X2445">
        <v>0.31</v>
      </c>
      <c r="Y2445">
        <v>0.55000000000000004</v>
      </c>
      <c r="Z2445">
        <v>197.6</v>
      </c>
      <c r="AA2445">
        <v>5.6</v>
      </c>
      <c r="AB2445">
        <v>16.3</v>
      </c>
      <c r="AC2445">
        <v>0.75</v>
      </c>
      <c r="AD2445">
        <v>21.79</v>
      </c>
      <c r="AE2445">
        <v>2.33</v>
      </c>
      <c r="AF2445">
        <v>2.6</v>
      </c>
      <c r="AG2445">
        <v>-0.1</v>
      </c>
      <c r="AH2445">
        <v>-0.02</v>
      </c>
      <c r="AI2445">
        <v>95</v>
      </c>
      <c r="AJ2445">
        <v>-0.02</v>
      </c>
      <c r="AK2445">
        <v>0.03</v>
      </c>
      <c r="AL2445">
        <v>94.2</v>
      </c>
      <c r="AM2445">
        <v>2.2000000000000002</v>
      </c>
      <c r="AN2445">
        <v>0.06</v>
      </c>
      <c r="AO2445">
        <v>277</v>
      </c>
      <c r="AP2445">
        <v>1.9</v>
      </c>
      <c r="AQ2445">
        <v>4.0000000000000001E-3</v>
      </c>
      <c r="AR2445">
        <v>1.55</v>
      </c>
      <c r="AS2445">
        <v>14.2</v>
      </c>
      <c r="AT2445">
        <v>0.14000000000000001</v>
      </c>
      <c r="AU2445">
        <v>3.39</v>
      </c>
      <c r="AV2445">
        <v>-10</v>
      </c>
      <c r="AW2445">
        <v>-2</v>
      </c>
      <c r="AX2445">
        <v>2.5</v>
      </c>
      <c r="AY2445">
        <v>-1</v>
      </c>
      <c r="AZ2445">
        <v>0.3</v>
      </c>
      <c r="BA2445">
        <v>0.06</v>
      </c>
      <c r="BB2445">
        <v>1.8</v>
      </c>
      <c r="BC2445">
        <v>1.6</v>
      </c>
      <c r="BD2445">
        <v>0.3</v>
      </c>
      <c r="BE2445">
        <v>17.399999999999999</v>
      </c>
      <c r="BF2445">
        <v>-0.05</v>
      </c>
      <c r="BG2445">
        <v>-0.02</v>
      </c>
      <c r="BH2445">
        <v>1.3</v>
      </c>
      <c r="BI2445">
        <v>1.4999999999999999E-2</v>
      </c>
      <c r="BJ2445">
        <v>0.1</v>
      </c>
      <c r="BK2445">
        <v>4.7</v>
      </c>
      <c r="BL2445">
        <v>25</v>
      </c>
      <c r="BM2445">
        <v>0.3</v>
      </c>
      <c r="BN2445">
        <v>39.729999999999997</v>
      </c>
      <c r="BO2445">
        <v>195.4</v>
      </c>
      <c r="BP2445">
        <v>0.6</v>
      </c>
      <c r="BQ2445">
        <v>25.87</v>
      </c>
      <c r="BR2445">
        <v>94.05</v>
      </c>
      <c r="BS2445">
        <v>14.14</v>
      </c>
      <c r="BT2445">
        <v>1.92</v>
      </c>
      <c r="BU2445">
        <v>9.64</v>
      </c>
      <c r="BV2445">
        <v>1.26</v>
      </c>
      <c r="BW2445">
        <v>7.18</v>
      </c>
      <c r="BX2445">
        <v>1.4</v>
      </c>
      <c r="BY2445">
        <v>4.17</v>
      </c>
      <c r="BZ2445">
        <v>0.64</v>
      </c>
      <c r="CA2445">
        <v>4.0199999999999996</v>
      </c>
      <c r="CB2445">
        <v>0.62</v>
      </c>
    </row>
    <row r="2446" spans="1:80" x14ac:dyDescent="0.3">
      <c r="A2446" t="s">
        <v>8815</v>
      </c>
      <c r="B2446" t="s">
        <v>8816</v>
      </c>
      <c r="C2446" s="1" t="str">
        <f>HYPERLINK("http://geochem.nrcan.gc.ca/cdogs/content/bdl/bdl211194_e.htm", "21:1194")</f>
        <v>21:1194</v>
      </c>
      <c r="D2446" s="1" t="str">
        <f>HYPERLINK("http://geochem.nrcan.gc.ca/cdogs/content/svy/svy210092_e.htm", "21:0092")</f>
        <v>21:0092</v>
      </c>
      <c r="E2446" t="s">
        <v>8817</v>
      </c>
      <c r="F2446" t="s">
        <v>8818</v>
      </c>
      <c r="H2446">
        <v>57.884993600000001</v>
      </c>
      <c r="I2446">
        <v>-102.6067322</v>
      </c>
      <c r="J2446" s="1" t="str">
        <f>HYPERLINK("http://geochem.nrcan.gc.ca/cdogs/content/kwd/kwd020027_e.htm", "NGR lake sediment grab sample")</f>
        <v>NGR lake sediment grab sample</v>
      </c>
      <c r="K2446" s="1" t="str">
        <f>HYPERLINK("http://geochem.nrcan.gc.ca/cdogs/content/kwd/kwd080006_e.htm", "&lt;177 micron (NGR)")</f>
        <v>&lt;177 micron (NGR)</v>
      </c>
      <c r="L2446">
        <v>6</v>
      </c>
      <c r="M2446" t="s">
        <v>157</v>
      </c>
      <c r="N2446">
        <v>698</v>
      </c>
      <c r="O2446">
        <v>1</v>
      </c>
      <c r="P2446">
        <v>60</v>
      </c>
      <c r="Q2446">
        <v>1.46</v>
      </c>
      <c r="R2446">
        <v>-0.1</v>
      </c>
      <c r="S2446">
        <v>0.5</v>
      </c>
      <c r="T2446">
        <v>-20</v>
      </c>
      <c r="U2446">
        <v>55.4</v>
      </c>
      <c r="V2446">
        <v>3.2</v>
      </c>
      <c r="W2446">
        <v>7.0000000000000007E-2</v>
      </c>
      <c r="X2446">
        <v>0.39</v>
      </c>
      <c r="Y2446">
        <v>0.55000000000000004</v>
      </c>
      <c r="Z2446">
        <v>210.7</v>
      </c>
      <c r="AA2446">
        <v>8.6999999999999993</v>
      </c>
      <c r="AB2446">
        <v>13.8</v>
      </c>
      <c r="AC2446">
        <v>0.75</v>
      </c>
      <c r="AD2446">
        <v>16.34</v>
      </c>
      <c r="AE2446">
        <v>2.84</v>
      </c>
      <c r="AF2446">
        <v>1.8</v>
      </c>
      <c r="AG2446">
        <v>-0.1</v>
      </c>
      <c r="AH2446">
        <v>0.03</v>
      </c>
      <c r="AI2446">
        <v>97</v>
      </c>
      <c r="AJ2446">
        <v>-0.02</v>
      </c>
      <c r="AK2446">
        <v>0.02</v>
      </c>
      <c r="AL2446">
        <v>99</v>
      </c>
      <c r="AM2446">
        <v>3.2</v>
      </c>
      <c r="AN2446">
        <v>7.0000000000000007E-2</v>
      </c>
      <c r="AO2446">
        <v>206</v>
      </c>
      <c r="AP2446">
        <v>2.9</v>
      </c>
      <c r="AQ2446">
        <v>7.0000000000000001E-3</v>
      </c>
      <c r="AR2446">
        <v>1.41</v>
      </c>
      <c r="AS2446">
        <v>13.5</v>
      </c>
      <c r="AT2446">
        <v>3.9E-2</v>
      </c>
      <c r="AU2446">
        <v>2.4300000000000002</v>
      </c>
      <c r="AV2446">
        <v>-10</v>
      </c>
      <c r="AW2446">
        <v>-2</v>
      </c>
      <c r="AX2446">
        <v>2.8</v>
      </c>
      <c r="AY2446">
        <v>1</v>
      </c>
      <c r="AZ2446">
        <v>0.3</v>
      </c>
      <c r="BA2446">
        <v>0.05</v>
      </c>
      <c r="BB2446">
        <v>3.1</v>
      </c>
      <c r="BC2446">
        <v>1</v>
      </c>
      <c r="BD2446">
        <v>0.3</v>
      </c>
      <c r="BE2446">
        <v>22.1</v>
      </c>
      <c r="BF2446">
        <v>-0.05</v>
      </c>
      <c r="BG2446">
        <v>-0.02</v>
      </c>
      <c r="BH2446">
        <v>3.4</v>
      </c>
      <c r="BI2446">
        <v>1.7000000000000001E-2</v>
      </c>
      <c r="BJ2446">
        <v>0.2</v>
      </c>
      <c r="BK2446">
        <v>5.0999999999999996</v>
      </c>
      <c r="BL2446">
        <v>21</v>
      </c>
      <c r="BM2446">
        <v>0.2</v>
      </c>
      <c r="BN2446">
        <v>41.97</v>
      </c>
      <c r="BO2446">
        <v>134.1</v>
      </c>
      <c r="BP2446">
        <v>1.1000000000000001</v>
      </c>
      <c r="BQ2446">
        <v>27.8</v>
      </c>
      <c r="BR2446">
        <v>100.57</v>
      </c>
      <c r="BS2446">
        <v>15.59</v>
      </c>
      <c r="BT2446">
        <v>1.83</v>
      </c>
      <c r="BU2446">
        <v>10.29</v>
      </c>
      <c r="BV2446">
        <v>1.28</v>
      </c>
      <c r="BW2446">
        <v>7.11</v>
      </c>
      <c r="BX2446">
        <v>1.49</v>
      </c>
      <c r="BY2446">
        <v>4.3600000000000003</v>
      </c>
      <c r="BZ2446">
        <v>0.64</v>
      </c>
      <c r="CA2446">
        <v>4.16</v>
      </c>
      <c r="CB2446">
        <v>0.66</v>
      </c>
    </row>
    <row r="2447" spans="1:80" x14ac:dyDescent="0.3">
      <c r="A2447" t="s">
        <v>8819</v>
      </c>
      <c r="B2447" t="s">
        <v>8820</v>
      </c>
      <c r="C2447" s="1" t="str">
        <f>HYPERLINK("http://geochem.nrcan.gc.ca/cdogs/content/bdl/bdl211194_e.htm", "21:1194")</f>
        <v>21:1194</v>
      </c>
      <c r="D2447" s="1" t="str">
        <f>HYPERLINK("http://geochem.nrcan.gc.ca/cdogs/content/svy/svy210092_e.htm", "21:0092")</f>
        <v>21:0092</v>
      </c>
      <c r="E2447" t="s">
        <v>8821</v>
      </c>
      <c r="F2447" t="s">
        <v>8822</v>
      </c>
      <c r="H2447">
        <v>57.9380813</v>
      </c>
      <c r="I2447">
        <v>-102.6437809</v>
      </c>
      <c r="J2447" s="1" t="str">
        <f>HYPERLINK("http://geochem.nrcan.gc.ca/cdogs/content/kwd/kwd020027_e.htm", "NGR lake sediment grab sample")</f>
        <v>NGR lake sediment grab sample</v>
      </c>
      <c r="K2447" s="1" t="str">
        <f>HYPERLINK("http://geochem.nrcan.gc.ca/cdogs/content/kwd/kwd080006_e.htm", "&lt;177 micron (NGR)")</f>
        <v>&lt;177 micron (NGR)</v>
      </c>
      <c r="L2447">
        <v>6</v>
      </c>
      <c r="M2447" t="s">
        <v>162</v>
      </c>
      <c r="N2447">
        <v>699</v>
      </c>
      <c r="O2447">
        <v>1</v>
      </c>
      <c r="P2447">
        <v>52</v>
      </c>
      <c r="Q2447">
        <v>1.1399999999999999</v>
      </c>
      <c r="R2447">
        <v>1.1000000000000001</v>
      </c>
      <c r="S2447">
        <v>1</v>
      </c>
      <c r="T2447">
        <v>-20</v>
      </c>
      <c r="U2447">
        <v>99.4</v>
      </c>
      <c r="V2447">
        <v>1.2</v>
      </c>
      <c r="W2447">
        <v>0.14000000000000001</v>
      </c>
      <c r="X2447">
        <v>0.27</v>
      </c>
      <c r="Y2447">
        <v>0.54</v>
      </c>
      <c r="Z2447">
        <v>113.5</v>
      </c>
      <c r="AA2447">
        <v>19.7</v>
      </c>
      <c r="AB2447">
        <v>21.9</v>
      </c>
      <c r="AC2447">
        <v>0.88</v>
      </c>
      <c r="AD2447">
        <v>8.6</v>
      </c>
      <c r="AE2447">
        <v>7.92</v>
      </c>
      <c r="AF2447">
        <v>2.7</v>
      </c>
      <c r="AG2447">
        <v>0.2</v>
      </c>
      <c r="AH2447">
        <v>0.18</v>
      </c>
      <c r="AI2447">
        <v>81</v>
      </c>
      <c r="AJ2447">
        <v>-0.02</v>
      </c>
      <c r="AK2447">
        <v>0.06</v>
      </c>
      <c r="AL2447">
        <v>49.9</v>
      </c>
      <c r="AM2447">
        <v>7.1</v>
      </c>
      <c r="AN2447">
        <v>0.17</v>
      </c>
      <c r="AO2447">
        <v>1560</v>
      </c>
      <c r="AP2447">
        <v>6.27</v>
      </c>
      <c r="AQ2447">
        <v>8.9999999999999993E-3</v>
      </c>
      <c r="AR2447">
        <v>2.09</v>
      </c>
      <c r="AS2447">
        <v>9.8000000000000007</v>
      </c>
      <c r="AT2447">
        <v>9.7000000000000003E-2</v>
      </c>
      <c r="AU2447">
        <v>3.99</v>
      </c>
      <c r="AV2447">
        <v>-10</v>
      </c>
      <c r="AW2447">
        <v>-2</v>
      </c>
      <c r="AX2447">
        <v>7.8</v>
      </c>
      <c r="AY2447">
        <v>-1</v>
      </c>
      <c r="AZ2447">
        <v>0.17</v>
      </c>
      <c r="BA2447">
        <v>0.03</v>
      </c>
      <c r="BB2447">
        <v>3.1</v>
      </c>
      <c r="BC2447">
        <v>0.9</v>
      </c>
      <c r="BD2447">
        <v>0.7</v>
      </c>
      <c r="BE2447">
        <v>10.5</v>
      </c>
      <c r="BF2447">
        <v>-0.05</v>
      </c>
      <c r="BG2447">
        <v>-0.02</v>
      </c>
      <c r="BH2447">
        <v>12.4</v>
      </c>
      <c r="BI2447">
        <v>4.2999999999999997E-2</v>
      </c>
      <c r="BJ2447">
        <v>0.25</v>
      </c>
      <c r="BK2447">
        <v>9.9</v>
      </c>
      <c r="BL2447">
        <v>44</v>
      </c>
      <c r="BM2447">
        <v>0.8</v>
      </c>
      <c r="BN2447">
        <v>26.66</v>
      </c>
      <c r="BO2447">
        <v>128.69999999999999</v>
      </c>
      <c r="BP2447">
        <v>7</v>
      </c>
      <c r="BQ2447">
        <v>13.05</v>
      </c>
      <c r="BR2447">
        <v>45.71</v>
      </c>
      <c r="BS2447">
        <v>7.77</v>
      </c>
      <c r="BT2447">
        <v>0.82</v>
      </c>
      <c r="BU2447">
        <v>6.06</v>
      </c>
      <c r="BV2447">
        <v>0.83</v>
      </c>
      <c r="BW2447">
        <v>4.4400000000000004</v>
      </c>
      <c r="BX2447">
        <v>0.9</v>
      </c>
      <c r="BY2447">
        <v>2.72</v>
      </c>
      <c r="BZ2447">
        <v>0.4</v>
      </c>
      <c r="CA2447">
        <v>2.73</v>
      </c>
      <c r="CB2447">
        <v>0.38</v>
      </c>
    </row>
    <row r="2448" spans="1:80" x14ac:dyDescent="0.3">
      <c r="A2448" t="s">
        <v>8823</v>
      </c>
      <c r="B2448" t="s">
        <v>8824</v>
      </c>
      <c r="C2448" s="1" t="str">
        <f>HYPERLINK("http://geochem.nrcan.gc.ca/cdogs/content/bdl/bdl211194_e.htm", "21:1194")</f>
        <v>21:1194</v>
      </c>
      <c r="D2448" s="1" t="str">
        <f>HYPERLINK("http://geochem.nrcan.gc.ca/cdogs/content/svy/svy210092_e.htm", "21:0092")</f>
        <v>21:0092</v>
      </c>
      <c r="E2448" t="s">
        <v>8825</v>
      </c>
      <c r="F2448" t="s">
        <v>8826</v>
      </c>
      <c r="H2448">
        <v>57.966366800000003</v>
      </c>
      <c r="I2448">
        <v>-102.59716830000001</v>
      </c>
      <c r="J2448" s="1" t="str">
        <f>HYPERLINK("http://geochem.nrcan.gc.ca/cdogs/content/kwd/kwd020027_e.htm", "NGR lake sediment grab sample")</f>
        <v>NGR lake sediment grab sample</v>
      </c>
      <c r="K2448" s="1" t="str">
        <f>HYPERLINK("http://geochem.nrcan.gc.ca/cdogs/content/kwd/kwd080006_e.htm", "&lt;177 micron (NGR)")</f>
        <v>&lt;177 micron (NGR)</v>
      </c>
      <c r="L2448">
        <v>6</v>
      </c>
      <c r="M2448" t="s">
        <v>167</v>
      </c>
      <c r="N2448">
        <v>700</v>
      </c>
      <c r="O2448">
        <v>1</v>
      </c>
      <c r="P2448">
        <v>69</v>
      </c>
      <c r="Q2448">
        <v>1.39</v>
      </c>
      <c r="R2448">
        <v>0.1</v>
      </c>
      <c r="S2448">
        <v>0.8</v>
      </c>
      <c r="T2448">
        <v>-20</v>
      </c>
      <c r="U2448">
        <v>63</v>
      </c>
      <c r="V2448">
        <v>0.9</v>
      </c>
      <c r="W2448">
        <v>0.05</v>
      </c>
      <c r="X2448">
        <v>0.3</v>
      </c>
      <c r="Y2448">
        <v>0.56999999999999995</v>
      </c>
      <c r="Z2448">
        <v>93.6</v>
      </c>
      <c r="AA2448">
        <v>9.4</v>
      </c>
      <c r="AB2448">
        <v>10.8</v>
      </c>
      <c r="AC2448">
        <v>0.2</v>
      </c>
      <c r="AD2448">
        <v>10.56</v>
      </c>
      <c r="AE2448">
        <v>4.13</v>
      </c>
      <c r="AF2448">
        <v>1.3</v>
      </c>
      <c r="AG2448">
        <v>-0.1</v>
      </c>
      <c r="AH2448">
        <v>0.02</v>
      </c>
      <c r="AI2448">
        <v>126</v>
      </c>
      <c r="AJ2448">
        <v>-0.02</v>
      </c>
      <c r="AK2448">
        <v>0.02</v>
      </c>
      <c r="AL2448">
        <v>45.3</v>
      </c>
      <c r="AM2448">
        <v>1.1000000000000001</v>
      </c>
      <c r="AN2448">
        <v>0.05</v>
      </c>
      <c r="AO2448">
        <v>308</v>
      </c>
      <c r="AP2448">
        <v>7.56</v>
      </c>
      <c r="AQ2448">
        <v>6.0000000000000001E-3</v>
      </c>
      <c r="AR2448">
        <v>0.91</v>
      </c>
      <c r="AS2448">
        <v>8.9</v>
      </c>
      <c r="AT2448">
        <v>7.0000000000000007E-2</v>
      </c>
      <c r="AU2448">
        <v>2.23</v>
      </c>
      <c r="AV2448">
        <v>-10</v>
      </c>
      <c r="AW2448">
        <v>-2</v>
      </c>
      <c r="AX2448">
        <v>1.5</v>
      </c>
      <c r="AY2448">
        <v>1</v>
      </c>
      <c r="AZ2448">
        <v>0.32</v>
      </c>
      <c r="BA2448">
        <v>7.0000000000000007E-2</v>
      </c>
      <c r="BB2448">
        <v>1.7</v>
      </c>
      <c r="BC2448">
        <v>1.2</v>
      </c>
      <c r="BD2448">
        <v>0.1</v>
      </c>
      <c r="BE2448">
        <v>19.600000000000001</v>
      </c>
      <c r="BF2448">
        <v>-0.05</v>
      </c>
      <c r="BG2448">
        <v>-0.02</v>
      </c>
      <c r="BH2448">
        <v>2.4</v>
      </c>
      <c r="BI2448">
        <v>1.2E-2</v>
      </c>
      <c r="BJ2448">
        <v>0.21</v>
      </c>
      <c r="BK2448">
        <v>3.6</v>
      </c>
      <c r="BL2448">
        <v>19</v>
      </c>
      <c r="BM2448">
        <v>0.3</v>
      </c>
      <c r="BN2448">
        <v>23.32</v>
      </c>
      <c r="BO2448">
        <v>113.1</v>
      </c>
      <c r="BP2448">
        <v>0.7</v>
      </c>
      <c r="BQ2448">
        <v>11.35</v>
      </c>
      <c r="BR2448">
        <v>38.700000000000003</v>
      </c>
      <c r="BS2448">
        <v>6.31</v>
      </c>
      <c r="BT2448">
        <v>0.83</v>
      </c>
      <c r="BU2448">
        <v>4.91</v>
      </c>
      <c r="BV2448">
        <v>0.66</v>
      </c>
      <c r="BW2448">
        <v>3.88</v>
      </c>
      <c r="BX2448">
        <v>0.78</v>
      </c>
      <c r="BY2448">
        <v>2.33</v>
      </c>
      <c r="BZ2448">
        <v>0.36</v>
      </c>
      <c r="CA2448">
        <v>2.2999999999999998</v>
      </c>
      <c r="CB2448">
        <v>0.37</v>
      </c>
    </row>
    <row r="2449" spans="1:80" x14ac:dyDescent="0.3">
      <c r="A2449" t="s">
        <v>8827</v>
      </c>
      <c r="B2449" t="s">
        <v>8828</v>
      </c>
      <c r="C2449" s="1" t="str">
        <f>HYPERLINK("http://geochem.nrcan.gc.ca/cdogs/content/bdl/bdl211194_e.htm", "21:1194")</f>
        <v>21:1194</v>
      </c>
      <c r="D2449" s="1" t="str">
        <f>HYPERLINK("http://geochem.nrcan.gc.ca/cdogs/content/svy/svy210092_e.htm", "21:0092")</f>
        <v>21:0092</v>
      </c>
      <c r="E2449" t="s">
        <v>8829</v>
      </c>
      <c r="F2449" t="s">
        <v>8830</v>
      </c>
      <c r="H2449">
        <v>57.9743979</v>
      </c>
      <c r="I2449">
        <v>-102.6305737</v>
      </c>
      <c r="J2449" s="1" t="str">
        <f>HYPERLINK("http://geochem.nrcan.gc.ca/cdogs/content/kwd/kwd020027_e.htm", "NGR lake sediment grab sample")</f>
        <v>NGR lake sediment grab sample</v>
      </c>
      <c r="K2449" s="1" t="str">
        <f>HYPERLINK("http://geochem.nrcan.gc.ca/cdogs/content/kwd/kwd080006_e.htm", "&lt;177 micron (NGR)")</f>
        <v>&lt;177 micron (NGR)</v>
      </c>
      <c r="L2449">
        <v>6</v>
      </c>
      <c r="M2449" t="s">
        <v>172</v>
      </c>
      <c r="N2449">
        <v>701</v>
      </c>
      <c r="O2449">
        <v>1</v>
      </c>
      <c r="P2449">
        <v>48</v>
      </c>
      <c r="Q2449">
        <v>0.94</v>
      </c>
      <c r="R2449">
        <v>1.3</v>
      </c>
      <c r="S2449">
        <v>0.7</v>
      </c>
      <c r="T2449">
        <v>-20</v>
      </c>
      <c r="U2449">
        <v>89.4</v>
      </c>
      <c r="V2449">
        <v>0.8</v>
      </c>
      <c r="W2449">
        <v>0.13</v>
      </c>
      <c r="X2449">
        <v>0.19</v>
      </c>
      <c r="Y2449">
        <v>0.42</v>
      </c>
      <c r="Z2449">
        <v>78.2</v>
      </c>
      <c r="AA2449">
        <v>5.0999999999999996</v>
      </c>
      <c r="AB2449">
        <v>19.600000000000001</v>
      </c>
      <c r="AC2449">
        <v>0.83</v>
      </c>
      <c r="AD2449">
        <v>7.21</v>
      </c>
      <c r="AE2449">
        <v>3.93</v>
      </c>
      <c r="AF2449">
        <v>2.2999999999999998</v>
      </c>
      <c r="AG2449">
        <v>-0.1</v>
      </c>
      <c r="AH2449">
        <v>0.08</v>
      </c>
      <c r="AI2449">
        <v>106</v>
      </c>
      <c r="AJ2449">
        <v>-0.02</v>
      </c>
      <c r="AK2449">
        <v>0.05</v>
      </c>
      <c r="AL2449">
        <v>36.6</v>
      </c>
      <c r="AM2449">
        <v>6.6</v>
      </c>
      <c r="AN2449">
        <v>0.16</v>
      </c>
      <c r="AO2449">
        <v>542</v>
      </c>
      <c r="AP2449">
        <v>2.94</v>
      </c>
      <c r="AQ2449">
        <v>0.01</v>
      </c>
      <c r="AR2449">
        <v>1.98</v>
      </c>
      <c r="AS2449">
        <v>7.4</v>
      </c>
      <c r="AT2449">
        <v>0.129</v>
      </c>
      <c r="AU2449">
        <v>5.87</v>
      </c>
      <c r="AV2449">
        <v>-10</v>
      </c>
      <c r="AW2449">
        <v>-2</v>
      </c>
      <c r="AX2449">
        <v>6.7</v>
      </c>
      <c r="AY2449">
        <v>-1</v>
      </c>
      <c r="AZ2449">
        <v>0.18</v>
      </c>
      <c r="BA2449">
        <v>0.08</v>
      </c>
      <c r="BB2449">
        <v>2.7</v>
      </c>
      <c r="BC2449">
        <v>0.7</v>
      </c>
      <c r="BD2449">
        <v>0.7</v>
      </c>
      <c r="BE2449">
        <v>8.4</v>
      </c>
      <c r="BF2449">
        <v>-0.05</v>
      </c>
      <c r="BG2449">
        <v>0.03</v>
      </c>
      <c r="BH2449">
        <v>9</v>
      </c>
      <c r="BI2449">
        <v>3.7999999999999999E-2</v>
      </c>
      <c r="BJ2449">
        <v>0.15</v>
      </c>
      <c r="BK2449">
        <v>6.2</v>
      </c>
      <c r="BL2449">
        <v>34</v>
      </c>
      <c r="BM2449">
        <v>0.5</v>
      </c>
      <c r="BN2449">
        <v>18.96</v>
      </c>
      <c r="BO2449">
        <v>85</v>
      </c>
      <c r="BP2449">
        <v>3.7</v>
      </c>
      <c r="BQ2449">
        <v>9.26</v>
      </c>
      <c r="BR2449">
        <v>32.51</v>
      </c>
      <c r="BS2449">
        <v>5.41</v>
      </c>
      <c r="BT2449">
        <v>0.63</v>
      </c>
      <c r="BU2449">
        <v>4.0599999999999996</v>
      </c>
      <c r="BV2449">
        <v>0.59</v>
      </c>
      <c r="BW2449">
        <v>3.16</v>
      </c>
      <c r="BX2449">
        <v>0.67</v>
      </c>
      <c r="BY2449">
        <v>1.89</v>
      </c>
      <c r="BZ2449">
        <v>0.3</v>
      </c>
      <c r="CA2449">
        <v>1.85</v>
      </c>
      <c r="CB2449">
        <v>0.3</v>
      </c>
    </row>
    <row r="2450" spans="1:80" x14ac:dyDescent="0.3">
      <c r="A2450" t="s">
        <v>8831</v>
      </c>
      <c r="B2450" t="s">
        <v>8832</v>
      </c>
      <c r="C2450" s="1" t="str">
        <f>HYPERLINK("http://geochem.nrcan.gc.ca/cdogs/content/bdl/bdl211194_e.htm", "21:1194")</f>
        <v>21:1194</v>
      </c>
      <c r="D2450" s="1" t="str">
        <f>HYPERLINK("http://geochem.nrcan.gc.ca/cdogs/content/svy/svy210092_e.htm", "21:0092")</f>
        <v>21:0092</v>
      </c>
      <c r="E2450" t="s">
        <v>8833</v>
      </c>
      <c r="F2450" t="s">
        <v>8834</v>
      </c>
      <c r="H2450">
        <v>57.994419600000001</v>
      </c>
      <c r="I2450">
        <v>-102.62923429999999</v>
      </c>
      <c r="J2450" s="1" t="str">
        <f>HYPERLINK("http://geochem.nrcan.gc.ca/cdogs/content/kwd/kwd020027_e.htm", "NGR lake sediment grab sample")</f>
        <v>NGR lake sediment grab sample</v>
      </c>
      <c r="K2450" s="1" t="str">
        <f>HYPERLINK("http://geochem.nrcan.gc.ca/cdogs/content/kwd/kwd080006_e.htm", "&lt;177 micron (NGR)")</f>
        <v>&lt;177 micron (NGR)</v>
      </c>
      <c r="L2450">
        <v>6</v>
      </c>
      <c r="M2450" t="s">
        <v>177</v>
      </c>
      <c r="N2450">
        <v>702</v>
      </c>
      <c r="O2450">
        <v>1</v>
      </c>
      <c r="P2450">
        <v>7</v>
      </c>
      <c r="Q2450">
        <v>0.38</v>
      </c>
      <c r="R2450">
        <v>0.6</v>
      </c>
      <c r="S2450">
        <v>0.3</v>
      </c>
      <c r="T2450">
        <v>-20</v>
      </c>
      <c r="U2450">
        <v>44.4</v>
      </c>
      <c r="V2450">
        <v>0.4</v>
      </c>
      <c r="W2450">
        <v>0.03</v>
      </c>
      <c r="X2450">
        <v>0.12</v>
      </c>
      <c r="Y2450">
        <v>0.12</v>
      </c>
      <c r="Z2450">
        <v>40.9</v>
      </c>
      <c r="AA2450">
        <v>2.8</v>
      </c>
      <c r="AB2450">
        <v>7</v>
      </c>
      <c r="AC2450">
        <v>0.45</v>
      </c>
      <c r="AD2450">
        <v>1.53</v>
      </c>
      <c r="AE2450">
        <v>1.92</v>
      </c>
      <c r="AF2450">
        <v>1.3</v>
      </c>
      <c r="AG2450">
        <v>-0.1</v>
      </c>
      <c r="AH2450">
        <v>0.03</v>
      </c>
      <c r="AI2450">
        <v>22</v>
      </c>
      <c r="AJ2450">
        <v>-0.02</v>
      </c>
      <c r="AK2450">
        <v>0.03</v>
      </c>
      <c r="AL2450">
        <v>19.399999999999999</v>
      </c>
      <c r="AM2450">
        <v>5.2</v>
      </c>
      <c r="AN2450">
        <v>0.11</v>
      </c>
      <c r="AO2450">
        <v>592</v>
      </c>
      <c r="AP2450">
        <v>0.81</v>
      </c>
      <c r="AQ2450">
        <v>5.0000000000000001E-3</v>
      </c>
      <c r="AR2450">
        <v>1.03</v>
      </c>
      <c r="AS2450">
        <v>2.7</v>
      </c>
      <c r="AT2450">
        <v>4.2000000000000003E-2</v>
      </c>
      <c r="AU2450">
        <v>2.42</v>
      </c>
      <c r="AV2450">
        <v>-10</v>
      </c>
      <c r="AW2450">
        <v>-2</v>
      </c>
      <c r="AX2450">
        <v>3.8</v>
      </c>
      <c r="AY2450">
        <v>-1</v>
      </c>
      <c r="AZ2450">
        <v>0.04</v>
      </c>
      <c r="BA2450">
        <v>0.03</v>
      </c>
      <c r="BB2450">
        <v>1.2</v>
      </c>
      <c r="BC2450">
        <v>-0.1</v>
      </c>
      <c r="BD2450">
        <v>0.4</v>
      </c>
      <c r="BE2450">
        <v>4.0999999999999996</v>
      </c>
      <c r="BF2450">
        <v>-0.05</v>
      </c>
      <c r="BG2450">
        <v>-0.02</v>
      </c>
      <c r="BH2450">
        <v>6.3</v>
      </c>
      <c r="BI2450">
        <v>2.5999999999999999E-2</v>
      </c>
      <c r="BJ2450">
        <v>0.06</v>
      </c>
      <c r="BK2450">
        <v>1.9</v>
      </c>
      <c r="BL2450">
        <v>13</v>
      </c>
      <c r="BM2450">
        <v>0.2</v>
      </c>
      <c r="BN2450">
        <v>8.26</v>
      </c>
      <c r="BO2450">
        <v>25.3</v>
      </c>
      <c r="BP2450">
        <v>1</v>
      </c>
      <c r="BQ2450">
        <v>4.7</v>
      </c>
      <c r="BR2450">
        <v>17.05</v>
      </c>
      <c r="BS2450">
        <v>2.94</v>
      </c>
      <c r="BT2450">
        <v>0.27</v>
      </c>
      <c r="BU2450">
        <v>2.09</v>
      </c>
      <c r="BV2450">
        <v>0.28000000000000003</v>
      </c>
      <c r="BW2450">
        <v>1.37</v>
      </c>
      <c r="BX2450">
        <v>0.28000000000000003</v>
      </c>
      <c r="BY2450">
        <v>0.8</v>
      </c>
      <c r="BZ2450">
        <v>0.12</v>
      </c>
      <c r="CA2450">
        <v>0.69</v>
      </c>
      <c r="CB2450">
        <v>0.11</v>
      </c>
    </row>
    <row r="2451" spans="1:80" x14ac:dyDescent="0.3">
      <c r="A2451" t="s">
        <v>8835</v>
      </c>
      <c r="B2451" t="s">
        <v>8836</v>
      </c>
      <c r="C2451" s="1" t="str">
        <f>HYPERLINK("http://geochem.nrcan.gc.ca/cdogs/content/bdl/bdl211194_e.htm", "21:1194")</f>
        <v>21:1194</v>
      </c>
      <c r="D2451" s="1" t="str">
        <f>HYPERLINK("http://geochem.nrcan.gc.ca/cdogs/content/svy/svy210092_e.htm", "21:0092")</f>
        <v>21:0092</v>
      </c>
      <c r="E2451" t="s">
        <v>8837</v>
      </c>
      <c r="F2451" t="s">
        <v>8838</v>
      </c>
      <c r="H2451">
        <v>57.931909500000003</v>
      </c>
      <c r="I2451">
        <v>-102.5233703</v>
      </c>
      <c r="J2451" s="1" t="str">
        <f>HYPERLINK("http://geochem.nrcan.gc.ca/cdogs/content/kwd/kwd020027_e.htm", "NGR lake sediment grab sample")</f>
        <v>NGR lake sediment grab sample</v>
      </c>
      <c r="K2451" s="1" t="str">
        <f>HYPERLINK("http://geochem.nrcan.gc.ca/cdogs/content/kwd/kwd080006_e.htm", "&lt;177 micron (NGR)")</f>
        <v>&lt;177 micron (NGR)</v>
      </c>
      <c r="L2451">
        <v>7</v>
      </c>
      <c r="M2451" t="s">
        <v>84</v>
      </c>
      <c r="N2451">
        <v>703</v>
      </c>
      <c r="O2451">
        <v>7</v>
      </c>
      <c r="P2451">
        <v>74</v>
      </c>
      <c r="Q2451">
        <v>1</v>
      </c>
      <c r="R2451">
        <v>0.6</v>
      </c>
      <c r="S2451">
        <v>0.8</v>
      </c>
      <c r="T2451">
        <v>-20</v>
      </c>
      <c r="U2451">
        <v>77.3</v>
      </c>
      <c r="V2451">
        <v>0.7</v>
      </c>
      <c r="W2451">
        <v>0.14000000000000001</v>
      </c>
      <c r="X2451">
        <v>0.39</v>
      </c>
      <c r="Y2451">
        <v>0.46</v>
      </c>
      <c r="Z2451">
        <v>61.2</v>
      </c>
      <c r="AA2451">
        <v>5.2</v>
      </c>
      <c r="AB2451">
        <v>15.5</v>
      </c>
      <c r="AC2451">
        <v>0.49</v>
      </c>
      <c r="AD2451">
        <v>12.22</v>
      </c>
      <c r="AE2451">
        <v>1.58</v>
      </c>
      <c r="AF2451">
        <v>1.8</v>
      </c>
      <c r="AG2451">
        <v>-0.1</v>
      </c>
      <c r="AH2451">
        <v>0.03</v>
      </c>
      <c r="AI2451">
        <v>122</v>
      </c>
      <c r="AJ2451">
        <v>-0.02</v>
      </c>
      <c r="AK2451">
        <v>0.03</v>
      </c>
      <c r="AL2451">
        <v>28.7</v>
      </c>
      <c r="AM2451">
        <v>3.1</v>
      </c>
      <c r="AN2451">
        <v>7.0000000000000007E-2</v>
      </c>
      <c r="AO2451">
        <v>285</v>
      </c>
      <c r="AP2451">
        <v>1.67</v>
      </c>
      <c r="AQ2451">
        <v>5.0000000000000001E-3</v>
      </c>
      <c r="AR2451">
        <v>1.62</v>
      </c>
      <c r="AS2451">
        <v>11</v>
      </c>
      <c r="AT2451">
        <v>5.8999999999999997E-2</v>
      </c>
      <c r="AU2451">
        <v>3.43</v>
      </c>
      <c r="AV2451">
        <v>-10</v>
      </c>
      <c r="AW2451">
        <v>-2</v>
      </c>
      <c r="AX2451">
        <v>3.4</v>
      </c>
      <c r="AY2451">
        <v>-1</v>
      </c>
      <c r="AZ2451">
        <v>0.27</v>
      </c>
      <c r="BA2451">
        <v>0.06</v>
      </c>
      <c r="BB2451">
        <v>1.3</v>
      </c>
      <c r="BC2451">
        <v>1</v>
      </c>
      <c r="BD2451">
        <v>0.6</v>
      </c>
      <c r="BE2451">
        <v>18.3</v>
      </c>
      <c r="BF2451">
        <v>-0.05</v>
      </c>
      <c r="BG2451">
        <v>-0.02</v>
      </c>
      <c r="BH2451">
        <v>0.9</v>
      </c>
      <c r="BI2451">
        <v>1.7999999999999999E-2</v>
      </c>
      <c r="BJ2451">
        <v>7.0000000000000007E-2</v>
      </c>
      <c r="BK2451">
        <v>3</v>
      </c>
      <c r="BL2451">
        <v>25</v>
      </c>
      <c r="BM2451">
        <v>0.3</v>
      </c>
      <c r="BN2451">
        <v>16.350000000000001</v>
      </c>
      <c r="BO2451">
        <v>71.2</v>
      </c>
      <c r="BP2451">
        <v>1.2</v>
      </c>
      <c r="BQ2451">
        <v>7.74</v>
      </c>
      <c r="BR2451">
        <v>28.03</v>
      </c>
      <c r="BS2451">
        <v>4.66</v>
      </c>
      <c r="BT2451">
        <v>0.68</v>
      </c>
      <c r="BU2451">
        <v>3.59</v>
      </c>
      <c r="BV2451">
        <v>0.49</v>
      </c>
      <c r="BW2451">
        <v>2.74</v>
      </c>
      <c r="BX2451">
        <v>0.56000000000000005</v>
      </c>
      <c r="BY2451">
        <v>1.56</v>
      </c>
      <c r="BZ2451">
        <v>0.25</v>
      </c>
      <c r="CA2451">
        <v>1.66</v>
      </c>
      <c r="CB2451">
        <v>0.26</v>
      </c>
    </row>
    <row r="2452" spans="1:80" x14ac:dyDescent="0.3">
      <c r="A2452" t="s">
        <v>8839</v>
      </c>
      <c r="B2452" t="s">
        <v>8840</v>
      </c>
      <c r="C2452" s="1" t="str">
        <f>HYPERLINK("http://geochem.nrcan.gc.ca/cdogs/content/bdl/bdl211194_e.htm", "21:1194")</f>
        <v>21:1194</v>
      </c>
      <c r="D2452" s="1" t="str">
        <f>HYPERLINK("http://geochem.nrcan.gc.ca/cdogs/content/svy/svy210092_e.htm", "21:0092")</f>
        <v>21:0092</v>
      </c>
      <c r="E2452" t="s">
        <v>8841</v>
      </c>
      <c r="F2452" t="s">
        <v>8842</v>
      </c>
      <c r="H2452">
        <v>57.9902449</v>
      </c>
      <c r="I2452">
        <v>-102.5717966</v>
      </c>
      <c r="J2452" s="1" t="str">
        <f>HYPERLINK("http://geochem.nrcan.gc.ca/cdogs/content/kwd/kwd020027_e.htm", "NGR lake sediment grab sample")</f>
        <v>NGR lake sediment grab sample</v>
      </c>
      <c r="K2452" s="1" t="str">
        <f>HYPERLINK("http://geochem.nrcan.gc.ca/cdogs/content/kwd/kwd080006_e.htm", "&lt;177 micron (NGR)")</f>
        <v>&lt;177 micron (NGR)</v>
      </c>
      <c r="L2452">
        <v>7</v>
      </c>
      <c r="M2452" t="s">
        <v>89</v>
      </c>
      <c r="N2452">
        <v>704</v>
      </c>
      <c r="O2452">
        <v>1</v>
      </c>
      <c r="P2452">
        <v>100</v>
      </c>
      <c r="Q2452">
        <v>1.52</v>
      </c>
      <c r="R2452">
        <v>0.2</v>
      </c>
      <c r="S2452">
        <v>0.6</v>
      </c>
      <c r="T2452">
        <v>-20</v>
      </c>
      <c r="U2452">
        <v>116.6</v>
      </c>
      <c r="V2452">
        <v>1</v>
      </c>
      <c r="W2452">
        <v>0.1</v>
      </c>
      <c r="X2452">
        <v>0.43</v>
      </c>
      <c r="Y2452">
        <v>0.56000000000000005</v>
      </c>
      <c r="Z2452">
        <v>133</v>
      </c>
      <c r="AA2452">
        <v>4.5</v>
      </c>
      <c r="AB2452">
        <v>16</v>
      </c>
      <c r="AC2452">
        <v>0.31</v>
      </c>
      <c r="AD2452">
        <v>13.61</v>
      </c>
      <c r="AE2452">
        <v>1.18</v>
      </c>
      <c r="AF2452">
        <v>3</v>
      </c>
      <c r="AG2452">
        <v>0.1</v>
      </c>
      <c r="AH2452">
        <v>-0.02</v>
      </c>
      <c r="AI2452">
        <v>140</v>
      </c>
      <c r="AJ2452">
        <v>-0.02</v>
      </c>
      <c r="AK2452">
        <v>0.03</v>
      </c>
      <c r="AL2452">
        <v>61.5</v>
      </c>
      <c r="AM2452">
        <v>2.2999999999999998</v>
      </c>
      <c r="AN2452">
        <v>7.0000000000000007E-2</v>
      </c>
      <c r="AO2452">
        <v>227</v>
      </c>
      <c r="AP2452">
        <v>2.4500000000000002</v>
      </c>
      <c r="AQ2452">
        <v>0.01</v>
      </c>
      <c r="AR2452">
        <v>2.0099999999999998</v>
      </c>
      <c r="AS2452">
        <v>8.6</v>
      </c>
      <c r="AT2452">
        <v>0.13500000000000001</v>
      </c>
      <c r="AU2452">
        <v>3.7</v>
      </c>
      <c r="AV2452">
        <v>-10</v>
      </c>
      <c r="AW2452">
        <v>-2</v>
      </c>
      <c r="AX2452">
        <v>2.7</v>
      </c>
      <c r="AY2452">
        <v>-1</v>
      </c>
      <c r="AZ2452">
        <v>0.21</v>
      </c>
      <c r="BA2452">
        <v>0.06</v>
      </c>
      <c r="BB2452">
        <v>1.3</v>
      </c>
      <c r="BC2452">
        <v>1</v>
      </c>
      <c r="BD2452">
        <v>0.5</v>
      </c>
      <c r="BE2452">
        <v>25.3</v>
      </c>
      <c r="BF2452">
        <v>-0.05</v>
      </c>
      <c r="BG2452">
        <v>-0.02</v>
      </c>
      <c r="BH2452">
        <v>0.9</v>
      </c>
      <c r="BI2452">
        <v>2.1999999999999999E-2</v>
      </c>
      <c r="BJ2452">
        <v>0.1</v>
      </c>
      <c r="BK2452">
        <v>5.6</v>
      </c>
      <c r="BL2452">
        <v>40</v>
      </c>
      <c r="BM2452">
        <v>0.3</v>
      </c>
      <c r="BN2452">
        <v>29.96</v>
      </c>
      <c r="BO2452">
        <v>62.7</v>
      </c>
      <c r="BP2452">
        <v>0.7</v>
      </c>
      <c r="BQ2452">
        <v>16.53</v>
      </c>
      <c r="BR2452">
        <v>58.99</v>
      </c>
      <c r="BS2452">
        <v>9.74</v>
      </c>
      <c r="BT2452">
        <v>1.25</v>
      </c>
      <c r="BU2452">
        <v>6.72</v>
      </c>
      <c r="BV2452">
        <v>0.99</v>
      </c>
      <c r="BW2452">
        <v>5.41</v>
      </c>
      <c r="BX2452">
        <v>1.1100000000000001</v>
      </c>
      <c r="BY2452">
        <v>3.17</v>
      </c>
      <c r="BZ2452">
        <v>0.5</v>
      </c>
      <c r="CA2452">
        <v>3.18</v>
      </c>
      <c r="CB2452">
        <v>0.46</v>
      </c>
    </row>
    <row r="2453" spans="1:80" x14ac:dyDescent="0.3">
      <c r="A2453" t="s">
        <v>8843</v>
      </c>
      <c r="B2453" t="s">
        <v>8844</v>
      </c>
      <c r="C2453" s="1" t="str">
        <f>HYPERLINK("http://geochem.nrcan.gc.ca/cdogs/content/bdl/bdl211194_e.htm", "21:1194")</f>
        <v>21:1194</v>
      </c>
      <c r="D2453" s="1" t="str">
        <f>HYPERLINK("http://geochem.nrcan.gc.ca/cdogs/content/svy/svy_e.htm", "")</f>
        <v/>
      </c>
      <c r="G2453" s="1" t="str">
        <f>HYPERLINK("http://geochem.nrcan.gc.ca/cdogs/content/cr_/cr_00128_e.htm", "128")</f>
        <v>128</v>
      </c>
      <c r="J2453" t="s">
        <v>135</v>
      </c>
      <c r="K2453" t="s">
        <v>136</v>
      </c>
      <c r="L2453">
        <v>7</v>
      </c>
      <c r="M2453" t="s">
        <v>137</v>
      </c>
      <c r="N2453">
        <v>705</v>
      </c>
      <c r="O2453">
        <v>8</v>
      </c>
      <c r="P2453">
        <v>228</v>
      </c>
      <c r="Q2453">
        <v>1.28</v>
      </c>
      <c r="R2453">
        <v>14.4</v>
      </c>
      <c r="S2453">
        <v>2.1</v>
      </c>
      <c r="T2453">
        <v>22</v>
      </c>
      <c r="U2453">
        <v>141.69999999999999</v>
      </c>
      <c r="V2453">
        <v>0.5</v>
      </c>
      <c r="W2453">
        <v>0.5</v>
      </c>
      <c r="X2453">
        <v>0.86</v>
      </c>
      <c r="Y2453">
        <v>2.11</v>
      </c>
      <c r="Z2453">
        <v>39.1</v>
      </c>
      <c r="AA2453">
        <v>9.4</v>
      </c>
      <c r="AB2453">
        <v>21.6</v>
      </c>
      <c r="AC2453">
        <v>1.07</v>
      </c>
      <c r="AD2453">
        <v>29.82</v>
      </c>
      <c r="AE2453">
        <v>2.4500000000000002</v>
      </c>
      <c r="AF2453">
        <v>4.3</v>
      </c>
      <c r="AG2453">
        <v>-0.1</v>
      </c>
      <c r="AH2453">
        <v>0.03</v>
      </c>
      <c r="AI2453">
        <v>181</v>
      </c>
      <c r="AJ2453">
        <v>0.05</v>
      </c>
      <c r="AK2453">
        <v>0.11</v>
      </c>
      <c r="AL2453">
        <v>20.8</v>
      </c>
      <c r="AM2453">
        <v>9.9</v>
      </c>
      <c r="AN2453">
        <v>0.37</v>
      </c>
      <c r="AO2453">
        <v>418</v>
      </c>
      <c r="AP2453">
        <v>1.61</v>
      </c>
      <c r="AQ2453">
        <v>0.02</v>
      </c>
      <c r="AR2453">
        <v>1.23</v>
      </c>
      <c r="AS2453">
        <v>32.299999999999997</v>
      </c>
      <c r="AT2453">
        <v>0.13200000000000001</v>
      </c>
      <c r="AU2453">
        <v>92.19</v>
      </c>
      <c r="AV2453">
        <v>-10</v>
      </c>
      <c r="AW2453">
        <v>-2</v>
      </c>
      <c r="AX2453">
        <v>9.8000000000000007</v>
      </c>
      <c r="AY2453">
        <v>3</v>
      </c>
      <c r="AZ2453">
        <v>0.91</v>
      </c>
      <c r="BA2453">
        <v>1.06</v>
      </c>
      <c r="BB2453">
        <v>3.7</v>
      </c>
      <c r="BC2453">
        <v>2.2000000000000002</v>
      </c>
      <c r="BD2453">
        <v>3.4</v>
      </c>
      <c r="BE2453">
        <v>40.799999999999997</v>
      </c>
      <c r="BF2453">
        <v>-0.05</v>
      </c>
      <c r="BG2453">
        <v>0.14000000000000001</v>
      </c>
      <c r="BH2453">
        <v>1.5</v>
      </c>
      <c r="BI2453">
        <v>5.1999999999999998E-2</v>
      </c>
      <c r="BJ2453">
        <v>0.42</v>
      </c>
      <c r="BK2453">
        <v>29.8</v>
      </c>
      <c r="BL2453">
        <v>30</v>
      </c>
      <c r="BM2453">
        <v>0.2</v>
      </c>
      <c r="BN2453">
        <v>16.11</v>
      </c>
      <c r="BO2453">
        <v>185.2</v>
      </c>
      <c r="BP2453">
        <v>1</v>
      </c>
      <c r="BQ2453">
        <v>5.75</v>
      </c>
      <c r="BR2453">
        <v>21.95</v>
      </c>
      <c r="BS2453">
        <v>4.21</v>
      </c>
      <c r="BT2453">
        <v>0.88</v>
      </c>
      <c r="BU2453">
        <v>3.37</v>
      </c>
      <c r="BV2453">
        <v>0.49</v>
      </c>
      <c r="BW2453">
        <v>2.79</v>
      </c>
      <c r="BX2453">
        <v>0.52</v>
      </c>
      <c r="BY2453">
        <v>1.64</v>
      </c>
      <c r="BZ2453">
        <v>0.24</v>
      </c>
      <c r="CA2453">
        <v>1.45</v>
      </c>
      <c r="CB2453">
        <v>0.22</v>
      </c>
    </row>
    <row r="2454" spans="1:80" x14ac:dyDescent="0.3">
      <c r="A2454" t="s">
        <v>8845</v>
      </c>
      <c r="B2454" t="s">
        <v>8846</v>
      </c>
      <c r="C2454" s="1" t="str">
        <f>HYPERLINK("http://geochem.nrcan.gc.ca/cdogs/content/bdl/bdl211194_e.htm", "21:1194")</f>
        <v>21:1194</v>
      </c>
      <c r="D2454" s="1" t="str">
        <f>HYPERLINK("http://geochem.nrcan.gc.ca/cdogs/content/svy/svy210092_e.htm", "21:0092")</f>
        <v>21:0092</v>
      </c>
      <c r="E2454" t="s">
        <v>8847</v>
      </c>
      <c r="F2454" t="s">
        <v>8848</v>
      </c>
      <c r="H2454">
        <v>57.994904300000002</v>
      </c>
      <c r="I2454">
        <v>-102.51528190000001</v>
      </c>
      <c r="J2454" s="1" t="str">
        <f>HYPERLINK("http://geochem.nrcan.gc.ca/cdogs/content/kwd/kwd020027_e.htm", "NGR lake sediment grab sample")</f>
        <v>NGR lake sediment grab sample</v>
      </c>
      <c r="K2454" s="1" t="str">
        <f>HYPERLINK("http://geochem.nrcan.gc.ca/cdogs/content/kwd/kwd080006_e.htm", "&lt;177 micron (NGR)")</f>
        <v>&lt;177 micron (NGR)</v>
      </c>
      <c r="L2454">
        <v>7</v>
      </c>
      <c r="M2454" t="s">
        <v>94</v>
      </c>
      <c r="N2454">
        <v>706</v>
      </c>
      <c r="O2454">
        <v>1</v>
      </c>
      <c r="P2454">
        <v>86</v>
      </c>
      <c r="Q2454">
        <v>1.0900000000000001</v>
      </c>
      <c r="R2454">
        <v>0.3</v>
      </c>
      <c r="S2454">
        <v>0.4</v>
      </c>
      <c r="T2454">
        <v>-20</v>
      </c>
      <c r="U2454">
        <v>82.4</v>
      </c>
      <c r="V2454">
        <v>0.9</v>
      </c>
      <c r="W2454">
        <v>0.06</v>
      </c>
      <c r="X2454">
        <v>0.26</v>
      </c>
      <c r="Y2454">
        <v>0.66</v>
      </c>
      <c r="Z2454">
        <v>132</v>
      </c>
      <c r="AA2454">
        <v>7.4</v>
      </c>
      <c r="AB2454">
        <v>16.8</v>
      </c>
      <c r="AC2454">
        <v>0.39</v>
      </c>
      <c r="AD2454">
        <v>17.25</v>
      </c>
      <c r="AE2454">
        <v>3.63</v>
      </c>
      <c r="AF2454">
        <v>1.8</v>
      </c>
      <c r="AG2454">
        <v>0.1</v>
      </c>
      <c r="AH2454">
        <v>-0.02</v>
      </c>
      <c r="AI2454">
        <v>104</v>
      </c>
      <c r="AJ2454">
        <v>-0.02</v>
      </c>
      <c r="AK2454">
        <v>0.03</v>
      </c>
      <c r="AL2454">
        <v>60.5</v>
      </c>
      <c r="AM2454">
        <v>2.2000000000000002</v>
      </c>
      <c r="AN2454">
        <v>7.0000000000000007E-2</v>
      </c>
      <c r="AO2454">
        <v>197</v>
      </c>
      <c r="AP2454">
        <v>2.11</v>
      </c>
      <c r="AQ2454">
        <v>5.0000000000000001E-3</v>
      </c>
      <c r="AR2454">
        <v>1.24</v>
      </c>
      <c r="AS2454">
        <v>12.4</v>
      </c>
      <c r="AT2454">
        <v>0.06</v>
      </c>
      <c r="AU2454">
        <v>3.59</v>
      </c>
      <c r="AV2454">
        <v>-10</v>
      </c>
      <c r="AW2454">
        <v>2</v>
      </c>
      <c r="AX2454">
        <v>2.8</v>
      </c>
      <c r="AY2454">
        <v>-1</v>
      </c>
      <c r="AZ2454">
        <v>0.33</v>
      </c>
      <c r="BA2454">
        <v>0.12</v>
      </c>
      <c r="BB2454">
        <v>1.7</v>
      </c>
      <c r="BC2454">
        <v>1.7</v>
      </c>
      <c r="BD2454">
        <v>0.3</v>
      </c>
      <c r="BE2454">
        <v>24.1</v>
      </c>
      <c r="BF2454">
        <v>-0.05</v>
      </c>
      <c r="BG2454">
        <v>-0.02</v>
      </c>
      <c r="BH2454">
        <v>1.5</v>
      </c>
      <c r="BI2454">
        <v>1.4999999999999999E-2</v>
      </c>
      <c r="BJ2454">
        <v>0.16</v>
      </c>
      <c r="BK2454">
        <v>9.6</v>
      </c>
      <c r="BL2454">
        <v>33</v>
      </c>
      <c r="BM2454">
        <v>0.1</v>
      </c>
      <c r="BN2454">
        <v>31.79</v>
      </c>
      <c r="BO2454">
        <v>95.7</v>
      </c>
      <c r="BP2454">
        <v>0.8</v>
      </c>
      <c r="BQ2454">
        <v>15.83</v>
      </c>
      <c r="BR2454">
        <v>56.8</v>
      </c>
      <c r="BS2454">
        <v>9.02</v>
      </c>
      <c r="BT2454">
        <v>1.65</v>
      </c>
      <c r="BU2454">
        <v>6.67</v>
      </c>
      <c r="BV2454">
        <v>0.85</v>
      </c>
      <c r="BW2454">
        <v>4.8899999999999997</v>
      </c>
      <c r="BX2454">
        <v>1.05</v>
      </c>
      <c r="BY2454">
        <v>3.19</v>
      </c>
      <c r="BZ2454">
        <v>0.46</v>
      </c>
      <c r="CA2454">
        <v>3.28</v>
      </c>
      <c r="CB2454">
        <v>0.51</v>
      </c>
    </row>
    <row r="2455" spans="1:80" x14ac:dyDescent="0.3">
      <c r="A2455" t="s">
        <v>8849</v>
      </c>
      <c r="B2455" t="s">
        <v>8850</v>
      </c>
      <c r="C2455" s="1" t="str">
        <f>HYPERLINK("http://geochem.nrcan.gc.ca/cdogs/content/bdl/bdl211194_e.htm", "21:1194")</f>
        <v>21:1194</v>
      </c>
      <c r="D2455" s="1" t="str">
        <f>HYPERLINK("http://geochem.nrcan.gc.ca/cdogs/content/svy/svy210092_e.htm", "21:0092")</f>
        <v>21:0092</v>
      </c>
      <c r="E2455" t="s">
        <v>8851</v>
      </c>
      <c r="F2455" t="s">
        <v>8852</v>
      </c>
      <c r="H2455">
        <v>57.961364000000003</v>
      </c>
      <c r="I2455">
        <v>-102.52423039999999</v>
      </c>
      <c r="J2455" s="1" t="str">
        <f>HYPERLINK("http://geochem.nrcan.gc.ca/cdogs/content/kwd/kwd020027_e.htm", "NGR lake sediment grab sample")</f>
        <v>NGR lake sediment grab sample</v>
      </c>
      <c r="K2455" s="1" t="str">
        <f>HYPERLINK("http://geochem.nrcan.gc.ca/cdogs/content/kwd/kwd080006_e.htm", "&lt;177 micron (NGR)")</f>
        <v>&lt;177 micron (NGR)</v>
      </c>
      <c r="L2455">
        <v>7</v>
      </c>
      <c r="M2455" t="s">
        <v>99</v>
      </c>
      <c r="N2455">
        <v>707</v>
      </c>
      <c r="O2455">
        <v>1</v>
      </c>
      <c r="P2455">
        <v>46</v>
      </c>
      <c r="Q2455">
        <v>1.03</v>
      </c>
      <c r="R2455">
        <v>0.2</v>
      </c>
      <c r="S2455">
        <v>0.5</v>
      </c>
      <c r="T2455">
        <v>-20</v>
      </c>
      <c r="U2455">
        <v>111.8</v>
      </c>
      <c r="V2455">
        <v>1.2</v>
      </c>
      <c r="W2455">
        <v>0.04</v>
      </c>
      <c r="X2455">
        <v>0.24</v>
      </c>
      <c r="Y2455">
        <v>0.51</v>
      </c>
      <c r="Z2455">
        <v>198.9</v>
      </c>
      <c r="AA2455">
        <v>4.0999999999999996</v>
      </c>
      <c r="AB2455">
        <v>16.100000000000001</v>
      </c>
      <c r="AC2455">
        <v>0.2</v>
      </c>
      <c r="AD2455">
        <v>11.97</v>
      </c>
      <c r="AE2455">
        <v>1.91</v>
      </c>
      <c r="AF2455">
        <v>1.2</v>
      </c>
      <c r="AG2455">
        <v>0.1</v>
      </c>
      <c r="AH2455">
        <v>0.03</v>
      </c>
      <c r="AI2455">
        <v>90</v>
      </c>
      <c r="AJ2455">
        <v>-0.02</v>
      </c>
      <c r="AK2455">
        <v>0.01</v>
      </c>
      <c r="AL2455">
        <v>90.9</v>
      </c>
      <c r="AM2455">
        <v>1.1000000000000001</v>
      </c>
      <c r="AN2455">
        <v>0.03</v>
      </c>
      <c r="AO2455">
        <v>115</v>
      </c>
      <c r="AP2455">
        <v>1.55</v>
      </c>
      <c r="AQ2455">
        <v>5.0000000000000001E-3</v>
      </c>
      <c r="AR2455">
        <v>1.1499999999999999</v>
      </c>
      <c r="AS2455">
        <v>12.1</v>
      </c>
      <c r="AT2455">
        <v>0.05</v>
      </c>
      <c r="AU2455">
        <v>1.56</v>
      </c>
      <c r="AV2455">
        <v>-10</v>
      </c>
      <c r="AW2455">
        <v>-2</v>
      </c>
      <c r="AX2455">
        <v>1.3</v>
      </c>
      <c r="AY2455">
        <v>-1</v>
      </c>
      <c r="AZ2455">
        <v>0.23</v>
      </c>
      <c r="BA2455">
        <v>0.05</v>
      </c>
      <c r="BB2455">
        <v>2</v>
      </c>
      <c r="BC2455">
        <v>1.2</v>
      </c>
      <c r="BD2455">
        <v>0.3</v>
      </c>
      <c r="BE2455">
        <v>20.3</v>
      </c>
      <c r="BF2455">
        <v>-0.05</v>
      </c>
      <c r="BG2455">
        <v>-0.02</v>
      </c>
      <c r="BH2455">
        <v>2.2999999999999998</v>
      </c>
      <c r="BI2455">
        <v>0.01</v>
      </c>
      <c r="BJ2455">
        <v>0.11</v>
      </c>
      <c r="BK2455">
        <v>7</v>
      </c>
      <c r="BL2455">
        <v>26</v>
      </c>
      <c r="BM2455">
        <v>0.2</v>
      </c>
      <c r="BN2455">
        <v>50.84</v>
      </c>
      <c r="BO2455">
        <v>78.8</v>
      </c>
      <c r="BP2455">
        <v>1.2</v>
      </c>
      <c r="BQ2455">
        <v>24.47</v>
      </c>
      <c r="BR2455">
        <v>89.29</v>
      </c>
      <c r="BS2455">
        <v>14</v>
      </c>
      <c r="BT2455">
        <v>1.9</v>
      </c>
      <c r="BU2455">
        <v>9.8699999999999992</v>
      </c>
      <c r="BV2455">
        <v>1.34</v>
      </c>
      <c r="BW2455">
        <v>7.93</v>
      </c>
      <c r="BX2455">
        <v>1.68</v>
      </c>
      <c r="BY2455">
        <v>5.18</v>
      </c>
      <c r="BZ2455">
        <v>0.78</v>
      </c>
      <c r="CA2455">
        <v>5.36</v>
      </c>
      <c r="CB2455">
        <v>0.83</v>
      </c>
    </row>
    <row r="2456" spans="1:80" x14ac:dyDescent="0.3">
      <c r="A2456" t="s">
        <v>8853</v>
      </c>
      <c r="B2456" t="s">
        <v>8854</v>
      </c>
      <c r="C2456" s="1" t="str">
        <f>HYPERLINK("http://geochem.nrcan.gc.ca/cdogs/content/bdl/bdl211194_e.htm", "21:1194")</f>
        <v>21:1194</v>
      </c>
      <c r="D2456" s="1" t="str">
        <f>HYPERLINK("http://geochem.nrcan.gc.ca/cdogs/content/svy/svy210092_e.htm", "21:0092")</f>
        <v>21:0092</v>
      </c>
      <c r="E2456" t="s">
        <v>8837</v>
      </c>
      <c r="F2456" t="s">
        <v>8855</v>
      </c>
      <c r="H2456">
        <v>57.931909500000003</v>
      </c>
      <c r="I2456">
        <v>-102.5233703</v>
      </c>
      <c r="J2456" s="1" t="str">
        <f>HYPERLINK("http://geochem.nrcan.gc.ca/cdogs/content/kwd/kwd020027_e.htm", "NGR lake sediment grab sample")</f>
        <v>NGR lake sediment grab sample</v>
      </c>
      <c r="K2456" s="1" t="str">
        <f>HYPERLINK("http://geochem.nrcan.gc.ca/cdogs/content/kwd/kwd080006_e.htm", "&lt;177 micron (NGR)")</f>
        <v>&lt;177 micron (NGR)</v>
      </c>
      <c r="L2456">
        <v>7</v>
      </c>
      <c r="M2456" t="s">
        <v>112</v>
      </c>
      <c r="N2456">
        <v>708</v>
      </c>
      <c r="O2456">
        <v>1</v>
      </c>
      <c r="P2456">
        <v>72</v>
      </c>
      <c r="Q2456">
        <v>0.99</v>
      </c>
      <c r="R2456">
        <v>0.5</v>
      </c>
      <c r="S2456">
        <v>0.4</v>
      </c>
      <c r="T2456">
        <v>-20</v>
      </c>
      <c r="U2456">
        <v>74.900000000000006</v>
      </c>
      <c r="V2456">
        <v>0.6</v>
      </c>
      <c r="W2456">
        <v>0.13</v>
      </c>
      <c r="X2456">
        <v>0.38</v>
      </c>
      <c r="Y2456">
        <v>0.46</v>
      </c>
      <c r="Z2456">
        <v>58.8</v>
      </c>
      <c r="AA2456">
        <v>4.9000000000000004</v>
      </c>
      <c r="AB2456">
        <v>14.8</v>
      </c>
      <c r="AC2456">
        <v>0.47</v>
      </c>
      <c r="AD2456">
        <v>11.5</v>
      </c>
      <c r="AE2456">
        <v>1.57</v>
      </c>
      <c r="AF2456">
        <v>1.8</v>
      </c>
      <c r="AG2456">
        <v>-0.1</v>
      </c>
      <c r="AH2456">
        <v>0.02</v>
      </c>
      <c r="AI2456">
        <v>116</v>
      </c>
      <c r="AJ2456">
        <v>-0.02</v>
      </c>
      <c r="AK2456">
        <v>0.03</v>
      </c>
      <c r="AL2456">
        <v>27.8</v>
      </c>
      <c r="AM2456">
        <v>2.8</v>
      </c>
      <c r="AN2456">
        <v>7.0000000000000007E-2</v>
      </c>
      <c r="AO2456">
        <v>284</v>
      </c>
      <c r="AP2456">
        <v>1.61</v>
      </c>
      <c r="AQ2456">
        <v>6.0000000000000001E-3</v>
      </c>
      <c r="AR2456">
        <v>1.51</v>
      </c>
      <c r="AS2456">
        <v>10.7</v>
      </c>
      <c r="AT2456">
        <v>5.7000000000000002E-2</v>
      </c>
      <c r="AU2456">
        <v>3.23</v>
      </c>
      <c r="AV2456">
        <v>-10</v>
      </c>
      <c r="AW2456">
        <v>-2</v>
      </c>
      <c r="AX2456">
        <v>3.2</v>
      </c>
      <c r="AY2456">
        <v>-1</v>
      </c>
      <c r="AZ2456">
        <v>0.27</v>
      </c>
      <c r="BA2456">
        <v>0.06</v>
      </c>
      <c r="BB2456">
        <v>1.2</v>
      </c>
      <c r="BC2456">
        <v>1</v>
      </c>
      <c r="BD2456">
        <v>0.4</v>
      </c>
      <c r="BE2456">
        <v>17.600000000000001</v>
      </c>
      <c r="BF2456">
        <v>-0.05</v>
      </c>
      <c r="BG2456">
        <v>-0.02</v>
      </c>
      <c r="BH2456">
        <v>0.8</v>
      </c>
      <c r="BI2456">
        <v>1.7999999999999999E-2</v>
      </c>
      <c r="BJ2456">
        <v>7.0000000000000007E-2</v>
      </c>
      <c r="BK2456">
        <v>2.9</v>
      </c>
      <c r="BL2456">
        <v>25</v>
      </c>
      <c r="BM2456">
        <v>0.3</v>
      </c>
      <c r="BN2456">
        <v>16.010000000000002</v>
      </c>
      <c r="BO2456">
        <v>69.400000000000006</v>
      </c>
      <c r="BP2456">
        <v>1</v>
      </c>
      <c r="BQ2456">
        <v>7.33</v>
      </c>
      <c r="BR2456">
        <v>26.7</v>
      </c>
      <c r="BS2456">
        <v>4.63</v>
      </c>
      <c r="BT2456">
        <v>0.6</v>
      </c>
      <c r="BU2456">
        <v>3.15</v>
      </c>
      <c r="BV2456">
        <v>0.46</v>
      </c>
      <c r="BW2456">
        <v>2.62</v>
      </c>
      <c r="BX2456">
        <v>0.55000000000000004</v>
      </c>
      <c r="BY2456">
        <v>1.58</v>
      </c>
      <c r="BZ2456">
        <v>0.24</v>
      </c>
      <c r="CA2456">
        <v>1.48</v>
      </c>
      <c r="CB2456">
        <v>0.26</v>
      </c>
    </row>
    <row r="2457" spans="1:80" x14ac:dyDescent="0.3">
      <c r="A2457" t="s">
        <v>8856</v>
      </c>
      <c r="B2457" t="s">
        <v>8857</v>
      </c>
      <c r="C2457" s="1" t="str">
        <f>HYPERLINK("http://geochem.nrcan.gc.ca/cdogs/content/bdl/bdl211194_e.htm", "21:1194")</f>
        <v>21:1194</v>
      </c>
      <c r="D2457" s="1" t="str">
        <f>HYPERLINK("http://geochem.nrcan.gc.ca/cdogs/content/svy/svy210092_e.htm", "21:0092")</f>
        <v>21:0092</v>
      </c>
      <c r="E2457" t="s">
        <v>8837</v>
      </c>
      <c r="F2457" t="s">
        <v>8858</v>
      </c>
      <c r="H2457">
        <v>57.931909500000003</v>
      </c>
      <c r="I2457">
        <v>-102.5233703</v>
      </c>
      <c r="J2457" s="1" t="str">
        <f>HYPERLINK("http://geochem.nrcan.gc.ca/cdogs/content/kwd/kwd020027_e.htm", "NGR lake sediment grab sample")</f>
        <v>NGR lake sediment grab sample</v>
      </c>
      <c r="K2457" s="1" t="str">
        <f>HYPERLINK("http://geochem.nrcan.gc.ca/cdogs/content/kwd/kwd080006_e.htm", "&lt;177 micron (NGR)")</f>
        <v>&lt;177 micron (NGR)</v>
      </c>
      <c r="L2457">
        <v>7</v>
      </c>
      <c r="M2457" t="s">
        <v>108</v>
      </c>
      <c r="N2457">
        <v>709</v>
      </c>
      <c r="O2457">
        <v>1</v>
      </c>
      <c r="P2457">
        <v>68</v>
      </c>
      <c r="Q2457">
        <v>1.07</v>
      </c>
      <c r="R2457">
        <v>0.4</v>
      </c>
      <c r="S2457">
        <v>0.2</v>
      </c>
      <c r="T2457">
        <v>-20</v>
      </c>
      <c r="U2457">
        <v>78.599999999999994</v>
      </c>
      <c r="V2457">
        <v>0.8</v>
      </c>
      <c r="W2457">
        <v>0.13</v>
      </c>
      <c r="X2457">
        <v>0.42</v>
      </c>
      <c r="Y2457">
        <v>0.49</v>
      </c>
      <c r="Z2457">
        <v>66.400000000000006</v>
      </c>
      <c r="AA2457">
        <v>5.9</v>
      </c>
      <c r="AB2457">
        <v>16.2</v>
      </c>
      <c r="AC2457">
        <v>0.47</v>
      </c>
      <c r="AD2457">
        <v>12.04</v>
      </c>
      <c r="AE2457">
        <v>1.62</v>
      </c>
      <c r="AF2457">
        <v>1.9</v>
      </c>
      <c r="AG2457">
        <v>-0.1</v>
      </c>
      <c r="AH2457">
        <v>0.02</v>
      </c>
      <c r="AI2457">
        <v>82</v>
      </c>
      <c r="AJ2457">
        <v>-0.02</v>
      </c>
      <c r="AK2457">
        <v>0.03</v>
      </c>
      <c r="AL2457">
        <v>30.8</v>
      </c>
      <c r="AM2457">
        <v>3.2</v>
      </c>
      <c r="AN2457">
        <v>0.08</v>
      </c>
      <c r="AO2457">
        <v>294</v>
      </c>
      <c r="AP2457">
        <v>1.75</v>
      </c>
      <c r="AQ2457">
        <v>5.0000000000000001E-3</v>
      </c>
      <c r="AR2457">
        <v>1.56</v>
      </c>
      <c r="AS2457">
        <v>11.9</v>
      </c>
      <c r="AT2457">
        <v>6.2E-2</v>
      </c>
      <c r="AU2457">
        <v>2.93</v>
      </c>
      <c r="AV2457">
        <v>-10</v>
      </c>
      <c r="AW2457">
        <v>-2</v>
      </c>
      <c r="AX2457">
        <v>3.2</v>
      </c>
      <c r="AY2457">
        <v>-1</v>
      </c>
      <c r="AZ2457">
        <v>0.28000000000000003</v>
      </c>
      <c r="BA2457">
        <v>0.05</v>
      </c>
      <c r="BB2457">
        <v>1.3</v>
      </c>
      <c r="BC2457">
        <v>1.2</v>
      </c>
      <c r="BD2457">
        <v>0.5</v>
      </c>
      <c r="BE2457">
        <v>18.5</v>
      </c>
      <c r="BF2457">
        <v>-0.05</v>
      </c>
      <c r="BG2457">
        <v>-0.02</v>
      </c>
      <c r="BH2457">
        <v>0.8</v>
      </c>
      <c r="BI2457">
        <v>1.7999999999999999E-2</v>
      </c>
      <c r="BJ2457">
        <v>0.09</v>
      </c>
      <c r="BK2457">
        <v>3.2</v>
      </c>
      <c r="BL2457">
        <v>27</v>
      </c>
      <c r="BM2457">
        <v>0.3</v>
      </c>
      <c r="BN2457">
        <v>17.7</v>
      </c>
      <c r="BO2457">
        <v>78</v>
      </c>
      <c r="BP2457">
        <v>1.2</v>
      </c>
      <c r="BQ2457">
        <v>8.1199999999999992</v>
      </c>
      <c r="BR2457">
        <v>29.81</v>
      </c>
      <c r="BS2457">
        <v>5.09</v>
      </c>
      <c r="BT2457">
        <v>0.68</v>
      </c>
      <c r="BU2457">
        <v>3.7</v>
      </c>
      <c r="BV2457">
        <v>0.51</v>
      </c>
      <c r="BW2457">
        <v>3.1</v>
      </c>
      <c r="BX2457">
        <v>0.59</v>
      </c>
      <c r="BY2457">
        <v>1.88</v>
      </c>
      <c r="BZ2457">
        <v>0.28999999999999998</v>
      </c>
      <c r="CA2457">
        <v>1.78</v>
      </c>
      <c r="CB2457">
        <v>0.28000000000000003</v>
      </c>
    </row>
    <row r="2458" spans="1:80" x14ac:dyDescent="0.3">
      <c r="A2458" t="s">
        <v>8859</v>
      </c>
      <c r="B2458" t="s">
        <v>8860</v>
      </c>
      <c r="C2458" s="1" t="str">
        <f>HYPERLINK("http://geochem.nrcan.gc.ca/cdogs/content/bdl/bdl211194_e.htm", "21:1194")</f>
        <v>21:1194</v>
      </c>
      <c r="D2458" s="1" t="str">
        <f>HYPERLINK("http://geochem.nrcan.gc.ca/cdogs/content/svy/svy210092_e.htm", "21:0092")</f>
        <v>21:0092</v>
      </c>
      <c r="E2458" t="s">
        <v>8861</v>
      </c>
      <c r="F2458" t="s">
        <v>8862</v>
      </c>
      <c r="H2458">
        <v>57.926016799999999</v>
      </c>
      <c r="I2458">
        <v>-102.5827219</v>
      </c>
      <c r="J2458" s="1" t="str">
        <f>HYPERLINK("http://geochem.nrcan.gc.ca/cdogs/content/kwd/kwd020027_e.htm", "NGR lake sediment grab sample")</f>
        <v>NGR lake sediment grab sample</v>
      </c>
      <c r="K2458" s="1" t="str">
        <f>HYPERLINK("http://geochem.nrcan.gc.ca/cdogs/content/kwd/kwd080006_e.htm", "&lt;177 micron (NGR)")</f>
        <v>&lt;177 micron (NGR)</v>
      </c>
      <c r="L2458">
        <v>7</v>
      </c>
      <c r="M2458" t="s">
        <v>104</v>
      </c>
      <c r="N2458">
        <v>710</v>
      </c>
      <c r="O2458">
        <v>1</v>
      </c>
      <c r="P2458">
        <v>149</v>
      </c>
      <c r="Q2458">
        <v>1.69</v>
      </c>
      <c r="R2458">
        <v>1.4</v>
      </c>
      <c r="S2458">
        <v>0.6</v>
      </c>
      <c r="T2458">
        <v>-20</v>
      </c>
      <c r="U2458">
        <v>458.5</v>
      </c>
      <c r="V2458">
        <v>2.6</v>
      </c>
      <c r="W2458">
        <v>0.19</v>
      </c>
      <c r="X2458">
        <v>0.23</v>
      </c>
      <c r="Y2458">
        <v>0.73</v>
      </c>
      <c r="Z2458">
        <v>197.5</v>
      </c>
      <c r="AA2458">
        <v>16.100000000000001</v>
      </c>
      <c r="AB2458">
        <v>28.3</v>
      </c>
      <c r="AC2458">
        <v>1.47</v>
      </c>
      <c r="AD2458">
        <v>23.1</v>
      </c>
      <c r="AE2458">
        <v>16.82</v>
      </c>
      <c r="AF2458">
        <v>3.1</v>
      </c>
      <c r="AG2458">
        <v>0.2</v>
      </c>
      <c r="AH2458">
        <v>0.05</v>
      </c>
      <c r="AI2458">
        <v>71</v>
      </c>
      <c r="AJ2458">
        <v>-0.02</v>
      </c>
      <c r="AK2458">
        <v>7.0000000000000007E-2</v>
      </c>
      <c r="AL2458">
        <v>106.3</v>
      </c>
      <c r="AM2458">
        <v>7.8</v>
      </c>
      <c r="AN2458">
        <v>0.16</v>
      </c>
      <c r="AO2458">
        <v>10000</v>
      </c>
      <c r="AP2458">
        <v>9.69</v>
      </c>
      <c r="AQ2458">
        <v>0.01</v>
      </c>
      <c r="AR2458">
        <v>1.07</v>
      </c>
      <c r="AS2458">
        <v>16.100000000000001</v>
      </c>
      <c r="AT2458">
        <v>0.253</v>
      </c>
      <c r="AU2458">
        <v>5.3</v>
      </c>
      <c r="AV2458">
        <v>-10</v>
      </c>
      <c r="AW2458">
        <v>-2</v>
      </c>
      <c r="AX2458">
        <v>10</v>
      </c>
      <c r="AY2458">
        <v>-1</v>
      </c>
      <c r="AZ2458">
        <v>0.19</v>
      </c>
      <c r="BA2458">
        <v>0.04</v>
      </c>
      <c r="BB2458">
        <v>4.7</v>
      </c>
      <c r="BC2458">
        <v>1.7</v>
      </c>
      <c r="BD2458">
        <v>0.6</v>
      </c>
      <c r="BE2458">
        <v>13.9</v>
      </c>
      <c r="BF2458">
        <v>-0.05</v>
      </c>
      <c r="BG2458">
        <v>0.03</v>
      </c>
      <c r="BH2458">
        <v>10.4</v>
      </c>
      <c r="BI2458">
        <v>3.5000000000000003E-2</v>
      </c>
      <c r="BJ2458">
        <v>0.27</v>
      </c>
      <c r="BK2458">
        <v>11.7</v>
      </c>
      <c r="BL2458">
        <v>42</v>
      </c>
      <c r="BM2458">
        <v>0.4</v>
      </c>
      <c r="BN2458">
        <v>55.01</v>
      </c>
      <c r="BO2458">
        <v>169.9</v>
      </c>
      <c r="BP2458">
        <v>1.5</v>
      </c>
      <c r="BQ2458">
        <v>27.05</v>
      </c>
      <c r="BR2458">
        <v>97.65</v>
      </c>
      <c r="BS2458">
        <v>15.05</v>
      </c>
      <c r="BT2458">
        <v>1.82</v>
      </c>
      <c r="BU2458">
        <v>10.43</v>
      </c>
      <c r="BV2458">
        <v>1.44</v>
      </c>
      <c r="BW2458">
        <v>8.39</v>
      </c>
      <c r="BX2458">
        <v>1.77</v>
      </c>
      <c r="BY2458">
        <v>5.49</v>
      </c>
      <c r="BZ2458">
        <v>0.88</v>
      </c>
      <c r="CA2458">
        <v>5.77</v>
      </c>
      <c r="CB2458">
        <v>0.94</v>
      </c>
    </row>
    <row r="2459" spans="1:80" x14ac:dyDescent="0.3">
      <c r="A2459" t="s">
        <v>8863</v>
      </c>
      <c r="B2459" t="s">
        <v>8864</v>
      </c>
      <c r="C2459" s="1" t="str">
        <f>HYPERLINK("http://geochem.nrcan.gc.ca/cdogs/content/bdl/bdl211194_e.htm", "21:1194")</f>
        <v>21:1194</v>
      </c>
      <c r="D2459" s="1" t="str">
        <f>HYPERLINK("http://geochem.nrcan.gc.ca/cdogs/content/svy/svy210092_e.htm", "21:0092")</f>
        <v>21:0092</v>
      </c>
      <c r="E2459" t="s">
        <v>8865</v>
      </c>
      <c r="F2459" t="s">
        <v>8866</v>
      </c>
      <c r="H2459">
        <v>57.8965234</v>
      </c>
      <c r="I2459">
        <v>-102.5303109</v>
      </c>
      <c r="J2459" s="1" t="str">
        <f>HYPERLINK("http://geochem.nrcan.gc.ca/cdogs/content/kwd/kwd020027_e.htm", "NGR lake sediment grab sample")</f>
        <v>NGR lake sediment grab sample</v>
      </c>
      <c r="K2459" s="1" t="str">
        <f>HYPERLINK("http://geochem.nrcan.gc.ca/cdogs/content/kwd/kwd080006_e.htm", "&lt;177 micron (NGR)")</f>
        <v>&lt;177 micron (NGR)</v>
      </c>
      <c r="L2459">
        <v>7</v>
      </c>
      <c r="M2459" t="s">
        <v>117</v>
      </c>
      <c r="N2459">
        <v>711</v>
      </c>
      <c r="O2459">
        <v>1</v>
      </c>
      <c r="P2459">
        <v>93</v>
      </c>
      <c r="Q2459">
        <v>1.55</v>
      </c>
      <c r="R2459">
        <v>0.8</v>
      </c>
      <c r="S2459">
        <v>0.2</v>
      </c>
      <c r="T2459">
        <v>-20</v>
      </c>
      <c r="U2459">
        <v>251.3</v>
      </c>
      <c r="V2459">
        <v>2.4</v>
      </c>
      <c r="W2459">
        <v>0.18</v>
      </c>
      <c r="X2459">
        <v>0.25</v>
      </c>
      <c r="Y2459">
        <v>1.5</v>
      </c>
      <c r="Z2459">
        <v>251.2</v>
      </c>
      <c r="AA2459">
        <v>8.4</v>
      </c>
      <c r="AB2459">
        <v>24.4</v>
      </c>
      <c r="AC2459">
        <v>1.97</v>
      </c>
      <c r="AD2459">
        <v>21.22</v>
      </c>
      <c r="AE2459">
        <v>3.86</v>
      </c>
      <c r="AF2459">
        <v>4</v>
      </c>
      <c r="AG2459">
        <v>0.1</v>
      </c>
      <c r="AH2459">
        <v>0.03</v>
      </c>
      <c r="AI2459">
        <v>61</v>
      </c>
      <c r="AJ2459">
        <v>0.02</v>
      </c>
      <c r="AK2459">
        <v>0.1</v>
      </c>
      <c r="AL2459">
        <v>100.8</v>
      </c>
      <c r="AM2459">
        <v>13.8</v>
      </c>
      <c r="AN2459">
        <v>0.22</v>
      </c>
      <c r="AO2459">
        <v>3510</v>
      </c>
      <c r="AP2459">
        <v>5.58</v>
      </c>
      <c r="AQ2459">
        <v>8.9999999999999993E-3</v>
      </c>
      <c r="AR2459">
        <v>1.1299999999999999</v>
      </c>
      <c r="AS2459">
        <v>19.399999999999999</v>
      </c>
      <c r="AT2459">
        <v>0.21099999999999999</v>
      </c>
      <c r="AU2459">
        <v>6.36</v>
      </c>
      <c r="AV2459">
        <v>-10</v>
      </c>
      <c r="AW2459">
        <v>-2</v>
      </c>
      <c r="AX2459">
        <v>15.8</v>
      </c>
      <c r="AY2459">
        <v>-1</v>
      </c>
      <c r="AZ2459">
        <v>0.13</v>
      </c>
      <c r="BA2459">
        <v>0.06</v>
      </c>
      <c r="BB2459">
        <v>3.4</v>
      </c>
      <c r="BC2459">
        <v>1.3</v>
      </c>
      <c r="BD2459">
        <v>0.8</v>
      </c>
      <c r="BE2459">
        <v>13.9</v>
      </c>
      <c r="BF2459">
        <v>-0.05</v>
      </c>
      <c r="BG2459">
        <v>0.02</v>
      </c>
      <c r="BH2459">
        <v>6.2</v>
      </c>
      <c r="BI2459">
        <v>4.2000000000000003E-2</v>
      </c>
      <c r="BJ2459">
        <v>0.38</v>
      </c>
      <c r="BK2459">
        <v>11.8</v>
      </c>
      <c r="BL2459">
        <v>36</v>
      </c>
      <c r="BM2459">
        <v>0.6</v>
      </c>
      <c r="BN2459">
        <v>45.21</v>
      </c>
      <c r="BO2459">
        <v>194.2</v>
      </c>
      <c r="BP2459">
        <v>0.9</v>
      </c>
      <c r="BQ2459">
        <v>25.5</v>
      </c>
      <c r="BR2459">
        <v>91.56</v>
      </c>
      <c r="BS2459">
        <v>14.22</v>
      </c>
      <c r="BT2459">
        <v>1.75</v>
      </c>
      <c r="BU2459">
        <v>9.91</v>
      </c>
      <c r="BV2459">
        <v>1.25</v>
      </c>
      <c r="BW2459">
        <v>7.21</v>
      </c>
      <c r="BX2459">
        <v>1.55</v>
      </c>
      <c r="BY2459">
        <v>4.5599999999999996</v>
      </c>
      <c r="BZ2459">
        <v>0.72</v>
      </c>
      <c r="CA2459">
        <v>4.54</v>
      </c>
      <c r="CB2459">
        <v>0.73</v>
      </c>
    </row>
    <row r="2460" spans="1:80" x14ac:dyDescent="0.3">
      <c r="A2460" t="s">
        <v>8867</v>
      </c>
      <c r="B2460" t="s">
        <v>8868</v>
      </c>
      <c r="C2460" s="1" t="str">
        <f>HYPERLINK("http://geochem.nrcan.gc.ca/cdogs/content/bdl/bdl211194_e.htm", "21:1194")</f>
        <v>21:1194</v>
      </c>
      <c r="D2460" s="1" t="str">
        <f>HYPERLINK("http://geochem.nrcan.gc.ca/cdogs/content/svy/svy210092_e.htm", "21:0092")</f>
        <v>21:0092</v>
      </c>
      <c r="E2460" t="s">
        <v>8869</v>
      </c>
      <c r="F2460" t="s">
        <v>8870</v>
      </c>
      <c r="H2460">
        <v>57.857119400000002</v>
      </c>
      <c r="I2460">
        <v>-102.54787880000001</v>
      </c>
      <c r="J2460" s="1" t="str">
        <f>HYPERLINK("http://geochem.nrcan.gc.ca/cdogs/content/kwd/kwd020027_e.htm", "NGR lake sediment grab sample")</f>
        <v>NGR lake sediment grab sample</v>
      </c>
      <c r="K2460" s="1" t="str">
        <f>HYPERLINK("http://geochem.nrcan.gc.ca/cdogs/content/kwd/kwd080006_e.htm", "&lt;177 micron (NGR)")</f>
        <v>&lt;177 micron (NGR)</v>
      </c>
      <c r="L2460">
        <v>7</v>
      </c>
      <c r="M2460" t="s">
        <v>122</v>
      </c>
      <c r="N2460">
        <v>712</v>
      </c>
      <c r="O2460">
        <v>1</v>
      </c>
      <c r="P2460">
        <v>65</v>
      </c>
      <c r="Q2460">
        <v>1.76</v>
      </c>
      <c r="R2460">
        <v>-0.1</v>
      </c>
      <c r="S2460">
        <v>1</v>
      </c>
      <c r="T2460">
        <v>-20</v>
      </c>
      <c r="U2460">
        <v>69.599999999999994</v>
      </c>
      <c r="V2460">
        <v>2.9</v>
      </c>
      <c r="W2460">
        <v>0.08</v>
      </c>
      <c r="X2460">
        <v>0.48</v>
      </c>
      <c r="Y2460">
        <v>0.65</v>
      </c>
      <c r="Z2460">
        <v>301.10000000000002</v>
      </c>
      <c r="AA2460">
        <v>7.2</v>
      </c>
      <c r="AB2460">
        <v>17</v>
      </c>
      <c r="AC2460">
        <v>0.36</v>
      </c>
      <c r="AD2460">
        <v>20.02</v>
      </c>
      <c r="AE2460">
        <v>2.56</v>
      </c>
      <c r="AF2460">
        <v>2.8</v>
      </c>
      <c r="AG2460">
        <v>0.2</v>
      </c>
      <c r="AH2460">
        <v>-0.02</v>
      </c>
      <c r="AI2460">
        <v>81</v>
      </c>
      <c r="AJ2460">
        <v>-0.02</v>
      </c>
      <c r="AK2460">
        <v>0.02</v>
      </c>
      <c r="AL2460">
        <v>126.5</v>
      </c>
      <c r="AM2460">
        <v>2</v>
      </c>
      <c r="AN2460">
        <v>0.06</v>
      </c>
      <c r="AO2460">
        <v>397</v>
      </c>
      <c r="AP2460">
        <v>5.96</v>
      </c>
      <c r="AQ2460">
        <v>7.0000000000000001E-3</v>
      </c>
      <c r="AR2460">
        <v>1.54</v>
      </c>
      <c r="AS2460">
        <v>14.3</v>
      </c>
      <c r="AT2460">
        <v>0.05</v>
      </c>
      <c r="AU2460">
        <v>2.93</v>
      </c>
      <c r="AV2460">
        <v>-10</v>
      </c>
      <c r="AW2460">
        <v>-2</v>
      </c>
      <c r="AX2460">
        <v>2.1</v>
      </c>
      <c r="AY2460">
        <v>-1</v>
      </c>
      <c r="AZ2460">
        <v>0.27</v>
      </c>
      <c r="BA2460">
        <v>0.05</v>
      </c>
      <c r="BB2460">
        <v>3</v>
      </c>
      <c r="BC2460">
        <v>1</v>
      </c>
      <c r="BD2460">
        <v>0.2</v>
      </c>
      <c r="BE2460">
        <v>22.9</v>
      </c>
      <c r="BF2460">
        <v>-0.05</v>
      </c>
      <c r="BG2460">
        <v>-0.02</v>
      </c>
      <c r="BH2460">
        <v>2.4</v>
      </c>
      <c r="BI2460">
        <v>1.6E-2</v>
      </c>
      <c r="BJ2460">
        <v>0.15</v>
      </c>
      <c r="BK2460">
        <v>5.6</v>
      </c>
      <c r="BL2460">
        <v>26</v>
      </c>
      <c r="BM2460">
        <v>0.5</v>
      </c>
      <c r="BN2460">
        <v>52.63</v>
      </c>
      <c r="BO2460">
        <v>134.6</v>
      </c>
      <c r="BP2460">
        <v>0.9</v>
      </c>
      <c r="BQ2460">
        <v>37.700000000000003</v>
      </c>
      <c r="BR2460">
        <v>141.25</v>
      </c>
      <c r="BS2460">
        <v>23.71</v>
      </c>
      <c r="BT2460">
        <v>2.72</v>
      </c>
      <c r="BU2460">
        <v>15.86</v>
      </c>
      <c r="BV2460">
        <v>1.97</v>
      </c>
      <c r="BW2460">
        <v>10.220000000000001</v>
      </c>
      <c r="BX2460">
        <v>1.92</v>
      </c>
      <c r="BY2460">
        <v>5.23</v>
      </c>
      <c r="BZ2460">
        <v>0.71</v>
      </c>
      <c r="CA2460">
        <v>4.4000000000000004</v>
      </c>
      <c r="CB2460">
        <v>0.66</v>
      </c>
    </row>
    <row r="2461" spans="1:80" x14ac:dyDescent="0.3">
      <c r="A2461" t="s">
        <v>8871</v>
      </c>
      <c r="B2461" t="s">
        <v>8872</v>
      </c>
      <c r="C2461" s="1" t="str">
        <f>HYPERLINK("http://geochem.nrcan.gc.ca/cdogs/content/bdl/bdl211194_e.htm", "21:1194")</f>
        <v>21:1194</v>
      </c>
      <c r="D2461" s="1" t="str">
        <f>HYPERLINK("http://geochem.nrcan.gc.ca/cdogs/content/svy/svy210092_e.htm", "21:0092")</f>
        <v>21:0092</v>
      </c>
      <c r="E2461" t="s">
        <v>8873</v>
      </c>
      <c r="F2461" t="s">
        <v>8874</v>
      </c>
      <c r="H2461">
        <v>57.8317136</v>
      </c>
      <c r="I2461">
        <v>-102.6237424</v>
      </c>
      <c r="J2461" s="1" t="str">
        <f>HYPERLINK("http://geochem.nrcan.gc.ca/cdogs/content/kwd/kwd020027_e.htm", "NGR lake sediment grab sample")</f>
        <v>NGR lake sediment grab sample</v>
      </c>
      <c r="K2461" s="1" t="str">
        <f>HYPERLINK("http://geochem.nrcan.gc.ca/cdogs/content/kwd/kwd080006_e.htm", "&lt;177 micron (NGR)")</f>
        <v>&lt;177 micron (NGR)</v>
      </c>
      <c r="L2461">
        <v>7</v>
      </c>
      <c r="M2461" t="s">
        <v>127</v>
      </c>
      <c r="N2461">
        <v>713</v>
      </c>
      <c r="O2461">
        <v>1</v>
      </c>
      <c r="P2461">
        <v>47</v>
      </c>
      <c r="Q2461">
        <v>0.85</v>
      </c>
      <c r="R2461">
        <v>-0.1</v>
      </c>
      <c r="S2461">
        <v>1.3</v>
      </c>
      <c r="T2461">
        <v>-20</v>
      </c>
      <c r="U2461">
        <v>55.5</v>
      </c>
      <c r="V2461">
        <v>0.6</v>
      </c>
      <c r="W2461">
        <v>0.03</v>
      </c>
      <c r="X2461">
        <v>0.28000000000000003</v>
      </c>
      <c r="Y2461">
        <v>0.46</v>
      </c>
      <c r="Z2461">
        <v>86.7</v>
      </c>
      <c r="AA2461">
        <v>3.7</v>
      </c>
      <c r="AB2461">
        <v>11.8</v>
      </c>
      <c r="AC2461">
        <v>0.45</v>
      </c>
      <c r="AD2461">
        <v>9.8000000000000007</v>
      </c>
      <c r="AE2461">
        <v>1.42</v>
      </c>
      <c r="AF2461">
        <v>1.6</v>
      </c>
      <c r="AG2461">
        <v>-0.1</v>
      </c>
      <c r="AH2461">
        <v>-0.02</v>
      </c>
      <c r="AI2461">
        <v>81</v>
      </c>
      <c r="AJ2461">
        <v>-0.02</v>
      </c>
      <c r="AK2461">
        <v>0.03</v>
      </c>
      <c r="AL2461">
        <v>40.700000000000003</v>
      </c>
      <c r="AM2461">
        <v>3</v>
      </c>
      <c r="AN2461">
        <v>0.08</v>
      </c>
      <c r="AO2461">
        <v>167</v>
      </c>
      <c r="AP2461">
        <v>0.97</v>
      </c>
      <c r="AQ2461">
        <v>0.01</v>
      </c>
      <c r="AR2461">
        <v>1.37</v>
      </c>
      <c r="AS2461">
        <v>8.5</v>
      </c>
      <c r="AT2461">
        <v>5.2999999999999999E-2</v>
      </c>
      <c r="AU2461">
        <v>1.85</v>
      </c>
      <c r="AV2461">
        <v>-10</v>
      </c>
      <c r="AW2461">
        <v>-2</v>
      </c>
      <c r="AX2461">
        <v>3</v>
      </c>
      <c r="AY2461">
        <v>2</v>
      </c>
      <c r="AZ2461">
        <v>0.17</v>
      </c>
      <c r="BA2461">
        <v>0.04</v>
      </c>
      <c r="BB2461">
        <v>1.4</v>
      </c>
      <c r="BC2461">
        <v>0.7</v>
      </c>
      <c r="BD2461">
        <v>0.3</v>
      </c>
      <c r="BE2461">
        <v>15.4</v>
      </c>
      <c r="BF2461">
        <v>-0.05</v>
      </c>
      <c r="BG2461">
        <v>-0.02</v>
      </c>
      <c r="BH2461">
        <v>1.6</v>
      </c>
      <c r="BI2461">
        <v>1.9E-2</v>
      </c>
      <c r="BJ2461">
        <v>0.11</v>
      </c>
      <c r="BK2461">
        <v>2.1</v>
      </c>
      <c r="BL2461">
        <v>18</v>
      </c>
      <c r="BM2461">
        <v>0.2</v>
      </c>
      <c r="BN2461">
        <v>19.489999999999998</v>
      </c>
      <c r="BO2461">
        <v>85.9</v>
      </c>
      <c r="BP2461">
        <v>0.7</v>
      </c>
      <c r="BQ2461">
        <v>11.05</v>
      </c>
      <c r="BR2461">
        <v>40.36</v>
      </c>
      <c r="BS2461">
        <v>6.72</v>
      </c>
      <c r="BT2461">
        <v>0.85</v>
      </c>
      <c r="BU2461">
        <v>4.49</v>
      </c>
      <c r="BV2461">
        <v>0.56999999999999995</v>
      </c>
      <c r="BW2461">
        <v>3.12</v>
      </c>
      <c r="BX2461">
        <v>0.67</v>
      </c>
      <c r="BY2461">
        <v>2.04</v>
      </c>
      <c r="BZ2461">
        <v>0.28999999999999998</v>
      </c>
      <c r="CA2461">
        <v>2.0299999999999998</v>
      </c>
      <c r="CB2461">
        <v>0.33</v>
      </c>
    </row>
    <row r="2462" spans="1:80" x14ac:dyDescent="0.3">
      <c r="A2462" t="s">
        <v>8875</v>
      </c>
      <c r="B2462" t="s">
        <v>8876</v>
      </c>
      <c r="C2462" s="1" t="str">
        <f>HYPERLINK("http://geochem.nrcan.gc.ca/cdogs/content/bdl/bdl211194_e.htm", "21:1194")</f>
        <v>21:1194</v>
      </c>
      <c r="D2462" s="1" t="str">
        <f>HYPERLINK("http://geochem.nrcan.gc.ca/cdogs/content/svy/svy210092_e.htm", "21:0092")</f>
        <v>21:0092</v>
      </c>
      <c r="E2462" t="s">
        <v>8877</v>
      </c>
      <c r="F2462" t="s">
        <v>8878</v>
      </c>
      <c r="H2462">
        <v>57.831058900000002</v>
      </c>
      <c r="I2462">
        <v>-102.6503333</v>
      </c>
      <c r="J2462" s="1" t="str">
        <f>HYPERLINK("http://geochem.nrcan.gc.ca/cdogs/content/kwd/kwd020027_e.htm", "NGR lake sediment grab sample")</f>
        <v>NGR lake sediment grab sample</v>
      </c>
      <c r="K2462" s="1" t="str">
        <f>HYPERLINK("http://geochem.nrcan.gc.ca/cdogs/content/kwd/kwd080006_e.htm", "&lt;177 micron (NGR)")</f>
        <v>&lt;177 micron (NGR)</v>
      </c>
      <c r="L2462">
        <v>7</v>
      </c>
      <c r="M2462" t="s">
        <v>132</v>
      </c>
      <c r="N2462">
        <v>714</v>
      </c>
      <c r="O2462">
        <v>1</v>
      </c>
      <c r="P2462">
        <v>37</v>
      </c>
      <c r="Q2462">
        <v>1.06</v>
      </c>
      <c r="R2462">
        <v>0.1</v>
      </c>
      <c r="S2462">
        <v>2.1</v>
      </c>
      <c r="T2462">
        <v>-20</v>
      </c>
      <c r="U2462">
        <v>66.599999999999994</v>
      </c>
      <c r="V2462">
        <v>0.6</v>
      </c>
      <c r="W2462">
        <v>0.03</v>
      </c>
      <c r="X2462">
        <v>0.31</v>
      </c>
      <c r="Y2462">
        <v>0.44</v>
      </c>
      <c r="Z2462">
        <v>131.1</v>
      </c>
      <c r="AA2462">
        <v>4.3</v>
      </c>
      <c r="AB2462">
        <v>15.3</v>
      </c>
      <c r="AC2462">
        <v>0.45</v>
      </c>
      <c r="AD2462">
        <v>12.88</v>
      </c>
      <c r="AE2462">
        <v>1.04</v>
      </c>
      <c r="AF2462">
        <v>1.8</v>
      </c>
      <c r="AG2462">
        <v>-0.1</v>
      </c>
      <c r="AH2462">
        <v>-0.02</v>
      </c>
      <c r="AI2462">
        <v>89</v>
      </c>
      <c r="AJ2462">
        <v>-0.02</v>
      </c>
      <c r="AK2462">
        <v>0.02</v>
      </c>
      <c r="AL2462">
        <v>60.5</v>
      </c>
      <c r="AM2462">
        <v>2.2999999999999998</v>
      </c>
      <c r="AN2462">
        <v>7.0000000000000007E-2</v>
      </c>
      <c r="AO2462">
        <v>135</v>
      </c>
      <c r="AP2462">
        <v>1.42</v>
      </c>
      <c r="AQ2462">
        <v>8.0000000000000002E-3</v>
      </c>
      <c r="AR2462">
        <v>1.68</v>
      </c>
      <c r="AS2462">
        <v>12.8</v>
      </c>
      <c r="AT2462">
        <v>4.2000000000000003E-2</v>
      </c>
      <c r="AU2462">
        <v>1.78</v>
      </c>
      <c r="AV2462">
        <v>-10</v>
      </c>
      <c r="AW2462">
        <v>-2</v>
      </c>
      <c r="AX2462">
        <v>2.2999999999999998</v>
      </c>
      <c r="AY2462">
        <v>-1</v>
      </c>
      <c r="AZ2462">
        <v>0.18</v>
      </c>
      <c r="BA2462">
        <v>0.03</v>
      </c>
      <c r="BB2462">
        <v>1.6</v>
      </c>
      <c r="BC2462">
        <v>0.8</v>
      </c>
      <c r="BD2462">
        <v>0.4</v>
      </c>
      <c r="BE2462">
        <v>18.399999999999999</v>
      </c>
      <c r="BF2462">
        <v>-0.05</v>
      </c>
      <c r="BG2462">
        <v>-0.02</v>
      </c>
      <c r="BH2462">
        <v>1.7</v>
      </c>
      <c r="BI2462">
        <v>0.02</v>
      </c>
      <c r="BJ2462">
        <v>0.09</v>
      </c>
      <c r="BK2462">
        <v>2.1</v>
      </c>
      <c r="BL2462">
        <v>24</v>
      </c>
      <c r="BM2462">
        <v>0.3</v>
      </c>
      <c r="BN2462">
        <v>26.83</v>
      </c>
      <c r="BO2462">
        <v>81</v>
      </c>
      <c r="BP2462">
        <v>0.8</v>
      </c>
      <c r="BQ2462">
        <v>17.079999999999998</v>
      </c>
      <c r="BR2462">
        <v>63.4</v>
      </c>
      <c r="BS2462">
        <v>9.6300000000000008</v>
      </c>
      <c r="BT2462">
        <v>1.18</v>
      </c>
      <c r="BU2462">
        <v>6.06</v>
      </c>
      <c r="BV2462">
        <v>0.8</v>
      </c>
      <c r="BW2462">
        <v>4.38</v>
      </c>
      <c r="BX2462">
        <v>0.96</v>
      </c>
      <c r="BY2462">
        <v>2.81</v>
      </c>
      <c r="BZ2462">
        <v>0.44</v>
      </c>
      <c r="CA2462">
        <v>2.76</v>
      </c>
      <c r="CB2462">
        <v>0.4</v>
      </c>
    </row>
    <row r="2463" spans="1:80" x14ac:dyDescent="0.3">
      <c r="A2463" t="s">
        <v>8879</v>
      </c>
      <c r="B2463" t="s">
        <v>8880</v>
      </c>
      <c r="C2463" s="1" t="str">
        <f>HYPERLINK("http://geochem.nrcan.gc.ca/cdogs/content/bdl/bdl211194_e.htm", "21:1194")</f>
        <v>21:1194</v>
      </c>
      <c r="D2463" s="1" t="str">
        <f>HYPERLINK("http://geochem.nrcan.gc.ca/cdogs/content/svy/svy210092_e.htm", "21:0092")</f>
        <v>21:0092</v>
      </c>
      <c r="E2463" t="s">
        <v>8881</v>
      </c>
      <c r="F2463" t="s">
        <v>8882</v>
      </c>
      <c r="H2463">
        <v>57.8039506</v>
      </c>
      <c r="I2463">
        <v>-102.5787742</v>
      </c>
      <c r="J2463" s="1" t="str">
        <f>HYPERLINK("http://geochem.nrcan.gc.ca/cdogs/content/kwd/kwd020027_e.htm", "NGR lake sediment grab sample")</f>
        <v>NGR lake sediment grab sample</v>
      </c>
      <c r="K2463" s="1" t="str">
        <f>HYPERLINK("http://geochem.nrcan.gc.ca/cdogs/content/kwd/kwd080006_e.htm", "&lt;177 micron (NGR)")</f>
        <v>&lt;177 micron (NGR)</v>
      </c>
      <c r="L2463">
        <v>7</v>
      </c>
      <c r="M2463" t="s">
        <v>142</v>
      </c>
      <c r="N2463">
        <v>715</v>
      </c>
      <c r="O2463">
        <v>1</v>
      </c>
      <c r="P2463">
        <v>89</v>
      </c>
      <c r="Q2463">
        <v>2.2999999999999998</v>
      </c>
      <c r="R2463">
        <v>0.6</v>
      </c>
      <c r="S2463">
        <v>1</v>
      </c>
      <c r="T2463">
        <v>-20</v>
      </c>
      <c r="U2463">
        <v>117.6</v>
      </c>
      <c r="V2463">
        <v>1.4</v>
      </c>
      <c r="W2463">
        <v>0.12</v>
      </c>
      <c r="X2463">
        <v>0.33</v>
      </c>
      <c r="Y2463">
        <v>0.71</v>
      </c>
      <c r="Z2463">
        <v>173.3</v>
      </c>
      <c r="AA2463">
        <v>14.6</v>
      </c>
      <c r="AB2463">
        <v>35.6</v>
      </c>
      <c r="AC2463">
        <v>1.04</v>
      </c>
      <c r="AD2463">
        <v>15.3</v>
      </c>
      <c r="AE2463">
        <v>15.25</v>
      </c>
      <c r="AF2463">
        <v>3.3</v>
      </c>
      <c r="AG2463">
        <v>0.1</v>
      </c>
      <c r="AH2463">
        <v>0.09</v>
      </c>
      <c r="AI2463">
        <v>121</v>
      </c>
      <c r="AJ2463">
        <v>0.02</v>
      </c>
      <c r="AK2463">
        <v>0.06</v>
      </c>
      <c r="AL2463">
        <v>75</v>
      </c>
      <c r="AM2463">
        <v>7.7</v>
      </c>
      <c r="AN2463">
        <v>0.17</v>
      </c>
      <c r="AO2463">
        <v>1761</v>
      </c>
      <c r="AP2463">
        <v>7.86</v>
      </c>
      <c r="AQ2463">
        <v>8.9999999999999993E-3</v>
      </c>
      <c r="AR2463">
        <v>2.35</v>
      </c>
      <c r="AS2463">
        <v>13.6</v>
      </c>
      <c r="AT2463">
        <v>0.23899999999999999</v>
      </c>
      <c r="AU2463">
        <v>4.43</v>
      </c>
      <c r="AV2463">
        <v>-10</v>
      </c>
      <c r="AW2463">
        <v>-2</v>
      </c>
      <c r="AX2463">
        <v>7.7</v>
      </c>
      <c r="AY2463">
        <v>-1</v>
      </c>
      <c r="AZ2463">
        <v>0.15</v>
      </c>
      <c r="BA2463">
        <v>0.02</v>
      </c>
      <c r="BB2463">
        <v>5.3</v>
      </c>
      <c r="BC2463">
        <v>1.2</v>
      </c>
      <c r="BD2463">
        <v>0.6</v>
      </c>
      <c r="BE2463">
        <v>12.4</v>
      </c>
      <c r="BF2463">
        <v>-0.05</v>
      </c>
      <c r="BG2463">
        <v>0.02</v>
      </c>
      <c r="BH2463">
        <v>13</v>
      </c>
      <c r="BI2463">
        <v>4.7E-2</v>
      </c>
      <c r="BJ2463">
        <v>0.23</v>
      </c>
      <c r="BK2463">
        <v>4.7</v>
      </c>
      <c r="BL2463">
        <v>52</v>
      </c>
      <c r="BM2463">
        <v>0.6</v>
      </c>
      <c r="BN2463">
        <v>33.71</v>
      </c>
      <c r="BO2463">
        <v>217.8</v>
      </c>
      <c r="BP2463">
        <v>3.9</v>
      </c>
      <c r="BQ2463">
        <v>20.25</v>
      </c>
      <c r="BR2463">
        <v>72.11</v>
      </c>
      <c r="BS2463">
        <v>11.76</v>
      </c>
      <c r="BT2463">
        <v>1.68</v>
      </c>
      <c r="BU2463">
        <v>8</v>
      </c>
      <c r="BV2463">
        <v>1.05</v>
      </c>
      <c r="BW2463">
        <v>5.82</v>
      </c>
      <c r="BX2463">
        <v>1.18</v>
      </c>
      <c r="BY2463">
        <v>3.52</v>
      </c>
      <c r="BZ2463">
        <v>0.49</v>
      </c>
      <c r="CA2463">
        <v>3.57</v>
      </c>
      <c r="CB2463">
        <v>0.54</v>
      </c>
    </row>
    <row r="2464" spans="1:80" x14ac:dyDescent="0.3">
      <c r="A2464" t="s">
        <v>8883</v>
      </c>
      <c r="B2464" t="s">
        <v>8884</v>
      </c>
      <c r="C2464" s="1" t="str">
        <f>HYPERLINK("http://geochem.nrcan.gc.ca/cdogs/content/bdl/bdl211194_e.htm", "21:1194")</f>
        <v>21:1194</v>
      </c>
      <c r="D2464" s="1" t="str">
        <f>HYPERLINK("http://geochem.nrcan.gc.ca/cdogs/content/svy/svy210092_e.htm", "21:0092")</f>
        <v>21:0092</v>
      </c>
      <c r="E2464" t="s">
        <v>8885</v>
      </c>
      <c r="F2464" t="s">
        <v>8886</v>
      </c>
      <c r="H2464">
        <v>57.829471300000002</v>
      </c>
      <c r="I2464">
        <v>-102.5591397</v>
      </c>
      <c r="J2464" s="1" t="str">
        <f>HYPERLINK("http://geochem.nrcan.gc.ca/cdogs/content/kwd/kwd020027_e.htm", "NGR lake sediment grab sample")</f>
        <v>NGR lake sediment grab sample</v>
      </c>
      <c r="K2464" s="1" t="str">
        <f>HYPERLINK("http://geochem.nrcan.gc.ca/cdogs/content/kwd/kwd080006_e.htm", "&lt;177 micron (NGR)")</f>
        <v>&lt;177 micron (NGR)</v>
      </c>
      <c r="L2464">
        <v>7</v>
      </c>
      <c r="M2464" t="s">
        <v>147</v>
      </c>
      <c r="N2464">
        <v>716</v>
      </c>
      <c r="O2464">
        <v>1</v>
      </c>
      <c r="P2464">
        <v>44</v>
      </c>
      <c r="Q2464">
        <v>1.05</v>
      </c>
      <c r="R2464">
        <v>-0.1</v>
      </c>
      <c r="S2464">
        <v>-0.2</v>
      </c>
      <c r="T2464">
        <v>-20</v>
      </c>
      <c r="U2464">
        <v>57</v>
      </c>
      <c r="V2464">
        <v>0.6</v>
      </c>
      <c r="W2464">
        <v>0.03</v>
      </c>
      <c r="X2464">
        <v>0.34</v>
      </c>
      <c r="Y2464">
        <v>0.38</v>
      </c>
      <c r="Z2464">
        <v>121.5</v>
      </c>
      <c r="AA2464">
        <v>6.2</v>
      </c>
      <c r="AB2464">
        <v>12.5</v>
      </c>
      <c r="AC2464">
        <v>0.25</v>
      </c>
      <c r="AD2464">
        <v>11.15</v>
      </c>
      <c r="AE2464">
        <v>2.95</v>
      </c>
      <c r="AF2464">
        <v>1.5</v>
      </c>
      <c r="AG2464">
        <v>0.1</v>
      </c>
      <c r="AH2464">
        <v>0.02</v>
      </c>
      <c r="AI2464">
        <v>77</v>
      </c>
      <c r="AJ2464">
        <v>-0.02</v>
      </c>
      <c r="AK2464">
        <v>0.02</v>
      </c>
      <c r="AL2464">
        <v>57.4</v>
      </c>
      <c r="AM2464">
        <v>1.1000000000000001</v>
      </c>
      <c r="AN2464">
        <v>0.05</v>
      </c>
      <c r="AO2464">
        <v>247</v>
      </c>
      <c r="AP2464">
        <v>2.38</v>
      </c>
      <c r="AQ2464">
        <v>4.0000000000000001E-3</v>
      </c>
      <c r="AR2464">
        <v>0.94</v>
      </c>
      <c r="AS2464">
        <v>10.7</v>
      </c>
      <c r="AT2464">
        <v>4.3999999999999997E-2</v>
      </c>
      <c r="AU2464">
        <v>1.43</v>
      </c>
      <c r="AV2464">
        <v>-10</v>
      </c>
      <c r="AW2464">
        <v>-2</v>
      </c>
      <c r="AX2464">
        <v>1.6</v>
      </c>
      <c r="AY2464">
        <v>-1</v>
      </c>
      <c r="AZ2464">
        <v>0.25</v>
      </c>
      <c r="BA2464">
        <v>0.04</v>
      </c>
      <c r="BB2464">
        <v>2</v>
      </c>
      <c r="BC2464">
        <v>0.9</v>
      </c>
      <c r="BD2464">
        <v>0.2</v>
      </c>
      <c r="BE2464">
        <v>15.8</v>
      </c>
      <c r="BF2464">
        <v>-0.05</v>
      </c>
      <c r="BG2464">
        <v>-0.02</v>
      </c>
      <c r="BH2464">
        <v>2</v>
      </c>
      <c r="BI2464">
        <v>1.2999999999999999E-2</v>
      </c>
      <c r="BJ2464">
        <v>0.12</v>
      </c>
      <c r="BK2464">
        <v>1.9</v>
      </c>
      <c r="BL2464">
        <v>21</v>
      </c>
      <c r="BM2464">
        <v>0.1</v>
      </c>
      <c r="BN2464">
        <v>20.2</v>
      </c>
      <c r="BO2464">
        <v>98.7</v>
      </c>
      <c r="BP2464">
        <v>0.9</v>
      </c>
      <c r="BQ2464">
        <v>15.56</v>
      </c>
      <c r="BR2464">
        <v>57.69</v>
      </c>
      <c r="BS2464">
        <v>8.4</v>
      </c>
      <c r="BT2464">
        <v>1.35</v>
      </c>
      <c r="BU2464">
        <v>4.79</v>
      </c>
      <c r="BV2464">
        <v>0.64</v>
      </c>
      <c r="BW2464">
        <v>3.25</v>
      </c>
      <c r="BX2464">
        <v>0.64</v>
      </c>
      <c r="BY2464">
        <v>1.93</v>
      </c>
      <c r="BZ2464">
        <v>0.28000000000000003</v>
      </c>
      <c r="CA2464">
        <v>1.76</v>
      </c>
      <c r="CB2464">
        <v>0.31</v>
      </c>
    </row>
    <row r="2465" spans="1:80" x14ac:dyDescent="0.3">
      <c r="A2465" t="s">
        <v>8887</v>
      </c>
      <c r="B2465" t="s">
        <v>8888</v>
      </c>
      <c r="C2465" s="1" t="str">
        <f>HYPERLINK("http://geochem.nrcan.gc.ca/cdogs/content/bdl/bdl211194_e.htm", "21:1194")</f>
        <v>21:1194</v>
      </c>
      <c r="D2465" s="1" t="str">
        <f>HYPERLINK("http://geochem.nrcan.gc.ca/cdogs/content/svy/svy210092_e.htm", "21:0092")</f>
        <v>21:0092</v>
      </c>
      <c r="E2465" t="s">
        <v>8889</v>
      </c>
      <c r="F2465" t="s">
        <v>8890</v>
      </c>
      <c r="H2465">
        <v>57.844458400000001</v>
      </c>
      <c r="I2465">
        <v>-102.48999379999999</v>
      </c>
      <c r="J2465" s="1" t="str">
        <f>HYPERLINK("http://geochem.nrcan.gc.ca/cdogs/content/kwd/kwd020027_e.htm", "NGR lake sediment grab sample")</f>
        <v>NGR lake sediment grab sample</v>
      </c>
      <c r="K2465" s="1" t="str">
        <f>HYPERLINK("http://geochem.nrcan.gc.ca/cdogs/content/kwd/kwd080006_e.htm", "&lt;177 micron (NGR)")</f>
        <v>&lt;177 micron (NGR)</v>
      </c>
      <c r="L2465">
        <v>7</v>
      </c>
      <c r="M2465" t="s">
        <v>152</v>
      </c>
      <c r="N2465">
        <v>717</v>
      </c>
      <c r="O2465">
        <v>1</v>
      </c>
      <c r="P2465">
        <v>23</v>
      </c>
      <c r="Q2465">
        <v>0.61</v>
      </c>
      <c r="R2465">
        <v>0.3</v>
      </c>
      <c r="S2465">
        <v>1.3</v>
      </c>
      <c r="T2465">
        <v>-20</v>
      </c>
      <c r="U2465">
        <v>42.5</v>
      </c>
      <c r="V2465">
        <v>0.4</v>
      </c>
      <c r="W2465">
        <v>7.0000000000000007E-2</v>
      </c>
      <c r="X2465">
        <v>0.24</v>
      </c>
      <c r="Y2465">
        <v>0.14000000000000001</v>
      </c>
      <c r="Z2465">
        <v>80.900000000000006</v>
      </c>
      <c r="AA2465">
        <v>2.9</v>
      </c>
      <c r="AB2465">
        <v>13.2</v>
      </c>
      <c r="AC2465">
        <v>1.05</v>
      </c>
      <c r="AD2465">
        <v>5.64</v>
      </c>
      <c r="AE2465">
        <v>1.2</v>
      </c>
      <c r="AF2465">
        <v>2.2999999999999998</v>
      </c>
      <c r="AG2465">
        <v>-0.1</v>
      </c>
      <c r="AH2465">
        <v>0.05</v>
      </c>
      <c r="AI2465">
        <v>38</v>
      </c>
      <c r="AJ2465">
        <v>-0.02</v>
      </c>
      <c r="AK2465">
        <v>0.08</v>
      </c>
      <c r="AL2465">
        <v>41.6</v>
      </c>
      <c r="AM2465">
        <v>8.9</v>
      </c>
      <c r="AN2465">
        <v>0.18</v>
      </c>
      <c r="AO2465">
        <v>173</v>
      </c>
      <c r="AP2465">
        <v>1.1299999999999999</v>
      </c>
      <c r="AQ2465">
        <v>1.7000000000000001E-2</v>
      </c>
      <c r="AR2465">
        <v>1.83</v>
      </c>
      <c r="AS2465">
        <v>7</v>
      </c>
      <c r="AT2465">
        <v>6.0999999999999999E-2</v>
      </c>
      <c r="AU2465">
        <v>3.62</v>
      </c>
      <c r="AV2465">
        <v>-10</v>
      </c>
      <c r="AW2465">
        <v>-2</v>
      </c>
      <c r="AX2465">
        <v>9.6999999999999993</v>
      </c>
      <c r="AY2465">
        <v>-1</v>
      </c>
      <c r="AZ2465">
        <v>0.08</v>
      </c>
      <c r="BA2465">
        <v>0.03</v>
      </c>
      <c r="BB2465">
        <v>1.9</v>
      </c>
      <c r="BC2465">
        <v>0.3</v>
      </c>
      <c r="BD2465">
        <v>0.6</v>
      </c>
      <c r="BE2465">
        <v>9.6</v>
      </c>
      <c r="BF2465">
        <v>-0.05</v>
      </c>
      <c r="BG2465">
        <v>-0.02</v>
      </c>
      <c r="BH2465">
        <v>6.7</v>
      </c>
      <c r="BI2465">
        <v>4.8000000000000001E-2</v>
      </c>
      <c r="BJ2465">
        <v>0.09</v>
      </c>
      <c r="BK2465">
        <v>3.3</v>
      </c>
      <c r="BL2465">
        <v>17</v>
      </c>
      <c r="BM2465">
        <v>0.3</v>
      </c>
      <c r="BN2465">
        <v>15.97</v>
      </c>
      <c r="BO2465">
        <v>39.1</v>
      </c>
      <c r="BP2465">
        <v>2</v>
      </c>
      <c r="BQ2465">
        <v>10.25</v>
      </c>
      <c r="BR2465">
        <v>36.729999999999997</v>
      </c>
      <c r="BS2465">
        <v>5.72</v>
      </c>
      <c r="BT2465">
        <v>0.72</v>
      </c>
      <c r="BU2465">
        <v>3.99</v>
      </c>
      <c r="BV2465">
        <v>0.54</v>
      </c>
      <c r="BW2465">
        <v>2.81</v>
      </c>
      <c r="BX2465">
        <v>0.56999999999999995</v>
      </c>
      <c r="BY2465">
        <v>1.54</v>
      </c>
      <c r="BZ2465">
        <v>0.21</v>
      </c>
      <c r="CA2465">
        <v>1.4</v>
      </c>
      <c r="CB2465">
        <v>0.21</v>
      </c>
    </row>
    <row r="2466" spans="1:80" x14ac:dyDescent="0.3">
      <c r="A2466" t="s">
        <v>8891</v>
      </c>
      <c r="B2466" t="s">
        <v>8892</v>
      </c>
      <c r="C2466" s="1" t="str">
        <f>HYPERLINK("http://geochem.nrcan.gc.ca/cdogs/content/bdl/bdl211194_e.htm", "21:1194")</f>
        <v>21:1194</v>
      </c>
      <c r="D2466" s="1" t="str">
        <f>HYPERLINK("http://geochem.nrcan.gc.ca/cdogs/content/svy/svy210092_e.htm", "21:0092")</f>
        <v>21:0092</v>
      </c>
      <c r="E2466" t="s">
        <v>8893</v>
      </c>
      <c r="F2466" t="s">
        <v>8894</v>
      </c>
      <c r="H2466">
        <v>57.871975599999999</v>
      </c>
      <c r="I2466">
        <v>-102.4593732</v>
      </c>
      <c r="J2466" s="1" t="str">
        <f>HYPERLINK("http://geochem.nrcan.gc.ca/cdogs/content/kwd/kwd020027_e.htm", "NGR lake sediment grab sample")</f>
        <v>NGR lake sediment grab sample</v>
      </c>
      <c r="K2466" s="1" t="str">
        <f>HYPERLINK("http://geochem.nrcan.gc.ca/cdogs/content/kwd/kwd080006_e.htm", "&lt;177 micron (NGR)")</f>
        <v>&lt;177 micron (NGR)</v>
      </c>
      <c r="L2466">
        <v>7</v>
      </c>
      <c r="M2466" t="s">
        <v>157</v>
      </c>
      <c r="N2466">
        <v>718</v>
      </c>
      <c r="O2466">
        <v>1</v>
      </c>
      <c r="P2466">
        <v>93</v>
      </c>
      <c r="Q2466">
        <v>1.71</v>
      </c>
      <c r="R2466">
        <v>-0.1</v>
      </c>
      <c r="S2466">
        <v>1</v>
      </c>
      <c r="T2466">
        <v>-20</v>
      </c>
      <c r="U2466">
        <v>101.8</v>
      </c>
      <c r="V2466">
        <v>0.8</v>
      </c>
      <c r="W2466">
        <v>7.0000000000000007E-2</v>
      </c>
      <c r="X2466">
        <v>0.48</v>
      </c>
      <c r="Y2466">
        <v>0.67</v>
      </c>
      <c r="Z2466">
        <v>150.9</v>
      </c>
      <c r="AA2466">
        <v>10.9</v>
      </c>
      <c r="AB2466">
        <v>21.3</v>
      </c>
      <c r="AC2466">
        <v>0.66</v>
      </c>
      <c r="AD2466">
        <v>30.79</v>
      </c>
      <c r="AE2466">
        <v>2.4</v>
      </c>
      <c r="AF2466">
        <v>2.7</v>
      </c>
      <c r="AG2466">
        <v>-0.1</v>
      </c>
      <c r="AH2466">
        <v>-0.02</v>
      </c>
      <c r="AI2466">
        <v>100</v>
      </c>
      <c r="AJ2466">
        <v>-0.02</v>
      </c>
      <c r="AK2466">
        <v>0.04</v>
      </c>
      <c r="AL2466">
        <v>83.2</v>
      </c>
      <c r="AM2466">
        <v>5.3</v>
      </c>
      <c r="AN2466">
        <v>0.13</v>
      </c>
      <c r="AO2466">
        <v>762</v>
      </c>
      <c r="AP2466">
        <v>3.09</v>
      </c>
      <c r="AQ2466">
        <v>7.0000000000000001E-3</v>
      </c>
      <c r="AR2466">
        <v>1.33</v>
      </c>
      <c r="AS2466">
        <v>18.399999999999999</v>
      </c>
      <c r="AT2466">
        <v>0.104</v>
      </c>
      <c r="AU2466">
        <v>3.23</v>
      </c>
      <c r="AV2466">
        <v>-10</v>
      </c>
      <c r="AW2466">
        <v>-2</v>
      </c>
      <c r="AX2466">
        <v>4.9000000000000004</v>
      </c>
      <c r="AY2466">
        <v>2</v>
      </c>
      <c r="AZ2466">
        <v>0.42</v>
      </c>
      <c r="BA2466">
        <v>0.06</v>
      </c>
      <c r="BB2466">
        <v>2.2000000000000002</v>
      </c>
      <c r="BC2466">
        <v>1.2</v>
      </c>
      <c r="BD2466">
        <v>0.4</v>
      </c>
      <c r="BE2466">
        <v>18.2</v>
      </c>
      <c r="BF2466">
        <v>-0.05</v>
      </c>
      <c r="BG2466">
        <v>-0.02</v>
      </c>
      <c r="BH2466">
        <v>1.4</v>
      </c>
      <c r="BI2466">
        <v>2.4E-2</v>
      </c>
      <c r="BJ2466">
        <v>0.18</v>
      </c>
      <c r="BK2466">
        <v>6.9</v>
      </c>
      <c r="BL2466">
        <v>32</v>
      </c>
      <c r="BM2466">
        <v>0.2</v>
      </c>
      <c r="BN2466">
        <v>29.51</v>
      </c>
      <c r="BO2466">
        <v>141.5</v>
      </c>
      <c r="BP2466">
        <v>0.4</v>
      </c>
      <c r="BQ2466">
        <v>21.91</v>
      </c>
      <c r="BR2466">
        <v>81.430000000000007</v>
      </c>
      <c r="BS2466">
        <v>12.1</v>
      </c>
      <c r="BT2466">
        <v>2.04</v>
      </c>
      <c r="BU2466">
        <v>8.43</v>
      </c>
      <c r="BV2466">
        <v>0.99</v>
      </c>
      <c r="BW2466">
        <v>5.0199999999999996</v>
      </c>
      <c r="BX2466">
        <v>1.01</v>
      </c>
      <c r="BY2466">
        <v>2.9</v>
      </c>
      <c r="BZ2466">
        <v>0.44</v>
      </c>
      <c r="CA2466">
        <v>2.88</v>
      </c>
      <c r="CB2466">
        <v>0.48</v>
      </c>
    </row>
    <row r="2467" spans="1:80" x14ac:dyDescent="0.3">
      <c r="A2467" t="s">
        <v>8895</v>
      </c>
      <c r="B2467" t="s">
        <v>8896</v>
      </c>
      <c r="C2467" s="1" t="str">
        <f>HYPERLINK("http://geochem.nrcan.gc.ca/cdogs/content/bdl/bdl211194_e.htm", "21:1194")</f>
        <v>21:1194</v>
      </c>
      <c r="D2467" s="1" t="str">
        <f>HYPERLINK("http://geochem.nrcan.gc.ca/cdogs/content/svy/svy210092_e.htm", "21:0092")</f>
        <v>21:0092</v>
      </c>
      <c r="E2467" t="s">
        <v>8897</v>
      </c>
      <c r="F2467" t="s">
        <v>8898</v>
      </c>
      <c r="H2467">
        <v>57.898912600000003</v>
      </c>
      <c r="I2467">
        <v>-102.4709069</v>
      </c>
      <c r="J2467" s="1" t="str">
        <f>HYPERLINK("http://geochem.nrcan.gc.ca/cdogs/content/kwd/kwd020027_e.htm", "NGR lake sediment grab sample")</f>
        <v>NGR lake sediment grab sample</v>
      </c>
      <c r="K2467" s="1" t="str">
        <f>HYPERLINK("http://geochem.nrcan.gc.ca/cdogs/content/kwd/kwd080006_e.htm", "&lt;177 micron (NGR)")</f>
        <v>&lt;177 micron (NGR)</v>
      </c>
      <c r="L2467">
        <v>7</v>
      </c>
      <c r="M2467" t="s">
        <v>162</v>
      </c>
      <c r="N2467">
        <v>719</v>
      </c>
      <c r="O2467">
        <v>1</v>
      </c>
      <c r="P2467">
        <v>74</v>
      </c>
      <c r="Q2467">
        <v>1.8</v>
      </c>
      <c r="R2467">
        <v>-0.1</v>
      </c>
      <c r="S2467">
        <v>2.4</v>
      </c>
      <c r="T2467">
        <v>-20</v>
      </c>
      <c r="U2467">
        <v>58</v>
      </c>
      <c r="V2467">
        <v>1.5</v>
      </c>
      <c r="W2467">
        <v>0.1</v>
      </c>
      <c r="X2467">
        <v>0.4</v>
      </c>
      <c r="Y2467">
        <v>0.56000000000000005</v>
      </c>
      <c r="Z2467">
        <v>159.30000000000001</v>
      </c>
      <c r="AA2467">
        <v>10.3</v>
      </c>
      <c r="AB2467">
        <v>18.2</v>
      </c>
      <c r="AC2467">
        <v>0.56000000000000005</v>
      </c>
      <c r="AD2467">
        <v>18.510000000000002</v>
      </c>
      <c r="AE2467">
        <v>3.72</v>
      </c>
      <c r="AF2467">
        <v>2.9</v>
      </c>
      <c r="AG2467">
        <v>0.1</v>
      </c>
      <c r="AH2467">
        <v>-0.02</v>
      </c>
      <c r="AI2467">
        <v>89</v>
      </c>
      <c r="AJ2467">
        <v>-0.02</v>
      </c>
      <c r="AK2467">
        <v>0.04</v>
      </c>
      <c r="AL2467">
        <v>80.900000000000006</v>
      </c>
      <c r="AM2467">
        <v>5.9</v>
      </c>
      <c r="AN2467">
        <v>0.12</v>
      </c>
      <c r="AO2467">
        <v>568</v>
      </c>
      <c r="AP2467">
        <v>11.5</v>
      </c>
      <c r="AQ2467">
        <v>8.0000000000000002E-3</v>
      </c>
      <c r="AR2467">
        <v>1.43</v>
      </c>
      <c r="AS2467">
        <v>12.1</v>
      </c>
      <c r="AT2467">
        <v>7.6999999999999999E-2</v>
      </c>
      <c r="AU2467">
        <v>3.75</v>
      </c>
      <c r="AV2467">
        <v>-10</v>
      </c>
      <c r="AW2467">
        <v>-2</v>
      </c>
      <c r="AX2467">
        <v>4</v>
      </c>
      <c r="AY2467">
        <v>2</v>
      </c>
      <c r="AZ2467">
        <v>0.41</v>
      </c>
      <c r="BA2467">
        <v>0.05</v>
      </c>
      <c r="BB2467">
        <v>2.4</v>
      </c>
      <c r="BC2467">
        <v>1.2</v>
      </c>
      <c r="BD2467">
        <v>0.3</v>
      </c>
      <c r="BE2467">
        <v>22</v>
      </c>
      <c r="BF2467">
        <v>-0.05</v>
      </c>
      <c r="BG2467">
        <v>-0.02</v>
      </c>
      <c r="BH2467">
        <v>2.5</v>
      </c>
      <c r="BI2467">
        <v>2.5000000000000001E-2</v>
      </c>
      <c r="BJ2467">
        <v>0.19</v>
      </c>
      <c r="BK2467">
        <v>35.6</v>
      </c>
      <c r="BL2467">
        <v>29</v>
      </c>
      <c r="BM2467">
        <v>0.3</v>
      </c>
      <c r="BN2467">
        <v>33.22</v>
      </c>
      <c r="BO2467">
        <v>117.5</v>
      </c>
      <c r="BP2467">
        <v>0.3</v>
      </c>
      <c r="BQ2467">
        <v>20.76</v>
      </c>
      <c r="BR2467">
        <v>74.3</v>
      </c>
      <c r="BS2467">
        <v>10.99</v>
      </c>
      <c r="BT2467">
        <v>1.94</v>
      </c>
      <c r="BU2467">
        <v>7.58</v>
      </c>
      <c r="BV2467">
        <v>0.98</v>
      </c>
      <c r="BW2467">
        <v>5.41</v>
      </c>
      <c r="BX2467">
        <v>1.1399999999999999</v>
      </c>
      <c r="BY2467">
        <v>3.21</v>
      </c>
      <c r="BZ2467">
        <v>0.48</v>
      </c>
      <c r="CA2467">
        <v>3.31</v>
      </c>
      <c r="CB2467">
        <v>0.51</v>
      </c>
    </row>
    <row r="2468" spans="1:80" x14ac:dyDescent="0.3">
      <c r="A2468" t="s">
        <v>8899</v>
      </c>
      <c r="B2468" t="s">
        <v>8900</v>
      </c>
      <c r="C2468" s="1" t="str">
        <f>HYPERLINK("http://geochem.nrcan.gc.ca/cdogs/content/bdl/bdl211194_e.htm", "21:1194")</f>
        <v>21:1194</v>
      </c>
      <c r="D2468" s="1" t="str">
        <f>HYPERLINK("http://geochem.nrcan.gc.ca/cdogs/content/svy/svy210092_e.htm", "21:0092")</f>
        <v>21:0092</v>
      </c>
      <c r="E2468" t="s">
        <v>8901</v>
      </c>
      <c r="F2468" t="s">
        <v>8902</v>
      </c>
      <c r="H2468">
        <v>57.937032600000002</v>
      </c>
      <c r="I2468">
        <v>-102.4601492</v>
      </c>
      <c r="J2468" s="1" t="str">
        <f>HYPERLINK("http://geochem.nrcan.gc.ca/cdogs/content/kwd/kwd020027_e.htm", "NGR lake sediment grab sample")</f>
        <v>NGR lake sediment grab sample</v>
      </c>
      <c r="K2468" s="1" t="str">
        <f>HYPERLINK("http://geochem.nrcan.gc.ca/cdogs/content/kwd/kwd080006_e.htm", "&lt;177 micron (NGR)")</f>
        <v>&lt;177 micron (NGR)</v>
      </c>
      <c r="L2468">
        <v>7</v>
      </c>
      <c r="M2468" t="s">
        <v>167</v>
      </c>
      <c r="N2468">
        <v>720</v>
      </c>
      <c r="O2468">
        <v>1</v>
      </c>
      <c r="P2468">
        <v>81</v>
      </c>
      <c r="Q2468">
        <v>1.87</v>
      </c>
      <c r="R2468">
        <v>-0.1</v>
      </c>
      <c r="S2468">
        <v>2.6</v>
      </c>
      <c r="T2468">
        <v>-20</v>
      </c>
      <c r="U2468">
        <v>58</v>
      </c>
      <c r="V2468">
        <v>1.3</v>
      </c>
      <c r="W2468">
        <v>0.11</v>
      </c>
      <c r="X2468">
        <v>0.25</v>
      </c>
      <c r="Y2468">
        <v>0.53</v>
      </c>
      <c r="Z2468">
        <v>129.30000000000001</v>
      </c>
      <c r="AA2468">
        <v>8.1</v>
      </c>
      <c r="AB2468">
        <v>19.100000000000001</v>
      </c>
      <c r="AC2468">
        <v>0.76</v>
      </c>
      <c r="AD2468">
        <v>16.04</v>
      </c>
      <c r="AE2468">
        <v>3.06</v>
      </c>
      <c r="AF2468">
        <v>2.8</v>
      </c>
      <c r="AG2468">
        <v>0.1</v>
      </c>
      <c r="AH2468">
        <v>-0.02</v>
      </c>
      <c r="AI2468">
        <v>91</v>
      </c>
      <c r="AJ2468">
        <v>-0.02</v>
      </c>
      <c r="AK2468">
        <v>0.04</v>
      </c>
      <c r="AL2468">
        <v>60.7</v>
      </c>
      <c r="AM2468">
        <v>5.6</v>
      </c>
      <c r="AN2468">
        <v>0.12</v>
      </c>
      <c r="AO2468">
        <v>347</v>
      </c>
      <c r="AP2468">
        <v>2.17</v>
      </c>
      <c r="AQ2468">
        <v>6.0000000000000001E-3</v>
      </c>
      <c r="AR2468">
        <v>1.47</v>
      </c>
      <c r="AS2468">
        <v>14.5</v>
      </c>
      <c r="AT2468">
        <v>0.14199999999999999</v>
      </c>
      <c r="AU2468">
        <v>3.54</v>
      </c>
      <c r="AV2468">
        <v>-10</v>
      </c>
      <c r="AW2468">
        <v>-2</v>
      </c>
      <c r="AX2468">
        <v>5.2</v>
      </c>
      <c r="AY2468">
        <v>-1</v>
      </c>
      <c r="AZ2468">
        <v>0.26</v>
      </c>
      <c r="BA2468">
        <v>0.04</v>
      </c>
      <c r="BB2468">
        <v>1.8</v>
      </c>
      <c r="BC2468">
        <v>1.1000000000000001</v>
      </c>
      <c r="BD2468">
        <v>0.4</v>
      </c>
      <c r="BE2468">
        <v>15.2</v>
      </c>
      <c r="BF2468">
        <v>-0.05</v>
      </c>
      <c r="BG2468">
        <v>-0.02</v>
      </c>
      <c r="BH2468">
        <v>1.5</v>
      </c>
      <c r="BI2468">
        <v>2.1000000000000001E-2</v>
      </c>
      <c r="BJ2468">
        <v>0.12</v>
      </c>
      <c r="BK2468">
        <v>7.1</v>
      </c>
      <c r="BL2468">
        <v>29</v>
      </c>
      <c r="BM2468">
        <v>0.3</v>
      </c>
      <c r="BN2468">
        <v>29.48</v>
      </c>
      <c r="BO2468">
        <v>111.3</v>
      </c>
      <c r="BP2468">
        <v>0.3</v>
      </c>
      <c r="BQ2468">
        <v>16.22</v>
      </c>
      <c r="BR2468">
        <v>58.46</v>
      </c>
      <c r="BS2468">
        <v>9.08</v>
      </c>
      <c r="BT2468">
        <v>1.56</v>
      </c>
      <c r="BU2468">
        <v>6.79</v>
      </c>
      <c r="BV2468">
        <v>0.86</v>
      </c>
      <c r="BW2468">
        <v>4.96</v>
      </c>
      <c r="BX2468">
        <v>1.04</v>
      </c>
      <c r="BY2468">
        <v>3.02</v>
      </c>
      <c r="BZ2468">
        <v>0.44</v>
      </c>
      <c r="CA2468">
        <v>3.02</v>
      </c>
      <c r="CB2468">
        <v>0.45</v>
      </c>
    </row>
    <row r="2469" spans="1:80" x14ac:dyDescent="0.3">
      <c r="A2469" t="s">
        <v>8903</v>
      </c>
      <c r="B2469" t="s">
        <v>8904</v>
      </c>
      <c r="C2469" s="1" t="str">
        <f>HYPERLINK("http://geochem.nrcan.gc.ca/cdogs/content/bdl/bdl211194_e.htm", "21:1194")</f>
        <v>21:1194</v>
      </c>
      <c r="D2469" s="1" t="str">
        <f>HYPERLINK("http://geochem.nrcan.gc.ca/cdogs/content/svy/svy210092_e.htm", "21:0092")</f>
        <v>21:0092</v>
      </c>
      <c r="E2469" t="s">
        <v>8905</v>
      </c>
      <c r="F2469" t="s">
        <v>8906</v>
      </c>
      <c r="H2469">
        <v>57.951483500000002</v>
      </c>
      <c r="I2469">
        <v>-102.4714833</v>
      </c>
      <c r="J2469" s="1" t="str">
        <f>HYPERLINK("http://geochem.nrcan.gc.ca/cdogs/content/kwd/kwd020027_e.htm", "NGR lake sediment grab sample")</f>
        <v>NGR lake sediment grab sample</v>
      </c>
      <c r="K2469" s="1" t="str">
        <f>HYPERLINK("http://geochem.nrcan.gc.ca/cdogs/content/kwd/kwd080006_e.htm", "&lt;177 micron (NGR)")</f>
        <v>&lt;177 micron (NGR)</v>
      </c>
      <c r="L2469">
        <v>7</v>
      </c>
      <c r="M2469" t="s">
        <v>172</v>
      </c>
      <c r="N2469">
        <v>721</v>
      </c>
      <c r="O2469">
        <v>1</v>
      </c>
      <c r="P2469">
        <v>26</v>
      </c>
      <c r="Q2469">
        <v>0.84</v>
      </c>
      <c r="R2469">
        <v>0.7</v>
      </c>
      <c r="S2469">
        <v>0.8</v>
      </c>
      <c r="T2469">
        <v>-20</v>
      </c>
      <c r="U2469">
        <v>52</v>
      </c>
      <c r="V2469">
        <v>1.1000000000000001</v>
      </c>
      <c r="W2469">
        <v>0.06</v>
      </c>
      <c r="X2469">
        <v>0.33</v>
      </c>
      <c r="Y2469">
        <v>0.27</v>
      </c>
      <c r="Z2469">
        <v>118.2</v>
      </c>
      <c r="AA2469">
        <v>7.2</v>
      </c>
      <c r="AB2469">
        <v>13.6</v>
      </c>
      <c r="AC2469">
        <v>0.82</v>
      </c>
      <c r="AD2469">
        <v>5.25</v>
      </c>
      <c r="AE2469">
        <v>7.16</v>
      </c>
      <c r="AF2469">
        <v>1.9</v>
      </c>
      <c r="AG2469">
        <v>0.1</v>
      </c>
      <c r="AH2469">
        <v>0.03</v>
      </c>
      <c r="AI2469">
        <v>62</v>
      </c>
      <c r="AJ2469">
        <v>-0.02</v>
      </c>
      <c r="AK2469">
        <v>0.05</v>
      </c>
      <c r="AL2469">
        <v>53.6</v>
      </c>
      <c r="AM2469">
        <v>6.9</v>
      </c>
      <c r="AN2469">
        <v>0.12</v>
      </c>
      <c r="AO2469">
        <v>731</v>
      </c>
      <c r="AP2469">
        <v>4.6399999999999997</v>
      </c>
      <c r="AQ2469">
        <v>0.01</v>
      </c>
      <c r="AR2469">
        <v>1.67</v>
      </c>
      <c r="AS2469">
        <v>5.9</v>
      </c>
      <c r="AT2469">
        <v>0.10199999999999999</v>
      </c>
      <c r="AU2469">
        <v>2.81</v>
      </c>
      <c r="AV2469">
        <v>-10</v>
      </c>
      <c r="AW2469">
        <v>-2</v>
      </c>
      <c r="AX2469">
        <v>6.1</v>
      </c>
      <c r="AY2469">
        <v>-1</v>
      </c>
      <c r="AZ2469">
        <v>0.06</v>
      </c>
      <c r="BA2469">
        <v>-0.02</v>
      </c>
      <c r="BB2469">
        <v>2.1</v>
      </c>
      <c r="BC2469">
        <v>0.5</v>
      </c>
      <c r="BD2469">
        <v>0.5</v>
      </c>
      <c r="BE2469">
        <v>17.600000000000001</v>
      </c>
      <c r="BF2469">
        <v>-0.05</v>
      </c>
      <c r="BG2469">
        <v>-0.02</v>
      </c>
      <c r="BH2469">
        <v>11.4</v>
      </c>
      <c r="BI2469">
        <v>3.2000000000000001E-2</v>
      </c>
      <c r="BJ2469">
        <v>0.14000000000000001</v>
      </c>
      <c r="BK2469">
        <v>5.8</v>
      </c>
      <c r="BL2469">
        <v>20</v>
      </c>
      <c r="BM2469">
        <v>0.5</v>
      </c>
      <c r="BN2469">
        <v>27.09</v>
      </c>
      <c r="BO2469">
        <v>79.400000000000006</v>
      </c>
      <c r="BP2469">
        <v>1.5</v>
      </c>
      <c r="BQ2469">
        <v>14.2</v>
      </c>
      <c r="BR2469">
        <v>49.56</v>
      </c>
      <c r="BS2469">
        <v>8.1300000000000008</v>
      </c>
      <c r="BT2469">
        <v>0.93</v>
      </c>
      <c r="BU2469">
        <v>5.71</v>
      </c>
      <c r="BV2469">
        <v>0.79</v>
      </c>
      <c r="BW2469">
        <v>4.55</v>
      </c>
      <c r="BX2469">
        <v>0.93</v>
      </c>
      <c r="BY2469">
        <v>2.89</v>
      </c>
      <c r="BZ2469">
        <v>0.42</v>
      </c>
      <c r="CA2469">
        <v>2.72</v>
      </c>
      <c r="CB2469">
        <v>0.42</v>
      </c>
    </row>
    <row r="2470" spans="1:80" x14ac:dyDescent="0.3">
      <c r="A2470" t="s">
        <v>8907</v>
      </c>
      <c r="B2470" t="s">
        <v>8908</v>
      </c>
      <c r="C2470" s="1" t="str">
        <f>HYPERLINK("http://geochem.nrcan.gc.ca/cdogs/content/bdl/bdl211194_e.htm", "21:1194")</f>
        <v>21:1194</v>
      </c>
      <c r="D2470" s="1" t="str">
        <f>HYPERLINK("http://geochem.nrcan.gc.ca/cdogs/content/svy/svy210092_e.htm", "21:0092")</f>
        <v>21:0092</v>
      </c>
      <c r="E2470" t="s">
        <v>8909</v>
      </c>
      <c r="F2470" t="s">
        <v>8910</v>
      </c>
      <c r="H2470">
        <v>57.984526099999997</v>
      </c>
      <c r="I2470">
        <v>-102.4715405</v>
      </c>
      <c r="J2470" s="1" t="str">
        <f>HYPERLINK("http://geochem.nrcan.gc.ca/cdogs/content/kwd/kwd020027_e.htm", "NGR lake sediment grab sample")</f>
        <v>NGR lake sediment grab sample</v>
      </c>
      <c r="K2470" s="1" t="str">
        <f>HYPERLINK("http://geochem.nrcan.gc.ca/cdogs/content/kwd/kwd080006_e.htm", "&lt;177 micron (NGR)")</f>
        <v>&lt;177 micron (NGR)</v>
      </c>
      <c r="L2470">
        <v>7</v>
      </c>
      <c r="M2470" t="s">
        <v>177</v>
      </c>
      <c r="N2470">
        <v>722</v>
      </c>
      <c r="O2470">
        <v>1</v>
      </c>
      <c r="P2470">
        <v>52</v>
      </c>
      <c r="Q2470">
        <v>1.17</v>
      </c>
      <c r="R2470">
        <v>-0.1</v>
      </c>
      <c r="S2470">
        <v>1.4</v>
      </c>
      <c r="T2470">
        <v>-20</v>
      </c>
      <c r="U2470">
        <v>59.5</v>
      </c>
      <c r="V2470">
        <v>1.7</v>
      </c>
      <c r="W2470">
        <v>0.08</v>
      </c>
      <c r="X2470">
        <v>0.23</v>
      </c>
      <c r="Y2470">
        <v>0.53</v>
      </c>
      <c r="Z2470">
        <v>192.8</v>
      </c>
      <c r="AA2470">
        <v>7.5</v>
      </c>
      <c r="AB2470">
        <v>20.7</v>
      </c>
      <c r="AC2470">
        <v>0.57999999999999996</v>
      </c>
      <c r="AD2470">
        <v>11.87</v>
      </c>
      <c r="AE2470">
        <v>4.8499999999999996</v>
      </c>
      <c r="AF2470">
        <v>2.4</v>
      </c>
      <c r="AG2470">
        <v>-0.1</v>
      </c>
      <c r="AH2470">
        <v>0.03</v>
      </c>
      <c r="AI2470">
        <v>94</v>
      </c>
      <c r="AJ2470">
        <v>-0.02</v>
      </c>
      <c r="AK2470">
        <v>0.04</v>
      </c>
      <c r="AL2470">
        <v>89.5</v>
      </c>
      <c r="AM2470">
        <v>5.8</v>
      </c>
      <c r="AN2470">
        <v>0.11</v>
      </c>
      <c r="AO2470">
        <v>292</v>
      </c>
      <c r="AP2470">
        <v>4.96</v>
      </c>
      <c r="AQ2470">
        <v>8.0000000000000002E-3</v>
      </c>
      <c r="AR2470">
        <v>2.35</v>
      </c>
      <c r="AS2470">
        <v>10.9</v>
      </c>
      <c r="AT2470">
        <v>5.0999999999999997E-2</v>
      </c>
      <c r="AU2470">
        <v>3.4</v>
      </c>
      <c r="AV2470">
        <v>-10</v>
      </c>
      <c r="AW2470">
        <v>-2</v>
      </c>
      <c r="AX2470">
        <v>5.2</v>
      </c>
      <c r="AY2470">
        <v>2</v>
      </c>
      <c r="AZ2470">
        <v>0.23</v>
      </c>
      <c r="BA2470">
        <v>0.05</v>
      </c>
      <c r="BB2470">
        <v>3.1</v>
      </c>
      <c r="BC2470">
        <v>0.9</v>
      </c>
      <c r="BD2470">
        <v>0.5</v>
      </c>
      <c r="BE2470">
        <v>13</v>
      </c>
      <c r="BF2470">
        <v>-0.05</v>
      </c>
      <c r="BG2470">
        <v>-0.02</v>
      </c>
      <c r="BH2470">
        <v>9.6999999999999993</v>
      </c>
      <c r="BI2470">
        <v>2.9000000000000001E-2</v>
      </c>
      <c r="BJ2470">
        <v>0.2</v>
      </c>
      <c r="BK2470">
        <v>10</v>
      </c>
      <c r="BL2470">
        <v>38</v>
      </c>
      <c r="BM2470">
        <v>0.4</v>
      </c>
      <c r="BN2470">
        <v>49.15</v>
      </c>
      <c r="BO2470">
        <v>122.8</v>
      </c>
      <c r="BP2470">
        <v>1.7</v>
      </c>
      <c r="BQ2470">
        <v>23.71</v>
      </c>
      <c r="BR2470">
        <v>84.94</v>
      </c>
      <c r="BS2470">
        <v>13.69</v>
      </c>
      <c r="BT2470">
        <v>1.58</v>
      </c>
      <c r="BU2470">
        <v>9.56</v>
      </c>
      <c r="BV2470">
        <v>1.42</v>
      </c>
      <c r="BW2470">
        <v>8.23</v>
      </c>
      <c r="BX2470">
        <v>1.71</v>
      </c>
      <c r="BY2470">
        <v>5.18</v>
      </c>
      <c r="BZ2470">
        <v>0.76</v>
      </c>
      <c r="CA2470">
        <v>5.1100000000000003</v>
      </c>
      <c r="CB2470">
        <v>0.78</v>
      </c>
    </row>
    <row r="2471" spans="1:80" x14ac:dyDescent="0.3">
      <c r="A2471" t="s">
        <v>8911</v>
      </c>
      <c r="B2471" t="s">
        <v>8912</v>
      </c>
      <c r="C2471" s="1" t="str">
        <f>HYPERLINK("http://geochem.nrcan.gc.ca/cdogs/content/bdl/bdl211194_e.htm", "21:1194")</f>
        <v>21:1194</v>
      </c>
      <c r="D2471" s="1" t="str">
        <f>HYPERLINK("http://geochem.nrcan.gc.ca/cdogs/content/svy/svy210092_e.htm", "21:0092")</f>
        <v>21:0092</v>
      </c>
      <c r="E2471" t="s">
        <v>8913</v>
      </c>
      <c r="F2471" t="s">
        <v>8914</v>
      </c>
      <c r="H2471">
        <v>57.986799400000002</v>
      </c>
      <c r="I2471">
        <v>-102.43295689999999</v>
      </c>
      <c r="J2471" s="1" t="str">
        <f>HYPERLINK("http://geochem.nrcan.gc.ca/cdogs/content/kwd/kwd020027_e.htm", "NGR lake sediment grab sample")</f>
        <v>NGR lake sediment grab sample</v>
      </c>
      <c r="K2471" s="1" t="str">
        <f>HYPERLINK("http://geochem.nrcan.gc.ca/cdogs/content/kwd/kwd080006_e.htm", "&lt;177 micron (NGR)")</f>
        <v>&lt;177 micron (NGR)</v>
      </c>
      <c r="L2471">
        <v>8</v>
      </c>
      <c r="M2471" t="s">
        <v>84</v>
      </c>
      <c r="N2471">
        <v>723</v>
      </c>
      <c r="O2471">
        <v>7</v>
      </c>
      <c r="P2471">
        <v>77</v>
      </c>
      <c r="Q2471">
        <v>1.6</v>
      </c>
      <c r="R2471">
        <v>0.2</v>
      </c>
      <c r="S2471">
        <v>3.2</v>
      </c>
      <c r="T2471">
        <v>-20</v>
      </c>
      <c r="U2471">
        <v>86.2</v>
      </c>
      <c r="V2471">
        <v>1</v>
      </c>
      <c r="W2471">
        <v>0.09</v>
      </c>
      <c r="X2471">
        <v>0.36</v>
      </c>
      <c r="Y2471">
        <v>0.78</v>
      </c>
      <c r="Z2471">
        <v>75.900000000000006</v>
      </c>
      <c r="AA2471">
        <v>8.5</v>
      </c>
      <c r="AB2471">
        <v>22.7</v>
      </c>
      <c r="AC2471">
        <v>0.69</v>
      </c>
      <c r="AD2471">
        <v>12.62</v>
      </c>
      <c r="AE2471">
        <v>5.91</v>
      </c>
      <c r="AF2471">
        <v>2.7</v>
      </c>
      <c r="AG2471">
        <v>-0.1</v>
      </c>
      <c r="AH2471">
        <v>-0.02</v>
      </c>
      <c r="AI2471">
        <v>142</v>
      </c>
      <c r="AJ2471">
        <v>-0.02</v>
      </c>
      <c r="AK2471">
        <v>0.05</v>
      </c>
      <c r="AL2471">
        <v>35.1</v>
      </c>
      <c r="AM2471">
        <v>6.4</v>
      </c>
      <c r="AN2471">
        <v>0.13</v>
      </c>
      <c r="AO2471">
        <v>855</v>
      </c>
      <c r="AP2471">
        <v>6.21</v>
      </c>
      <c r="AQ2471">
        <v>8.0000000000000002E-3</v>
      </c>
      <c r="AR2471">
        <v>1.89</v>
      </c>
      <c r="AS2471">
        <v>12.1</v>
      </c>
      <c r="AT2471">
        <v>0.17100000000000001</v>
      </c>
      <c r="AU2471">
        <v>2.75</v>
      </c>
      <c r="AV2471">
        <v>-10</v>
      </c>
      <c r="AW2471">
        <v>-2</v>
      </c>
      <c r="AX2471">
        <v>6.2</v>
      </c>
      <c r="AY2471">
        <v>2</v>
      </c>
      <c r="AZ2471">
        <v>0.26</v>
      </c>
      <c r="BA2471">
        <v>0.04</v>
      </c>
      <c r="BB2471">
        <v>2.4</v>
      </c>
      <c r="BC2471">
        <v>1.2</v>
      </c>
      <c r="BD2471">
        <v>0.6</v>
      </c>
      <c r="BE2471">
        <v>20</v>
      </c>
      <c r="BF2471">
        <v>-0.05</v>
      </c>
      <c r="BG2471">
        <v>-0.02</v>
      </c>
      <c r="BH2471">
        <v>3.8</v>
      </c>
      <c r="BI2471">
        <v>2.8000000000000001E-2</v>
      </c>
      <c r="BJ2471">
        <v>0.16</v>
      </c>
      <c r="BK2471">
        <v>5.3</v>
      </c>
      <c r="BL2471">
        <v>32</v>
      </c>
      <c r="BM2471">
        <v>0.9</v>
      </c>
      <c r="BN2471">
        <v>19.86</v>
      </c>
      <c r="BO2471">
        <v>146.9</v>
      </c>
      <c r="BP2471">
        <v>0.6</v>
      </c>
      <c r="BQ2471">
        <v>9.0500000000000007</v>
      </c>
      <c r="BR2471">
        <v>31.78</v>
      </c>
      <c r="BS2471">
        <v>5.33</v>
      </c>
      <c r="BT2471">
        <v>0.72</v>
      </c>
      <c r="BU2471">
        <v>3.94</v>
      </c>
      <c r="BV2471">
        <v>0.55000000000000004</v>
      </c>
      <c r="BW2471">
        <v>3.14</v>
      </c>
      <c r="BX2471">
        <v>0.68</v>
      </c>
      <c r="BY2471">
        <v>2.12</v>
      </c>
      <c r="BZ2471">
        <v>0.31</v>
      </c>
      <c r="CA2471">
        <v>2</v>
      </c>
      <c r="CB2471">
        <v>0.33</v>
      </c>
    </row>
    <row r="2472" spans="1:80" x14ac:dyDescent="0.3">
      <c r="A2472" t="s">
        <v>8915</v>
      </c>
      <c r="B2472" t="s">
        <v>8916</v>
      </c>
      <c r="C2472" s="1" t="str">
        <f>HYPERLINK("http://geochem.nrcan.gc.ca/cdogs/content/bdl/bdl211194_e.htm", "21:1194")</f>
        <v>21:1194</v>
      </c>
      <c r="D2472" s="1" t="str">
        <f>HYPERLINK("http://geochem.nrcan.gc.ca/cdogs/content/svy/svy210092_e.htm", "21:0092")</f>
        <v>21:0092</v>
      </c>
      <c r="E2472" t="s">
        <v>8913</v>
      </c>
      <c r="F2472" t="s">
        <v>8917</v>
      </c>
      <c r="H2472">
        <v>57.986799400000002</v>
      </c>
      <c r="I2472">
        <v>-102.43295689999999</v>
      </c>
      <c r="J2472" s="1" t="str">
        <f>HYPERLINK("http://geochem.nrcan.gc.ca/cdogs/content/kwd/kwd020027_e.htm", "NGR lake sediment grab sample")</f>
        <v>NGR lake sediment grab sample</v>
      </c>
      <c r="K2472" s="1" t="str">
        <f>HYPERLINK("http://geochem.nrcan.gc.ca/cdogs/content/kwd/kwd080006_e.htm", "&lt;177 micron (NGR)")</f>
        <v>&lt;177 micron (NGR)</v>
      </c>
      <c r="L2472">
        <v>8</v>
      </c>
      <c r="M2472" t="s">
        <v>108</v>
      </c>
      <c r="N2472">
        <v>724</v>
      </c>
      <c r="O2472">
        <v>1</v>
      </c>
      <c r="P2472">
        <v>74</v>
      </c>
      <c r="Q2472">
        <v>1.6</v>
      </c>
      <c r="R2472">
        <v>-0.1</v>
      </c>
      <c r="S2472">
        <v>1.1000000000000001</v>
      </c>
      <c r="T2472">
        <v>-20</v>
      </c>
      <c r="U2472">
        <v>82.5</v>
      </c>
      <c r="V2472">
        <v>1.2</v>
      </c>
      <c r="W2472">
        <v>0.11</v>
      </c>
      <c r="X2472">
        <v>0.37</v>
      </c>
      <c r="Y2472">
        <v>0.82</v>
      </c>
      <c r="Z2472">
        <v>74.5</v>
      </c>
      <c r="AA2472">
        <v>7.8</v>
      </c>
      <c r="AB2472">
        <v>22.8</v>
      </c>
      <c r="AC2472">
        <v>0.66</v>
      </c>
      <c r="AD2472">
        <v>12.75</v>
      </c>
      <c r="AE2472">
        <v>5.63</v>
      </c>
      <c r="AF2472">
        <v>2.6</v>
      </c>
      <c r="AG2472">
        <v>-0.1</v>
      </c>
      <c r="AH2472">
        <v>-0.02</v>
      </c>
      <c r="AI2472">
        <v>118</v>
      </c>
      <c r="AJ2472">
        <v>-0.02</v>
      </c>
      <c r="AK2472">
        <v>0.05</v>
      </c>
      <c r="AL2472">
        <v>34.700000000000003</v>
      </c>
      <c r="AM2472">
        <v>6.5</v>
      </c>
      <c r="AN2472">
        <v>0.13</v>
      </c>
      <c r="AO2472">
        <v>802</v>
      </c>
      <c r="AP2472">
        <v>5.93</v>
      </c>
      <c r="AQ2472">
        <v>1.0999999999999999E-2</v>
      </c>
      <c r="AR2472">
        <v>1.82</v>
      </c>
      <c r="AS2472">
        <v>11.7</v>
      </c>
      <c r="AT2472">
        <v>0.17199999999999999</v>
      </c>
      <c r="AU2472">
        <v>2.93</v>
      </c>
      <c r="AV2472">
        <v>-10</v>
      </c>
      <c r="AW2472">
        <v>-2</v>
      </c>
      <c r="AX2472">
        <v>6.1</v>
      </c>
      <c r="AY2472">
        <v>-1</v>
      </c>
      <c r="AZ2472">
        <v>0.27</v>
      </c>
      <c r="BA2472">
        <v>0.05</v>
      </c>
      <c r="BB2472">
        <v>2.1</v>
      </c>
      <c r="BC2472">
        <v>1.1000000000000001</v>
      </c>
      <c r="BD2472">
        <v>0.6</v>
      </c>
      <c r="BE2472">
        <v>19.100000000000001</v>
      </c>
      <c r="BF2472">
        <v>-0.05</v>
      </c>
      <c r="BG2472">
        <v>-0.02</v>
      </c>
      <c r="BH2472">
        <v>3.2</v>
      </c>
      <c r="BI2472">
        <v>2.8000000000000001E-2</v>
      </c>
      <c r="BJ2472">
        <v>0.15</v>
      </c>
      <c r="BK2472">
        <v>4.8</v>
      </c>
      <c r="BL2472">
        <v>32</v>
      </c>
      <c r="BM2472">
        <v>0.8</v>
      </c>
      <c r="BN2472">
        <v>19</v>
      </c>
      <c r="BO2472">
        <v>135.30000000000001</v>
      </c>
      <c r="BP2472">
        <v>0.5</v>
      </c>
      <c r="BQ2472">
        <v>8.75</v>
      </c>
      <c r="BR2472">
        <v>30.98</v>
      </c>
      <c r="BS2472">
        <v>5.37</v>
      </c>
      <c r="BT2472">
        <v>0.71</v>
      </c>
      <c r="BU2472">
        <v>3.66</v>
      </c>
      <c r="BV2472">
        <v>0.53</v>
      </c>
      <c r="BW2472">
        <v>3.34</v>
      </c>
      <c r="BX2472">
        <v>0.69</v>
      </c>
      <c r="BY2472">
        <v>2.04</v>
      </c>
      <c r="BZ2472">
        <v>0.28999999999999998</v>
      </c>
      <c r="CA2472">
        <v>1.98</v>
      </c>
      <c r="CB2472">
        <v>0.31</v>
      </c>
    </row>
    <row r="2473" spans="1:80" x14ac:dyDescent="0.3">
      <c r="A2473" t="s">
        <v>8918</v>
      </c>
      <c r="B2473" t="s">
        <v>8919</v>
      </c>
      <c r="C2473" s="1" t="str">
        <f>HYPERLINK("http://geochem.nrcan.gc.ca/cdogs/content/bdl/bdl211194_e.htm", "21:1194")</f>
        <v>21:1194</v>
      </c>
      <c r="D2473" s="1" t="str">
        <f>HYPERLINK("http://geochem.nrcan.gc.ca/cdogs/content/svy/svy210092_e.htm", "21:0092")</f>
        <v>21:0092</v>
      </c>
      <c r="E2473" t="s">
        <v>8913</v>
      </c>
      <c r="F2473" t="s">
        <v>8920</v>
      </c>
      <c r="H2473">
        <v>57.986799400000002</v>
      </c>
      <c r="I2473">
        <v>-102.43295689999999</v>
      </c>
      <c r="J2473" s="1" t="str">
        <f>HYPERLINK("http://geochem.nrcan.gc.ca/cdogs/content/kwd/kwd020027_e.htm", "NGR lake sediment grab sample")</f>
        <v>NGR lake sediment grab sample</v>
      </c>
      <c r="K2473" s="1" t="str">
        <f>HYPERLINK("http://geochem.nrcan.gc.ca/cdogs/content/kwd/kwd080006_e.htm", "&lt;177 micron (NGR)")</f>
        <v>&lt;177 micron (NGR)</v>
      </c>
      <c r="L2473">
        <v>8</v>
      </c>
      <c r="M2473" t="s">
        <v>112</v>
      </c>
      <c r="N2473">
        <v>725</v>
      </c>
      <c r="O2473">
        <v>1</v>
      </c>
      <c r="P2473">
        <v>78</v>
      </c>
      <c r="Q2473">
        <v>1.55</v>
      </c>
      <c r="R2473">
        <v>-0.1</v>
      </c>
      <c r="S2473">
        <v>3.9</v>
      </c>
      <c r="T2473">
        <v>-20</v>
      </c>
      <c r="U2473">
        <v>80.3</v>
      </c>
      <c r="V2473">
        <v>1</v>
      </c>
      <c r="W2473">
        <v>0.09</v>
      </c>
      <c r="X2473">
        <v>0.35</v>
      </c>
      <c r="Y2473">
        <v>0.77</v>
      </c>
      <c r="Z2473">
        <v>70.8</v>
      </c>
      <c r="AA2473">
        <v>8</v>
      </c>
      <c r="AB2473">
        <v>22.4</v>
      </c>
      <c r="AC2473">
        <v>0.66</v>
      </c>
      <c r="AD2473">
        <v>12.4</v>
      </c>
      <c r="AE2473">
        <v>5.77</v>
      </c>
      <c r="AF2473">
        <v>2.6</v>
      </c>
      <c r="AG2473">
        <v>-0.1</v>
      </c>
      <c r="AH2473">
        <v>-0.02</v>
      </c>
      <c r="AI2473">
        <v>139</v>
      </c>
      <c r="AJ2473">
        <v>-0.02</v>
      </c>
      <c r="AK2473">
        <v>0.05</v>
      </c>
      <c r="AL2473">
        <v>33</v>
      </c>
      <c r="AM2473">
        <v>6.2</v>
      </c>
      <c r="AN2473">
        <v>0.13</v>
      </c>
      <c r="AO2473">
        <v>840</v>
      </c>
      <c r="AP2473">
        <v>5.9</v>
      </c>
      <c r="AQ2473">
        <v>0.01</v>
      </c>
      <c r="AR2473">
        <v>1.72</v>
      </c>
      <c r="AS2473">
        <v>11.1</v>
      </c>
      <c r="AT2473">
        <v>0.17399999999999999</v>
      </c>
      <c r="AU2473">
        <v>2.63</v>
      </c>
      <c r="AV2473">
        <v>-10</v>
      </c>
      <c r="AW2473">
        <v>-2</v>
      </c>
      <c r="AX2473">
        <v>5.8</v>
      </c>
      <c r="AY2473">
        <v>-1</v>
      </c>
      <c r="AZ2473">
        <v>0.25</v>
      </c>
      <c r="BA2473">
        <v>0.04</v>
      </c>
      <c r="BB2473">
        <v>2.2000000000000002</v>
      </c>
      <c r="BC2473">
        <v>1.1000000000000001</v>
      </c>
      <c r="BD2473">
        <v>0.5</v>
      </c>
      <c r="BE2473">
        <v>18.100000000000001</v>
      </c>
      <c r="BF2473">
        <v>-0.05</v>
      </c>
      <c r="BG2473">
        <v>-0.02</v>
      </c>
      <c r="BH2473">
        <v>3.2</v>
      </c>
      <c r="BI2473">
        <v>2.7E-2</v>
      </c>
      <c r="BJ2473">
        <v>0.16</v>
      </c>
      <c r="BK2473">
        <v>4.8</v>
      </c>
      <c r="BL2473">
        <v>32</v>
      </c>
      <c r="BM2473">
        <v>0.8</v>
      </c>
      <c r="BN2473">
        <v>18.68</v>
      </c>
      <c r="BO2473">
        <v>142.30000000000001</v>
      </c>
      <c r="BP2473">
        <v>0.7</v>
      </c>
      <c r="BQ2473">
        <v>8.43</v>
      </c>
      <c r="BR2473">
        <v>30.29</v>
      </c>
      <c r="BS2473">
        <v>4.99</v>
      </c>
      <c r="BT2473">
        <v>0.63</v>
      </c>
      <c r="BU2473">
        <v>3.74</v>
      </c>
      <c r="BV2473">
        <v>0.51</v>
      </c>
      <c r="BW2473">
        <v>3.16</v>
      </c>
      <c r="BX2473">
        <v>0.67</v>
      </c>
      <c r="BY2473">
        <v>1.91</v>
      </c>
      <c r="BZ2473">
        <v>0.28000000000000003</v>
      </c>
      <c r="CA2473">
        <v>2.1</v>
      </c>
      <c r="CB2473">
        <v>0.31</v>
      </c>
    </row>
    <row r="2474" spans="1:80" x14ac:dyDescent="0.3">
      <c r="A2474" t="s">
        <v>8921</v>
      </c>
      <c r="B2474" t="s">
        <v>8922</v>
      </c>
      <c r="C2474" s="1" t="str">
        <f>HYPERLINK("http://geochem.nrcan.gc.ca/cdogs/content/bdl/bdl211194_e.htm", "21:1194")</f>
        <v>21:1194</v>
      </c>
      <c r="D2474" s="1" t="str">
        <f>HYPERLINK("http://geochem.nrcan.gc.ca/cdogs/content/svy/svy210092_e.htm", "21:0092")</f>
        <v>21:0092</v>
      </c>
      <c r="E2474" t="s">
        <v>8923</v>
      </c>
      <c r="F2474" t="s">
        <v>8924</v>
      </c>
      <c r="H2474">
        <v>57.978659100000002</v>
      </c>
      <c r="I2474">
        <v>-102.3701224</v>
      </c>
      <c r="J2474" s="1" t="str">
        <f>HYPERLINK("http://geochem.nrcan.gc.ca/cdogs/content/kwd/kwd020027_e.htm", "NGR lake sediment grab sample")</f>
        <v>NGR lake sediment grab sample</v>
      </c>
      <c r="K2474" s="1" t="str">
        <f>HYPERLINK("http://geochem.nrcan.gc.ca/cdogs/content/kwd/kwd080006_e.htm", "&lt;177 micron (NGR)")</f>
        <v>&lt;177 micron (NGR)</v>
      </c>
      <c r="L2474">
        <v>8</v>
      </c>
      <c r="M2474" t="s">
        <v>89</v>
      </c>
      <c r="N2474">
        <v>726</v>
      </c>
      <c r="O2474">
        <v>1</v>
      </c>
      <c r="P2474">
        <v>92</v>
      </c>
      <c r="Q2474">
        <v>1.86</v>
      </c>
      <c r="R2474">
        <v>-0.1</v>
      </c>
      <c r="S2474">
        <v>1.1000000000000001</v>
      </c>
      <c r="T2474">
        <v>-20</v>
      </c>
      <c r="U2474">
        <v>64.400000000000006</v>
      </c>
      <c r="V2474">
        <v>1.3</v>
      </c>
      <c r="W2474">
        <v>0.04</v>
      </c>
      <c r="X2474">
        <v>0.28999999999999998</v>
      </c>
      <c r="Y2474">
        <v>0.61</v>
      </c>
      <c r="Z2474">
        <v>198.3</v>
      </c>
      <c r="AA2474">
        <v>9.8000000000000007</v>
      </c>
      <c r="AB2474">
        <v>17.399999999999999</v>
      </c>
      <c r="AC2474">
        <v>0.53</v>
      </c>
      <c r="AD2474">
        <v>25.5</v>
      </c>
      <c r="AE2474">
        <v>2.64</v>
      </c>
      <c r="AF2474">
        <v>2.4</v>
      </c>
      <c r="AG2474">
        <v>0.1</v>
      </c>
      <c r="AH2474">
        <v>-0.02</v>
      </c>
      <c r="AI2474">
        <v>87</v>
      </c>
      <c r="AJ2474">
        <v>-0.02</v>
      </c>
      <c r="AK2474">
        <v>0.03</v>
      </c>
      <c r="AL2474">
        <v>97.6</v>
      </c>
      <c r="AM2474">
        <v>3.3</v>
      </c>
      <c r="AN2474">
        <v>0.08</v>
      </c>
      <c r="AO2474">
        <v>550</v>
      </c>
      <c r="AP2474">
        <v>2.39</v>
      </c>
      <c r="AQ2474">
        <v>5.0000000000000001E-3</v>
      </c>
      <c r="AR2474">
        <v>1.41</v>
      </c>
      <c r="AS2474">
        <v>19.8</v>
      </c>
      <c r="AT2474">
        <v>0.121</v>
      </c>
      <c r="AU2474">
        <v>3.97</v>
      </c>
      <c r="AV2474">
        <v>-10</v>
      </c>
      <c r="AW2474">
        <v>-2</v>
      </c>
      <c r="AX2474">
        <v>3.3</v>
      </c>
      <c r="AY2474">
        <v>-1</v>
      </c>
      <c r="AZ2474">
        <v>0.35</v>
      </c>
      <c r="BA2474">
        <v>0.05</v>
      </c>
      <c r="BB2474">
        <v>1.8</v>
      </c>
      <c r="BC2474">
        <v>1.5</v>
      </c>
      <c r="BD2474">
        <v>0.3</v>
      </c>
      <c r="BE2474">
        <v>17.600000000000001</v>
      </c>
      <c r="BF2474">
        <v>-0.05</v>
      </c>
      <c r="BG2474">
        <v>-0.02</v>
      </c>
      <c r="BH2474">
        <v>1.2</v>
      </c>
      <c r="BI2474">
        <v>1.7000000000000001E-2</v>
      </c>
      <c r="BJ2474">
        <v>0.16</v>
      </c>
      <c r="BK2474">
        <v>24.7</v>
      </c>
      <c r="BL2474">
        <v>21</v>
      </c>
      <c r="BM2474">
        <v>0.2</v>
      </c>
      <c r="BN2474">
        <v>45.17</v>
      </c>
      <c r="BO2474">
        <v>106.1</v>
      </c>
      <c r="BP2474">
        <v>0.5</v>
      </c>
      <c r="BQ2474">
        <v>24.51</v>
      </c>
      <c r="BR2474">
        <v>87.17</v>
      </c>
      <c r="BS2474">
        <v>12.97</v>
      </c>
      <c r="BT2474">
        <v>1.94</v>
      </c>
      <c r="BU2474">
        <v>8.7100000000000009</v>
      </c>
      <c r="BV2474">
        <v>1.1399999999999999</v>
      </c>
      <c r="BW2474">
        <v>6.53</v>
      </c>
      <c r="BX2474">
        <v>1.39</v>
      </c>
      <c r="BY2474">
        <v>4.3499999999999996</v>
      </c>
      <c r="BZ2474">
        <v>0.65</v>
      </c>
      <c r="CA2474">
        <v>4.7</v>
      </c>
      <c r="CB2474">
        <v>0.79</v>
      </c>
    </row>
    <row r="2475" spans="1:80" x14ac:dyDescent="0.3">
      <c r="A2475" t="s">
        <v>8925</v>
      </c>
      <c r="B2475" t="s">
        <v>8926</v>
      </c>
      <c r="C2475" s="1" t="str">
        <f>HYPERLINK("http://geochem.nrcan.gc.ca/cdogs/content/bdl/bdl211194_e.htm", "21:1194")</f>
        <v>21:1194</v>
      </c>
      <c r="D2475" s="1" t="str">
        <f>HYPERLINK("http://geochem.nrcan.gc.ca/cdogs/content/svy/svy210092_e.htm", "21:0092")</f>
        <v>21:0092</v>
      </c>
      <c r="E2475" t="s">
        <v>8927</v>
      </c>
      <c r="F2475" t="s">
        <v>8928</v>
      </c>
      <c r="H2475">
        <v>57.987193599999998</v>
      </c>
      <c r="I2475">
        <v>-102.2832207</v>
      </c>
      <c r="J2475" s="1" t="str">
        <f>HYPERLINK("http://geochem.nrcan.gc.ca/cdogs/content/kwd/kwd020027_e.htm", "NGR lake sediment grab sample")</f>
        <v>NGR lake sediment grab sample</v>
      </c>
      <c r="K2475" s="1" t="str">
        <f>HYPERLINK("http://geochem.nrcan.gc.ca/cdogs/content/kwd/kwd080006_e.htm", "&lt;177 micron (NGR)")</f>
        <v>&lt;177 micron (NGR)</v>
      </c>
      <c r="L2475">
        <v>8</v>
      </c>
      <c r="M2475" t="s">
        <v>94</v>
      </c>
      <c r="N2475">
        <v>727</v>
      </c>
      <c r="O2475">
        <v>1</v>
      </c>
      <c r="P2475">
        <v>55</v>
      </c>
      <c r="Q2475">
        <v>1.27</v>
      </c>
      <c r="R2475">
        <v>0.4</v>
      </c>
      <c r="S2475">
        <v>4.9000000000000004</v>
      </c>
      <c r="T2475">
        <v>-20</v>
      </c>
      <c r="U2475">
        <v>185</v>
      </c>
      <c r="V2475">
        <v>0.9</v>
      </c>
      <c r="W2475">
        <v>0.22</v>
      </c>
      <c r="X2475">
        <v>0.23</v>
      </c>
      <c r="Y2475">
        <v>0.35</v>
      </c>
      <c r="Z2475">
        <v>144.4</v>
      </c>
      <c r="AA2475">
        <v>13.4</v>
      </c>
      <c r="AB2475">
        <v>20.6</v>
      </c>
      <c r="AC2475">
        <v>1.66</v>
      </c>
      <c r="AD2475">
        <v>12.44</v>
      </c>
      <c r="AE2475">
        <v>4.32</v>
      </c>
      <c r="AF2475">
        <v>3.6</v>
      </c>
      <c r="AG2475">
        <v>0.1</v>
      </c>
      <c r="AH2475">
        <v>7.0000000000000007E-2</v>
      </c>
      <c r="AI2475">
        <v>72</v>
      </c>
      <c r="AJ2475">
        <v>0.05</v>
      </c>
      <c r="AK2475">
        <v>0.11</v>
      </c>
      <c r="AL2475">
        <v>67.5</v>
      </c>
      <c r="AM2475">
        <v>14.4</v>
      </c>
      <c r="AN2475">
        <v>0.27</v>
      </c>
      <c r="AO2475">
        <v>2773</v>
      </c>
      <c r="AP2475">
        <v>2.5299999999999998</v>
      </c>
      <c r="AQ2475">
        <v>1.4999999999999999E-2</v>
      </c>
      <c r="AR2475">
        <v>2.31</v>
      </c>
      <c r="AS2475">
        <v>15</v>
      </c>
      <c r="AT2475">
        <v>0.129</v>
      </c>
      <c r="AU2475">
        <v>5.2</v>
      </c>
      <c r="AV2475">
        <v>-10</v>
      </c>
      <c r="AW2475">
        <v>-2</v>
      </c>
      <c r="AX2475">
        <v>16.7</v>
      </c>
      <c r="AY2475">
        <v>-1</v>
      </c>
      <c r="AZ2475">
        <v>0.1</v>
      </c>
      <c r="BA2475">
        <v>0.05</v>
      </c>
      <c r="BB2475">
        <v>3.5</v>
      </c>
      <c r="BC2475">
        <v>0.5</v>
      </c>
      <c r="BD2475">
        <v>0.9</v>
      </c>
      <c r="BE2475">
        <v>11.8</v>
      </c>
      <c r="BF2475">
        <v>-0.05</v>
      </c>
      <c r="BG2475">
        <v>0.02</v>
      </c>
      <c r="BH2475">
        <v>14</v>
      </c>
      <c r="BI2475">
        <v>6.6000000000000003E-2</v>
      </c>
      <c r="BJ2475">
        <v>0.28000000000000003</v>
      </c>
      <c r="BK2475">
        <v>15</v>
      </c>
      <c r="BL2475">
        <v>27</v>
      </c>
      <c r="BM2475">
        <v>0.5</v>
      </c>
      <c r="BN2475">
        <v>23.67</v>
      </c>
      <c r="BO2475">
        <v>98</v>
      </c>
      <c r="BP2475">
        <v>3.3</v>
      </c>
      <c r="BQ2475">
        <v>16.420000000000002</v>
      </c>
      <c r="BR2475">
        <v>55.62</v>
      </c>
      <c r="BS2475">
        <v>9.07</v>
      </c>
      <c r="BT2475">
        <v>1.06</v>
      </c>
      <c r="BU2475">
        <v>6.31</v>
      </c>
      <c r="BV2475">
        <v>0.84</v>
      </c>
      <c r="BW2475">
        <v>4.53</v>
      </c>
      <c r="BX2475">
        <v>0.83</v>
      </c>
      <c r="BY2475">
        <v>2.27</v>
      </c>
      <c r="BZ2475">
        <v>0.33</v>
      </c>
      <c r="CA2475">
        <v>2.04</v>
      </c>
      <c r="CB2475">
        <v>0.28999999999999998</v>
      </c>
    </row>
    <row r="2476" spans="1:80" x14ac:dyDescent="0.3">
      <c r="A2476" t="s">
        <v>8929</v>
      </c>
      <c r="B2476" t="s">
        <v>8930</v>
      </c>
      <c r="C2476" s="1" t="str">
        <f>HYPERLINK("http://geochem.nrcan.gc.ca/cdogs/content/bdl/bdl211194_e.htm", "21:1194")</f>
        <v>21:1194</v>
      </c>
      <c r="D2476" s="1" t="str">
        <f>HYPERLINK("http://geochem.nrcan.gc.ca/cdogs/content/svy/svy210092_e.htm", "21:0092")</f>
        <v>21:0092</v>
      </c>
      <c r="E2476" t="s">
        <v>8931</v>
      </c>
      <c r="F2476" t="s">
        <v>8932</v>
      </c>
      <c r="H2476">
        <v>57.97945</v>
      </c>
      <c r="I2476">
        <v>-102.2316857</v>
      </c>
      <c r="J2476" s="1" t="str">
        <f>HYPERLINK("http://geochem.nrcan.gc.ca/cdogs/content/kwd/kwd020027_e.htm", "NGR lake sediment grab sample")</f>
        <v>NGR lake sediment grab sample</v>
      </c>
      <c r="K2476" s="1" t="str">
        <f>HYPERLINK("http://geochem.nrcan.gc.ca/cdogs/content/kwd/kwd080006_e.htm", "&lt;177 micron (NGR)")</f>
        <v>&lt;177 micron (NGR)</v>
      </c>
      <c r="L2476">
        <v>8</v>
      </c>
      <c r="M2476" t="s">
        <v>99</v>
      </c>
      <c r="N2476">
        <v>728</v>
      </c>
      <c r="O2476">
        <v>1</v>
      </c>
      <c r="P2476">
        <v>65</v>
      </c>
      <c r="Q2476">
        <v>1.43</v>
      </c>
      <c r="R2476">
        <v>0.8</v>
      </c>
      <c r="S2476">
        <v>2.9</v>
      </c>
      <c r="T2476">
        <v>-20</v>
      </c>
      <c r="U2476">
        <v>147.80000000000001</v>
      </c>
      <c r="V2476">
        <v>1.1000000000000001</v>
      </c>
      <c r="W2476">
        <v>0.27</v>
      </c>
      <c r="X2476">
        <v>0.3</v>
      </c>
      <c r="Y2476">
        <v>0.37</v>
      </c>
      <c r="Z2476">
        <v>144.5</v>
      </c>
      <c r="AA2476">
        <v>13.2</v>
      </c>
      <c r="AB2476">
        <v>28</v>
      </c>
      <c r="AC2476">
        <v>2.4</v>
      </c>
      <c r="AD2476">
        <v>13.66</v>
      </c>
      <c r="AE2476">
        <v>4.62</v>
      </c>
      <c r="AF2476">
        <v>4.5</v>
      </c>
      <c r="AG2476">
        <v>0.1</v>
      </c>
      <c r="AH2476">
        <v>0.18</v>
      </c>
      <c r="AI2476">
        <v>39</v>
      </c>
      <c r="AJ2476">
        <v>0.03</v>
      </c>
      <c r="AK2476">
        <v>0.19</v>
      </c>
      <c r="AL2476">
        <v>68.5</v>
      </c>
      <c r="AM2476">
        <v>19.600000000000001</v>
      </c>
      <c r="AN2476">
        <v>0.43</v>
      </c>
      <c r="AO2476">
        <v>1266</v>
      </c>
      <c r="AP2476">
        <v>2.89</v>
      </c>
      <c r="AQ2476">
        <v>1.7999999999999999E-2</v>
      </c>
      <c r="AR2476">
        <v>2.73</v>
      </c>
      <c r="AS2476">
        <v>18.399999999999999</v>
      </c>
      <c r="AT2476">
        <v>0.13200000000000001</v>
      </c>
      <c r="AU2476">
        <v>6.6</v>
      </c>
      <c r="AV2476">
        <v>-10</v>
      </c>
      <c r="AW2476">
        <v>-2</v>
      </c>
      <c r="AX2476">
        <v>28.9</v>
      </c>
      <c r="AY2476">
        <v>-1</v>
      </c>
      <c r="AZ2476">
        <v>7.0000000000000007E-2</v>
      </c>
      <c r="BA2476">
        <v>0.04</v>
      </c>
      <c r="BB2476">
        <v>4.0999999999999996</v>
      </c>
      <c r="BC2476">
        <v>0.5</v>
      </c>
      <c r="BD2476">
        <v>1.1000000000000001</v>
      </c>
      <c r="BE2476">
        <v>14.3</v>
      </c>
      <c r="BF2476">
        <v>-0.05</v>
      </c>
      <c r="BG2476">
        <v>0.02</v>
      </c>
      <c r="BH2476">
        <v>17.8</v>
      </c>
      <c r="BI2476">
        <v>8.8999999999999996E-2</v>
      </c>
      <c r="BJ2476">
        <v>0.31</v>
      </c>
      <c r="BK2476">
        <v>12.6</v>
      </c>
      <c r="BL2476">
        <v>33</v>
      </c>
      <c r="BM2476">
        <v>0.4</v>
      </c>
      <c r="BN2476">
        <v>26.46</v>
      </c>
      <c r="BO2476">
        <v>112.5</v>
      </c>
      <c r="BP2476">
        <v>8.6999999999999993</v>
      </c>
      <c r="BQ2476">
        <v>16.71</v>
      </c>
      <c r="BR2476">
        <v>57.84</v>
      </c>
      <c r="BS2476">
        <v>9.16</v>
      </c>
      <c r="BT2476">
        <v>1.08</v>
      </c>
      <c r="BU2476">
        <v>6.38</v>
      </c>
      <c r="BV2476">
        <v>0.9</v>
      </c>
      <c r="BW2476">
        <v>4.72</v>
      </c>
      <c r="BX2476">
        <v>0.91</v>
      </c>
      <c r="BY2476">
        <v>2.62</v>
      </c>
      <c r="BZ2476">
        <v>0.38</v>
      </c>
      <c r="CA2476">
        <v>2.33</v>
      </c>
      <c r="CB2476">
        <v>0.37</v>
      </c>
    </row>
    <row r="2477" spans="1:80" x14ac:dyDescent="0.3">
      <c r="A2477" t="s">
        <v>8933</v>
      </c>
      <c r="B2477" t="s">
        <v>8934</v>
      </c>
      <c r="C2477" s="1" t="str">
        <f>HYPERLINK("http://geochem.nrcan.gc.ca/cdogs/content/bdl/bdl211194_e.htm", "21:1194")</f>
        <v>21:1194</v>
      </c>
      <c r="D2477" s="1" t="str">
        <f>HYPERLINK("http://geochem.nrcan.gc.ca/cdogs/content/svy/svy210092_e.htm", "21:0092")</f>
        <v>21:0092</v>
      </c>
      <c r="E2477" t="s">
        <v>8935</v>
      </c>
      <c r="F2477" t="s">
        <v>8936</v>
      </c>
      <c r="H2477">
        <v>57.9840728</v>
      </c>
      <c r="I2477">
        <v>-102.17019790000001</v>
      </c>
      <c r="J2477" s="1" t="str">
        <f>HYPERLINK("http://geochem.nrcan.gc.ca/cdogs/content/kwd/kwd020027_e.htm", "NGR lake sediment grab sample")</f>
        <v>NGR lake sediment grab sample</v>
      </c>
      <c r="K2477" s="1" t="str">
        <f>HYPERLINK("http://geochem.nrcan.gc.ca/cdogs/content/kwd/kwd080006_e.htm", "&lt;177 micron (NGR)")</f>
        <v>&lt;177 micron (NGR)</v>
      </c>
      <c r="L2477">
        <v>8</v>
      </c>
      <c r="M2477" t="s">
        <v>104</v>
      </c>
      <c r="N2477">
        <v>729</v>
      </c>
      <c r="O2477">
        <v>1</v>
      </c>
      <c r="P2477">
        <v>59</v>
      </c>
      <c r="Q2477">
        <v>1.48</v>
      </c>
      <c r="R2477">
        <v>1.1000000000000001</v>
      </c>
      <c r="S2477">
        <v>2.2999999999999998</v>
      </c>
      <c r="T2477">
        <v>-20</v>
      </c>
      <c r="U2477">
        <v>151.1</v>
      </c>
      <c r="V2477">
        <v>0.9</v>
      </c>
      <c r="W2477">
        <v>0.42</v>
      </c>
      <c r="X2477">
        <v>0.33</v>
      </c>
      <c r="Y2477">
        <v>0.23</v>
      </c>
      <c r="Z2477">
        <v>130.5</v>
      </c>
      <c r="AA2477">
        <v>11.3</v>
      </c>
      <c r="AB2477">
        <v>31.9</v>
      </c>
      <c r="AC2477">
        <v>3.3</v>
      </c>
      <c r="AD2477">
        <v>14.17</v>
      </c>
      <c r="AE2477">
        <v>2.4700000000000002</v>
      </c>
      <c r="AF2477">
        <v>6</v>
      </c>
      <c r="AG2477">
        <v>0.1</v>
      </c>
      <c r="AH2477">
        <v>0.17</v>
      </c>
      <c r="AI2477">
        <v>29</v>
      </c>
      <c r="AJ2477">
        <v>0.03</v>
      </c>
      <c r="AK2477">
        <v>0.36</v>
      </c>
      <c r="AL2477">
        <v>62</v>
      </c>
      <c r="AM2477">
        <v>32.1</v>
      </c>
      <c r="AN2477">
        <v>0.66</v>
      </c>
      <c r="AO2477">
        <v>1067</v>
      </c>
      <c r="AP2477">
        <v>2.39</v>
      </c>
      <c r="AQ2477">
        <v>2.7E-2</v>
      </c>
      <c r="AR2477">
        <v>2.04</v>
      </c>
      <c r="AS2477">
        <v>21.6</v>
      </c>
      <c r="AT2477">
        <v>8.5999999999999993E-2</v>
      </c>
      <c r="AU2477">
        <v>8.82</v>
      </c>
      <c r="AV2477">
        <v>-10</v>
      </c>
      <c r="AW2477">
        <v>-2</v>
      </c>
      <c r="AX2477">
        <v>47.1</v>
      </c>
      <c r="AY2477">
        <v>-1</v>
      </c>
      <c r="AZ2477">
        <v>0.03</v>
      </c>
      <c r="BA2477">
        <v>0.04</v>
      </c>
      <c r="BB2477">
        <v>5</v>
      </c>
      <c r="BC2477">
        <v>0.3</v>
      </c>
      <c r="BD2477">
        <v>1.5</v>
      </c>
      <c r="BE2477">
        <v>16.3</v>
      </c>
      <c r="BF2477">
        <v>-0.05</v>
      </c>
      <c r="BG2477">
        <v>-0.02</v>
      </c>
      <c r="BH2477">
        <v>18.8</v>
      </c>
      <c r="BI2477">
        <v>0.127</v>
      </c>
      <c r="BJ2477">
        <v>0.39</v>
      </c>
      <c r="BK2477">
        <v>7.1</v>
      </c>
      <c r="BL2477">
        <v>36</v>
      </c>
      <c r="BM2477">
        <v>0.4</v>
      </c>
      <c r="BN2477">
        <v>19.760000000000002</v>
      </c>
      <c r="BO2477">
        <v>72.099999999999994</v>
      </c>
      <c r="BP2477">
        <v>8.6</v>
      </c>
      <c r="BQ2477">
        <v>14.88</v>
      </c>
      <c r="BR2477">
        <v>49.81</v>
      </c>
      <c r="BS2477">
        <v>8.1999999999999993</v>
      </c>
      <c r="BT2477">
        <v>0.9</v>
      </c>
      <c r="BU2477">
        <v>5.66</v>
      </c>
      <c r="BV2477">
        <v>0.77</v>
      </c>
      <c r="BW2477">
        <v>4.03</v>
      </c>
      <c r="BX2477">
        <v>0.74</v>
      </c>
      <c r="BY2477">
        <v>1.97</v>
      </c>
      <c r="BZ2477">
        <v>0.25</v>
      </c>
      <c r="CA2477">
        <v>1.76</v>
      </c>
      <c r="CB2477">
        <v>0.24</v>
      </c>
    </row>
    <row r="2478" spans="1:80" x14ac:dyDescent="0.3">
      <c r="A2478" t="s">
        <v>8937</v>
      </c>
      <c r="B2478" t="s">
        <v>8938</v>
      </c>
      <c r="C2478" s="1" t="str">
        <f>HYPERLINK("http://geochem.nrcan.gc.ca/cdogs/content/bdl/bdl211194_e.htm", "21:1194")</f>
        <v>21:1194</v>
      </c>
      <c r="D2478" s="1" t="str">
        <f>HYPERLINK("http://geochem.nrcan.gc.ca/cdogs/content/svy/svy210092_e.htm", "21:0092")</f>
        <v>21:0092</v>
      </c>
      <c r="E2478" t="s">
        <v>8939</v>
      </c>
      <c r="F2478" t="s">
        <v>8940</v>
      </c>
      <c r="H2478">
        <v>57.957490499999999</v>
      </c>
      <c r="I2478">
        <v>-102.04697280000001</v>
      </c>
      <c r="J2478" s="1" t="str">
        <f>HYPERLINK("http://geochem.nrcan.gc.ca/cdogs/content/kwd/kwd020027_e.htm", "NGR lake sediment grab sample")</f>
        <v>NGR lake sediment grab sample</v>
      </c>
      <c r="K2478" s="1" t="str">
        <f>HYPERLINK("http://geochem.nrcan.gc.ca/cdogs/content/kwd/kwd080006_e.htm", "&lt;177 micron (NGR)")</f>
        <v>&lt;177 micron (NGR)</v>
      </c>
      <c r="L2478">
        <v>8</v>
      </c>
      <c r="M2478" t="s">
        <v>117</v>
      </c>
      <c r="N2478">
        <v>730</v>
      </c>
      <c r="O2478">
        <v>1</v>
      </c>
      <c r="P2478">
        <v>52</v>
      </c>
      <c r="Q2478">
        <v>1.35</v>
      </c>
      <c r="R2478">
        <v>0.7</v>
      </c>
      <c r="S2478">
        <v>3</v>
      </c>
      <c r="T2478">
        <v>-20</v>
      </c>
      <c r="U2478">
        <v>93.9</v>
      </c>
      <c r="V2478">
        <v>0.9</v>
      </c>
      <c r="W2478">
        <v>0.25</v>
      </c>
      <c r="X2478">
        <v>0.37</v>
      </c>
      <c r="Y2478">
        <v>0.35</v>
      </c>
      <c r="Z2478">
        <v>161.5</v>
      </c>
      <c r="AA2478">
        <v>8.9</v>
      </c>
      <c r="AB2478">
        <v>26.5</v>
      </c>
      <c r="AC2478">
        <v>1.96</v>
      </c>
      <c r="AD2478">
        <v>26.06</v>
      </c>
      <c r="AE2478">
        <v>1.46</v>
      </c>
      <c r="AF2478">
        <v>4.5999999999999996</v>
      </c>
      <c r="AG2478">
        <v>-0.1</v>
      </c>
      <c r="AH2478">
        <v>7.0000000000000007E-2</v>
      </c>
      <c r="AI2478">
        <v>49</v>
      </c>
      <c r="AJ2478">
        <v>0.02</v>
      </c>
      <c r="AK2478">
        <v>0.21</v>
      </c>
      <c r="AL2478">
        <v>71.8</v>
      </c>
      <c r="AM2478">
        <v>20.399999999999999</v>
      </c>
      <c r="AN2478">
        <v>0.38</v>
      </c>
      <c r="AO2478">
        <v>288</v>
      </c>
      <c r="AP2478">
        <v>2.61</v>
      </c>
      <c r="AQ2478">
        <v>1.6E-2</v>
      </c>
      <c r="AR2478">
        <v>3.43</v>
      </c>
      <c r="AS2478">
        <v>18.899999999999999</v>
      </c>
      <c r="AT2478">
        <v>7.0999999999999994E-2</v>
      </c>
      <c r="AU2478">
        <v>5.87</v>
      </c>
      <c r="AV2478">
        <v>-10</v>
      </c>
      <c r="AW2478">
        <v>-2</v>
      </c>
      <c r="AX2478">
        <v>27.7</v>
      </c>
      <c r="AY2478">
        <v>1</v>
      </c>
      <c r="AZ2478">
        <v>0.16</v>
      </c>
      <c r="BA2478">
        <v>0.05</v>
      </c>
      <c r="BB2478">
        <v>2.7</v>
      </c>
      <c r="BC2478">
        <v>0.6</v>
      </c>
      <c r="BD2478">
        <v>1</v>
      </c>
      <c r="BE2478">
        <v>18.8</v>
      </c>
      <c r="BF2478">
        <v>-0.05</v>
      </c>
      <c r="BG2478">
        <v>-0.02</v>
      </c>
      <c r="BH2478">
        <v>4.5</v>
      </c>
      <c r="BI2478">
        <v>6.5000000000000002E-2</v>
      </c>
      <c r="BJ2478">
        <v>0.28000000000000003</v>
      </c>
      <c r="BK2478">
        <v>5.7</v>
      </c>
      <c r="BL2478">
        <v>35</v>
      </c>
      <c r="BM2478">
        <v>0.4</v>
      </c>
      <c r="BN2478">
        <v>24.79</v>
      </c>
      <c r="BO2478">
        <v>95.3</v>
      </c>
      <c r="BP2478">
        <v>3.8</v>
      </c>
      <c r="BQ2478">
        <v>18.23</v>
      </c>
      <c r="BR2478">
        <v>62.86</v>
      </c>
      <c r="BS2478">
        <v>10.09</v>
      </c>
      <c r="BT2478">
        <v>1.33</v>
      </c>
      <c r="BU2478">
        <v>7.06</v>
      </c>
      <c r="BV2478">
        <v>0.92</v>
      </c>
      <c r="BW2478">
        <v>4.8099999999999996</v>
      </c>
      <c r="BX2478">
        <v>0.85</v>
      </c>
      <c r="BY2478">
        <v>2.54</v>
      </c>
      <c r="BZ2478">
        <v>0.35</v>
      </c>
      <c r="CA2478">
        <v>2.25</v>
      </c>
      <c r="CB2478">
        <v>0.33</v>
      </c>
    </row>
    <row r="2479" spans="1:80" x14ac:dyDescent="0.3">
      <c r="A2479" t="s">
        <v>8941</v>
      </c>
      <c r="B2479" t="s">
        <v>8942</v>
      </c>
      <c r="C2479" s="1" t="str">
        <f>HYPERLINK("http://geochem.nrcan.gc.ca/cdogs/content/bdl/bdl211194_e.htm", "21:1194")</f>
        <v>21:1194</v>
      </c>
      <c r="D2479" s="1" t="str">
        <f>HYPERLINK("http://geochem.nrcan.gc.ca/cdogs/content/svy/svy210092_e.htm", "21:0092")</f>
        <v>21:0092</v>
      </c>
      <c r="E2479" t="s">
        <v>8943</v>
      </c>
      <c r="F2479" t="s">
        <v>8944</v>
      </c>
      <c r="H2479">
        <v>57.929000000000002</v>
      </c>
      <c r="I2479">
        <v>-102.07416809999999</v>
      </c>
      <c r="J2479" s="1" t="str">
        <f>HYPERLINK("http://geochem.nrcan.gc.ca/cdogs/content/kwd/kwd020027_e.htm", "NGR lake sediment grab sample")</f>
        <v>NGR lake sediment grab sample</v>
      </c>
      <c r="K2479" s="1" t="str">
        <f>HYPERLINK("http://geochem.nrcan.gc.ca/cdogs/content/kwd/kwd080006_e.htm", "&lt;177 micron (NGR)")</f>
        <v>&lt;177 micron (NGR)</v>
      </c>
      <c r="L2479">
        <v>8</v>
      </c>
      <c r="M2479" t="s">
        <v>122</v>
      </c>
      <c r="N2479">
        <v>731</v>
      </c>
      <c r="O2479">
        <v>1</v>
      </c>
      <c r="P2479">
        <v>84</v>
      </c>
      <c r="Q2479">
        <v>0.89</v>
      </c>
      <c r="R2479">
        <v>0.4</v>
      </c>
      <c r="S2479">
        <v>5.9</v>
      </c>
      <c r="T2479">
        <v>-20</v>
      </c>
      <c r="U2479">
        <v>58.9</v>
      </c>
      <c r="V2479">
        <v>0.5</v>
      </c>
      <c r="W2479">
        <v>0.08</v>
      </c>
      <c r="X2479">
        <v>0.34</v>
      </c>
      <c r="Y2479">
        <v>0.43</v>
      </c>
      <c r="Z2479">
        <v>140.80000000000001</v>
      </c>
      <c r="AA2479">
        <v>2.5</v>
      </c>
      <c r="AB2479">
        <v>20.100000000000001</v>
      </c>
      <c r="AC2479">
        <v>0.59</v>
      </c>
      <c r="AD2479">
        <v>32.11</v>
      </c>
      <c r="AE2479">
        <v>0.41</v>
      </c>
      <c r="AF2479">
        <v>2.9</v>
      </c>
      <c r="AG2479">
        <v>0.1</v>
      </c>
      <c r="AH2479">
        <v>0.04</v>
      </c>
      <c r="AI2479">
        <v>136</v>
      </c>
      <c r="AJ2479">
        <v>-0.02</v>
      </c>
      <c r="AK2479">
        <v>0.04</v>
      </c>
      <c r="AL2479">
        <v>71.099999999999994</v>
      </c>
      <c r="AM2479">
        <v>4.0999999999999996</v>
      </c>
      <c r="AN2479">
        <v>0.11</v>
      </c>
      <c r="AO2479">
        <v>60</v>
      </c>
      <c r="AP2479">
        <v>1.04</v>
      </c>
      <c r="AQ2479">
        <v>6.0000000000000001E-3</v>
      </c>
      <c r="AR2479">
        <v>1.67</v>
      </c>
      <c r="AS2479">
        <v>16.600000000000001</v>
      </c>
      <c r="AT2479">
        <v>7.0999999999999994E-2</v>
      </c>
      <c r="AU2479">
        <v>2.33</v>
      </c>
      <c r="AV2479">
        <v>-10</v>
      </c>
      <c r="AW2479">
        <v>-2</v>
      </c>
      <c r="AX2479">
        <v>6</v>
      </c>
      <c r="AY2479">
        <v>-1</v>
      </c>
      <c r="AZ2479">
        <v>0.28000000000000003</v>
      </c>
      <c r="BA2479">
        <v>0.05</v>
      </c>
      <c r="BB2479">
        <v>0.5</v>
      </c>
      <c r="BC2479">
        <v>1.1000000000000001</v>
      </c>
      <c r="BD2479">
        <v>0.9</v>
      </c>
      <c r="BE2479">
        <v>24.5</v>
      </c>
      <c r="BF2479">
        <v>-0.05</v>
      </c>
      <c r="BG2479">
        <v>-0.02</v>
      </c>
      <c r="BH2479">
        <v>0.7</v>
      </c>
      <c r="BI2479">
        <v>1.7999999999999999E-2</v>
      </c>
      <c r="BJ2479">
        <v>0.08</v>
      </c>
      <c r="BK2479">
        <v>3.3</v>
      </c>
      <c r="BL2479">
        <v>20</v>
      </c>
      <c r="BM2479">
        <v>-0.1</v>
      </c>
      <c r="BN2479">
        <v>17.73</v>
      </c>
      <c r="BO2479">
        <v>70</v>
      </c>
      <c r="BP2479">
        <v>1.4</v>
      </c>
      <c r="BQ2479">
        <v>17.13</v>
      </c>
      <c r="BR2479">
        <v>60.49</v>
      </c>
      <c r="BS2479">
        <v>8.9</v>
      </c>
      <c r="BT2479">
        <v>1.51</v>
      </c>
      <c r="BU2479">
        <v>5.6</v>
      </c>
      <c r="BV2479">
        <v>0.76</v>
      </c>
      <c r="BW2479">
        <v>3.89</v>
      </c>
      <c r="BX2479">
        <v>0.72</v>
      </c>
      <c r="BY2479">
        <v>1.87</v>
      </c>
      <c r="BZ2479">
        <v>0.24</v>
      </c>
      <c r="CA2479">
        <v>1.52</v>
      </c>
      <c r="CB2479">
        <v>0.21</v>
      </c>
    </row>
    <row r="2480" spans="1:80" x14ac:dyDescent="0.3">
      <c r="A2480" t="s">
        <v>8945</v>
      </c>
      <c r="B2480" t="s">
        <v>8946</v>
      </c>
      <c r="C2480" s="1" t="str">
        <f>HYPERLINK("http://geochem.nrcan.gc.ca/cdogs/content/bdl/bdl211194_e.htm", "21:1194")</f>
        <v>21:1194</v>
      </c>
      <c r="D2480" s="1" t="str">
        <f>HYPERLINK("http://geochem.nrcan.gc.ca/cdogs/content/svy/svy210092_e.htm", "21:0092")</f>
        <v>21:0092</v>
      </c>
      <c r="E2480" t="s">
        <v>8947</v>
      </c>
      <c r="F2480" t="s">
        <v>8948</v>
      </c>
      <c r="H2480">
        <v>57.898707000000002</v>
      </c>
      <c r="I2480">
        <v>-102.0895799</v>
      </c>
      <c r="J2480" s="1" t="str">
        <f>HYPERLINK("http://geochem.nrcan.gc.ca/cdogs/content/kwd/kwd020027_e.htm", "NGR lake sediment grab sample")</f>
        <v>NGR lake sediment grab sample</v>
      </c>
      <c r="K2480" s="1" t="str">
        <f>HYPERLINK("http://geochem.nrcan.gc.ca/cdogs/content/kwd/kwd080006_e.htm", "&lt;177 micron (NGR)")</f>
        <v>&lt;177 micron (NGR)</v>
      </c>
      <c r="L2480">
        <v>8</v>
      </c>
      <c r="M2480" t="s">
        <v>127</v>
      </c>
      <c r="N2480">
        <v>732</v>
      </c>
      <c r="O2480">
        <v>1</v>
      </c>
      <c r="P2480">
        <v>62</v>
      </c>
      <c r="Q2480">
        <v>1.54</v>
      </c>
      <c r="R2480">
        <v>0.9</v>
      </c>
      <c r="S2480">
        <v>-0.2</v>
      </c>
      <c r="T2480">
        <v>-20</v>
      </c>
      <c r="U2480">
        <v>97.6</v>
      </c>
      <c r="V2480">
        <v>0.9</v>
      </c>
      <c r="W2480">
        <v>0.3</v>
      </c>
      <c r="X2480">
        <v>0.43</v>
      </c>
      <c r="Y2480">
        <v>0.39</v>
      </c>
      <c r="Z2480">
        <v>175.1</v>
      </c>
      <c r="AA2480">
        <v>13.8</v>
      </c>
      <c r="AB2480">
        <v>31.6</v>
      </c>
      <c r="AC2480">
        <v>1.88</v>
      </c>
      <c r="AD2480">
        <v>32.909999999999997</v>
      </c>
      <c r="AE2480">
        <v>3.01</v>
      </c>
      <c r="AF2480">
        <v>4.5</v>
      </c>
      <c r="AG2480">
        <v>0.1</v>
      </c>
      <c r="AH2480">
        <v>0.08</v>
      </c>
      <c r="AI2480">
        <v>70</v>
      </c>
      <c r="AJ2480">
        <v>0.02</v>
      </c>
      <c r="AK2480">
        <v>0.19</v>
      </c>
      <c r="AL2480">
        <v>80.599999999999994</v>
      </c>
      <c r="AM2480">
        <v>18.100000000000001</v>
      </c>
      <c r="AN2480">
        <v>0.38</v>
      </c>
      <c r="AO2480">
        <v>404</v>
      </c>
      <c r="AP2480">
        <v>2.98</v>
      </c>
      <c r="AQ2480">
        <v>1.7000000000000001E-2</v>
      </c>
      <c r="AR2480">
        <v>3.73</v>
      </c>
      <c r="AS2480">
        <v>23.1</v>
      </c>
      <c r="AT2480">
        <v>0.17</v>
      </c>
      <c r="AU2480">
        <v>5.62</v>
      </c>
      <c r="AV2480">
        <v>-10</v>
      </c>
      <c r="AW2480">
        <v>-2</v>
      </c>
      <c r="AX2480">
        <v>25.9</v>
      </c>
      <c r="AY2480">
        <v>1</v>
      </c>
      <c r="AZ2480">
        <v>0.27</v>
      </c>
      <c r="BA2480">
        <v>0.05</v>
      </c>
      <c r="BB2480">
        <v>3.1</v>
      </c>
      <c r="BC2480">
        <v>0.8</v>
      </c>
      <c r="BD2480">
        <v>0.9</v>
      </c>
      <c r="BE2480">
        <v>22</v>
      </c>
      <c r="BF2480">
        <v>-0.05</v>
      </c>
      <c r="BG2480">
        <v>-0.02</v>
      </c>
      <c r="BH2480">
        <v>5.6</v>
      </c>
      <c r="BI2480">
        <v>6.6000000000000003E-2</v>
      </c>
      <c r="BJ2480">
        <v>0.31</v>
      </c>
      <c r="BK2480">
        <v>5.2</v>
      </c>
      <c r="BL2480">
        <v>52</v>
      </c>
      <c r="BM2480">
        <v>0.5</v>
      </c>
      <c r="BN2480">
        <v>22.82</v>
      </c>
      <c r="BO2480">
        <v>137.1</v>
      </c>
      <c r="BP2480">
        <v>4.4000000000000004</v>
      </c>
      <c r="BQ2480">
        <v>19.489999999999998</v>
      </c>
      <c r="BR2480">
        <v>64.239999999999995</v>
      </c>
      <c r="BS2480">
        <v>9.76</v>
      </c>
      <c r="BT2480">
        <v>1.33</v>
      </c>
      <c r="BU2480">
        <v>6.56</v>
      </c>
      <c r="BV2480">
        <v>0.83</v>
      </c>
      <c r="BW2480">
        <v>4.29</v>
      </c>
      <c r="BX2480">
        <v>0.83</v>
      </c>
      <c r="BY2480">
        <v>2.34</v>
      </c>
      <c r="BZ2480">
        <v>0.34</v>
      </c>
      <c r="CA2480">
        <v>2.13</v>
      </c>
      <c r="CB2480">
        <v>0.31</v>
      </c>
    </row>
    <row r="2481" spans="1:80" x14ac:dyDescent="0.3">
      <c r="A2481" t="s">
        <v>8949</v>
      </c>
      <c r="B2481" t="s">
        <v>8950</v>
      </c>
      <c r="C2481" s="1" t="str">
        <f>HYPERLINK("http://geochem.nrcan.gc.ca/cdogs/content/bdl/bdl211194_e.htm", "21:1194")</f>
        <v>21:1194</v>
      </c>
      <c r="D2481" s="1" t="str">
        <f>HYPERLINK("http://geochem.nrcan.gc.ca/cdogs/content/svy/svy_e.htm", "")</f>
        <v/>
      </c>
      <c r="G2481" s="1" t="str">
        <f>HYPERLINK("http://geochem.nrcan.gc.ca/cdogs/content/cr_/cr_00126_e.htm", "126")</f>
        <v>126</v>
      </c>
      <c r="J2481" t="s">
        <v>135</v>
      </c>
      <c r="K2481" t="s">
        <v>136</v>
      </c>
      <c r="L2481">
        <v>8</v>
      </c>
      <c r="M2481" t="s">
        <v>137</v>
      </c>
      <c r="N2481">
        <v>733</v>
      </c>
      <c r="O2481">
        <v>8</v>
      </c>
      <c r="P2481">
        <v>848</v>
      </c>
      <c r="Q2481">
        <v>1.49</v>
      </c>
      <c r="R2481">
        <v>9.8000000000000007</v>
      </c>
      <c r="S2481">
        <v>11.2</v>
      </c>
      <c r="T2481">
        <v>-20</v>
      </c>
      <c r="U2481">
        <v>221.6</v>
      </c>
      <c r="V2481">
        <v>0.7</v>
      </c>
      <c r="W2481">
        <v>1.25</v>
      </c>
      <c r="X2481">
        <v>0.59</v>
      </c>
      <c r="Y2481">
        <v>0.87</v>
      </c>
      <c r="Z2481">
        <v>98.2</v>
      </c>
      <c r="AA2481">
        <v>16.100000000000001</v>
      </c>
      <c r="AB2481">
        <v>30.3</v>
      </c>
      <c r="AC2481">
        <v>1.36</v>
      </c>
      <c r="AD2481">
        <v>37.96</v>
      </c>
      <c r="AE2481">
        <v>3.37</v>
      </c>
      <c r="AF2481">
        <v>4.9000000000000004</v>
      </c>
      <c r="AG2481">
        <v>0.1</v>
      </c>
      <c r="AH2481">
        <v>0.08</v>
      </c>
      <c r="AI2481">
        <v>156</v>
      </c>
      <c r="AJ2481">
        <v>7.0000000000000007E-2</v>
      </c>
      <c r="AK2481">
        <v>0.21</v>
      </c>
      <c r="AL2481">
        <v>57.2</v>
      </c>
      <c r="AM2481">
        <v>16.600000000000001</v>
      </c>
      <c r="AN2481">
        <v>0.61</v>
      </c>
      <c r="AO2481">
        <v>1824</v>
      </c>
      <c r="AP2481">
        <v>1.25</v>
      </c>
      <c r="AQ2481">
        <v>2.5999999999999999E-2</v>
      </c>
      <c r="AR2481">
        <v>1.47</v>
      </c>
      <c r="AS2481">
        <v>25.4</v>
      </c>
      <c r="AT2481">
        <v>0.129</v>
      </c>
      <c r="AU2481">
        <v>39.29</v>
      </c>
      <c r="AV2481">
        <v>-10</v>
      </c>
      <c r="AW2481">
        <v>-2</v>
      </c>
      <c r="AX2481">
        <v>17.399999999999999</v>
      </c>
      <c r="AY2481">
        <v>-1</v>
      </c>
      <c r="AZ2481">
        <v>0.15</v>
      </c>
      <c r="BA2481">
        <v>0.52</v>
      </c>
      <c r="BB2481">
        <v>5.7</v>
      </c>
      <c r="BC2481">
        <v>0.9</v>
      </c>
      <c r="BD2481">
        <v>1.4</v>
      </c>
      <c r="BE2481">
        <v>26.5</v>
      </c>
      <c r="BF2481">
        <v>-0.05</v>
      </c>
      <c r="BG2481">
        <v>0.06</v>
      </c>
      <c r="BH2481">
        <v>7.7</v>
      </c>
      <c r="BI2481">
        <v>6.9000000000000006E-2</v>
      </c>
      <c r="BJ2481">
        <v>0.28999999999999998</v>
      </c>
      <c r="BK2481">
        <v>6.8</v>
      </c>
      <c r="BL2481">
        <v>42</v>
      </c>
      <c r="BM2481">
        <v>0.3</v>
      </c>
      <c r="BN2481">
        <v>27.07</v>
      </c>
      <c r="BO2481">
        <v>197.7</v>
      </c>
      <c r="BP2481">
        <v>3.4</v>
      </c>
      <c r="BQ2481">
        <v>14.53</v>
      </c>
      <c r="BR2481">
        <v>52.57</v>
      </c>
      <c r="BS2481">
        <v>9.27</v>
      </c>
      <c r="BT2481">
        <v>1.35</v>
      </c>
      <c r="BU2481">
        <v>6.51</v>
      </c>
      <c r="BV2481">
        <v>0.91</v>
      </c>
      <c r="BW2481">
        <v>4.8600000000000003</v>
      </c>
      <c r="BX2481">
        <v>0.95</v>
      </c>
      <c r="BY2481">
        <v>2.66</v>
      </c>
      <c r="BZ2481">
        <v>0.36</v>
      </c>
      <c r="CA2481">
        <v>2.42</v>
      </c>
      <c r="CB2481">
        <v>0.34</v>
      </c>
    </row>
    <row r="2482" spans="1:80" x14ac:dyDescent="0.3">
      <c r="A2482" t="s">
        <v>8951</v>
      </c>
      <c r="B2482" t="s">
        <v>8952</v>
      </c>
      <c r="C2482" s="1" t="str">
        <f>HYPERLINK("http://geochem.nrcan.gc.ca/cdogs/content/bdl/bdl211194_e.htm", "21:1194")</f>
        <v>21:1194</v>
      </c>
      <c r="D2482" s="1" t="str">
        <f>HYPERLINK("http://geochem.nrcan.gc.ca/cdogs/content/svy/svy210092_e.htm", "21:0092")</f>
        <v>21:0092</v>
      </c>
      <c r="E2482" t="s">
        <v>8953</v>
      </c>
      <c r="F2482" t="s">
        <v>8954</v>
      </c>
      <c r="H2482">
        <v>57.8610282</v>
      </c>
      <c r="I2482">
        <v>-102.0749699</v>
      </c>
      <c r="J2482" s="1" t="str">
        <f>HYPERLINK("http://geochem.nrcan.gc.ca/cdogs/content/kwd/kwd020027_e.htm", "NGR lake sediment grab sample")</f>
        <v>NGR lake sediment grab sample</v>
      </c>
      <c r="K2482" s="1" t="str">
        <f>HYPERLINK("http://geochem.nrcan.gc.ca/cdogs/content/kwd/kwd080006_e.htm", "&lt;177 micron (NGR)")</f>
        <v>&lt;177 micron (NGR)</v>
      </c>
      <c r="L2482">
        <v>8</v>
      </c>
      <c r="M2482" t="s">
        <v>132</v>
      </c>
      <c r="N2482">
        <v>734</v>
      </c>
      <c r="O2482">
        <v>1</v>
      </c>
      <c r="P2482">
        <v>97</v>
      </c>
      <c r="Q2482">
        <v>1.17</v>
      </c>
      <c r="R2482">
        <v>-0.1</v>
      </c>
      <c r="S2482">
        <v>1.7</v>
      </c>
      <c r="T2482">
        <v>-20</v>
      </c>
      <c r="U2482">
        <v>91.3</v>
      </c>
      <c r="V2482">
        <v>0.6</v>
      </c>
      <c r="W2482">
        <v>0.08</v>
      </c>
      <c r="X2482">
        <v>0.56999999999999995</v>
      </c>
      <c r="Y2482">
        <v>0.47</v>
      </c>
      <c r="Z2482">
        <v>202.8</v>
      </c>
      <c r="AA2482">
        <v>3.6</v>
      </c>
      <c r="AB2482">
        <v>13.6</v>
      </c>
      <c r="AC2482">
        <v>0.31</v>
      </c>
      <c r="AD2482">
        <v>31.49</v>
      </c>
      <c r="AE2482">
        <v>0.28999999999999998</v>
      </c>
      <c r="AF2482">
        <v>2.2999999999999998</v>
      </c>
      <c r="AG2482">
        <v>0.2</v>
      </c>
      <c r="AH2482">
        <v>0.03</v>
      </c>
      <c r="AI2482">
        <v>93</v>
      </c>
      <c r="AJ2482">
        <v>-0.02</v>
      </c>
      <c r="AK2482">
        <v>0.02</v>
      </c>
      <c r="AL2482">
        <v>108.3</v>
      </c>
      <c r="AM2482">
        <v>2.2999999999999998</v>
      </c>
      <c r="AN2482">
        <v>0.06</v>
      </c>
      <c r="AO2482">
        <v>56</v>
      </c>
      <c r="AP2482">
        <v>2</v>
      </c>
      <c r="AQ2482">
        <v>6.0000000000000001E-3</v>
      </c>
      <c r="AR2482">
        <v>1.28</v>
      </c>
      <c r="AS2482">
        <v>13.5</v>
      </c>
      <c r="AT2482">
        <v>0.1</v>
      </c>
      <c r="AU2482">
        <v>2.54</v>
      </c>
      <c r="AV2482">
        <v>-10</v>
      </c>
      <c r="AW2482">
        <v>-2</v>
      </c>
      <c r="AX2482">
        <v>2.8</v>
      </c>
      <c r="AY2482">
        <v>1</v>
      </c>
      <c r="AZ2482">
        <v>0.38</v>
      </c>
      <c r="BA2482">
        <v>0.06</v>
      </c>
      <c r="BB2482">
        <v>0.5</v>
      </c>
      <c r="BC2482">
        <v>1.3</v>
      </c>
      <c r="BD2482">
        <v>0.5</v>
      </c>
      <c r="BE2482">
        <v>34.4</v>
      </c>
      <c r="BF2482">
        <v>-0.05</v>
      </c>
      <c r="BG2482">
        <v>-0.02</v>
      </c>
      <c r="BH2482">
        <v>0.6</v>
      </c>
      <c r="BI2482">
        <v>1.0999999999999999E-2</v>
      </c>
      <c r="BJ2482">
        <v>0.08</v>
      </c>
      <c r="BK2482">
        <v>6.4</v>
      </c>
      <c r="BL2482">
        <v>15</v>
      </c>
      <c r="BM2482">
        <v>-0.1</v>
      </c>
      <c r="BN2482">
        <v>29.11</v>
      </c>
      <c r="BO2482">
        <v>89.9</v>
      </c>
      <c r="BP2482">
        <v>0.8</v>
      </c>
      <c r="BQ2482">
        <v>24.01</v>
      </c>
      <c r="BR2482">
        <v>83.4</v>
      </c>
      <c r="BS2482">
        <v>11.89</v>
      </c>
      <c r="BT2482">
        <v>1.96</v>
      </c>
      <c r="BU2482">
        <v>7.65</v>
      </c>
      <c r="BV2482">
        <v>1.04</v>
      </c>
      <c r="BW2482">
        <v>5.25</v>
      </c>
      <c r="BX2482">
        <v>0.99</v>
      </c>
      <c r="BY2482">
        <v>2.72</v>
      </c>
      <c r="BZ2482">
        <v>0.4</v>
      </c>
      <c r="CA2482">
        <v>2.57</v>
      </c>
      <c r="CB2482">
        <v>0.35</v>
      </c>
    </row>
    <row r="2483" spans="1:80" x14ac:dyDescent="0.3">
      <c r="A2483" t="s">
        <v>8955</v>
      </c>
      <c r="B2483" t="s">
        <v>8956</v>
      </c>
      <c r="C2483" s="1" t="str">
        <f>HYPERLINK("http://geochem.nrcan.gc.ca/cdogs/content/bdl/bdl211194_e.htm", "21:1194")</f>
        <v>21:1194</v>
      </c>
      <c r="D2483" s="1" t="str">
        <f>HYPERLINK("http://geochem.nrcan.gc.ca/cdogs/content/svy/svy210092_e.htm", "21:0092")</f>
        <v>21:0092</v>
      </c>
      <c r="E2483" t="s">
        <v>8957</v>
      </c>
      <c r="F2483" t="s">
        <v>8958</v>
      </c>
      <c r="H2483">
        <v>57.832231899999996</v>
      </c>
      <c r="I2483">
        <v>-102.143959</v>
      </c>
      <c r="J2483" s="1" t="str">
        <f>HYPERLINK("http://geochem.nrcan.gc.ca/cdogs/content/kwd/kwd020027_e.htm", "NGR lake sediment grab sample")</f>
        <v>NGR lake sediment grab sample</v>
      </c>
      <c r="K2483" s="1" t="str">
        <f>HYPERLINK("http://geochem.nrcan.gc.ca/cdogs/content/kwd/kwd080006_e.htm", "&lt;177 micron (NGR)")</f>
        <v>&lt;177 micron (NGR)</v>
      </c>
      <c r="L2483">
        <v>8</v>
      </c>
      <c r="M2483" t="s">
        <v>142</v>
      </c>
      <c r="N2483">
        <v>735</v>
      </c>
      <c r="O2483">
        <v>1</v>
      </c>
      <c r="P2483">
        <v>44</v>
      </c>
      <c r="Q2483">
        <v>0.92</v>
      </c>
      <c r="R2483">
        <v>0.4</v>
      </c>
      <c r="S2483">
        <v>1.4</v>
      </c>
      <c r="T2483">
        <v>-20</v>
      </c>
      <c r="U2483">
        <v>157.80000000000001</v>
      </c>
      <c r="V2483">
        <v>0.6</v>
      </c>
      <c r="W2483">
        <v>0.14000000000000001</v>
      </c>
      <c r="X2483">
        <v>0.82</v>
      </c>
      <c r="Y2483">
        <v>0.2</v>
      </c>
      <c r="Z2483">
        <v>96.3</v>
      </c>
      <c r="AA2483">
        <v>7.2</v>
      </c>
      <c r="AB2483">
        <v>25.6</v>
      </c>
      <c r="AC2483">
        <v>1.4</v>
      </c>
      <c r="AD2483">
        <v>36.4</v>
      </c>
      <c r="AE2483">
        <v>1.25</v>
      </c>
      <c r="AF2483">
        <v>2.9</v>
      </c>
      <c r="AG2483">
        <v>-0.1</v>
      </c>
      <c r="AH2483">
        <v>0.09</v>
      </c>
      <c r="AI2483">
        <v>71</v>
      </c>
      <c r="AJ2483">
        <v>-0.02</v>
      </c>
      <c r="AK2483">
        <v>0.14000000000000001</v>
      </c>
      <c r="AL2483">
        <v>52.5</v>
      </c>
      <c r="AM2483">
        <v>12.7</v>
      </c>
      <c r="AN2483">
        <v>0.32</v>
      </c>
      <c r="AO2483">
        <v>293</v>
      </c>
      <c r="AP2483">
        <v>3.49</v>
      </c>
      <c r="AQ2483">
        <v>1.4E-2</v>
      </c>
      <c r="AR2483">
        <v>2.68</v>
      </c>
      <c r="AS2483">
        <v>17.5</v>
      </c>
      <c r="AT2483">
        <v>6.6000000000000003E-2</v>
      </c>
      <c r="AU2483">
        <v>4.22</v>
      </c>
      <c r="AV2483">
        <v>-10</v>
      </c>
      <c r="AW2483">
        <v>-2</v>
      </c>
      <c r="AX2483">
        <v>20.2</v>
      </c>
      <c r="AY2483">
        <v>3</v>
      </c>
      <c r="AZ2483">
        <v>0.56999999999999995</v>
      </c>
      <c r="BA2483">
        <v>0.05</v>
      </c>
      <c r="BB2483">
        <v>2.8</v>
      </c>
      <c r="BC2483">
        <v>0.8</v>
      </c>
      <c r="BD2483">
        <v>0.7</v>
      </c>
      <c r="BE2483">
        <v>74.3</v>
      </c>
      <c r="BF2483">
        <v>-0.05</v>
      </c>
      <c r="BG2483">
        <v>-0.02</v>
      </c>
      <c r="BH2483">
        <v>5.2</v>
      </c>
      <c r="BI2483">
        <v>5.1999999999999998E-2</v>
      </c>
      <c r="BJ2483">
        <v>0.2</v>
      </c>
      <c r="BK2483">
        <v>3.5</v>
      </c>
      <c r="BL2483">
        <v>22</v>
      </c>
      <c r="BM2483">
        <v>0.3</v>
      </c>
      <c r="BN2483">
        <v>16.739999999999998</v>
      </c>
      <c r="BO2483">
        <v>86.2</v>
      </c>
      <c r="BP2483">
        <v>5.8</v>
      </c>
      <c r="BQ2483">
        <v>12.2</v>
      </c>
      <c r="BR2483">
        <v>41.97</v>
      </c>
      <c r="BS2483">
        <v>6.47</v>
      </c>
      <c r="BT2483">
        <v>1.0900000000000001</v>
      </c>
      <c r="BU2483">
        <v>4.7</v>
      </c>
      <c r="BV2483">
        <v>0.56999999999999995</v>
      </c>
      <c r="BW2483">
        <v>3.09</v>
      </c>
      <c r="BX2483">
        <v>0.57999999999999996</v>
      </c>
      <c r="BY2483">
        <v>1.62</v>
      </c>
      <c r="BZ2483">
        <v>0.21</v>
      </c>
      <c r="CA2483">
        <v>1.4</v>
      </c>
      <c r="CB2483">
        <v>0.22</v>
      </c>
    </row>
    <row r="2484" spans="1:80" x14ac:dyDescent="0.3">
      <c r="A2484" t="s">
        <v>8959</v>
      </c>
      <c r="B2484" t="s">
        <v>8960</v>
      </c>
      <c r="C2484" s="1" t="str">
        <f>HYPERLINK("http://geochem.nrcan.gc.ca/cdogs/content/bdl/bdl211194_e.htm", "21:1194")</f>
        <v>21:1194</v>
      </c>
      <c r="D2484" s="1" t="str">
        <f>HYPERLINK("http://geochem.nrcan.gc.ca/cdogs/content/svy/svy210092_e.htm", "21:0092")</f>
        <v>21:0092</v>
      </c>
      <c r="E2484" t="s">
        <v>8961</v>
      </c>
      <c r="F2484" t="s">
        <v>8962</v>
      </c>
      <c r="H2484">
        <v>57.790082300000002</v>
      </c>
      <c r="I2484">
        <v>-102.1712211</v>
      </c>
      <c r="J2484" s="1" t="str">
        <f>HYPERLINK("http://geochem.nrcan.gc.ca/cdogs/content/kwd/kwd020027_e.htm", "NGR lake sediment grab sample")</f>
        <v>NGR lake sediment grab sample</v>
      </c>
      <c r="K2484" s="1" t="str">
        <f>HYPERLINK("http://geochem.nrcan.gc.ca/cdogs/content/kwd/kwd080006_e.htm", "&lt;177 micron (NGR)")</f>
        <v>&lt;177 micron (NGR)</v>
      </c>
      <c r="L2484">
        <v>8</v>
      </c>
      <c r="M2484" t="s">
        <v>147</v>
      </c>
      <c r="N2484">
        <v>736</v>
      </c>
      <c r="O2484">
        <v>1</v>
      </c>
      <c r="P2484">
        <v>125</v>
      </c>
      <c r="Q2484">
        <v>1.53</v>
      </c>
      <c r="R2484">
        <v>-0.1</v>
      </c>
      <c r="S2484">
        <v>1.4</v>
      </c>
      <c r="T2484">
        <v>-20</v>
      </c>
      <c r="U2484">
        <v>78.3</v>
      </c>
      <c r="V2484">
        <v>0.6</v>
      </c>
      <c r="W2484">
        <v>0.06</v>
      </c>
      <c r="X2484">
        <v>0.53</v>
      </c>
      <c r="Y2484">
        <v>0.46</v>
      </c>
      <c r="Z2484">
        <v>262.2</v>
      </c>
      <c r="AA2484">
        <v>6.6</v>
      </c>
      <c r="AB2484">
        <v>20.100000000000001</v>
      </c>
      <c r="AC2484">
        <v>0.27</v>
      </c>
      <c r="AD2484">
        <v>64.459999999999994</v>
      </c>
      <c r="AE2484">
        <v>1.94</v>
      </c>
      <c r="AF2484">
        <v>2.2999999999999998</v>
      </c>
      <c r="AG2484">
        <v>0.2</v>
      </c>
      <c r="AH2484">
        <v>0.02</v>
      </c>
      <c r="AI2484">
        <v>115</v>
      </c>
      <c r="AJ2484">
        <v>-0.02</v>
      </c>
      <c r="AK2484">
        <v>0.03</v>
      </c>
      <c r="AL2484">
        <v>142.30000000000001</v>
      </c>
      <c r="AM2484">
        <v>1.8</v>
      </c>
      <c r="AN2484">
        <v>7.0000000000000007E-2</v>
      </c>
      <c r="AO2484">
        <v>123</v>
      </c>
      <c r="AP2484">
        <v>1.58</v>
      </c>
      <c r="AQ2484">
        <v>6.0000000000000001E-3</v>
      </c>
      <c r="AR2484">
        <v>1.6</v>
      </c>
      <c r="AS2484">
        <v>18.7</v>
      </c>
      <c r="AT2484">
        <v>0.16600000000000001</v>
      </c>
      <c r="AU2484">
        <v>2.67</v>
      </c>
      <c r="AV2484">
        <v>-10</v>
      </c>
      <c r="AW2484">
        <v>-2</v>
      </c>
      <c r="AX2484">
        <v>2.8</v>
      </c>
      <c r="AY2484">
        <v>-1</v>
      </c>
      <c r="AZ2484">
        <v>0.52</v>
      </c>
      <c r="BA2484">
        <v>0.05</v>
      </c>
      <c r="BB2484">
        <v>1.6</v>
      </c>
      <c r="BC2484">
        <v>1.5</v>
      </c>
      <c r="BD2484">
        <v>0.4</v>
      </c>
      <c r="BE2484">
        <v>29.1</v>
      </c>
      <c r="BF2484">
        <v>-0.05</v>
      </c>
      <c r="BG2484">
        <v>-0.02</v>
      </c>
      <c r="BH2484">
        <v>1.2</v>
      </c>
      <c r="BI2484">
        <v>1.9E-2</v>
      </c>
      <c r="BJ2484">
        <v>0.16</v>
      </c>
      <c r="BK2484">
        <v>3.5</v>
      </c>
      <c r="BL2484">
        <v>23</v>
      </c>
      <c r="BM2484">
        <v>-0.1</v>
      </c>
      <c r="BN2484">
        <v>34.54</v>
      </c>
      <c r="BO2484">
        <v>81.400000000000006</v>
      </c>
      <c r="BP2484">
        <v>1</v>
      </c>
      <c r="BQ2484">
        <v>31.5</v>
      </c>
      <c r="BR2484">
        <v>110.3</v>
      </c>
      <c r="BS2484">
        <v>15.6</v>
      </c>
      <c r="BT2484">
        <v>2.96</v>
      </c>
      <c r="BU2484">
        <v>10.1</v>
      </c>
      <c r="BV2484">
        <v>1.28</v>
      </c>
      <c r="BW2484">
        <v>6.24</v>
      </c>
      <c r="BX2484">
        <v>1.1499999999999999</v>
      </c>
      <c r="BY2484">
        <v>3.19</v>
      </c>
      <c r="BZ2484">
        <v>0.45</v>
      </c>
      <c r="CA2484">
        <v>2.72</v>
      </c>
      <c r="CB2484">
        <v>0.39</v>
      </c>
    </row>
    <row r="2485" spans="1:80" x14ac:dyDescent="0.3">
      <c r="A2485" t="s">
        <v>8963</v>
      </c>
      <c r="B2485" t="s">
        <v>8964</v>
      </c>
      <c r="C2485" s="1" t="str">
        <f>HYPERLINK("http://geochem.nrcan.gc.ca/cdogs/content/bdl/bdl211194_e.htm", "21:1194")</f>
        <v>21:1194</v>
      </c>
      <c r="D2485" s="1" t="str">
        <f>HYPERLINK("http://geochem.nrcan.gc.ca/cdogs/content/svy/svy210092_e.htm", "21:0092")</f>
        <v>21:0092</v>
      </c>
      <c r="E2485" t="s">
        <v>8965</v>
      </c>
      <c r="F2485" t="s">
        <v>8966</v>
      </c>
      <c r="H2485">
        <v>57.782781900000003</v>
      </c>
      <c r="I2485">
        <v>-102.13708200000001</v>
      </c>
      <c r="J2485" s="1" t="str">
        <f>HYPERLINK("http://geochem.nrcan.gc.ca/cdogs/content/kwd/kwd020027_e.htm", "NGR lake sediment grab sample")</f>
        <v>NGR lake sediment grab sample</v>
      </c>
      <c r="K2485" s="1" t="str">
        <f>HYPERLINK("http://geochem.nrcan.gc.ca/cdogs/content/kwd/kwd080006_e.htm", "&lt;177 micron (NGR)")</f>
        <v>&lt;177 micron (NGR)</v>
      </c>
      <c r="L2485">
        <v>8</v>
      </c>
      <c r="M2485" t="s">
        <v>152</v>
      </c>
      <c r="N2485">
        <v>737</v>
      </c>
      <c r="O2485">
        <v>1</v>
      </c>
      <c r="P2485">
        <v>60</v>
      </c>
      <c r="Q2485">
        <v>0.93</v>
      </c>
      <c r="R2485">
        <v>0.6</v>
      </c>
      <c r="S2485">
        <v>1.3</v>
      </c>
      <c r="T2485">
        <v>-20</v>
      </c>
      <c r="U2485">
        <v>135.6</v>
      </c>
      <c r="V2485">
        <v>0.6</v>
      </c>
      <c r="W2485">
        <v>0.13</v>
      </c>
      <c r="X2485">
        <v>0.72</v>
      </c>
      <c r="Y2485">
        <v>0.32</v>
      </c>
      <c r="Z2485">
        <v>136.4</v>
      </c>
      <c r="AA2485">
        <v>7.7</v>
      </c>
      <c r="AB2485">
        <v>19.7</v>
      </c>
      <c r="AC2485">
        <v>1.06</v>
      </c>
      <c r="AD2485">
        <v>24.74</v>
      </c>
      <c r="AE2485">
        <v>1.25</v>
      </c>
      <c r="AF2485">
        <v>2.8</v>
      </c>
      <c r="AG2485">
        <v>0.1</v>
      </c>
      <c r="AH2485">
        <v>0.05</v>
      </c>
      <c r="AI2485">
        <v>103</v>
      </c>
      <c r="AJ2485">
        <v>-0.02</v>
      </c>
      <c r="AK2485">
        <v>0.11</v>
      </c>
      <c r="AL2485">
        <v>71.599999999999994</v>
      </c>
      <c r="AM2485">
        <v>10.199999999999999</v>
      </c>
      <c r="AN2485">
        <v>0.25</v>
      </c>
      <c r="AO2485">
        <v>259</v>
      </c>
      <c r="AP2485">
        <v>1.93</v>
      </c>
      <c r="AQ2485">
        <v>1.2999999999999999E-2</v>
      </c>
      <c r="AR2485">
        <v>2.34</v>
      </c>
      <c r="AS2485">
        <v>16.5</v>
      </c>
      <c r="AT2485">
        <v>7.0999999999999994E-2</v>
      </c>
      <c r="AU2485">
        <v>3.96</v>
      </c>
      <c r="AV2485">
        <v>-10</v>
      </c>
      <c r="AW2485">
        <v>-2</v>
      </c>
      <c r="AX2485">
        <v>15.1</v>
      </c>
      <c r="AY2485">
        <v>-1</v>
      </c>
      <c r="AZ2485">
        <v>0.37</v>
      </c>
      <c r="BA2485">
        <v>0.05</v>
      </c>
      <c r="BB2485">
        <v>1.8</v>
      </c>
      <c r="BC2485">
        <v>0.8</v>
      </c>
      <c r="BD2485">
        <v>0.6</v>
      </c>
      <c r="BE2485">
        <v>55.1</v>
      </c>
      <c r="BF2485">
        <v>-0.05</v>
      </c>
      <c r="BG2485">
        <v>-0.02</v>
      </c>
      <c r="BH2485">
        <v>1.9</v>
      </c>
      <c r="BI2485">
        <v>3.4000000000000002E-2</v>
      </c>
      <c r="BJ2485">
        <v>0.17</v>
      </c>
      <c r="BK2485">
        <v>4.2</v>
      </c>
      <c r="BL2485">
        <v>24</v>
      </c>
      <c r="BM2485">
        <v>0.2</v>
      </c>
      <c r="BN2485">
        <v>17.91</v>
      </c>
      <c r="BO2485">
        <v>108.1</v>
      </c>
      <c r="BP2485">
        <v>2.6</v>
      </c>
      <c r="BQ2485">
        <v>16.46</v>
      </c>
      <c r="BR2485">
        <v>58.18</v>
      </c>
      <c r="BS2485">
        <v>8.2100000000000009</v>
      </c>
      <c r="BT2485">
        <v>1.42</v>
      </c>
      <c r="BU2485">
        <v>4.8600000000000003</v>
      </c>
      <c r="BV2485">
        <v>0.68</v>
      </c>
      <c r="BW2485">
        <v>3.43</v>
      </c>
      <c r="BX2485">
        <v>0.64</v>
      </c>
      <c r="BY2485">
        <v>1.77</v>
      </c>
      <c r="BZ2485">
        <v>0.24</v>
      </c>
      <c r="CA2485">
        <v>1.56</v>
      </c>
      <c r="CB2485">
        <v>0.23</v>
      </c>
    </row>
    <row r="2486" spans="1:80" x14ac:dyDescent="0.3">
      <c r="A2486" t="s">
        <v>8967</v>
      </c>
      <c r="B2486" t="s">
        <v>8968</v>
      </c>
      <c r="C2486" s="1" t="str">
        <f>HYPERLINK("http://geochem.nrcan.gc.ca/cdogs/content/bdl/bdl211194_e.htm", "21:1194")</f>
        <v>21:1194</v>
      </c>
      <c r="D2486" s="1" t="str">
        <f>HYPERLINK("http://geochem.nrcan.gc.ca/cdogs/content/svy/svy210092_e.htm", "21:0092")</f>
        <v>21:0092</v>
      </c>
      <c r="E2486" t="s">
        <v>8969</v>
      </c>
      <c r="F2486" t="s">
        <v>8970</v>
      </c>
      <c r="H2486">
        <v>57.770637999999998</v>
      </c>
      <c r="I2486">
        <v>-102.15814279999999</v>
      </c>
      <c r="J2486" s="1" t="str">
        <f>HYPERLINK("http://geochem.nrcan.gc.ca/cdogs/content/kwd/kwd020027_e.htm", "NGR lake sediment grab sample")</f>
        <v>NGR lake sediment grab sample</v>
      </c>
      <c r="K2486" s="1" t="str">
        <f>HYPERLINK("http://geochem.nrcan.gc.ca/cdogs/content/kwd/kwd080006_e.htm", "&lt;177 micron (NGR)")</f>
        <v>&lt;177 micron (NGR)</v>
      </c>
      <c r="L2486">
        <v>8</v>
      </c>
      <c r="M2486" t="s">
        <v>157</v>
      </c>
      <c r="N2486">
        <v>738</v>
      </c>
      <c r="O2486">
        <v>1</v>
      </c>
      <c r="P2486">
        <v>55</v>
      </c>
      <c r="Q2486">
        <v>0.8</v>
      </c>
      <c r="R2486">
        <v>0.5</v>
      </c>
      <c r="S2486">
        <v>1.4</v>
      </c>
      <c r="T2486">
        <v>-20</v>
      </c>
      <c r="U2486">
        <v>94.5</v>
      </c>
      <c r="V2486">
        <v>0.4</v>
      </c>
      <c r="W2486">
        <v>0.08</v>
      </c>
      <c r="X2486">
        <v>0.52</v>
      </c>
      <c r="Y2486">
        <v>0.4</v>
      </c>
      <c r="Z2486">
        <v>85.1</v>
      </c>
      <c r="AA2486">
        <v>4.5999999999999996</v>
      </c>
      <c r="AB2486">
        <v>24.5</v>
      </c>
      <c r="AC2486">
        <v>0.61</v>
      </c>
      <c r="AD2486">
        <v>17.52</v>
      </c>
      <c r="AE2486">
        <v>0.8</v>
      </c>
      <c r="AF2486">
        <v>2.2000000000000002</v>
      </c>
      <c r="AG2486">
        <v>-0.1</v>
      </c>
      <c r="AH2486">
        <v>0.02</v>
      </c>
      <c r="AI2486">
        <v>110</v>
      </c>
      <c r="AJ2486">
        <v>-0.02</v>
      </c>
      <c r="AK2486">
        <v>0.06</v>
      </c>
      <c r="AL2486">
        <v>39.299999999999997</v>
      </c>
      <c r="AM2486">
        <v>5.8</v>
      </c>
      <c r="AN2486">
        <v>0.13</v>
      </c>
      <c r="AO2486">
        <v>133</v>
      </c>
      <c r="AP2486">
        <v>1.47</v>
      </c>
      <c r="AQ2486">
        <v>7.0000000000000001E-3</v>
      </c>
      <c r="AR2486">
        <v>1.82</v>
      </c>
      <c r="AS2486">
        <v>22.3</v>
      </c>
      <c r="AT2486">
        <v>8.5000000000000006E-2</v>
      </c>
      <c r="AU2486">
        <v>2.7</v>
      </c>
      <c r="AV2486">
        <v>-10</v>
      </c>
      <c r="AW2486">
        <v>-2</v>
      </c>
      <c r="AX2486">
        <v>7.6</v>
      </c>
      <c r="AY2486">
        <v>-1</v>
      </c>
      <c r="AZ2486">
        <v>0.28000000000000003</v>
      </c>
      <c r="BA2486">
        <v>0.04</v>
      </c>
      <c r="BB2486">
        <v>0.7</v>
      </c>
      <c r="BC2486">
        <v>0.8</v>
      </c>
      <c r="BD2486">
        <v>0.4</v>
      </c>
      <c r="BE2486">
        <v>47.2</v>
      </c>
      <c r="BF2486">
        <v>-0.05</v>
      </c>
      <c r="BG2486">
        <v>-0.02</v>
      </c>
      <c r="BH2486">
        <v>0.5</v>
      </c>
      <c r="BI2486">
        <v>2.1000000000000001E-2</v>
      </c>
      <c r="BJ2486">
        <v>0.11</v>
      </c>
      <c r="BK2486">
        <v>2</v>
      </c>
      <c r="BL2486">
        <v>22</v>
      </c>
      <c r="BM2486">
        <v>0.1</v>
      </c>
      <c r="BN2486">
        <v>14.2</v>
      </c>
      <c r="BO2486">
        <v>103.9</v>
      </c>
      <c r="BP2486">
        <v>1.1000000000000001</v>
      </c>
      <c r="BQ2486">
        <v>10.46</v>
      </c>
      <c r="BR2486">
        <v>38.159999999999997</v>
      </c>
      <c r="BS2486">
        <v>6.11</v>
      </c>
      <c r="BT2486">
        <v>1.01</v>
      </c>
      <c r="BU2486">
        <v>3.9</v>
      </c>
      <c r="BV2486">
        <v>0.5</v>
      </c>
      <c r="BW2486">
        <v>2.82</v>
      </c>
      <c r="BX2486">
        <v>0.51</v>
      </c>
      <c r="BY2486">
        <v>1.48</v>
      </c>
      <c r="BZ2486">
        <v>0.19</v>
      </c>
      <c r="CA2486">
        <v>1.25</v>
      </c>
      <c r="CB2486">
        <v>0.19</v>
      </c>
    </row>
    <row r="2487" spans="1:80" x14ac:dyDescent="0.3">
      <c r="A2487" t="s">
        <v>8971</v>
      </c>
      <c r="B2487" t="s">
        <v>8972</v>
      </c>
      <c r="C2487" s="1" t="str">
        <f>HYPERLINK("http://geochem.nrcan.gc.ca/cdogs/content/bdl/bdl211194_e.htm", "21:1194")</f>
        <v>21:1194</v>
      </c>
      <c r="D2487" s="1" t="str">
        <f>HYPERLINK("http://geochem.nrcan.gc.ca/cdogs/content/svy/svy210092_e.htm", "21:0092")</f>
        <v>21:0092</v>
      </c>
      <c r="E2487" t="s">
        <v>8973</v>
      </c>
      <c r="F2487" t="s">
        <v>8974</v>
      </c>
      <c r="H2487">
        <v>57.760658100000001</v>
      </c>
      <c r="I2487">
        <v>-102.1197646</v>
      </c>
      <c r="J2487" s="1" t="str">
        <f>HYPERLINK("http://geochem.nrcan.gc.ca/cdogs/content/kwd/kwd020027_e.htm", "NGR lake sediment grab sample")</f>
        <v>NGR lake sediment grab sample</v>
      </c>
      <c r="K2487" s="1" t="str">
        <f>HYPERLINK("http://geochem.nrcan.gc.ca/cdogs/content/kwd/kwd080006_e.htm", "&lt;177 micron (NGR)")</f>
        <v>&lt;177 micron (NGR)</v>
      </c>
      <c r="L2487">
        <v>8</v>
      </c>
      <c r="M2487" t="s">
        <v>162</v>
      </c>
      <c r="N2487">
        <v>739</v>
      </c>
      <c r="O2487">
        <v>1</v>
      </c>
      <c r="P2487">
        <v>56</v>
      </c>
      <c r="Q2487">
        <v>1.1599999999999999</v>
      </c>
      <c r="R2487">
        <v>0.4</v>
      </c>
      <c r="S2487">
        <v>0.7</v>
      </c>
      <c r="T2487">
        <v>-20</v>
      </c>
      <c r="U2487">
        <v>111.5</v>
      </c>
      <c r="V2487">
        <v>0.6</v>
      </c>
      <c r="W2487">
        <v>0.16</v>
      </c>
      <c r="X2487">
        <v>0.35</v>
      </c>
      <c r="Y2487">
        <v>0.22</v>
      </c>
      <c r="Z2487">
        <v>138.19999999999999</v>
      </c>
      <c r="AA2487">
        <v>5.9</v>
      </c>
      <c r="AB2487">
        <v>20.2</v>
      </c>
      <c r="AC2487">
        <v>1.47</v>
      </c>
      <c r="AD2487">
        <v>15.23</v>
      </c>
      <c r="AE2487">
        <v>2.4700000000000002</v>
      </c>
      <c r="AF2487">
        <v>4</v>
      </c>
      <c r="AG2487">
        <v>0.1</v>
      </c>
      <c r="AH2487">
        <v>0.05</v>
      </c>
      <c r="AI2487">
        <v>46</v>
      </c>
      <c r="AJ2487">
        <v>-0.02</v>
      </c>
      <c r="AK2487">
        <v>0.16</v>
      </c>
      <c r="AL2487">
        <v>77.2</v>
      </c>
      <c r="AM2487">
        <v>15.1</v>
      </c>
      <c r="AN2487">
        <v>0.33</v>
      </c>
      <c r="AO2487">
        <v>537</v>
      </c>
      <c r="AP2487">
        <v>1.45</v>
      </c>
      <c r="AQ2487">
        <v>1.6E-2</v>
      </c>
      <c r="AR2487">
        <v>2.78</v>
      </c>
      <c r="AS2487">
        <v>11.6</v>
      </c>
      <c r="AT2487">
        <v>0.13400000000000001</v>
      </c>
      <c r="AU2487">
        <v>5.0999999999999996</v>
      </c>
      <c r="AV2487">
        <v>-10</v>
      </c>
      <c r="AW2487">
        <v>-2</v>
      </c>
      <c r="AX2487">
        <v>20.3</v>
      </c>
      <c r="AY2487">
        <v>-1</v>
      </c>
      <c r="AZ2487">
        <v>0.15</v>
      </c>
      <c r="BA2487">
        <v>0.03</v>
      </c>
      <c r="BB2487">
        <v>2.7</v>
      </c>
      <c r="BC2487">
        <v>0.7</v>
      </c>
      <c r="BD2487">
        <v>0.8</v>
      </c>
      <c r="BE2487">
        <v>17.7</v>
      </c>
      <c r="BF2487">
        <v>-0.05</v>
      </c>
      <c r="BG2487">
        <v>-0.02</v>
      </c>
      <c r="BH2487">
        <v>6.6</v>
      </c>
      <c r="BI2487">
        <v>6.8000000000000005E-2</v>
      </c>
      <c r="BJ2487">
        <v>0.21</v>
      </c>
      <c r="BK2487">
        <v>4.3</v>
      </c>
      <c r="BL2487">
        <v>26</v>
      </c>
      <c r="BM2487">
        <v>0.3</v>
      </c>
      <c r="BN2487">
        <v>20.78</v>
      </c>
      <c r="BO2487">
        <v>74.599999999999994</v>
      </c>
      <c r="BP2487">
        <v>2.2000000000000002</v>
      </c>
      <c r="BQ2487">
        <v>18</v>
      </c>
      <c r="BR2487">
        <v>61.05</v>
      </c>
      <c r="BS2487">
        <v>9.44</v>
      </c>
      <c r="BT2487">
        <v>1.44</v>
      </c>
      <c r="BU2487">
        <v>5.91</v>
      </c>
      <c r="BV2487">
        <v>0.78</v>
      </c>
      <c r="BW2487">
        <v>3.93</v>
      </c>
      <c r="BX2487">
        <v>0.75</v>
      </c>
      <c r="BY2487">
        <v>1.95</v>
      </c>
      <c r="BZ2487">
        <v>0.28999999999999998</v>
      </c>
      <c r="CA2487">
        <v>1.75</v>
      </c>
      <c r="CB2487">
        <v>0.25</v>
      </c>
    </row>
    <row r="2488" spans="1:80" x14ac:dyDescent="0.3">
      <c r="A2488" t="s">
        <v>8975</v>
      </c>
      <c r="B2488" t="s">
        <v>8976</v>
      </c>
      <c r="C2488" s="1" t="str">
        <f>HYPERLINK("http://geochem.nrcan.gc.ca/cdogs/content/bdl/bdl211194_e.htm", "21:1194")</f>
        <v>21:1194</v>
      </c>
      <c r="D2488" s="1" t="str">
        <f>HYPERLINK("http://geochem.nrcan.gc.ca/cdogs/content/svy/svy210092_e.htm", "21:0092")</f>
        <v>21:0092</v>
      </c>
      <c r="E2488" t="s">
        <v>8977</v>
      </c>
      <c r="F2488" t="s">
        <v>8978</v>
      </c>
      <c r="H2488">
        <v>57.734095699999997</v>
      </c>
      <c r="I2488">
        <v>-102.1525255</v>
      </c>
      <c r="J2488" s="1" t="str">
        <f>HYPERLINK("http://geochem.nrcan.gc.ca/cdogs/content/kwd/kwd020027_e.htm", "NGR lake sediment grab sample")</f>
        <v>NGR lake sediment grab sample</v>
      </c>
      <c r="K2488" s="1" t="str">
        <f>HYPERLINK("http://geochem.nrcan.gc.ca/cdogs/content/kwd/kwd080006_e.htm", "&lt;177 micron (NGR)")</f>
        <v>&lt;177 micron (NGR)</v>
      </c>
      <c r="L2488">
        <v>8</v>
      </c>
      <c r="M2488" t="s">
        <v>167</v>
      </c>
      <c r="N2488">
        <v>740</v>
      </c>
      <c r="O2488">
        <v>1</v>
      </c>
      <c r="P2488">
        <v>55</v>
      </c>
      <c r="Q2488">
        <v>1.07</v>
      </c>
      <c r="R2488">
        <v>0.3</v>
      </c>
      <c r="S2488">
        <v>0.9</v>
      </c>
      <c r="T2488">
        <v>-20</v>
      </c>
      <c r="U2488">
        <v>101.8</v>
      </c>
      <c r="V2488">
        <v>0.6</v>
      </c>
      <c r="W2488">
        <v>0.08</v>
      </c>
      <c r="X2488">
        <v>0.4</v>
      </c>
      <c r="Y2488">
        <v>0.4</v>
      </c>
      <c r="Z2488">
        <v>170.2</v>
      </c>
      <c r="AA2488">
        <v>7.4</v>
      </c>
      <c r="AB2488">
        <v>15.7</v>
      </c>
      <c r="AC2488">
        <v>0.71</v>
      </c>
      <c r="AD2488">
        <v>20.78</v>
      </c>
      <c r="AE2488">
        <v>1.47</v>
      </c>
      <c r="AF2488">
        <v>2.4</v>
      </c>
      <c r="AG2488">
        <v>0.2</v>
      </c>
      <c r="AH2488">
        <v>0.04</v>
      </c>
      <c r="AI2488">
        <v>92</v>
      </c>
      <c r="AJ2488">
        <v>-0.02</v>
      </c>
      <c r="AK2488">
        <v>7.0000000000000007E-2</v>
      </c>
      <c r="AL2488">
        <v>85.8</v>
      </c>
      <c r="AM2488">
        <v>6.3</v>
      </c>
      <c r="AN2488">
        <v>0.14000000000000001</v>
      </c>
      <c r="AO2488">
        <v>166</v>
      </c>
      <c r="AP2488">
        <v>1.41</v>
      </c>
      <c r="AQ2488">
        <v>0.01</v>
      </c>
      <c r="AR2488">
        <v>2.08</v>
      </c>
      <c r="AS2488">
        <v>15.1</v>
      </c>
      <c r="AT2488">
        <v>0.06</v>
      </c>
      <c r="AU2488">
        <v>2.72</v>
      </c>
      <c r="AV2488">
        <v>-10</v>
      </c>
      <c r="AW2488">
        <v>-2</v>
      </c>
      <c r="AX2488">
        <v>9.9</v>
      </c>
      <c r="AY2488">
        <v>-1</v>
      </c>
      <c r="AZ2488">
        <v>0.22</v>
      </c>
      <c r="BA2488">
        <v>0.05</v>
      </c>
      <c r="BB2488">
        <v>1.3</v>
      </c>
      <c r="BC2488">
        <v>0.8</v>
      </c>
      <c r="BD2488">
        <v>0.4</v>
      </c>
      <c r="BE2488">
        <v>34.4</v>
      </c>
      <c r="BF2488">
        <v>-0.05</v>
      </c>
      <c r="BG2488">
        <v>-0.02</v>
      </c>
      <c r="BH2488">
        <v>1.7</v>
      </c>
      <c r="BI2488">
        <v>2.5999999999999999E-2</v>
      </c>
      <c r="BJ2488">
        <v>0.2</v>
      </c>
      <c r="BK2488">
        <v>2.2999999999999998</v>
      </c>
      <c r="BL2488">
        <v>22</v>
      </c>
      <c r="BM2488">
        <v>0.1</v>
      </c>
      <c r="BN2488">
        <v>22.2</v>
      </c>
      <c r="BO2488">
        <v>138.9</v>
      </c>
      <c r="BP2488">
        <v>1.9</v>
      </c>
      <c r="BQ2488">
        <v>21.48</v>
      </c>
      <c r="BR2488">
        <v>74.59</v>
      </c>
      <c r="BS2488">
        <v>10.79</v>
      </c>
      <c r="BT2488">
        <v>1.74</v>
      </c>
      <c r="BU2488">
        <v>6.47</v>
      </c>
      <c r="BV2488">
        <v>0.81</v>
      </c>
      <c r="BW2488">
        <v>4.0599999999999996</v>
      </c>
      <c r="BX2488">
        <v>0.77</v>
      </c>
      <c r="BY2488">
        <v>2.16</v>
      </c>
      <c r="BZ2488">
        <v>0.31</v>
      </c>
      <c r="CA2488">
        <v>2</v>
      </c>
      <c r="CB2488">
        <v>0.28000000000000003</v>
      </c>
    </row>
    <row r="2489" spans="1:80" x14ac:dyDescent="0.3">
      <c r="A2489" t="s">
        <v>8979</v>
      </c>
      <c r="B2489" t="s">
        <v>8980</v>
      </c>
      <c r="C2489" s="1" t="str">
        <f>HYPERLINK("http://geochem.nrcan.gc.ca/cdogs/content/bdl/bdl211194_e.htm", "21:1194")</f>
        <v>21:1194</v>
      </c>
      <c r="D2489" s="1" t="str">
        <f>HYPERLINK("http://geochem.nrcan.gc.ca/cdogs/content/svy/svy210092_e.htm", "21:0092")</f>
        <v>21:0092</v>
      </c>
      <c r="E2489" t="s">
        <v>8981</v>
      </c>
      <c r="F2489" t="s">
        <v>8982</v>
      </c>
      <c r="H2489">
        <v>57.728786399999997</v>
      </c>
      <c r="I2489">
        <v>-102.1771013</v>
      </c>
      <c r="J2489" s="1" t="str">
        <f>HYPERLINK("http://geochem.nrcan.gc.ca/cdogs/content/kwd/kwd020027_e.htm", "NGR lake sediment grab sample")</f>
        <v>NGR lake sediment grab sample</v>
      </c>
      <c r="K2489" s="1" t="str">
        <f>HYPERLINK("http://geochem.nrcan.gc.ca/cdogs/content/kwd/kwd080006_e.htm", "&lt;177 micron (NGR)")</f>
        <v>&lt;177 micron (NGR)</v>
      </c>
      <c r="L2489">
        <v>8</v>
      </c>
      <c r="M2489" t="s">
        <v>172</v>
      </c>
      <c r="N2489">
        <v>741</v>
      </c>
      <c r="O2489">
        <v>1</v>
      </c>
      <c r="P2489">
        <v>84</v>
      </c>
      <c r="Q2489">
        <v>1.1000000000000001</v>
      </c>
      <c r="R2489">
        <v>0.3</v>
      </c>
      <c r="S2489">
        <v>1.7</v>
      </c>
      <c r="T2489">
        <v>-20</v>
      </c>
      <c r="U2489">
        <v>77.5</v>
      </c>
      <c r="V2489">
        <v>0.5</v>
      </c>
      <c r="W2489">
        <v>0.05</v>
      </c>
      <c r="X2489">
        <v>0.4</v>
      </c>
      <c r="Y2489">
        <v>0.48</v>
      </c>
      <c r="Z2489">
        <v>171.1</v>
      </c>
      <c r="AA2489">
        <v>4.4000000000000004</v>
      </c>
      <c r="AB2489">
        <v>17.600000000000001</v>
      </c>
      <c r="AC2489">
        <v>0.21</v>
      </c>
      <c r="AD2489">
        <v>43.5</v>
      </c>
      <c r="AE2489">
        <v>1.29</v>
      </c>
      <c r="AF2489">
        <v>2.5</v>
      </c>
      <c r="AG2489">
        <v>0.2</v>
      </c>
      <c r="AH2489">
        <v>-0.02</v>
      </c>
      <c r="AI2489">
        <v>128</v>
      </c>
      <c r="AJ2489">
        <v>-0.02</v>
      </c>
      <c r="AK2489">
        <v>0.03</v>
      </c>
      <c r="AL2489">
        <v>81.400000000000006</v>
      </c>
      <c r="AM2489">
        <v>1.3</v>
      </c>
      <c r="AN2489">
        <v>0.06</v>
      </c>
      <c r="AO2489">
        <v>134</v>
      </c>
      <c r="AP2489">
        <v>1.21</v>
      </c>
      <c r="AQ2489">
        <v>6.0000000000000001E-3</v>
      </c>
      <c r="AR2489">
        <v>1.53</v>
      </c>
      <c r="AS2489">
        <v>18.399999999999999</v>
      </c>
      <c r="AT2489">
        <v>0.127</v>
      </c>
      <c r="AU2489">
        <v>2.06</v>
      </c>
      <c r="AV2489">
        <v>-10</v>
      </c>
      <c r="AW2489">
        <v>-2</v>
      </c>
      <c r="AX2489">
        <v>2.5</v>
      </c>
      <c r="AY2489">
        <v>-1</v>
      </c>
      <c r="AZ2489">
        <v>0.32</v>
      </c>
      <c r="BA2489">
        <v>7.0000000000000007E-2</v>
      </c>
      <c r="BB2489">
        <v>0.7</v>
      </c>
      <c r="BC2489">
        <v>1.1000000000000001</v>
      </c>
      <c r="BD2489">
        <v>0.3</v>
      </c>
      <c r="BE2489">
        <v>27.7</v>
      </c>
      <c r="BF2489">
        <v>-0.05</v>
      </c>
      <c r="BG2489">
        <v>-0.02</v>
      </c>
      <c r="BH2489">
        <v>0.5</v>
      </c>
      <c r="BI2489">
        <v>1.4E-2</v>
      </c>
      <c r="BJ2489">
        <v>0.21</v>
      </c>
      <c r="BK2489">
        <v>2.7</v>
      </c>
      <c r="BL2489">
        <v>29</v>
      </c>
      <c r="BM2489">
        <v>-0.1</v>
      </c>
      <c r="BN2489">
        <v>25.85</v>
      </c>
      <c r="BO2489">
        <v>100.4</v>
      </c>
      <c r="BP2489">
        <v>0.7</v>
      </c>
      <c r="BQ2489">
        <v>21.29</v>
      </c>
      <c r="BR2489">
        <v>73.5</v>
      </c>
      <c r="BS2489">
        <v>11.52</v>
      </c>
      <c r="BT2489">
        <v>2.0299999999999998</v>
      </c>
      <c r="BU2489">
        <v>7.76</v>
      </c>
      <c r="BV2489">
        <v>0.96</v>
      </c>
      <c r="BW2489">
        <v>4.72</v>
      </c>
      <c r="BX2489">
        <v>0.92</v>
      </c>
      <c r="BY2489">
        <v>2.68</v>
      </c>
      <c r="BZ2489">
        <v>0.36</v>
      </c>
      <c r="CA2489">
        <v>2.38</v>
      </c>
      <c r="CB2489">
        <v>0.35</v>
      </c>
    </row>
    <row r="2490" spans="1:80" x14ac:dyDescent="0.3">
      <c r="A2490" t="s">
        <v>8983</v>
      </c>
      <c r="B2490" t="s">
        <v>8984</v>
      </c>
      <c r="C2490" s="1" t="str">
        <f>HYPERLINK("http://geochem.nrcan.gc.ca/cdogs/content/bdl/bdl211194_e.htm", "21:1194")</f>
        <v>21:1194</v>
      </c>
      <c r="D2490" s="1" t="str">
        <f>HYPERLINK("http://geochem.nrcan.gc.ca/cdogs/content/svy/svy210092_e.htm", "21:0092")</f>
        <v>21:0092</v>
      </c>
      <c r="E2490" t="s">
        <v>8985</v>
      </c>
      <c r="F2490" t="s">
        <v>8986</v>
      </c>
      <c r="H2490">
        <v>57.674895999999997</v>
      </c>
      <c r="I2490">
        <v>-102.2224251</v>
      </c>
      <c r="J2490" s="1" t="str">
        <f>HYPERLINK("http://geochem.nrcan.gc.ca/cdogs/content/kwd/kwd020027_e.htm", "NGR lake sediment grab sample")</f>
        <v>NGR lake sediment grab sample</v>
      </c>
      <c r="K2490" s="1" t="str">
        <f>HYPERLINK("http://geochem.nrcan.gc.ca/cdogs/content/kwd/kwd080006_e.htm", "&lt;177 micron (NGR)")</f>
        <v>&lt;177 micron (NGR)</v>
      </c>
      <c r="L2490">
        <v>8</v>
      </c>
      <c r="M2490" t="s">
        <v>177</v>
      </c>
      <c r="N2490">
        <v>742</v>
      </c>
      <c r="O2490">
        <v>1</v>
      </c>
      <c r="P2490">
        <v>53</v>
      </c>
      <c r="Q2490">
        <v>1.54</v>
      </c>
      <c r="R2490">
        <v>1.2</v>
      </c>
      <c r="S2490">
        <v>0.7</v>
      </c>
      <c r="T2490">
        <v>-20</v>
      </c>
      <c r="U2490">
        <v>122.9</v>
      </c>
      <c r="V2490">
        <v>1</v>
      </c>
      <c r="W2490">
        <v>0.33</v>
      </c>
      <c r="X2490">
        <v>0.37</v>
      </c>
      <c r="Y2490">
        <v>0.23</v>
      </c>
      <c r="Z2490">
        <v>165.2</v>
      </c>
      <c r="AA2490">
        <v>13.7</v>
      </c>
      <c r="AB2490">
        <v>33.9</v>
      </c>
      <c r="AC2490">
        <v>2.92</v>
      </c>
      <c r="AD2490">
        <v>26.32</v>
      </c>
      <c r="AE2490">
        <v>2.83</v>
      </c>
      <c r="AF2490">
        <v>6.1</v>
      </c>
      <c r="AG2490">
        <v>0.1</v>
      </c>
      <c r="AH2490">
        <v>0.2</v>
      </c>
      <c r="AI2490">
        <v>60</v>
      </c>
      <c r="AJ2490">
        <v>0.03</v>
      </c>
      <c r="AK2490">
        <v>0.34</v>
      </c>
      <c r="AL2490">
        <v>78.900000000000006</v>
      </c>
      <c r="AM2490">
        <v>31</v>
      </c>
      <c r="AN2490">
        <v>0.62</v>
      </c>
      <c r="AO2490">
        <v>450</v>
      </c>
      <c r="AP2490">
        <v>1.78</v>
      </c>
      <c r="AQ2490">
        <v>2.3E-2</v>
      </c>
      <c r="AR2490">
        <v>5.17</v>
      </c>
      <c r="AS2490">
        <v>24.8</v>
      </c>
      <c r="AT2490">
        <v>6.5000000000000002E-2</v>
      </c>
      <c r="AU2490">
        <v>7.42</v>
      </c>
      <c r="AV2490">
        <v>-10</v>
      </c>
      <c r="AW2490">
        <v>-2</v>
      </c>
      <c r="AX2490">
        <v>44.7</v>
      </c>
      <c r="AY2490">
        <v>-1</v>
      </c>
      <c r="AZ2490">
        <v>0.17</v>
      </c>
      <c r="BA2490">
        <v>0.06</v>
      </c>
      <c r="BB2490">
        <v>4.5</v>
      </c>
      <c r="BC2490">
        <v>0.6</v>
      </c>
      <c r="BD2490">
        <v>1.2</v>
      </c>
      <c r="BE2490">
        <v>19.399999999999999</v>
      </c>
      <c r="BF2490">
        <v>-0.05</v>
      </c>
      <c r="BG2490">
        <v>-0.02</v>
      </c>
      <c r="BH2490">
        <v>13.9</v>
      </c>
      <c r="BI2490">
        <v>0.11700000000000001</v>
      </c>
      <c r="BJ2490">
        <v>0.37</v>
      </c>
      <c r="BK2490">
        <v>6.3</v>
      </c>
      <c r="BL2490">
        <v>39</v>
      </c>
      <c r="BM2490">
        <v>0.3</v>
      </c>
      <c r="BN2490">
        <v>23.19</v>
      </c>
      <c r="BO2490">
        <v>101.5</v>
      </c>
      <c r="BP2490">
        <v>9.6999999999999993</v>
      </c>
      <c r="BQ2490">
        <v>18.77</v>
      </c>
      <c r="BR2490">
        <v>63.26</v>
      </c>
      <c r="BS2490">
        <v>9.8000000000000007</v>
      </c>
      <c r="BT2490">
        <v>1.38</v>
      </c>
      <c r="BU2490">
        <v>6.68</v>
      </c>
      <c r="BV2490">
        <v>0.85</v>
      </c>
      <c r="BW2490">
        <v>4.22</v>
      </c>
      <c r="BX2490">
        <v>0.82</v>
      </c>
      <c r="BY2490">
        <v>2.3199999999999998</v>
      </c>
      <c r="BZ2490">
        <v>0.3</v>
      </c>
      <c r="CA2490">
        <v>1.85</v>
      </c>
      <c r="CB2490">
        <v>0.28000000000000003</v>
      </c>
    </row>
    <row r="2491" spans="1:80" x14ac:dyDescent="0.3">
      <c r="A2491" t="s">
        <v>8987</v>
      </c>
      <c r="B2491" t="s">
        <v>8988</v>
      </c>
      <c r="C2491" s="1" t="str">
        <f>HYPERLINK("http://geochem.nrcan.gc.ca/cdogs/content/bdl/bdl211194_e.htm", "21:1194")</f>
        <v>21:1194</v>
      </c>
      <c r="D2491" s="1" t="str">
        <f>HYPERLINK("http://geochem.nrcan.gc.ca/cdogs/content/svy/svy210092_e.htm", "21:0092")</f>
        <v>21:0092</v>
      </c>
      <c r="E2491" t="s">
        <v>8989</v>
      </c>
      <c r="F2491" t="s">
        <v>8990</v>
      </c>
      <c r="H2491">
        <v>57.822814399999999</v>
      </c>
      <c r="I2491">
        <v>-102.24596769999999</v>
      </c>
      <c r="J2491" s="1" t="str">
        <f>HYPERLINK("http://geochem.nrcan.gc.ca/cdogs/content/kwd/kwd020027_e.htm", "NGR lake sediment grab sample")</f>
        <v>NGR lake sediment grab sample</v>
      </c>
      <c r="K2491" s="1" t="str">
        <f>HYPERLINK("http://geochem.nrcan.gc.ca/cdogs/content/kwd/kwd080006_e.htm", "&lt;177 micron (NGR)")</f>
        <v>&lt;177 micron (NGR)</v>
      </c>
      <c r="L2491">
        <v>9</v>
      </c>
      <c r="M2491" t="s">
        <v>84</v>
      </c>
      <c r="N2491">
        <v>743</v>
      </c>
      <c r="O2491">
        <v>7</v>
      </c>
      <c r="P2491">
        <v>94</v>
      </c>
      <c r="Q2491">
        <v>1.54</v>
      </c>
      <c r="R2491">
        <v>0.3</v>
      </c>
      <c r="S2491">
        <v>1.2</v>
      </c>
      <c r="T2491">
        <v>-20</v>
      </c>
      <c r="U2491">
        <v>103.6</v>
      </c>
      <c r="V2491">
        <v>1.1000000000000001</v>
      </c>
      <c r="W2491">
        <v>0.1</v>
      </c>
      <c r="X2491">
        <v>0.56000000000000005</v>
      </c>
      <c r="Y2491">
        <v>0.54</v>
      </c>
      <c r="Z2491">
        <v>197.2</v>
      </c>
      <c r="AA2491">
        <v>12.3</v>
      </c>
      <c r="AB2491">
        <v>22.9</v>
      </c>
      <c r="AC2491">
        <v>0.53</v>
      </c>
      <c r="AD2491">
        <v>37.43</v>
      </c>
      <c r="AE2491">
        <v>2.11</v>
      </c>
      <c r="AF2491">
        <v>2.6</v>
      </c>
      <c r="AG2491">
        <v>0.1</v>
      </c>
      <c r="AH2491">
        <v>0.02</v>
      </c>
      <c r="AI2491">
        <v>191</v>
      </c>
      <c r="AJ2491">
        <v>-0.02</v>
      </c>
      <c r="AK2491">
        <v>0.05</v>
      </c>
      <c r="AL2491">
        <v>96</v>
      </c>
      <c r="AM2491">
        <v>5.0999999999999996</v>
      </c>
      <c r="AN2491">
        <v>0.11</v>
      </c>
      <c r="AO2491">
        <v>314</v>
      </c>
      <c r="AP2491">
        <v>2.86</v>
      </c>
      <c r="AQ2491">
        <v>8.9999999999999993E-3</v>
      </c>
      <c r="AR2491">
        <v>1.98</v>
      </c>
      <c r="AS2491">
        <v>22.9</v>
      </c>
      <c r="AT2491">
        <v>9.0999999999999998E-2</v>
      </c>
      <c r="AU2491">
        <v>3.03</v>
      </c>
      <c r="AV2491">
        <v>-10</v>
      </c>
      <c r="AW2491">
        <v>-2</v>
      </c>
      <c r="AX2491">
        <v>5.7</v>
      </c>
      <c r="AY2491">
        <v>1</v>
      </c>
      <c r="AZ2491">
        <v>0.36</v>
      </c>
      <c r="BA2491">
        <v>0.08</v>
      </c>
      <c r="BB2491">
        <v>1.9</v>
      </c>
      <c r="BC2491">
        <v>1.2</v>
      </c>
      <c r="BD2491">
        <v>0.4</v>
      </c>
      <c r="BE2491">
        <v>36.299999999999997</v>
      </c>
      <c r="BF2491">
        <v>-0.05</v>
      </c>
      <c r="BG2491">
        <v>-0.02</v>
      </c>
      <c r="BH2491">
        <v>2</v>
      </c>
      <c r="BI2491">
        <v>2.1999999999999999E-2</v>
      </c>
      <c r="BJ2491">
        <v>0.15</v>
      </c>
      <c r="BK2491">
        <v>6.7</v>
      </c>
      <c r="BL2491">
        <v>29</v>
      </c>
      <c r="BM2491">
        <v>0.2</v>
      </c>
      <c r="BN2491">
        <v>32.380000000000003</v>
      </c>
      <c r="BO2491">
        <v>133</v>
      </c>
      <c r="BP2491">
        <v>1.5</v>
      </c>
      <c r="BQ2491">
        <v>23.98</v>
      </c>
      <c r="BR2491">
        <v>83.63</v>
      </c>
      <c r="BS2491">
        <v>13</v>
      </c>
      <c r="BT2491">
        <v>1.74</v>
      </c>
      <c r="BU2491">
        <v>9.06</v>
      </c>
      <c r="BV2491">
        <v>1.17</v>
      </c>
      <c r="BW2491">
        <v>6.11</v>
      </c>
      <c r="BX2491">
        <v>1.1299999999999999</v>
      </c>
      <c r="BY2491">
        <v>3.17</v>
      </c>
      <c r="BZ2491">
        <v>0.45</v>
      </c>
      <c r="CA2491">
        <v>2.78</v>
      </c>
      <c r="CB2491">
        <v>0.42</v>
      </c>
    </row>
    <row r="2492" spans="1:80" x14ac:dyDescent="0.3">
      <c r="A2492" t="s">
        <v>8991</v>
      </c>
      <c r="B2492" t="s">
        <v>8992</v>
      </c>
      <c r="C2492" s="1" t="str">
        <f>HYPERLINK("http://geochem.nrcan.gc.ca/cdogs/content/bdl/bdl211194_e.htm", "21:1194")</f>
        <v>21:1194</v>
      </c>
      <c r="D2492" s="1" t="str">
        <f>HYPERLINK("http://geochem.nrcan.gc.ca/cdogs/content/svy/svy210092_e.htm", "21:0092")</f>
        <v>21:0092</v>
      </c>
      <c r="E2492" t="s">
        <v>8993</v>
      </c>
      <c r="F2492" t="s">
        <v>8994</v>
      </c>
      <c r="H2492">
        <v>57.681642600000004</v>
      </c>
      <c r="I2492">
        <v>-102.2284521</v>
      </c>
      <c r="J2492" s="1" t="str">
        <f>HYPERLINK("http://geochem.nrcan.gc.ca/cdogs/content/kwd/kwd020027_e.htm", "NGR lake sediment grab sample")</f>
        <v>NGR lake sediment grab sample</v>
      </c>
      <c r="K2492" s="1" t="str">
        <f>HYPERLINK("http://geochem.nrcan.gc.ca/cdogs/content/kwd/kwd080006_e.htm", "&lt;177 micron (NGR)")</f>
        <v>&lt;177 micron (NGR)</v>
      </c>
      <c r="L2492">
        <v>9</v>
      </c>
      <c r="M2492" t="s">
        <v>89</v>
      </c>
      <c r="N2492">
        <v>744</v>
      </c>
      <c r="O2492">
        <v>1</v>
      </c>
      <c r="P2492">
        <v>50</v>
      </c>
      <c r="Q2492">
        <v>1.43</v>
      </c>
      <c r="R2492">
        <v>0.5</v>
      </c>
      <c r="S2492">
        <v>2.7</v>
      </c>
      <c r="T2492">
        <v>-20</v>
      </c>
      <c r="U2492">
        <v>110.7</v>
      </c>
      <c r="V2492">
        <v>0.9</v>
      </c>
      <c r="W2492">
        <v>0.28999999999999998</v>
      </c>
      <c r="X2492">
        <v>0.35</v>
      </c>
      <c r="Y2492">
        <v>0.16</v>
      </c>
      <c r="Z2492">
        <v>155.30000000000001</v>
      </c>
      <c r="AA2492">
        <v>11.4</v>
      </c>
      <c r="AB2492">
        <v>33.5</v>
      </c>
      <c r="AC2492">
        <v>2.93</v>
      </c>
      <c r="AD2492">
        <v>23.77</v>
      </c>
      <c r="AE2492">
        <v>2.5499999999999998</v>
      </c>
      <c r="AF2492">
        <v>6.1</v>
      </c>
      <c r="AG2492">
        <v>0.2</v>
      </c>
      <c r="AH2492">
        <v>0.2</v>
      </c>
      <c r="AI2492">
        <v>47</v>
      </c>
      <c r="AJ2492">
        <v>0.03</v>
      </c>
      <c r="AK2492">
        <v>0.31</v>
      </c>
      <c r="AL2492">
        <v>74.599999999999994</v>
      </c>
      <c r="AM2492">
        <v>30.5</v>
      </c>
      <c r="AN2492">
        <v>0.61</v>
      </c>
      <c r="AO2492">
        <v>377</v>
      </c>
      <c r="AP2492">
        <v>2.15</v>
      </c>
      <c r="AQ2492">
        <v>2.1999999999999999E-2</v>
      </c>
      <c r="AR2492">
        <v>4.63</v>
      </c>
      <c r="AS2492">
        <v>22</v>
      </c>
      <c r="AT2492">
        <v>7.0999999999999994E-2</v>
      </c>
      <c r="AU2492">
        <v>7.69</v>
      </c>
      <c r="AV2492">
        <v>-10</v>
      </c>
      <c r="AW2492">
        <v>-2</v>
      </c>
      <c r="AX2492">
        <v>44</v>
      </c>
      <c r="AY2492">
        <v>-1</v>
      </c>
      <c r="AZ2492">
        <v>0.17</v>
      </c>
      <c r="BA2492">
        <v>0.05</v>
      </c>
      <c r="BB2492">
        <v>4.5</v>
      </c>
      <c r="BC2492">
        <v>0.5</v>
      </c>
      <c r="BD2492">
        <v>1.4</v>
      </c>
      <c r="BE2492">
        <v>16.5</v>
      </c>
      <c r="BF2492">
        <v>-0.05</v>
      </c>
      <c r="BG2492">
        <v>-0.02</v>
      </c>
      <c r="BH2492">
        <v>14.7</v>
      </c>
      <c r="BI2492">
        <v>0.13100000000000001</v>
      </c>
      <c r="BJ2492">
        <v>0.33</v>
      </c>
      <c r="BK2492">
        <v>6.8</v>
      </c>
      <c r="BL2492">
        <v>37</v>
      </c>
      <c r="BM2492">
        <v>0.3</v>
      </c>
      <c r="BN2492">
        <v>21.5</v>
      </c>
      <c r="BO2492">
        <v>85.9</v>
      </c>
      <c r="BP2492">
        <v>8.6</v>
      </c>
      <c r="BQ2492">
        <v>18.059999999999999</v>
      </c>
      <c r="BR2492">
        <v>62.07</v>
      </c>
      <c r="BS2492">
        <v>9.61</v>
      </c>
      <c r="BT2492">
        <v>1.33</v>
      </c>
      <c r="BU2492">
        <v>6.29</v>
      </c>
      <c r="BV2492">
        <v>0.85</v>
      </c>
      <c r="BW2492">
        <v>4.3600000000000003</v>
      </c>
      <c r="BX2492">
        <v>0.77</v>
      </c>
      <c r="BY2492">
        <v>2.11</v>
      </c>
      <c r="BZ2492">
        <v>0.28999999999999998</v>
      </c>
      <c r="CA2492">
        <v>1.84</v>
      </c>
      <c r="CB2492">
        <v>0.24</v>
      </c>
    </row>
    <row r="2493" spans="1:80" x14ac:dyDescent="0.3">
      <c r="A2493" t="s">
        <v>8995</v>
      </c>
      <c r="B2493" t="s">
        <v>8996</v>
      </c>
      <c r="C2493" s="1" t="str">
        <f>HYPERLINK("http://geochem.nrcan.gc.ca/cdogs/content/bdl/bdl211194_e.htm", "21:1194")</f>
        <v>21:1194</v>
      </c>
      <c r="D2493" s="1" t="str">
        <f>HYPERLINK("http://geochem.nrcan.gc.ca/cdogs/content/svy/svy210092_e.htm", "21:0092")</f>
        <v>21:0092</v>
      </c>
      <c r="E2493" t="s">
        <v>8997</v>
      </c>
      <c r="F2493" t="s">
        <v>8998</v>
      </c>
      <c r="H2493">
        <v>57.776874599999999</v>
      </c>
      <c r="I2493">
        <v>-102.2730353</v>
      </c>
      <c r="J2493" s="1" t="str">
        <f>HYPERLINK("http://geochem.nrcan.gc.ca/cdogs/content/kwd/kwd020027_e.htm", "NGR lake sediment grab sample")</f>
        <v>NGR lake sediment grab sample</v>
      </c>
      <c r="K2493" s="1" t="str">
        <f>HYPERLINK("http://geochem.nrcan.gc.ca/cdogs/content/kwd/kwd080006_e.htm", "&lt;177 micron (NGR)")</f>
        <v>&lt;177 micron (NGR)</v>
      </c>
      <c r="L2493">
        <v>9</v>
      </c>
      <c r="M2493" t="s">
        <v>94</v>
      </c>
      <c r="N2493">
        <v>745</v>
      </c>
      <c r="O2493">
        <v>1</v>
      </c>
      <c r="P2493">
        <v>105</v>
      </c>
      <c r="Q2493">
        <v>1.36</v>
      </c>
      <c r="R2493">
        <v>1.8</v>
      </c>
      <c r="S2493">
        <v>1.2</v>
      </c>
      <c r="T2493">
        <v>-20</v>
      </c>
      <c r="U2493">
        <v>83.6</v>
      </c>
      <c r="V2493">
        <v>0.9</v>
      </c>
      <c r="W2493">
        <v>0.12</v>
      </c>
      <c r="X2493">
        <v>0.47</v>
      </c>
      <c r="Y2493">
        <v>0.46</v>
      </c>
      <c r="Z2493">
        <v>277.10000000000002</v>
      </c>
      <c r="AA2493">
        <v>10.9</v>
      </c>
      <c r="AB2493">
        <v>23.3</v>
      </c>
      <c r="AC2493">
        <v>1.01</v>
      </c>
      <c r="AD2493">
        <v>66.510000000000005</v>
      </c>
      <c r="AE2493">
        <v>1.5</v>
      </c>
      <c r="AF2493">
        <v>4</v>
      </c>
      <c r="AG2493">
        <v>0.2</v>
      </c>
      <c r="AH2493">
        <v>0.05</v>
      </c>
      <c r="AI2493">
        <v>122</v>
      </c>
      <c r="AJ2493">
        <v>-0.02</v>
      </c>
      <c r="AK2493">
        <v>0.1</v>
      </c>
      <c r="AL2493">
        <v>133.69999999999999</v>
      </c>
      <c r="AM2493">
        <v>10.8</v>
      </c>
      <c r="AN2493">
        <v>0.24</v>
      </c>
      <c r="AO2493">
        <v>205</v>
      </c>
      <c r="AP2493">
        <v>3.35</v>
      </c>
      <c r="AQ2493">
        <v>1.0999999999999999E-2</v>
      </c>
      <c r="AR2493">
        <v>2.65</v>
      </c>
      <c r="AS2493">
        <v>22.1</v>
      </c>
      <c r="AT2493">
        <v>0.124</v>
      </c>
      <c r="AU2493">
        <v>5.8</v>
      </c>
      <c r="AV2493">
        <v>-10</v>
      </c>
      <c r="AW2493">
        <v>-2</v>
      </c>
      <c r="AX2493">
        <v>13</v>
      </c>
      <c r="AY2493">
        <v>-1</v>
      </c>
      <c r="AZ2493">
        <v>0.45</v>
      </c>
      <c r="BA2493">
        <v>0.05</v>
      </c>
      <c r="BB2493">
        <v>1.9</v>
      </c>
      <c r="BC2493">
        <v>1.4</v>
      </c>
      <c r="BD2493">
        <v>0.6</v>
      </c>
      <c r="BE2493">
        <v>24.6</v>
      </c>
      <c r="BF2493">
        <v>-0.05</v>
      </c>
      <c r="BG2493">
        <v>-0.02</v>
      </c>
      <c r="BH2493">
        <v>2.1</v>
      </c>
      <c r="BI2493">
        <v>4.1000000000000002E-2</v>
      </c>
      <c r="BJ2493">
        <v>0.25</v>
      </c>
      <c r="BK2493">
        <v>4.2</v>
      </c>
      <c r="BL2493">
        <v>34</v>
      </c>
      <c r="BM2493">
        <v>0.3</v>
      </c>
      <c r="BN2493">
        <v>28.82</v>
      </c>
      <c r="BO2493">
        <v>139.19999999999999</v>
      </c>
      <c r="BP2493">
        <v>2.5</v>
      </c>
      <c r="BQ2493">
        <v>30.61</v>
      </c>
      <c r="BR2493">
        <v>105.91</v>
      </c>
      <c r="BS2493">
        <v>15.16</v>
      </c>
      <c r="BT2493">
        <v>2.2000000000000002</v>
      </c>
      <c r="BU2493">
        <v>9.85</v>
      </c>
      <c r="BV2493">
        <v>1.1499999999999999</v>
      </c>
      <c r="BW2493">
        <v>5.65</v>
      </c>
      <c r="BX2493">
        <v>1.04</v>
      </c>
      <c r="BY2493">
        <v>2.8</v>
      </c>
      <c r="BZ2493">
        <v>0.4</v>
      </c>
      <c r="CA2493">
        <v>2.2400000000000002</v>
      </c>
      <c r="CB2493">
        <v>0.33</v>
      </c>
    </row>
    <row r="2494" spans="1:80" x14ac:dyDescent="0.3">
      <c r="A2494" t="s">
        <v>8999</v>
      </c>
      <c r="B2494" t="s">
        <v>9000</v>
      </c>
      <c r="C2494" s="1" t="str">
        <f>HYPERLINK("http://geochem.nrcan.gc.ca/cdogs/content/bdl/bdl211194_e.htm", "21:1194")</f>
        <v>21:1194</v>
      </c>
      <c r="D2494" s="1" t="str">
        <f>HYPERLINK("http://geochem.nrcan.gc.ca/cdogs/content/svy/svy210092_e.htm", "21:0092")</f>
        <v>21:0092</v>
      </c>
      <c r="E2494" t="s">
        <v>8989</v>
      </c>
      <c r="F2494" t="s">
        <v>9001</v>
      </c>
      <c r="H2494">
        <v>57.822814399999999</v>
      </c>
      <c r="I2494">
        <v>-102.24596769999999</v>
      </c>
      <c r="J2494" s="1" t="str">
        <f>HYPERLINK("http://geochem.nrcan.gc.ca/cdogs/content/kwd/kwd020027_e.htm", "NGR lake sediment grab sample")</f>
        <v>NGR lake sediment grab sample</v>
      </c>
      <c r="K2494" s="1" t="str">
        <f>HYPERLINK("http://geochem.nrcan.gc.ca/cdogs/content/kwd/kwd080006_e.htm", "&lt;177 micron (NGR)")</f>
        <v>&lt;177 micron (NGR)</v>
      </c>
      <c r="L2494">
        <v>9</v>
      </c>
      <c r="M2494" t="s">
        <v>108</v>
      </c>
      <c r="N2494">
        <v>746</v>
      </c>
      <c r="O2494">
        <v>1</v>
      </c>
      <c r="P2494">
        <v>102</v>
      </c>
      <c r="Q2494">
        <v>1.55</v>
      </c>
      <c r="R2494">
        <v>-0.1</v>
      </c>
      <c r="S2494">
        <v>1.3</v>
      </c>
      <c r="T2494">
        <v>-20</v>
      </c>
      <c r="U2494">
        <v>112.7</v>
      </c>
      <c r="V2494">
        <v>1.1000000000000001</v>
      </c>
      <c r="W2494">
        <v>0.1</v>
      </c>
      <c r="X2494">
        <v>0.57999999999999996</v>
      </c>
      <c r="Y2494">
        <v>0.53</v>
      </c>
      <c r="Z2494">
        <v>200.5</v>
      </c>
      <c r="AA2494">
        <v>12.8</v>
      </c>
      <c r="AB2494">
        <v>23.7</v>
      </c>
      <c r="AC2494">
        <v>0.54</v>
      </c>
      <c r="AD2494">
        <v>39.03</v>
      </c>
      <c r="AE2494">
        <v>2.17</v>
      </c>
      <c r="AF2494">
        <v>2.6</v>
      </c>
      <c r="AG2494">
        <v>0.2</v>
      </c>
      <c r="AH2494">
        <v>0.03</v>
      </c>
      <c r="AI2494">
        <v>123</v>
      </c>
      <c r="AJ2494">
        <v>-0.02</v>
      </c>
      <c r="AK2494">
        <v>0.05</v>
      </c>
      <c r="AL2494">
        <v>99.4</v>
      </c>
      <c r="AM2494">
        <v>4.9000000000000004</v>
      </c>
      <c r="AN2494">
        <v>0.12</v>
      </c>
      <c r="AO2494">
        <v>320</v>
      </c>
      <c r="AP2494">
        <v>3.12</v>
      </c>
      <c r="AQ2494">
        <v>8.9999999999999993E-3</v>
      </c>
      <c r="AR2494">
        <v>2.08</v>
      </c>
      <c r="AS2494">
        <v>23.6</v>
      </c>
      <c r="AT2494">
        <v>9.8000000000000004E-2</v>
      </c>
      <c r="AU2494">
        <v>3.03</v>
      </c>
      <c r="AV2494">
        <v>-10</v>
      </c>
      <c r="AW2494">
        <v>-2</v>
      </c>
      <c r="AX2494">
        <v>5.9</v>
      </c>
      <c r="AY2494">
        <v>-1</v>
      </c>
      <c r="AZ2494">
        <v>0.37</v>
      </c>
      <c r="BA2494">
        <v>0.06</v>
      </c>
      <c r="BB2494">
        <v>2</v>
      </c>
      <c r="BC2494">
        <v>1.4</v>
      </c>
      <c r="BD2494">
        <v>0.3</v>
      </c>
      <c r="BE2494">
        <v>38.700000000000003</v>
      </c>
      <c r="BF2494">
        <v>-0.05</v>
      </c>
      <c r="BG2494">
        <v>-0.02</v>
      </c>
      <c r="BH2494">
        <v>1.6</v>
      </c>
      <c r="BI2494">
        <v>2.3E-2</v>
      </c>
      <c r="BJ2494">
        <v>0.18</v>
      </c>
      <c r="BK2494">
        <v>6.9</v>
      </c>
      <c r="BL2494">
        <v>30</v>
      </c>
      <c r="BM2494">
        <v>0.2</v>
      </c>
      <c r="BN2494">
        <v>32.22</v>
      </c>
      <c r="BO2494">
        <v>158.30000000000001</v>
      </c>
      <c r="BP2494">
        <v>1.4</v>
      </c>
      <c r="BQ2494">
        <v>24.66</v>
      </c>
      <c r="BR2494">
        <v>85.21</v>
      </c>
      <c r="BS2494">
        <v>13.54</v>
      </c>
      <c r="BT2494">
        <v>1.8</v>
      </c>
      <c r="BU2494">
        <v>9.4600000000000009</v>
      </c>
      <c r="BV2494">
        <v>1.23</v>
      </c>
      <c r="BW2494">
        <v>6.29</v>
      </c>
      <c r="BX2494">
        <v>1.2</v>
      </c>
      <c r="BY2494">
        <v>3.33</v>
      </c>
      <c r="BZ2494">
        <v>0.46</v>
      </c>
      <c r="CA2494">
        <v>2.97</v>
      </c>
      <c r="CB2494">
        <v>0.43</v>
      </c>
    </row>
    <row r="2495" spans="1:80" x14ac:dyDescent="0.3">
      <c r="A2495" t="s">
        <v>9002</v>
      </c>
      <c r="B2495" t="s">
        <v>9003</v>
      </c>
      <c r="C2495" s="1" t="str">
        <f>HYPERLINK("http://geochem.nrcan.gc.ca/cdogs/content/bdl/bdl211194_e.htm", "21:1194")</f>
        <v>21:1194</v>
      </c>
      <c r="D2495" s="1" t="str">
        <f>HYPERLINK("http://geochem.nrcan.gc.ca/cdogs/content/svy/svy210092_e.htm", "21:0092")</f>
        <v>21:0092</v>
      </c>
      <c r="E2495" t="s">
        <v>8989</v>
      </c>
      <c r="F2495" t="s">
        <v>9004</v>
      </c>
      <c r="H2495">
        <v>57.822814399999999</v>
      </c>
      <c r="I2495">
        <v>-102.24596769999999</v>
      </c>
      <c r="J2495" s="1" t="str">
        <f>HYPERLINK("http://geochem.nrcan.gc.ca/cdogs/content/kwd/kwd020027_e.htm", "NGR lake sediment grab sample")</f>
        <v>NGR lake sediment grab sample</v>
      </c>
      <c r="K2495" s="1" t="str">
        <f>HYPERLINK("http://geochem.nrcan.gc.ca/cdogs/content/kwd/kwd080006_e.htm", "&lt;177 micron (NGR)")</f>
        <v>&lt;177 micron (NGR)</v>
      </c>
      <c r="L2495">
        <v>9</v>
      </c>
      <c r="M2495" t="s">
        <v>112</v>
      </c>
      <c r="N2495">
        <v>747</v>
      </c>
      <c r="O2495">
        <v>1</v>
      </c>
      <c r="P2495">
        <v>98</v>
      </c>
      <c r="Q2495">
        <v>1.53</v>
      </c>
      <c r="R2495">
        <v>0.2</v>
      </c>
      <c r="S2495">
        <v>5.4</v>
      </c>
      <c r="T2495">
        <v>-20</v>
      </c>
      <c r="U2495">
        <v>106</v>
      </c>
      <c r="V2495">
        <v>1</v>
      </c>
      <c r="W2495">
        <v>0.1</v>
      </c>
      <c r="X2495">
        <v>0.56999999999999995</v>
      </c>
      <c r="Y2495">
        <v>0.56000000000000005</v>
      </c>
      <c r="Z2495">
        <v>200.6</v>
      </c>
      <c r="AA2495">
        <v>12.8</v>
      </c>
      <c r="AB2495">
        <v>23.7</v>
      </c>
      <c r="AC2495">
        <v>0.54</v>
      </c>
      <c r="AD2495">
        <v>38.909999999999997</v>
      </c>
      <c r="AE2495">
        <v>2.17</v>
      </c>
      <c r="AF2495">
        <v>2.8</v>
      </c>
      <c r="AG2495">
        <v>0.2</v>
      </c>
      <c r="AH2495">
        <v>-0.02</v>
      </c>
      <c r="AI2495">
        <v>137</v>
      </c>
      <c r="AJ2495">
        <v>-0.02</v>
      </c>
      <c r="AK2495">
        <v>0.05</v>
      </c>
      <c r="AL2495">
        <v>97.9</v>
      </c>
      <c r="AM2495">
        <v>5</v>
      </c>
      <c r="AN2495">
        <v>0.12</v>
      </c>
      <c r="AO2495">
        <v>320</v>
      </c>
      <c r="AP2495">
        <v>3.01</v>
      </c>
      <c r="AQ2495">
        <v>8.9999999999999993E-3</v>
      </c>
      <c r="AR2495">
        <v>2.14</v>
      </c>
      <c r="AS2495">
        <v>23.6</v>
      </c>
      <c r="AT2495">
        <v>9.6000000000000002E-2</v>
      </c>
      <c r="AU2495">
        <v>3.47</v>
      </c>
      <c r="AV2495">
        <v>-10</v>
      </c>
      <c r="AW2495">
        <v>-2</v>
      </c>
      <c r="AX2495">
        <v>6</v>
      </c>
      <c r="AY2495">
        <v>-1</v>
      </c>
      <c r="AZ2495">
        <v>0.36</v>
      </c>
      <c r="BA2495">
        <v>0.08</v>
      </c>
      <c r="BB2495">
        <v>1.9</v>
      </c>
      <c r="BC2495">
        <v>1.3</v>
      </c>
      <c r="BD2495">
        <v>0.3</v>
      </c>
      <c r="BE2495">
        <v>38</v>
      </c>
      <c r="BF2495">
        <v>-0.05</v>
      </c>
      <c r="BG2495">
        <v>-0.02</v>
      </c>
      <c r="BH2495">
        <v>1.7</v>
      </c>
      <c r="BI2495">
        <v>2.3E-2</v>
      </c>
      <c r="BJ2495">
        <v>0.16</v>
      </c>
      <c r="BK2495">
        <v>6.9</v>
      </c>
      <c r="BL2495">
        <v>29</v>
      </c>
      <c r="BM2495">
        <v>0.2</v>
      </c>
      <c r="BN2495">
        <v>33.159999999999997</v>
      </c>
      <c r="BO2495">
        <v>141</v>
      </c>
      <c r="BP2495">
        <v>1.3</v>
      </c>
      <c r="BQ2495">
        <v>24.93</v>
      </c>
      <c r="BR2495">
        <v>85.89</v>
      </c>
      <c r="BS2495">
        <v>13.8</v>
      </c>
      <c r="BT2495">
        <v>1.75</v>
      </c>
      <c r="BU2495">
        <v>9.1199999999999992</v>
      </c>
      <c r="BV2495">
        <v>1.19</v>
      </c>
      <c r="BW2495">
        <v>6.19</v>
      </c>
      <c r="BX2495">
        <v>1.1499999999999999</v>
      </c>
      <c r="BY2495">
        <v>3.1</v>
      </c>
      <c r="BZ2495">
        <v>0.47</v>
      </c>
      <c r="CA2495">
        <v>2.8</v>
      </c>
      <c r="CB2495">
        <v>0.41</v>
      </c>
    </row>
    <row r="2496" spans="1:80" x14ac:dyDescent="0.3">
      <c r="A2496" t="s">
        <v>9005</v>
      </c>
      <c r="B2496" t="s">
        <v>9006</v>
      </c>
      <c r="C2496" s="1" t="str">
        <f>HYPERLINK("http://geochem.nrcan.gc.ca/cdogs/content/bdl/bdl211194_e.htm", "21:1194")</f>
        <v>21:1194</v>
      </c>
      <c r="D2496" s="1" t="str">
        <f>HYPERLINK("http://geochem.nrcan.gc.ca/cdogs/content/svy/svy210092_e.htm", "21:0092")</f>
        <v>21:0092</v>
      </c>
      <c r="E2496" t="s">
        <v>9007</v>
      </c>
      <c r="F2496" t="s">
        <v>9008</v>
      </c>
      <c r="H2496">
        <v>57.828496100000002</v>
      </c>
      <c r="I2496">
        <v>-102.2751829</v>
      </c>
      <c r="J2496" s="1" t="str">
        <f>HYPERLINK("http://geochem.nrcan.gc.ca/cdogs/content/kwd/kwd020027_e.htm", "NGR lake sediment grab sample")</f>
        <v>NGR lake sediment grab sample</v>
      </c>
      <c r="K2496" s="1" t="str">
        <f>HYPERLINK("http://geochem.nrcan.gc.ca/cdogs/content/kwd/kwd080006_e.htm", "&lt;177 micron (NGR)")</f>
        <v>&lt;177 micron (NGR)</v>
      </c>
      <c r="L2496">
        <v>9</v>
      </c>
      <c r="M2496" t="s">
        <v>99</v>
      </c>
      <c r="N2496">
        <v>748</v>
      </c>
      <c r="O2496">
        <v>1</v>
      </c>
      <c r="P2496">
        <v>102</v>
      </c>
      <c r="Q2496">
        <v>1.55</v>
      </c>
      <c r="R2496">
        <v>0.2</v>
      </c>
      <c r="S2496">
        <v>-0.2</v>
      </c>
      <c r="T2496">
        <v>-20</v>
      </c>
      <c r="U2496">
        <v>114.9</v>
      </c>
      <c r="V2496">
        <v>0.6</v>
      </c>
      <c r="W2496">
        <v>0.06</v>
      </c>
      <c r="X2496">
        <v>0.43</v>
      </c>
      <c r="Y2496">
        <v>0.46</v>
      </c>
      <c r="Z2496">
        <v>171.1</v>
      </c>
      <c r="AA2496">
        <v>4</v>
      </c>
      <c r="AB2496">
        <v>21.8</v>
      </c>
      <c r="AC2496">
        <v>0.67</v>
      </c>
      <c r="AD2496">
        <v>25.64</v>
      </c>
      <c r="AE2496">
        <v>0.98</v>
      </c>
      <c r="AF2496">
        <v>3.4</v>
      </c>
      <c r="AG2496">
        <v>0.1</v>
      </c>
      <c r="AH2496">
        <v>0.04</v>
      </c>
      <c r="AI2496">
        <v>186</v>
      </c>
      <c r="AJ2496">
        <v>0.02</v>
      </c>
      <c r="AK2496">
        <v>7.0000000000000007E-2</v>
      </c>
      <c r="AL2496">
        <v>82.7</v>
      </c>
      <c r="AM2496">
        <v>5.4</v>
      </c>
      <c r="AN2496">
        <v>0.15</v>
      </c>
      <c r="AO2496">
        <v>191</v>
      </c>
      <c r="AP2496">
        <v>1.18</v>
      </c>
      <c r="AQ2496">
        <v>8.9999999999999993E-3</v>
      </c>
      <c r="AR2496">
        <v>3.05</v>
      </c>
      <c r="AS2496">
        <v>12.1</v>
      </c>
      <c r="AT2496">
        <v>0.187</v>
      </c>
      <c r="AU2496">
        <v>2.84</v>
      </c>
      <c r="AV2496">
        <v>-10</v>
      </c>
      <c r="AW2496">
        <v>-2</v>
      </c>
      <c r="AX2496">
        <v>7.6</v>
      </c>
      <c r="AY2496">
        <v>1</v>
      </c>
      <c r="AZ2496">
        <v>0.21</v>
      </c>
      <c r="BA2496">
        <v>0.06</v>
      </c>
      <c r="BB2496">
        <v>2</v>
      </c>
      <c r="BC2496">
        <v>1</v>
      </c>
      <c r="BD2496">
        <v>0.5</v>
      </c>
      <c r="BE2496">
        <v>25.8</v>
      </c>
      <c r="BF2496">
        <v>-0.05</v>
      </c>
      <c r="BG2496">
        <v>-0.02</v>
      </c>
      <c r="BH2496">
        <v>1.7</v>
      </c>
      <c r="BI2496">
        <v>4.4999999999999998E-2</v>
      </c>
      <c r="BJ2496">
        <v>0.12</v>
      </c>
      <c r="BK2496">
        <v>3</v>
      </c>
      <c r="BL2496">
        <v>36</v>
      </c>
      <c r="BM2496">
        <v>0.2</v>
      </c>
      <c r="BN2496">
        <v>21.31</v>
      </c>
      <c r="BO2496">
        <v>73.400000000000006</v>
      </c>
      <c r="BP2496">
        <v>2</v>
      </c>
      <c r="BQ2496">
        <v>20.58</v>
      </c>
      <c r="BR2496">
        <v>70.95</v>
      </c>
      <c r="BS2496">
        <v>10.47</v>
      </c>
      <c r="BT2496">
        <v>1.53</v>
      </c>
      <c r="BU2496">
        <v>6.68</v>
      </c>
      <c r="BV2496">
        <v>0.87</v>
      </c>
      <c r="BW2496">
        <v>4.38</v>
      </c>
      <c r="BX2496">
        <v>0.83</v>
      </c>
      <c r="BY2496">
        <v>2.12</v>
      </c>
      <c r="BZ2496">
        <v>0.31</v>
      </c>
      <c r="CA2496">
        <v>1.88</v>
      </c>
      <c r="CB2496">
        <v>0.28000000000000003</v>
      </c>
    </row>
    <row r="2497" spans="1:80" x14ac:dyDescent="0.3">
      <c r="A2497" t="s">
        <v>9009</v>
      </c>
      <c r="B2497" t="s">
        <v>9010</v>
      </c>
      <c r="C2497" s="1" t="str">
        <f>HYPERLINK("http://geochem.nrcan.gc.ca/cdogs/content/bdl/bdl211194_e.htm", "21:1194")</f>
        <v>21:1194</v>
      </c>
      <c r="D2497" s="1" t="str">
        <f>HYPERLINK("http://geochem.nrcan.gc.ca/cdogs/content/svy/svy210092_e.htm", "21:0092")</f>
        <v>21:0092</v>
      </c>
      <c r="E2497" t="s">
        <v>9011</v>
      </c>
      <c r="F2497" t="s">
        <v>9012</v>
      </c>
      <c r="H2497">
        <v>57.869963599999998</v>
      </c>
      <c r="I2497">
        <v>-102.23582039999999</v>
      </c>
      <c r="J2497" s="1" t="str">
        <f>HYPERLINK("http://geochem.nrcan.gc.ca/cdogs/content/kwd/kwd020027_e.htm", "NGR lake sediment grab sample")</f>
        <v>NGR lake sediment grab sample</v>
      </c>
      <c r="K2497" s="1" t="str">
        <f>HYPERLINK("http://geochem.nrcan.gc.ca/cdogs/content/kwd/kwd080006_e.htm", "&lt;177 micron (NGR)")</f>
        <v>&lt;177 micron (NGR)</v>
      </c>
      <c r="L2497">
        <v>9</v>
      </c>
      <c r="M2497" t="s">
        <v>104</v>
      </c>
      <c r="N2497">
        <v>749</v>
      </c>
      <c r="O2497">
        <v>1</v>
      </c>
      <c r="P2497">
        <v>92</v>
      </c>
      <c r="Q2497">
        <v>1.2</v>
      </c>
      <c r="R2497">
        <v>0.1</v>
      </c>
      <c r="S2497">
        <v>0.7</v>
      </c>
      <c r="T2497">
        <v>-20</v>
      </c>
      <c r="U2497">
        <v>97.9</v>
      </c>
      <c r="V2497">
        <v>0.6</v>
      </c>
      <c r="W2497">
        <v>0.08</v>
      </c>
      <c r="X2497">
        <v>0.67</v>
      </c>
      <c r="Y2497">
        <v>0.49</v>
      </c>
      <c r="Z2497">
        <v>167</v>
      </c>
      <c r="AA2497">
        <v>12.4</v>
      </c>
      <c r="AB2497">
        <v>19.8</v>
      </c>
      <c r="AC2497">
        <v>0.52</v>
      </c>
      <c r="AD2497">
        <v>45.81</v>
      </c>
      <c r="AE2497">
        <v>1.02</v>
      </c>
      <c r="AF2497">
        <v>2.8</v>
      </c>
      <c r="AG2497">
        <v>0.1</v>
      </c>
      <c r="AH2497">
        <v>0.03</v>
      </c>
      <c r="AI2497">
        <v>139</v>
      </c>
      <c r="AJ2497">
        <v>-0.02</v>
      </c>
      <c r="AK2497">
        <v>0.05</v>
      </c>
      <c r="AL2497">
        <v>88.9</v>
      </c>
      <c r="AM2497">
        <v>5.0999999999999996</v>
      </c>
      <c r="AN2497">
        <v>0.13</v>
      </c>
      <c r="AO2497">
        <v>198</v>
      </c>
      <c r="AP2497">
        <v>1.99</v>
      </c>
      <c r="AQ2497">
        <v>8.0000000000000002E-3</v>
      </c>
      <c r="AR2497">
        <v>1.93</v>
      </c>
      <c r="AS2497">
        <v>21.4</v>
      </c>
      <c r="AT2497">
        <v>8.8999999999999996E-2</v>
      </c>
      <c r="AU2497">
        <v>3.15</v>
      </c>
      <c r="AV2497">
        <v>-10</v>
      </c>
      <c r="AW2497">
        <v>-2</v>
      </c>
      <c r="AX2497">
        <v>5.8</v>
      </c>
      <c r="AY2497">
        <v>2</v>
      </c>
      <c r="AZ2497">
        <v>0.52</v>
      </c>
      <c r="BA2497">
        <v>0.06</v>
      </c>
      <c r="BB2497">
        <v>1.3</v>
      </c>
      <c r="BC2497">
        <v>1.1000000000000001</v>
      </c>
      <c r="BD2497">
        <v>0.3</v>
      </c>
      <c r="BE2497">
        <v>39.9</v>
      </c>
      <c r="BF2497">
        <v>-0.05</v>
      </c>
      <c r="BG2497">
        <v>-0.02</v>
      </c>
      <c r="BH2497">
        <v>0.8</v>
      </c>
      <c r="BI2497">
        <v>2.5000000000000001E-2</v>
      </c>
      <c r="BJ2497">
        <v>0.2</v>
      </c>
      <c r="BK2497">
        <v>4.5</v>
      </c>
      <c r="BL2497">
        <v>26</v>
      </c>
      <c r="BM2497">
        <v>0.1</v>
      </c>
      <c r="BN2497">
        <v>26.82</v>
      </c>
      <c r="BO2497">
        <v>115.9</v>
      </c>
      <c r="BP2497">
        <v>1.3</v>
      </c>
      <c r="BQ2497">
        <v>21.48</v>
      </c>
      <c r="BR2497">
        <v>76.05</v>
      </c>
      <c r="BS2497">
        <v>11.44</v>
      </c>
      <c r="BT2497">
        <v>1.66</v>
      </c>
      <c r="BU2497">
        <v>7.5</v>
      </c>
      <c r="BV2497">
        <v>0.94</v>
      </c>
      <c r="BW2497">
        <v>4.8600000000000003</v>
      </c>
      <c r="BX2497">
        <v>0.96</v>
      </c>
      <c r="BY2497">
        <v>2.56</v>
      </c>
      <c r="BZ2497">
        <v>0.38</v>
      </c>
      <c r="CA2497">
        <v>2.2799999999999998</v>
      </c>
      <c r="CB2497">
        <v>0.33</v>
      </c>
    </row>
    <row r="2498" spans="1:80" x14ac:dyDescent="0.3">
      <c r="A2498" t="s">
        <v>9013</v>
      </c>
      <c r="B2498" t="s">
        <v>9014</v>
      </c>
      <c r="C2498" s="1" t="str">
        <f>HYPERLINK("http://geochem.nrcan.gc.ca/cdogs/content/bdl/bdl211194_e.htm", "21:1194")</f>
        <v>21:1194</v>
      </c>
      <c r="D2498" s="1" t="str">
        <f>HYPERLINK("http://geochem.nrcan.gc.ca/cdogs/content/svy/svy210092_e.htm", "21:0092")</f>
        <v>21:0092</v>
      </c>
      <c r="E2498" t="s">
        <v>9015</v>
      </c>
      <c r="F2498" t="s">
        <v>9016</v>
      </c>
      <c r="H2498">
        <v>57.8706326</v>
      </c>
      <c r="I2498">
        <v>-102.1930143</v>
      </c>
      <c r="J2498" s="1" t="str">
        <f>HYPERLINK("http://geochem.nrcan.gc.ca/cdogs/content/kwd/kwd020027_e.htm", "NGR lake sediment grab sample")</f>
        <v>NGR lake sediment grab sample</v>
      </c>
      <c r="K2498" s="1" t="str">
        <f>HYPERLINK("http://geochem.nrcan.gc.ca/cdogs/content/kwd/kwd080006_e.htm", "&lt;177 micron (NGR)")</f>
        <v>&lt;177 micron (NGR)</v>
      </c>
      <c r="L2498">
        <v>9</v>
      </c>
      <c r="M2498" t="s">
        <v>117</v>
      </c>
      <c r="N2498">
        <v>750</v>
      </c>
      <c r="O2498">
        <v>1</v>
      </c>
      <c r="P2498">
        <v>32</v>
      </c>
      <c r="Q2498">
        <v>0.78</v>
      </c>
      <c r="R2498">
        <v>1</v>
      </c>
      <c r="S2498">
        <v>0.6</v>
      </c>
      <c r="T2498">
        <v>-20</v>
      </c>
      <c r="U2498">
        <v>104.8</v>
      </c>
      <c r="V2498">
        <v>0.5</v>
      </c>
      <c r="W2498">
        <v>0.19</v>
      </c>
      <c r="X2498">
        <v>0.3</v>
      </c>
      <c r="Y2498">
        <v>0.24</v>
      </c>
      <c r="Z2498">
        <v>91.4</v>
      </c>
      <c r="AA2498">
        <v>5.5</v>
      </c>
      <c r="AB2498">
        <v>21.1</v>
      </c>
      <c r="AC2498">
        <v>1.79</v>
      </c>
      <c r="AD2498">
        <v>10.82</v>
      </c>
      <c r="AE2498">
        <v>1.17</v>
      </c>
      <c r="AF2498">
        <v>4</v>
      </c>
      <c r="AG2498">
        <v>-0.1</v>
      </c>
      <c r="AH2498">
        <v>0.13</v>
      </c>
      <c r="AI2498">
        <v>43</v>
      </c>
      <c r="AJ2498">
        <v>-0.02</v>
      </c>
      <c r="AK2498">
        <v>0.18</v>
      </c>
      <c r="AL2498">
        <v>44.1</v>
      </c>
      <c r="AM2498">
        <v>17.100000000000001</v>
      </c>
      <c r="AN2498">
        <v>0.37</v>
      </c>
      <c r="AO2498">
        <v>339</v>
      </c>
      <c r="AP2498">
        <v>1.27</v>
      </c>
      <c r="AQ2498">
        <v>1.4999999999999999E-2</v>
      </c>
      <c r="AR2498">
        <v>2.58</v>
      </c>
      <c r="AS2498">
        <v>12.9</v>
      </c>
      <c r="AT2498">
        <v>7.1999999999999995E-2</v>
      </c>
      <c r="AU2498">
        <v>6.31</v>
      </c>
      <c r="AV2498">
        <v>-10</v>
      </c>
      <c r="AW2498">
        <v>-2</v>
      </c>
      <c r="AX2498">
        <v>26.5</v>
      </c>
      <c r="AY2498">
        <v>-1</v>
      </c>
      <c r="AZ2498">
        <v>0.05</v>
      </c>
      <c r="BA2498">
        <v>0.03</v>
      </c>
      <c r="BB2498">
        <v>2.9</v>
      </c>
      <c r="BC2498">
        <v>0.4</v>
      </c>
      <c r="BD2498">
        <v>0.9</v>
      </c>
      <c r="BE2498">
        <v>12.6</v>
      </c>
      <c r="BF2498">
        <v>-0.05</v>
      </c>
      <c r="BG2498">
        <v>-0.02</v>
      </c>
      <c r="BH2498">
        <v>13</v>
      </c>
      <c r="BI2498">
        <v>9.7000000000000003E-2</v>
      </c>
      <c r="BJ2498">
        <v>0.2</v>
      </c>
      <c r="BK2498">
        <v>4</v>
      </c>
      <c r="BL2498">
        <v>22</v>
      </c>
      <c r="BM2498">
        <v>0.3</v>
      </c>
      <c r="BN2498">
        <v>14.09</v>
      </c>
      <c r="BO2498">
        <v>54.6</v>
      </c>
      <c r="BP2498">
        <v>5.7</v>
      </c>
      <c r="BQ2498">
        <v>10.66</v>
      </c>
      <c r="BR2498">
        <v>35.97</v>
      </c>
      <c r="BS2498">
        <v>5.86</v>
      </c>
      <c r="BT2498">
        <v>0.66</v>
      </c>
      <c r="BU2498">
        <v>3.96</v>
      </c>
      <c r="BV2498">
        <v>0.53</v>
      </c>
      <c r="BW2498">
        <v>2.73</v>
      </c>
      <c r="BX2498">
        <v>0.51</v>
      </c>
      <c r="BY2498">
        <v>1.29</v>
      </c>
      <c r="BZ2498">
        <v>0.19</v>
      </c>
      <c r="CA2498">
        <v>1.0900000000000001</v>
      </c>
      <c r="CB2498">
        <v>0.17</v>
      </c>
    </row>
    <row r="2499" spans="1:80" x14ac:dyDescent="0.3">
      <c r="A2499" t="s">
        <v>9017</v>
      </c>
      <c r="B2499" t="s">
        <v>9018</v>
      </c>
      <c r="C2499" s="1" t="str">
        <f>HYPERLINK("http://geochem.nrcan.gc.ca/cdogs/content/bdl/bdl211194_e.htm", "21:1194")</f>
        <v>21:1194</v>
      </c>
      <c r="D2499" s="1" t="str">
        <f>HYPERLINK("http://geochem.nrcan.gc.ca/cdogs/content/svy/svy210092_e.htm", "21:0092")</f>
        <v>21:0092</v>
      </c>
      <c r="E2499" t="s">
        <v>9019</v>
      </c>
      <c r="F2499" t="s">
        <v>9020</v>
      </c>
      <c r="H2499">
        <v>57.896585399999999</v>
      </c>
      <c r="I2499">
        <v>-102.19171590000001</v>
      </c>
      <c r="J2499" s="1" t="str">
        <f>HYPERLINK("http://geochem.nrcan.gc.ca/cdogs/content/kwd/kwd020027_e.htm", "NGR lake sediment grab sample")</f>
        <v>NGR lake sediment grab sample</v>
      </c>
      <c r="K2499" s="1" t="str">
        <f>HYPERLINK("http://geochem.nrcan.gc.ca/cdogs/content/kwd/kwd080006_e.htm", "&lt;177 micron (NGR)")</f>
        <v>&lt;177 micron (NGR)</v>
      </c>
      <c r="L2499">
        <v>9</v>
      </c>
      <c r="M2499" t="s">
        <v>122</v>
      </c>
      <c r="N2499">
        <v>751</v>
      </c>
      <c r="O2499">
        <v>1</v>
      </c>
      <c r="P2499">
        <v>70</v>
      </c>
      <c r="Q2499">
        <v>1.61</v>
      </c>
      <c r="R2499">
        <v>1</v>
      </c>
      <c r="S2499">
        <v>1</v>
      </c>
      <c r="T2499">
        <v>-20</v>
      </c>
      <c r="U2499">
        <v>135</v>
      </c>
      <c r="V2499">
        <v>1</v>
      </c>
      <c r="W2499">
        <v>0.32</v>
      </c>
      <c r="X2499">
        <v>0.35</v>
      </c>
      <c r="Y2499">
        <v>0.27</v>
      </c>
      <c r="Z2499">
        <v>145.9</v>
      </c>
      <c r="AA2499">
        <v>11.6</v>
      </c>
      <c r="AB2499">
        <v>32.9</v>
      </c>
      <c r="AC2499">
        <v>2.6</v>
      </c>
      <c r="AD2499">
        <v>16.940000000000001</v>
      </c>
      <c r="AE2499">
        <v>3.04</v>
      </c>
      <c r="AF2499">
        <v>5.6</v>
      </c>
      <c r="AG2499">
        <v>0.2</v>
      </c>
      <c r="AH2499">
        <v>0.1</v>
      </c>
      <c r="AI2499">
        <v>96</v>
      </c>
      <c r="AJ2499">
        <v>0.03</v>
      </c>
      <c r="AK2499">
        <v>0.27</v>
      </c>
      <c r="AL2499">
        <v>67.5</v>
      </c>
      <c r="AM2499">
        <v>25.7</v>
      </c>
      <c r="AN2499">
        <v>0.53</v>
      </c>
      <c r="AO2499">
        <v>714</v>
      </c>
      <c r="AP2499">
        <v>2.27</v>
      </c>
      <c r="AQ2499">
        <v>2.3E-2</v>
      </c>
      <c r="AR2499">
        <v>3.58</v>
      </c>
      <c r="AS2499">
        <v>19.100000000000001</v>
      </c>
      <c r="AT2499">
        <v>0.14899999999999999</v>
      </c>
      <c r="AU2499">
        <v>7.52</v>
      </c>
      <c r="AV2499">
        <v>-10</v>
      </c>
      <c r="AW2499">
        <v>-2</v>
      </c>
      <c r="AX2499">
        <v>35.5</v>
      </c>
      <c r="AY2499">
        <v>-1</v>
      </c>
      <c r="AZ2499">
        <v>0.1</v>
      </c>
      <c r="BA2499">
        <v>0.05</v>
      </c>
      <c r="BB2499">
        <v>4.5</v>
      </c>
      <c r="BC2499">
        <v>0.6</v>
      </c>
      <c r="BD2499">
        <v>1.2</v>
      </c>
      <c r="BE2499">
        <v>18.3</v>
      </c>
      <c r="BF2499">
        <v>-0.05</v>
      </c>
      <c r="BG2499">
        <v>-0.02</v>
      </c>
      <c r="BH2499">
        <v>12.7</v>
      </c>
      <c r="BI2499">
        <v>0.10299999999999999</v>
      </c>
      <c r="BJ2499">
        <v>0.3</v>
      </c>
      <c r="BK2499">
        <v>5</v>
      </c>
      <c r="BL2499">
        <v>40</v>
      </c>
      <c r="BM2499">
        <v>0.4</v>
      </c>
      <c r="BN2499">
        <v>20.350000000000001</v>
      </c>
      <c r="BO2499">
        <v>93.9</v>
      </c>
      <c r="BP2499">
        <v>5.2</v>
      </c>
      <c r="BQ2499">
        <v>16.23</v>
      </c>
      <c r="BR2499">
        <v>55.48</v>
      </c>
      <c r="BS2499">
        <v>8.65</v>
      </c>
      <c r="BT2499">
        <v>1.07</v>
      </c>
      <c r="BU2499">
        <v>5.56</v>
      </c>
      <c r="BV2499">
        <v>0.78</v>
      </c>
      <c r="BW2499">
        <v>4.12</v>
      </c>
      <c r="BX2499">
        <v>0.75</v>
      </c>
      <c r="BY2499">
        <v>2.0099999999999998</v>
      </c>
      <c r="BZ2499">
        <v>0.28000000000000003</v>
      </c>
      <c r="CA2499">
        <v>1.78</v>
      </c>
      <c r="CB2499">
        <v>0.26</v>
      </c>
    </row>
    <row r="2500" spans="1:80" x14ac:dyDescent="0.3">
      <c r="A2500" t="s">
        <v>9021</v>
      </c>
      <c r="B2500" t="s">
        <v>9022</v>
      </c>
      <c r="C2500" s="1" t="str">
        <f>HYPERLINK("http://geochem.nrcan.gc.ca/cdogs/content/bdl/bdl211194_e.htm", "21:1194")</f>
        <v>21:1194</v>
      </c>
      <c r="D2500" s="1" t="str">
        <f>HYPERLINK("http://geochem.nrcan.gc.ca/cdogs/content/svy/svy210092_e.htm", "21:0092")</f>
        <v>21:0092</v>
      </c>
      <c r="E2500" t="s">
        <v>9023</v>
      </c>
      <c r="F2500" t="s">
        <v>9024</v>
      </c>
      <c r="H2500">
        <v>57.8935435</v>
      </c>
      <c r="I2500">
        <v>-102.2312082</v>
      </c>
      <c r="J2500" s="1" t="str">
        <f>HYPERLINK("http://geochem.nrcan.gc.ca/cdogs/content/kwd/kwd020027_e.htm", "NGR lake sediment grab sample")</f>
        <v>NGR lake sediment grab sample</v>
      </c>
      <c r="K2500" s="1" t="str">
        <f>HYPERLINK("http://geochem.nrcan.gc.ca/cdogs/content/kwd/kwd080006_e.htm", "&lt;177 micron (NGR)")</f>
        <v>&lt;177 micron (NGR)</v>
      </c>
      <c r="L2500">
        <v>9</v>
      </c>
      <c r="M2500" t="s">
        <v>127</v>
      </c>
      <c r="N2500">
        <v>752</v>
      </c>
      <c r="O2500">
        <v>1</v>
      </c>
      <c r="P2500">
        <v>64</v>
      </c>
      <c r="Q2500">
        <v>1.43</v>
      </c>
      <c r="R2500">
        <v>0.8</v>
      </c>
      <c r="S2500">
        <v>1.3</v>
      </c>
      <c r="T2500">
        <v>-20</v>
      </c>
      <c r="U2500">
        <v>120.1</v>
      </c>
      <c r="V2500">
        <v>0.7</v>
      </c>
      <c r="W2500">
        <v>0.28000000000000003</v>
      </c>
      <c r="X2500">
        <v>0.32</v>
      </c>
      <c r="Y2500">
        <v>0.26</v>
      </c>
      <c r="Z2500">
        <v>136.69999999999999</v>
      </c>
      <c r="AA2500">
        <v>10.4</v>
      </c>
      <c r="AB2500">
        <v>31.7</v>
      </c>
      <c r="AC2500">
        <v>2.65</v>
      </c>
      <c r="AD2500">
        <v>14.41</v>
      </c>
      <c r="AE2500">
        <v>2.23</v>
      </c>
      <c r="AF2500">
        <v>5.6</v>
      </c>
      <c r="AG2500">
        <v>0.1</v>
      </c>
      <c r="AH2500">
        <v>0.12</v>
      </c>
      <c r="AI2500">
        <v>71</v>
      </c>
      <c r="AJ2500">
        <v>0.03</v>
      </c>
      <c r="AK2500">
        <v>0.27</v>
      </c>
      <c r="AL2500">
        <v>64.400000000000006</v>
      </c>
      <c r="AM2500">
        <v>26.7</v>
      </c>
      <c r="AN2500">
        <v>0.54</v>
      </c>
      <c r="AO2500">
        <v>502</v>
      </c>
      <c r="AP2500">
        <v>1.32</v>
      </c>
      <c r="AQ2500">
        <v>2.3E-2</v>
      </c>
      <c r="AR2500">
        <v>3.36</v>
      </c>
      <c r="AS2500">
        <v>18.600000000000001</v>
      </c>
      <c r="AT2500">
        <v>0.11799999999999999</v>
      </c>
      <c r="AU2500">
        <v>7.57</v>
      </c>
      <c r="AV2500">
        <v>-10</v>
      </c>
      <c r="AW2500">
        <v>-2</v>
      </c>
      <c r="AX2500">
        <v>36.200000000000003</v>
      </c>
      <c r="AY2500">
        <v>-1</v>
      </c>
      <c r="AZ2500">
        <v>7.0000000000000007E-2</v>
      </c>
      <c r="BA2500">
        <v>0.04</v>
      </c>
      <c r="BB2500">
        <v>4</v>
      </c>
      <c r="BC2500">
        <v>0.5</v>
      </c>
      <c r="BD2500">
        <v>1.2</v>
      </c>
      <c r="BE2500">
        <v>15.7</v>
      </c>
      <c r="BF2500">
        <v>-0.05</v>
      </c>
      <c r="BG2500">
        <v>-0.02</v>
      </c>
      <c r="BH2500">
        <v>14.5</v>
      </c>
      <c r="BI2500">
        <v>0.109</v>
      </c>
      <c r="BJ2500">
        <v>0.28999999999999998</v>
      </c>
      <c r="BK2500">
        <v>4.4000000000000004</v>
      </c>
      <c r="BL2500">
        <v>36</v>
      </c>
      <c r="BM2500">
        <v>0.4</v>
      </c>
      <c r="BN2500">
        <v>18.82</v>
      </c>
      <c r="BO2500">
        <v>82.8</v>
      </c>
      <c r="BP2500">
        <v>5.8</v>
      </c>
      <c r="BQ2500">
        <v>15.22</v>
      </c>
      <c r="BR2500">
        <v>51.9</v>
      </c>
      <c r="BS2500">
        <v>8.1199999999999992</v>
      </c>
      <c r="BT2500">
        <v>0.94</v>
      </c>
      <c r="BU2500">
        <v>5.31</v>
      </c>
      <c r="BV2500">
        <v>0.72</v>
      </c>
      <c r="BW2500">
        <v>3.65</v>
      </c>
      <c r="BX2500">
        <v>0.67</v>
      </c>
      <c r="BY2500">
        <v>1.86</v>
      </c>
      <c r="BZ2500">
        <v>0.26</v>
      </c>
      <c r="CA2500">
        <v>1.58</v>
      </c>
      <c r="CB2500">
        <v>0.23</v>
      </c>
    </row>
    <row r="2501" spans="1:80" x14ac:dyDescent="0.3">
      <c r="A2501" t="s">
        <v>9025</v>
      </c>
      <c r="B2501" t="s">
        <v>9026</v>
      </c>
      <c r="C2501" s="1" t="str">
        <f>HYPERLINK("http://geochem.nrcan.gc.ca/cdogs/content/bdl/bdl211194_e.htm", "21:1194")</f>
        <v>21:1194</v>
      </c>
      <c r="D2501" s="1" t="str">
        <f>HYPERLINK("http://geochem.nrcan.gc.ca/cdogs/content/svy/svy210092_e.htm", "21:0092")</f>
        <v>21:0092</v>
      </c>
      <c r="E2501" t="s">
        <v>9027</v>
      </c>
      <c r="F2501" t="s">
        <v>9028</v>
      </c>
      <c r="H2501">
        <v>57.917039099999997</v>
      </c>
      <c r="I2501">
        <v>-102.192905</v>
      </c>
      <c r="J2501" s="1" t="str">
        <f>HYPERLINK("http://geochem.nrcan.gc.ca/cdogs/content/kwd/kwd020027_e.htm", "NGR lake sediment grab sample")</f>
        <v>NGR lake sediment grab sample</v>
      </c>
      <c r="K2501" s="1" t="str">
        <f>HYPERLINK("http://geochem.nrcan.gc.ca/cdogs/content/kwd/kwd080006_e.htm", "&lt;177 micron (NGR)")</f>
        <v>&lt;177 micron (NGR)</v>
      </c>
      <c r="L2501">
        <v>9</v>
      </c>
      <c r="M2501" t="s">
        <v>132</v>
      </c>
      <c r="N2501">
        <v>753</v>
      </c>
      <c r="O2501">
        <v>1</v>
      </c>
      <c r="P2501">
        <v>57</v>
      </c>
      <c r="Q2501">
        <v>1.5</v>
      </c>
      <c r="R2501">
        <v>0.8</v>
      </c>
      <c r="S2501">
        <v>0.8</v>
      </c>
      <c r="T2501">
        <v>-20</v>
      </c>
      <c r="U2501">
        <v>153.9</v>
      </c>
      <c r="V2501">
        <v>0.9</v>
      </c>
      <c r="W2501">
        <v>0.26</v>
      </c>
      <c r="X2501">
        <v>0.32</v>
      </c>
      <c r="Y2501">
        <v>0.31</v>
      </c>
      <c r="Z2501">
        <v>158.69999999999999</v>
      </c>
      <c r="AA2501">
        <v>11.2</v>
      </c>
      <c r="AB2501">
        <v>31.4</v>
      </c>
      <c r="AC2501">
        <v>2.63</v>
      </c>
      <c r="AD2501">
        <v>20.27</v>
      </c>
      <c r="AE2501">
        <v>2.62</v>
      </c>
      <c r="AF2501">
        <v>5.8</v>
      </c>
      <c r="AG2501">
        <v>0.2</v>
      </c>
      <c r="AH2501">
        <v>7.0000000000000007E-2</v>
      </c>
      <c r="AI2501">
        <v>69</v>
      </c>
      <c r="AJ2501">
        <v>0.03</v>
      </c>
      <c r="AK2501">
        <v>0.26</v>
      </c>
      <c r="AL2501">
        <v>77.900000000000006</v>
      </c>
      <c r="AM2501">
        <v>26</v>
      </c>
      <c r="AN2501">
        <v>0.52</v>
      </c>
      <c r="AO2501">
        <v>1127</v>
      </c>
      <c r="AP2501">
        <v>1.59</v>
      </c>
      <c r="AQ2501">
        <v>1.7999999999999999E-2</v>
      </c>
      <c r="AR2501">
        <v>2.64</v>
      </c>
      <c r="AS2501">
        <v>22.4</v>
      </c>
      <c r="AT2501">
        <v>0.114</v>
      </c>
      <c r="AU2501">
        <v>7.58</v>
      </c>
      <c r="AV2501">
        <v>-10</v>
      </c>
      <c r="AW2501">
        <v>-2</v>
      </c>
      <c r="AX2501">
        <v>36.299999999999997</v>
      </c>
      <c r="AY2501">
        <v>-1</v>
      </c>
      <c r="AZ2501">
        <v>0.08</v>
      </c>
      <c r="BA2501">
        <v>0.03</v>
      </c>
      <c r="BB2501">
        <v>4.3</v>
      </c>
      <c r="BC2501">
        <v>0.6</v>
      </c>
      <c r="BD2501">
        <v>1.1000000000000001</v>
      </c>
      <c r="BE2501">
        <v>14.5</v>
      </c>
      <c r="BF2501">
        <v>-0.05</v>
      </c>
      <c r="BG2501">
        <v>-0.02</v>
      </c>
      <c r="BH2501">
        <v>13.7</v>
      </c>
      <c r="BI2501">
        <v>9.9000000000000005E-2</v>
      </c>
      <c r="BJ2501">
        <v>0.35</v>
      </c>
      <c r="BK2501">
        <v>6.7</v>
      </c>
      <c r="BL2501">
        <v>35</v>
      </c>
      <c r="BM2501">
        <v>0.4</v>
      </c>
      <c r="BN2501">
        <v>22.8</v>
      </c>
      <c r="BO2501">
        <v>96.2</v>
      </c>
      <c r="BP2501">
        <v>3.4</v>
      </c>
      <c r="BQ2501">
        <v>18.010000000000002</v>
      </c>
      <c r="BR2501">
        <v>61.44</v>
      </c>
      <c r="BS2501">
        <v>9.7899999999999991</v>
      </c>
      <c r="BT2501">
        <v>1.22</v>
      </c>
      <c r="BU2501">
        <v>7.54</v>
      </c>
      <c r="BV2501">
        <v>0.9</v>
      </c>
      <c r="BW2501">
        <v>4.47</v>
      </c>
      <c r="BX2501">
        <v>0.82</v>
      </c>
      <c r="BY2501">
        <v>2.25</v>
      </c>
      <c r="BZ2501">
        <v>0.31</v>
      </c>
      <c r="CA2501">
        <v>2.0099999999999998</v>
      </c>
      <c r="CB2501">
        <v>0.3</v>
      </c>
    </row>
    <row r="2502" spans="1:80" x14ac:dyDescent="0.3">
      <c r="A2502" t="s">
        <v>9029</v>
      </c>
      <c r="B2502" t="s">
        <v>9030</v>
      </c>
      <c r="C2502" s="1" t="str">
        <f>HYPERLINK("http://geochem.nrcan.gc.ca/cdogs/content/bdl/bdl211194_e.htm", "21:1194")</f>
        <v>21:1194</v>
      </c>
      <c r="D2502" s="1" t="str">
        <f>HYPERLINK("http://geochem.nrcan.gc.ca/cdogs/content/svy/svy210092_e.htm", "21:0092")</f>
        <v>21:0092</v>
      </c>
      <c r="E2502" t="s">
        <v>9031</v>
      </c>
      <c r="F2502" t="s">
        <v>9032</v>
      </c>
      <c r="H2502">
        <v>57.959289599999998</v>
      </c>
      <c r="I2502">
        <v>-102.1942511</v>
      </c>
      <c r="J2502" s="1" t="str">
        <f>HYPERLINK("http://geochem.nrcan.gc.ca/cdogs/content/kwd/kwd020027_e.htm", "NGR lake sediment grab sample")</f>
        <v>NGR lake sediment grab sample</v>
      </c>
      <c r="K2502" s="1" t="str">
        <f>HYPERLINK("http://geochem.nrcan.gc.ca/cdogs/content/kwd/kwd080006_e.htm", "&lt;177 micron (NGR)")</f>
        <v>&lt;177 micron (NGR)</v>
      </c>
      <c r="L2502">
        <v>9</v>
      </c>
      <c r="M2502" t="s">
        <v>142</v>
      </c>
      <c r="N2502">
        <v>754</v>
      </c>
      <c r="O2502">
        <v>1</v>
      </c>
      <c r="P2502">
        <v>61</v>
      </c>
      <c r="Q2502">
        <v>1.49</v>
      </c>
      <c r="R2502">
        <v>1.2</v>
      </c>
      <c r="S2502">
        <v>1</v>
      </c>
      <c r="T2502">
        <v>-20</v>
      </c>
      <c r="U2502">
        <v>185.1</v>
      </c>
      <c r="V2502">
        <v>1</v>
      </c>
      <c r="W2502">
        <v>0.39</v>
      </c>
      <c r="X2502">
        <v>0.31</v>
      </c>
      <c r="Y2502">
        <v>0.24</v>
      </c>
      <c r="Z2502">
        <v>133.5</v>
      </c>
      <c r="AA2502">
        <v>12.5</v>
      </c>
      <c r="AB2502">
        <v>33.299999999999997</v>
      </c>
      <c r="AC2502">
        <v>3.42</v>
      </c>
      <c r="AD2502">
        <v>12.37</v>
      </c>
      <c r="AE2502">
        <v>4.5599999999999996</v>
      </c>
      <c r="AF2502">
        <v>6.3</v>
      </c>
      <c r="AG2502">
        <v>0.1</v>
      </c>
      <c r="AH2502">
        <v>0.22</v>
      </c>
      <c r="AI2502">
        <v>65</v>
      </c>
      <c r="AJ2502">
        <v>0.03</v>
      </c>
      <c r="AK2502">
        <v>0.36</v>
      </c>
      <c r="AL2502">
        <v>64</v>
      </c>
      <c r="AM2502">
        <v>30.7</v>
      </c>
      <c r="AN2502">
        <v>0.66</v>
      </c>
      <c r="AO2502">
        <v>4041</v>
      </c>
      <c r="AP2502">
        <v>1.43</v>
      </c>
      <c r="AQ2502">
        <v>3.4000000000000002E-2</v>
      </c>
      <c r="AR2502">
        <v>1.81</v>
      </c>
      <c r="AS2502">
        <v>21.1</v>
      </c>
      <c r="AT2502">
        <v>0.104</v>
      </c>
      <c r="AU2502">
        <v>9.34</v>
      </c>
      <c r="AV2502">
        <v>-10</v>
      </c>
      <c r="AW2502">
        <v>-2</v>
      </c>
      <c r="AX2502">
        <v>46.6</v>
      </c>
      <c r="AY2502">
        <v>-1</v>
      </c>
      <c r="AZ2502">
        <v>0.03</v>
      </c>
      <c r="BA2502">
        <v>0.03</v>
      </c>
      <c r="BB2502">
        <v>5.0999999999999996</v>
      </c>
      <c r="BC2502">
        <v>0.3</v>
      </c>
      <c r="BD2502">
        <v>1.5</v>
      </c>
      <c r="BE2502">
        <v>16.100000000000001</v>
      </c>
      <c r="BF2502">
        <v>-0.05</v>
      </c>
      <c r="BG2502">
        <v>0.02</v>
      </c>
      <c r="BH2502">
        <v>19.8</v>
      </c>
      <c r="BI2502">
        <v>0.129</v>
      </c>
      <c r="BJ2502">
        <v>0.36</v>
      </c>
      <c r="BK2502">
        <v>6.8</v>
      </c>
      <c r="BL2502">
        <v>38</v>
      </c>
      <c r="BM2502">
        <v>0.4</v>
      </c>
      <c r="BN2502">
        <v>20.39</v>
      </c>
      <c r="BO2502">
        <v>84.3</v>
      </c>
      <c r="BP2502">
        <v>10.6</v>
      </c>
      <c r="BQ2502">
        <v>15.09</v>
      </c>
      <c r="BR2502">
        <v>50.97</v>
      </c>
      <c r="BS2502">
        <v>8.44</v>
      </c>
      <c r="BT2502">
        <v>0.95</v>
      </c>
      <c r="BU2502">
        <v>5.13</v>
      </c>
      <c r="BV2502">
        <v>0.77</v>
      </c>
      <c r="BW2502">
        <v>3.95</v>
      </c>
      <c r="BX2502">
        <v>0.75</v>
      </c>
      <c r="BY2502">
        <v>1.97</v>
      </c>
      <c r="BZ2502">
        <v>0.28000000000000003</v>
      </c>
      <c r="CA2502">
        <v>1.81</v>
      </c>
      <c r="CB2502">
        <v>0.27</v>
      </c>
    </row>
    <row r="2503" spans="1:80" x14ac:dyDescent="0.3">
      <c r="A2503" t="s">
        <v>9033</v>
      </c>
      <c r="B2503" t="s">
        <v>9034</v>
      </c>
      <c r="C2503" s="1" t="str">
        <f>HYPERLINK("http://geochem.nrcan.gc.ca/cdogs/content/bdl/bdl211194_e.htm", "21:1194")</f>
        <v>21:1194</v>
      </c>
      <c r="D2503" s="1" t="str">
        <f>HYPERLINK("http://geochem.nrcan.gc.ca/cdogs/content/svy/svy210092_e.htm", "21:0092")</f>
        <v>21:0092</v>
      </c>
      <c r="E2503" t="s">
        <v>9035</v>
      </c>
      <c r="F2503" t="s">
        <v>9036</v>
      </c>
      <c r="H2503">
        <v>57.950678000000003</v>
      </c>
      <c r="I2503">
        <v>-102.23103039999999</v>
      </c>
      <c r="J2503" s="1" t="str">
        <f>HYPERLINK("http://geochem.nrcan.gc.ca/cdogs/content/kwd/kwd020027_e.htm", "NGR lake sediment grab sample")</f>
        <v>NGR lake sediment grab sample</v>
      </c>
      <c r="K2503" s="1" t="str">
        <f>HYPERLINK("http://geochem.nrcan.gc.ca/cdogs/content/kwd/kwd080006_e.htm", "&lt;177 micron (NGR)")</f>
        <v>&lt;177 micron (NGR)</v>
      </c>
      <c r="L2503">
        <v>9</v>
      </c>
      <c r="M2503" t="s">
        <v>147</v>
      </c>
      <c r="N2503">
        <v>755</v>
      </c>
      <c r="O2503">
        <v>1</v>
      </c>
      <c r="P2503">
        <v>102</v>
      </c>
      <c r="Q2503">
        <v>1.86</v>
      </c>
      <c r="R2503">
        <v>0.2</v>
      </c>
      <c r="S2503">
        <v>-0.2</v>
      </c>
      <c r="T2503">
        <v>-20</v>
      </c>
      <c r="U2503">
        <v>111.6</v>
      </c>
      <c r="V2503">
        <v>1.3</v>
      </c>
      <c r="W2503">
        <v>0.17</v>
      </c>
      <c r="X2503">
        <v>0.45</v>
      </c>
      <c r="Y2503">
        <v>0.52</v>
      </c>
      <c r="Z2503">
        <v>219.3</v>
      </c>
      <c r="AA2503">
        <v>7.3</v>
      </c>
      <c r="AB2503">
        <v>32.700000000000003</v>
      </c>
      <c r="AC2503">
        <v>1.65</v>
      </c>
      <c r="AD2503">
        <v>23.12</v>
      </c>
      <c r="AE2503">
        <v>2.09</v>
      </c>
      <c r="AF2503">
        <v>4.5999999999999996</v>
      </c>
      <c r="AG2503">
        <v>0.1</v>
      </c>
      <c r="AH2503">
        <v>7.0000000000000007E-2</v>
      </c>
      <c r="AI2503">
        <v>142</v>
      </c>
      <c r="AJ2503">
        <v>0.03</v>
      </c>
      <c r="AK2503">
        <v>0.12</v>
      </c>
      <c r="AL2503">
        <v>106.4</v>
      </c>
      <c r="AM2503">
        <v>14.5</v>
      </c>
      <c r="AN2503">
        <v>0.28000000000000003</v>
      </c>
      <c r="AO2503">
        <v>484</v>
      </c>
      <c r="AP2503">
        <v>2.98</v>
      </c>
      <c r="AQ2503">
        <v>1.2E-2</v>
      </c>
      <c r="AR2503">
        <v>2.76</v>
      </c>
      <c r="AS2503">
        <v>17.8</v>
      </c>
      <c r="AT2503">
        <v>0.16800000000000001</v>
      </c>
      <c r="AU2503">
        <v>5.65</v>
      </c>
      <c r="AV2503">
        <v>-10</v>
      </c>
      <c r="AW2503">
        <v>-2</v>
      </c>
      <c r="AX2503">
        <v>17.100000000000001</v>
      </c>
      <c r="AY2503">
        <v>-1</v>
      </c>
      <c r="AZ2503">
        <v>0.21</v>
      </c>
      <c r="BA2503">
        <v>0.05</v>
      </c>
      <c r="BB2503">
        <v>3.2</v>
      </c>
      <c r="BC2503">
        <v>1.1000000000000001</v>
      </c>
      <c r="BD2503">
        <v>0.7</v>
      </c>
      <c r="BE2503">
        <v>18.899999999999999</v>
      </c>
      <c r="BF2503">
        <v>-0.05</v>
      </c>
      <c r="BG2503">
        <v>-0.02</v>
      </c>
      <c r="BH2503">
        <v>4.7</v>
      </c>
      <c r="BI2503">
        <v>5.3999999999999999E-2</v>
      </c>
      <c r="BJ2503">
        <v>0.16</v>
      </c>
      <c r="BK2503">
        <v>9.8000000000000007</v>
      </c>
      <c r="BL2503">
        <v>30</v>
      </c>
      <c r="BM2503">
        <v>0.3</v>
      </c>
      <c r="BN2503">
        <v>42.17</v>
      </c>
      <c r="BO2503">
        <v>99.7</v>
      </c>
      <c r="BP2503">
        <v>3.9</v>
      </c>
      <c r="BQ2503">
        <v>27.07</v>
      </c>
      <c r="BR2503">
        <v>93.69</v>
      </c>
      <c r="BS2503">
        <v>14.92</v>
      </c>
      <c r="BT2503">
        <v>2.02</v>
      </c>
      <c r="BU2503">
        <v>10.65</v>
      </c>
      <c r="BV2503">
        <v>1.47</v>
      </c>
      <c r="BW2503">
        <v>7.7</v>
      </c>
      <c r="BX2503">
        <v>1.46</v>
      </c>
      <c r="BY2503">
        <v>4.0999999999999996</v>
      </c>
      <c r="BZ2503">
        <v>0.56000000000000005</v>
      </c>
      <c r="CA2503">
        <v>3.8</v>
      </c>
      <c r="CB2503">
        <v>0.6</v>
      </c>
    </row>
    <row r="2504" spans="1:80" x14ac:dyDescent="0.3">
      <c r="A2504" t="s">
        <v>9037</v>
      </c>
      <c r="B2504" t="s">
        <v>9038</v>
      </c>
      <c r="C2504" s="1" t="str">
        <f>HYPERLINK("http://geochem.nrcan.gc.ca/cdogs/content/bdl/bdl211194_e.htm", "21:1194")</f>
        <v>21:1194</v>
      </c>
      <c r="D2504" s="1" t="str">
        <f>HYPERLINK("http://geochem.nrcan.gc.ca/cdogs/content/svy/svy210092_e.htm", "21:0092")</f>
        <v>21:0092</v>
      </c>
      <c r="E2504" t="s">
        <v>9039</v>
      </c>
      <c r="F2504" t="s">
        <v>9040</v>
      </c>
      <c r="H2504">
        <v>57.9280829</v>
      </c>
      <c r="I2504">
        <v>-102.23216309999999</v>
      </c>
      <c r="J2504" s="1" t="str">
        <f>HYPERLINK("http://geochem.nrcan.gc.ca/cdogs/content/kwd/kwd020027_e.htm", "NGR lake sediment grab sample")</f>
        <v>NGR lake sediment grab sample</v>
      </c>
      <c r="K2504" s="1" t="str">
        <f>HYPERLINK("http://geochem.nrcan.gc.ca/cdogs/content/kwd/kwd080006_e.htm", "&lt;177 micron (NGR)")</f>
        <v>&lt;177 micron (NGR)</v>
      </c>
      <c r="L2504">
        <v>9</v>
      </c>
      <c r="M2504" t="s">
        <v>152</v>
      </c>
      <c r="N2504">
        <v>756</v>
      </c>
      <c r="O2504">
        <v>1</v>
      </c>
      <c r="P2504">
        <v>81</v>
      </c>
      <c r="Q2504">
        <v>1.54</v>
      </c>
      <c r="R2504">
        <v>0.6</v>
      </c>
      <c r="S2504">
        <v>1.3</v>
      </c>
      <c r="T2504">
        <v>-20</v>
      </c>
      <c r="U2504">
        <v>88.9</v>
      </c>
      <c r="V2504">
        <v>0.9</v>
      </c>
      <c r="W2504">
        <v>0.2</v>
      </c>
      <c r="X2504">
        <v>0.38</v>
      </c>
      <c r="Y2504">
        <v>0.32</v>
      </c>
      <c r="Z2504">
        <v>150.69999999999999</v>
      </c>
      <c r="AA2504">
        <v>8.1999999999999993</v>
      </c>
      <c r="AB2504">
        <v>28.5</v>
      </c>
      <c r="AC2504">
        <v>1.97</v>
      </c>
      <c r="AD2504">
        <v>21.13</v>
      </c>
      <c r="AE2504">
        <v>2.38</v>
      </c>
      <c r="AF2504">
        <v>4.5</v>
      </c>
      <c r="AG2504">
        <v>0.1</v>
      </c>
      <c r="AH2504">
        <v>0.06</v>
      </c>
      <c r="AI2504">
        <v>88</v>
      </c>
      <c r="AJ2504">
        <v>-0.02</v>
      </c>
      <c r="AK2504">
        <v>0.19</v>
      </c>
      <c r="AL2504">
        <v>77.5</v>
      </c>
      <c r="AM2504">
        <v>20.6</v>
      </c>
      <c r="AN2504">
        <v>0.4</v>
      </c>
      <c r="AO2504">
        <v>448</v>
      </c>
      <c r="AP2504">
        <v>2.38</v>
      </c>
      <c r="AQ2504">
        <v>1.7000000000000001E-2</v>
      </c>
      <c r="AR2504">
        <v>2.81</v>
      </c>
      <c r="AS2504">
        <v>17.3</v>
      </c>
      <c r="AT2504">
        <v>0.14299999999999999</v>
      </c>
      <c r="AU2504">
        <v>5.92</v>
      </c>
      <c r="AV2504">
        <v>-10</v>
      </c>
      <c r="AW2504">
        <v>-2</v>
      </c>
      <c r="AX2504">
        <v>25.3</v>
      </c>
      <c r="AY2504">
        <v>-1</v>
      </c>
      <c r="AZ2504">
        <v>0.14000000000000001</v>
      </c>
      <c r="BA2504">
        <v>0.04</v>
      </c>
      <c r="BB2504">
        <v>3.5</v>
      </c>
      <c r="BC2504">
        <v>0.7</v>
      </c>
      <c r="BD2504">
        <v>0.9</v>
      </c>
      <c r="BE2504">
        <v>16.100000000000001</v>
      </c>
      <c r="BF2504">
        <v>-0.05</v>
      </c>
      <c r="BG2504">
        <v>-0.02</v>
      </c>
      <c r="BH2504">
        <v>7</v>
      </c>
      <c r="BI2504">
        <v>7.2999999999999995E-2</v>
      </c>
      <c r="BJ2504">
        <v>0.22</v>
      </c>
      <c r="BK2504">
        <v>5.9</v>
      </c>
      <c r="BL2504">
        <v>31</v>
      </c>
      <c r="BM2504">
        <v>0.3</v>
      </c>
      <c r="BN2504">
        <v>23.89</v>
      </c>
      <c r="BO2504">
        <v>89.3</v>
      </c>
      <c r="BP2504">
        <v>2.9</v>
      </c>
      <c r="BQ2504">
        <v>18.55</v>
      </c>
      <c r="BR2504">
        <v>62.8</v>
      </c>
      <c r="BS2504">
        <v>9.58</v>
      </c>
      <c r="BT2504">
        <v>1.3</v>
      </c>
      <c r="BU2504">
        <v>6.13</v>
      </c>
      <c r="BV2504">
        <v>0.88</v>
      </c>
      <c r="BW2504">
        <v>4.5</v>
      </c>
      <c r="BX2504">
        <v>0.83</v>
      </c>
      <c r="BY2504">
        <v>2.2799999999999998</v>
      </c>
      <c r="BZ2504">
        <v>0.35</v>
      </c>
      <c r="CA2504">
        <v>2.08</v>
      </c>
      <c r="CB2504">
        <v>0.31</v>
      </c>
    </row>
    <row r="2505" spans="1:80" x14ac:dyDescent="0.3">
      <c r="A2505" t="s">
        <v>9041</v>
      </c>
      <c r="B2505" t="s">
        <v>9042</v>
      </c>
      <c r="C2505" s="1" t="str">
        <f>HYPERLINK("http://geochem.nrcan.gc.ca/cdogs/content/bdl/bdl211194_e.htm", "21:1194")</f>
        <v>21:1194</v>
      </c>
      <c r="D2505" s="1" t="str">
        <f>HYPERLINK("http://geochem.nrcan.gc.ca/cdogs/content/svy/svy210092_e.htm", "21:0092")</f>
        <v>21:0092</v>
      </c>
      <c r="E2505" t="s">
        <v>9043</v>
      </c>
      <c r="F2505" t="s">
        <v>9044</v>
      </c>
      <c r="H2505">
        <v>57.957804899999999</v>
      </c>
      <c r="I2505">
        <v>-102.288995</v>
      </c>
      <c r="J2505" s="1" t="str">
        <f>HYPERLINK("http://geochem.nrcan.gc.ca/cdogs/content/kwd/kwd020027_e.htm", "NGR lake sediment grab sample")</f>
        <v>NGR lake sediment grab sample</v>
      </c>
      <c r="K2505" s="1" t="str">
        <f>HYPERLINK("http://geochem.nrcan.gc.ca/cdogs/content/kwd/kwd080006_e.htm", "&lt;177 micron (NGR)")</f>
        <v>&lt;177 micron (NGR)</v>
      </c>
      <c r="L2505">
        <v>9</v>
      </c>
      <c r="M2505" t="s">
        <v>157</v>
      </c>
      <c r="N2505">
        <v>757</v>
      </c>
      <c r="O2505">
        <v>1</v>
      </c>
      <c r="P2505">
        <v>55</v>
      </c>
      <c r="Q2505">
        <v>1.48</v>
      </c>
      <c r="R2505">
        <v>0.2</v>
      </c>
      <c r="S2505">
        <v>1</v>
      </c>
      <c r="T2505">
        <v>-20</v>
      </c>
      <c r="U2505">
        <v>71.400000000000006</v>
      </c>
      <c r="V2505">
        <v>0.7</v>
      </c>
      <c r="W2505">
        <v>0.14000000000000001</v>
      </c>
      <c r="X2505">
        <v>0.34</v>
      </c>
      <c r="Y2505">
        <v>0.3</v>
      </c>
      <c r="Z2505">
        <v>121.2</v>
      </c>
      <c r="AA2505">
        <v>7.5</v>
      </c>
      <c r="AB2505">
        <v>23.9</v>
      </c>
      <c r="AC2505">
        <v>1.56</v>
      </c>
      <c r="AD2505">
        <v>14.88</v>
      </c>
      <c r="AE2505">
        <v>2.34</v>
      </c>
      <c r="AF2505">
        <v>3.9</v>
      </c>
      <c r="AG2505">
        <v>-0.1</v>
      </c>
      <c r="AH2505">
        <v>0.06</v>
      </c>
      <c r="AI2505">
        <v>95</v>
      </c>
      <c r="AJ2505">
        <v>-0.02</v>
      </c>
      <c r="AK2505">
        <v>0.1</v>
      </c>
      <c r="AL2505">
        <v>58.2</v>
      </c>
      <c r="AM2505">
        <v>13.5</v>
      </c>
      <c r="AN2505">
        <v>0.26</v>
      </c>
      <c r="AO2505">
        <v>428</v>
      </c>
      <c r="AP2505">
        <v>4.05</v>
      </c>
      <c r="AQ2505">
        <v>1.0999999999999999E-2</v>
      </c>
      <c r="AR2505">
        <v>2.77</v>
      </c>
      <c r="AS2505">
        <v>15.2</v>
      </c>
      <c r="AT2505">
        <v>0.125</v>
      </c>
      <c r="AU2505">
        <v>4.5199999999999996</v>
      </c>
      <c r="AV2505">
        <v>-10</v>
      </c>
      <c r="AW2505">
        <v>-2</v>
      </c>
      <c r="AX2505">
        <v>15</v>
      </c>
      <c r="AY2505">
        <v>-1</v>
      </c>
      <c r="AZ2505">
        <v>0.15</v>
      </c>
      <c r="BA2505">
        <v>0.03</v>
      </c>
      <c r="BB2505">
        <v>2.4</v>
      </c>
      <c r="BC2505">
        <v>0.7</v>
      </c>
      <c r="BD2505">
        <v>0.6</v>
      </c>
      <c r="BE2505">
        <v>16.7</v>
      </c>
      <c r="BF2505">
        <v>-0.05</v>
      </c>
      <c r="BG2505">
        <v>-0.02</v>
      </c>
      <c r="BH2505">
        <v>5</v>
      </c>
      <c r="BI2505">
        <v>5.3999999999999999E-2</v>
      </c>
      <c r="BJ2505">
        <v>0.18</v>
      </c>
      <c r="BK2505">
        <v>13.8</v>
      </c>
      <c r="BL2505">
        <v>28</v>
      </c>
      <c r="BM2505">
        <v>0.3</v>
      </c>
      <c r="BN2505">
        <v>21.86</v>
      </c>
      <c r="BO2505">
        <v>89.6</v>
      </c>
      <c r="BP2505">
        <v>2.4</v>
      </c>
      <c r="BQ2505">
        <v>14.84</v>
      </c>
      <c r="BR2505">
        <v>51.38</v>
      </c>
      <c r="BS2505">
        <v>8.06</v>
      </c>
      <c r="BT2505">
        <v>1.07</v>
      </c>
      <c r="BU2505">
        <v>5.71</v>
      </c>
      <c r="BV2505">
        <v>0.75</v>
      </c>
      <c r="BW2505">
        <v>3.99</v>
      </c>
      <c r="BX2505">
        <v>0.79</v>
      </c>
      <c r="BY2505">
        <v>2.06</v>
      </c>
      <c r="BZ2505">
        <v>0.32</v>
      </c>
      <c r="CA2505">
        <v>2.06</v>
      </c>
      <c r="CB2505">
        <v>0.27</v>
      </c>
    </row>
    <row r="2506" spans="1:80" x14ac:dyDescent="0.3">
      <c r="A2506" t="s">
        <v>9045</v>
      </c>
      <c r="B2506" t="s">
        <v>9046</v>
      </c>
      <c r="C2506" s="1" t="str">
        <f>HYPERLINK("http://geochem.nrcan.gc.ca/cdogs/content/bdl/bdl211194_e.htm", "21:1194")</f>
        <v>21:1194</v>
      </c>
      <c r="D2506" s="1" t="str">
        <f>HYPERLINK("http://geochem.nrcan.gc.ca/cdogs/content/svy/svy210092_e.htm", "21:0092")</f>
        <v>21:0092</v>
      </c>
      <c r="E2506" t="s">
        <v>9047</v>
      </c>
      <c r="F2506" t="s">
        <v>9048</v>
      </c>
      <c r="H2506">
        <v>57.9240639</v>
      </c>
      <c r="I2506">
        <v>-102.30479870000001</v>
      </c>
      <c r="J2506" s="1" t="str">
        <f>HYPERLINK("http://geochem.nrcan.gc.ca/cdogs/content/kwd/kwd020027_e.htm", "NGR lake sediment grab sample")</f>
        <v>NGR lake sediment grab sample</v>
      </c>
      <c r="K2506" s="1" t="str">
        <f>HYPERLINK("http://geochem.nrcan.gc.ca/cdogs/content/kwd/kwd080006_e.htm", "&lt;177 micron (NGR)")</f>
        <v>&lt;177 micron (NGR)</v>
      </c>
      <c r="L2506">
        <v>9</v>
      </c>
      <c r="M2506" t="s">
        <v>162</v>
      </c>
      <c r="N2506">
        <v>758</v>
      </c>
      <c r="O2506">
        <v>1</v>
      </c>
      <c r="P2506">
        <v>105</v>
      </c>
      <c r="Q2506">
        <v>2.29</v>
      </c>
      <c r="R2506">
        <v>0.7</v>
      </c>
      <c r="S2506">
        <v>0.6</v>
      </c>
      <c r="T2506">
        <v>-20</v>
      </c>
      <c r="U2506">
        <v>86.2</v>
      </c>
      <c r="V2506">
        <v>1.1000000000000001</v>
      </c>
      <c r="W2506">
        <v>0.19</v>
      </c>
      <c r="X2506">
        <v>0.43</v>
      </c>
      <c r="Y2506">
        <v>0.51</v>
      </c>
      <c r="Z2506">
        <v>161.6</v>
      </c>
      <c r="AA2506">
        <v>8</v>
      </c>
      <c r="AB2506">
        <v>31.2</v>
      </c>
      <c r="AC2506">
        <v>1.37</v>
      </c>
      <c r="AD2506">
        <v>21.97</v>
      </c>
      <c r="AE2506">
        <v>2.77</v>
      </c>
      <c r="AF2506">
        <v>4.8</v>
      </c>
      <c r="AG2506">
        <v>0.1</v>
      </c>
      <c r="AH2506">
        <v>0.03</v>
      </c>
      <c r="AI2506">
        <v>131</v>
      </c>
      <c r="AJ2506">
        <v>0.03</v>
      </c>
      <c r="AK2506">
        <v>0.11</v>
      </c>
      <c r="AL2506">
        <v>77.599999999999994</v>
      </c>
      <c r="AM2506">
        <v>12</v>
      </c>
      <c r="AN2506">
        <v>0.25</v>
      </c>
      <c r="AO2506">
        <v>483</v>
      </c>
      <c r="AP2506">
        <v>9.0299999999999994</v>
      </c>
      <c r="AQ2506">
        <v>0.01</v>
      </c>
      <c r="AR2506">
        <v>2.56</v>
      </c>
      <c r="AS2506">
        <v>18</v>
      </c>
      <c r="AT2506">
        <v>0.17899999999999999</v>
      </c>
      <c r="AU2506">
        <v>5.69</v>
      </c>
      <c r="AV2506">
        <v>-10</v>
      </c>
      <c r="AW2506">
        <v>-2</v>
      </c>
      <c r="AX2506">
        <v>14.1</v>
      </c>
      <c r="AY2506">
        <v>-1</v>
      </c>
      <c r="AZ2506">
        <v>0.22</v>
      </c>
      <c r="BA2506">
        <v>0.05</v>
      </c>
      <c r="BB2506">
        <v>2.4</v>
      </c>
      <c r="BC2506">
        <v>1.2</v>
      </c>
      <c r="BD2506">
        <v>0.6</v>
      </c>
      <c r="BE2506">
        <v>21.6</v>
      </c>
      <c r="BF2506">
        <v>-0.05</v>
      </c>
      <c r="BG2506">
        <v>-0.02</v>
      </c>
      <c r="BH2506">
        <v>2.9</v>
      </c>
      <c r="BI2506">
        <v>4.7E-2</v>
      </c>
      <c r="BJ2506">
        <v>0.16</v>
      </c>
      <c r="BK2506">
        <v>9</v>
      </c>
      <c r="BL2506">
        <v>35</v>
      </c>
      <c r="BM2506">
        <v>0.3</v>
      </c>
      <c r="BN2506">
        <v>28.02</v>
      </c>
      <c r="BO2506">
        <v>122.7</v>
      </c>
      <c r="BP2506">
        <v>1.1000000000000001</v>
      </c>
      <c r="BQ2506">
        <v>19.98</v>
      </c>
      <c r="BR2506">
        <v>69.13</v>
      </c>
      <c r="BS2506">
        <v>11.19</v>
      </c>
      <c r="BT2506">
        <v>1.62</v>
      </c>
      <c r="BU2506">
        <v>7.39</v>
      </c>
      <c r="BV2506">
        <v>1</v>
      </c>
      <c r="BW2506">
        <v>5.35</v>
      </c>
      <c r="BX2506">
        <v>1.02</v>
      </c>
      <c r="BY2506">
        <v>2.72</v>
      </c>
      <c r="BZ2506">
        <v>0.41</v>
      </c>
      <c r="CA2506">
        <v>2.66</v>
      </c>
      <c r="CB2506">
        <v>0.37</v>
      </c>
    </row>
    <row r="2507" spans="1:80" x14ac:dyDescent="0.3">
      <c r="A2507" t="s">
        <v>9049</v>
      </c>
      <c r="B2507" t="s">
        <v>9050</v>
      </c>
      <c r="C2507" s="1" t="str">
        <f>HYPERLINK("http://geochem.nrcan.gc.ca/cdogs/content/bdl/bdl211194_e.htm", "21:1194")</f>
        <v>21:1194</v>
      </c>
      <c r="D2507" s="1" t="str">
        <f>HYPERLINK("http://geochem.nrcan.gc.ca/cdogs/content/svy/svy210092_e.htm", "21:0092")</f>
        <v>21:0092</v>
      </c>
      <c r="E2507" t="s">
        <v>9051</v>
      </c>
      <c r="F2507" t="s">
        <v>9052</v>
      </c>
      <c r="H2507">
        <v>57.903629600000002</v>
      </c>
      <c r="I2507">
        <v>-102.3154621</v>
      </c>
      <c r="J2507" s="1" t="str">
        <f>HYPERLINK("http://geochem.nrcan.gc.ca/cdogs/content/kwd/kwd020027_e.htm", "NGR lake sediment grab sample")</f>
        <v>NGR lake sediment grab sample</v>
      </c>
      <c r="K2507" s="1" t="str">
        <f>HYPERLINK("http://geochem.nrcan.gc.ca/cdogs/content/kwd/kwd080006_e.htm", "&lt;177 micron (NGR)")</f>
        <v>&lt;177 micron (NGR)</v>
      </c>
      <c r="L2507">
        <v>9</v>
      </c>
      <c r="M2507" t="s">
        <v>167</v>
      </c>
      <c r="N2507">
        <v>759</v>
      </c>
      <c r="O2507">
        <v>1</v>
      </c>
      <c r="P2507">
        <v>48</v>
      </c>
      <c r="Q2507">
        <v>1.76</v>
      </c>
      <c r="R2507">
        <v>0.8</v>
      </c>
      <c r="S2507">
        <v>0.9</v>
      </c>
      <c r="T2507">
        <v>-20</v>
      </c>
      <c r="U2507">
        <v>118.5</v>
      </c>
      <c r="V2507">
        <v>1.3</v>
      </c>
      <c r="W2507">
        <v>0.19</v>
      </c>
      <c r="X2507">
        <v>0.38</v>
      </c>
      <c r="Y2507">
        <v>0.36</v>
      </c>
      <c r="Z2507">
        <v>160.6</v>
      </c>
      <c r="AA2507">
        <v>21.4</v>
      </c>
      <c r="AB2507">
        <v>30.5</v>
      </c>
      <c r="AC2507">
        <v>1.97</v>
      </c>
      <c r="AD2507">
        <v>23.48</v>
      </c>
      <c r="AE2507">
        <v>2.88</v>
      </c>
      <c r="AF2507">
        <v>5.0999999999999996</v>
      </c>
      <c r="AG2507">
        <v>0.1</v>
      </c>
      <c r="AH2507">
        <v>0.08</v>
      </c>
      <c r="AI2507">
        <v>91</v>
      </c>
      <c r="AJ2507">
        <v>0.03</v>
      </c>
      <c r="AK2507">
        <v>0.17</v>
      </c>
      <c r="AL2507">
        <v>76.5</v>
      </c>
      <c r="AM2507">
        <v>18.899999999999999</v>
      </c>
      <c r="AN2507">
        <v>0.38</v>
      </c>
      <c r="AO2507">
        <v>578</v>
      </c>
      <c r="AP2507">
        <v>4.01</v>
      </c>
      <c r="AQ2507">
        <v>1.4E-2</v>
      </c>
      <c r="AR2507">
        <v>4.17</v>
      </c>
      <c r="AS2507">
        <v>22.3</v>
      </c>
      <c r="AT2507">
        <v>0.105</v>
      </c>
      <c r="AU2507">
        <v>6.42</v>
      </c>
      <c r="AV2507">
        <v>-10</v>
      </c>
      <c r="AW2507">
        <v>-2</v>
      </c>
      <c r="AX2507">
        <v>25.8</v>
      </c>
      <c r="AY2507">
        <v>1</v>
      </c>
      <c r="AZ2507">
        <v>0.25</v>
      </c>
      <c r="BA2507">
        <v>0.05</v>
      </c>
      <c r="BB2507">
        <v>3.7</v>
      </c>
      <c r="BC2507">
        <v>1</v>
      </c>
      <c r="BD2507">
        <v>1</v>
      </c>
      <c r="BE2507">
        <v>19.5</v>
      </c>
      <c r="BF2507">
        <v>-0.05</v>
      </c>
      <c r="BG2507">
        <v>-0.02</v>
      </c>
      <c r="BH2507">
        <v>11.6</v>
      </c>
      <c r="BI2507">
        <v>9.1999999999999998E-2</v>
      </c>
      <c r="BJ2507">
        <v>0.4</v>
      </c>
      <c r="BK2507">
        <v>7</v>
      </c>
      <c r="BL2507">
        <v>42</v>
      </c>
      <c r="BM2507">
        <v>0.6</v>
      </c>
      <c r="BN2507">
        <v>22.37</v>
      </c>
      <c r="BO2507">
        <v>116.8</v>
      </c>
      <c r="BP2507">
        <v>4.4000000000000004</v>
      </c>
      <c r="BQ2507">
        <v>18.87</v>
      </c>
      <c r="BR2507">
        <v>64.08</v>
      </c>
      <c r="BS2507">
        <v>9.6300000000000008</v>
      </c>
      <c r="BT2507">
        <v>1.34</v>
      </c>
      <c r="BU2507">
        <v>6.3</v>
      </c>
      <c r="BV2507">
        <v>0.86</v>
      </c>
      <c r="BW2507">
        <v>4.32</v>
      </c>
      <c r="BX2507">
        <v>0.79</v>
      </c>
      <c r="BY2507">
        <v>2.21</v>
      </c>
      <c r="BZ2507">
        <v>0.32</v>
      </c>
      <c r="CA2507">
        <v>2</v>
      </c>
      <c r="CB2507">
        <v>0.28000000000000003</v>
      </c>
    </row>
    <row r="2508" spans="1:80" x14ac:dyDescent="0.3">
      <c r="A2508" t="s">
        <v>9053</v>
      </c>
      <c r="B2508" t="s">
        <v>9054</v>
      </c>
      <c r="C2508" s="1" t="str">
        <f>HYPERLINK("http://geochem.nrcan.gc.ca/cdogs/content/bdl/bdl211194_e.htm", "21:1194")</f>
        <v>21:1194</v>
      </c>
      <c r="D2508" s="1" t="str">
        <f>HYPERLINK("http://geochem.nrcan.gc.ca/cdogs/content/svy/svy210092_e.htm", "21:0092")</f>
        <v>21:0092</v>
      </c>
      <c r="E2508" t="s">
        <v>9055</v>
      </c>
      <c r="F2508" t="s">
        <v>9056</v>
      </c>
      <c r="H2508">
        <v>57.888761799999997</v>
      </c>
      <c r="I2508">
        <v>-102.3520731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9</v>
      </c>
      <c r="M2508" t="s">
        <v>172</v>
      </c>
      <c r="N2508">
        <v>760</v>
      </c>
      <c r="O2508">
        <v>1</v>
      </c>
      <c r="P2508">
        <v>56</v>
      </c>
      <c r="Q2508">
        <v>1.48</v>
      </c>
      <c r="R2508">
        <v>0.7</v>
      </c>
      <c r="S2508">
        <v>1.1000000000000001</v>
      </c>
      <c r="T2508">
        <v>-20</v>
      </c>
      <c r="U2508">
        <v>123.2</v>
      </c>
      <c r="V2508">
        <v>0.7</v>
      </c>
      <c r="W2508">
        <v>0.2</v>
      </c>
      <c r="X2508">
        <v>0.32</v>
      </c>
      <c r="Y2508">
        <v>0.26</v>
      </c>
      <c r="Z2508">
        <v>114.4</v>
      </c>
      <c r="AA2508">
        <v>10.5</v>
      </c>
      <c r="AB2508">
        <v>29.4</v>
      </c>
      <c r="AC2508">
        <v>2.29</v>
      </c>
      <c r="AD2508">
        <v>14.11</v>
      </c>
      <c r="AE2508">
        <v>1.91</v>
      </c>
      <c r="AF2508">
        <v>4.8</v>
      </c>
      <c r="AG2508">
        <v>-0.1</v>
      </c>
      <c r="AH2508">
        <v>7.0000000000000007E-2</v>
      </c>
      <c r="AI2508">
        <v>87</v>
      </c>
      <c r="AJ2508">
        <v>0.02</v>
      </c>
      <c r="AK2508">
        <v>0.17</v>
      </c>
      <c r="AL2508">
        <v>53.7</v>
      </c>
      <c r="AM2508">
        <v>22.9</v>
      </c>
      <c r="AN2508">
        <v>0.4</v>
      </c>
      <c r="AO2508">
        <v>479</v>
      </c>
      <c r="AP2508">
        <v>1.03</v>
      </c>
      <c r="AQ2508">
        <v>1.6E-2</v>
      </c>
      <c r="AR2508">
        <v>3.31</v>
      </c>
      <c r="AS2508">
        <v>19.7</v>
      </c>
      <c r="AT2508">
        <v>0.14699999999999999</v>
      </c>
      <c r="AU2508">
        <v>5.75</v>
      </c>
      <c r="AV2508">
        <v>-10</v>
      </c>
      <c r="AW2508">
        <v>-2</v>
      </c>
      <c r="AX2508">
        <v>27.7</v>
      </c>
      <c r="AY2508">
        <v>-1</v>
      </c>
      <c r="AZ2508">
        <v>0.09</v>
      </c>
      <c r="BA2508">
        <v>0.04</v>
      </c>
      <c r="BB2508">
        <v>3.4</v>
      </c>
      <c r="BC2508">
        <v>0.6</v>
      </c>
      <c r="BD2508">
        <v>0.9</v>
      </c>
      <c r="BE2508">
        <v>17.8</v>
      </c>
      <c r="BF2508">
        <v>-0.05</v>
      </c>
      <c r="BG2508">
        <v>-0.02</v>
      </c>
      <c r="BH2508">
        <v>8.1</v>
      </c>
      <c r="BI2508">
        <v>8.2000000000000003E-2</v>
      </c>
      <c r="BJ2508">
        <v>0.28000000000000003</v>
      </c>
      <c r="BK2508">
        <v>4.7</v>
      </c>
      <c r="BL2508">
        <v>29</v>
      </c>
      <c r="BM2508">
        <v>0.4</v>
      </c>
      <c r="BN2508">
        <v>17.079999999999998</v>
      </c>
      <c r="BO2508">
        <v>101.7</v>
      </c>
      <c r="BP2508">
        <v>3.7</v>
      </c>
      <c r="BQ2508">
        <v>13.3</v>
      </c>
      <c r="BR2508">
        <v>44.99</v>
      </c>
      <c r="BS2508">
        <v>7.01</v>
      </c>
      <c r="BT2508">
        <v>0.92</v>
      </c>
      <c r="BU2508">
        <v>4.5599999999999996</v>
      </c>
      <c r="BV2508">
        <v>0.64</v>
      </c>
      <c r="BW2508">
        <v>3.3</v>
      </c>
      <c r="BX2508">
        <v>0.62</v>
      </c>
      <c r="BY2508">
        <v>1.64</v>
      </c>
      <c r="BZ2508">
        <v>0.23</v>
      </c>
      <c r="CA2508">
        <v>1.54</v>
      </c>
      <c r="CB2508">
        <v>0.22</v>
      </c>
    </row>
    <row r="2509" spans="1:80" x14ac:dyDescent="0.3">
      <c r="A2509" t="s">
        <v>9057</v>
      </c>
      <c r="B2509" t="s">
        <v>9058</v>
      </c>
      <c r="C2509" s="1" t="str">
        <f>HYPERLINK("http://geochem.nrcan.gc.ca/cdogs/content/bdl/bdl211194_e.htm", "21:1194")</f>
        <v>21:1194</v>
      </c>
      <c r="D2509" s="1" t="str">
        <f>HYPERLINK("http://geochem.nrcan.gc.ca/cdogs/content/svy/svy210092_e.htm", "21:0092")</f>
        <v>21:0092</v>
      </c>
      <c r="E2509" t="s">
        <v>9059</v>
      </c>
      <c r="F2509" t="s">
        <v>9060</v>
      </c>
      <c r="H2509">
        <v>57.8748328</v>
      </c>
      <c r="I2509">
        <v>-102.3750072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9</v>
      </c>
      <c r="M2509" t="s">
        <v>177</v>
      </c>
      <c r="N2509">
        <v>761</v>
      </c>
      <c r="O2509">
        <v>1</v>
      </c>
      <c r="P2509">
        <v>73</v>
      </c>
      <c r="Q2509">
        <v>1.75</v>
      </c>
      <c r="R2509">
        <v>0.6</v>
      </c>
      <c r="S2509">
        <v>0.9</v>
      </c>
      <c r="T2509">
        <v>-20</v>
      </c>
      <c r="U2509">
        <v>95.9</v>
      </c>
      <c r="V2509">
        <v>0.8</v>
      </c>
      <c r="W2509">
        <v>0.18</v>
      </c>
      <c r="X2509">
        <v>0.36</v>
      </c>
      <c r="Y2509">
        <v>0.38</v>
      </c>
      <c r="Z2509">
        <v>109.1</v>
      </c>
      <c r="AA2509">
        <v>8.6</v>
      </c>
      <c r="AB2509">
        <v>28.5</v>
      </c>
      <c r="AC2509">
        <v>1.66</v>
      </c>
      <c r="AD2509">
        <v>17.989999999999998</v>
      </c>
      <c r="AE2509">
        <v>1.85</v>
      </c>
      <c r="AF2509">
        <v>4.2</v>
      </c>
      <c r="AG2509">
        <v>-0.1</v>
      </c>
      <c r="AH2509">
        <v>0.03</v>
      </c>
      <c r="AI2509">
        <v>116</v>
      </c>
      <c r="AJ2509">
        <v>0.02</v>
      </c>
      <c r="AK2509">
        <v>0.13</v>
      </c>
      <c r="AL2509">
        <v>49.7</v>
      </c>
      <c r="AM2509">
        <v>15.2</v>
      </c>
      <c r="AN2509">
        <v>0.28000000000000003</v>
      </c>
      <c r="AO2509">
        <v>416</v>
      </c>
      <c r="AP2509">
        <v>1.04</v>
      </c>
      <c r="AQ2509">
        <v>8.9999999999999993E-3</v>
      </c>
      <c r="AR2509">
        <v>2.81</v>
      </c>
      <c r="AS2509">
        <v>15.2</v>
      </c>
      <c r="AT2509">
        <v>0.14399999999999999</v>
      </c>
      <c r="AU2509">
        <v>4.79</v>
      </c>
      <c r="AV2509">
        <v>-10</v>
      </c>
      <c r="AW2509">
        <v>-2</v>
      </c>
      <c r="AX2509">
        <v>17</v>
      </c>
      <c r="AY2509">
        <v>-1</v>
      </c>
      <c r="AZ2509">
        <v>0.13</v>
      </c>
      <c r="BA2509">
        <v>0.04</v>
      </c>
      <c r="BB2509">
        <v>2.2999999999999998</v>
      </c>
      <c r="BC2509">
        <v>0.6</v>
      </c>
      <c r="BD2509">
        <v>0.7</v>
      </c>
      <c r="BE2509">
        <v>17.8</v>
      </c>
      <c r="BF2509">
        <v>-0.05</v>
      </c>
      <c r="BG2509">
        <v>-0.02</v>
      </c>
      <c r="BH2509">
        <v>3.8</v>
      </c>
      <c r="BI2509">
        <v>5.8999999999999997E-2</v>
      </c>
      <c r="BJ2509">
        <v>0.16</v>
      </c>
      <c r="BK2509">
        <v>3.1</v>
      </c>
      <c r="BL2509">
        <v>31</v>
      </c>
      <c r="BM2509">
        <v>0.3</v>
      </c>
      <c r="BN2509">
        <v>17.690000000000001</v>
      </c>
      <c r="BO2509">
        <v>86.7</v>
      </c>
      <c r="BP2509">
        <v>1.8</v>
      </c>
      <c r="BQ2509">
        <v>13.12</v>
      </c>
      <c r="BR2509">
        <v>45.33</v>
      </c>
      <c r="BS2509">
        <v>7.38</v>
      </c>
      <c r="BT2509">
        <v>1.01</v>
      </c>
      <c r="BU2509">
        <v>4.67</v>
      </c>
      <c r="BV2509">
        <v>0.66</v>
      </c>
      <c r="BW2509">
        <v>3.64</v>
      </c>
      <c r="BX2509">
        <v>0.66</v>
      </c>
      <c r="BY2509">
        <v>1.79</v>
      </c>
      <c r="BZ2509">
        <v>0.26</v>
      </c>
      <c r="CA2509">
        <v>1.57</v>
      </c>
      <c r="CB2509">
        <v>0.21</v>
      </c>
    </row>
    <row r="2510" spans="1:80" x14ac:dyDescent="0.3">
      <c r="A2510" t="s">
        <v>9061</v>
      </c>
      <c r="B2510" t="s">
        <v>9062</v>
      </c>
      <c r="C2510" s="1" t="str">
        <f>HYPERLINK("http://geochem.nrcan.gc.ca/cdogs/content/bdl/bdl211194_e.htm", "21:1194")</f>
        <v>21:1194</v>
      </c>
      <c r="D2510" s="1" t="str">
        <f>HYPERLINK("http://geochem.nrcan.gc.ca/cdogs/content/svy/svy_e.htm", "")</f>
        <v/>
      </c>
      <c r="G2510" s="1" t="str">
        <f>HYPERLINK("http://geochem.nrcan.gc.ca/cdogs/content/cr_/cr_00128_e.htm", "128")</f>
        <v>128</v>
      </c>
      <c r="J2510" t="s">
        <v>135</v>
      </c>
      <c r="K2510" t="s">
        <v>136</v>
      </c>
      <c r="L2510">
        <v>9</v>
      </c>
      <c r="M2510" t="s">
        <v>137</v>
      </c>
      <c r="N2510">
        <v>762</v>
      </c>
      <c r="O2510">
        <v>8</v>
      </c>
      <c r="P2510">
        <v>222</v>
      </c>
      <c r="Q2510">
        <v>1.25</v>
      </c>
      <c r="R2510">
        <v>14.5</v>
      </c>
      <c r="S2510">
        <v>1.9</v>
      </c>
      <c r="T2510">
        <v>-20</v>
      </c>
      <c r="U2510">
        <v>136.80000000000001</v>
      </c>
      <c r="V2510">
        <v>0.4</v>
      </c>
      <c r="W2510">
        <v>0.51</v>
      </c>
      <c r="X2510">
        <v>0.9</v>
      </c>
      <c r="Y2510">
        <v>1.99</v>
      </c>
      <c r="Z2510">
        <v>39.299999999999997</v>
      </c>
      <c r="AA2510">
        <v>10.4</v>
      </c>
      <c r="AB2510">
        <v>23</v>
      </c>
      <c r="AC2510">
        <v>1.05</v>
      </c>
      <c r="AD2510">
        <v>31.09</v>
      </c>
      <c r="AE2510">
        <v>2.5099999999999998</v>
      </c>
      <c r="AF2510">
        <v>4.2</v>
      </c>
      <c r="AG2510">
        <v>-0.1</v>
      </c>
      <c r="AH2510">
        <v>0.02</v>
      </c>
      <c r="AI2510">
        <v>166</v>
      </c>
      <c r="AJ2510">
        <v>0.06</v>
      </c>
      <c r="AK2510">
        <v>0.11</v>
      </c>
      <c r="AL2510">
        <v>21.4</v>
      </c>
      <c r="AM2510">
        <v>9.6999999999999993</v>
      </c>
      <c r="AN2510">
        <v>0.36</v>
      </c>
      <c r="AO2510">
        <v>417</v>
      </c>
      <c r="AP2510">
        <v>1.77</v>
      </c>
      <c r="AQ2510">
        <v>1.4999999999999999E-2</v>
      </c>
      <c r="AR2510">
        <v>1.25</v>
      </c>
      <c r="AS2510">
        <v>36.1</v>
      </c>
      <c r="AT2510">
        <v>0.13300000000000001</v>
      </c>
      <c r="AU2510">
        <v>91.99</v>
      </c>
      <c r="AV2510">
        <v>-10</v>
      </c>
      <c r="AW2510">
        <v>-2</v>
      </c>
      <c r="AX2510">
        <v>9.8000000000000007</v>
      </c>
      <c r="AY2510">
        <v>2</v>
      </c>
      <c r="AZ2510">
        <v>0.99</v>
      </c>
      <c r="BA2510">
        <v>1.0900000000000001</v>
      </c>
      <c r="BB2510">
        <v>3.6</v>
      </c>
      <c r="BC2510">
        <v>2.2000000000000002</v>
      </c>
      <c r="BD2510">
        <v>3.2</v>
      </c>
      <c r="BE2510">
        <v>38.9</v>
      </c>
      <c r="BF2510">
        <v>-0.05</v>
      </c>
      <c r="BG2510">
        <v>0.12</v>
      </c>
      <c r="BH2510">
        <v>1.8</v>
      </c>
      <c r="BI2510">
        <v>5.1999999999999998E-2</v>
      </c>
      <c r="BJ2510">
        <v>0.39</v>
      </c>
      <c r="BK2510">
        <v>30.2</v>
      </c>
      <c r="BL2510">
        <v>30</v>
      </c>
      <c r="BM2510">
        <v>0.2</v>
      </c>
      <c r="BN2510">
        <v>15.94</v>
      </c>
      <c r="BO2510">
        <v>194.4</v>
      </c>
      <c r="BP2510">
        <v>1</v>
      </c>
      <c r="BQ2510">
        <v>5.87</v>
      </c>
      <c r="BR2510">
        <v>21.71</v>
      </c>
      <c r="BS2510">
        <v>3.93</v>
      </c>
      <c r="BT2510">
        <v>0.93</v>
      </c>
      <c r="BU2510">
        <v>3.41</v>
      </c>
      <c r="BV2510">
        <v>0.5</v>
      </c>
      <c r="BW2510">
        <v>2.89</v>
      </c>
      <c r="BX2510">
        <v>0.54</v>
      </c>
      <c r="BY2510">
        <v>1.58</v>
      </c>
      <c r="BZ2510">
        <v>0.24</v>
      </c>
      <c r="CA2510">
        <v>1.5</v>
      </c>
      <c r="CB2510">
        <v>0.19</v>
      </c>
    </row>
    <row r="2511" spans="1:80" x14ac:dyDescent="0.3">
      <c r="A2511" t="s">
        <v>9063</v>
      </c>
      <c r="B2511" t="s">
        <v>9064</v>
      </c>
      <c r="C2511" s="1" t="str">
        <f>HYPERLINK("http://geochem.nrcan.gc.ca/cdogs/content/bdl/bdl211194_e.htm", "21:1194")</f>
        <v>21:1194</v>
      </c>
      <c r="D2511" s="1" t="str">
        <f>HYPERLINK("http://geochem.nrcan.gc.ca/cdogs/content/svy/svy210092_e.htm", "21:0092")</f>
        <v>21:0092</v>
      </c>
      <c r="E2511" t="s">
        <v>9065</v>
      </c>
      <c r="F2511" t="s">
        <v>9066</v>
      </c>
      <c r="H2511">
        <v>57.949426099999997</v>
      </c>
      <c r="I2511">
        <v>-102.40375109999999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10</v>
      </c>
      <c r="M2511" t="s">
        <v>84</v>
      </c>
      <c r="N2511">
        <v>763</v>
      </c>
      <c r="O2511">
        <v>7</v>
      </c>
      <c r="P2511">
        <v>94</v>
      </c>
      <c r="Q2511">
        <v>1.06</v>
      </c>
      <c r="R2511">
        <v>-0.1</v>
      </c>
      <c r="S2511">
        <v>1</v>
      </c>
      <c r="T2511">
        <v>-20</v>
      </c>
      <c r="U2511">
        <v>101.9</v>
      </c>
      <c r="V2511">
        <v>0.7</v>
      </c>
      <c r="W2511">
        <v>0.08</v>
      </c>
      <c r="X2511">
        <v>0.38</v>
      </c>
      <c r="Y2511">
        <v>0.59</v>
      </c>
      <c r="Z2511">
        <v>104.7</v>
      </c>
      <c r="AA2511">
        <v>8.8000000000000007</v>
      </c>
      <c r="AB2511">
        <v>11.8</v>
      </c>
      <c r="AC2511">
        <v>0.46</v>
      </c>
      <c r="AD2511">
        <v>22.25</v>
      </c>
      <c r="AE2511">
        <v>0.84</v>
      </c>
      <c r="AF2511">
        <v>1.7</v>
      </c>
      <c r="AG2511">
        <v>-0.1</v>
      </c>
      <c r="AH2511">
        <v>-0.02</v>
      </c>
      <c r="AI2511">
        <v>138</v>
      </c>
      <c r="AJ2511">
        <v>-0.02</v>
      </c>
      <c r="AK2511">
        <v>0.03</v>
      </c>
      <c r="AL2511">
        <v>50.8</v>
      </c>
      <c r="AM2511">
        <v>2.6</v>
      </c>
      <c r="AN2511">
        <v>0.08</v>
      </c>
      <c r="AO2511">
        <v>210</v>
      </c>
      <c r="AP2511">
        <v>1.48</v>
      </c>
      <c r="AQ2511">
        <v>3.0000000000000001E-3</v>
      </c>
      <c r="AR2511">
        <v>1.1000000000000001</v>
      </c>
      <c r="AS2511">
        <v>11.1</v>
      </c>
      <c r="AT2511">
        <v>6.3E-2</v>
      </c>
      <c r="AU2511">
        <v>3.12</v>
      </c>
      <c r="AV2511">
        <v>-10</v>
      </c>
      <c r="AW2511">
        <v>-2</v>
      </c>
      <c r="AX2511">
        <v>3</v>
      </c>
      <c r="AY2511">
        <v>1</v>
      </c>
      <c r="AZ2511">
        <v>0.37</v>
      </c>
      <c r="BA2511">
        <v>7.0000000000000007E-2</v>
      </c>
      <c r="BB2511">
        <v>1.1000000000000001</v>
      </c>
      <c r="BC2511">
        <v>1.7</v>
      </c>
      <c r="BD2511">
        <v>0.7</v>
      </c>
      <c r="BE2511">
        <v>26.6</v>
      </c>
      <c r="BF2511">
        <v>-0.05</v>
      </c>
      <c r="BG2511">
        <v>-0.02</v>
      </c>
      <c r="BH2511">
        <v>0.6</v>
      </c>
      <c r="BI2511">
        <v>1.4E-2</v>
      </c>
      <c r="BJ2511">
        <v>7.0000000000000007E-2</v>
      </c>
      <c r="BK2511">
        <v>7.9</v>
      </c>
      <c r="BL2511">
        <v>18</v>
      </c>
      <c r="BM2511">
        <v>0.1</v>
      </c>
      <c r="BN2511">
        <v>20.78</v>
      </c>
      <c r="BO2511">
        <v>84.3</v>
      </c>
      <c r="BP2511">
        <v>0.5</v>
      </c>
      <c r="BQ2511">
        <v>12.67</v>
      </c>
      <c r="BR2511">
        <v>50.27</v>
      </c>
      <c r="BS2511">
        <v>7.45</v>
      </c>
      <c r="BT2511">
        <v>1.36</v>
      </c>
      <c r="BU2511">
        <v>5.21</v>
      </c>
      <c r="BV2511">
        <v>0.67</v>
      </c>
      <c r="BW2511">
        <v>3.82</v>
      </c>
      <c r="BX2511">
        <v>0.72</v>
      </c>
      <c r="BY2511">
        <v>2.13</v>
      </c>
      <c r="BZ2511">
        <v>0.32</v>
      </c>
      <c r="CA2511">
        <v>2.23</v>
      </c>
      <c r="CB2511">
        <v>0.35</v>
      </c>
    </row>
    <row r="2512" spans="1:80" x14ac:dyDescent="0.3">
      <c r="A2512" t="s">
        <v>9067</v>
      </c>
      <c r="B2512" t="s">
        <v>9068</v>
      </c>
      <c r="C2512" s="1" t="str">
        <f>HYPERLINK("http://geochem.nrcan.gc.ca/cdogs/content/bdl/bdl211194_e.htm", "21:1194")</f>
        <v>21:1194</v>
      </c>
      <c r="D2512" s="1" t="str">
        <f>HYPERLINK("http://geochem.nrcan.gc.ca/cdogs/content/svy/svy210092_e.htm", "21:0092")</f>
        <v>21:0092</v>
      </c>
      <c r="E2512" t="s">
        <v>9069</v>
      </c>
      <c r="F2512" t="s">
        <v>9070</v>
      </c>
      <c r="H2512">
        <v>57.917101299999999</v>
      </c>
      <c r="I2512">
        <v>-102.36658660000001</v>
      </c>
      <c r="J2512" s="1" t="str">
        <f>HYPERLINK("http://geochem.nrcan.gc.ca/cdogs/content/kwd/kwd020027_e.htm", "NGR lake sediment grab sample")</f>
        <v>NGR lake sediment grab sample</v>
      </c>
      <c r="K2512" s="1" t="str">
        <f>HYPERLINK("http://geochem.nrcan.gc.ca/cdogs/content/kwd/kwd080006_e.htm", "&lt;177 micron (NGR)")</f>
        <v>&lt;177 micron (NGR)</v>
      </c>
      <c r="L2512">
        <v>10</v>
      </c>
      <c r="M2512" t="s">
        <v>89</v>
      </c>
      <c r="N2512">
        <v>764</v>
      </c>
      <c r="O2512">
        <v>1</v>
      </c>
      <c r="P2512">
        <v>74</v>
      </c>
      <c r="Q2512">
        <v>1.43</v>
      </c>
      <c r="R2512">
        <v>0.4</v>
      </c>
      <c r="S2512">
        <v>0.4</v>
      </c>
      <c r="T2512">
        <v>-20</v>
      </c>
      <c r="U2512">
        <v>99.3</v>
      </c>
      <c r="V2512">
        <v>0.8</v>
      </c>
      <c r="W2512">
        <v>0.21</v>
      </c>
      <c r="X2512">
        <v>0.31</v>
      </c>
      <c r="Y2512">
        <v>0.39</v>
      </c>
      <c r="Z2512">
        <v>111.4</v>
      </c>
      <c r="AA2512">
        <v>6.3</v>
      </c>
      <c r="AB2512">
        <v>19.7</v>
      </c>
      <c r="AC2512">
        <v>1.6</v>
      </c>
      <c r="AD2512">
        <v>17.93</v>
      </c>
      <c r="AE2512">
        <v>1.46</v>
      </c>
      <c r="AF2512">
        <v>3.8</v>
      </c>
      <c r="AG2512">
        <v>-0.1</v>
      </c>
      <c r="AH2512">
        <v>0.05</v>
      </c>
      <c r="AI2512">
        <v>127</v>
      </c>
      <c r="AJ2512">
        <v>-0.02</v>
      </c>
      <c r="AK2512">
        <v>0.14000000000000001</v>
      </c>
      <c r="AL2512">
        <v>55.7</v>
      </c>
      <c r="AM2512">
        <v>15.7</v>
      </c>
      <c r="AN2512">
        <v>0.3</v>
      </c>
      <c r="AO2512">
        <v>320</v>
      </c>
      <c r="AP2512">
        <v>1.66</v>
      </c>
      <c r="AQ2512">
        <v>1.2999999999999999E-2</v>
      </c>
      <c r="AR2512">
        <v>2.2799999999999998</v>
      </c>
      <c r="AS2512">
        <v>12.6</v>
      </c>
      <c r="AT2512">
        <v>0.125</v>
      </c>
      <c r="AU2512">
        <v>7.15</v>
      </c>
      <c r="AV2512">
        <v>-10</v>
      </c>
      <c r="AW2512">
        <v>-2</v>
      </c>
      <c r="AX2512">
        <v>19.3</v>
      </c>
      <c r="AY2512">
        <v>1</v>
      </c>
      <c r="AZ2512">
        <v>0.2</v>
      </c>
      <c r="BA2512">
        <v>0.06</v>
      </c>
      <c r="BB2512">
        <v>2.5</v>
      </c>
      <c r="BC2512">
        <v>0.8</v>
      </c>
      <c r="BD2512">
        <v>0.9</v>
      </c>
      <c r="BE2512">
        <v>18.600000000000001</v>
      </c>
      <c r="BF2512">
        <v>-0.05</v>
      </c>
      <c r="BG2512">
        <v>-0.02</v>
      </c>
      <c r="BH2512">
        <v>3.5</v>
      </c>
      <c r="BI2512">
        <v>5.3999999999999999E-2</v>
      </c>
      <c r="BJ2512">
        <v>0.17</v>
      </c>
      <c r="BK2512">
        <v>8.9</v>
      </c>
      <c r="BL2512">
        <v>27</v>
      </c>
      <c r="BM2512">
        <v>0.3</v>
      </c>
      <c r="BN2512">
        <v>18.07</v>
      </c>
      <c r="BO2512">
        <v>82.3</v>
      </c>
      <c r="BP2512">
        <v>2.1</v>
      </c>
      <c r="BQ2512">
        <v>13.74</v>
      </c>
      <c r="BR2512">
        <v>53.56</v>
      </c>
      <c r="BS2512">
        <v>7.81</v>
      </c>
      <c r="BT2512">
        <v>1.1499999999999999</v>
      </c>
      <c r="BU2512">
        <v>5.12</v>
      </c>
      <c r="BV2512">
        <v>0.71</v>
      </c>
      <c r="BW2512">
        <v>3.76</v>
      </c>
      <c r="BX2512">
        <v>0.67</v>
      </c>
      <c r="BY2512">
        <v>2.02</v>
      </c>
      <c r="BZ2512">
        <v>0.28000000000000003</v>
      </c>
      <c r="CA2512">
        <v>1.92</v>
      </c>
      <c r="CB2512">
        <v>0.27</v>
      </c>
    </row>
    <row r="2513" spans="1:80" x14ac:dyDescent="0.3">
      <c r="A2513" t="s">
        <v>9071</v>
      </c>
      <c r="B2513" t="s">
        <v>9072</v>
      </c>
      <c r="C2513" s="1" t="str">
        <f>HYPERLINK("http://geochem.nrcan.gc.ca/cdogs/content/bdl/bdl211194_e.htm", "21:1194")</f>
        <v>21:1194</v>
      </c>
      <c r="D2513" s="1" t="str">
        <f>HYPERLINK("http://geochem.nrcan.gc.ca/cdogs/content/svy/svy210092_e.htm", "21:0092")</f>
        <v>21:0092</v>
      </c>
      <c r="E2513" t="s">
        <v>9073</v>
      </c>
      <c r="F2513" t="s">
        <v>9074</v>
      </c>
      <c r="H2513">
        <v>57.945421699999997</v>
      </c>
      <c r="I2513">
        <v>-102.35597660000001</v>
      </c>
      <c r="J2513" s="1" t="str">
        <f>HYPERLINK("http://geochem.nrcan.gc.ca/cdogs/content/kwd/kwd020027_e.htm", "NGR lake sediment grab sample")</f>
        <v>NGR lake sediment grab sample</v>
      </c>
      <c r="K2513" s="1" t="str">
        <f>HYPERLINK("http://geochem.nrcan.gc.ca/cdogs/content/kwd/kwd080006_e.htm", "&lt;177 micron (NGR)")</f>
        <v>&lt;177 micron (NGR)</v>
      </c>
      <c r="L2513">
        <v>10</v>
      </c>
      <c r="M2513" t="s">
        <v>94</v>
      </c>
      <c r="N2513">
        <v>765</v>
      </c>
      <c r="O2513">
        <v>1</v>
      </c>
      <c r="P2513">
        <v>93</v>
      </c>
      <c r="Q2513">
        <v>1.84</v>
      </c>
      <c r="R2513">
        <v>0.9</v>
      </c>
      <c r="S2513">
        <v>0.6</v>
      </c>
      <c r="T2513">
        <v>-20</v>
      </c>
      <c r="U2513">
        <v>93.3</v>
      </c>
      <c r="V2513">
        <v>1.3</v>
      </c>
      <c r="W2513">
        <v>0.28000000000000003</v>
      </c>
      <c r="X2513">
        <v>0.24</v>
      </c>
      <c r="Y2513">
        <v>0.5</v>
      </c>
      <c r="Z2513">
        <v>120.7</v>
      </c>
      <c r="AA2513">
        <v>8</v>
      </c>
      <c r="AB2513">
        <v>25.3</v>
      </c>
      <c r="AC2513">
        <v>2.31</v>
      </c>
      <c r="AD2513">
        <v>19.13</v>
      </c>
      <c r="AE2513">
        <v>3.13</v>
      </c>
      <c r="AF2513">
        <v>4.7</v>
      </c>
      <c r="AG2513">
        <v>0.1</v>
      </c>
      <c r="AH2513">
        <v>0.02</v>
      </c>
      <c r="AI2513">
        <v>107</v>
      </c>
      <c r="AJ2513">
        <v>0.03</v>
      </c>
      <c r="AK2513">
        <v>0.16</v>
      </c>
      <c r="AL2513">
        <v>61.4</v>
      </c>
      <c r="AM2513">
        <v>21.2</v>
      </c>
      <c r="AN2513">
        <v>0.33</v>
      </c>
      <c r="AO2513">
        <v>669</v>
      </c>
      <c r="AP2513">
        <v>10.88</v>
      </c>
      <c r="AQ2513">
        <v>8.9999999999999993E-3</v>
      </c>
      <c r="AR2513">
        <v>1.5</v>
      </c>
      <c r="AS2513">
        <v>16.399999999999999</v>
      </c>
      <c r="AT2513">
        <v>0.16900000000000001</v>
      </c>
      <c r="AU2513">
        <v>7.58</v>
      </c>
      <c r="AV2513">
        <v>-10</v>
      </c>
      <c r="AW2513">
        <v>-2</v>
      </c>
      <c r="AX2513">
        <v>23.4</v>
      </c>
      <c r="AY2513">
        <v>-1</v>
      </c>
      <c r="AZ2513">
        <v>0.14000000000000001</v>
      </c>
      <c r="BA2513">
        <v>0.06</v>
      </c>
      <c r="BB2513">
        <v>3.2</v>
      </c>
      <c r="BC2513">
        <v>0.9</v>
      </c>
      <c r="BD2513">
        <v>1</v>
      </c>
      <c r="BE2513">
        <v>14.8</v>
      </c>
      <c r="BF2513">
        <v>-0.05</v>
      </c>
      <c r="BG2513">
        <v>-0.02</v>
      </c>
      <c r="BH2513">
        <v>4.0999999999999996</v>
      </c>
      <c r="BI2513">
        <v>4.9000000000000002E-2</v>
      </c>
      <c r="BJ2513">
        <v>0.23</v>
      </c>
      <c r="BK2513">
        <v>12.9</v>
      </c>
      <c r="BL2513">
        <v>31</v>
      </c>
      <c r="BM2513">
        <v>0.4</v>
      </c>
      <c r="BN2513">
        <v>26.19</v>
      </c>
      <c r="BO2513">
        <v>116.7</v>
      </c>
      <c r="BP2513">
        <v>1</v>
      </c>
      <c r="BQ2513">
        <v>15.41</v>
      </c>
      <c r="BR2513">
        <v>59.04</v>
      </c>
      <c r="BS2513">
        <v>8.91</v>
      </c>
      <c r="BT2513">
        <v>1.28</v>
      </c>
      <c r="BU2513">
        <v>6.69</v>
      </c>
      <c r="BV2513">
        <v>0.91</v>
      </c>
      <c r="BW2513">
        <v>5.03</v>
      </c>
      <c r="BX2513">
        <v>0.97</v>
      </c>
      <c r="BY2513">
        <v>2.82</v>
      </c>
      <c r="BZ2513">
        <v>0.41</v>
      </c>
      <c r="CA2513">
        <v>2.83</v>
      </c>
      <c r="CB2513">
        <v>0.4</v>
      </c>
    </row>
    <row r="2514" spans="1:80" x14ac:dyDescent="0.3">
      <c r="A2514" t="s">
        <v>9075</v>
      </c>
      <c r="B2514" t="s">
        <v>9076</v>
      </c>
      <c r="C2514" s="1" t="str">
        <f>HYPERLINK("http://geochem.nrcan.gc.ca/cdogs/content/bdl/bdl211194_e.htm", "21:1194")</f>
        <v>21:1194</v>
      </c>
      <c r="D2514" s="1" t="str">
        <f>HYPERLINK("http://geochem.nrcan.gc.ca/cdogs/content/svy/svy210092_e.htm", "21:0092")</f>
        <v>21:0092</v>
      </c>
      <c r="E2514" t="s">
        <v>9065</v>
      </c>
      <c r="F2514" t="s">
        <v>9077</v>
      </c>
      <c r="H2514">
        <v>57.949426099999997</v>
      </c>
      <c r="I2514">
        <v>-102.40375109999999</v>
      </c>
      <c r="J2514" s="1" t="str">
        <f>HYPERLINK("http://geochem.nrcan.gc.ca/cdogs/content/kwd/kwd020027_e.htm", "NGR lake sediment grab sample")</f>
        <v>NGR lake sediment grab sample</v>
      </c>
      <c r="K2514" s="1" t="str">
        <f>HYPERLINK("http://geochem.nrcan.gc.ca/cdogs/content/kwd/kwd080006_e.htm", "&lt;177 micron (NGR)")</f>
        <v>&lt;177 micron (NGR)</v>
      </c>
      <c r="L2514">
        <v>10</v>
      </c>
      <c r="M2514" t="s">
        <v>108</v>
      </c>
      <c r="N2514">
        <v>766</v>
      </c>
      <c r="O2514">
        <v>1</v>
      </c>
      <c r="P2514">
        <v>107</v>
      </c>
      <c r="Q2514">
        <v>1.17</v>
      </c>
      <c r="R2514">
        <v>0.4</v>
      </c>
      <c r="S2514">
        <v>1.9</v>
      </c>
      <c r="T2514">
        <v>-20</v>
      </c>
      <c r="U2514">
        <v>127.8</v>
      </c>
      <c r="V2514">
        <v>0.6</v>
      </c>
      <c r="W2514">
        <v>0.1</v>
      </c>
      <c r="X2514">
        <v>0.37</v>
      </c>
      <c r="Y2514">
        <v>0.61</v>
      </c>
      <c r="Z2514">
        <v>130</v>
      </c>
      <c r="AA2514">
        <v>9.8000000000000007</v>
      </c>
      <c r="AB2514">
        <v>13.2</v>
      </c>
      <c r="AC2514">
        <v>0.55000000000000004</v>
      </c>
      <c r="AD2514">
        <v>26.2</v>
      </c>
      <c r="AE2514">
        <v>0.85</v>
      </c>
      <c r="AF2514">
        <v>1.9</v>
      </c>
      <c r="AG2514">
        <v>-0.1</v>
      </c>
      <c r="AH2514">
        <v>0.02</v>
      </c>
      <c r="AI2514">
        <v>89</v>
      </c>
      <c r="AJ2514">
        <v>-0.02</v>
      </c>
      <c r="AK2514">
        <v>0.04</v>
      </c>
      <c r="AL2514">
        <v>62.7</v>
      </c>
      <c r="AM2514">
        <v>3.3</v>
      </c>
      <c r="AN2514">
        <v>0.08</v>
      </c>
      <c r="AO2514">
        <v>208</v>
      </c>
      <c r="AP2514">
        <v>1.74</v>
      </c>
      <c r="AQ2514">
        <v>4.0000000000000001E-3</v>
      </c>
      <c r="AR2514">
        <v>1.0900000000000001</v>
      </c>
      <c r="AS2514">
        <v>12.3</v>
      </c>
      <c r="AT2514">
        <v>6.7000000000000004E-2</v>
      </c>
      <c r="AU2514">
        <v>6.77</v>
      </c>
      <c r="AV2514">
        <v>-10</v>
      </c>
      <c r="AW2514">
        <v>-2</v>
      </c>
      <c r="AX2514">
        <v>3.4</v>
      </c>
      <c r="AY2514">
        <v>1</v>
      </c>
      <c r="AZ2514">
        <v>0.35</v>
      </c>
      <c r="BA2514">
        <v>7.0000000000000007E-2</v>
      </c>
      <c r="BB2514">
        <v>0.9</v>
      </c>
      <c r="BC2514">
        <v>1.8</v>
      </c>
      <c r="BD2514">
        <v>0.5</v>
      </c>
      <c r="BE2514">
        <v>25.3</v>
      </c>
      <c r="BF2514">
        <v>-0.05</v>
      </c>
      <c r="BG2514">
        <v>-0.02</v>
      </c>
      <c r="BH2514">
        <v>0.5</v>
      </c>
      <c r="BI2514">
        <v>1.4E-2</v>
      </c>
      <c r="BJ2514">
        <v>0.08</v>
      </c>
      <c r="BK2514">
        <v>10</v>
      </c>
      <c r="BL2514">
        <v>20</v>
      </c>
      <c r="BM2514">
        <v>0.1</v>
      </c>
      <c r="BN2514">
        <v>23.48</v>
      </c>
      <c r="BO2514">
        <v>94.4</v>
      </c>
      <c r="BP2514">
        <v>0.8</v>
      </c>
      <c r="BQ2514">
        <v>14.86</v>
      </c>
      <c r="BR2514">
        <v>60.6</v>
      </c>
      <c r="BS2514">
        <v>8.9</v>
      </c>
      <c r="BT2514">
        <v>1.55</v>
      </c>
      <c r="BU2514">
        <v>5.94</v>
      </c>
      <c r="BV2514">
        <v>0.79</v>
      </c>
      <c r="BW2514">
        <v>4.59</v>
      </c>
      <c r="BX2514">
        <v>0.8</v>
      </c>
      <c r="BY2514">
        <v>2.66</v>
      </c>
      <c r="BZ2514">
        <v>0.38</v>
      </c>
      <c r="CA2514">
        <v>2.61</v>
      </c>
      <c r="CB2514">
        <v>0.38</v>
      </c>
    </row>
    <row r="2515" spans="1:80" x14ac:dyDescent="0.3">
      <c r="A2515" t="s">
        <v>9078</v>
      </c>
      <c r="B2515" t="s">
        <v>9079</v>
      </c>
      <c r="C2515" s="1" t="str">
        <f>HYPERLINK("http://geochem.nrcan.gc.ca/cdogs/content/bdl/bdl211194_e.htm", "21:1194")</f>
        <v>21:1194</v>
      </c>
      <c r="D2515" s="1" t="str">
        <f>HYPERLINK("http://geochem.nrcan.gc.ca/cdogs/content/svy/svy210092_e.htm", "21:0092")</f>
        <v>21:0092</v>
      </c>
      <c r="E2515" t="s">
        <v>9065</v>
      </c>
      <c r="F2515" t="s">
        <v>9080</v>
      </c>
      <c r="H2515">
        <v>57.949426099999997</v>
      </c>
      <c r="I2515">
        <v>-102.40375109999999</v>
      </c>
      <c r="J2515" s="1" t="str">
        <f>HYPERLINK("http://geochem.nrcan.gc.ca/cdogs/content/kwd/kwd020027_e.htm", "NGR lake sediment grab sample")</f>
        <v>NGR lake sediment grab sample</v>
      </c>
      <c r="K2515" s="1" t="str">
        <f>HYPERLINK("http://geochem.nrcan.gc.ca/cdogs/content/kwd/kwd080006_e.htm", "&lt;177 micron (NGR)")</f>
        <v>&lt;177 micron (NGR)</v>
      </c>
      <c r="L2515">
        <v>10</v>
      </c>
      <c r="M2515" t="s">
        <v>112</v>
      </c>
      <c r="N2515">
        <v>767</v>
      </c>
      <c r="O2515">
        <v>1</v>
      </c>
      <c r="P2515">
        <v>95</v>
      </c>
      <c r="Q2515">
        <v>1.07</v>
      </c>
      <c r="R2515">
        <v>0.1</v>
      </c>
      <c r="S2515">
        <v>2.9</v>
      </c>
      <c r="T2515">
        <v>-20</v>
      </c>
      <c r="U2515">
        <v>109.4</v>
      </c>
      <c r="V2515">
        <v>0.5</v>
      </c>
      <c r="W2515">
        <v>0.08</v>
      </c>
      <c r="X2515">
        <v>0.38</v>
      </c>
      <c r="Y2515">
        <v>0.56999999999999995</v>
      </c>
      <c r="Z2515">
        <v>116.1</v>
      </c>
      <c r="AA2515">
        <v>9.4</v>
      </c>
      <c r="AB2515">
        <v>13.4</v>
      </c>
      <c r="AC2515">
        <v>0.5</v>
      </c>
      <c r="AD2515">
        <v>24.21</v>
      </c>
      <c r="AE2515">
        <v>0.84</v>
      </c>
      <c r="AF2515">
        <v>1.9</v>
      </c>
      <c r="AG2515">
        <v>-0.1</v>
      </c>
      <c r="AH2515">
        <v>-0.02</v>
      </c>
      <c r="AI2515">
        <v>136</v>
      </c>
      <c r="AJ2515">
        <v>-0.02</v>
      </c>
      <c r="AK2515">
        <v>0.04</v>
      </c>
      <c r="AL2515">
        <v>54.8</v>
      </c>
      <c r="AM2515">
        <v>2.8</v>
      </c>
      <c r="AN2515">
        <v>0.08</v>
      </c>
      <c r="AO2515">
        <v>210</v>
      </c>
      <c r="AP2515">
        <v>1.63</v>
      </c>
      <c r="AQ2515">
        <v>4.0000000000000001E-3</v>
      </c>
      <c r="AR2515">
        <v>1.01</v>
      </c>
      <c r="AS2515">
        <v>12</v>
      </c>
      <c r="AT2515">
        <v>6.7000000000000004E-2</v>
      </c>
      <c r="AU2515">
        <v>4.2</v>
      </c>
      <c r="AV2515">
        <v>-10</v>
      </c>
      <c r="AW2515">
        <v>-2</v>
      </c>
      <c r="AX2515">
        <v>3.2</v>
      </c>
      <c r="AY2515">
        <v>1</v>
      </c>
      <c r="AZ2515">
        <v>0.37</v>
      </c>
      <c r="BA2515">
        <v>7.0000000000000007E-2</v>
      </c>
      <c r="BB2515">
        <v>1</v>
      </c>
      <c r="BC2515">
        <v>1.6</v>
      </c>
      <c r="BD2515">
        <v>0.4</v>
      </c>
      <c r="BE2515">
        <v>28.2</v>
      </c>
      <c r="BF2515">
        <v>-0.05</v>
      </c>
      <c r="BG2515">
        <v>-0.02</v>
      </c>
      <c r="BH2515">
        <v>0.4</v>
      </c>
      <c r="BI2515">
        <v>1.4999999999999999E-2</v>
      </c>
      <c r="BJ2515">
        <v>0.08</v>
      </c>
      <c r="BK2515">
        <v>8.1999999999999993</v>
      </c>
      <c r="BL2515">
        <v>18</v>
      </c>
      <c r="BM2515">
        <v>0.1</v>
      </c>
      <c r="BN2515">
        <v>22.17</v>
      </c>
      <c r="BO2515">
        <v>91.8</v>
      </c>
      <c r="BP2515">
        <v>0.7</v>
      </c>
      <c r="BQ2515">
        <v>13.27</v>
      </c>
      <c r="BR2515">
        <v>54.82</v>
      </c>
      <c r="BS2515">
        <v>8.08</v>
      </c>
      <c r="BT2515">
        <v>1.49</v>
      </c>
      <c r="BU2515">
        <v>5.45</v>
      </c>
      <c r="BV2515">
        <v>0.75</v>
      </c>
      <c r="BW2515">
        <v>3.99</v>
      </c>
      <c r="BX2515">
        <v>0.76</v>
      </c>
      <c r="BY2515">
        <v>2.35</v>
      </c>
      <c r="BZ2515">
        <v>0.35</v>
      </c>
      <c r="CA2515">
        <v>2.36</v>
      </c>
      <c r="CB2515">
        <v>0.37</v>
      </c>
    </row>
    <row r="2516" spans="1:80" x14ac:dyDescent="0.3">
      <c r="A2516" t="s">
        <v>9081</v>
      </c>
      <c r="B2516" t="s">
        <v>9082</v>
      </c>
      <c r="C2516" s="1" t="str">
        <f>HYPERLINK("http://geochem.nrcan.gc.ca/cdogs/content/bdl/bdl211194_e.htm", "21:1194")</f>
        <v>21:1194</v>
      </c>
      <c r="D2516" s="1" t="str">
        <f>HYPERLINK("http://geochem.nrcan.gc.ca/cdogs/content/svy/svy210092_e.htm", "21:0092")</f>
        <v>21:0092</v>
      </c>
      <c r="E2516" t="s">
        <v>9083</v>
      </c>
      <c r="F2516" t="s">
        <v>9084</v>
      </c>
      <c r="H2516">
        <v>57.9194575</v>
      </c>
      <c r="I2516">
        <v>-102.4156756</v>
      </c>
      <c r="J2516" s="1" t="str">
        <f>HYPERLINK("http://geochem.nrcan.gc.ca/cdogs/content/kwd/kwd020027_e.htm", "NGR lake sediment grab sample")</f>
        <v>NGR lake sediment grab sample</v>
      </c>
      <c r="K2516" s="1" t="str">
        <f>HYPERLINK("http://geochem.nrcan.gc.ca/cdogs/content/kwd/kwd080006_e.htm", "&lt;177 micron (NGR)")</f>
        <v>&lt;177 micron (NGR)</v>
      </c>
      <c r="L2516">
        <v>10</v>
      </c>
      <c r="M2516" t="s">
        <v>99</v>
      </c>
      <c r="N2516">
        <v>768</v>
      </c>
      <c r="O2516">
        <v>1</v>
      </c>
      <c r="P2516">
        <v>71</v>
      </c>
      <c r="Q2516">
        <v>1.59</v>
      </c>
      <c r="R2516">
        <v>-0.1</v>
      </c>
      <c r="S2516">
        <v>3</v>
      </c>
      <c r="T2516">
        <v>-20</v>
      </c>
      <c r="U2516">
        <v>83.9</v>
      </c>
      <c r="V2516">
        <v>1.1000000000000001</v>
      </c>
      <c r="W2516">
        <v>0.19</v>
      </c>
      <c r="X2516">
        <v>0.34</v>
      </c>
      <c r="Y2516">
        <v>0.44</v>
      </c>
      <c r="Z2516">
        <v>162</v>
      </c>
      <c r="AA2516">
        <v>11</v>
      </c>
      <c r="AB2516">
        <v>21.1</v>
      </c>
      <c r="AC2516">
        <v>1.06</v>
      </c>
      <c r="AD2516">
        <v>24.15</v>
      </c>
      <c r="AE2516">
        <v>1.94</v>
      </c>
      <c r="AF2516">
        <v>3.2</v>
      </c>
      <c r="AG2516">
        <v>0.1</v>
      </c>
      <c r="AH2516">
        <v>0.05</v>
      </c>
      <c r="AI2516">
        <v>90</v>
      </c>
      <c r="AJ2516">
        <v>-0.02</v>
      </c>
      <c r="AK2516">
        <v>0.08</v>
      </c>
      <c r="AL2516">
        <v>73.7</v>
      </c>
      <c r="AM2516">
        <v>11.8</v>
      </c>
      <c r="AN2516">
        <v>0.18</v>
      </c>
      <c r="AO2516">
        <v>317</v>
      </c>
      <c r="AP2516">
        <v>3.98</v>
      </c>
      <c r="AQ2516">
        <v>8.0000000000000002E-3</v>
      </c>
      <c r="AR2516">
        <v>2.46</v>
      </c>
      <c r="AS2516">
        <v>21.1</v>
      </c>
      <c r="AT2516">
        <v>7.0999999999999994E-2</v>
      </c>
      <c r="AU2516">
        <v>5.0599999999999996</v>
      </c>
      <c r="AV2516">
        <v>-10</v>
      </c>
      <c r="AW2516">
        <v>-2</v>
      </c>
      <c r="AX2516">
        <v>12.4</v>
      </c>
      <c r="AY2516">
        <v>1</v>
      </c>
      <c r="AZ2516">
        <v>0.3</v>
      </c>
      <c r="BA2516">
        <v>7.0000000000000007E-2</v>
      </c>
      <c r="BB2516">
        <v>2.9</v>
      </c>
      <c r="BC2516">
        <v>1</v>
      </c>
      <c r="BD2516">
        <v>0.6</v>
      </c>
      <c r="BE2516">
        <v>27.3</v>
      </c>
      <c r="BF2516">
        <v>-0.05</v>
      </c>
      <c r="BG2516">
        <v>-0.02</v>
      </c>
      <c r="BH2516">
        <v>3.7</v>
      </c>
      <c r="BI2516">
        <v>3.6999999999999998E-2</v>
      </c>
      <c r="BJ2516">
        <v>0.22</v>
      </c>
      <c r="BK2516">
        <v>19.5</v>
      </c>
      <c r="BL2516">
        <v>32</v>
      </c>
      <c r="BM2516">
        <v>0.4</v>
      </c>
      <c r="BN2516">
        <v>32.14</v>
      </c>
      <c r="BO2516">
        <v>98.6</v>
      </c>
      <c r="BP2516">
        <v>2</v>
      </c>
      <c r="BQ2516">
        <v>18.68</v>
      </c>
      <c r="BR2516">
        <v>78.459999999999994</v>
      </c>
      <c r="BS2516">
        <v>12.16</v>
      </c>
      <c r="BT2516">
        <v>1.84</v>
      </c>
      <c r="BU2516">
        <v>8.2200000000000006</v>
      </c>
      <c r="BV2516">
        <v>1.2</v>
      </c>
      <c r="BW2516">
        <v>6.46</v>
      </c>
      <c r="BX2516">
        <v>1.22</v>
      </c>
      <c r="BY2516">
        <v>3.58</v>
      </c>
      <c r="BZ2516">
        <v>0.51</v>
      </c>
      <c r="CA2516">
        <v>3.51</v>
      </c>
      <c r="CB2516">
        <v>0.5</v>
      </c>
    </row>
    <row r="2517" spans="1:80" x14ac:dyDescent="0.3">
      <c r="A2517" t="s">
        <v>9085</v>
      </c>
      <c r="B2517" t="s">
        <v>9086</v>
      </c>
      <c r="C2517" s="1" t="str">
        <f>HYPERLINK("http://geochem.nrcan.gc.ca/cdogs/content/bdl/bdl211194_e.htm", "21:1194")</f>
        <v>21:1194</v>
      </c>
      <c r="D2517" s="1" t="str">
        <f>HYPERLINK("http://geochem.nrcan.gc.ca/cdogs/content/svy/svy210092_e.htm", "21:0092")</f>
        <v>21:0092</v>
      </c>
      <c r="E2517" t="s">
        <v>9087</v>
      </c>
      <c r="F2517" t="s">
        <v>9088</v>
      </c>
      <c r="H2517">
        <v>57.890267999999999</v>
      </c>
      <c r="I2517">
        <v>-102.4248582</v>
      </c>
      <c r="J2517" s="1" t="str">
        <f>HYPERLINK("http://geochem.nrcan.gc.ca/cdogs/content/kwd/kwd020027_e.htm", "NGR lake sediment grab sample")</f>
        <v>NGR lake sediment grab sample</v>
      </c>
      <c r="K2517" s="1" t="str">
        <f>HYPERLINK("http://geochem.nrcan.gc.ca/cdogs/content/kwd/kwd080006_e.htm", "&lt;177 micron (NGR)")</f>
        <v>&lt;177 micron (NGR)</v>
      </c>
      <c r="L2517">
        <v>10</v>
      </c>
      <c r="M2517" t="s">
        <v>104</v>
      </c>
      <c r="N2517">
        <v>769</v>
      </c>
      <c r="O2517">
        <v>1</v>
      </c>
      <c r="P2517">
        <v>70</v>
      </c>
      <c r="Q2517">
        <v>1.75</v>
      </c>
      <c r="R2517">
        <v>0.5</v>
      </c>
      <c r="S2517">
        <v>0.8</v>
      </c>
      <c r="T2517">
        <v>-20</v>
      </c>
      <c r="U2517">
        <v>92.4</v>
      </c>
      <c r="V2517">
        <v>0.9</v>
      </c>
      <c r="W2517">
        <v>0.13</v>
      </c>
      <c r="X2517">
        <v>0.3</v>
      </c>
      <c r="Y2517">
        <v>0.34</v>
      </c>
      <c r="Z2517">
        <v>163.5</v>
      </c>
      <c r="AA2517">
        <v>9.6</v>
      </c>
      <c r="AB2517">
        <v>24.8</v>
      </c>
      <c r="AC2517">
        <v>1.17</v>
      </c>
      <c r="AD2517">
        <v>17.29</v>
      </c>
      <c r="AE2517">
        <v>3.98</v>
      </c>
      <c r="AF2517">
        <v>3.6</v>
      </c>
      <c r="AG2517">
        <v>-0.1</v>
      </c>
      <c r="AH2517">
        <v>0.03</v>
      </c>
      <c r="AI2517">
        <v>109</v>
      </c>
      <c r="AJ2517">
        <v>0.02</v>
      </c>
      <c r="AK2517">
        <v>0.08</v>
      </c>
      <c r="AL2517">
        <v>73.2</v>
      </c>
      <c r="AM2517">
        <v>12.9</v>
      </c>
      <c r="AN2517">
        <v>0.21</v>
      </c>
      <c r="AO2517">
        <v>475</v>
      </c>
      <c r="AP2517">
        <v>1.92</v>
      </c>
      <c r="AQ2517">
        <v>8.0000000000000002E-3</v>
      </c>
      <c r="AR2517">
        <v>2.65</v>
      </c>
      <c r="AS2517">
        <v>12.3</v>
      </c>
      <c r="AT2517">
        <v>0.11899999999999999</v>
      </c>
      <c r="AU2517">
        <v>4.03</v>
      </c>
      <c r="AV2517">
        <v>-10</v>
      </c>
      <c r="AW2517">
        <v>-2</v>
      </c>
      <c r="AX2517">
        <v>11.8</v>
      </c>
      <c r="AY2517">
        <v>-1</v>
      </c>
      <c r="AZ2517">
        <v>0.11</v>
      </c>
      <c r="BA2517">
        <v>0.04</v>
      </c>
      <c r="BB2517">
        <v>3.4</v>
      </c>
      <c r="BC2517">
        <v>0.7</v>
      </c>
      <c r="BD2517">
        <v>0.7</v>
      </c>
      <c r="BE2517">
        <v>17</v>
      </c>
      <c r="BF2517">
        <v>-0.05</v>
      </c>
      <c r="BG2517">
        <v>-0.02</v>
      </c>
      <c r="BH2517">
        <v>8</v>
      </c>
      <c r="BI2517">
        <v>5.3999999999999999E-2</v>
      </c>
      <c r="BJ2517">
        <v>0.22</v>
      </c>
      <c r="BK2517">
        <v>4</v>
      </c>
      <c r="BL2517">
        <v>51</v>
      </c>
      <c r="BM2517">
        <v>0.5</v>
      </c>
      <c r="BN2517">
        <v>23.83</v>
      </c>
      <c r="BO2517">
        <v>86.1</v>
      </c>
      <c r="BP2517">
        <v>1.9</v>
      </c>
      <c r="BQ2517">
        <v>17.059999999999999</v>
      </c>
      <c r="BR2517">
        <v>70.98</v>
      </c>
      <c r="BS2517">
        <v>10.63</v>
      </c>
      <c r="BT2517">
        <v>1.99</v>
      </c>
      <c r="BU2517">
        <v>7.04</v>
      </c>
      <c r="BV2517">
        <v>0.95</v>
      </c>
      <c r="BW2517">
        <v>5.28</v>
      </c>
      <c r="BX2517">
        <v>0.94</v>
      </c>
      <c r="BY2517">
        <v>2.66</v>
      </c>
      <c r="BZ2517">
        <v>0.39</v>
      </c>
      <c r="CA2517">
        <v>2.44</v>
      </c>
      <c r="CB2517">
        <v>0.35</v>
      </c>
    </row>
    <row r="2518" spans="1:80" x14ac:dyDescent="0.3">
      <c r="A2518" t="s">
        <v>9089</v>
      </c>
      <c r="B2518" t="s">
        <v>9090</v>
      </c>
      <c r="C2518" s="1" t="str">
        <f>HYPERLINK("http://geochem.nrcan.gc.ca/cdogs/content/bdl/bdl211194_e.htm", "21:1194")</f>
        <v>21:1194</v>
      </c>
      <c r="D2518" s="1" t="str">
        <f>HYPERLINK("http://geochem.nrcan.gc.ca/cdogs/content/svy/svy210092_e.htm", "21:0092")</f>
        <v>21:0092</v>
      </c>
      <c r="E2518" t="s">
        <v>9091</v>
      </c>
      <c r="F2518" t="s">
        <v>9092</v>
      </c>
      <c r="H2518">
        <v>57.835378300000002</v>
      </c>
      <c r="I2518">
        <v>-102.4332079</v>
      </c>
      <c r="J2518" s="1" t="str">
        <f>HYPERLINK("http://geochem.nrcan.gc.ca/cdogs/content/kwd/kwd020027_e.htm", "NGR lake sediment grab sample")</f>
        <v>NGR lake sediment grab sample</v>
      </c>
      <c r="K2518" s="1" t="str">
        <f>HYPERLINK("http://geochem.nrcan.gc.ca/cdogs/content/kwd/kwd080006_e.htm", "&lt;177 micron (NGR)")</f>
        <v>&lt;177 micron (NGR)</v>
      </c>
      <c r="L2518">
        <v>10</v>
      </c>
      <c r="M2518" t="s">
        <v>117</v>
      </c>
      <c r="N2518">
        <v>770</v>
      </c>
      <c r="O2518">
        <v>1</v>
      </c>
      <c r="P2518">
        <v>91</v>
      </c>
      <c r="Q2518">
        <v>1.55</v>
      </c>
      <c r="R2518">
        <v>2.1</v>
      </c>
      <c r="S2518">
        <v>1.6</v>
      </c>
      <c r="T2518">
        <v>-20</v>
      </c>
      <c r="U2518">
        <v>131.19999999999999</v>
      </c>
      <c r="V2518">
        <v>0.9</v>
      </c>
      <c r="W2518">
        <v>0.28999999999999998</v>
      </c>
      <c r="X2518">
        <v>0.26</v>
      </c>
      <c r="Y2518">
        <v>0.28999999999999998</v>
      </c>
      <c r="Z2518">
        <v>111.8</v>
      </c>
      <c r="AA2518">
        <v>10.5</v>
      </c>
      <c r="AB2518">
        <v>29.4</v>
      </c>
      <c r="AC2518">
        <v>2.48</v>
      </c>
      <c r="AD2518">
        <v>15.77</v>
      </c>
      <c r="AE2518">
        <v>4.29</v>
      </c>
      <c r="AF2518">
        <v>4.9000000000000004</v>
      </c>
      <c r="AG2518">
        <v>0.1</v>
      </c>
      <c r="AH2518">
        <v>0.09</v>
      </c>
      <c r="AI2518">
        <v>77</v>
      </c>
      <c r="AJ2518">
        <v>0.03</v>
      </c>
      <c r="AK2518">
        <v>0.21</v>
      </c>
      <c r="AL2518">
        <v>55.4</v>
      </c>
      <c r="AM2518">
        <v>20.8</v>
      </c>
      <c r="AN2518">
        <v>0.45</v>
      </c>
      <c r="AO2518">
        <v>921</v>
      </c>
      <c r="AP2518">
        <v>3.81</v>
      </c>
      <c r="AQ2518">
        <v>2.3E-2</v>
      </c>
      <c r="AR2518">
        <v>2.2999999999999998</v>
      </c>
      <c r="AS2518">
        <v>16.600000000000001</v>
      </c>
      <c r="AT2518">
        <v>0.17599999999999999</v>
      </c>
      <c r="AU2518">
        <v>8.49</v>
      </c>
      <c r="AV2518">
        <v>-10</v>
      </c>
      <c r="AW2518">
        <v>-2</v>
      </c>
      <c r="AX2518">
        <v>29.8</v>
      </c>
      <c r="AY2518">
        <v>-1</v>
      </c>
      <c r="AZ2518">
        <v>0.1</v>
      </c>
      <c r="BA2518">
        <v>7.0000000000000007E-2</v>
      </c>
      <c r="BB2518">
        <v>4.2</v>
      </c>
      <c r="BC2518">
        <v>0.7</v>
      </c>
      <c r="BD2518">
        <v>1.1000000000000001</v>
      </c>
      <c r="BE2518">
        <v>16</v>
      </c>
      <c r="BF2518">
        <v>-0.05</v>
      </c>
      <c r="BG2518">
        <v>-0.02</v>
      </c>
      <c r="BH2518">
        <v>11.2</v>
      </c>
      <c r="BI2518">
        <v>8.1000000000000003E-2</v>
      </c>
      <c r="BJ2518">
        <v>0.23</v>
      </c>
      <c r="BK2518">
        <v>6.9</v>
      </c>
      <c r="BL2518">
        <v>34</v>
      </c>
      <c r="BM2518">
        <v>0.5</v>
      </c>
      <c r="BN2518">
        <v>22.14</v>
      </c>
      <c r="BO2518">
        <v>96.2</v>
      </c>
      <c r="BP2518">
        <v>4.2</v>
      </c>
      <c r="BQ2518">
        <v>13.6</v>
      </c>
      <c r="BR2518">
        <v>52.73</v>
      </c>
      <c r="BS2518">
        <v>7.91</v>
      </c>
      <c r="BT2518">
        <v>1.04</v>
      </c>
      <c r="BU2518">
        <v>5.61</v>
      </c>
      <c r="BV2518">
        <v>0.77</v>
      </c>
      <c r="BW2518">
        <v>4.3899999999999997</v>
      </c>
      <c r="BX2518">
        <v>0.78</v>
      </c>
      <c r="BY2518">
        <v>2.2400000000000002</v>
      </c>
      <c r="BZ2518">
        <v>0.33</v>
      </c>
      <c r="CA2518">
        <v>2.12</v>
      </c>
      <c r="CB2518">
        <v>0.33</v>
      </c>
    </row>
    <row r="2519" spans="1:80" x14ac:dyDescent="0.3">
      <c r="A2519" t="s">
        <v>9093</v>
      </c>
      <c r="B2519" t="s">
        <v>9094</v>
      </c>
      <c r="C2519" s="1" t="str">
        <f>HYPERLINK("http://geochem.nrcan.gc.ca/cdogs/content/bdl/bdl211194_e.htm", "21:1194")</f>
        <v>21:1194</v>
      </c>
      <c r="D2519" s="1" t="str">
        <f>HYPERLINK("http://geochem.nrcan.gc.ca/cdogs/content/svy/svy210092_e.htm", "21:0092")</f>
        <v>21:0092</v>
      </c>
      <c r="E2519" t="s">
        <v>9095</v>
      </c>
      <c r="F2519" t="s">
        <v>9096</v>
      </c>
      <c r="H2519">
        <v>57.7959605</v>
      </c>
      <c r="I2519">
        <v>-102.4539487</v>
      </c>
      <c r="J2519" s="1" t="str">
        <f>HYPERLINK("http://geochem.nrcan.gc.ca/cdogs/content/kwd/kwd020027_e.htm", "NGR lake sediment grab sample")</f>
        <v>NGR lake sediment grab sample</v>
      </c>
      <c r="K2519" s="1" t="str">
        <f>HYPERLINK("http://geochem.nrcan.gc.ca/cdogs/content/kwd/kwd080006_e.htm", "&lt;177 micron (NGR)")</f>
        <v>&lt;177 micron (NGR)</v>
      </c>
      <c r="L2519">
        <v>10</v>
      </c>
      <c r="M2519" t="s">
        <v>122</v>
      </c>
      <c r="N2519">
        <v>771</v>
      </c>
      <c r="O2519">
        <v>1</v>
      </c>
      <c r="P2519">
        <v>149</v>
      </c>
      <c r="Q2519">
        <v>2.64</v>
      </c>
      <c r="R2519">
        <v>0.2</v>
      </c>
      <c r="S2519">
        <v>1.9</v>
      </c>
      <c r="T2519">
        <v>-20</v>
      </c>
      <c r="U2519">
        <v>210.3</v>
      </c>
      <c r="V2519">
        <v>0.9</v>
      </c>
      <c r="W2519">
        <v>0.08</v>
      </c>
      <c r="X2519">
        <v>0.7</v>
      </c>
      <c r="Y2519">
        <v>1.04</v>
      </c>
      <c r="Z2519">
        <v>125.4</v>
      </c>
      <c r="AA2519">
        <v>22.3</v>
      </c>
      <c r="AB2519">
        <v>26.4</v>
      </c>
      <c r="AC2519">
        <v>0.4</v>
      </c>
      <c r="AD2519">
        <v>96.62</v>
      </c>
      <c r="AE2519">
        <v>4.32</v>
      </c>
      <c r="AF2519">
        <v>3</v>
      </c>
      <c r="AG2519">
        <v>0.1</v>
      </c>
      <c r="AH2519">
        <v>0.02</v>
      </c>
      <c r="AI2519">
        <v>147</v>
      </c>
      <c r="AJ2519">
        <v>-0.02</v>
      </c>
      <c r="AK2519">
        <v>0.03</v>
      </c>
      <c r="AL2519">
        <v>60.8</v>
      </c>
      <c r="AM2519">
        <v>2.4</v>
      </c>
      <c r="AN2519">
        <v>0.1</v>
      </c>
      <c r="AO2519">
        <v>905</v>
      </c>
      <c r="AP2519">
        <v>2.4500000000000002</v>
      </c>
      <c r="AQ2519">
        <v>5.0000000000000001E-3</v>
      </c>
      <c r="AR2519">
        <v>1.35</v>
      </c>
      <c r="AS2519">
        <v>21.9</v>
      </c>
      <c r="AT2519">
        <v>0.253</v>
      </c>
      <c r="AU2519">
        <v>3.9</v>
      </c>
      <c r="AV2519">
        <v>-10</v>
      </c>
      <c r="AW2519">
        <v>-2</v>
      </c>
      <c r="AX2519">
        <v>2.6</v>
      </c>
      <c r="AY2519">
        <v>3</v>
      </c>
      <c r="AZ2519">
        <v>0.3</v>
      </c>
      <c r="BA2519">
        <v>0.06</v>
      </c>
      <c r="BB2519">
        <v>2.1</v>
      </c>
      <c r="BC2519">
        <v>2.4</v>
      </c>
      <c r="BD2519">
        <v>0.2</v>
      </c>
      <c r="BE2519">
        <v>50.3</v>
      </c>
      <c r="BF2519">
        <v>-0.05</v>
      </c>
      <c r="BG2519">
        <v>0.03</v>
      </c>
      <c r="BH2519">
        <v>0.9</v>
      </c>
      <c r="BI2519">
        <v>2.1000000000000001E-2</v>
      </c>
      <c r="BJ2519">
        <v>0.21</v>
      </c>
      <c r="BK2519">
        <v>4</v>
      </c>
      <c r="BL2519">
        <v>52</v>
      </c>
      <c r="BM2519">
        <v>0.3</v>
      </c>
      <c r="BN2519">
        <v>18.059999999999999</v>
      </c>
      <c r="BO2519">
        <v>140.30000000000001</v>
      </c>
      <c r="BP2519">
        <v>0.8</v>
      </c>
      <c r="BQ2519">
        <v>13.85</v>
      </c>
      <c r="BR2519">
        <v>56.15</v>
      </c>
      <c r="BS2519">
        <v>7.79</v>
      </c>
      <c r="BT2519">
        <v>1.58</v>
      </c>
      <c r="BU2519">
        <v>5.32</v>
      </c>
      <c r="BV2519">
        <v>0.63</v>
      </c>
      <c r="BW2519">
        <v>3.54</v>
      </c>
      <c r="BX2519">
        <v>0.61</v>
      </c>
      <c r="BY2519">
        <v>1.71</v>
      </c>
      <c r="BZ2519">
        <v>0.26</v>
      </c>
      <c r="CA2519">
        <v>1.73</v>
      </c>
      <c r="CB2519">
        <v>0.26</v>
      </c>
    </row>
    <row r="2520" spans="1:80" x14ac:dyDescent="0.3">
      <c r="A2520" t="s">
        <v>9097</v>
      </c>
      <c r="B2520" t="s">
        <v>9098</v>
      </c>
      <c r="C2520" s="1" t="str">
        <f>HYPERLINK("http://geochem.nrcan.gc.ca/cdogs/content/bdl/bdl211194_e.htm", "21:1194")</f>
        <v>21:1194</v>
      </c>
      <c r="D2520" s="1" t="str">
        <f>HYPERLINK("http://geochem.nrcan.gc.ca/cdogs/content/svy/svy210092_e.htm", "21:0092")</f>
        <v>21:0092</v>
      </c>
      <c r="E2520" t="s">
        <v>9099</v>
      </c>
      <c r="F2520" t="s">
        <v>9100</v>
      </c>
      <c r="H2520">
        <v>57.778913099999997</v>
      </c>
      <c r="I2520">
        <v>-102.5004157</v>
      </c>
      <c r="J2520" s="1" t="str">
        <f>HYPERLINK("http://geochem.nrcan.gc.ca/cdogs/content/kwd/kwd020027_e.htm", "NGR lake sediment grab sample")</f>
        <v>NGR lake sediment grab sample</v>
      </c>
      <c r="K2520" s="1" t="str">
        <f>HYPERLINK("http://geochem.nrcan.gc.ca/cdogs/content/kwd/kwd080006_e.htm", "&lt;177 micron (NGR)")</f>
        <v>&lt;177 micron (NGR)</v>
      </c>
      <c r="L2520">
        <v>10</v>
      </c>
      <c r="M2520" t="s">
        <v>127</v>
      </c>
      <c r="N2520">
        <v>772</v>
      </c>
      <c r="O2520">
        <v>1</v>
      </c>
      <c r="P2520">
        <v>155</v>
      </c>
      <c r="Q2520">
        <v>2.15</v>
      </c>
      <c r="R2520">
        <v>0.3</v>
      </c>
      <c r="S2520">
        <v>-0.2</v>
      </c>
      <c r="T2520">
        <v>-20</v>
      </c>
      <c r="U2520">
        <v>144.30000000000001</v>
      </c>
      <c r="V2520">
        <v>1</v>
      </c>
      <c r="W2520">
        <v>0.15</v>
      </c>
      <c r="X2520">
        <v>0.28999999999999998</v>
      </c>
      <c r="Y2520">
        <v>0.65</v>
      </c>
      <c r="Z2520">
        <v>197.4</v>
      </c>
      <c r="AA2520">
        <v>24.8</v>
      </c>
      <c r="AB2520">
        <v>26.8</v>
      </c>
      <c r="AC2520">
        <v>0.55000000000000004</v>
      </c>
      <c r="AD2520">
        <v>22.75</v>
      </c>
      <c r="AE2520">
        <v>8.85</v>
      </c>
      <c r="AF2520">
        <v>2.9</v>
      </c>
      <c r="AG2520">
        <v>0.2</v>
      </c>
      <c r="AH2520">
        <v>0.02</v>
      </c>
      <c r="AI2520">
        <v>164</v>
      </c>
      <c r="AJ2520">
        <v>-0.02</v>
      </c>
      <c r="AK2520">
        <v>0.05</v>
      </c>
      <c r="AL2520">
        <v>89.4</v>
      </c>
      <c r="AM2520">
        <v>4.9000000000000004</v>
      </c>
      <c r="AN2520">
        <v>0.12</v>
      </c>
      <c r="AO2520">
        <v>1217</v>
      </c>
      <c r="AP2520">
        <v>3.44</v>
      </c>
      <c r="AQ2520">
        <v>5.0000000000000001E-3</v>
      </c>
      <c r="AR2520">
        <v>2.16</v>
      </c>
      <c r="AS2520">
        <v>17</v>
      </c>
      <c r="AT2520">
        <v>0.26400000000000001</v>
      </c>
      <c r="AU2520">
        <v>5.64</v>
      </c>
      <c r="AV2520">
        <v>-10</v>
      </c>
      <c r="AW2520">
        <v>-2</v>
      </c>
      <c r="AX2520">
        <v>5.3</v>
      </c>
      <c r="AY2520">
        <v>-1</v>
      </c>
      <c r="AZ2520">
        <v>0.32</v>
      </c>
      <c r="BA2520">
        <v>0.04</v>
      </c>
      <c r="BB2520">
        <v>3.3</v>
      </c>
      <c r="BC2520">
        <v>1.3</v>
      </c>
      <c r="BD2520">
        <v>0.4</v>
      </c>
      <c r="BE2520">
        <v>17.3</v>
      </c>
      <c r="BF2520">
        <v>-0.05</v>
      </c>
      <c r="BG2520">
        <v>0.02</v>
      </c>
      <c r="BH2520">
        <v>5</v>
      </c>
      <c r="BI2520">
        <v>3.4000000000000002E-2</v>
      </c>
      <c r="BJ2520">
        <v>0.16</v>
      </c>
      <c r="BK2520">
        <v>3</v>
      </c>
      <c r="BL2520">
        <v>64</v>
      </c>
      <c r="BM2520">
        <v>0.4</v>
      </c>
      <c r="BN2520">
        <v>31.84</v>
      </c>
      <c r="BO2520">
        <v>159.6</v>
      </c>
      <c r="BP2520">
        <v>1.3</v>
      </c>
      <c r="BQ2520">
        <v>21.06</v>
      </c>
      <c r="BR2520">
        <v>88.02</v>
      </c>
      <c r="BS2520">
        <v>12.58</v>
      </c>
      <c r="BT2520">
        <v>2.17</v>
      </c>
      <c r="BU2520">
        <v>8.18</v>
      </c>
      <c r="BV2520">
        <v>1.0900000000000001</v>
      </c>
      <c r="BW2520">
        <v>6.02</v>
      </c>
      <c r="BX2520">
        <v>1.0900000000000001</v>
      </c>
      <c r="BY2520">
        <v>3.28</v>
      </c>
      <c r="BZ2520">
        <v>0.48</v>
      </c>
      <c r="CA2520">
        <v>3.32</v>
      </c>
      <c r="CB2520">
        <v>0.5</v>
      </c>
    </row>
    <row r="2521" spans="1:80" x14ac:dyDescent="0.3">
      <c r="A2521" t="s">
        <v>9101</v>
      </c>
      <c r="B2521" t="s">
        <v>9102</v>
      </c>
      <c r="C2521" s="1" t="str">
        <f>HYPERLINK("http://geochem.nrcan.gc.ca/cdogs/content/bdl/bdl211194_e.htm", "21:1194")</f>
        <v>21:1194</v>
      </c>
      <c r="D2521" s="1" t="str">
        <f>HYPERLINK("http://geochem.nrcan.gc.ca/cdogs/content/svy/svy210092_e.htm", "21:0092")</f>
        <v>21:0092</v>
      </c>
      <c r="E2521" t="s">
        <v>9103</v>
      </c>
      <c r="F2521" t="s">
        <v>9104</v>
      </c>
      <c r="H2521">
        <v>57.814822900000003</v>
      </c>
      <c r="I2521">
        <v>-102.5009445</v>
      </c>
      <c r="J2521" s="1" t="str">
        <f>HYPERLINK("http://geochem.nrcan.gc.ca/cdogs/content/kwd/kwd020027_e.htm", "NGR lake sediment grab sample")</f>
        <v>NGR lake sediment grab sample</v>
      </c>
      <c r="K2521" s="1" t="str">
        <f>HYPERLINK("http://geochem.nrcan.gc.ca/cdogs/content/kwd/kwd080006_e.htm", "&lt;177 micron (NGR)")</f>
        <v>&lt;177 micron (NGR)</v>
      </c>
      <c r="L2521">
        <v>10</v>
      </c>
      <c r="M2521" t="s">
        <v>132</v>
      </c>
      <c r="N2521">
        <v>773</v>
      </c>
      <c r="O2521">
        <v>1</v>
      </c>
      <c r="P2521">
        <v>69</v>
      </c>
      <c r="Q2521">
        <v>0.9</v>
      </c>
      <c r="R2521">
        <v>0.3</v>
      </c>
      <c r="S2521">
        <v>-0.2</v>
      </c>
      <c r="T2521">
        <v>-20</v>
      </c>
      <c r="U2521">
        <v>78.2</v>
      </c>
      <c r="V2521">
        <v>0.4</v>
      </c>
      <c r="W2521">
        <v>0.06</v>
      </c>
      <c r="X2521">
        <v>0.37</v>
      </c>
      <c r="Y2521">
        <v>0.87</v>
      </c>
      <c r="Z2521">
        <v>63.3</v>
      </c>
      <c r="AA2521">
        <v>4.7</v>
      </c>
      <c r="AB2521">
        <v>17.2</v>
      </c>
      <c r="AC2521">
        <v>0.35</v>
      </c>
      <c r="AD2521">
        <v>17.579999999999998</v>
      </c>
      <c r="AE2521">
        <v>1.07</v>
      </c>
      <c r="AF2521">
        <v>2</v>
      </c>
      <c r="AG2521">
        <v>-0.1</v>
      </c>
      <c r="AH2521">
        <v>-0.02</v>
      </c>
      <c r="AI2521">
        <v>114</v>
      </c>
      <c r="AJ2521">
        <v>-0.02</v>
      </c>
      <c r="AK2521">
        <v>0.02</v>
      </c>
      <c r="AL2521">
        <v>28.5</v>
      </c>
      <c r="AM2521">
        <v>1.2</v>
      </c>
      <c r="AN2521">
        <v>0.05</v>
      </c>
      <c r="AO2521">
        <v>86</v>
      </c>
      <c r="AP2521">
        <v>0.98</v>
      </c>
      <c r="AQ2521">
        <v>3.0000000000000001E-3</v>
      </c>
      <c r="AR2521">
        <v>1.25</v>
      </c>
      <c r="AS2521">
        <v>21.6</v>
      </c>
      <c r="AT2521">
        <v>6.4000000000000001E-2</v>
      </c>
      <c r="AU2521">
        <v>2.1800000000000002</v>
      </c>
      <c r="AV2521">
        <v>-10</v>
      </c>
      <c r="AW2521">
        <v>-2</v>
      </c>
      <c r="AX2521">
        <v>2.2000000000000002</v>
      </c>
      <c r="AY2521">
        <v>1</v>
      </c>
      <c r="AZ2521">
        <v>0.27</v>
      </c>
      <c r="BA2521">
        <v>0.06</v>
      </c>
      <c r="BB2521">
        <v>0.7</v>
      </c>
      <c r="BC2521">
        <v>2</v>
      </c>
      <c r="BD2521">
        <v>0.3</v>
      </c>
      <c r="BE2521">
        <v>24.4</v>
      </c>
      <c r="BF2521">
        <v>-0.05</v>
      </c>
      <c r="BG2521">
        <v>-0.02</v>
      </c>
      <c r="BH2521">
        <v>0.3</v>
      </c>
      <c r="BI2521">
        <v>1.0999999999999999E-2</v>
      </c>
      <c r="BJ2521">
        <v>0.08</v>
      </c>
      <c r="BK2521">
        <v>1.3</v>
      </c>
      <c r="BL2521">
        <v>30</v>
      </c>
      <c r="BM2521">
        <v>-0.1</v>
      </c>
      <c r="BN2521">
        <v>12.72</v>
      </c>
      <c r="BO2521">
        <v>145</v>
      </c>
      <c r="BP2521">
        <v>0.7</v>
      </c>
      <c r="BQ2521">
        <v>8.0299999999999994</v>
      </c>
      <c r="BR2521">
        <v>33.229999999999997</v>
      </c>
      <c r="BS2521">
        <v>5</v>
      </c>
      <c r="BT2521">
        <v>0.89</v>
      </c>
      <c r="BU2521">
        <v>3.28</v>
      </c>
      <c r="BV2521">
        <v>0.43</v>
      </c>
      <c r="BW2521">
        <v>2.54</v>
      </c>
      <c r="BX2521">
        <v>0.48</v>
      </c>
      <c r="BY2521">
        <v>1.45</v>
      </c>
      <c r="BZ2521">
        <v>0.21</v>
      </c>
      <c r="CA2521">
        <v>1.41</v>
      </c>
      <c r="CB2521">
        <v>0.21</v>
      </c>
    </row>
    <row r="2522" spans="1:80" x14ac:dyDescent="0.3">
      <c r="A2522" t="s">
        <v>9105</v>
      </c>
      <c r="B2522" t="s">
        <v>9106</v>
      </c>
      <c r="C2522" s="1" t="str">
        <f>HYPERLINK("http://geochem.nrcan.gc.ca/cdogs/content/bdl/bdl211194_e.htm", "21:1194")</f>
        <v>21:1194</v>
      </c>
      <c r="D2522" s="1" t="str">
        <f>HYPERLINK("http://geochem.nrcan.gc.ca/cdogs/content/svy/svy210092_e.htm", "21:0092")</f>
        <v>21:0092</v>
      </c>
      <c r="E2522" t="s">
        <v>9107</v>
      </c>
      <c r="F2522" t="s">
        <v>9108</v>
      </c>
      <c r="H2522">
        <v>57.786412900000002</v>
      </c>
      <c r="I2522">
        <v>-102.5494628</v>
      </c>
      <c r="J2522" s="1" t="str">
        <f>HYPERLINK("http://geochem.nrcan.gc.ca/cdogs/content/kwd/kwd020027_e.htm", "NGR lake sediment grab sample")</f>
        <v>NGR lake sediment grab sample</v>
      </c>
      <c r="K2522" s="1" t="str">
        <f>HYPERLINK("http://geochem.nrcan.gc.ca/cdogs/content/kwd/kwd080006_e.htm", "&lt;177 micron (NGR)")</f>
        <v>&lt;177 micron (NGR)</v>
      </c>
      <c r="L2522">
        <v>10</v>
      </c>
      <c r="M2522" t="s">
        <v>142</v>
      </c>
      <c r="N2522">
        <v>774</v>
      </c>
      <c r="O2522">
        <v>1</v>
      </c>
      <c r="P2522">
        <v>37</v>
      </c>
      <c r="Q2522">
        <v>0.69</v>
      </c>
      <c r="R2522">
        <v>0.3</v>
      </c>
      <c r="S2522">
        <v>0.3</v>
      </c>
      <c r="T2522">
        <v>-20</v>
      </c>
      <c r="U2522">
        <v>63.7</v>
      </c>
      <c r="V2522">
        <v>0.4</v>
      </c>
      <c r="W2522">
        <v>0.05</v>
      </c>
      <c r="X2522">
        <v>0.38</v>
      </c>
      <c r="Y2522">
        <v>0.44</v>
      </c>
      <c r="Z2522">
        <v>76.599999999999994</v>
      </c>
      <c r="AA2522">
        <v>3.2</v>
      </c>
      <c r="AB2522">
        <v>9.6</v>
      </c>
      <c r="AC2522">
        <v>0.31</v>
      </c>
      <c r="AD2522">
        <v>9.36</v>
      </c>
      <c r="AE2522">
        <v>0.7</v>
      </c>
      <c r="AF2522">
        <v>1.6</v>
      </c>
      <c r="AG2522">
        <v>-0.1</v>
      </c>
      <c r="AH2522">
        <v>-0.02</v>
      </c>
      <c r="AI2522">
        <v>116</v>
      </c>
      <c r="AJ2522">
        <v>-0.02</v>
      </c>
      <c r="AK2522">
        <v>0.03</v>
      </c>
      <c r="AL2522">
        <v>37.4</v>
      </c>
      <c r="AM2522">
        <v>1.8</v>
      </c>
      <c r="AN2522">
        <v>0.06</v>
      </c>
      <c r="AO2522">
        <v>145</v>
      </c>
      <c r="AP2522">
        <v>1.23</v>
      </c>
      <c r="AQ2522">
        <v>6.0000000000000001E-3</v>
      </c>
      <c r="AR2522">
        <v>1.22</v>
      </c>
      <c r="AS2522">
        <v>8.4</v>
      </c>
      <c r="AT2522">
        <v>5.0999999999999997E-2</v>
      </c>
      <c r="AU2522">
        <v>2.38</v>
      </c>
      <c r="AV2522">
        <v>-10</v>
      </c>
      <c r="AW2522">
        <v>-2</v>
      </c>
      <c r="AX2522">
        <v>2.6</v>
      </c>
      <c r="AY2522">
        <v>2</v>
      </c>
      <c r="AZ2522">
        <v>0.23</v>
      </c>
      <c r="BA2522">
        <v>0.05</v>
      </c>
      <c r="BB2522">
        <v>0.9</v>
      </c>
      <c r="BC2522">
        <v>0.8</v>
      </c>
      <c r="BD2522">
        <v>0.4</v>
      </c>
      <c r="BE2522">
        <v>20</v>
      </c>
      <c r="BF2522">
        <v>-0.05</v>
      </c>
      <c r="BG2522">
        <v>-0.02</v>
      </c>
      <c r="BH2522">
        <v>0.6</v>
      </c>
      <c r="BI2522">
        <v>1.7000000000000001E-2</v>
      </c>
      <c r="BJ2522">
        <v>0.08</v>
      </c>
      <c r="BK2522">
        <v>2.8</v>
      </c>
      <c r="BL2522">
        <v>17</v>
      </c>
      <c r="BM2522">
        <v>0.3</v>
      </c>
      <c r="BN2522">
        <v>15.48</v>
      </c>
      <c r="BO2522">
        <v>44.4</v>
      </c>
      <c r="BP2522">
        <v>0.4</v>
      </c>
      <c r="BQ2522">
        <v>9.92</v>
      </c>
      <c r="BR2522">
        <v>39.049999999999997</v>
      </c>
      <c r="BS2522">
        <v>5.95</v>
      </c>
      <c r="BT2522">
        <v>0.84</v>
      </c>
      <c r="BU2522">
        <v>3.84</v>
      </c>
      <c r="BV2522">
        <v>0.55000000000000004</v>
      </c>
      <c r="BW2522">
        <v>2.97</v>
      </c>
      <c r="BX2522">
        <v>0.56999999999999995</v>
      </c>
      <c r="BY2522">
        <v>1.63</v>
      </c>
      <c r="BZ2522">
        <v>0.23</v>
      </c>
      <c r="CA2522">
        <v>1.58</v>
      </c>
      <c r="CB2522">
        <v>0.23</v>
      </c>
    </row>
    <row r="2523" spans="1:80" x14ac:dyDescent="0.3">
      <c r="A2523" t="s">
        <v>9109</v>
      </c>
      <c r="B2523" t="s">
        <v>9110</v>
      </c>
      <c r="C2523" s="1" t="str">
        <f>HYPERLINK("http://geochem.nrcan.gc.ca/cdogs/content/bdl/bdl211194_e.htm", "21:1194")</f>
        <v>21:1194</v>
      </c>
      <c r="D2523" s="1" t="str">
        <f>HYPERLINK("http://geochem.nrcan.gc.ca/cdogs/content/svy/svy210092_e.htm", "21:0092")</f>
        <v>21:0092</v>
      </c>
      <c r="E2523" t="s">
        <v>9111</v>
      </c>
      <c r="F2523" t="s">
        <v>9112</v>
      </c>
      <c r="H2523">
        <v>57.795342099999999</v>
      </c>
      <c r="I2523">
        <v>-102.73832760000001</v>
      </c>
      <c r="J2523" s="1" t="str">
        <f>HYPERLINK("http://geochem.nrcan.gc.ca/cdogs/content/kwd/kwd020027_e.htm", "NGR lake sediment grab sample")</f>
        <v>NGR lake sediment grab sample</v>
      </c>
      <c r="K2523" s="1" t="str">
        <f>HYPERLINK("http://geochem.nrcan.gc.ca/cdogs/content/kwd/kwd080006_e.htm", "&lt;177 micron (NGR)")</f>
        <v>&lt;177 micron (NGR)</v>
      </c>
      <c r="L2523">
        <v>10</v>
      </c>
      <c r="M2523" t="s">
        <v>147</v>
      </c>
      <c r="N2523">
        <v>775</v>
      </c>
      <c r="O2523">
        <v>1</v>
      </c>
      <c r="P2523">
        <v>60</v>
      </c>
      <c r="Q2523">
        <v>1.29</v>
      </c>
      <c r="R2523">
        <v>0.4</v>
      </c>
      <c r="S2523">
        <v>0.3</v>
      </c>
      <c r="T2523">
        <v>-20</v>
      </c>
      <c r="U2523">
        <v>77.3</v>
      </c>
      <c r="V2523">
        <v>1</v>
      </c>
      <c r="W2523">
        <v>0.19</v>
      </c>
      <c r="X2523">
        <v>0.38</v>
      </c>
      <c r="Y2523">
        <v>0.61</v>
      </c>
      <c r="Z2523">
        <v>118.3</v>
      </c>
      <c r="AA2523">
        <v>10.4</v>
      </c>
      <c r="AB2523">
        <v>19.8</v>
      </c>
      <c r="AC2523">
        <v>1.31</v>
      </c>
      <c r="AD2523">
        <v>15.93</v>
      </c>
      <c r="AE2523">
        <v>1.85</v>
      </c>
      <c r="AF2523">
        <v>3.2</v>
      </c>
      <c r="AG2523">
        <v>-0.1</v>
      </c>
      <c r="AH2523">
        <v>0.05</v>
      </c>
      <c r="AI2523">
        <v>86</v>
      </c>
      <c r="AJ2523">
        <v>-0.02</v>
      </c>
      <c r="AK2523">
        <v>0.11</v>
      </c>
      <c r="AL2523">
        <v>58.4</v>
      </c>
      <c r="AM2523">
        <v>10.8</v>
      </c>
      <c r="AN2523">
        <v>0.23</v>
      </c>
      <c r="AO2523">
        <v>283</v>
      </c>
      <c r="AP2523">
        <v>4.54</v>
      </c>
      <c r="AQ2523">
        <v>8.0000000000000002E-3</v>
      </c>
      <c r="AR2523">
        <v>2.62</v>
      </c>
      <c r="AS2523">
        <v>17</v>
      </c>
      <c r="AT2523">
        <v>7.6999999999999999E-2</v>
      </c>
      <c r="AU2523">
        <v>4.18</v>
      </c>
      <c r="AV2523">
        <v>-10</v>
      </c>
      <c r="AW2523">
        <v>-2</v>
      </c>
      <c r="AX2523">
        <v>14.2</v>
      </c>
      <c r="AY2523">
        <v>2</v>
      </c>
      <c r="AZ2523">
        <v>0.26</v>
      </c>
      <c r="BA2523">
        <v>0.05</v>
      </c>
      <c r="BB2523">
        <v>2.5</v>
      </c>
      <c r="BC2523">
        <v>1.1000000000000001</v>
      </c>
      <c r="BD2523">
        <v>0.7</v>
      </c>
      <c r="BE2523">
        <v>20.3</v>
      </c>
      <c r="BF2523">
        <v>-0.05</v>
      </c>
      <c r="BG2523">
        <v>-0.02</v>
      </c>
      <c r="BH2523">
        <v>3.1</v>
      </c>
      <c r="BI2523">
        <v>4.2999999999999997E-2</v>
      </c>
      <c r="BJ2523">
        <v>0.23</v>
      </c>
      <c r="BK2523">
        <v>7.2</v>
      </c>
      <c r="BL2523">
        <v>29</v>
      </c>
      <c r="BM2523">
        <v>0.3</v>
      </c>
      <c r="BN2523">
        <v>25.91</v>
      </c>
      <c r="BO2523">
        <v>104</v>
      </c>
      <c r="BP2523">
        <v>1.9</v>
      </c>
      <c r="BQ2523">
        <v>14.95</v>
      </c>
      <c r="BR2523">
        <v>56.99</v>
      </c>
      <c r="BS2523">
        <v>8.81</v>
      </c>
      <c r="BT2523">
        <v>1.1299999999999999</v>
      </c>
      <c r="BU2523">
        <v>6.18</v>
      </c>
      <c r="BV2523">
        <v>0.84</v>
      </c>
      <c r="BW2523">
        <v>4.75</v>
      </c>
      <c r="BX2523">
        <v>0.91</v>
      </c>
      <c r="BY2523">
        <v>2.68</v>
      </c>
      <c r="BZ2523">
        <v>0.42</v>
      </c>
      <c r="CA2523">
        <v>2.82</v>
      </c>
      <c r="CB2523">
        <v>0.45</v>
      </c>
    </row>
    <row r="2524" spans="1:80" x14ac:dyDescent="0.3">
      <c r="A2524" t="s">
        <v>9113</v>
      </c>
      <c r="B2524" t="s">
        <v>9114</v>
      </c>
      <c r="C2524" s="1" t="str">
        <f>HYPERLINK("http://geochem.nrcan.gc.ca/cdogs/content/bdl/bdl211194_e.htm", "21:1194")</f>
        <v>21:1194</v>
      </c>
      <c r="D2524" s="1" t="str">
        <f>HYPERLINK("http://geochem.nrcan.gc.ca/cdogs/content/svy/svy210092_e.htm", "21:0092")</f>
        <v>21:0092</v>
      </c>
      <c r="E2524" t="s">
        <v>9115</v>
      </c>
      <c r="F2524" t="s">
        <v>9116</v>
      </c>
      <c r="H2524">
        <v>57.7688007</v>
      </c>
      <c r="I2524">
        <v>-102.7133848</v>
      </c>
      <c r="J2524" s="1" t="str">
        <f>HYPERLINK("http://geochem.nrcan.gc.ca/cdogs/content/kwd/kwd020027_e.htm", "NGR lake sediment grab sample")</f>
        <v>NGR lake sediment grab sample</v>
      </c>
      <c r="K2524" s="1" t="str">
        <f>HYPERLINK("http://geochem.nrcan.gc.ca/cdogs/content/kwd/kwd080006_e.htm", "&lt;177 micron (NGR)")</f>
        <v>&lt;177 micron (NGR)</v>
      </c>
      <c r="L2524">
        <v>10</v>
      </c>
      <c r="M2524" t="s">
        <v>152</v>
      </c>
      <c r="N2524">
        <v>776</v>
      </c>
      <c r="O2524">
        <v>1</v>
      </c>
      <c r="P2524">
        <v>46</v>
      </c>
      <c r="Q2524">
        <v>0.89</v>
      </c>
      <c r="R2524">
        <v>0.2</v>
      </c>
      <c r="S2524">
        <v>0.5</v>
      </c>
      <c r="T2524">
        <v>-20</v>
      </c>
      <c r="U2524">
        <v>57</v>
      </c>
      <c r="V2524">
        <v>0.5</v>
      </c>
      <c r="W2524">
        <v>0.12</v>
      </c>
      <c r="X2524">
        <v>0.31</v>
      </c>
      <c r="Y2524">
        <v>0.43</v>
      </c>
      <c r="Z2524">
        <v>88.6</v>
      </c>
      <c r="AA2524">
        <v>3.9</v>
      </c>
      <c r="AB2524">
        <v>12</v>
      </c>
      <c r="AC2524">
        <v>0.91</v>
      </c>
      <c r="AD2524">
        <v>11.63</v>
      </c>
      <c r="AE2524">
        <v>0.64</v>
      </c>
      <c r="AF2524">
        <v>2.6</v>
      </c>
      <c r="AG2524">
        <v>-0.1</v>
      </c>
      <c r="AH2524">
        <v>-0.02</v>
      </c>
      <c r="AI2524">
        <v>118</v>
      </c>
      <c r="AJ2524">
        <v>-0.02</v>
      </c>
      <c r="AK2524">
        <v>0.06</v>
      </c>
      <c r="AL2524">
        <v>41.4</v>
      </c>
      <c r="AM2524">
        <v>8.1</v>
      </c>
      <c r="AN2524">
        <v>0.14000000000000001</v>
      </c>
      <c r="AO2524">
        <v>144</v>
      </c>
      <c r="AP2524">
        <v>1.68</v>
      </c>
      <c r="AQ2524">
        <v>1.0999999999999999E-2</v>
      </c>
      <c r="AR2524">
        <v>1.64</v>
      </c>
      <c r="AS2524">
        <v>11</v>
      </c>
      <c r="AT2524">
        <v>7.8E-2</v>
      </c>
      <c r="AU2524">
        <v>3.68</v>
      </c>
      <c r="AV2524">
        <v>-10</v>
      </c>
      <c r="AW2524">
        <v>-2</v>
      </c>
      <c r="AX2524">
        <v>9</v>
      </c>
      <c r="AY2524">
        <v>-1</v>
      </c>
      <c r="AZ2524">
        <v>0.18</v>
      </c>
      <c r="BA2524">
        <v>0.05</v>
      </c>
      <c r="BB2524">
        <v>1.2</v>
      </c>
      <c r="BC2524">
        <v>0.5</v>
      </c>
      <c r="BD2524">
        <v>0.5</v>
      </c>
      <c r="BE2524">
        <v>18</v>
      </c>
      <c r="BF2524">
        <v>-0.05</v>
      </c>
      <c r="BG2524">
        <v>-0.02</v>
      </c>
      <c r="BH2524">
        <v>0.9</v>
      </c>
      <c r="BI2524">
        <v>2.9000000000000001E-2</v>
      </c>
      <c r="BJ2524">
        <v>0.11</v>
      </c>
      <c r="BK2524">
        <v>3.1</v>
      </c>
      <c r="BL2524">
        <v>15</v>
      </c>
      <c r="BM2524">
        <v>0.3</v>
      </c>
      <c r="BN2524">
        <v>14.84</v>
      </c>
      <c r="BO2524">
        <v>52.8</v>
      </c>
      <c r="BP2524">
        <v>1</v>
      </c>
      <c r="BQ2524">
        <v>10.7</v>
      </c>
      <c r="BR2524">
        <v>44.01</v>
      </c>
      <c r="BS2524">
        <v>6.64</v>
      </c>
      <c r="BT2524">
        <v>0.8</v>
      </c>
      <c r="BU2524">
        <v>4.41</v>
      </c>
      <c r="BV2524">
        <v>0.56000000000000005</v>
      </c>
      <c r="BW2524">
        <v>3.12</v>
      </c>
      <c r="BX2524">
        <v>0.56000000000000005</v>
      </c>
      <c r="BY2524">
        <v>1.71</v>
      </c>
      <c r="BZ2524">
        <v>0.23</v>
      </c>
      <c r="CA2524">
        <v>1.52</v>
      </c>
      <c r="CB2524">
        <v>0.22</v>
      </c>
    </row>
    <row r="2525" spans="1:80" x14ac:dyDescent="0.3">
      <c r="A2525" t="s">
        <v>9117</v>
      </c>
      <c r="B2525" t="s">
        <v>9118</v>
      </c>
      <c r="C2525" s="1" t="str">
        <f>HYPERLINK("http://geochem.nrcan.gc.ca/cdogs/content/bdl/bdl211194_e.htm", "21:1194")</f>
        <v>21:1194</v>
      </c>
      <c r="D2525" s="1" t="str">
        <f>HYPERLINK("http://geochem.nrcan.gc.ca/cdogs/content/svy/svy210092_e.htm", "21:0092")</f>
        <v>21:0092</v>
      </c>
      <c r="E2525" t="s">
        <v>9119</v>
      </c>
      <c r="F2525" t="s">
        <v>9120</v>
      </c>
      <c r="H2525">
        <v>57.776682000000001</v>
      </c>
      <c r="I2525">
        <v>-102.6754129</v>
      </c>
      <c r="J2525" s="1" t="str">
        <f>HYPERLINK("http://geochem.nrcan.gc.ca/cdogs/content/kwd/kwd020027_e.htm", "NGR lake sediment grab sample")</f>
        <v>NGR lake sediment grab sample</v>
      </c>
      <c r="K2525" s="1" t="str">
        <f>HYPERLINK("http://geochem.nrcan.gc.ca/cdogs/content/kwd/kwd080006_e.htm", "&lt;177 micron (NGR)")</f>
        <v>&lt;177 micron (NGR)</v>
      </c>
      <c r="L2525">
        <v>10</v>
      </c>
      <c r="M2525" t="s">
        <v>157</v>
      </c>
      <c r="N2525">
        <v>777</v>
      </c>
      <c r="O2525">
        <v>1</v>
      </c>
      <c r="P2525">
        <v>99</v>
      </c>
      <c r="Q2525">
        <v>0.81</v>
      </c>
      <c r="R2525">
        <v>-0.1</v>
      </c>
      <c r="S2525">
        <v>-0.2</v>
      </c>
      <c r="T2525">
        <v>-20</v>
      </c>
      <c r="U2525">
        <v>72.099999999999994</v>
      </c>
      <c r="V2525">
        <v>0.4</v>
      </c>
      <c r="W2525">
        <v>0.08</v>
      </c>
      <c r="X2525">
        <v>0.52</v>
      </c>
      <c r="Y2525">
        <v>0.66</v>
      </c>
      <c r="Z2525">
        <v>118</v>
      </c>
      <c r="AA2525">
        <v>8.4</v>
      </c>
      <c r="AB2525">
        <v>14</v>
      </c>
      <c r="AC2525">
        <v>0.53</v>
      </c>
      <c r="AD2525">
        <v>21.68</v>
      </c>
      <c r="AE2525">
        <v>1.0900000000000001</v>
      </c>
      <c r="AF2525">
        <v>1.8</v>
      </c>
      <c r="AG2525">
        <v>-0.1</v>
      </c>
      <c r="AH2525">
        <v>-0.02</v>
      </c>
      <c r="AI2525">
        <v>105</v>
      </c>
      <c r="AJ2525">
        <v>-0.02</v>
      </c>
      <c r="AK2525">
        <v>0.03</v>
      </c>
      <c r="AL2525">
        <v>60</v>
      </c>
      <c r="AM2525">
        <v>3.1</v>
      </c>
      <c r="AN2525">
        <v>0.09</v>
      </c>
      <c r="AO2525">
        <v>359</v>
      </c>
      <c r="AP2525">
        <v>2.92</v>
      </c>
      <c r="AQ2525">
        <v>8.0000000000000002E-3</v>
      </c>
      <c r="AR2525">
        <v>1.23</v>
      </c>
      <c r="AS2525">
        <v>12.7</v>
      </c>
      <c r="AT2525">
        <v>8.5000000000000006E-2</v>
      </c>
      <c r="AU2525">
        <v>2.78</v>
      </c>
      <c r="AV2525">
        <v>-10</v>
      </c>
      <c r="AW2525">
        <v>-2</v>
      </c>
      <c r="AX2525">
        <v>3.2</v>
      </c>
      <c r="AY2525">
        <v>3</v>
      </c>
      <c r="AZ2525">
        <v>0.52</v>
      </c>
      <c r="BA2525">
        <v>7.0000000000000007E-2</v>
      </c>
      <c r="BB2525">
        <v>1.4</v>
      </c>
      <c r="BC2525">
        <v>1.8</v>
      </c>
      <c r="BD2525">
        <v>0.3</v>
      </c>
      <c r="BE2525">
        <v>33.200000000000003</v>
      </c>
      <c r="BF2525">
        <v>-0.05</v>
      </c>
      <c r="BG2525">
        <v>-0.02</v>
      </c>
      <c r="BH2525">
        <v>0.8</v>
      </c>
      <c r="BI2525">
        <v>1.6E-2</v>
      </c>
      <c r="BJ2525">
        <v>0.09</v>
      </c>
      <c r="BK2525">
        <v>3.4</v>
      </c>
      <c r="BL2525">
        <v>19</v>
      </c>
      <c r="BM2525">
        <v>0.2</v>
      </c>
      <c r="BN2525">
        <v>21.92</v>
      </c>
      <c r="BO2525">
        <v>114.6</v>
      </c>
      <c r="BP2525">
        <v>0.7</v>
      </c>
      <c r="BQ2525">
        <v>14.67</v>
      </c>
      <c r="BR2525">
        <v>58.29</v>
      </c>
      <c r="BS2525">
        <v>8.41</v>
      </c>
      <c r="BT2525">
        <v>1.0900000000000001</v>
      </c>
      <c r="BU2525">
        <v>5.37</v>
      </c>
      <c r="BV2525">
        <v>0.74</v>
      </c>
      <c r="BW2525">
        <v>4.25</v>
      </c>
      <c r="BX2525">
        <v>0.78</v>
      </c>
      <c r="BY2525">
        <v>2.29</v>
      </c>
      <c r="BZ2525">
        <v>0.33</v>
      </c>
      <c r="CA2525">
        <v>2.2599999999999998</v>
      </c>
      <c r="CB2525">
        <v>0.33</v>
      </c>
    </row>
    <row r="2526" spans="1:80" x14ac:dyDescent="0.3">
      <c r="A2526" t="s">
        <v>9121</v>
      </c>
      <c r="B2526" t="s">
        <v>9122</v>
      </c>
      <c r="C2526" s="1" t="str">
        <f>HYPERLINK("http://geochem.nrcan.gc.ca/cdogs/content/bdl/bdl211194_e.htm", "21:1194")</f>
        <v>21:1194</v>
      </c>
      <c r="D2526" s="1" t="str">
        <f>HYPERLINK("http://geochem.nrcan.gc.ca/cdogs/content/svy/svy_e.htm", "")</f>
        <v/>
      </c>
      <c r="G2526" s="1" t="str">
        <f>HYPERLINK("http://geochem.nrcan.gc.ca/cdogs/content/cr_/cr_00126_e.htm", "126")</f>
        <v>126</v>
      </c>
      <c r="J2526" t="s">
        <v>135</v>
      </c>
      <c r="K2526" t="s">
        <v>136</v>
      </c>
      <c r="L2526">
        <v>10</v>
      </c>
      <c r="M2526" t="s">
        <v>137</v>
      </c>
      <c r="N2526">
        <v>778</v>
      </c>
      <c r="O2526">
        <v>8</v>
      </c>
      <c r="P2526">
        <v>838</v>
      </c>
      <c r="Q2526">
        <v>1.55</v>
      </c>
      <c r="R2526">
        <v>9.3000000000000007</v>
      </c>
      <c r="S2526">
        <v>2</v>
      </c>
      <c r="T2526">
        <v>-20</v>
      </c>
      <c r="U2526">
        <v>217.6</v>
      </c>
      <c r="V2526">
        <v>0.7</v>
      </c>
      <c r="W2526">
        <v>1.26</v>
      </c>
      <c r="X2526">
        <v>0.56999999999999995</v>
      </c>
      <c r="Y2526">
        <v>0.91</v>
      </c>
      <c r="Z2526">
        <v>96.9</v>
      </c>
      <c r="AA2526">
        <v>16.399999999999999</v>
      </c>
      <c r="AB2526">
        <v>29.7</v>
      </c>
      <c r="AC2526">
        <v>1.41</v>
      </c>
      <c r="AD2526">
        <v>35.4</v>
      </c>
      <c r="AE2526">
        <v>3.33</v>
      </c>
      <c r="AF2526">
        <v>5.3</v>
      </c>
      <c r="AG2526">
        <v>-0.1</v>
      </c>
      <c r="AH2526">
        <v>0.08</v>
      </c>
      <c r="AI2526">
        <v>146</v>
      </c>
      <c r="AJ2526">
        <v>0.06</v>
      </c>
      <c r="AK2526">
        <v>0.22</v>
      </c>
      <c r="AL2526">
        <v>57.5</v>
      </c>
      <c r="AM2526">
        <v>16.3</v>
      </c>
      <c r="AN2526">
        <v>0.62</v>
      </c>
      <c r="AO2526">
        <v>1787</v>
      </c>
      <c r="AP2526">
        <v>1.25</v>
      </c>
      <c r="AQ2526">
        <v>2.5000000000000001E-2</v>
      </c>
      <c r="AR2526">
        <v>1.38</v>
      </c>
      <c r="AS2526">
        <v>25.6</v>
      </c>
      <c r="AT2526">
        <v>0.13200000000000001</v>
      </c>
      <c r="AU2526">
        <v>39.700000000000003</v>
      </c>
      <c r="AV2526">
        <v>-10</v>
      </c>
      <c r="AW2526">
        <v>-2</v>
      </c>
      <c r="AX2526">
        <v>18.100000000000001</v>
      </c>
      <c r="AY2526">
        <v>2</v>
      </c>
      <c r="AZ2526">
        <v>0.15</v>
      </c>
      <c r="BA2526">
        <v>0.51</v>
      </c>
      <c r="BB2526">
        <v>6.1</v>
      </c>
      <c r="BC2526">
        <v>1</v>
      </c>
      <c r="BD2526">
        <v>1.4</v>
      </c>
      <c r="BE2526">
        <v>27.1</v>
      </c>
      <c r="BF2526">
        <v>-0.05</v>
      </c>
      <c r="BG2526">
        <v>0.06</v>
      </c>
      <c r="BH2526">
        <v>8.5</v>
      </c>
      <c r="BI2526">
        <v>7.0999999999999994E-2</v>
      </c>
      <c r="BJ2526">
        <v>0.28999999999999998</v>
      </c>
      <c r="BK2526">
        <v>6.8</v>
      </c>
      <c r="BL2526">
        <v>44</v>
      </c>
      <c r="BM2526">
        <v>0.3</v>
      </c>
      <c r="BN2526">
        <v>28.47</v>
      </c>
      <c r="BO2526">
        <v>203.3</v>
      </c>
      <c r="BP2526">
        <v>4.0999999999999996</v>
      </c>
      <c r="BQ2526">
        <v>14.23</v>
      </c>
      <c r="BR2526">
        <v>57.72</v>
      </c>
      <c r="BS2526">
        <v>9.66</v>
      </c>
      <c r="BT2526">
        <v>1.48</v>
      </c>
      <c r="BU2526">
        <v>7.59</v>
      </c>
      <c r="BV2526">
        <v>0.98</v>
      </c>
      <c r="BW2526">
        <v>5.79</v>
      </c>
      <c r="BX2526">
        <v>1.06</v>
      </c>
      <c r="BY2526">
        <v>3.12</v>
      </c>
      <c r="BZ2526">
        <v>0.42</v>
      </c>
      <c r="CA2526">
        <v>2.84</v>
      </c>
      <c r="CB2526">
        <v>0.39</v>
      </c>
    </row>
    <row r="2527" spans="1:80" x14ac:dyDescent="0.3">
      <c r="A2527" t="s">
        <v>9123</v>
      </c>
      <c r="B2527" t="s">
        <v>9124</v>
      </c>
      <c r="C2527" s="1" t="str">
        <f>HYPERLINK("http://geochem.nrcan.gc.ca/cdogs/content/bdl/bdl211194_e.htm", "21:1194")</f>
        <v>21:1194</v>
      </c>
      <c r="D2527" s="1" t="str">
        <f>HYPERLINK("http://geochem.nrcan.gc.ca/cdogs/content/svy/svy210092_e.htm", "21:0092")</f>
        <v>21:0092</v>
      </c>
      <c r="E2527" t="s">
        <v>9125</v>
      </c>
      <c r="F2527" t="s">
        <v>9126</v>
      </c>
      <c r="H2527">
        <v>57.762139599999998</v>
      </c>
      <c r="I2527">
        <v>-102.6033623</v>
      </c>
      <c r="J2527" s="1" t="str">
        <f>HYPERLINK("http://geochem.nrcan.gc.ca/cdogs/content/kwd/kwd020027_e.htm", "NGR lake sediment grab sample")</f>
        <v>NGR lake sediment grab sample</v>
      </c>
      <c r="K2527" s="1" t="str">
        <f>HYPERLINK("http://geochem.nrcan.gc.ca/cdogs/content/kwd/kwd080006_e.htm", "&lt;177 micron (NGR)")</f>
        <v>&lt;177 micron (NGR)</v>
      </c>
      <c r="L2527">
        <v>10</v>
      </c>
      <c r="M2527" t="s">
        <v>162</v>
      </c>
      <c r="N2527">
        <v>779</v>
      </c>
      <c r="O2527">
        <v>1</v>
      </c>
      <c r="P2527">
        <v>141</v>
      </c>
      <c r="Q2527">
        <v>2.14</v>
      </c>
      <c r="R2527">
        <v>0.4</v>
      </c>
      <c r="S2527">
        <v>1.1000000000000001</v>
      </c>
      <c r="T2527">
        <v>-20</v>
      </c>
      <c r="U2527">
        <v>130.80000000000001</v>
      </c>
      <c r="V2527">
        <v>1.3</v>
      </c>
      <c r="W2527">
        <v>0.15</v>
      </c>
      <c r="X2527">
        <v>0.65</v>
      </c>
      <c r="Y2527">
        <v>0.82</v>
      </c>
      <c r="Z2527">
        <v>170.7</v>
      </c>
      <c r="AA2527">
        <v>17.8</v>
      </c>
      <c r="AB2527">
        <v>23.8</v>
      </c>
      <c r="AC2527">
        <v>0.54</v>
      </c>
      <c r="AD2527">
        <v>20.399999999999999</v>
      </c>
      <c r="AE2527">
        <v>7.45</v>
      </c>
      <c r="AF2527">
        <v>3.1</v>
      </c>
      <c r="AG2527">
        <v>0.2</v>
      </c>
      <c r="AH2527">
        <v>-0.02</v>
      </c>
      <c r="AI2527">
        <v>186</v>
      </c>
      <c r="AJ2527">
        <v>0.02</v>
      </c>
      <c r="AK2527">
        <v>0.04</v>
      </c>
      <c r="AL2527">
        <v>89</v>
      </c>
      <c r="AM2527">
        <v>6.1</v>
      </c>
      <c r="AN2527">
        <v>0.12</v>
      </c>
      <c r="AO2527">
        <v>1125</v>
      </c>
      <c r="AP2527">
        <v>5.73</v>
      </c>
      <c r="AQ2527">
        <v>7.0000000000000001E-3</v>
      </c>
      <c r="AR2527">
        <v>2.46</v>
      </c>
      <c r="AS2527">
        <v>12.7</v>
      </c>
      <c r="AT2527">
        <v>0.28799999999999998</v>
      </c>
      <c r="AU2527">
        <v>4.4400000000000004</v>
      </c>
      <c r="AV2527">
        <v>-10</v>
      </c>
      <c r="AW2527">
        <v>-2</v>
      </c>
      <c r="AX2527">
        <v>4.5999999999999996</v>
      </c>
      <c r="AY2527">
        <v>3</v>
      </c>
      <c r="AZ2527">
        <v>0.38</v>
      </c>
      <c r="BA2527">
        <v>0.04</v>
      </c>
      <c r="BB2527">
        <v>3.1</v>
      </c>
      <c r="BC2527">
        <v>1.6</v>
      </c>
      <c r="BD2527">
        <v>0.5</v>
      </c>
      <c r="BE2527">
        <v>23.8</v>
      </c>
      <c r="BF2527">
        <v>-0.05</v>
      </c>
      <c r="BG2527">
        <v>0.04</v>
      </c>
      <c r="BH2527">
        <v>4.7</v>
      </c>
      <c r="BI2527">
        <v>3.4000000000000002E-2</v>
      </c>
      <c r="BJ2527">
        <v>0.19</v>
      </c>
      <c r="BK2527">
        <v>5.5</v>
      </c>
      <c r="BL2527">
        <v>43</v>
      </c>
      <c r="BM2527">
        <v>0.6</v>
      </c>
      <c r="BN2527">
        <v>30.93</v>
      </c>
      <c r="BO2527">
        <v>152.69999999999999</v>
      </c>
      <c r="BP2527">
        <v>1.1000000000000001</v>
      </c>
      <c r="BQ2527">
        <v>21.18</v>
      </c>
      <c r="BR2527">
        <v>84.61</v>
      </c>
      <c r="BS2527">
        <v>12.11</v>
      </c>
      <c r="BT2527">
        <v>1.92</v>
      </c>
      <c r="BU2527">
        <v>8.24</v>
      </c>
      <c r="BV2527">
        <v>1.07</v>
      </c>
      <c r="BW2527">
        <v>5.98</v>
      </c>
      <c r="BX2527">
        <v>1.1100000000000001</v>
      </c>
      <c r="BY2527">
        <v>3.31</v>
      </c>
      <c r="BZ2527">
        <v>0.47</v>
      </c>
      <c r="CA2527">
        <v>3.29</v>
      </c>
      <c r="CB2527">
        <v>0.48</v>
      </c>
    </row>
    <row r="2528" spans="1:80" x14ac:dyDescent="0.3">
      <c r="A2528" t="s">
        <v>9127</v>
      </c>
      <c r="B2528" t="s">
        <v>9128</v>
      </c>
      <c r="C2528" s="1" t="str">
        <f>HYPERLINK("http://geochem.nrcan.gc.ca/cdogs/content/bdl/bdl211194_e.htm", "21:1194")</f>
        <v>21:1194</v>
      </c>
      <c r="D2528" s="1" t="str">
        <f>HYPERLINK("http://geochem.nrcan.gc.ca/cdogs/content/svy/svy210092_e.htm", "21:0092")</f>
        <v>21:0092</v>
      </c>
      <c r="E2528" t="s">
        <v>9129</v>
      </c>
      <c r="F2528" t="s">
        <v>9130</v>
      </c>
      <c r="H2528">
        <v>57.757817899999999</v>
      </c>
      <c r="I2528">
        <v>-102.56288139999999</v>
      </c>
      <c r="J2528" s="1" t="str">
        <f>HYPERLINK("http://geochem.nrcan.gc.ca/cdogs/content/kwd/kwd020027_e.htm", "NGR lake sediment grab sample")</f>
        <v>NGR lake sediment grab sample</v>
      </c>
      <c r="K2528" s="1" t="str">
        <f>HYPERLINK("http://geochem.nrcan.gc.ca/cdogs/content/kwd/kwd080006_e.htm", "&lt;177 micron (NGR)")</f>
        <v>&lt;177 micron (NGR)</v>
      </c>
      <c r="L2528">
        <v>10</v>
      </c>
      <c r="M2528" t="s">
        <v>167</v>
      </c>
      <c r="N2528">
        <v>780</v>
      </c>
      <c r="O2528">
        <v>1</v>
      </c>
      <c r="P2528">
        <v>109</v>
      </c>
      <c r="Q2528">
        <v>3.14</v>
      </c>
      <c r="R2528">
        <v>0.6</v>
      </c>
      <c r="S2528">
        <v>-0.2</v>
      </c>
      <c r="T2528">
        <v>-20</v>
      </c>
      <c r="U2528">
        <v>149.19999999999999</v>
      </c>
      <c r="V2528">
        <v>1.8</v>
      </c>
      <c r="W2528">
        <v>0.13</v>
      </c>
      <c r="X2528">
        <v>0.46</v>
      </c>
      <c r="Y2528">
        <v>0.93</v>
      </c>
      <c r="Z2528">
        <v>231.9</v>
      </c>
      <c r="AA2528">
        <v>23.7</v>
      </c>
      <c r="AB2528">
        <v>36.1</v>
      </c>
      <c r="AC2528">
        <v>1.1100000000000001</v>
      </c>
      <c r="AD2528">
        <v>18.32</v>
      </c>
      <c r="AE2528">
        <v>12.07</v>
      </c>
      <c r="AF2528">
        <v>4.4000000000000004</v>
      </c>
      <c r="AG2528">
        <v>0.2</v>
      </c>
      <c r="AH2528">
        <v>0.05</v>
      </c>
      <c r="AI2528">
        <v>151</v>
      </c>
      <c r="AJ2528">
        <v>0.02</v>
      </c>
      <c r="AK2528">
        <v>0.08</v>
      </c>
      <c r="AL2528">
        <v>99.2</v>
      </c>
      <c r="AM2528">
        <v>10.8</v>
      </c>
      <c r="AN2528">
        <v>0.19</v>
      </c>
      <c r="AO2528">
        <v>1805</v>
      </c>
      <c r="AP2528">
        <v>7.36</v>
      </c>
      <c r="AQ2528">
        <v>8.9999999999999993E-3</v>
      </c>
      <c r="AR2528">
        <v>2.82</v>
      </c>
      <c r="AS2528">
        <v>16.8</v>
      </c>
      <c r="AT2528">
        <v>0.24299999999999999</v>
      </c>
      <c r="AU2528">
        <v>4.1100000000000003</v>
      </c>
      <c r="AV2528">
        <v>-10</v>
      </c>
      <c r="AW2528">
        <v>-2</v>
      </c>
      <c r="AX2528">
        <v>10.199999999999999</v>
      </c>
      <c r="AY2528">
        <v>1</v>
      </c>
      <c r="AZ2528">
        <v>0.14000000000000001</v>
      </c>
      <c r="BA2528">
        <v>0.03</v>
      </c>
      <c r="BB2528">
        <v>5</v>
      </c>
      <c r="BC2528">
        <v>1.1000000000000001</v>
      </c>
      <c r="BD2528">
        <v>0.7</v>
      </c>
      <c r="BE2528">
        <v>24.3</v>
      </c>
      <c r="BF2528">
        <v>-0.05</v>
      </c>
      <c r="BG2528">
        <v>0.02</v>
      </c>
      <c r="BH2528">
        <v>11.1</v>
      </c>
      <c r="BI2528">
        <v>5.8999999999999997E-2</v>
      </c>
      <c r="BJ2528">
        <v>0.3</v>
      </c>
      <c r="BK2528">
        <v>6.2</v>
      </c>
      <c r="BL2528">
        <v>69</v>
      </c>
      <c r="BM2528">
        <v>1</v>
      </c>
      <c r="BN2528">
        <v>45.99</v>
      </c>
      <c r="BO2528">
        <v>218.7</v>
      </c>
      <c r="BP2528">
        <v>2.1</v>
      </c>
      <c r="BQ2528">
        <v>23.93</v>
      </c>
      <c r="BR2528">
        <v>98.48</v>
      </c>
      <c r="BS2528">
        <v>15.42</v>
      </c>
      <c r="BT2528">
        <v>2.36</v>
      </c>
      <c r="BU2528">
        <v>11.03</v>
      </c>
      <c r="BV2528">
        <v>1.46</v>
      </c>
      <c r="BW2528">
        <v>8.18</v>
      </c>
      <c r="BX2528">
        <v>1.53</v>
      </c>
      <c r="BY2528">
        <v>4.67</v>
      </c>
      <c r="BZ2528">
        <v>0.71</v>
      </c>
      <c r="CA2528">
        <v>4.79</v>
      </c>
      <c r="CB2528">
        <v>0.69</v>
      </c>
    </row>
    <row r="2529" spans="1:80" x14ac:dyDescent="0.3">
      <c r="A2529" t="s">
        <v>9131</v>
      </c>
      <c r="B2529" t="s">
        <v>9132</v>
      </c>
      <c r="C2529" s="1" t="str">
        <f>HYPERLINK("http://geochem.nrcan.gc.ca/cdogs/content/bdl/bdl211194_e.htm", "21:1194")</f>
        <v>21:1194</v>
      </c>
      <c r="D2529" s="1" t="str">
        <f>HYPERLINK("http://geochem.nrcan.gc.ca/cdogs/content/svy/svy210092_e.htm", "21:0092")</f>
        <v>21:0092</v>
      </c>
      <c r="E2529" t="s">
        <v>9133</v>
      </c>
      <c r="F2529" t="s">
        <v>9134</v>
      </c>
      <c r="H2529">
        <v>57.737647199999998</v>
      </c>
      <c r="I2529">
        <v>-102.53979200000001</v>
      </c>
      <c r="J2529" s="1" t="str">
        <f>HYPERLINK("http://geochem.nrcan.gc.ca/cdogs/content/kwd/kwd020027_e.htm", "NGR lake sediment grab sample")</f>
        <v>NGR lake sediment grab sample</v>
      </c>
      <c r="K2529" s="1" t="str">
        <f>HYPERLINK("http://geochem.nrcan.gc.ca/cdogs/content/kwd/kwd080006_e.htm", "&lt;177 micron (NGR)")</f>
        <v>&lt;177 micron (NGR)</v>
      </c>
      <c r="L2529">
        <v>10</v>
      </c>
      <c r="M2529" t="s">
        <v>172</v>
      </c>
      <c r="N2529">
        <v>781</v>
      </c>
      <c r="O2529">
        <v>1</v>
      </c>
      <c r="P2529">
        <v>89</v>
      </c>
      <c r="Q2529">
        <v>1.98</v>
      </c>
      <c r="R2529">
        <v>0.1</v>
      </c>
      <c r="S2529">
        <v>0.3</v>
      </c>
      <c r="T2529">
        <v>-20</v>
      </c>
      <c r="U2529">
        <v>90.1</v>
      </c>
      <c r="V2529">
        <v>0.8</v>
      </c>
      <c r="W2529">
        <v>0.06</v>
      </c>
      <c r="X2529">
        <v>0.37</v>
      </c>
      <c r="Y2529">
        <v>0.83</v>
      </c>
      <c r="Z2529">
        <v>141.30000000000001</v>
      </c>
      <c r="AA2529">
        <v>16.3</v>
      </c>
      <c r="AB2529">
        <v>31.7</v>
      </c>
      <c r="AC2529">
        <v>0.61</v>
      </c>
      <c r="AD2529">
        <v>32.909999999999997</v>
      </c>
      <c r="AE2529">
        <v>4.54</v>
      </c>
      <c r="AF2529">
        <v>3.2</v>
      </c>
      <c r="AG2529">
        <v>0.1</v>
      </c>
      <c r="AH2529">
        <v>0.05</v>
      </c>
      <c r="AI2529">
        <v>198</v>
      </c>
      <c r="AJ2529">
        <v>-0.02</v>
      </c>
      <c r="AK2529">
        <v>0.06</v>
      </c>
      <c r="AL2529">
        <v>67.3</v>
      </c>
      <c r="AM2529">
        <v>6</v>
      </c>
      <c r="AN2529">
        <v>0.28000000000000003</v>
      </c>
      <c r="AO2529">
        <v>306</v>
      </c>
      <c r="AP2529">
        <v>2.0499999999999998</v>
      </c>
      <c r="AQ2529">
        <v>6.0000000000000001E-3</v>
      </c>
      <c r="AR2529">
        <v>2.21</v>
      </c>
      <c r="AS2529">
        <v>35.200000000000003</v>
      </c>
      <c r="AT2529">
        <v>0.13900000000000001</v>
      </c>
      <c r="AU2529">
        <v>3.03</v>
      </c>
      <c r="AV2529">
        <v>-10</v>
      </c>
      <c r="AW2529">
        <v>-2</v>
      </c>
      <c r="AX2529">
        <v>4.8</v>
      </c>
      <c r="AY2529">
        <v>1</v>
      </c>
      <c r="AZ2529">
        <v>0.38</v>
      </c>
      <c r="BA2529">
        <v>0.06</v>
      </c>
      <c r="BB2529">
        <v>3</v>
      </c>
      <c r="BC2529">
        <v>1.6</v>
      </c>
      <c r="BD2529">
        <v>0.3</v>
      </c>
      <c r="BE2529">
        <v>22.6</v>
      </c>
      <c r="BF2529">
        <v>-0.05</v>
      </c>
      <c r="BG2529">
        <v>-0.02</v>
      </c>
      <c r="BH2529">
        <v>4.7</v>
      </c>
      <c r="BI2529">
        <v>5.6000000000000001E-2</v>
      </c>
      <c r="BJ2529">
        <v>0.14000000000000001</v>
      </c>
      <c r="BK2529">
        <v>2.8</v>
      </c>
      <c r="BL2529">
        <v>51</v>
      </c>
      <c r="BM2529">
        <v>0.3</v>
      </c>
      <c r="BN2529">
        <v>26.86</v>
      </c>
      <c r="BO2529">
        <v>151</v>
      </c>
      <c r="BP2529">
        <v>2.7</v>
      </c>
      <c r="BQ2529">
        <v>16.559999999999999</v>
      </c>
      <c r="BR2529">
        <v>72.209999999999994</v>
      </c>
      <c r="BS2529">
        <v>10.19</v>
      </c>
      <c r="BT2529">
        <v>1.75</v>
      </c>
      <c r="BU2529">
        <v>7.3</v>
      </c>
      <c r="BV2529">
        <v>0.93</v>
      </c>
      <c r="BW2529">
        <v>5.3</v>
      </c>
      <c r="BX2529">
        <v>0.95</v>
      </c>
      <c r="BY2529">
        <v>2.87</v>
      </c>
      <c r="BZ2529">
        <v>0.4</v>
      </c>
      <c r="CA2529">
        <v>2.92</v>
      </c>
      <c r="CB2529">
        <v>0.42</v>
      </c>
    </row>
    <row r="2530" spans="1:80" x14ac:dyDescent="0.3">
      <c r="A2530" t="s">
        <v>9135</v>
      </c>
      <c r="B2530" t="s">
        <v>9136</v>
      </c>
      <c r="C2530" s="1" t="str">
        <f>HYPERLINK("http://geochem.nrcan.gc.ca/cdogs/content/bdl/bdl211194_e.htm", "21:1194")</f>
        <v>21:1194</v>
      </c>
      <c r="D2530" s="1" t="str">
        <f>HYPERLINK("http://geochem.nrcan.gc.ca/cdogs/content/svy/svy210092_e.htm", "21:0092")</f>
        <v>21:0092</v>
      </c>
      <c r="E2530" t="s">
        <v>9137</v>
      </c>
      <c r="F2530" t="s">
        <v>9138</v>
      </c>
      <c r="H2530">
        <v>57.699208800000001</v>
      </c>
      <c r="I2530">
        <v>-102.5566998</v>
      </c>
      <c r="J2530" s="1" t="str">
        <f>HYPERLINK("http://geochem.nrcan.gc.ca/cdogs/content/kwd/kwd020027_e.htm", "NGR lake sediment grab sample")</f>
        <v>NGR lake sediment grab sample</v>
      </c>
      <c r="K2530" s="1" t="str">
        <f>HYPERLINK("http://geochem.nrcan.gc.ca/cdogs/content/kwd/kwd080006_e.htm", "&lt;177 micron (NGR)")</f>
        <v>&lt;177 micron (NGR)</v>
      </c>
      <c r="L2530">
        <v>10</v>
      </c>
      <c r="M2530" t="s">
        <v>177</v>
      </c>
      <c r="N2530">
        <v>782</v>
      </c>
      <c r="O2530">
        <v>1</v>
      </c>
      <c r="P2530">
        <v>96</v>
      </c>
      <c r="Q2530">
        <v>1.81</v>
      </c>
      <c r="R2530">
        <v>0.1</v>
      </c>
      <c r="S2530">
        <v>-0.2</v>
      </c>
      <c r="T2530">
        <v>-20</v>
      </c>
      <c r="U2530">
        <v>74.2</v>
      </c>
      <c r="V2530">
        <v>0.8</v>
      </c>
      <c r="W2530">
        <v>0.06</v>
      </c>
      <c r="X2530">
        <v>0.49</v>
      </c>
      <c r="Y2530">
        <v>0.62</v>
      </c>
      <c r="Z2530">
        <v>120.2</v>
      </c>
      <c r="AA2530">
        <v>14.2</v>
      </c>
      <c r="AB2530">
        <v>21.2</v>
      </c>
      <c r="AC2530">
        <v>0.38</v>
      </c>
      <c r="AD2530">
        <v>41.6</v>
      </c>
      <c r="AE2530">
        <v>5.52</v>
      </c>
      <c r="AF2530">
        <v>2.5</v>
      </c>
      <c r="AG2530">
        <v>0.1</v>
      </c>
      <c r="AH2530">
        <v>-0.02</v>
      </c>
      <c r="AI2530">
        <v>138</v>
      </c>
      <c r="AJ2530">
        <v>-0.02</v>
      </c>
      <c r="AK2530">
        <v>0.03</v>
      </c>
      <c r="AL2530">
        <v>61.2</v>
      </c>
      <c r="AM2530">
        <v>3.2</v>
      </c>
      <c r="AN2530">
        <v>0.11</v>
      </c>
      <c r="AO2530">
        <v>516</v>
      </c>
      <c r="AP2530">
        <v>2.59</v>
      </c>
      <c r="AQ2530">
        <v>3.0000000000000001E-3</v>
      </c>
      <c r="AR2530">
        <v>1.76</v>
      </c>
      <c r="AS2530">
        <v>18.399999999999999</v>
      </c>
      <c r="AT2530">
        <v>0.15</v>
      </c>
      <c r="AU2530">
        <v>2.79</v>
      </c>
      <c r="AV2530">
        <v>-10</v>
      </c>
      <c r="AW2530">
        <v>-2</v>
      </c>
      <c r="AX2530">
        <v>3.2</v>
      </c>
      <c r="AY2530">
        <v>1</v>
      </c>
      <c r="AZ2530">
        <v>0.36</v>
      </c>
      <c r="BA2530">
        <v>0.06</v>
      </c>
      <c r="BB2530">
        <v>1.9</v>
      </c>
      <c r="BC2530">
        <v>1.3</v>
      </c>
      <c r="BD2530">
        <v>0.3</v>
      </c>
      <c r="BE2530">
        <v>27.5</v>
      </c>
      <c r="BF2530">
        <v>-0.05</v>
      </c>
      <c r="BG2530">
        <v>-0.02</v>
      </c>
      <c r="BH2530">
        <v>1.5</v>
      </c>
      <c r="BI2530">
        <v>2.5999999999999999E-2</v>
      </c>
      <c r="BJ2530">
        <v>0.2</v>
      </c>
      <c r="BK2530">
        <v>3.3</v>
      </c>
      <c r="BL2530">
        <v>52</v>
      </c>
      <c r="BM2530">
        <v>0.1</v>
      </c>
      <c r="BN2530">
        <v>18.95</v>
      </c>
      <c r="BO2530">
        <v>134.69999999999999</v>
      </c>
      <c r="BP2530">
        <v>0.6</v>
      </c>
      <c r="BQ2530">
        <v>13.95</v>
      </c>
      <c r="BR2530">
        <v>54.99</v>
      </c>
      <c r="BS2530">
        <v>7.97</v>
      </c>
      <c r="BT2530">
        <v>1.46</v>
      </c>
      <c r="BU2530">
        <v>5.36</v>
      </c>
      <c r="BV2530">
        <v>0.66</v>
      </c>
      <c r="BW2530">
        <v>3.65</v>
      </c>
      <c r="BX2530">
        <v>0.64</v>
      </c>
      <c r="BY2530">
        <v>2.0699999999999998</v>
      </c>
      <c r="BZ2530">
        <v>0.27</v>
      </c>
      <c r="CA2530">
        <v>1.95</v>
      </c>
      <c r="CB2530">
        <v>0.28000000000000003</v>
      </c>
    </row>
    <row r="2531" spans="1:80" x14ac:dyDescent="0.3">
      <c r="A2531" t="s">
        <v>9139</v>
      </c>
      <c r="B2531" t="s">
        <v>9140</v>
      </c>
      <c r="C2531" s="1" t="str">
        <f>HYPERLINK("http://geochem.nrcan.gc.ca/cdogs/content/bdl/bdl211194_e.htm", "21:1194")</f>
        <v>21:1194</v>
      </c>
      <c r="D2531" s="1" t="str">
        <f>HYPERLINK("http://geochem.nrcan.gc.ca/cdogs/content/svy/svy210092_e.htm", "21:0092")</f>
        <v>21:0092</v>
      </c>
      <c r="E2531" t="s">
        <v>9141</v>
      </c>
      <c r="F2531" t="s">
        <v>9142</v>
      </c>
      <c r="H2531">
        <v>57.733477000000001</v>
      </c>
      <c r="I2531">
        <v>-102.61585940000001</v>
      </c>
      <c r="J2531" s="1" t="str">
        <f>HYPERLINK("http://geochem.nrcan.gc.ca/cdogs/content/kwd/kwd020027_e.htm", "NGR lake sediment grab sample")</f>
        <v>NGR lake sediment grab sample</v>
      </c>
      <c r="K2531" s="1" t="str">
        <f>HYPERLINK("http://geochem.nrcan.gc.ca/cdogs/content/kwd/kwd080006_e.htm", "&lt;177 micron (NGR)")</f>
        <v>&lt;177 micron (NGR)</v>
      </c>
      <c r="L2531">
        <v>11</v>
      </c>
      <c r="M2531" t="s">
        <v>84</v>
      </c>
      <c r="N2531">
        <v>783</v>
      </c>
      <c r="O2531">
        <v>7</v>
      </c>
      <c r="P2531">
        <v>71</v>
      </c>
      <c r="Q2531">
        <v>1.63</v>
      </c>
      <c r="R2531">
        <v>0.5</v>
      </c>
      <c r="S2531">
        <v>-0.2</v>
      </c>
      <c r="T2531">
        <v>-20</v>
      </c>
      <c r="U2531">
        <v>91</v>
      </c>
      <c r="V2531">
        <v>0.9</v>
      </c>
      <c r="W2531">
        <v>0.2</v>
      </c>
      <c r="X2531">
        <v>0.38</v>
      </c>
      <c r="Y2531">
        <v>0.39</v>
      </c>
      <c r="Z2531">
        <v>121.7</v>
      </c>
      <c r="AA2531">
        <v>9.1</v>
      </c>
      <c r="AB2531">
        <v>23.5</v>
      </c>
      <c r="AC2531">
        <v>1.87</v>
      </c>
      <c r="AD2531">
        <v>11.4</v>
      </c>
      <c r="AE2531">
        <v>2.46</v>
      </c>
      <c r="AF2531">
        <v>4.3</v>
      </c>
      <c r="AG2531">
        <v>0.1</v>
      </c>
      <c r="AH2531">
        <v>0.06</v>
      </c>
      <c r="AI2531">
        <v>122</v>
      </c>
      <c r="AJ2531">
        <v>0.02</v>
      </c>
      <c r="AK2531">
        <v>0.15</v>
      </c>
      <c r="AL2531">
        <v>60.3</v>
      </c>
      <c r="AM2531">
        <v>18.3</v>
      </c>
      <c r="AN2531">
        <v>0.34</v>
      </c>
      <c r="AO2531">
        <v>477</v>
      </c>
      <c r="AP2531">
        <v>2.0499999999999998</v>
      </c>
      <c r="AQ2531">
        <v>1.4E-2</v>
      </c>
      <c r="AR2531">
        <v>3.22</v>
      </c>
      <c r="AS2531">
        <v>13.7</v>
      </c>
      <c r="AT2531">
        <v>0.14799999999999999</v>
      </c>
      <c r="AU2531">
        <v>5.76</v>
      </c>
      <c r="AV2531">
        <v>-10</v>
      </c>
      <c r="AW2531">
        <v>-2</v>
      </c>
      <c r="AX2531">
        <v>20.399999999999999</v>
      </c>
      <c r="AY2531">
        <v>1</v>
      </c>
      <c r="AZ2531">
        <v>0.16</v>
      </c>
      <c r="BA2531">
        <v>0.04</v>
      </c>
      <c r="BB2531">
        <v>3.4</v>
      </c>
      <c r="BC2531">
        <v>0.8</v>
      </c>
      <c r="BD2531">
        <v>0.9</v>
      </c>
      <c r="BE2531">
        <v>18.3</v>
      </c>
      <c r="BF2531">
        <v>-0.05</v>
      </c>
      <c r="BG2531">
        <v>-0.02</v>
      </c>
      <c r="BH2531">
        <v>6.2</v>
      </c>
      <c r="BI2531">
        <v>6.8000000000000005E-2</v>
      </c>
      <c r="BJ2531">
        <v>0.21</v>
      </c>
      <c r="BK2531">
        <v>3.6</v>
      </c>
      <c r="BL2531">
        <v>31</v>
      </c>
      <c r="BM2531">
        <v>0.4</v>
      </c>
      <c r="BN2531">
        <v>20.85</v>
      </c>
      <c r="BO2531">
        <v>98.2</v>
      </c>
      <c r="BP2531">
        <v>2.7</v>
      </c>
      <c r="BQ2531">
        <v>14.77</v>
      </c>
      <c r="BR2531">
        <v>56.45</v>
      </c>
      <c r="BS2531">
        <v>8.7100000000000009</v>
      </c>
      <c r="BT2531">
        <v>1.2</v>
      </c>
      <c r="BU2531">
        <v>5.75</v>
      </c>
      <c r="BV2531">
        <v>0.76</v>
      </c>
      <c r="BW2531">
        <v>4.5199999999999996</v>
      </c>
      <c r="BX2531">
        <v>0.75</v>
      </c>
      <c r="BY2531">
        <v>2.19</v>
      </c>
      <c r="BZ2531">
        <v>0.31</v>
      </c>
      <c r="CA2531">
        <v>2.0099999999999998</v>
      </c>
      <c r="CB2531">
        <v>0.28999999999999998</v>
      </c>
    </row>
    <row r="2532" spans="1:80" x14ac:dyDescent="0.3">
      <c r="A2532" t="s">
        <v>9143</v>
      </c>
      <c r="B2532" t="s">
        <v>9144</v>
      </c>
      <c r="C2532" s="1" t="str">
        <f>HYPERLINK("http://geochem.nrcan.gc.ca/cdogs/content/bdl/bdl211194_e.htm", "21:1194")</f>
        <v>21:1194</v>
      </c>
      <c r="D2532" s="1" t="str">
        <f>HYPERLINK("http://geochem.nrcan.gc.ca/cdogs/content/svy/svy210092_e.htm", "21:0092")</f>
        <v>21:0092</v>
      </c>
      <c r="E2532" t="s">
        <v>9145</v>
      </c>
      <c r="F2532" t="s">
        <v>9146</v>
      </c>
      <c r="H2532">
        <v>57.687069399999999</v>
      </c>
      <c r="I2532">
        <v>-102.58011759999999</v>
      </c>
      <c r="J2532" s="1" t="str">
        <f>HYPERLINK("http://geochem.nrcan.gc.ca/cdogs/content/kwd/kwd020027_e.htm", "NGR lake sediment grab sample")</f>
        <v>NGR lake sediment grab sample</v>
      </c>
      <c r="K2532" s="1" t="str">
        <f>HYPERLINK("http://geochem.nrcan.gc.ca/cdogs/content/kwd/kwd080006_e.htm", "&lt;177 micron (NGR)")</f>
        <v>&lt;177 micron (NGR)</v>
      </c>
      <c r="L2532">
        <v>11</v>
      </c>
      <c r="M2532" t="s">
        <v>89</v>
      </c>
      <c r="N2532">
        <v>784</v>
      </c>
      <c r="O2532">
        <v>1</v>
      </c>
      <c r="P2532">
        <v>36</v>
      </c>
      <c r="Q2532">
        <v>0.93</v>
      </c>
      <c r="R2532">
        <v>0.2</v>
      </c>
      <c r="S2532">
        <v>0.6</v>
      </c>
      <c r="T2532">
        <v>-20</v>
      </c>
      <c r="U2532">
        <v>96.4</v>
      </c>
      <c r="V2532">
        <v>0.4</v>
      </c>
      <c r="W2532">
        <v>0.1</v>
      </c>
      <c r="X2532">
        <v>0.46</v>
      </c>
      <c r="Y2532">
        <v>0.26</v>
      </c>
      <c r="Z2532">
        <v>83.9</v>
      </c>
      <c r="AA2532">
        <v>6.6</v>
      </c>
      <c r="AB2532">
        <v>18.600000000000001</v>
      </c>
      <c r="AC2532">
        <v>1.1599999999999999</v>
      </c>
      <c r="AD2532">
        <v>16.34</v>
      </c>
      <c r="AE2532">
        <v>1.27</v>
      </c>
      <c r="AF2532">
        <v>2.9</v>
      </c>
      <c r="AG2532">
        <v>-0.1</v>
      </c>
      <c r="AH2532">
        <v>0.06</v>
      </c>
      <c r="AI2532">
        <v>90</v>
      </c>
      <c r="AJ2532">
        <v>-0.02</v>
      </c>
      <c r="AK2532">
        <v>0.1</v>
      </c>
      <c r="AL2532">
        <v>39.299999999999997</v>
      </c>
      <c r="AM2532">
        <v>10.199999999999999</v>
      </c>
      <c r="AN2532">
        <v>0.26</v>
      </c>
      <c r="AO2532">
        <v>410</v>
      </c>
      <c r="AP2532">
        <v>1.69</v>
      </c>
      <c r="AQ2532">
        <v>1.7000000000000001E-2</v>
      </c>
      <c r="AR2532">
        <v>2.5499999999999998</v>
      </c>
      <c r="AS2532">
        <v>12.1</v>
      </c>
      <c r="AT2532">
        <v>0.09</v>
      </c>
      <c r="AU2532">
        <v>3.47</v>
      </c>
      <c r="AV2532">
        <v>-10</v>
      </c>
      <c r="AW2532">
        <v>-2</v>
      </c>
      <c r="AX2532">
        <v>14.2</v>
      </c>
      <c r="AY2532">
        <v>1</v>
      </c>
      <c r="AZ2532">
        <v>0.18</v>
      </c>
      <c r="BA2532">
        <v>0.04</v>
      </c>
      <c r="BB2532">
        <v>1.9</v>
      </c>
      <c r="BC2532">
        <v>0.7</v>
      </c>
      <c r="BD2532">
        <v>0.6</v>
      </c>
      <c r="BE2532">
        <v>25.7</v>
      </c>
      <c r="BF2532">
        <v>-0.05</v>
      </c>
      <c r="BG2532">
        <v>-0.02</v>
      </c>
      <c r="BH2532">
        <v>2.6</v>
      </c>
      <c r="BI2532">
        <v>5.0999999999999997E-2</v>
      </c>
      <c r="BJ2532">
        <v>0.16</v>
      </c>
      <c r="BK2532">
        <v>3</v>
      </c>
      <c r="BL2532">
        <v>29</v>
      </c>
      <c r="BM2532">
        <v>0.2</v>
      </c>
      <c r="BN2532">
        <v>14.03</v>
      </c>
      <c r="BO2532">
        <v>59.1</v>
      </c>
      <c r="BP2532">
        <v>2.4</v>
      </c>
      <c r="BQ2532">
        <v>9.3800000000000008</v>
      </c>
      <c r="BR2532">
        <v>37.19</v>
      </c>
      <c r="BS2532">
        <v>5.5</v>
      </c>
      <c r="BT2532">
        <v>0.9</v>
      </c>
      <c r="BU2532">
        <v>3.65</v>
      </c>
      <c r="BV2532">
        <v>0.52</v>
      </c>
      <c r="BW2532">
        <v>2.67</v>
      </c>
      <c r="BX2532">
        <v>0.52</v>
      </c>
      <c r="BY2532">
        <v>1.42</v>
      </c>
      <c r="BZ2532">
        <v>0.21</v>
      </c>
      <c r="CA2532">
        <v>1.37</v>
      </c>
      <c r="CB2532">
        <v>0.2</v>
      </c>
    </row>
    <row r="2533" spans="1:80" x14ac:dyDescent="0.3">
      <c r="A2533" t="s">
        <v>9147</v>
      </c>
      <c r="B2533" t="s">
        <v>9148</v>
      </c>
      <c r="C2533" s="1" t="str">
        <f>HYPERLINK("http://geochem.nrcan.gc.ca/cdogs/content/bdl/bdl211194_e.htm", "21:1194")</f>
        <v>21:1194</v>
      </c>
      <c r="D2533" s="1" t="str">
        <f>HYPERLINK("http://geochem.nrcan.gc.ca/cdogs/content/svy/svy210092_e.htm", "21:0092")</f>
        <v>21:0092</v>
      </c>
      <c r="E2533" t="s">
        <v>9149</v>
      </c>
      <c r="F2533" t="s">
        <v>9150</v>
      </c>
      <c r="H2533">
        <v>57.683612599999996</v>
      </c>
      <c r="I2533">
        <v>-102.6406935</v>
      </c>
      <c r="J2533" s="1" t="str">
        <f>HYPERLINK("http://geochem.nrcan.gc.ca/cdogs/content/kwd/kwd020027_e.htm", "NGR lake sediment grab sample")</f>
        <v>NGR lake sediment grab sample</v>
      </c>
      <c r="K2533" s="1" t="str">
        <f>HYPERLINK("http://geochem.nrcan.gc.ca/cdogs/content/kwd/kwd080006_e.htm", "&lt;177 micron (NGR)")</f>
        <v>&lt;177 micron (NGR)</v>
      </c>
      <c r="L2533">
        <v>11</v>
      </c>
      <c r="M2533" t="s">
        <v>94</v>
      </c>
      <c r="N2533">
        <v>785</v>
      </c>
      <c r="O2533">
        <v>1</v>
      </c>
      <c r="P2533">
        <v>74</v>
      </c>
      <c r="Q2533">
        <v>1.29</v>
      </c>
      <c r="R2533">
        <v>1.9</v>
      </c>
      <c r="S2533">
        <v>0.6</v>
      </c>
      <c r="T2533">
        <v>-20</v>
      </c>
      <c r="U2533">
        <v>214.4</v>
      </c>
      <c r="V2533">
        <v>1.1000000000000001</v>
      </c>
      <c r="W2533">
        <v>0.25</v>
      </c>
      <c r="X2533">
        <v>0.36</v>
      </c>
      <c r="Y2533">
        <v>0.38</v>
      </c>
      <c r="Z2533">
        <v>103.2</v>
      </c>
      <c r="AA2533">
        <v>10.1</v>
      </c>
      <c r="AB2533">
        <v>25.1</v>
      </c>
      <c r="AC2533">
        <v>2.1800000000000002</v>
      </c>
      <c r="AD2533">
        <v>19.579999999999998</v>
      </c>
      <c r="AE2533">
        <v>3.86</v>
      </c>
      <c r="AF2533">
        <v>5.0999999999999996</v>
      </c>
      <c r="AG2533">
        <v>-0.1</v>
      </c>
      <c r="AH2533">
        <v>0.12</v>
      </c>
      <c r="AI2533">
        <v>48</v>
      </c>
      <c r="AJ2533">
        <v>0.03</v>
      </c>
      <c r="AK2533">
        <v>0.22</v>
      </c>
      <c r="AL2533">
        <v>54.3</v>
      </c>
      <c r="AM2533">
        <v>19.899999999999999</v>
      </c>
      <c r="AN2533">
        <v>0.48</v>
      </c>
      <c r="AO2533">
        <v>2813</v>
      </c>
      <c r="AP2533">
        <v>4.0999999999999996</v>
      </c>
      <c r="AQ2533">
        <v>2.5999999999999999E-2</v>
      </c>
      <c r="AR2533">
        <v>2.0699999999999998</v>
      </c>
      <c r="AS2533">
        <v>20.6</v>
      </c>
      <c r="AT2533">
        <v>0.22900000000000001</v>
      </c>
      <c r="AU2533">
        <v>6.92</v>
      </c>
      <c r="AV2533">
        <v>-10</v>
      </c>
      <c r="AW2533">
        <v>-2</v>
      </c>
      <c r="AX2533">
        <v>31.4</v>
      </c>
      <c r="AY2533">
        <v>-1</v>
      </c>
      <c r="AZ2533">
        <v>0.1</v>
      </c>
      <c r="BA2533">
        <v>0.05</v>
      </c>
      <c r="BB2533">
        <v>4.0999999999999996</v>
      </c>
      <c r="BC2533">
        <v>1.2</v>
      </c>
      <c r="BD2533">
        <v>1.2</v>
      </c>
      <c r="BE2533">
        <v>18.899999999999999</v>
      </c>
      <c r="BF2533">
        <v>-0.05</v>
      </c>
      <c r="BG2533">
        <v>0.02</v>
      </c>
      <c r="BH2533">
        <v>12.7</v>
      </c>
      <c r="BI2533">
        <v>9.1999999999999998E-2</v>
      </c>
      <c r="BJ2533">
        <v>0.26</v>
      </c>
      <c r="BK2533">
        <v>6.5</v>
      </c>
      <c r="BL2533">
        <v>35</v>
      </c>
      <c r="BM2533">
        <v>0.3</v>
      </c>
      <c r="BN2533">
        <v>18.64</v>
      </c>
      <c r="BO2533">
        <v>85.4</v>
      </c>
      <c r="BP2533">
        <v>5.2</v>
      </c>
      <c r="BQ2533">
        <v>12.3</v>
      </c>
      <c r="BR2533">
        <v>47.12</v>
      </c>
      <c r="BS2533">
        <v>7.33</v>
      </c>
      <c r="BT2533">
        <v>0.91</v>
      </c>
      <c r="BU2533">
        <v>5.34</v>
      </c>
      <c r="BV2533">
        <v>0.66</v>
      </c>
      <c r="BW2533">
        <v>3.62</v>
      </c>
      <c r="BX2533">
        <v>0.63</v>
      </c>
      <c r="BY2533">
        <v>1.85</v>
      </c>
      <c r="BZ2533">
        <v>0.25</v>
      </c>
      <c r="CA2533">
        <v>1.7</v>
      </c>
      <c r="CB2533">
        <v>0.24</v>
      </c>
    </row>
    <row r="2534" spans="1:80" x14ac:dyDescent="0.3">
      <c r="A2534" t="s">
        <v>9151</v>
      </c>
      <c r="B2534" t="s">
        <v>9152</v>
      </c>
      <c r="C2534" s="1" t="str">
        <f>HYPERLINK("http://geochem.nrcan.gc.ca/cdogs/content/bdl/bdl211194_e.htm", "21:1194")</f>
        <v>21:1194</v>
      </c>
      <c r="D2534" s="1" t="str">
        <f>HYPERLINK("http://geochem.nrcan.gc.ca/cdogs/content/svy/svy210092_e.htm", "21:0092")</f>
        <v>21:0092</v>
      </c>
      <c r="E2534" t="s">
        <v>9153</v>
      </c>
      <c r="F2534" t="s">
        <v>9154</v>
      </c>
      <c r="H2534">
        <v>57.704746800000002</v>
      </c>
      <c r="I2534">
        <v>-102.64307890000001</v>
      </c>
      <c r="J2534" s="1" t="str">
        <f>HYPERLINK("http://geochem.nrcan.gc.ca/cdogs/content/kwd/kwd020027_e.htm", "NGR lake sediment grab sample")</f>
        <v>NGR lake sediment grab sample</v>
      </c>
      <c r="K2534" s="1" t="str">
        <f>HYPERLINK("http://geochem.nrcan.gc.ca/cdogs/content/kwd/kwd080006_e.htm", "&lt;177 micron (NGR)")</f>
        <v>&lt;177 micron (NGR)</v>
      </c>
      <c r="L2534">
        <v>11</v>
      </c>
      <c r="M2534" t="s">
        <v>99</v>
      </c>
      <c r="N2534">
        <v>786</v>
      </c>
      <c r="O2534">
        <v>1</v>
      </c>
      <c r="P2534">
        <v>95</v>
      </c>
      <c r="Q2534">
        <v>1.84</v>
      </c>
      <c r="R2534">
        <v>0.8</v>
      </c>
      <c r="S2534">
        <v>0.7</v>
      </c>
      <c r="T2534">
        <v>-20</v>
      </c>
      <c r="U2534">
        <v>150</v>
      </c>
      <c r="V2534">
        <v>1</v>
      </c>
      <c r="W2534">
        <v>0.24</v>
      </c>
      <c r="X2534">
        <v>0.35</v>
      </c>
      <c r="Y2534">
        <v>0.42</v>
      </c>
      <c r="Z2534">
        <v>135.69999999999999</v>
      </c>
      <c r="AA2534">
        <v>9.4</v>
      </c>
      <c r="AB2534">
        <v>29.6</v>
      </c>
      <c r="AC2534">
        <v>1.89</v>
      </c>
      <c r="AD2534">
        <v>15.7</v>
      </c>
      <c r="AE2534">
        <v>3.31</v>
      </c>
      <c r="AF2534">
        <v>4.8</v>
      </c>
      <c r="AG2534">
        <v>-0.1</v>
      </c>
      <c r="AH2534">
        <v>0.04</v>
      </c>
      <c r="AI2534">
        <v>98</v>
      </c>
      <c r="AJ2534">
        <v>0.03</v>
      </c>
      <c r="AK2534">
        <v>0.17</v>
      </c>
      <c r="AL2534">
        <v>66.599999999999994</v>
      </c>
      <c r="AM2534">
        <v>20</v>
      </c>
      <c r="AN2534">
        <v>0.36</v>
      </c>
      <c r="AO2534">
        <v>835</v>
      </c>
      <c r="AP2534">
        <v>4.6900000000000004</v>
      </c>
      <c r="AQ2534">
        <v>1.7000000000000001E-2</v>
      </c>
      <c r="AR2534">
        <v>2.4300000000000002</v>
      </c>
      <c r="AS2534">
        <v>17.7</v>
      </c>
      <c r="AT2534">
        <v>0.23100000000000001</v>
      </c>
      <c r="AU2534">
        <v>6.49</v>
      </c>
      <c r="AV2534">
        <v>-10</v>
      </c>
      <c r="AW2534">
        <v>-2</v>
      </c>
      <c r="AX2534">
        <v>23.2</v>
      </c>
      <c r="AY2534">
        <v>1</v>
      </c>
      <c r="AZ2534">
        <v>0.17</v>
      </c>
      <c r="BA2534">
        <v>0.06</v>
      </c>
      <c r="BB2534">
        <v>3.8</v>
      </c>
      <c r="BC2534">
        <v>0.9</v>
      </c>
      <c r="BD2534">
        <v>0.9</v>
      </c>
      <c r="BE2534">
        <v>22.8</v>
      </c>
      <c r="BF2534">
        <v>-0.05</v>
      </c>
      <c r="BG2534">
        <v>0.02</v>
      </c>
      <c r="BH2534">
        <v>5.6</v>
      </c>
      <c r="BI2534">
        <v>6.2E-2</v>
      </c>
      <c r="BJ2534">
        <v>0.23</v>
      </c>
      <c r="BK2534">
        <v>5.5</v>
      </c>
      <c r="BL2534">
        <v>39</v>
      </c>
      <c r="BM2534">
        <v>0.6</v>
      </c>
      <c r="BN2534">
        <v>25.3</v>
      </c>
      <c r="BO2534">
        <v>117.9</v>
      </c>
      <c r="BP2534">
        <v>2</v>
      </c>
      <c r="BQ2534">
        <v>15.96</v>
      </c>
      <c r="BR2534">
        <v>62.6</v>
      </c>
      <c r="BS2534">
        <v>9.23</v>
      </c>
      <c r="BT2534">
        <v>1.26</v>
      </c>
      <c r="BU2534">
        <v>6.7</v>
      </c>
      <c r="BV2534">
        <v>0.85</v>
      </c>
      <c r="BW2534">
        <v>5.0599999999999996</v>
      </c>
      <c r="BX2534">
        <v>0.88</v>
      </c>
      <c r="BY2534">
        <v>2.4900000000000002</v>
      </c>
      <c r="BZ2534">
        <v>0.36</v>
      </c>
      <c r="CA2534">
        <v>2.4500000000000002</v>
      </c>
      <c r="CB2534">
        <v>0.34</v>
      </c>
    </row>
    <row r="2535" spans="1:80" x14ac:dyDescent="0.3">
      <c r="A2535" t="s">
        <v>9155</v>
      </c>
      <c r="B2535" t="s">
        <v>9156</v>
      </c>
      <c r="C2535" s="1" t="str">
        <f>HYPERLINK("http://geochem.nrcan.gc.ca/cdogs/content/bdl/bdl211194_e.htm", "21:1194")</f>
        <v>21:1194</v>
      </c>
      <c r="D2535" s="1" t="str">
        <f>HYPERLINK("http://geochem.nrcan.gc.ca/cdogs/content/svy/svy210092_e.htm", "21:0092")</f>
        <v>21:0092</v>
      </c>
      <c r="E2535" t="s">
        <v>9141</v>
      </c>
      <c r="F2535" t="s">
        <v>9157</v>
      </c>
      <c r="H2535">
        <v>57.733477000000001</v>
      </c>
      <c r="I2535">
        <v>-102.61585940000001</v>
      </c>
      <c r="J2535" s="1" t="str">
        <f>HYPERLINK("http://geochem.nrcan.gc.ca/cdogs/content/kwd/kwd020027_e.htm", "NGR lake sediment grab sample")</f>
        <v>NGR lake sediment grab sample</v>
      </c>
      <c r="K2535" s="1" t="str">
        <f>HYPERLINK("http://geochem.nrcan.gc.ca/cdogs/content/kwd/kwd080006_e.htm", "&lt;177 micron (NGR)")</f>
        <v>&lt;177 micron (NGR)</v>
      </c>
      <c r="L2535">
        <v>11</v>
      </c>
      <c r="M2535" t="s">
        <v>108</v>
      </c>
      <c r="N2535">
        <v>787</v>
      </c>
      <c r="O2535">
        <v>1</v>
      </c>
      <c r="P2535">
        <v>68</v>
      </c>
      <c r="Q2535">
        <v>1.6</v>
      </c>
      <c r="R2535">
        <v>0.6</v>
      </c>
      <c r="S2535">
        <v>-0.2</v>
      </c>
      <c r="T2535">
        <v>-20</v>
      </c>
      <c r="U2535">
        <v>99.7</v>
      </c>
      <c r="V2535">
        <v>0.8</v>
      </c>
      <c r="W2535">
        <v>0.18</v>
      </c>
      <c r="X2535">
        <v>0.37</v>
      </c>
      <c r="Y2535">
        <v>0.45</v>
      </c>
      <c r="Z2535">
        <v>118.1</v>
      </c>
      <c r="AA2535">
        <v>8.8000000000000007</v>
      </c>
      <c r="AB2535">
        <v>24.5</v>
      </c>
      <c r="AC2535">
        <v>2</v>
      </c>
      <c r="AD2535">
        <v>11.47</v>
      </c>
      <c r="AE2535">
        <v>2.38</v>
      </c>
      <c r="AF2535">
        <v>4.5</v>
      </c>
      <c r="AG2535">
        <v>0.1</v>
      </c>
      <c r="AH2535">
        <v>0.06</v>
      </c>
      <c r="AI2535">
        <v>101</v>
      </c>
      <c r="AJ2535">
        <v>0.02</v>
      </c>
      <c r="AK2535">
        <v>0.16</v>
      </c>
      <c r="AL2535">
        <v>58.4</v>
      </c>
      <c r="AM2535">
        <v>19.8</v>
      </c>
      <c r="AN2535">
        <v>0.35</v>
      </c>
      <c r="AO2535">
        <v>516</v>
      </c>
      <c r="AP2535">
        <v>2.2000000000000002</v>
      </c>
      <c r="AQ2535">
        <v>1.6E-2</v>
      </c>
      <c r="AR2535">
        <v>3.21</v>
      </c>
      <c r="AS2535">
        <v>14.2</v>
      </c>
      <c r="AT2535">
        <v>0.157</v>
      </c>
      <c r="AU2535">
        <v>5.07</v>
      </c>
      <c r="AV2535">
        <v>-10</v>
      </c>
      <c r="AW2535">
        <v>-2</v>
      </c>
      <c r="AX2535">
        <v>21.5</v>
      </c>
      <c r="AY2535">
        <v>-1</v>
      </c>
      <c r="AZ2535">
        <v>0.14000000000000001</v>
      </c>
      <c r="BA2535">
        <v>0.03</v>
      </c>
      <c r="BB2535">
        <v>3.3</v>
      </c>
      <c r="BC2535">
        <v>0.7</v>
      </c>
      <c r="BD2535">
        <v>0.9</v>
      </c>
      <c r="BE2535">
        <v>17.600000000000001</v>
      </c>
      <c r="BF2535">
        <v>-0.05</v>
      </c>
      <c r="BG2535">
        <v>-0.02</v>
      </c>
      <c r="BH2535">
        <v>6.4</v>
      </c>
      <c r="BI2535">
        <v>6.9000000000000006E-2</v>
      </c>
      <c r="BJ2535">
        <v>0.22</v>
      </c>
      <c r="BK2535">
        <v>4</v>
      </c>
      <c r="BL2535">
        <v>32</v>
      </c>
      <c r="BM2535">
        <v>0.4</v>
      </c>
      <c r="BN2535">
        <v>20.28</v>
      </c>
      <c r="BO2535">
        <v>95.7</v>
      </c>
      <c r="BP2535">
        <v>3</v>
      </c>
      <c r="BQ2535">
        <v>13.84</v>
      </c>
      <c r="BR2535">
        <v>55.26</v>
      </c>
      <c r="BS2535">
        <v>8.14</v>
      </c>
      <c r="BT2535">
        <v>1.1200000000000001</v>
      </c>
      <c r="BU2535">
        <v>5.44</v>
      </c>
      <c r="BV2535">
        <v>0.69</v>
      </c>
      <c r="BW2535">
        <v>4.0999999999999996</v>
      </c>
      <c r="BX2535">
        <v>0.72</v>
      </c>
      <c r="BY2535">
        <v>2.11</v>
      </c>
      <c r="BZ2535">
        <v>0.28000000000000003</v>
      </c>
      <c r="CA2535">
        <v>2.02</v>
      </c>
      <c r="CB2535">
        <v>0.28000000000000003</v>
      </c>
    </row>
    <row r="2536" spans="1:80" x14ac:dyDescent="0.3">
      <c r="A2536" t="s">
        <v>9158</v>
      </c>
      <c r="B2536" t="s">
        <v>9159</v>
      </c>
      <c r="C2536" s="1" t="str">
        <f>HYPERLINK("http://geochem.nrcan.gc.ca/cdogs/content/bdl/bdl211194_e.htm", "21:1194")</f>
        <v>21:1194</v>
      </c>
      <c r="D2536" s="1" t="str">
        <f>HYPERLINK("http://geochem.nrcan.gc.ca/cdogs/content/svy/svy210092_e.htm", "21:0092")</f>
        <v>21:0092</v>
      </c>
      <c r="E2536" t="s">
        <v>9141</v>
      </c>
      <c r="F2536" t="s">
        <v>9160</v>
      </c>
      <c r="H2536">
        <v>57.733477000000001</v>
      </c>
      <c r="I2536">
        <v>-102.61585940000001</v>
      </c>
      <c r="J2536" s="1" t="str">
        <f>HYPERLINK("http://geochem.nrcan.gc.ca/cdogs/content/kwd/kwd020027_e.htm", "NGR lake sediment grab sample")</f>
        <v>NGR lake sediment grab sample</v>
      </c>
      <c r="K2536" s="1" t="str">
        <f>HYPERLINK("http://geochem.nrcan.gc.ca/cdogs/content/kwd/kwd080006_e.htm", "&lt;177 micron (NGR)")</f>
        <v>&lt;177 micron (NGR)</v>
      </c>
      <c r="L2536">
        <v>11</v>
      </c>
      <c r="M2536" t="s">
        <v>112</v>
      </c>
      <c r="N2536">
        <v>788</v>
      </c>
      <c r="O2536">
        <v>1</v>
      </c>
      <c r="P2536">
        <v>74</v>
      </c>
      <c r="Q2536">
        <v>1.64</v>
      </c>
      <c r="R2536">
        <v>0.4</v>
      </c>
      <c r="S2536">
        <v>1.6</v>
      </c>
      <c r="T2536">
        <v>-20</v>
      </c>
      <c r="U2536">
        <v>92.2</v>
      </c>
      <c r="V2536">
        <v>0.8</v>
      </c>
      <c r="W2536">
        <v>0.2</v>
      </c>
      <c r="X2536">
        <v>0.37</v>
      </c>
      <c r="Y2536">
        <v>0.37</v>
      </c>
      <c r="Z2536">
        <v>121.1</v>
      </c>
      <c r="AA2536">
        <v>9.1</v>
      </c>
      <c r="AB2536">
        <v>24.4</v>
      </c>
      <c r="AC2536">
        <v>1.86</v>
      </c>
      <c r="AD2536">
        <v>11.29</v>
      </c>
      <c r="AE2536">
        <v>2.4300000000000002</v>
      </c>
      <c r="AF2536">
        <v>4.2</v>
      </c>
      <c r="AG2536">
        <v>0.1</v>
      </c>
      <c r="AH2536">
        <v>0.05</v>
      </c>
      <c r="AI2536">
        <v>127</v>
      </c>
      <c r="AJ2536">
        <v>0.02</v>
      </c>
      <c r="AK2536">
        <v>0.14000000000000001</v>
      </c>
      <c r="AL2536">
        <v>60</v>
      </c>
      <c r="AM2536">
        <v>18.100000000000001</v>
      </c>
      <c r="AN2536">
        <v>0.33</v>
      </c>
      <c r="AO2536">
        <v>473</v>
      </c>
      <c r="AP2536">
        <v>2.11</v>
      </c>
      <c r="AQ2536">
        <v>1.4999999999999999E-2</v>
      </c>
      <c r="AR2536">
        <v>3.15</v>
      </c>
      <c r="AS2536">
        <v>13.5</v>
      </c>
      <c r="AT2536">
        <v>0.13500000000000001</v>
      </c>
      <c r="AU2536">
        <v>5.87</v>
      </c>
      <c r="AV2536">
        <v>-10</v>
      </c>
      <c r="AW2536">
        <v>-2</v>
      </c>
      <c r="AX2536">
        <v>20.2</v>
      </c>
      <c r="AY2536">
        <v>2</v>
      </c>
      <c r="AZ2536">
        <v>0.15</v>
      </c>
      <c r="BA2536">
        <v>0.04</v>
      </c>
      <c r="BB2536">
        <v>3</v>
      </c>
      <c r="BC2536">
        <v>0.6</v>
      </c>
      <c r="BD2536">
        <v>1</v>
      </c>
      <c r="BE2536">
        <v>17.399999999999999</v>
      </c>
      <c r="BF2536">
        <v>-0.05</v>
      </c>
      <c r="BG2536">
        <v>0.02</v>
      </c>
      <c r="BH2536">
        <v>5.9</v>
      </c>
      <c r="BI2536">
        <v>6.7000000000000004E-2</v>
      </c>
      <c r="BJ2536">
        <v>0.22</v>
      </c>
      <c r="BK2536">
        <v>3.6</v>
      </c>
      <c r="BL2536">
        <v>31</v>
      </c>
      <c r="BM2536">
        <v>0.4</v>
      </c>
      <c r="BN2536">
        <v>20.309999999999999</v>
      </c>
      <c r="BO2536">
        <v>96.5</v>
      </c>
      <c r="BP2536">
        <v>2.6</v>
      </c>
      <c r="BQ2536">
        <v>14.64</v>
      </c>
      <c r="BR2536">
        <v>58.11</v>
      </c>
      <c r="BS2536">
        <v>8.8000000000000007</v>
      </c>
      <c r="BT2536">
        <v>1.08</v>
      </c>
      <c r="BU2536">
        <v>5.87</v>
      </c>
      <c r="BV2536">
        <v>0.75</v>
      </c>
      <c r="BW2536">
        <v>4.26</v>
      </c>
      <c r="BX2536">
        <v>0.73</v>
      </c>
      <c r="BY2536">
        <v>2.1</v>
      </c>
      <c r="BZ2536">
        <v>0.28000000000000003</v>
      </c>
      <c r="CA2536">
        <v>2.0299999999999998</v>
      </c>
      <c r="CB2536">
        <v>0.28000000000000003</v>
      </c>
    </row>
    <row r="2537" spans="1:80" x14ac:dyDescent="0.3">
      <c r="A2537" t="s">
        <v>9161</v>
      </c>
      <c r="B2537" t="s">
        <v>9162</v>
      </c>
      <c r="C2537" s="1" t="str">
        <f>HYPERLINK("http://geochem.nrcan.gc.ca/cdogs/content/bdl/bdl211194_e.htm", "21:1194")</f>
        <v>21:1194</v>
      </c>
      <c r="D2537" s="1" t="str">
        <f>HYPERLINK("http://geochem.nrcan.gc.ca/cdogs/content/svy/svy210092_e.htm", "21:0092")</f>
        <v>21:0092</v>
      </c>
      <c r="E2537" t="s">
        <v>9163</v>
      </c>
      <c r="F2537" t="s">
        <v>9164</v>
      </c>
      <c r="H2537">
        <v>57.7293904</v>
      </c>
      <c r="I2537">
        <v>-102.69457319999999</v>
      </c>
      <c r="J2537" s="1" t="str">
        <f>HYPERLINK("http://geochem.nrcan.gc.ca/cdogs/content/kwd/kwd020027_e.htm", "NGR lake sediment grab sample")</f>
        <v>NGR lake sediment grab sample</v>
      </c>
      <c r="K2537" s="1" t="str">
        <f>HYPERLINK("http://geochem.nrcan.gc.ca/cdogs/content/kwd/kwd080006_e.htm", "&lt;177 micron (NGR)")</f>
        <v>&lt;177 micron (NGR)</v>
      </c>
      <c r="L2537">
        <v>11</v>
      </c>
      <c r="M2537" t="s">
        <v>104</v>
      </c>
      <c r="N2537">
        <v>789</v>
      </c>
      <c r="O2537">
        <v>1</v>
      </c>
      <c r="P2537">
        <v>68</v>
      </c>
      <c r="Q2537">
        <v>1.74</v>
      </c>
      <c r="R2537">
        <v>0.1</v>
      </c>
      <c r="S2537">
        <v>0.9</v>
      </c>
      <c r="T2537">
        <v>-20</v>
      </c>
      <c r="U2537">
        <v>74.400000000000006</v>
      </c>
      <c r="V2537">
        <v>9.3000000000000007</v>
      </c>
      <c r="W2537">
        <v>0.06</v>
      </c>
      <c r="X2537">
        <v>0.35</v>
      </c>
      <c r="Y2537">
        <v>0.53</v>
      </c>
      <c r="Z2537">
        <v>88.9</v>
      </c>
      <c r="AA2537">
        <v>9</v>
      </c>
      <c r="AB2537">
        <v>14.6</v>
      </c>
      <c r="AC2537">
        <v>0.33</v>
      </c>
      <c r="AD2537">
        <v>17.13</v>
      </c>
      <c r="AE2537">
        <v>4.7699999999999996</v>
      </c>
      <c r="AF2537">
        <v>1.8</v>
      </c>
      <c r="AG2537">
        <v>-0.1</v>
      </c>
      <c r="AH2537">
        <v>-0.02</v>
      </c>
      <c r="AI2537">
        <v>122</v>
      </c>
      <c r="AJ2537">
        <v>-0.02</v>
      </c>
      <c r="AK2537">
        <v>0.03</v>
      </c>
      <c r="AL2537">
        <v>42.4</v>
      </c>
      <c r="AM2537">
        <v>3.1</v>
      </c>
      <c r="AN2537">
        <v>7.0000000000000007E-2</v>
      </c>
      <c r="AO2537">
        <v>320</v>
      </c>
      <c r="AP2537">
        <v>15.06</v>
      </c>
      <c r="AQ2537">
        <v>5.0000000000000001E-3</v>
      </c>
      <c r="AR2537">
        <v>1.35</v>
      </c>
      <c r="AS2537">
        <v>27.9</v>
      </c>
      <c r="AT2537">
        <v>6.9000000000000006E-2</v>
      </c>
      <c r="AU2537">
        <v>2.85</v>
      </c>
      <c r="AV2537">
        <v>-10</v>
      </c>
      <c r="AW2537">
        <v>-2</v>
      </c>
      <c r="AX2537">
        <v>2.8</v>
      </c>
      <c r="AY2537">
        <v>1</v>
      </c>
      <c r="AZ2537">
        <v>0.33</v>
      </c>
      <c r="BA2537">
        <v>7.0000000000000007E-2</v>
      </c>
      <c r="BB2537">
        <v>1.7</v>
      </c>
      <c r="BC2537">
        <v>1.1000000000000001</v>
      </c>
      <c r="BD2537">
        <v>0.2</v>
      </c>
      <c r="BE2537">
        <v>21.8</v>
      </c>
      <c r="BF2537">
        <v>-0.05</v>
      </c>
      <c r="BG2537">
        <v>-0.02</v>
      </c>
      <c r="BH2537">
        <v>1.4</v>
      </c>
      <c r="BI2537">
        <v>1.6E-2</v>
      </c>
      <c r="BJ2537">
        <v>0.12</v>
      </c>
      <c r="BK2537">
        <v>15.3</v>
      </c>
      <c r="BL2537">
        <v>25</v>
      </c>
      <c r="BM2537">
        <v>0.2</v>
      </c>
      <c r="BN2537">
        <v>20.3</v>
      </c>
      <c r="BO2537">
        <v>132.6</v>
      </c>
      <c r="BP2537">
        <v>0.4</v>
      </c>
      <c r="BQ2537">
        <v>11.3</v>
      </c>
      <c r="BR2537">
        <v>44.31</v>
      </c>
      <c r="BS2537">
        <v>6.97</v>
      </c>
      <c r="BT2537">
        <v>1.05</v>
      </c>
      <c r="BU2537">
        <v>4.95</v>
      </c>
      <c r="BV2537">
        <v>0.64</v>
      </c>
      <c r="BW2537">
        <v>3.78</v>
      </c>
      <c r="BX2537">
        <v>0.74</v>
      </c>
      <c r="BY2537">
        <v>2.3199999999999998</v>
      </c>
      <c r="BZ2537">
        <v>0.35</v>
      </c>
      <c r="CA2537">
        <v>2.54</v>
      </c>
      <c r="CB2537">
        <v>0.39</v>
      </c>
    </row>
    <row r="2538" spans="1:80" x14ac:dyDescent="0.3">
      <c r="A2538" t="s">
        <v>9165</v>
      </c>
      <c r="B2538" t="s">
        <v>9166</v>
      </c>
      <c r="C2538" s="1" t="str">
        <f>HYPERLINK("http://geochem.nrcan.gc.ca/cdogs/content/bdl/bdl211194_e.htm", "21:1194")</f>
        <v>21:1194</v>
      </c>
      <c r="D2538" s="1" t="str">
        <f>HYPERLINK("http://geochem.nrcan.gc.ca/cdogs/content/svy/svy210092_e.htm", "21:0092")</f>
        <v>21:0092</v>
      </c>
      <c r="E2538" t="s">
        <v>9167</v>
      </c>
      <c r="F2538" t="s">
        <v>9168</v>
      </c>
      <c r="H2538">
        <v>57.749934099999997</v>
      </c>
      <c r="I2538">
        <v>-102.7255346</v>
      </c>
      <c r="J2538" s="1" t="str">
        <f>HYPERLINK("http://geochem.nrcan.gc.ca/cdogs/content/kwd/kwd020027_e.htm", "NGR lake sediment grab sample")</f>
        <v>NGR lake sediment grab sample</v>
      </c>
      <c r="K2538" s="1" t="str">
        <f>HYPERLINK("http://geochem.nrcan.gc.ca/cdogs/content/kwd/kwd080006_e.htm", "&lt;177 micron (NGR)")</f>
        <v>&lt;177 micron (NGR)</v>
      </c>
      <c r="L2538">
        <v>11</v>
      </c>
      <c r="M2538" t="s">
        <v>117</v>
      </c>
      <c r="N2538">
        <v>790</v>
      </c>
      <c r="O2538">
        <v>1</v>
      </c>
      <c r="P2538">
        <v>58</v>
      </c>
      <c r="Q2538">
        <v>1.2</v>
      </c>
      <c r="R2538">
        <v>0.6</v>
      </c>
      <c r="S2538">
        <v>-0.2</v>
      </c>
      <c r="T2538">
        <v>-20</v>
      </c>
      <c r="U2538">
        <v>100.8</v>
      </c>
      <c r="V2538">
        <v>1.1000000000000001</v>
      </c>
      <c r="W2538">
        <v>0.16</v>
      </c>
      <c r="X2538">
        <v>0.24</v>
      </c>
      <c r="Y2538">
        <v>0.37</v>
      </c>
      <c r="Z2538">
        <v>103.7</v>
      </c>
      <c r="AA2538">
        <v>7.1</v>
      </c>
      <c r="AB2538">
        <v>20.9</v>
      </c>
      <c r="AC2538">
        <v>1.53</v>
      </c>
      <c r="AD2538">
        <v>7.99</v>
      </c>
      <c r="AE2538">
        <v>3.45</v>
      </c>
      <c r="AF2538">
        <v>3.1</v>
      </c>
      <c r="AG2538">
        <v>-0.1</v>
      </c>
      <c r="AH2538">
        <v>7.0000000000000007E-2</v>
      </c>
      <c r="AI2538">
        <v>76</v>
      </c>
      <c r="AJ2538">
        <v>0.02</v>
      </c>
      <c r="AK2538">
        <v>0.11</v>
      </c>
      <c r="AL2538">
        <v>51.8</v>
      </c>
      <c r="AM2538">
        <v>11.9</v>
      </c>
      <c r="AN2538">
        <v>0.25</v>
      </c>
      <c r="AO2538">
        <v>654</v>
      </c>
      <c r="AP2538">
        <v>4.33</v>
      </c>
      <c r="AQ2538">
        <v>1.4999999999999999E-2</v>
      </c>
      <c r="AR2538">
        <v>2.27</v>
      </c>
      <c r="AS2538">
        <v>9.9</v>
      </c>
      <c r="AT2538">
        <v>0.112</v>
      </c>
      <c r="AU2538">
        <v>4.87</v>
      </c>
      <c r="AV2538">
        <v>-10</v>
      </c>
      <c r="AW2538">
        <v>-2</v>
      </c>
      <c r="AX2538">
        <v>15.2</v>
      </c>
      <c r="AY2538">
        <v>-1</v>
      </c>
      <c r="AZ2538">
        <v>0.11</v>
      </c>
      <c r="BA2538">
        <v>0.04</v>
      </c>
      <c r="BB2538">
        <v>3.3</v>
      </c>
      <c r="BC2538">
        <v>0.6</v>
      </c>
      <c r="BD2538">
        <v>0.8</v>
      </c>
      <c r="BE2538">
        <v>11.7</v>
      </c>
      <c r="BF2538">
        <v>-0.05</v>
      </c>
      <c r="BG2538">
        <v>-0.02</v>
      </c>
      <c r="BH2538">
        <v>10.3</v>
      </c>
      <c r="BI2538">
        <v>5.5E-2</v>
      </c>
      <c r="BJ2538">
        <v>0.16</v>
      </c>
      <c r="BK2538">
        <v>5.6</v>
      </c>
      <c r="BL2538">
        <v>26</v>
      </c>
      <c r="BM2538">
        <v>0.5</v>
      </c>
      <c r="BN2538">
        <v>23.01</v>
      </c>
      <c r="BO2538">
        <v>83.1</v>
      </c>
      <c r="BP2538">
        <v>3.5</v>
      </c>
      <c r="BQ2538">
        <v>12.45</v>
      </c>
      <c r="BR2538">
        <v>47.28</v>
      </c>
      <c r="BS2538">
        <v>7.57</v>
      </c>
      <c r="BT2538">
        <v>0.87</v>
      </c>
      <c r="BU2538">
        <v>5.22</v>
      </c>
      <c r="BV2538">
        <v>0.73</v>
      </c>
      <c r="BW2538">
        <v>4.3899999999999997</v>
      </c>
      <c r="BX2538">
        <v>0.78</v>
      </c>
      <c r="BY2538">
        <v>2.4</v>
      </c>
      <c r="BZ2538">
        <v>0.35</v>
      </c>
      <c r="CA2538">
        <v>2.41</v>
      </c>
      <c r="CB2538">
        <v>0.36</v>
      </c>
    </row>
    <row r="2539" spans="1:80" x14ac:dyDescent="0.3">
      <c r="A2539" t="s">
        <v>9169</v>
      </c>
      <c r="B2539" t="s">
        <v>9170</v>
      </c>
      <c r="C2539" s="1" t="str">
        <f>HYPERLINK("http://geochem.nrcan.gc.ca/cdogs/content/bdl/bdl211194_e.htm", "21:1194")</f>
        <v>21:1194</v>
      </c>
      <c r="D2539" s="1" t="str">
        <f>HYPERLINK("http://geochem.nrcan.gc.ca/cdogs/content/svy/svy210092_e.htm", "21:0092")</f>
        <v>21:0092</v>
      </c>
      <c r="E2539" t="s">
        <v>9171</v>
      </c>
      <c r="F2539" t="s">
        <v>9172</v>
      </c>
      <c r="H2539">
        <v>57.730916800000003</v>
      </c>
      <c r="I2539">
        <v>-102.791299</v>
      </c>
      <c r="J2539" s="1" t="str">
        <f>HYPERLINK("http://geochem.nrcan.gc.ca/cdogs/content/kwd/kwd020027_e.htm", "NGR lake sediment grab sample")</f>
        <v>NGR lake sediment grab sample</v>
      </c>
      <c r="K2539" s="1" t="str">
        <f>HYPERLINK("http://geochem.nrcan.gc.ca/cdogs/content/kwd/kwd080006_e.htm", "&lt;177 micron (NGR)")</f>
        <v>&lt;177 micron (NGR)</v>
      </c>
      <c r="L2539">
        <v>11</v>
      </c>
      <c r="M2539" t="s">
        <v>122</v>
      </c>
      <c r="N2539">
        <v>791</v>
      </c>
      <c r="O2539">
        <v>1</v>
      </c>
      <c r="P2539">
        <v>51</v>
      </c>
      <c r="Q2539">
        <v>1.17</v>
      </c>
      <c r="R2539">
        <v>0.3</v>
      </c>
      <c r="S2539">
        <v>0.4</v>
      </c>
      <c r="T2539">
        <v>-20</v>
      </c>
      <c r="U2539">
        <v>65.099999999999994</v>
      </c>
      <c r="V2539">
        <v>4.9000000000000004</v>
      </c>
      <c r="W2539">
        <v>0.1</v>
      </c>
      <c r="X2539">
        <v>0.32</v>
      </c>
      <c r="Y2539">
        <v>0.61</v>
      </c>
      <c r="Z2539">
        <v>143.1</v>
      </c>
      <c r="AA2539">
        <v>6.1</v>
      </c>
      <c r="AB2539">
        <v>25.8</v>
      </c>
      <c r="AC2539">
        <v>0.71</v>
      </c>
      <c r="AD2539">
        <v>17.23</v>
      </c>
      <c r="AE2539">
        <v>4.91</v>
      </c>
      <c r="AF2539">
        <v>2</v>
      </c>
      <c r="AG2539">
        <v>0.2</v>
      </c>
      <c r="AH2539">
        <v>0.04</v>
      </c>
      <c r="AI2539">
        <v>72</v>
      </c>
      <c r="AJ2539">
        <v>-0.02</v>
      </c>
      <c r="AK2539">
        <v>0.04</v>
      </c>
      <c r="AL2539">
        <v>88.9</v>
      </c>
      <c r="AM2539">
        <v>5.2</v>
      </c>
      <c r="AN2539">
        <v>0.1</v>
      </c>
      <c r="AO2539">
        <v>284</v>
      </c>
      <c r="AP2539">
        <v>13.76</v>
      </c>
      <c r="AQ2539">
        <v>4.0000000000000001E-3</v>
      </c>
      <c r="AR2539">
        <v>2.0499999999999998</v>
      </c>
      <c r="AS2539">
        <v>18.600000000000001</v>
      </c>
      <c r="AT2539">
        <v>4.3999999999999997E-2</v>
      </c>
      <c r="AU2539">
        <v>3.26</v>
      </c>
      <c r="AV2539">
        <v>-10</v>
      </c>
      <c r="AW2539">
        <v>-2</v>
      </c>
      <c r="AX2539">
        <v>5.8</v>
      </c>
      <c r="AY2539">
        <v>-1</v>
      </c>
      <c r="AZ2539">
        <v>0.3</v>
      </c>
      <c r="BA2539">
        <v>0.06</v>
      </c>
      <c r="BB2539">
        <v>3</v>
      </c>
      <c r="BC2539">
        <v>1.3</v>
      </c>
      <c r="BD2539">
        <v>0.5</v>
      </c>
      <c r="BE2539">
        <v>13.2</v>
      </c>
      <c r="BF2539">
        <v>-0.05</v>
      </c>
      <c r="BG2539">
        <v>-0.02</v>
      </c>
      <c r="BH2539">
        <v>5.9</v>
      </c>
      <c r="BI2539">
        <v>2.9000000000000001E-2</v>
      </c>
      <c r="BJ2539">
        <v>0.11</v>
      </c>
      <c r="BK2539">
        <v>7</v>
      </c>
      <c r="BL2539">
        <v>40</v>
      </c>
      <c r="BM2539">
        <v>0.8</v>
      </c>
      <c r="BN2539">
        <v>65.989999999999995</v>
      </c>
      <c r="BO2539">
        <v>165.9</v>
      </c>
      <c r="BP2539">
        <v>2.2999999999999998</v>
      </c>
      <c r="BQ2539">
        <v>21.45</v>
      </c>
      <c r="BR2539">
        <v>95.73</v>
      </c>
      <c r="BS2539">
        <v>16.41</v>
      </c>
      <c r="BT2539">
        <v>1.65</v>
      </c>
      <c r="BU2539">
        <v>13.77</v>
      </c>
      <c r="BV2539">
        <v>1.8</v>
      </c>
      <c r="BW2539">
        <v>10.26</v>
      </c>
      <c r="BX2539">
        <v>2.11</v>
      </c>
      <c r="BY2539">
        <v>6.12</v>
      </c>
      <c r="BZ2539">
        <v>0.82</v>
      </c>
      <c r="CA2539">
        <v>5.59</v>
      </c>
      <c r="CB2539">
        <v>0.83</v>
      </c>
    </row>
    <row r="2540" spans="1:80" x14ac:dyDescent="0.3">
      <c r="A2540" t="s">
        <v>9173</v>
      </c>
      <c r="B2540" t="s">
        <v>9174</v>
      </c>
      <c r="C2540" s="1" t="str">
        <f>HYPERLINK("http://geochem.nrcan.gc.ca/cdogs/content/bdl/bdl211194_e.htm", "21:1194")</f>
        <v>21:1194</v>
      </c>
      <c r="D2540" s="1" t="str">
        <f>HYPERLINK("http://geochem.nrcan.gc.ca/cdogs/content/svy/svy_e.htm", "")</f>
        <v/>
      </c>
      <c r="G2540" s="1" t="str">
        <f>HYPERLINK("http://geochem.nrcan.gc.ca/cdogs/content/cr_/cr_00128_e.htm", "128")</f>
        <v>128</v>
      </c>
      <c r="J2540" t="s">
        <v>135</v>
      </c>
      <c r="K2540" t="s">
        <v>136</v>
      </c>
      <c r="L2540">
        <v>11</v>
      </c>
      <c r="M2540" t="s">
        <v>137</v>
      </c>
      <c r="N2540">
        <v>792</v>
      </c>
      <c r="O2540">
        <v>8</v>
      </c>
      <c r="P2540">
        <v>223</v>
      </c>
      <c r="Q2540">
        <v>1.26</v>
      </c>
      <c r="R2540">
        <v>13.4</v>
      </c>
      <c r="S2540">
        <v>1.5</v>
      </c>
      <c r="T2540">
        <v>-20</v>
      </c>
      <c r="U2540">
        <v>131.6</v>
      </c>
      <c r="V2540">
        <v>0.4</v>
      </c>
      <c r="W2540">
        <v>0.5</v>
      </c>
      <c r="X2540">
        <v>0.84</v>
      </c>
      <c r="Y2540">
        <v>2.2000000000000002</v>
      </c>
      <c r="Z2540">
        <v>36.9</v>
      </c>
      <c r="AA2540">
        <v>10.3</v>
      </c>
      <c r="AB2540">
        <v>20.6</v>
      </c>
      <c r="AC2540">
        <v>1.06</v>
      </c>
      <c r="AD2540">
        <v>30.03</v>
      </c>
      <c r="AE2540">
        <v>2.36</v>
      </c>
      <c r="AF2540">
        <v>4.0999999999999996</v>
      </c>
      <c r="AG2540">
        <v>-0.1</v>
      </c>
      <c r="AH2540">
        <v>0.03</v>
      </c>
      <c r="AI2540">
        <v>178</v>
      </c>
      <c r="AJ2540">
        <v>0.05</v>
      </c>
      <c r="AK2540">
        <v>0.11</v>
      </c>
      <c r="AL2540">
        <v>21.4</v>
      </c>
      <c r="AM2540">
        <v>9.6</v>
      </c>
      <c r="AN2540">
        <v>0.36</v>
      </c>
      <c r="AO2540">
        <v>406</v>
      </c>
      <c r="AP2540">
        <v>1.76</v>
      </c>
      <c r="AQ2540">
        <v>1.4999999999999999E-2</v>
      </c>
      <c r="AR2540">
        <v>1.2</v>
      </c>
      <c r="AS2540">
        <v>32.4</v>
      </c>
      <c r="AT2540">
        <v>0.127</v>
      </c>
      <c r="AU2540">
        <v>85.96</v>
      </c>
      <c r="AV2540">
        <v>-10</v>
      </c>
      <c r="AW2540">
        <v>-2</v>
      </c>
      <c r="AX2540">
        <v>9.8000000000000007</v>
      </c>
      <c r="AY2540">
        <v>4</v>
      </c>
      <c r="AZ2540">
        <v>0.9</v>
      </c>
      <c r="BA2540">
        <v>1.01</v>
      </c>
      <c r="BB2540">
        <v>3.8</v>
      </c>
      <c r="BC2540">
        <v>2.2000000000000002</v>
      </c>
      <c r="BD2540">
        <v>3.4</v>
      </c>
      <c r="BE2540">
        <v>37</v>
      </c>
      <c r="BF2540">
        <v>-0.05</v>
      </c>
      <c r="BG2540">
        <v>0.12</v>
      </c>
      <c r="BH2540">
        <v>1.6</v>
      </c>
      <c r="BI2540">
        <v>5.1999999999999998E-2</v>
      </c>
      <c r="BJ2540">
        <v>0.4</v>
      </c>
      <c r="BK2540">
        <v>28.8</v>
      </c>
      <c r="BL2540">
        <v>31</v>
      </c>
      <c r="BM2540">
        <v>0.2</v>
      </c>
      <c r="BN2540">
        <v>16.239999999999998</v>
      </c>
      <c r="BO2540">
        <v>187.3</v>
      </c>
      <c r="BP2540">
        <v>1.1000000000000001</v>
      </c>
      <c r="BQ2540">
        <v>5.47</v>
      </c>
      <c r="BR2540">
        <v>23.01</v>
      </c>
      <c r="BS2540">
        <v>4.2</v>
      </c>
      <c r="BT2540">
        <v>0.84</v>
      </c>
      <c r="BU2540">
        <v>3.43</v>
      </c>
      <c r="BV2540">
        <v>0.49</v>
      </c>
      <c r="BW2540">
        <v>2.98</v>
      </c>
      <c r="BX2540">
        <v>0.56000000000000005</v>
      </c>
      <c r="BY2540">
        <v>1.56</v>
      </c>
      <c r="BZ2540">
        <v>0.22</v>
      </c>
      <c r="CA2540">
        <v>1.58</v>
      </c>
      <c r="CB2540">
        <v>0.24</v>
      </c>
    </row>
    <row r="2541" spans="1:80" x14ac:dyDescent="0.3">
      <c r="A2541" t="s">
        <v>9175</v>
      </c>
      <c r="B2541" t="s">
        <v>9176</v>
      </c>
      <c r="C2541" s="1" t="str">
        <f>HYPERLINK("http://geochem.nrcan.gc.ca/cdogs/content/bdl/bdl211194_e.htm", "21:1194")</f>
        <v>21:1194</v>
      </c>
      <c r="D2541" s="1" t="str">
        <f>HYPERLINK("http://geochem.nrcan.gc.ca/cdogs/content/svy/svy210092_e.htm", "21:0092")</f>
        <v>21:0092</v>
      </c>
      <c r="E2541" t="s">
        <v>9177</v>
      </c>
      <c r="F2541" t="s">
        <v>9178</v>
      </c>
      <c r="H2541">
        <v>57.731099999999998</v>
      </c>
      <c r="I2541">
        <v>-102.8563276</v>
      </c>
      <c r="J2541" s="1" t="str">
        <f>HYPERLINK("http://geochem.nrcan.gc.ca/cdogs/content/kwd/kwd020027_e.htm", "NGR lake sediment grab sample")</f>
        <v>NGR lake sediment grab sample</v>
      </c>
      <c r="K2541" s="1" t="str">
        <f>HYPERLINK("http://geochem.nrcan.gc.ca/cdogs/content/kwd/kwd080006_e.htm", "&lt;177 micron (NGR)")</f>
        <v>&lt;177 micron (NGR)</v>
      </c>
      <c r="L2541">
        <v>11</v>
      </c>
      <c r="M2541" t="s">
        <v>127</v>
      </c>
      <c r="N2541">
        <v>793</v>
      </c>
      <c r="O2541">
        <v>1</v>
      </c>
      <c r="P2541">
        <v>41</v>
      </c>
      <c r="Q2541">
        <v>0.87</v>
      </c>
      <c r="R2541">
        <v>0.3</v>
      </c>
      <c r="S2541">
        <v>1.5</v>
      </c>
      <c r="T2541">
        <v>-20</v>
      </c>
      <c r="U2541">
        <v>38</v>
      </c>
      <c r="V2541">
        <v>1.2</v>
      </c>
      <c r="W2541">
        <v>0.11</v>
      </c>
      <c r="X2541">
        <v>0.22</v>
      </c>
      <c r="Y2541">
        <v>0.41</v>
      </c>
      <c r="Z2541">
        <v>116.7</v>
      </c>
      <c r="AA2541">
        <v>5.3</v>
      </c>
      <c r="AB2541">
        <v>11.8</v>
      </c>
      <c r="AC2541">
        <v>0.66</v>
      </c>
      <c r="AD2541">
        <v>8.89</v>
      </c>
      <c r="AE2541">
        <v>1.4</v>
      </c>
      <c r="AF2541">
        <v>1.9</v>
      </c>
      <c r="AG2541">
        <v>-0.1</v>
      </c>
      <c r="AH2541">
        <v>0.03</v>
      </c>
      <c r="AI2541">
        <v>58</v>
      </c>
      <c r="AJ2541">
        <v>-0.02</v>
      </c>
      <c r="AK2541">
        <v>0.06</v>
      </c>
      <c r="AL2541">
        <v>57.4</v>
      </c>
      <c r="AM2541">
        <v>6.4</v>
      </c>
      <c r="AN2541">
        <v>0.11</v>
      </c>
      <c r="AO2541">
        <v>131</v>
      </c>
      <c r="AP2541">
        <v>3.71</v>
      </c>
      <c r="AQ2541">
        <v>7.0000000000000001E-3</v>
      </c>
      <c r="AR2541">
        <v>1.84</v>
      </c>
      <c r="AS2541">
        <v>8.8000000000000007</v>
      </c>
      <c r="AT2541">
        <v>4.8000000000000001E-2</v>
      </c>
      <c r="AU2541">
        <v>3.11</v>
      </c>
      <c r="AV2541">
        <v>-10</v>
      </c>
      <c r="AW2541">
        <v>-2</v>
      </c>
      <c r="AX2541">
        <v>8.1999999999999993</v>
      </c>
      <c r="AY2541">
        <v>-1</v>
      </c>
      <c r="AZ2541">
        <v>0.1</v>
      </c>
      <c r="BA2541">
        <v>0.05</v>
      </c>
      <c r="BB2541">
        <v>2</v>
      </c>
      <c r="BC2541">
        <v>0.6</v>
      </c>
      <c r="BD2541">
        <v>0.5</v>
      </c>
      <c r="BE2541">
        <v>10.1</v>
      </c>
      <c r="BF2541">
        <v>-0.05</v>
      </c>
      <c r="BG2541">
        <v>-0.02</v>
      </c>
      <c r="BH2541">
        <v>6</v>
      </c>
      <c r="BI2541">
        <v>2.8000000000000001E-2</v>
      </c>
      <c r="BJ2541">
        <v>0.14000000000000001</v>
      </c>
      <c r="BK2541">
        <v>5.4</v>
      </c>
      <c r="BL2541">
        <v>15</v>
      </c>
      <c r="BM2541">
        <v>0.4</v>
      </c>
      <c r="BN2541">
        <v>26.37</v>
      </c>
      <c r="BO2541">
        <v>82.5</v>
      </c>
      <c r="BP2541">
        <v>1.4</v>
      </c>
      <c r="BQ2541">
        <v>13.77</v>
      </c>
      <c r="BR2541">
        <v>57.81</v>
      </c>
      <c r="BS2541">
        <v>9.34</v>
      </c>
      <c r="BT2541">
        <v>0.95</v>
      </c>
      <c r="BU2541">
        <v>6.79</v>
      </c>
      <c r="BV2541">
        <v>0.89</v>
      </c>
      <c r="BW2541">
        <v>5.15</v>
      </c>
      <c r="BX2541">
        <v>0.93</v>
      </c>
      <c r="BY2541">
        <v>2.82</v>
      </c>
      <c r="BZ2541">
        <v>0.4</v>
      </c>
      <c r="CA2541">
        <v>2.64</v>
      </c>
      <c r="CB2541">
        <v>0.41</v>
      </c>
    </row>
    <row r="2542" spans="1:80" x14ac:dyDescent="0.3">
      <c r="A2542" t="s">
        <v>9179</v>
      </c>
      <c r="B2542" t="s">
        <v>9180</v>
      </c>
      <c r="C2542" s="1" t="str">
        <f>HYPERLINK("http://geochem.nrcan.gc.ca/cdogs/content/bdl/bdl211194_e.htm", "21:1194")</f>
        <v>21:1194</v>
      </c>
      <c r="D2542" s="1" t="str">
        <f>HYPERLINK("http://geochem.nrcan.gc.ca/cdogs/content/svy/svy210092_e.htm", "21:0092")</f>
        <v>21:0092</v>
      </c>
      <c r="E2542" t="s">
        <v>9181</v>
      </c>
      <c r="F2542" t="s">
        <v>9182</v>
      </c>
      <c r="H2542">
        <v>57.742848700000003</v>
      </c>
      <c r="I2542">
        <v>-102.93446950000001</v>
      </c>
      <c r="J2542" s="1" t="str">
        <f>HYPERLINK("http://geochem.nrcan.gc.ca/cdogs/content/kwd/kwd020027_e.htm", "NGR lake sediment grab sample")</f>
        <v>NGR lake sediment grab sample</v>
      </c>
      <c r="K2542" s="1" t="str">
        <f>HYPERLINK("http://geochem.nrcan.gc.ca/cdogs/content/kwd/kwd080006_e.htm", "&lt;177 micron (NGR)")</f>
        <v>&lt;177 micron (NGR)</v>
      </c>
      <c r="L2542">
        <v>11</v>
      </c>
      <c r="M2542" t="s">
        <v>132</v>
      </c>
      <c r="N2542">
        <v>794</v>
      </c>
      <c r="O2542">
        <v>1</v>
      </c>
      <c r="P2542">
        <v>69</v>
      </c>
      <c r="Q2542">
        <v>1.38</v>
      </c>
      <c r="R2542">
        <v>0.4</v>
      </c>
      <c r="S2542">
        <v>-0.2</v>
      </c>
      <c r="T2542">
        <v>-20</v>
      </c>
      <c r="U2542">
        <v>58.4</v>
      </c>
      <c r="V2542">
        <v>5.0999999999999996</v>
      </c>
      <c r="W2542">
        <v>0.12</v>
      </c>
      <c r="X2542">
        <v>0.2</v>
      </c>
      <c r="Y2542">
        <v>0.6</v>
      </c>
      <c r="Z2542">
        <v>154</v>
      </c>
      <c r="AA2542">
        <v>6.7</v>
      </c>
      <c r="AB2542">
        <v>22.3</v>
      </c>
      <c r="AC2542">
        <v>0.51</v>
      </c>
      <c r="AD2542">
        <v>9.35</v>
      </c>
      <c r="AE2542">
        <v>10.220000000000001</v>
      </c>
      <c r="AF2542">
        <v>1.7</v>
      </c>
      <c r="AG2542">
        <v>0.2</v>
      </c>
      <c r="AH2542">
        <v>0.02</v>
      </c>
      <c r="AI2542">
        <v>125</v>
      </c>
      <c r="AJ2542">
        <v>-0.02</v>
      </c>
      <c r="AK2542">
        <v>0.03</v>
      </c>
      <c r="AL2542">
        <v>74.3</v>
      </c>
      <c r="AM2542">
        <v>3.8</v>
      </c>
      <c r="AN2542">
        <v>0.06</v>
      </c>
      <c r="AO2542">
        <v>278</v>
      </c>
      <c r="AP2542">
        <v>14.27</v>
      </c>
      <c r="AQ2542">
        <v>2E-3</v>
      </c>
      <c r="AR2542">
        <v>1.63</v>
      </c>
      <c r="AS2542">
        <v>9.5</v>
      </c>
      <c r="AT2542">
        <v>3.2000000000000001E-2</v>
      </c>
      <c r="AU2542">
        <v>3.24</v>
      </c>
      <c r="AV2542">
        <v>-10</v>
      </c>
      <c r="AW2542">
        <v>-2</v>
      </c>
      <c r="AX2542">
        <v>4.2</v>
      </c>
      <c r="AY2542">
        <v>2</v>
      </c>
      <c r="AZ2542">
        <v>0.25</v>
      </c>
      <c r="BA2542">
        <v>0.18</v>
      </c>
      <c r="BB2542">
        <v>3.4</v>
      </c>
      <c r="BC2542">
        <v>1.1000000000000001</v>
      </c>
      <c r="BD2542">
        <v>0.6</v>
      </c>
      <c r="BE2542">
        <v>12</v>
      </c>
      <c r="BF2542">
        <v>-0.05</v>
      </c>
      <c r="BG2542">
        <v>-0.02</v>
      </c>
      <c r="BH2542">
        <v>7.6</v>
      </c>
      <c r="BI2542">
        <v>1.9E-2</v>
      </c>
      <c r="BJ2542">
        <v>0.17</v>
      </c>
      <c r="BK2542">
        <v>8.3000000000000007</v>
      </c>
      <c r="BL2542">
        <v>56</v>
      </c>
      <c r="BM2542">
        <v>0.9</v>
      </c>
      <c r="BN2542">
        <v>54.82</v>
      </c>
      <c r="BO2542">
        <v>142</v>
      </c>
      <c r="BP2542">
        <v>1.3</v>
      </c>
      <c r="BQ2542">
        <v>19.72</v>
      </c>
      <c r="BR2542">
        <v>81.09</v>
      </c>
      <c r="BS2542">
        <v>13.1</v>
      </c>
      <c r="BT2542">
        <v>1.42</v>
      </c>
      <c r="BU2542">
        <v>10.19</v>
      </c>
      <c r="BV2542">
        <v>1.45</v>
      </c>
      <c r="BW2542">
        <v>8.74</v>
      </c>
      <c r="BX2542">
        <v>1.92</v>
      </c>
      <c r="BY2542">
        <v>5.69</v>
      </c>
      <c r="BZ2542">
        <v>0.84</v>
      </c>
      <c r="CA2542">
        <v>5.72</v>
      </c>
      <c r="CB2542">
        <v>0.92</v>
      </c>
    </row>
    <row r="2543" spans="1:80" x14ac:dyDescent="0.3">
      <c r="A2543" t="s">
        <v>9183</v>
      </c>
      <c r="B2543" t="s">
        <v>9184</v>
      </c>
      <c r="C2543" s="1" t="str">
        <f>HYPERLINK("http://geochem.nrcan.gc.ca/cdogs/content/bdl/bdl211194_e.htm", "21:1194")</f>
        <v>21:1194</v>
      </c>
      <c r="D2543" s="1" t="str">
        <f>HYPERLINK("http://geochem.nrcan.gc.ca/cdogs/content/svy/svy210092_e.htm", "21:0092")</f>
        <v>21:0092</v>
      </c>
      <c r="E2543" t="s">
        <v>9185</v>
      </c>
      <c r="F2543" t="s">
        <v>9186</v>
      </c>
      <c r="H2543">
        <v>57.7347562</v>
      </c>
      <c r="I2543">
        <v>-102.99219669999999</v>
      </c>
      <c r="J2543" s="1" t="str">
        <f>HYPERLINK("http://geochem.nrcan.gc.ca/cdogs/content/kwd/kwd020027_e.htm", "NGR lake sediment grab sample")</f>
        <v>NGR lake sediment grab sample</v>
      </c>
      <c r="K2543" s="1" t="str">
        <f>HYPERLINK("http://geochem.nrcan.gc.ca/cdogs/content/kwd/kwd080006_e.htm", "&lt;177 micron (NGR)")</f>
        <v>&lt;177 micron (NGR)</v>
      </c>
      <c r="L2543">
        <v>11</v>
      </c>
      <c r="M2543" t="s">
        <v>142</v>
      </c>
      <c r="N2543">
        <v>795</v>
      </c>
      <c r="O2543">
        <v>1</v>
      </c>
      <c r="P2543">
        <v>260</v>
      </c>
      <c r="Q2543">
        <v>1.98</v>
      </c>
      <c r="R2543">
        <v>1.5</v>
      </c>
      <c r="S2543">
        <v>-0.2</v>
      </c>
      <c r="T2543">
        <v>-20</v>
      </c>
      <c r="U2543">
        <v>100.9</v>
      </c>
      <c r="V2543">
        <v>7.3</v>
      </c>
      <c r="W2543">
        <v>0.36</v>
      </c>
      <c r="X2543">
        <v>0.28999999999999998</v>
      </c>
      <c r="Y2543">
        <v>1.1599999999999999</v>
      </c>
      <c r="Z2543">
        <v>600.79999999999995</v>
      </c>
      <c r="AA2543">
        <v>10.7</v>
      </c>
      <c r="AB2543">
        <v>43.3</v>
      </c>
      <c r="AC2543">
        <v>0.66</v>
      </c>
      <c r="AD2543">
        <v>56.11</v>
      </c>
      <c r="AE2543">
        <v>8.65</v>
      </c>
      <c r="AF2543">
        <v>3.6</v>
      </c>
      <c r="AG2543">
        <v>0.5</v>
      </c>
      <c r="AH2543">
        <v>7.0000000000000007E-2</v>
      </c>
      <c r="AI2543">
        <v>214</v>
      </c>
      <c r="AJ2543">
        <v>0.04</v>
      </c>
      <c r="AK2543">
        <v>0.04</v>
      </c>
      <c r="AL2543">
        <v>287</v>
      </c>
      <c r="AM2543">
        <v>3.5</v>
      </c>
      <c r="AN2543">
        <v>0.08</v>
      </c>
      <c r="AO2543">
        <v>362</v>
      </c>
      <c r="AP2543">
        <v>9.4</v>
      </c>
      <c r="AQ2543">
        <v>6.0000000000000001E-3</v>
      </c>
      <c r="AR2543">
        <v>4.0199999999999996</v>
      </c>
      <c r="AS2543">
        <v>13.4</v>
      </c>
      <c r="AT2543">
        <v>0.23100000000000001</v>
      </c>
      <c r="AU2543">
        <v>6.78</v>
      </c>
      <c r="AV2543">
        <v>-10</v>
      </c>
      <c r="AW2543">
        <v>-2</v>
      </c>
      <c r="AX2543">
        <v>4.7</v>
      </c>
      <c r="AY2543">
        <v>4</v>
      </c>
      <c r="AZ2543">
        <v>0.55000000000000004</v>
      </c>
      <c r="BA2543">
        <v>0.13</v>
      </c>
      <c r="BB2543">
        <v>7.5</v>
      </c>
      <c r="BC2543">
        <v>3.3</v>
      </c>
      <c r="BD2543">
        <v>0.9</v>
      </c>
      <c r="BE2543">
        <v>22.3</v>
      </c>
      <c r="BF2543">
        <v>-0.05</v>
      </c>
      <c r="BG2543">
        <v>0.03</v>
      </c>
      <c r="BH2543">
        <v>16.100000000000001</v>
      </c>
      <c r="BI2543">
        <v>2.8000000000000001E-2</v>
      </c>
      <c r="BJ2543">
        <v>0.25</v>
      </c>
      <c r="BK2543">
        <v>35.9</v>
      </c>
      <c r="BL2543">
        <v>153</v>
      </c>
      <c r="BM2543">
        <v>1.3</v>
      </c>
      <c r="BN2543">
        <v>173.56</v>
      </c>
      <c r="BO2543">
        <v>174.7</v>
      </c>
      <c r="BP2543">
        <v>4.4000000000000004</v>
      </c>
      <c r="BQ2543">
        <v>74.02</v>
      </c>
      <c r="BR2543">
        <v>312.11</v>
      </c>
      <c r="BS2543">
        <v>50.88</v>
      </c>
      <c r="BT2543">
        <v>5.44</v>
      </c>
      <c r="BU2543">
        <v>37.86</v>
      </c>
      <c r="BV2543">
        <v>5.15</v>
      </c>
      <c r="BW2543">
        <v>31.15</v>
      </c>
      <c r="BX2543">
        <v>6.16</v>
      </c>
      <c r="BY2543">
        <v>18.66</v>
      </c>
      <c r="BZ2543">
        <v>2.67</v>
      </c>
      <c r="CA2543">
        <v>18.13</v>
      </c>
      <c r="CB2543">
        <v>2.87</v>
      </c>
    </row>
    <row r="2544" spans="1:80" x14ac:dyDescent="0.3">
      <c r="A2544" t="s">
        <v>9187</v>
      </c>
      <c r="B2544" t="s">
        <v>9188</v>
      </c>
      <c r="C2544" s="1" t="str">
        <f>HYPERLINK("http://geochem.nrcan.gc.ca/cdogs/content/bdl/bdl211194_e.htm", "21:1194")</f>
        <v>21:1194</v>
      </c>
      <c r="D2544" s="1" t="str">
        <f>HYPERLINK("http://geochem.nrcan.gc.ca/cdogs/content/svy/svy210092_e.htm", "21:0092")</f>
        <v>21:0092</v>
      </c>
      <c r="E2544" t="s">
        <v>9189</v>
      </c>
      <c r="F2544" t="s">
        <v>9190</v>
      </c>
      <c r="H2544">
        <v>57.735901800000001</v>
      </c>
      <c r="I2544">
        <v>-103.0406649</v>
      </c>
      <c r="J2544" s="1" t="str">
        <f>HYPERLINK("http://geochem.nrcan.gc.ca/cdogs/content/kwd/kwd020027_e.htm", "NGR lake sediment grab sample")</f>
        <v>NGR lake sediment grab sample</v>
      </c>
      <c r="K2544" s="1" t="str">
        <f>HYPERLINK("http://geochem.nrcan.gc.ca/cdogs/content/kwd/kwd080006_e.htm", "&lt;177 micron (NGR)")</f>
        <v>&lt;177 micron (NGR)</v>
      </c>
      <c r="L2544">
        <v>11</v>
      </c>
      <c r="M2544" t="s">
        <v>147</v>
      </c>
      <c r="N2544">
        <v>796</v>
      </c>
      <c r="O2544">
        <v>1</v>
      </c>
      <c r="P2544">
        <v>81</v>
      </c>
      <c r="Q2544">
        <v>1.54</v>
      </c>
      <c r="R2544">
        <v>0.3</v>
      </c>
      <c r="S2544">
        <v>-0.2</v>
      </c>
      <c r="T2544">
        <v>-20</v>
      </c>
      <c r="U2544">
        <v>56.3</v>
      </c>
      <c r="V2544">
        <v>0.9</v>
      </c>
      <c r="W2544">
        <v>0.18</v>
      </c>
      <c r="X2544">
        <v>0.35</v>
      </c>
      <c r="Y2544">
        <v>0.64</v>
      </c>
      <c r="Z2544">
        <v>73</v>
      </c>
      <c r="AA2544">
        <v>8.1999999999999993</v>
      </c>
      <c r="AB2544">
        <v>18.7</v>
      </c>
      <c r="AC2544">
        <v>0.88</v>
      </c>
      <c r="AD2544">
        <v>16.87</v>
      </c>
      <c r="AE2544">
        <v>1.87</v>
      </c>
      <c r="AF2544">
        <v>3.3</v>
      </c>
      <c r="AG2544">
        <v>-0.1</v>
      </c>
      <c r="AH2544">
        <v>0.03</v>
      </c>
      <c r="AI2544">
        <v>168</v>
      </c>
      <c r="AJ2544">
        <v>-0.02</v>
      </c>
      <c r="AK2544">
        <v>0.06</v>
      </c>
      <c r="AL2544">
        <v>36.5</v>
      </c>
      <c r="AM2544">
        <v>8.9</v>
      </c>
      <c r="AN2544">
        <v>0.11</v>
      </c>
      <c r="AO2544">
        <v>156</v>
      </c>
      <c r="AP2544">
        <v>5.7</v>
      </c>
      <c r="AQ2544">
        <v>8.0000000000000002E-3</v>
      </c>
      <c r="AR2544">
        <v>1.87</v>
      </c>
      <c r="AS2544">
        <v>16.399999999999999</v>
      </c>
      <c r="AT2544">
        <v>0.11</v>
      </c>
      <c r="AU2544">
        <v>3.75</v>
      </c>
      <c r="AV2544">
        <v>-10</v>
      </c>
      <c r="AW2544">
        <v>-2</v>
      </c>
      <c r="AX2544">
        <v>7.7</v>
      </c>
      <c r="AY2544">
        <v>2</v>
      </c>
      <c r="AZ2544">
        <v>0.35</v>
      </c>
      <c r="BA2544">
        <v>0.08</v>
      </c>
      <c r="BB2544">
        <v>1.7</v>
      </c>
      <c r="BC2544">
        <v>1.1000000000000001</v>
      </c>
      <c r="BD2544">
        <v>0.6</v>
      </c>
      <c r="BE2544">
        <v>17.399999999999999</v>
      </c>
      <c r="BF2544">
        <v>-0.05</v>
      </c>
      <c r="BG2544">
        <v>-0.02</v>
      </c>
      <c r="BH2544">
        <v>1.6</v>
      </c>
      <c r="BI2544">
        <v>2.7E-2</v>
      </c>
      <c r="BJ2544">
        <v>0.17</v>
      </c>
      <c r="BK2544">
        <v>4.5</v>
      </c>
      <c r="BL2544">
        <v>23</v>
      </c>
      <c r="BM2544">
        <v>0.4</v>
      </c>
      <c r="BN2544">
        <v>17.940000000000001</v>
      </c>
      <c r="BO2544">
        <v>99.7</v>
      </c>
      <c r="BP2544">
        <v>1.7</v>
      </c>
      <c r="BQ2544">
        <v>9.01</v>
      </c>
      <c r="BR2544">
        <v>36.93</v>
      </c>
      <c r="BS2544">
        <v>5.68</v>
      </c>
      <c r="BT2544">
        <v>0.79</v>
      </c>
      <c r="BU2544">
        <v>4.25</v>
      </c>
      <c r="BV2544">
        <v>0.56999999999999995</v>
      </c>
      <c r="BW2544">
        <v>3.42</v>
      </c>
      <c r="BX2544">
        <v>0.64</v>
      </c>
      <c r="BY2544">
        <v>1.95</v>
      </c>
      <c r="BZ2544">
        <v>0.27</v>
      </c>
      <c r="CA2544">
        <v>1.89</v>
      </c>
      <c r="CB2544">
        <v>0.28000000000000003</v>
      </c>
    </row>
    <row r="2545" spans="1:80" x14ac:dyDescent="0.3">
      <c r="A2545" t="s">
        <v>9191</v>
      </c>
      <c r="B2545" t="s">
        <v>9192</v>
      </c>
      <c r="C2545" s="1" t="str">
        <f>HYPERLINK("http://geochem.nrcan.gc.ca/cdogs/content/bdl/bdl211194_e.htm", "21:1194")</f>
        <v>21:1194</v>
      </c>
      <c r="D2545" s="1" t="str">
        <f>HYPERLINK("http://geochem.nrcan.gc.ca/cdogs/content/svy/svy210092_e.htm", "21:0092")</f>
        <v>21:0092</v>
      </c>
      <c r="E2545" t="s">
        <v>9193</v>
      </c>
      <c r="F2545" t="s">
        <v>9194</v>
      </c>
      <c r="H2545">
        <v>57.749660499999997</v>
      </c>
      <c r="I2545">
        <v>-103.10944240000001</v>
      </c>
      <c r="J2545" s="1" t="str">
        <f>HYPERLINK("http://geochem.nrcan.gc.ca/cdogs/content/kwd/kwd020027_e.htm", "NGR lake sediment grab sample")</f>
        <v>NGR lake sediment grab sample</v>
      </c>
      <c r="K2545" s="1" t="str">
        <f>HYPERLINK("http://geochem.nrcan.gc.ca/cdogs/content/kwd/kwd080006_e.htm", "&lt;177 micron (NGR)")</f>
        <v>&lt;177 micron (NGR)</v>
      </c>
      <c r="L2545">
        <v>11</v>
      </c>
      <c r="M2545" t="s">
        <v>152</v>
      </c>
      <c r="N2545">
        <v>797</v>
      </c>
      <c r="O2545">
        <v>1</v>
      </c>
      <c r="P2545">
        <v>25</v>
      </c>
      <c r="Q2545">
        <v>0.6</v>
      </c>
      <c r="R2545">
        <v>0.7</v>
      </c>
      <c r="S2545">
        <v>0.4</v>
      </c>
      <c r="T2545">
        <v>-20</v>
      </c>
      <c r="U2545">
        <v>31.4</v>
      </c>
      <c r="V2545">
        <v>0.5</v>
      </c>
      <c r="W2545">
        <v>0.09</v>
      </c>
      <c r="X2545">
        <v>0.19</v>
      </c>
      <c r="Y2545">
        <v>0.28999999999999998</v>
      </c>
      <c r="Z2545">
        <v>60.7</v>
      </c>
      <c r="AA2545">
        <v>5.2</v>
      </c>
      <c r="AB2545">
        <v>9.8000000000000007</v>
      </c>
      <c r="AC2545">
        <v>0.61</v>
      </c>
      <c r="AD2545">
        <v>3.61</v>
      </c>
      <c r="AE2545">
        <v>1.82</v>
      </c>
      <c r="AF2545">
        <v>1.7</v>
      </c>
      <c r="AG2545">
        <v>-0.1</v>
      </c>
      <c r="AH2545">
        <v>-0.02</v>
      </c>
      <c r="AI2545">
        <v>57</v>
      </c>
      <c r="AJ2545">
        <v>-0.02</v>
      </c>
      <c r="AK2545">
        <v>0.06</v>
      </c>
      <c r="AL2545">
        <v>30.2</v>
      </c>
      <c r="AM2545">
        <v>6.1</v>
      </c>
      <c r="AN2545">
        <v>0.1</v>
      </c>
      <c r="AO2545">
        <v>265</v>
      </c>
      <c r="AP2545">
        <v>1.63</v>
      </c>
      <c r="AQ2545">
        <v>8.0000000000000002E-3</v>
      </c>
      <c r="AR2545">
        <v>1.25</v>
      </c>
      <c r="AS2545">
        <v>5.9</v>
      </c>
      <c r="AT2545">
        <v>8.8999999999999996E-2</v>
      </c>
      <c r="AU2545">
        <v>3.3</v>
      </c>
      <c r="AV2545">
        <v>-10</v>
      </c>
      <c r="AW2545">
        <v>-2</v>
      </c>
      <c r="AX2545">
        <v>6.6</v>
      </c>
      <c r="AY2545">
        <v>-1</v>
      </c>
      <c r="AZ2545">
        <v>0.08</v>
      </c>
      <c r="BA2545">
        <v>0.03</v>
      </c>
      <c r="BB2545">
        <v>1.3</v>
      </c>
      <c r="BC2545">
        <v>0.4</v>
      </c>
      <c r="BD2545">
        <v>0.5</v>
      </c>
      <c r="BE2545">
        <v>7.1</v>
      </c>
      <c r="BF2545">
        <v>-0.05</v>
      </c>
      <c r="BG2545">
        <v>-0.02</v>
      </c>
      <c r="BH2545">
        <v>7.5</v>
      </c>
      <c r="BI2545">
        <v>3.2000000000000001E-2</v>
      </c>
      <c r="BJ2545">
        <v>0.09</v>
      </c>
      <c r="BK2545">
        <v>2.1</v>
      </c>
      <c r="BL2545">
        <v>12</v>
      </c>
      <c r="BM2545">
        <v>0.6</v>
      </c>
      <c r="BN2545">
        <v>11.77</v>
      </c>
      <c r="BO2545">
        <v>47.7</v>
      </c>
      <c r="BP2545">
        <v>0.8</v>
      </c>
      <c r="BQ2545">
        <v>7.23</v>
      </c>
      <c r="BR2545">
        <v>28.62</v>
      </c>
      <c r="BS2545">
        <v>4.49</v>
      </c>
      <c r="BT2545">
        <v>0.41</v>
      </c>
      <c r="BU2545">
        <v>3.31</v>
      </c>
      <c r="BV2545">
        <v>0.46</v>
      </c>
      <c r="BW2545">
        <v>2.4900000000000002</v>
      </c>
      <c r="BX2545">
        <v>0.44</v>
      </c>
      <c r="BY2545">
        <v>1.23</v>
      </c>
      <c r="BZ2545">
        <v>0.15</v>
      </c>
      <c r="CA2545">
        <v>1</v>
      </c>
      <c r="CB2545">
        <v>0.14000000000000001</v>
      </c>
    </row>
    <row r="2546" spans="1:80" x14ac:dyDescent="0.3">
      <c r="A2546" t="s">
        <v>9195</v>
      </c>
      <c r="B2546" t="s">
        <v>9196</v>
      </c>
      <c r="C2546" s="1" t="str">
        <f>HYPERLINK("http://geochem.nrcan.gc.ca/cdogs/content/bdl/bdl211194_e.htm", "21:1194")</f>
        <v>21:1194</v>
      </c>
      <c r="D2546" s="1" t="str">
        <f>HYPERLINK("http://geochem.nrcan.gc.ca/cdogs/content/svy/svy210092_e.htm", "21:0092")</f>
        <v>21:0092</v>
      </c>
      <c r="E2546" t="s">
        <v>9197</v>
      </c>
      <c r="F2546" t="s">
        <v>9198</v>
      </c>
      <c r="H2546">
        <v>57.763870900000001</v>
      </c>
      <c r="I2546">
        <v>-103.1854266</v>
      </c>
      <c r="J2546" s="1" t="str">
        <f>HYPERLINK("http://geochem.nrcan.gc.ca/cdogs/content/kwd/kwd020027_e.htm", "NGR lake sediment grab sample")</f>
        <v>NGR lake sediment grab sample</v>
      </c>
      <c r="K2546" s="1" t="str">
        <f>HYPERLINK("http://geochem.nrcan.gc.ca/cdogs/content/kwd/kwd080006_e.htm", "&lt;177 micron (NGR)")</f>
        <v>&lt;177 micron (NGR)</v>
      </c>
      <c r="L2546">
        <v>11</v>
      </c>
      <c r="M2546" t="s">
        <v>157</v>
      </c>
      <c r="N2546">
        <v>798</v>
      </c>
      <c r="O2546">
        <v>1</v>
      </c>
      <c r="P2546">
        <v>58</v>
      </c>
      <c r="Q2546">
        <v>1.23</v>
      </c>
      <c r="R2546">
        <v>0.4</v>
      </c>
      <c r="S2546">
        <v>0.2</v>
      </c>
      <c r="T2546">
        <v>-20</v>
      </c>
      <c r="U2546">
        <v>55.3</v>
      </c>
      <c r="V2546">
        <v>1</v>
      </c>
      <c r="W2546">
        <v>0.09</v>
      </c>
      <c r="X2546">
        <v>0.27</v>
      </c>
      <c r="Y2546">
        <v>0.63</v>
      </c>
      <c r="Z2546">
        <v>59.4</v>
      </c>
      <c r="AA2546">
        <v>7</v>
      </c>
      <c r="AB2546">
        <v>18.8</v>
      </c>
      <c r="AC2546">
        <v>0.55000000000000004</v>
      </c>
      <c r="AD2546">
        <v>9.8800000000000008</v>
      </c>
      <c r="AE2546">
        <v>4.01</v>
      </c>
      <c r="AF2546">
        <v>2.1</v>
      </c>
      <c r="AG2546">
        <v>-0.1</v>
      </c>
      <c r="AH2546">
        <v>-0.02</v>
      </c>
      <c r="AI2546">
        <v>124</v>
      </c>
      <c r="AJ2546">
        <v>-0.02</v>
      </c>
      <c r="AK2546">
        <v>0.04</v>
      </c>
      <c r="AL2546">
        <v>29.5</v>
      </c>
      <c r="AM2546">
        <v>4.0999999999999996</v>
      </c>
      <c r="AN2546">
        <v>0.09</v>
      </c>
      <c r="AO2546">
        <v>412</v>
      </c>
      <c r="AP2546">
        <v>6.74</v>
      </c>
      <c r="AQ2546">
        <v>7.0000000000000001E-3</v>
      </c>
      <c r="AR2546">
        <v>1.47</v>
      </c>
      <c r="AS2546">
        <v>13.3</v>
      </c>
      <c r="AT2546">
        <v>0.128</v>
      </c>
      <c r="AU2546">
        <v>2.94</v>
      </c>
      <c r="AV2546">
        <v>-10</v>
      </c>
      <c r="AW2546">
        <v>-2</v>
      </c>
      <c r="AX2546">
        <v>5</v>
      </c>
      <c r="AY2546">
        <v>1</v>
      </c>
      <c r="AZ2546">
        <v>0.31</v>
      </c>
      <c r="BA2546">
        <v>7.0000000000000007E-2</v>
      </c>
      <c r="BB2546">
        <v>1.7</v>
      </c>
      <c r="BC2546">
        <v>0.9</v>
      </c>
      <c r="BD2546">
        <v>0.5</v>
      </c>
      <c r="BE2546">
        <v>12</v>
      </c>
      <c r="BF2546">
        <v>-0.05</v>
      </c>
      <c r="BG2546">
        <v>-0.02</v>
      </c>
      <c r="BH2546">
        <v>1.5</v>
      </c>
      <c r="BI2546">
        <v>2.1000000000000001E-2</v>
      </c>
      <c r="BJ2546">
        <v>0.12</v>
      </c>
      <c r="BK2546">
        <v>5</v>
      </c>
      <c r="BL2546">
        <v>39</v>
      </c>
      <c r="BM2546">
        <v>0.5</v>
      </c>
      <c r="BN2546">
        <v>16.350000000000001</v>
      </c>
      <c r="BO2546">
        <v>111.8</v>
      </c>
      <c r="BP2546">
        <v>0.5</v>
      </c>
      <c r="BQ2546">
        <v>7.34</v>
      </c>
      <c r="BR2546">
        <v>28.97</v>
      </c>
      <c r="BS2546">
        <v>4.75</v>
      </c>
      <c r="BT2546">
        <v>0.55000000000000004</v>
      </c>
      <c r="BU2546">
        <v>3.72</v>
      </c>
      <c r="BV2546">
        <v>0.52</v>
      </c>
      <c r="BW2546">
        <v>3.11</v>
      </c>
      <c r="BX2546">
        <v>0.6</v>
      </c>
      <c r="BY2546">
        <v>1.74</v>
      </c>
      <c r="BZ2546">
        <v>0.25</v>
      </c>
      <c r="CA2546">
        <v>1.77</v>
      </c>
      <c r="CB2546">
        <v>0.28000000000000003</v>
      </c>
    </row>
    <row r="2547" spans="1:80" x14ac:dyDescent="0.3">
      <c r="A2547" t="s">
        <v>9199</v>
      </c>
      <c r="B2547" t="s">
        <v>9200</v>
      </c>
      <c r="C2547" s="1" t="str">
        <f>HYPERLINK("http://geochem.nrcan.gc.ca/cdogs/content/bdl/bdl211194_e.htm", "21:1194")</f>
        <v>21:1194</v>
      </c>
      <c r="D2547" s="1" t="str">
        <f>HYPERLINK("http://geochem.nrcan.gc.ca/cdogs/content/svy/svy210092_e.htm", "21:0092")</f>
        <v>21:0092</v>
      </c>
      <c r="E2547" t="s">
        <v>9201</v>
      </c>
      <c r="F2547" t="s">
        <v>9202</v>
      </c>
      <c r="H2547">
        <v>57.750199299999998</v>
      </c>
      <c r="I2547">
        <v>-103.2275018</v>
      </c>
      <c r="J2547" s="1" t="str">
        <f>HYPERLINK("http://geochem.nrcan.gc.ca/cdogs/content/kwd/kwd020027_e.htm", "NGR lake sediment grab sample")</f>
        <v>NGR lake sediment grab sample</v>
      </c>
      <c r="K2547" s="1" t="str">
        <f>HYPERLINK("http://geochem.nrcan.gc.ca/cdogs/content/kwd/kwd080006_e.htm", "&lt;177 micron (NGR)")</f>
        <v>&lt;177 micron (NGR)</v>
      </c>
      <c r="L2547">
        <v>11</v>
      </c>
      <c r="M2547" t="s">
        <v>162</v>
      </c>
      <c r="N2547">
        <v>799</v>
      </c>
      <c r="O2547">
        <v>1</v>
      </c>
      <c r="P2547">
        <v>42</v>
      </c>
      <c r="Q2547">
        <v>0.7</v>
      </c>
      <c r="R2547">
        <v>0.2</v>
      </c>
      <c r="S2547">
        <v>4.3</v>
      </c>
      <c r="T2547">
        <v>-20</v>
      </c>
      <c r="U2547">
        <v>44.1</v>
      </c>
      <c r="V2547">
        <v>0.5</v>
      </c>
      <c r="W2547">
        <v>0.09</v>
      </c>
      <c r="X2547">
        <v>0.3</v>
      </c>
      <c r="Y2547">
        <v>0.35</v>
      </c>
      <c r="Z2547">
        <v>48.5</v>
      </c>
      <c r="AA2547">
        <v>3.5</v>
      </c>
      <c r="AB2547">
        <v>9.8000000000000007</v>
      </c>
      <c r="AC2547">
        <v>0.36</v>
      </c>
      <c r="AD2547">
        <v>7.01</v>
      </c>
      <c r="AE2547">
        <v>0.99</v>
      </c>
      <c r="AF2547">
        <v>1.3</v>
      </c>
      <c r="AG2547">
        <v>-0.1</v>
      </c>
      <c r="AH2547">
        <v>-0.02</v>
      </c>
      <c r="AI2547">
        <v>98</v>
      </c>
      <c r="AJ2547">
        <v>-0.02</v>
      </c>
      <c r="AK2547">
        <v>0.03</v>
      </c>
      <c r="AL2547">
        <v>26.4</v>
      </c>
      <c r="AM2547">
        <v>3.1</v>
      </c>
      <c r="AN2547">
        <v>0.09</v>
      </c>
      <c r="AO2547">
        <v>148</v>
      </c>
      <c r="AP2547">
        <v>1.76</v>
      </c>
      <c r="AQ2547">
        <v>0.01</v>
      </c>
      <c r="AR2547">
        <v>0.92</v>
      </c>
      <c r="AS2547">
        <v>9.3000000000000007</v>
      </c>
      <c r="AT2547">
        <v>5.7000000000000002E-2</v>
      </c>
      <c r="AU2547">
        <v>2.35</v>
      </c>
      <c r="AV2547">
        <v>-10</v>
      </c>
      <c r="AW2547">
        <v>-2</v>
      </c>
      <c r="AX2547">
        <v>3.3</v>
      </c>
      <c r="AY2547">
        <v>-1</v>
      </c>
      <c r="AZ2547">
        <v>0.17</v>
      </c>
      <c r="BA2547">
        <v>0.05</v>
      </c>
      <c r="BB2547">
        <v>0.8</v>
      </c>
      <c r="BC2547">
        <v>0.5</v>
      </c>
      <c r="BD2547">
        <v>0.4</v>
      </c>
      <c r="BE2547">
        <v>13.9</v>
      </c>
      <c r="BF2547">
        <v>-0.05</v>
      </c>
      <c r="BG2547">
        <v>-0.02</v>
      </c>
      <c r="BH2547">
        <v>0.8</v>
      </c>
      <c r="BI2547">
        <v>1.4999999999999999E-2</v>
      </c>
      <c r="BJ2547">
        <v>0.09</v>
      </c>
      <c r="BK2547">
        <v>6</v>
      </c>
      <c r="BL2547">
        <v>18</v>
      </c>
      <c r="BM2547">
        <v>0.2</v>
      </c>
      <c r="BN2547">
        <v>11.26</v>
      </c>
      <c r="BO2547">
        <v>46</v>
      </c>
      <c r="BP2547">
        <v>0.6</v>
      </c>
      <c r="BQ2547">
        <v>6.04</v>
      </c>
      <c r="BR2547">
        <v>20.5</v>
      </c>
      <c r="BS2547">
        <v>4</v>
      </c>
      <c r="BT2547">
        <v>0.44</v>
      </c>
      <c r="BU2547">
        <v>2.83</v>
      </c>
      <c r="BV2547">
        <v>0.45</v>
      </c>
      <c r="BW2547">
        <v>2.34</v>
      </c>
      <c r="BX2547">
        <v>0.42</v>
      </c>
      <c r="BY2547">
        <v>1.26</v>
      </c>
      <c r="BZ2547">
        <v>0.18</v>
      </c>
      <c r="CA2547">
        <v>1.21</v>
      </c>
      <c r="CB2547">
        <v>0.19</v>
      </c>
    </row>
    <row r="2548" spans="1:80" x14ac:dyDescent="0.3">
      <c r="A2548" t="s">
        <v>9203</v>
      </c>
      <c r="B2548" t="s">
        <v>9204</v>
      </c>
      <c r="C2548" s="1" t="str">
        <f>HYPERLINK("http://geochem.nrcan.gc.ca/cdogs/content/bdl/bdl211194_e.htm", "21:1194")</f>
        <v>21:1194</v>
      </c>
      <c r="D2548" s="1" t="str">
        <f>HYPERLINK("http://geochem.nrcan.gc.ca/cdogs/content/svy/svy210092_e.htm", "21:0092")</f>
        <v>21:0092</v>
      </c>
      <c r="E2548" t="s">
        <v>9205</v>
      </c>
      <c r="F2548" t="s">
        <v>9206</v>
      </c>
      <c r="H2548">
        <v>57.750989099999998</v>
      </c>
      <c r="I2548">
        <v>-103.2842299</v>
      </c>
      <c r="J2548" s="1" t="str">
        <f>HYPERLINK("http://geochem.nrcan.gc.ca/cdogs/content/kwd/kwd020027_e.htm", "NGR lake sediment grab sample")</f>
        <v>NGR lake sediment grab sample</v>
      </c>
      <c r="K2548" s="1" t="str">
        <f>HYPERLINK("http://geochem.nrcan.gc.ca/cdogs/content/kwd/kwd080006_e.htm", "&lt;177 micron (NGR)")</f>
        <v>&lt;177 micron (NGR)</v>
      </c>
      <c r="L2548">
        <v>11</v>
      </c>
      <c r="M2548" t="s">
        <v>167</v>
      </c>
      <c r="N2548">
        <v>800</v>
      </c>
      <c r="O2548">
        <v>1</v>
      </c>
      <c r="P2548">
        <v>76</v>
      </c>
      <c r="Q2548">
        <v>1.72</v>
      </c>
      <c r="R2548">
        <v>6.5</v>
      </c>
      <c r="S2548">
        <v>0.2</v>
      </c>
      <c r="T2548">
        <v>-20</v>
      </c>
      <c r="U2548">
        <v>1092.8</v>
      </c>
      <c r="V2548">
        <v>1.8</v>
      </c>
      <c r="W2548">
        <v>0.22</v>
      </c>
      <c r="X2548">
        <v>0.43</v>
      </c>
      <c r="Y2548">
        <v>1.1599999999999999</v>
      </c>
      <c r="Z2548">
        <v>144.5</v>
      </c>
      <c r="AA2548">
        <v>16</v>
      </c>
      <c r="AB2548">
        <v>23.4</v>
      </c>
      <c r="AC2548">
        <v>1.03</v>
      </c>
      <c r="AD2548">
        <v>12.03</v>
      </c>
      <c r="AE2548">
        <v>10.82</v>
      </c>
      <c r="AF2548">
        <v>3</v>
      </c>
      <c r="AG2548">
        <v>0.1</v>
      </c>
      <c r="AH2548">
        <v>0.09</v>
      </c>
      <c r="AI2548">
        <v>106</v>
      </c>
      <c r="AJ2548">
        <v>-0.02</v>
      </c>
      <c r="AK2548">
        <v>0.09</v>
      </c>
      <c r="AL2548">
        <v>74.7</v>
      </c>
      <c r="AM2548">
        <v>7.5</v>
      </c>
      <c r="AN2548">
        <v>0.2</v>
      </c>
      <c r="AO2548">
        <v>10000</v>
      </c>
      <c r="AP2548">
        <v>27.19</v>
      </c>
      <c r="AQ2548">
        <v>0.01</v>
      </c>
      <c r="AR2548">
        <v>0.73</v>
      </c>
      <c r="AS2548">
        <v>17.5</v>
      </c>
      <c r="AT2548">
        <v>0.38700000000000001</v>
      </c>
      <c r="AU2548">
        <v>5.78</v>
      </c>
      <c r="AV2548">
        <v>-10</v>
      </c>
      <c r="AW2548">
        <v>-2</v>
      </c>
      <c r="AX2548">
        <v>10.7</v>
      </c>
      <c r="AY2548">
        <v>2</v>
      </c>
      <c r="AZ2548">
        <v>0.14000000000000001</v>
      </c>
      <c r="BA2548">
        <v>0.06</v>
      </c>
      <c r="BB2548">
        <v>3</v>
      </c>
      <c r="BC2548">
        <v>1</v>
      </c>
      <c r="BD2548">
        <v>0.5</v>
      </c>
      <c r="BE2548">
        <v>24.1</v>
      </c>
      <c r="BF2548">
        <v>-0.05</v>
      </c>
      <c r="BG2548">
        <v>0.03</v>
      </c>
      <c r="BH2548">
        <v>7.3</v>
      </c>
      <c r="BI2548">
        <v>0.03</v>
      </c>
      <c r="BJ2548">
        <v>0.31</v>
      </c>
      <c r="BK2548">
        <v>10.4</v>
      </c>
      <c r="BL2548">
        <v>42</v>
      </c>
      <c r="BM2548">
        <v>1.4</v>
      </c>
      <c r="BN2548">
        <v>32.21</v>
      </c>
      <c r="BO2548">
        <v>178.7</v>
      </c>
      <c r="BP2548">
        <v>2.5</v>
      </c>
      <c r="BQ2548">
        <v>17.32</v>
      </c>
      <c r="BR2548">
        <v>55.89</v>
      </c>
      <c r="BS2548">
        <v>9.16</v>
      </c>
      <c r="BT2548">
        <v>0.97</v>
      </c>
      <c r="BU2548">
        <v>7.74</v>
      </c>
      <c r="BV2548">
        <v>1.07</v>
      </c>
      <c r="BW2548">
        <v>5.61</v>
      </c>
      <c r="BX2548">
        <v>1.18</v>
      </c>
      <c r="BY2548">
        <v>3.28</v>
      </c>
      <c r="BZ2548">
        <v>0.5</v>
      </c>
      <c r="CA2548">
        <v>3.4</v>
      </c>
      <c r="CB2548">
        <v>0.54</v>
      </c>
    </row>
    <row r="2549" spans="1:80" x14ac:dyDescent="0.3">
      <c r="A2549" t="s">
        <v>9207</v>
      </c>
      <c r="B2549" t="s">
        <v>9208</v>
      </c>
      <c r="C2549" s="1" t="str">
        <f>HYPERLINK("http://geochem.nrcan.gc.ca/cdogs/content/bdl/bdl211194_e.htm", "21:1194")</f>
        <v>21:1194</v>
      </c>
      <c r="D2549" s="1" t="str">
        <f>HYPERLINK("http://geochem.nrcan.gc.ca/cdogs/content/svy/svy210092_e.htm", "21:0092")</f>
        <v>21:0092</v>
      </c>
      <c r="E2549" t="s">
        <v>9209</v>
      </c>
      <c r="F2549" t="s">
        <v>9210</v>
      </c>
      <c r="H2549">
        <v>57.757777900000001</v>
      </c>
      <c r="I2549">
        <v>-103.33107080000001</v>
      </c>
      <c r="J2549" s="1" t="str">
        <f>HYPERLINK("http://geochem.nrcan.gc.ca/cdogs/content/kwd/kwd020027_e.htm", "NGR lake sediment grab sample")</f>
        <v>NGR lake sediment grab sample</v>
      </c>
      <c r="K2549" s="1" t="str">
        <f>HYPERLINK("http://geochem.nrcan.gc.ca/cdogs/content/kwd/kwd080006_e.htm", "&lt;177 micron (NGR)")</f>
        <v>&lt;177 micron (NGR)</v>
      </c>
      <c r="L2549">
        <v>11</v>
      </c>
      <c r="M2549" t="s">
        <v>172</v>
      </c>
      <c r="N2549">
        <v>801</v>
      </c>
      <c r="O2549">
        <v>1</v>
      </c>
      <c r="P2549">
        <v>53</v>
      </c>
      <c r="Q2549">
        <v>1.54</v>
      </c>
      <c r="R2549">
        <v>0.2</v>
      </c>
      <c r="S2549">
        <v>-0.2</v>
      </c>
      <c r="T2549">
        <v>-20</v>
      </c>
      <c r="U2549">
        <v>33.5</v>
      </c>
      <c r="V2549">
        <v>1.6</v>
      </c>
      <c r="W2549">
        <v>0.08</v>
      </c>
      <c r="X2549">
        <v>0.17</v>
      </c>
      <c r="Y2549">
        <v>0.49</v>
      </c>
      <c r="Z2549">
        <v>122.2</v>
      </c>
      <c r="AA2549">
        <v>7.3</v>
      </c>
      <c r="AB2549">
        <v>21.4</v>
      </c>
      <c r="AC2549">
        <v>0.34</v>
      </c>
      <c r="AD2549">
        <v>9.15</v>
      </c>
      <c r="AE2549">
        <v>6.66</v>
      </c>
      <c r="AF2549">
        <v>1.7</v>
      </c>
      <c r="AG2549">
        <v>0.1</v>
      </c>
      <c r="AH2549">
        <v>-0.02</v>
      </c>
      <c r="AI2549">
        <v>134</v>
      </c>
      <c r="AJ2549">
        <v>-0.02</v>
      </c>
      <c r="AK2549">
        <v>0.03</v>
      </c>
      <c r="AL2549">
        <v>59.2</v>
      </c>
      <c r="AM2549">
        <v>2.4</v>
      </c>
      <c r="AN2549">
        <v>7.0000000000000007E-2</v>
      </c>
      <c r="AO2549">
        <v>288</v>
      </c>
      <c r="AP2549">
        <v>9.2899999999999991</v>
      </c>
      <c r="AQ2549">
        <v>4.0000000000000001E-3</v>
      </c>
      <c r="AR2549">
        <v>1.34</v>
      </c>
      <c r="AS2549">
        <v>10.7</v>
      </c>
      <c r="AT2549">
        <v>9.6000000000000002E-2</v>
      </c>
      <c r="AU2549">
        <v>2.31</v>
      </c>
      <c r="AV2549">
        <v>-10</v>
      </c>
      <c r="AW2549">
        <v>-2</v>
      </c>
      <c r="AX2549">
        <v>3.3</v>
      </c>
      <c r="AY2549">
        <v>1</v>
      </c>
      <c r="AZ2549">
        <v>0.23</v>
      </c>
      <c r="BA2549">
        <v>0.09</v>
      </c>
      <c r="BB2549">
        <v>2.2000000000000002</v>
      </c>
      <c r="BC2549">
        <v>0.7</v>
      </c>
      <c r="BD2549">
        <v>0.3</v>
      </c>
      <c r="BE2549">
        <v>7.8</v>
      </c>
      <c r="BF2549">
        <v>-0.05</v>
      </c>
      <c r="BG2549">
        <v>-0.02</v>
      </c>
      <c r="BH2549">
        <v>4.7</v>
      </c>
      <c r="BI2549">
        <v>1.7999999999999999E-2</v>
      </c>
      <c r="BJ2549">
        <v>0.14000000000000001</v>
      </c>
      <c r="BK2549">
        <v>10</v>
      </c>
      <c r="BL2549">
        <v>42</v>
      </c>
      <c r="BM2549">
        <v>0.5</v>
      </c>
      <c r="BN2549">
        <v>37.99</v>
      </c>
      <c r="BO2549">
        <v>108.6</v>
      </c>
      <c r="BP2549">
        <v>0.5</v>
      </c>
      <c r="BQ2549">
        <v>16.66</v>
      </c>
      <c r="BR2549">
        <v>55.04</v>
      </c>
      <c r="BS2549">
        <v>9.9</v>
      </c>
      <c r="BT2549">
        <v>0.9</v>
      </c>
      <c r="BU2549">
        <v>8.1</v>
      </c>
      <c r="BV2549">
        <v>1.1599999999999999</v>
      </c>
      <c r="BW2549">
        <v>6.42</v>
      </c>
      <c r="BX2549">
        <v>1.38</v>
      </c>
      <c r="BY2549">
        <v>4.26</v>
      </c>
      <c r="BZ2549">
        <v>0.64</v>
      </c>
      <c r="CA2549">
        <v>4.5</v>
      </c>
      <c r="CB2549">
        <v>0.63</v>
      </c>
    </row>
    <row r="2550" spans="1:80" x14ac:dyDescent="0.3">
      <c r="A2550" t="s">
        <v>9211</v>
      </c>
      <c r="B2550" t="s">
        <v>9212</v>
      </c>
      <c r="C2550" s="1" t="str">
        <f>HYPERLINK("http://geochem.nrcan.gc.ca/cdogs/content/bdl/bdl211194_e.htm", "21:1194")</f>
        <v>21:1194</v>
      </c>
      <c r="D2550" s="1" t="str">
        <f>HYPERLINK("http://geochem.nrcan.gc.ca/cdogs/content/svy/svy210092_e.htm", "21:0092")</f>
        <v>21:0092</v>
      </c>
      <c r="E2550" t="s">
        <v>9213</v>
      </c>
      <c r="F2550" t="s">
        <v>9214</v>
      </c>
      <c r="H2550">
        <v>57.756589499999997</v>
      </c>
      <c r="I2550">
        <v>-103.3906226</v>
      </c>
      <c r="J2550" s="1" t="str">
        <f>HYPERLINK("http://geochem.nrcan.gc.ca/cdogs/content/kwd/kwd020027_e.htm", "NGR lake sediment grab sample")</f>
        <v>NGR lake sediment grab sample</v>
      </c>
      <c r="K2550" s="1" t="str">
        <f>HYPERLINK("http://geochem.nrcan.gc.ca/cdogs/content/kwd/kwd080006_e.htm", "&lt;177 micron (NGR)")</f>
        <v>&lt;177 micron (NGR)</v>
      </c>
      <c r="L2550">
        <v>11</v>
      </c>
      <c r="M2550" t="s">
        <v>177</v>
      </c>
      <c r="N2550">
        <v>802</v>
      </c>
      <c r="O2550">
        <v>1</v>
      </c>
      <c r="P2550">
        <v>48</v>
      </c>
      <c r="Q2550">
        <v>1.18</v>
      </c>
      <c r="R2550">
        <v>0.2</v>
      </c>
      <c r="S2550">
        <v>-0.2</v>
      </c>
      <c r="T2550">
        <v>-20</v>
      </c>
      <c r="U2550">
        <v>41.2</v>
      </c>
      <c r="V2550">
        <v>1</v>
      </c>
      <c r="W2550">
        <v>0.1</v>
      </c>
      <c r="X2550">
        <v>0.27</v>
      </c>
      <c r="Y2550">
        <v>0.46</v>
      </c>
      <c r="Z2550">
        <v>66.8</v>
      </c>
      <c r="AA2550">
        <v>4.5</v>
      </c>
      <c r="AB2550">
        <v>16.899999999999999</v>
      </c>
      <c r="AC2550">
        <v>0.38</v>
      </c>
      <c r="AD2550">
        <v>8.61</v>
      </c>
      <c r="AE2550">
        <v>2.2000000000000002</v>
      </c>
      <c r="AF2550">
        <v>1.9</v>
      </c>
      <c r="AG2550">
        <v>-0.1</v>
      </c>
      <c r="AH2550">
        <v>-0.02</v>
      </c>
      <c r="AI2550">
        <v>161</v>
      </c>
      <c r="AJ2550">
        <v>-0.02</v>
      </c>
      <c r="AK2550">
        <v>0.03</v>
      </c>
      <c r="AL2550">
        <v>31.8</v>
      </c>
      <c r="AM2550">
        <v>3.4</v>
      </c>
      <c r="AN2550">
        <v>0.09</v>
      </c>
      <c r="AO2550">
        <v>305</v>
      </c>
      <c r="AP2550">
        <v>2.9</v>
      </c>
      <c r="AQ2550">
        <v>7.0000000000000001E-3</v>
      </c>
      <c r="AR2550">
        <v>1.24</v>
      </c>
      <c r="AS2550">
        <v>9.5</v>
      </c>
      <c r="AT2550">
        <v>0.16500000000000001</v>
      </c>
      <c r="AU2550">
        <v>2.79</v>
      </c>
      <c r="AV2550">
        <v>-10</v>
      </c>
      <c r="AW2550">
        <v>-2</v>
      </c>
      <c r="AX2550">
        <v>3.4</v>
      </c>
      <c r="AY2550">
        <v>-1</v>
      </c>
      <c r="AZ2550">
        <v>0.2</v>
      </c>
      <c r="BA2550">
        <v>0.05</v>
      </c>
      <c r="BB2550">
        <v>1.2</v>
      </c>
      <c r="BC2550">
        <v>0.9</v>
      </c>
      <c r="BD2550">
        <v>0.5</v>
      </c>
      <c r="BE2550">
        <v>11.1</v>
      </c>
      <c r="BF2550">
        <v>-0.05</v>
      </c>
      <c r="BG2550">
        <v>-0.02</v>
      </c>
      <c r="BH2550">
        <v>1.1000000000000001</v>
      </c>
      <c r="BI2550">
        <v>1.7000000000000001E-2</v>
      </c>
      <c r="BJ2550">
        <v>0.1</v>
      </c>
      <c r="BK2550">
        <v>6.5</v>
      </c>
      <c r="BL2550">
        <v>26</v>
      </c>
      <c r="BM2550">
        <v>0.5</v>
      </c>
      <c r="BN2550">
        <v>24.3</v>
      </c>
      <c r="BO2550">
        <v>67.099999999999994</v>
      </c>
      <c r="BP2550">
        <v>0.3</v>
      </c>
      <c r="BQ2550">
        <v>8.92</v>
      </c>
      <c r="BR2550">
        <v>31.25</v>
      </c>
      <c r="BS2550">
        <v>5.91</v>
      </c>
      <c r="BT2550">
        <v>0.64</v>
      </c>
      <c r="BU2550">
        <v>4.8499999999999996</v>
      </c>
      <c r="BV2550">
        <v>0.73</v>
      </c>
      <c r="BW2550">
        <v>4.2300000000000004</v>
      </c>
      <c r="BX2550">
        <v>0.9</v>
      </c>
      <c r="BY2550">
        <v>2.52</v>
      </c>
      <c r="BZ2550">
        <v>0.39</v>
      </c>
      <c r="CA2550">
        <v>2.63</v>
      </c>
      <c r="CB2550">
        <v>0.41</v>
      </c>
    </row>
    <row r="2551" spans="1:80" x14ac:dyDescent="0.3">
      <c r="A2551" t="s">
        <v>9215</v>
      </c>
      <c r="B2551" t="s">
        <v>9216</v>
      </c>
      <c r="C2551" s="1" t="str">
        <f>HYPERLINK("http://geochem.nrcan.gc.ca/cdogs/content/bdl/bdl211194_e.htm", "21:1194")</f>
        <v>21:1194</v>
      </c>
      <c r="D2551" s="1" t="str">
        <f>HYPERLINK("http://geochem.nrcan.gc.ca/cdogs/content/svy/svy210092_e.htm", "21:0092")</f>
        <v>21:0092</v>
      </c>
      <c r="E2551" t="s">
        <v>9217</v>
      </c>
      <c r="F2551" t="s">
        <v>9218</v>
      </c>
      <c r="H2551">
        <v>57.758713399999998</v>
      </c>
      <c r="I2551">
        <v>-103.4324974</v>
      </c>
      <c r="J2551" s="1" t="str">
        <f>HYPERLINK("http://geochem.nrcan.gc.ca/cdogs/content/kwd/kwd020027_e.htm", "NGR lake sediment grab sample")</f>
        <v>NGR lake sediment grab sample</v>
      </c>
      <c r="K2551" s="1" t="str">
        <f>HYPERLINK("http://geochem.nrcan.gc.ca/cdogs/content/kwd/kwd080006_e.htm", "&lt;177 micron (NGR)")</f>
        <v>&lt;177 micron (NGR)</v>
      </c>
      <c r="L2551">
        <v>12</v>
      </c>
      <c r="M2551" t="s">
        <v>84</v>
      </c>
      <c r="N2551">
        <v>803</v>
      </c>
      <c r="O2551">
        <v>7</v>
      </c>
      <c r="P2551">
        <v>26</v>
      </c>
      <c r="Q2551">
        <v>0.63</v>
      </c>
      <c r="R2551">
        <v>0.8</v>
      </c>
      <c r="S2551">
        <v>-0.2</v>
      </c>
      <c r="T2551">
        <v>-20</v>
      </c>
      <c r="U2551">
        <v>40.1</v>
      </c>
      <c r="V2551">
        <v>0.4</v>
      </c>
      <c r="W2551">
        <v>7.0000000000000007E-2</v>
      </c>
      <c r="X2551">
        <v>0.28999999999999998</v>
      </c>
      <c r="Y2551">
        <v>0.63</v>
      </c>
      <c r="Z2551">
        <v>42.3</v>
      </c>
      <c r="AA2551">
        <v>3.3</v>
      </c>
      <c r="AB2551">
        <v>9.3000000000000007</v>
      </c>
      <c r="AC2551">
        <v>0.26</v>
      </c>
      <c r="AD2551">
        <v>8.1300000000000008</v>
      </c>
      <c r="AE2551">
        <v>1.04</v>
      </c>
      <c r="AF2551">
        <v>1.3</v>
      </c>
      <c r="AG2551">
        <v>-0.1</v>
      </c>
      <c r="AH2551">
        <v>-0.02</v>
      </c>
      <c r="AI2551">
        <v>161</v>
      </c>
      <c r="AJ2551">
        <v>-0.02</v>
      </c>
      <c r="AK2551">
        <v>0.02</v>
      </c>
      <c r="AL2551">
        <v>19.3</v>
      </c>
      <c r="AM2551">
        <v>2</v>
      </c>
      <c r="AN2551">
        <v>7.0000000000000007E-2</v>
      </c>
      <c r="AO2551">
        <v>117</v>
      </c>
      <c r="AP2551">
        <v>1.56</v>
      </c>
      <c r="AQ2551">
        <v>8.9999999999999993E-3</v>
      </c>
      <c r="AR2551">
        <v>0.78</v>
      </c>
      <c r="AS2551">
        <v>9.6999999999999993</v>
      </c>
      <c r="AT2551">
        <v>0.104</v>
      </c>
      <c r="AU2551">
        <v>3.77</v>
      </c>
      <c r="AV2551">
        <v>-10</v>
      </c>
      <c r="AW2551">
        <v>-2</v>
      </c>
      <c r="AX2551">
        <v>2.2000000000000002</v>
      </c>
      <c r="AY2551">
        <v>-1</v>
      </c>
      <c r="AZ2551">
        <v>0.19</v>
      </c>
      <c r="BA2551">
        <v>0.08</v>
      </c>
      <c r="BB2551">
        <v>0.8</v>
      </c>
      <c r="BC2551">
        <v>0.6</v>
      </c>
      <c r="BD2551">
        <v>0.3</v>
      </c>
      <c r="BE2551">
        <v>11.5</v>
      </c>
      <c r="BF2551">
        <v>-0.05</v>
      </c>
      <c r="BG2551">
        <v>-0.02</v>
      </c>
      <c r="BH2551">
        <v>0.7</v>
      </c>
      <c r="BI2551">
        <v>1.2E-2</v>
      </c>
      <c r="BJ2551">
        <v>7.0000000000000007E-2</v>
      </c>
      <c r="BK2551">
        <v>6.1</v>
      </c>
      <c r="BL2551">
        <v>10</v>
      </c>
      <c r="BM2551">
        <v>0.3</v>
      </c>
      <c r="BN2551">
        <v>25.7</v>
      </c>
      <c r="BO2551">
        <v>60.8</v>
      </c>
      <c r="BP2551">
        <v>0.2</v>
      </c>
      <c r="BQ2551">
        <v>6.06</v>
      </c>
      <c r="BR2551">
        <v>22.12</v>
      </c>
      <c r="BS2551">
        <v>5.07</v>
      </c>
      <c r="BT2551">
        <v>0.5</v>
      </c>
      <c r="BU2551">
        <v>4.97</v>
      </c>
      <c r="BV2551">
        <v>0.73</v>
      </c>
      <c r="BW2551">
        <v>4.6100000000000003</v>
      </c>
      <c r="BX2551">
        <v>0.94</v>
      </c>
      <c r="BY2551">
        <v>3.02</v>
      </c>
      <c r="BZ2551">
        <v>0.48</v>
      </c>
      <c r="CA2551">
        <v>3.12</v>
      </c>
      <c r="CB2551">
        <v>0.45</v>
      </c>
    </row>
    <row r="2552" spans="1:80" x14ac:dyDescent="0.3">
      <c r="A2552" t="s">
        <v>9219</v>
      </c>
      <c r="B2552" t="s">
        <v>9220</v>
      </c>
      <c r="C2552" s="1" t="str">
        <f>HYPERLINK("http://geochem.nrcan.gc.ca/cdogs/content/bdl/bdl211194_e.htm", "21:1194")</f>
        <v>21:1194</v>
      </c>
      <c r="D2552" s="1" t="str">
        <f>HYPERLINK("http://geochem.nrcan.gc.ca/cdogs/content/svy/svy210092_e.htm", "21:0092")</f>
        <v>21:0092</v>
      </c>
      <c r="E2552" t="s">
        <v>9217</v>
      </c>
      <c r="F2552" t="s">
        <v>9221</v>
      </c>
      <c r="H2552">
        <v>57.758713399999998</v>
      </c>
      <c r="I2552">
        <v>-103.4324974</v>
      </c>
      <c r="J2552" s="1" t="str">
        <f>HYPERLINK("http://geochem.nrcan.gc.ca/cdogs/content/kwd/kwd020027_e.htm", "NGR lake sediment grab sample")</f>
        <v>NGR lake sediment grab sample</v>
      </c>
      <c r="K2552" s="1" t="str">
        <f>HYPERLINK("http://geochem.nrcan.gc.ca/cdogs/content/kwd/kwd080006_e.htm", "&lt;177 micron (NGR)")</f>
        <v>&lt;177 micron (NGR)</v>
      </c>
      <c r="L2552">
        <v>12</v>
      </c>
      <c r="M2552" t="s">
        <v>108</v>
      </c>
      <c r="N2552">
        <v>804</v>
      </c>
      <c r="O2552">
        <v>1</v>
      </c>
      <c r="P2552">
        <v>31</v>
      </c>
      <c r="Q2552">
        <v>0.68</v>
      </c>
      <c r="R2552">
        <v>0.3</v>
      </c>
      <c r="S2552">
        <v>-0.2</v>
      </c>
      <c r="T2552">
        <v>-20</v>
      </c>
      <c r="U2552">
        <v>35.5</v>
      </c>
      <c r="V2552">
        <v>0.5</v>
      </c>
      <c r="W2552">
        <v>0.04</v>
      </c>
      <c r="X2552">
        <v>0.28999999999999998</v>
      </c>
      <c r="Y2552">
        <v>0.53</v>
      </c>
      <c r="Z2552">
        <v>42.4</v>
      </c>
      <c r="AA2552">
        <v>3.7</v>
      </c>
      <c r="AB2552">
        <v>9</v>
      </c>
      <c r="AC2552">
        <v>0.23</v>
      </c>
      <c r="AD2552">
        <v>6.35</v>
      </c>
      <c r="AE2552">
        <v>1.1100000000000001</v>
      </c>
      <c r="AF2552">
        <v>1.3</v>
      </c>
      <c r="AG2552">
        <v>-0.1</v>
      </c>
      <c r="AH2552">
        <v>-0.02</v>
      </c>
      <c r="AI2552">
        <v>127</v>
      </c>
      <c r="AJ2552">
        <v>-0.02</v>
      </c>
      <c r="AK2552">
        <v>0.02</v>
      </c>
      <c r="AL2552">
        <v>20</v>
      </c>
      <c r="AM2552">
        <v>1.8</v>
      </c>
      <c r="AN2552">
        <v>0.06</v>
      </c>
      <c r="AO2552">
        <v>97</v>
      </c>
      <c r="AP2552">
        <v>1.61</v>
      </c>
      <c r="AQ2552">
        <v>7.0000000000000001E-3</v>
      </c>
      <c r="AR2552">
        <v>0.76</v>
      </c>
      <c r="AS2552">
        <v>9.6999999999999993</v>
      </c>
      <c r="AT2552">
        <v>8.3000000000000004E-2</v>
      </c>
      <c r="AU2552">
        <v>3.26</v>
      </c>
      <c r="AV2552">
        <v>-10</v>
      </c>
      <c r="AW2552">
        <v>-2</v>
      </c>
      <c r="AX2552">
        <v>2</v>
      </c>
      <c r="AY2552">
        <v>-1</v>
      </c>
      <c r="AZ2552">
        <v>0.19</v>
      </c>
      <c r="BA2552">
        <v>0.05</v>
      </c>
      <c r="BB2552">
        <v>0.7</v>
      </c>
      <c r="BC2552">
        <v>0.5</v>
      </c>
      <c r="BD2552">
        <v>0.3</v>
      </c>
      <c r="BE2552">
        <v>10.6</v>
      </c>
      <c r="BF2552">
        <v>-0.05</v>
      </c>
      <c r="BG2552">
        <v>-0.02</v>
      </c>
      <c r="BH2552">
        <v>0.6</v>
      </c>
      <c r="BI2552">
        <v>1.0999999999999999E-2</v>
      </c>
      <c r="BJ2552">
        <v>0.08</v>
      </c>
      <c r="BK2552">
        <v>6.6</v>
      </c>
      <c r="BL2552">
        <v>11</v>
      </c>
      <c r="BM2552">
        <v>0.3</v>
      </c>
      <c r="BN2552">
        <v>26.58</v>
      </c>
      <c r="BO2552">
        <v>64.3</v>
      </c>
      <c r="BP2552">
        <v>0.2</v>
      </c>
      <c r="BQ2552">
        <v>6.09</v>
      </c>
      <c r="BR2552">
        <v>21.3</v>
      </c>
      <c r="BS2552">
        <v>4.93</v>
      </c>
      <c r="BT2552">
        <v>0.46</v>
      </c>
      <c r="BU2552">
        <v>4.51</v>
      </c>
      <c r="BV2552">
        <v>0.78</v>
      </c>
      <c r="BW2552">
        <v>4.6100000000000003</v>
      </c>
      <c r="BX2552">
        <v>0.98</v>
      </c>
      <c r="BY2552">
        <v>3.17</v>
      </c>
      <c r="BZ2552">
        <v>0.5</v>
      </c>
      <c r="CA2552">
        <v>3.27</v>
      </c>
      <c r="CB2552">
        <v>0.47</v>
      </c>
    </row>
    <row r="2553" spans="1:80" x14ac:dyDescent="0.3">
      <c r="A2553" t="s">
        <v>9222</v>
      </c>
      <c r="B2553" t="s">
        <v>9223</v>
      </c>
      <c r="C2553" s="1" t="str">
        <f>HYPERLINK("http://geochem.nrcan.gc.ca/cdogs/content/bdl/bdl211194_e.htm", "21:1194")</f>
        <v>21:1194</v>
      </c>
      <c r="D2553" s="1" t="str">
        <f>HYPERLINK("http://geochem.nrcan.gc.ca/cdogs/content/svy/svy210092_e.htm", "21:0092")</f>
        <v>21:0092</v>
      </c>
      <c r="E2553" t="s">
        <v>9217</v>
      </c>
      <c r="F2553" t="s">
        <v>9224</v>
      </c>
      <c r="H2553">
        <v>57.758713399999998</v>
      </c>
      <c r="I2553">
        <v>-103.4324974</v>
      </c>
      <c r="J2553" s="1" t="str">
        <f>HYPERLINK("http://geochem.nrcan.gc.ca/cdogs/content/kwd/kwd020027_e.htm", "NGR lake sediment grab sample")</f>
        <v>NGR lake sediment grab sample</v>
      </c>
      <c r="K2553" s="1" t="str">
        <f>HYPERLINK("http://geochem.nrcan.gc.ca/cdogs/content/kwd/kwd080006_e.htm", "&lt;177 micron (NGR)")</f>
        <v>&lt;177 micron (NGR)</v>
      </c>
      <c r="L2553">
        <v>12</v>
      </c>
      <c r="M2553" t="s">
        <v>112</v>
      </c>
      <c r="N2553">
        <v>805</v>
      </c>
      <c r="O2553">
        <v>1</v>
      </c>
      <c r="P2553">
        <v>34</v>
      </c>
      <c r="Q2553">
        <v>0.65</v>
      </c>
      <c r="R2553">
        <v>0.7</v>
      </c>
      <c r="S2553">
        <v>0.3</v>
      </c>
      <c r="T2553">
        <v>-20</v>
      </c>
      <c r="U2553">
        <v>38</v>
      </c>
      <c r="V2553">
        <v>0.3</v>
      </c>
      <c r="W2553">
        <v>0.06</v>
      </c>
      <c r="X2553">
        <v>0.28999999999999998</v>
      </c>
      <c r="Y2553">
        <v>0.55000000000000004</v>
      </c>
      <c r="Z2553">
        <v>41.6</v>
      </c>
      <c r="AA2553">
        <v>3.3</v>
      </c>
      <c r="AB2553">
        <v>9.1999999999999993</v>
      </c>
      <c r="AC2553">
        <v>0.25</v>
      </c>
      <c r="AD2553">
        <v>7.7</v>
      </c>
      <c r="AE2553">
        <v>1.07</v>
      </c>
      <c r="AF2553">
        <v>1.3</v>
      </c>
      <c r="AG2553">
        <v>-0.1</v>
      </c>
      <c r="AH2553">
        <v>-0.02</v>
      </c>
      <c r="AI2553">
        <v>151</v>
      </c>
      <c r="AJ2553">
        <v>-0.02</v>
      </c>
      <c r="AK2553">
        <v>0.02</v>
      </c>
      <c r="AL2553">
        <v>18.600000000000001</v>
      </c>
      <c r="AM2553">
        <v>2</v>
      </c>
      <c r="AN2553">
        <v>7.0000000000000007E-2</v>
      </c>
      <c r="AO2553">
        <v>120</v>
      </c>
      <c r="AP2553">
        <v>1.49</v>
      </c>
      <c r="AQ2553">
        <v>8.0000000000000002E-3</v>
      </c>
      <c r="AR2553">
        <v>0.77</v>
      </c>
      <c r="AS2553">
        <v>9.6999999999999993</v>
      </c>
      <c r="AT2553">
        <v>9.4E-2</v>
      </c>
      <c r="AU2553">
        <v>3.76</v>
      </c>
      <c r="AV2553">
        <v>-10</v>
      </c>
      <c r="AW2553">
        <v>-2</v>
      </c>
      <c r="AX2553">
        <v>2.2000000000000002</v>
      </c>
      <c r="AY2553">
        <v>-1</v>
      </c>
      <c r="AZ2553">
        <v>0.19</v>
      </c>
      <c r="BA2553">
        <v>7.0000000000000007E-2</v>
      </c>
      <c r="BB2553">
        <v>0.8</v>
      </c>
      <c r="BC2553">
        <v>0.7</v>
      </c>
      <c r="BD2553">
        <v>0.3</v>
      </c>
      <c r="BE2553">
        <v>11.8</v>
      </c>
      <c r="BF2553">
        <v>-0.05</v>
      </c>
      <c r="BG2553">
        <v>-0.02</v>
      </c>
      <c r="BH2553">
        <v>0.6</v>
      </c>
      <c r="BI2553">
        <v>1.2E-2</v>
      </c>
      <c r="BJ2553">
        <v>0.06</v>
      </c>
      <c r="BK2553">
        <v>6.4</v>
      </c>
      <c r="BL2553">
        <v>11</v>
      </c>
      <c r="BM2553">
        <v>0.3</v>
      </c>
      <c r="BN2553">
        <v>25.41</v>
      </c>
      <c r="BO2553">
        <v>59.3</v>
      </c>
      <c r="BP2553">
        <v>0.2</v>
      </c>
      <c r="BQ2553">
        <v>6.19</v>
      </c>
      <c r="BR2553">
        <v>21.89</v>
      </c>
      <c r="BS2553">
        <v>4.38</v>
      </c>
      <c r="BT2553">
        <v>0.4</v>
      </c>
      <c r="BU2553">
        <v>4.45</v>
      </c>
      <c r="BV2553">
        <v>0.78</v>
      </c>
      <c r="BW2553">
        <v>4.6399999999999997</v>
      </c>
      <c r="BX2553">
        <v>1</v>
      </c>
      <c r="BY2553">
        <v>3.16</v>
      </c>
      <c r="BZ2553">
        <v>0.51</v>
      </c>
      <c r="CA2553">
        <v>3.26</v>
      </c>
      <c r="CB2553">
        <v>0.47</v>
      </c>
    </row>
    <row r="2554" spans="1:80" x14ac:dyDescent="0.3">
      <c r="A2554" t="s">
        <v>9225</v>
      </c>
      <c r="B2554" t="s">
        <v>9226</v>
      </c>
      <c r="C2554" s="1" t="str">
        <f>HYPERLINK("http://geochem.nrcan.gc.ca/cdogs/content/bdl/bdl211194_e.htm", "21:1194")</f>
        <v>21:1194</v>
      </c>
      <c r="D2554" s="1" t="str">
        <f>HYPERLINK("http://geochem.nrcan.gc.ca/cdogs/content/svy/svy210092_e.htm", "21:0092")</f>
        <v>21:0092</v>
      </c>
      <c r="E2554" t="s">
        <v>9227</v>
      </c>
      <c r="F2554" t="s">
        <v>9228</v>
      </c>
      <c r="H2554">
        <v>57.742782099999999</v>
      </c>
      <c r="I2554">
        <v>-103.5343063</v>
      </c>
      <c r="J2554" s="1" t="str">
        <f>HYPERLINK("http://geochem.nrcan.gc.ca/cdogs/content/kwd/kwd020027_e.htm", "NGR lake sediment grab sample")</f>
        <v>NGR lake sediment grab sample</v>
      </c>
      <c r="K2554" s="1" t="str">
        <f>HYPERLINK("http://geochem.nrcan.gc.ca/cdogs/content/kwd/kwd080006_e.htm", "&lt;177 micron (NGR)")</f>
        <v>&lt;177 micron (NGR)</v>
      </c>
      <c r="L2554">
        <v>12</v>
      </c>
      <c r="M2554" t="s">
        <v>89</v>
      </c>
      <c r="N2554">
        <v>806</v>
      </c>
      <c r="O2554">
        <v>1</v>
      </c>
      <c r="P2554">
        <v>49</v>
      </c>
      <c r="Q2554">
        <v>0.73</v>
      </c>
      <c r="R2554">
        <v>0.1</v>
      </c>
      <c r="S2554">
        <v>0.7</v>
      </c>
      <c r="T2554">
        <v>-20</v>
      </c>
      <c r="U2554">
        <v>49</v>
      </c>
      <c r="V2554">
        <v>0.7</v>
      </c>
      <c r="W2554">
        <v>0.05</v>
      </c>
      <c r="X2554">
        <v>0.43</v>
      </c>
      <c r="Y2554">
        <v>0.41</v>
      </c>
      <c r="Z2554">
        <v>39.1</v>
      </c>
      <c r="AA2554">
        <v>3.6</v>
      </c>
      <c r="AB2554">
        <v>12.4</v>
      </c>
      <c r="AC2554">
        <v>0.26</v>
      </c>
      <c r="AD2554">
        <v>7.92</v>
      </c>
      <c r="AE2554">
        <v>0.89</v>
      </c>
      <c r="AF2554">
        <v>1.2</v>
      </c>
      <c r="AG2554">
        <v>-0.1</v>
      </c>
      <c r="AH2554">
        <v>-0.02</v>
      </c>
      <c r="AI2554">
        <v>150</v>
      </c>
      <c r="AJ2554">
        <v>-0.02</v>
      </c>
      <c r="AK2554">
        <v>0.03</v>
      </c>
      <c r="AL2554">
        <v>19.5</v>
      </c>
      <c r="AM2554">
        <v>2.2999999999999998</v>
      </c>
      <c r="AN2554">
        <v>0.08</v>
      </c>
      <c r="AO2554">
        <v>219</v>
      </c>
      <c r="AP2554">
        <v>1.51</v>
      </c>
      <c r="AQ2554">
        <v>8.9999999999999993E-3</v>
      </c>
      <c r="AR2554">
        <v>0.83</v>
      </c>
      <c r="AS2554">
        <v>9.1999999999999993</v>
      </c>
      <c r="AT2554">
        <v>9.5000000000000001E-2</v>
      </c>
      <c r="AU2554">
        <v>2.08</v>
      </c>
      <c r="AV2554">
        <v>-10</v>
      </c>
      <c r="AW2554">
        <v>-2</v>
      </c>
      <c r="AX2554">
        <v>2.4</v>
      </c>
      <c r="AY2554">
        <v>-1</v>
      </c>
      <c r="AZ2554">
        <v>0.2</v>
      </c>
      <c r="BA2554">
        <v>0.09</v>
      </c>
      <c r="BB2554">
        <v>0.7</v>
      </c>
      <c r="BC2554">
        <v>0.7</v>
      </c>
      <c r="BD2554">
        <v>0.3</v>
      </c>
      <c r="BE2554">
        <v>14.6</v>
      </c>
      <c r="BF2554">
        <v>-0.05</v>
      </c>
      <c r="BG2554">
        <v>-0.02</v>
      </c>
      <c r="BH2554">
        <v>0.4</v>
      </c>
      <c r="BI2554">
        <v>0.01</v>
      </c>
      <c r="BJ2554">
        <v>0.11</v>
      </c>
      <c r="BK2554">
        <v>4.7</v>
      </c>
      <c r="BL2554">
        <v>19</v>
      </c>
      <c r="BM2554">
        <v>0.5</v>
      </c>
      <c r="BN2554">
        <v>13.34</v>
      </c>
      <c r="BO2554">
        <v>65.7</v>
      </c>
      <c r="BP2554">
        <v>0.3</v>
      </c>
      <c r="BQ2554">
        <v>4.9000000000000004</v>
      </c>
      <c r="BR2554">
        <v>17.75</v>
      </c>
      <c r="BS2554">
        <v>3.13</v>
      </c>
      <c r="BT2554">
        <v>0.48</v>
      </c>
      <c r="BU2554">
        <v>2.71</v>
      </c>
      <c r="BV2554">
        <v>0.42</v>
      </c>
      <c r="BW2554">
        <v>2.36</v>
      </c>
      <c r="BX2554">
        <v>0.48</v>
      </c>
      <c r="BY2554">
        <v>1.41</v>
      </c>
      <c r="BZ2554">
        <v>0.21</v>
      </c>
      <c r="CA2554">
        <v>1.38</v>
      </c>
      <c r="CB2554">
        <v>0.22</v>
      </c>
    </row>
    <row r="2555" spans="1:80" x14ac:dyDescent="0.3">
      <c r="A2555" t="s">
        <v>9229</v>
      </c>
      <c r="B2555" t="s">
        <v>9230</v>
      </c>
      <c r="C2555" s="1" t="str">
        <f>HYPERLINK("http://geochem.nrcan.gc.ca/cdogs/content/bdl/bdl211194_e.htm", "21:1194")</f>
        <v>21:1194</v>
      </c>
      <c r="D2555" s="1" t="str">
        <f>HYPERLINK("http://geochem.nrcan.gc.ca/cdogs/content/svy/svy210092_e.htm", "21:0092")</f>
        <v>21:0092</v>
      </c>
      <c r="E2555" t="s">
        <v>9231</v>
      </c>
      <c r="F2555" t="s">
        <v>9232</v>
      </c>
      <c r="H2555">
        <v>57.745601700000002</v>
      </c>
      <c r="I2555">
        <v>-103.5936011</v>
      </c>
      <c r="J2555" s="1" t="str">
        <f>HYPERLINK("http://geochem.nrcan.gc.ca/cdogs/content/kwd/kwd020027_e.htm", "NGR lake sediment grab sample")</f>
        <v>NGR lake sediment grab sample</v>
      </c>
      <c r="K2555" s="1" t="str">
        <f>HYPERLINK("http://geochem.nrcan.gc.ca/cdogs/content/kwd/kwd080006_e.htm", "&lt;177 micron (NGR)")</f>
        <v>&lt;177 micron (NGR)</v>
      </c>
      <c r="L2555">
        <v>12</v>
      </c>
      <c r="M2555" t="s">
        <v>94</v>
      </c>
      <c r="N2555">
        <v>807</v>
      </c>
      <c r="O2555">
        <v>1</v>
      </c>
      <c r="P2555">
        <v>91</v>
      </c>
      <c r="Q2555">
        <v>1.1299999999999999</v>
      </c>
      <c r="R2555">
        <v>3.1</v>
      </c>
      <c r="S2555">
        <v>1.3</v>
      </c>
      <c r="T2555">
        <v>-20</v>
      </c>
      <c r="U2555">
        <v>708.7</v>
      </c>
      <c r="V2555">
        <v>1.8</v>
      </c>
      <c r="W2555">
        <v>0.13</v>
      </c>
      <c r="X2555">
        <v>0.34</v>
      </c>
      <c r="Y2555">
        <v>0.57999999999999996</v>
      </c>
      <c r="Z2555">
        <v>112.1</v>
      </c>
      <c r="AA2555">
        <v>11.8</v>
      </c>
      <c r="AB2555">
        <v>21.3</v>
      </c>
      <c r="AC2555">
        <v>0.49</v>
      </c>
      <c r="AD2555">
        <v>12.68</v>
      </c>
      <c r="AE2555">
        <v>16.899999999999999</v>
      </c>
      <c r="AF2555">
        <v>2.6</v>
      </c>
      <c r="AG2555">
        <v>0.3</v>
      </c>
      <c r="AH2555">
        <v>0.16</v>
      </c>
      <c r="AI2555">
        <v>72</v>
      </c>
      <c r="AJ2555">
        <v>-0.02</v>
      </c>
      <c r="AK2555">
        <v>0.04</v>
      </c>
      <c r="AL2555">
        <v>66.7</v>
      </c>
      <c r="AM2555">
        <v>6.1</v>
      </c>
      <c r="AN2555">
        <v>0.16</v>
      </c>
      <c r="AO2555">
        <v>10000</v>
      </c>
      <c r="AP2555">
        <v>8.0399999999999991</v>
      </c>
      <c r="AQ2555">
        <v>7.0000000000000001E-3</v>
      </c>
      <c r="AR2555">
        <v>0.68</v>
      </c>
      <c r="AS2555">
        <v>13.6</v>
      </c>
      <c r="AT2555">
        <v>0.26900000000000002</v>
      </c>
      <c r="AU2555">
        <v>3.36</v>
      </c>
      <c r="AV2555">
        <v>-10</v>
      </c>
      <c r="AW2555">
        <v>-2</v>
      </c>
      <c r="AX2555">
        <v>5.4</v>
      </c>
      <c r="AY2555">
        <v>1</v>
      </c>
      <c r="AZ2555">
        <v>0.13</v>
      </c>
      <c r="BA2555">
        <v>7.0000000000000007E-2</v>
      </c>
      <c r="BB2555">
        <v>3.5</v>
      </c>
      <c r="BC2555">
        <v>1.2</v>
      </c>
      <c r="BD2555">
        <v>0.5</v>
      </c>
      <c r="BE2555">
        <v>13.5</v>
      </c>
      <c r="BF2555">
        <v>-0.05</v>
      </c>
      <c r="BG2555">
        <v>-0.02</v>
      </c>
      <c r="BH2555">
        <v>11.8</v>
      </c>
      <c r="BI2555">
        <v>2.5999999999999999E-2</v>
      </c>
      <c r="BJ2555">
        <v>0.33</v>
      </c>
      <c r="BK2555">
        <v>11.2</v>
      </c>
      <c r="BL2555">
        <v>42</v>
      </c>
      <c r="BM2555">
        <v>1.5</v>
      </c>
      <c r="BN2555">
        <v>35.94</v>
      </c>
      <c r="BO2555">
        <v>89.7</v>
      </c>
      <c r="BP2555">
        <v>5</v>
      </c>
      <c r="BQ2555">
        <v>16.66</v>
      </c>
      <c r="BR2555">
        <v>59.31</v>
      </c>
      <c r="BS2555">
        <v>10.119999999999999</v>
      </c>
      <c r="BT2555">
        <v>1.29</v>
      </c>
      <c r="BU2555">
        <v>7.59</v>
      </c>
      <c r="BV2555">
        <v>1.1100000000000001</v>
      </c>
      <c r="BW2555">
        <v>5.9</v>
      </c>
      <c r="BX2555">
        <v>1.22</v>
      </c>
      <c r="BY2555">
        <v>3.62</v>
      </c>
      <c r="BZ2555">
        <v>0.55000000000000004</v>
      </c>
      <c r="CA2555">
        <v>3.41</v>
      </c>
      <c r="CB2555">
        <v>0.54</v>
      </c>
    </row>
    <row r="2556" spans="1:80" x14ac:dyDescent="0.3">
      <c r="A2556" t="s">
        <v>9233</v>
      </c>
      <c r="B2556" t="s">
        <v>9234</v>
      </c>
      <c r="C2556" s="1" t="str">
        <f>HYPERLINK("http://geochem.nrcan.gc.ca/cdogs/content/bdl/bdl211194_e.htm", "21:1194")</f>
        <v>21:1194</v>
      </c>
      <c r="D2556" s="1" t="str">
        <f>HYPERLINK("http://geochem.nrcan.gc.ca/cdogs/content/svy/svy210092_e.htm", "21:0092")</f>
        <v>21:0092</v>
      </c>
      <c r="E2556" t="s">
        <v>9235</v>
      </c>
      <c r="F2556" t="s">
        <v>9236</v>
      </c>
      <c r="H2556">
        <v>57.7442925</v>
      </c>
      <c r="I2556">
        <v>-103.6356864</v>
      </c>
      <c r="J2556" s="1" t="str">
        <f>HYPERLINK("http://geochem.nrcan.gc.ca/cdogs/content/kwd/kwd020027_e.htm", "NGR lake sediment grab sample")</f>
        <v>NGR lake sediment grab sample</v>
      </c>
      <c r="K2556" s="1" t="str">
        <f>HYPERLINK("http://geochem.nrcan.gc.ca/cdogs/content/kwd/kwd080006_e.htm", "&lt;177 micron (NGR)")</f>
        <v>&lt;177 micron (NGR)</v>
      </c>
      <c r="L2556">
        <v>12</v>
      </c>
      <c r="M2556" t="s">
        <v>99</v>
      </c>
      <c r="N2556">
        <v>808</v>
      </c>
      <c r="O2556">
        <v>1</v>
      </c>
      <c r="P2556">
        <v>48</v>
      </c>
      <c r="Q2556">
        <v>0.67</v>
      </c>
      <c r="R2556">
        <v>0.3</v>
      </c>
      <c r="S2556">
        <v>1.1000000000000001</v>
      </c>
      <c r="T2556">
        <v>-20</v>
      </c>
      <c r="U2556">
        <v>82.7</v>
      </c>
      <c r="V2556">
        <v>0.4</v>
      </c>
      <c r="W2556">
        <v>0.05</v>
      </c>
      <c r="X2556">
        <v>0.41</v>
      </c>
      <c r="Y2556">
        <v>0.41</v>
      </c>
      <c r="Z2556">
        <v>43.4</v>
      </c>
      <c r="AA2556">
        <v>4.7</v>
      </c>
      <c r="AB2556">
        <v>13.9</v>
      </c>
      <c r="AC2556">
        <v>0.25</v>
      </c>
      <c r="AD2556">
        <v>7.52</v>
      </c>
      <c r="AE2556">
        <v>1.79</v>
      </c>
      <c r="AF2556">
        <v>1.3</v>
      </c>
      <c r="AG2556">
        <v>-0.1</v>
      </c>
      <c r="AH2556">
        <v>-0.02</v>
      </c>
      <c r="AI2556">
        <v>126</v>
      </c>
      <c r="AJ2556">
        <v>-0.02</v>
      </c>
      <c r="AK2556">
        <v>0.02</v>
      </c>
      <c r="AL2556">
        <v>26</v>
      </c>
      <c r="AM2556">
        <v>1.6</v>
      </c>
      <c r="AN2556">
        <v>7.0000000000000007E-2</v>
      </c>
      <c r="AO2556">
        <v>230</v>
      </c>
      <c r="AP2556">
        <v>4.16</v>
      </c>
      <c r="AQ2556">
        <v>8.9999999999999993E-3</v>
      </c>
      <c r="AR2556">
        <v>0.65</v>
      </c>
      <c r="AS2556">
        <v>7.2</v>
      </c>
      <c r="AT2556">
        <v>0.10199999999999999</v>
      </c>
      <c r="AU2556">
        <v>1.81</v>
      </c>
      <c r="AV2556">
        <v>-10</v>
      </c>
      <c r="AW2556">
        <v>-2</v>
      </c>
      <c r="AX2556">
        <v>2.2000000000000002</v>
      </c>
      <c r="AY2556">
        <v>1</v>
      </c>
      <c r="AZ2556">
        <v>0.28999999999999998</v>
      </c>
      <c r="BA2556">
        <v>0.1</v>
      </c>
      <c r="BB2556">
        <v>0.9</v>
      </c>
      <c r="BC2556">
        <v>1.1000000000000001</v>
      </c>
      <c r="BD2556">
        <v>0.3</v>
      </c>
      <c r="BE2556">
        <v>20.7</v>
      </c>
      <c r="BF2556">
        <v>-0.05</v>
      </c>
      <c r="BG2556">
        <v>-0.02</v>
      </c>
      <c r="BH2556">
        <v>0.8</v>
      </c>
      <c r="BI2556">
        <v>8.0000000000000002E-3</v>
      </c>
      <c r="BJ2556">
        <v>0.08</v>
      </c>
      <c r="BK2556">
        <v>2.5</v>
      </c>
      <c r="BL2556">
        <v>21</v>
      </c>
      <c r="BM2556">
        <v>0.8</v>
      </c>
      <c r="BN2556">
        <v>10.74</v>
      </c>
      <c r="BO2556">
        <v>64.8</v>
      </c>
      <c r="BP2556">
        <v>1.2</v>
      </c>
      <c r="BQ2556">
        <v>6.16</v>
      </c>
      <c r="BR2556">
        <v>21.53</v>
      </c>
      <c r="BS2556">
        <v>3.36</v>
      </c>
      <c r="BT2556">
        <v>0.42</v>
      </c>
      <c r="BU2556">
        <v>2.85</v>
      </c>
      <c r="BV2556">
        <v>0.37</v>
      </c>
      <c r="BW2556">
        <v>2.0299999999999998</v>
      </c>
      <c r="BX2556">
        <v>0.37</v>
      </c>
      <c r="BY2556">
        <v>1.01</v>
      </c>
      <c r="BZ2556">
        <v>0.18</v>
      </c>
      <c r="CA2556">
        <v>1.1299999999999999</v>
      </c>
      <c r="CB2556">
        <v>0.17</v>
      </c>
    </row>
    <row r="2557" spans="1:80" x14ac:dyDescent="0.3">
      <c r="A2557" t="s">
        <v>9237</v>
      </c>
      <c r="B2557" t="s">
        <v>9238</v>
      </c>
      <c r="C2557" s="1" t="str">
        <f>HYPERLINK("http://geochem.nrcan.gc.ca/cdogs/content/bdl/bdl211194_e.htm", "21:1194")</f>
        <v>21:1194</v>
      </c>
      <c r="D2557" s="1" t="str">
        <f>HYPERLINK("http://geochem.nrcan.gc.ca/cdogs/content/svy/svy210092_e.htm", "21:0092")</f>
        <v>21:0092</v>
      </c>
      <c r="E2557" t="s">
        <v>9239</v>
      </c>
      <c r="F2557" t="s">
        <v>9240</v>
      </c>
      <c r="H2557">
        <v>57.719976699999997</v>
      </c>
      <c r="I2557">
        <v>-103.59974819999999</v>
      </c>
      <c r="J2557" s="1" t="str">
        <f>HYPERLINK("http://geochem.nrcan.gc.ca/cdogs/content/kwd/kwd020027_e.htm", "NGR lake sediment grab sample")</f>
        <v>NGR lake sediment grab sample</v>
      </c>
      <c r="K2557" s="1" t="str">
        <f>HYPERLINK("http://geochem.nrcan.gc.ca/cdogs/content/kwd/kwd080006_e.htm", "&lt;177 micron (NGR)")</f>
        <v>&lt;177 micron (NGR)</v>
      </c>
      <c r="L2557">
        <v>12</v>
      </c>
      <c r="M2557" t="s">
        <v>104</v>
      </c>
      <c r="N2557">
        <v>809</v>
      </c>
      <c r="O2557">
        <v>1</v>
      </c>
      <c r="P2557">
        <v>72</v>
      </c>
      <c r="Q2557">
        <v>1.19</v>
      </c>
      <c r="R2557">
        <v>1</v>
      </c>
      <c r="S2557">
        <v>0.4</v>
      </c>
      <c r="T2557">
        <v>22</v>
      </c>
      <c r="U2557">
        <v>88.9</v>
      </c>
      <c r="V2557">
        <v>1.6</v>
      </c>
      <c r="W2557">
        <v>0.13</v>
      </c>
      <c r="X2557">
        <v>0.36</v>
      </c>
      <c r="Y2557">
        <v>0.53</v>
      </c>
      <c r="Z2557">
        <v>104.5</v>
      </c>
      <c r="AA2557">
        <v>6.4</v>
      </c>
      <c r="AB2557">
        <v>32</v>
      </c>
      <c r="AC2557">
        <v>0.64</v>
      </c>
      <c r="AD2557">
        <v>13.22</v>
      </c>
      <c r="AE2557">
        <v>2.5299999999999998</v>
      </c>
      <c r="AF2557">
        <v>2.7</v>
      </c>
      <c r="AG2557">
        <v>0.1</v>
      </c>
      <c r="AH2557">
        <v>0.03</v>
      </c>
      <c r="AI2557">
        <v>148</v>
      </c>
      <c r="AJ2557">
        <v>-0.02</v>
      </c>
      <c r="AK2557">
        <v>7.0000000000000007E-2</v>
      </c>
      <c r="AL2557">
        <v>57</v>
      </c>
      <c r="AM2557">
        <v>10.9</v>
      </c>
      <c r="AN2557">
        <v>0.22</v>
      </c>
      <c r="AO2557">
        <v>427</v>
      </c>
      <c r="AP2557">
        <v>3.24</v>
      </c>
      <c r="AQ2557">
        <v>1.4E-2</v>
      </c>
      <c r="AR2557">
        <v>1.95</v>
      </c>
      <c r="AS2557">
        <v>11.6</v>
      </c>
      <c r="AT2557">
        <v>0.13800000000000001</v>
      </c>
      <c r="AU2557">
        <v>4.8499999999999996</v>
      </c>
      <c r="AV2557">
        <v>10</v>
      </c>
      <c r="AW2557">
        <v>-2</v>
      </c>
      <c r="AX2557">
        <v>8.1</v>
      </c>
      <c r="AY2557">
        <v>1</v>
      </c>
      <c r="AZ2557">
        <v>0.28000000000000003</v>
      </c>
      <c r="BA2557">
        <v>0.09</v>
      </c>
      <c r="BB2557">
        <v>3.3</v>
      </c>
      <c r="BC2557">
        <v>1.1000000000000001</v>
      </c>
      <c r="BD2557">
        <v>0.6</v>
      </c>
      <c r="BE2557">
        <v>14.9</v>
      </c>
      <c r="BF2557">
        <v>-0.05</v>
      </c>
      <c r="BG2557">
        <v>-0.02</v>
      </c>
      <c r="BH2557">
        <v>7.2</v>
      </c>
      <c r="BI2557">
        <v>3.6999999999999998E-2</v>
      </c>
      <c r="BJ2557">
        <v>0.18</v>
      </c>
      <c r="BK2557">
        <v>9.4</v>
      </c>
      <c r="BL2557">
        <v>43</v>
      </c>
      <c r="BM2557">
        <v>0.8</v>
      </c>
      <c r="BN2557">
        <v>29.71</v>
      </c>
      <c r="BO2557">
        <v>85.4</v>
      </c>
      <c r="BP2557">
        <v>1.8</v>
      </c>
      <c r="BQ2557">
        <v>14.65</v>
      </c>
      <c r="BR2557">
        <v>50.97</v>
      </c>
      <c r="BS2557">
        <v>8.51</v>
      </c>
      <c r="BT2557">
        <v>1.17</v>
      </c>
      <c r="BU2557">
        <v>6.44</v>
      </c>
      <c r="BV2557">
        <v>0.88</v>
      </c>
      <c r="BW2557">
        <v>4.6900000000000004</v>
      </c>
      <c r="BX2557">
        <v>1.1200000000000001</v>
      </c>
      <c r="BY2557">
        <v>3.19</v>
      </c>
      <c r="BZ2557">
        <v>0.48</v>
      </c>
      <c r="CA2557">
        <v>3.03</v>
      </c>
      <c r="CB2557">
        <v>0.45</v>
      </c>
    </row>
    <row r="2558" spans="1:80" x14ac:dyDescent="0.3">
      <c r="A2558" t="s">
        <v>9241</v>
      </c>
      <c r="B2558" t="s">
        <v>9242</v>
      </c>
      <c r="C2558" s="1" t="str">
        <f>HYPERLINK("http://geochem.nrcan.gc.ca/cdogs/content/bdl/bdl211194_e.htm", "21:1194")</f>
        <v>21:1194</v>
      </c>
      <c r="D2558" s="1" t="str">
        <f>HYPERLINK("http://geochem.nrcan.gc.ca/cdogs/content/svy/svy210092_e.htm", "21:0092")</f>
        <v>21:0092</v>
      </c>
      <c r="E2558" t="s">
        <v>9243</v>
      </c>
      <c r="F2558" t="s">
        <v>9244</v>
      </c>
      <c r="H2558">
        <v>57.713524300000003</v>
      </c>
      <c r="I2558">
        <v>-103.64491599999999</v>
      </c>
      <c r="J2558" s="1" t="str">
        <f>HYPERLINK("http://geochem.nrcan.gc.ca/cdogs/content/kwd/kwd020027_e.htm", "NGR lake sediment grab sample")</f>
        <v>NGR lake sediment grab sample</v>
      </c>
      <c r="K2558" s="1" t="str">
        <f>HYPERLINK("http://geochem.nrcan.gc.ca/cdogs/content/kwd/kwd080006_e.htm", "&lt;177 micron (NGR)")</f>
        <v>&lt;177 micron (NGR)</v>
      </c>
      <c r="L2558">
        <v>12</v>
      </c>
      <c r="M2558" t="s">
        <v>117</v>
      </c>
      <c r="N2558">
        <v>810</v>
      </c>
      <c r="O2558">
        <v>1</v>
      </c>
      <c r="P2558">
        <v>33</v>
      </c>
      <c r="Q2558">
        <v>0.61</v>
      </c>
      <c r="R2558">
        <v>0.3</v>
      </c>
      <c r="S2558">
        <v>-0.2</v>
      </c>
      <c r="T2558">
        <v>-20</v>
      </c>
      <c r="U2558">
        <v>44.9</v>
      </c>
      <c r="V2558">
        <v>0.1</v>
      </c>
      <c r="W2558">
        <v>0.05</v>
      </c>
      <c r="X2558">
        <v>0.38</v>
      </c>
      <c r="Y2558">
        <v>0.33</v>
      </c>
      <c r="Z2558">
        <v>39.700000000000003</v>
      </c>
      <c r="AA2558">
        <v>4.3</v>
      </c>
      <c r="AB2558">
        <v>12.8</v>
      </c>
      <c r="AC2558">
        <v>0.37</v>
      </c>
      <c r="AD2558">
        <v>5.22</v>
      </c>
      <c r="AE2558">
        <v>0.87</v>
      </c>
      <c r="AF2558">
        <v>1.6</v>
      </c>
      <c r="AG2558">
        <v>-0.1</v>
      </c>
      <c r="AH2558">
        <v>-0.02</v>
      </c>
      <c r="AI2558">
        <v>107</v>
      </c>
      <c r="AJ2558">
        <v>-0.02</v>
      </c>
      <c r="AK2558">
        <v>0.03</v>
      </c>
      <c r="AL2558">
        <v>19.8</v>
      </c>
      <c r="AM2558">
        <v>4.2</v>
      </c>
      <c r="AN2558">
        <v>0.11</v>
      </c>
      <c r="AO2558">
        <v>211</v>
      </c>
      <c r="AP2558">
        <v>1.29</v>
      </c>
      <c r="AQ2558">
        <v>8.9999999999999993E-3</v>
      </c>
      <c r="AR2558">
        <v>0.94</v>
      </c>
      <c r="AS2558">
        <v>8.8000000000000007</v>
      </c>
      <c r="AT2558">
        <v>7.4999999999999997E-2</v>
      </c>
      <c r="AU2558">
        <v>2.19</v>
      </c>
      <c r="AV2558">
        <v>-10</v>
      </c>
      <c r="AW2558">
        <v>-2</v>
      </c>
      <c r="AX2558">
        <v>3</v>
      </c>
      <c r="AY2558">
        <v>-1</v>
      </c>
      <c r="AZ2558">
        <v>0.22</v>
      </c>
      <c r="BA2558">
        <v>0.08</v>
      </c>
      <c r="BB2558">
        <v>0.7</v>
      </c>
      <c r="BC2558">
        <v>0.7</v>
      </c>
      <c r="BD2558">
        <v>0.4</v>
      </c>
      <c r="BE2558">
        <v>13.3</v>
      </c>
      <c r="BF2558">
        <v>-0.05</v>
      </c>
      <c r="BG2558">
        <v>-0.02</v>
      </c>
      <c r="BH2558">
        <v>0.6</v>
      </c>
      <c r="BI2558">
        <v>1.6E-2</v>
      </c>
      <c r="BJ2558">
        <v>7.0000000000000007E-2</v>
      </c>
      <c r="BK2558">
        <v>2.7</v>
      </c>
      <c r="BL2558">
        <v>17</v>
      </c>
      <c r="BM2558">
        <v>0.5</v>
      </c>
      <c r="BN2558">
        <v>9.77</v>
      </c>
      <c r="BO2558">
        <v>47.9</v>
      </c>
      <c r="BP2558">
        <v>0.5</v>
      </c>
      <c r="BQ2558">
        <v>5.21</v>
      </c>
      <c r="BR2558">
        <v>18.809999999999999</v>
      </c>
      <c r="BS2558">
        <v>3.33</v>
      </c>
      <c r="BT2558">
        <v>0.41</v>
      </c>
      <c r="BU2558">
        <v>2.4900000000000002</v>
      </c>
      <c r="BV2558">
        <v>0.33</v>
      </c>
      <c r="BW2558">
        <v>2.02</v>
      </c>
      <c r="BX2558">
        <v>0.37</v>
      </c>
      <c r="BY2558">
        <v>1.04</v>
      </c>
      <c r="BZ2558">
        <v>0.16</v>
      </c>
      <c r="CA2558">
        <v>1</v>
      </c>
      <c r="CB2558">
        <v>0.14000000000000001</v>
      </c>
    </row>
    <row r="2559" spans="1:80" x14ac:dyDescent="0.3">
      <c r="A2559" t="s">
        <v>9245</v>
      </c>
      <c r="B2559" t="s">
        <v>9246</v>
      </c>
      <c r="C2559" s="1" t="str">
        <f>HYPERLINK("http://geochem.nrcan.gc.ca/cdogs/content/bdl/bdl211194_e.htm", "21:1194")</f>
        <v>21:1194</v>
      </c>
      <c r="D2559" s="1" t="str">
        <f>HYPERLINK("http://geochem.nrcan.gc.ca/cdogs/content/svy/svy210092_e.htm", "21:0092")</f>
        <v>21:0092</v>
      </c>
      <c r="E2559" t="s">
        <v>9247</v>
      </c>
      <c r="F2559" t="s">
        <v>9248</v>
      </c>
      <c r="H2559">
        <v>57.733314999999997</v>
      </c>
      <c r="I2559">
        <v>-103.6962592</v>
      </c>
      <c r="J2559" s="1" t="str">
        <f>HYPERLINK("http://geochem.nrcan.gc.ca/cdogs/content/kwd/kwd020027_e.htm", "NGR lake sediment grab sample")</f>
        <v>NGR lake sediment grab sample</v>
      </c>
      <c r="K2559" s="1" t="str">
        <f>HYPERLINK("http://geochem.nrcan.gc.ca/cdogs/content/kwd/kwd080006_e.htm", "&lt;177 micron (NGR)")</f>
        <v>&lt;177 micron (NGR)</v>
      </c>
      <c r="L2559">
        <v>12</v>
      </c>
      <c r="M2559" t="s">
        <v>122</v>
      </c>
      <c r="N2559">
        <v>811</v>
      </c>
      <c r="O2559">
        <v>1</v>
      </c>
      <c r="P2559">
        <v>40</v>
      </c>
      <c r="Q2559">
        <v>1.03</v>
      </c>
      <c r="R2559">
        <v>1.5</v>
      </c>
      <c r="S2559">
        <v>0.2</v>
      </c>
      <c r="T2559">
        <v>-20</v>
      </c>
      <c r="U2559">
        <v>59.1</v>
      </c>
      <c r="V2559">
        <v>1.1000000000000001</v>
      </c>
      <c r="W2559">
        <v>0.09</v>
      </c>
      <c r="X2559">
        <v>0.21</v>
      </c>
      <c r="Y2559">
        <v>0.25</v>
      </c>
      <c r="Z2559">
        <v>62.2</v>
      </c>
      <c r="AA2559">
        <v>7.2</v>
      </c>
      <c r="AB2559">
        <v>19.399999999999999</v>
      </c>
      <c r="AC2559">
        <v>0.7</v>
      </c>
      <c r="AD2559">
        <v>6.76</v>
      </c>
      <c r="AE2559">
        <v>4.53</v>
      </c>
      <c r="AF2559">
        <v>2.4</v>
      </c>
      <c r="AG2559">
        <v>-0.1</v>
      </c>
      <c r="AH2559">
        <v>-0.02</v>
      </c>
      <c r="AI2559">
        <v>95</v>
      </c>
      <c r="AJ2559">
        <v>-0.02</v>
      </c>
      <c r="AK2559">
        <v>0.08</v>
      </c>
      <c r="AL2559">
        <v>33.200000000000003</v>
      </c>
      <c r="AM2559">
        <v>8.8000000000000007</v>
      </c>
      <c r="AN2559">
        <v>0.18</v>
      </c>
      <c r="AO2559">
        <v>887</v>
      </c>
      <c r="AP2559">
        <v>3.44</v>
      </c>
      <c r="AQ2559">
        <v>1.0999999999999999E-2</v>
      </c>
      <c r="AR2559">
        <v>1.06</v>
      </c>
      <c r="AS2559">
        <v>10</v>
      </c>
      <c r="AT2559">
        <v>0.16800000000000001</v>
      </c>
      <c r="AU2559">
        <v>3.6</v>
      </c>
      <c r="AV2559">
        <v>-10</v>
      </c>
      <c r="AW2559">
        <v>-2</v>
      </c>
      <c r="AX2559">
        <v>8.9</v>
      </c>
      <c r="AY2559">
        <v>-1</v>
      </c>
      <c r="AZ2559">
        <v>0.1</v>
      </c>
      <c r="BA2559">
        <v>0.05</v>
      </c>
      <c r="BB2559">
        <v>2.2000000000000002</v>
      </c>
      <c r="BC2559">
        <v>0.4</v>
      </c>
      <c r="BD2559">
        <v>0.4</v>
      </c>
      <c r="BE2559">
        <v>9.6999999999999993</v>
      </c>
      <c r="BF2559">
        <v>-0.05</v>
      </c>
      <c r="BG2559">
        <v>-0.02</v>
      </c>
      <c r="BH2559">
        <v>6</v>
      </c>
      <c r="BI2559">
        <v>3.1E-2</v>
      </c>
      <c r="BJ2559">
        <v>0.14000000000000001</v>
      </c>
      <c r="BK2559">
        <v>3.6</v>
      </c>
      <c r="BL2559">
        <v>24</v>
      </c>
      <c r="BM2559">
        <v>1</v>
      </c>
      <c r="BN2559">
        <v>13.82</v>
      </c>
      <c r="BO2559">
        <v>80</v>
      </c>
      <c r="BP2559">
        <v>0.6</v>
      </c>
      <c r="BQ2559">
        <v>7.95</v>
      </c>
      <c r="BR2559">
        <v>27.74</v>
      </c>
      <c r="BS2559">
        <v>4.42</v>
      </c>
      <c r="BT2559">
        <v>0.56999999999999995</v>
      </c>
      <c r="BU2559">
        <v>3.5</v>
      </c>
      <c r="BV2559">
        <v>0.52</v>
      </c>
      <c r="BW2559">
        <v>2.57</v>
      </c>
      <c r="BX2559">
        <v>0.49</v>
      </c>
      <c r="BY2559">
        <v>1.37</v>
      </c>
      <c r="BZ2559">
        <v>0.2</v>
      </c>
      <c r="CA2559">
        <v>1.39</v>
      </c>
      <c r="CB2559">
        <v>0.18</v>
      </c>
    </row>
    <row r="2560" spans="1:80" x14ac:dyDescent="0.3">
      <c r="A2560" t="s">
        <v>9249</v>
      </c>
      <c r="B2560" t="s">
        <v>9250</v>
      </c>
      <c r="C2560" s="1" t="str">
        <f>HYPERLINK("http://geochem.nrcan.gc.ca/cdogs/content/bdl/bdl211194_e.htm", "21:1194")</f>
        <v>21:1194</v>
      </c>
      <c r="D2560" s="1" t="str">
        <f>HYPERLINK("http://geochem.nrcan.gc.ca/cdogs/content/svy/svy210092_e.htm", "21:0092")</f>
        <v>21:0092</v>
      </c>
      <c r="E2560" t="s">
        <v>9251</v>
      </c>
      <c r="F2560" t="s">
        <v>9252</v>
      </c>
      <c r="H2560">
        <v>57.713212900000002</v>
      </c>
      <c r="I2560">
        <v>-103.7674636</v>
      </c>
      <c r="J2560" s="1" t="str">
        <f>HYPERLINK("http://geochem.nrcan.gc.ca/cdogs/content/kwd/kwd020027_e.htm", "NGR lake sediment grab sample")</f>
        <v>NGR lake sediment grab sample</v>
      </c>
      <c r="K2560" s="1" t="str">
        <f>HYPERLINK("http://geochem.nrcan.gc.ca/cdogs/content/kwd/kwd080006_e.htm", "&lt;177 micron (NGR)")</f>
        <v>&lt;177 micron (NGR)</v>
      </c>
      <c r="L2560">
        <v>12</v>
      </c>
      <c r="M2560" t="s">
        <v>127</v>
      </c>
      <c r="N2560">
        <v>812</v>
      </c>
      <c r="O2560">
        <v>1</v>
      </c>
      <c r="P2560">
        <v>56</v>
      </c>
      <c r="Q2560">
        <v>1.31</v>
      </c>
      <c r="R2560">
        <v>0.6</v>
      </c>
      <c r="S2560">
        <v>-0.2</v>
      </c>
      <c r="T2560">
        <v>-20</v>
      </c>
      <c r="U2560">
        <v>43.7</v>
      </c>
      <c r="V2560">
        <v>1.2</v>
      </c>
      <c r="W2560">
        <v>0.1</v>
      </c>
      <c r="X2560">
        <v>0.24</v>
      </c>
      <c r="Y2560">
        <v>0.33</v>
      </c>
      <c r="Z2560">
        <v>76</v>
      </c>
      <c r="AA2560">
        <v>5.2</v>
      </c>
      <c r="AB2560">
        <v>25.2</v>
      </c>
      <c r="AC2560">
        <v>0.62</v>
      </c>
      <c r="AD2560">
        <v>11.07</v>
      </c>
      <c r="AE2560">
        <v>3.63</v>
      </c>
      <c r="AF2560">
        <v>2.2999999999999998</v>
      </c>
      <c r="AG2560">
        <v>-0.1</v>
      </c>
      <c r="AH2560">
        <v>-0.02</v>
      </c>
      <c r="AI2560">
        <v>112</v>
      </c>
      <c r="AJ2560">
        <v>-0.02</v>
      </c>
      <c r="AK2560">
        <v>0.05</v>
      </c>
      <c r="AL2560">
        <v>44.3</v>
      </c>
      <c r="AM2560">
        <v>6.6</v>
      </c>
      <c r="AN2560">
        <v>0.15</v>
      </c>
      <c r="AO2560">
        <v>336</v>
      </c>
      <c r="AP2560">
        <v>3.99</v>
      </c>
      <c r="AQ2560">
        <v>8.9999999999999993E-3</v>
      </c>
      <c r="AR2560">
        <v>1.04</v>
      </c>
      <c r="AS2560">
        <v>13.3</v>
      </c>
      <c r="AT2560">
        <v>0.17</v>
      </c>
      <c r="AU2560">
        <v>2.88</v>
      </c>
      <c r="AV2560">
        <v>-10</v>
      </c>
      <c r="AW2560">
        <v>-2</v>
      </c>
      <c r="AX2560">
        <v>7.6</v>
      </c>
      <c r="AY2560">
        <v>-1</v>
      </c>
      <c r="AZ2560">
        <v>0.21</v>
      </c>
      <c r="BA2560">
        <v>0.05</v>
      </c>
      <c r="BB2560">
        <v>2.2999999999999998</v>
      </c>
      <c r="BC2560">
        <v>0.8</v>
      </c>
      <c r="BD2560">
        <v>0.4</v>
      </c>
      <c r="BE2560">
        <v>10.3</v>
      </c>
      <c r="BF2560">
        <v>-0.05</v>
      </c>
      <c r="BG2560">
        <v>-0.02</v>
      </c>
      <c r="BH2560">
        <v>2.9</v>
      </c>
      <c r="BI2560">
        <v>2.3E-2</v>
      </c>
      <c r="BJ2560">
        <v>0.13</v>
      </c>
      <c r="BK2560">
        <v>5.3</v>
      </c>
      <c r="BL2560">
        <v>29</v>
      </c>
      <c r="BM2560">
        <v>0.8</v>
      </c>
      <c r="BN2560">
        <v>21.48</v>
      </c>
      <c r="BO2560">
        <v>85.8</v>
      </c>
      <c r="BP2560">
        <v>0.5</v>
      </c>
      <c r="BQ2560">
        <v>11.24</v>
      </c>
      <c r="BR2560">
        <v>37.39</v>
      </c>
      <c r="BS2560">
        <v>6.27</v>
      </c>
      <c r="BT2560">
        <v>0.93</v>
      </c>
      <c r="BU2560">
        <v>5.08</v>
      </c>
      <c r="BV2560">
        <v>0.73</v>
      </c>
      <c r="BW2560">
        <v>3.58</v>
      </c>
      <c r="BX2560">
        <v>0.72</v>
      </c>
      <c r="BY2560">
        <v>2.08</v>
      </c>
      <c r="BZ2560">
        <v>0.3</v>
      </c>
      <c r="CA2560">
        <v>2.2000000000000002</v>
      </c>
      <c r="CB2560">
        <v>0.32</v>
      </c>
    </row>
    <row r="2561" spans="1:80" x14ac:dyDescent="0.3">
      <c r="A2561" t="s">
        <v>9253</v>
      </c>
      <c r="B2561" t="s">
        <v>9254</v>
      </c>
      <c r="C2561" s="1" t="str">
        <f>HYPERLINK("http://geochem.nrcan.gc.ca/cdogs/content/bdl/bdl211194_e.htm", "21:1194")</f>
        <v>21:1194</v>
      </c>
      <c r="D2561" s="1" t="str">
        <f>HYPERLINK("http://geochem.nrcan.gc.ca/cdogs/content/svy/svy210092_e.htm", "21:0092")</f>
        <v>21:0092</v>
      </c>
      <c r="E2561" t="s">
        <v>9255</v>
      </c>
      <c r="F2561" t="s">
        <v>9256</v>
      </c>
      <c r="H2561">
        <v>57.687159999999999</v>
      </c>
      <c r="I2561">
        <v>-103.7381701</v>
      </c>
      <c r="J2561" s="1" t="str">
        <f>HYPERLINK("http://geochem.nrcan.gc.ca/cdogs/content/kwd/kwd020027_e.htm", "NGR lake sediment grab sample")</f>
        <v>NGR lake sediment grab sample</v>
      </c>
      <c r="K2561" s="1" t="str">
        <f>HYPERLINK("http://geochem.nrcan.gc.ca/cdogs/content/kwd/kwd080006_e.htm", "&lt;177 micron (NGR)")</f>
        <v>&lt;177 micron (NGR)</v>
      </c>
      <c r="L2561">
        <v>12</v>
      </c>
      <c r="M2561" t="s">
        <v>132</v>
      </c>
      <c r="N2561">
        <v>813</v>
      </c>
      <c r="O2561">
        <v>1</v>
      </c>
      <c r="P2561">
        <v>42</v>
      </c>
      <c r="Q2561">
        <v>0.72</v>
      </c>
      <c r="R2561">
        <v>0.3</v>
      </c>
      <c r="S2561">
        <v>0.9</v>
      </c>
      <c r="T2561">
        <v>23</v>
      </c>
      <c r="U2561">
        <v>68</v>
      </c>
      <c r="V2561">
        <v>0.4</v>
      </c>
      <c r="W2561">
        <v>0.05</v>
      </c>
      <c r="X2561">
        <v>0.51</v>
      </c>
      <c r="Y2561">
        <v>0.53</v>
      </c>
      <c r="Z2561">
        <v>41.1</v>
      </c>
      <c r="AA2561">
        <v>8.1</v>
      </c>
      <c r="AB2561">
        <v>15.7</v>
      </c>
      <c r="AC2561">
        <v>0.32</v>
      </c>
      <c r="AD2561">
        <v>9.0299999999999994</v>
      </c>
      <c r="AE2561">
        <v>1.06</v>
      </c>
      <c r="AF2561">
        <v>1.2</v>
      </c>
      <c r="AG2561">
        <v>-0.1</v>
      </c>
      <c r="AH2561">
        <v>-0.02</v>
      </c>
      <c r="AI2561">
        <v>117</v>
      </c>
      <c r="AJ2561">
        <v>-0.02</v>
      </c>
      <c r="AK2561">
        <v>0.04</v>
      </c>
      <c r="AL2561">
        <v>22.5</v>
      </c>
      <c r="AM2561">
        <v>3.3</v>
      </c>
      <c r="AN2561">
        <v>0.11</v>
      </c>
      <c r="AO2561">
        <v>357</v>
      </c>
      <c r="AP2561">
        <v>2.44</v>
      </c>
      <c r="AQ2561">
        <v>0.01</v>
      </c>
      <c r="AR2561">
        <v>0.79</v>
      </c>
      <c r="AS2561">
        <v>14.2</v>
      </c>
      <c r="AT2561">
        <v>6.5000000000000002E-2</v>
      </c>
      <c r="AU2561">
        <v>1.86</v>
      </c>
      <c r="AV2561">
        <v>-10</v>
      </c>
      <c r="AW2561">
        <v>-2</v>
      </c>
      <c r="AX2561">
        <v>3.8</v>
      </c>
      <c r="AY2561">
        <v>-1</v>
      </c>
      <c r="AZ2561">
        <v>0.4</v>
      </c>
      <c r="BA2561">
        <v>0.1</v>
      </c>
      <c r="BB2561">
        <v>0.8</v>
      </c>
      <c r="BC2561">
        <v>0.8</v>
      </c>
      <c r="BD2561">
        <v>0.2</v>
      </c>
      <c r="BE2561">
        <v>18</v>
      </c>
      <c r="BF2561">
        <v>-0.05</v>
      </c>
      <c r="BG2561">
        <v>-0.02</v>
      </c>
      <c r="BH2561">
        <v>0.7</v>
      </c>
      <c r="BI2561">
        <v>1.0999999999999999E-2</v>
      </c>
      <c r="BJ2561">
        <v>0.16</v>
      </c>
      <c r="BK2561">
        <v>3.5</v>
      </c>
      <c r="BL2561">
        <v>18</v>
      </c>
      <c r="BM2561">
        <v>1.3</v>
      </c>
      <c r="BN2561">
        <v>10.66</v>
      </c>
      <c r="BO2561">
        <v>73.599999999999994</v>
      </c>
      <c r="BP2561">
        <v>0.4</v>
      </c>
      <c r="BQ2561">
        <v>5.31</v>
      </c>
      <c r="BR2561">
        <v>18.63</v>
      </c>
      <c r="BS2561">
        <v>3.34</v>
      </c>
      <c r="BT2561">
        <v>0.42</v>
      </c>
      <c r="BU2561">
        <v>2.56</v>
      </c>
      <c r="BV2561">
        <v>0.34</v>
      </c>
      <c r="BW2561">
        <v>1.93</v>
      </c>
      <c r="BX2561">
        <v>0.39</v>
      </c>
      <c r="BY2561">
        <v>1.18</v>
      </c>
      <c r="BZ2561">
        <v>0.18</v>
      </c>
      <c r="CA2561">
        <v>1.21</v>
      </c>
      <c r="CB2561">
        <v>0.19</v>
      </c>
    </row>
    <row r="2562" spans="1:80" x14ac:dyDescent="0.3">
      <c r="A2562" t="s">
        <v>9257</v>
      </c>
      <c r="B2562" t="s">
        <v>9258</v>
      </c>
      <c r="C2562" s="1" t="str">
        <f>HYPERLINK("http://geochem.nrcan.gc.ca/cdogs/content/bdl/bdl211194_e.htm", "21:1194")</f>
        <v>21:1194</v>
      </c>
      <c r="D2562" s="1" t="str">
        <f>HYPERLINK("http://geochem.nrcan.gc.ca/cdogs/content/svy/svy210092_e.htm", "21:0092")</f>
        <v>21:0092</v>
      </c>
      <c r="E2562" t="s">
        <v>9259</v>
      </c>
      <c r="F2562" t="s">
        <v>9260</v>
      </c>
      <c r="H2562">
        <v>57.678213399999997</v>
      </c>
      <c r="I2562">
        <v>-103.71149800000001</v>
      </c>
      <c r="J2562" s="1" t="str">
        <f>HYPERLINK("http://geochem.nrcan.gc.ca/cdogs/content/kwd/kwd020027_e.htm", "NGR lake sediment grab sample")</f>
        <v>NGR lake sediment grab sample</v>
      </c>
      <c r="K2562" s="1" t="str">
        <f>HYPERLINK("http://geochem.nrcan.gc.ca/cdogs/content/kwd/kwd080006_e.htm", "&lt;177 micron (NGR)")</f>
        <v>&lt;177 micron (NGR)</v>
      </c>
      <c r="L2562">
        <v>12</v>
      </c>
      <c r="M2562" t="s">
        <v>142</v>
      </c>
      <c r="N2562">
        <v>814</v>
      </c>
      <c r="O2562">
        <v>1</v>
      </c>
      <c r="P2562">
        <v>31</v>
      </c>
      <c r="Q2562">
        <v>0.74</v>
      </c>
      <c r="R2562">
        <v>0.4</v>
      </c>
      <c r="S2562">
        <v>-0.2</v>
      </c>
      <c r="T2562">
        <v>-20</v>
      </c>
      <c r="U2562">
        <v>44.8</v>
      </c>
      <c r="V2562">
        <v>0.6</v>
      </c>
      <c r="W2562">
        <v>0.06</v>
      </c>
      <c r="X2562">
        <v>0.37</v>
      </c>
      <c r="Y2562">
        <v>0.42</v>
      </c>
      <c r="Z2562">
        <v>55.5</v>
      </c>
      <c r="AA2562">
        <v>5.6</v>
      </c>
      <c r="AB2562">
        <v>13.4</v>
      </c>
      <c r="AC2562">
        <v>0.5</v>
      </c>
      <c r="AD2562">
        <v>7.06</v>
      </c>
      <c r="AE2562">
        <v>1.1200000000000001</v>
      </c>
      <c r="AF2562">
        <v>1.8</v>
      </c>
      <c r="AG2562">
        <v>-0.1</v>
      </c>
      <c r="AH2562">
        <v>-0.02</v>
      </c>
      <c r="AI2562">
        <v>80</v>
      </c>
      <c r="AJ2562">
        <v>-0.02</v>
      </c>
      <c r="AK2562">
        <v>0.04</v>
      </c>
      <c r="AL2562">
        <v>28.4</v>
      </c>
      <c r="AM2562">
        <v>6.4</v>
      </c>
      <c r="AN2562">
        <v>0.14000000000000001</v>
      </c>
      <c r="AO2562">
        <v>254</v>
      </c>
      <c r="AP2562">
        <v>2.4300000000000002</v>
      </c>
      <c r="AQ2562">
        <v>1.2E-2</v>
      </c>
      <c r="AR2562">
        <v>0.95</v>
      </c>
      <c r="AS2562">
        <v>9.8000000000000007</v>
      </c>
      <c r="AT2562">
        <v>6.8000000000000005E-2</v>
      </c>
      <c r="AU2562">
        <v>2.81</v>
      </c>
      <c r="AV2562">
        <v>-10</v>
      </c>
      <c r="AW2562">
        <v>-2</v>
      </c>
      <c r="AX2562">
        <v>5.0999999999999996</v>
      </c>
      <c r="AY2562">
        <v>1</v>
      </c>
      <c r="AZ2562">
        <v>0.25</v>
      </c>
      <c r="BA2562">
        <v>7.0000000000000007E-2</v>
      </c>
      <c r="BB2562">
        <v>1</v>
      </c>
      <c r="BC2562">
        <v>0.5</v>
      </c>
      <c r="BD2562">
        <v>0.4</v>
      </c>
      <c r="BE2562">
        <v>12.7</v>
      </c>
      <c r="BF2562">
        <v>-0.05</v>
      </c>
      <c r="BG2562">
        <v>-0.02</v>
      </c>
      <c r="BH2562">
        <v>0.8</v>
      </c>
      <c r="BI2562">
        <v>0.02</v>
      </c>
      <c r="BJ2562">
        <v>0.14000000000000001</v>
      </c>
      <c r="BK2562">
        <v>4</v>
      </c>
      <c r="BL2562">
        <v>19</v>
      </c>
      <c r="BM2562">
        <v>1.6</v>
      </c>
      <c r="BN2562">
        <v>13.94</v>
      </c>
      <c r="BO2562">
        <v>67</v>
      </c>
      <c r="BP2562">
        <v>0.3</v>
      </c>
      <c r="BQ2562">
        <v>7.11</v>
      </c>
      <c r="BR2562">
        <v>25.22</v>
      </c>
      <c r="BS2562">
        <v>4.3099999999999996</v>
      </c>
      <c r="BT2562">
        <v>0.59</v>
      </c>
      <c r="BU2562">
        <v>3.44</v>
      </c>
      <c r="BV2562">
        <v>0.5</v>
      </c>
      <c r="BW2562">
        <v>2.66</v>
      </c>
      <c r="BX2562">
        <v>0.52</v>
      </c>
      <c r="BY2562">
        <v>1.55</v>
      </c>
      <c r="BZ2562">
        <v>0.24</v>
      </c>
      <c r="CA2562">
        <v>1.49</v>
      </c>
      <c r="CB2562">
        <v>0.21</v>
      </c>
    </row>
    <row r="2563" spans="1:80" x14ac:dyDescent="0.3">
      <c r="A2563" t="s">
        <v>9261</v>
      </c>
      <c r="B2563" t="s">
        <v>9262</v>
      </c>
      <c r="C2563" s="1" t="str">
        <f>HYPERLINK("http://geochem.nrcan.gc.ca/cdogs/content/bdl/bdl211194_e.htm", "21:1194")</f>
        <v>21:1194</v>
      </c>
      <c r="D2563" s="1" t="str">
        <f>HYPERLINK("http://geochem.nrcan.gc.ca/cdogs/content/svy/svy210092_e.htm", "21:0092")</f>
        <v>21:0092</v>
      </c>
      <c r="E2563" t="s">
        <v>9263</v>
      </c>
      <c r="F2563" t="s">
        <v>9264</v>
      </c>
      <c r="H2563">
        <v>57.652838600000003</v>
      </c>
      <c r="I2563">
        <v>-103.75315139999999</v>
      </c>
      <c r="J2563" s="1" t="str">
        <f>HYPERLINK("http://geochem.nrcan.gc.ca/cdogs/content/kwd/kwd020027_e.htm", "NGR lake sediment grab sample")</f>
        <v>NGR lake sediment grab sample</v>
      </c>
      <c r="K2563" s="1" t="str">
        <f>HYPERLINK("http://geochem.nrcan.gc.ca/cdogs/content/kwd/kwd080006_e.htm", "&lt;177 micron (NGR)")</f>
        <v>&lt;177 micron (NGR)</v>
      </c>
      <c r="L2563">
        <v>12</v>
      </c>
      <c r="M2563" t="s">
        <v>147</v>
      </c>
      <c r="N2563">
        <v>815</v>
      </c>
      <c r="O2563">
        <v>1</v>
      </c>
      <c r="P2563">
        <v>89</v>
      </c>
      <c r="Q2563">
        <v>1.24</v>
      </c>
      <c r="R2563">
        <v>-0.1</v>
      </c>
      <c r="S2563">
        <v>-0.2</v>
      </c>
      <c r="T2563">
        <v>-20</v>
      </c>
      <c r="U2563">
        <v>76.8</v>
      </c>
      <c r="V2563">
        <v>1.2</v>
      </c>
      <c r="W2563">
        <v>0.09</v>
      </c>
      <c r="X2563">
        <v>0.67</v>
      </c>
      <c r="Y2563">
        <v>0.59</v>
      </c>
      <c r="Z2563">
        <v>60</v>
      </c>
      <c r="AA2563">
        <v>6.6</v>
      </c>
      <c r="AB2563">
        <v>15.4</v>
      </c>
      <c r="AC2563">
        <v>0.43</v>
      </c>
      <c r="AD2563">
        <v>17.82</v>
      </c>
      <c r="AE2563">
        <v>1.53</v>
      </c>
      <c r="AF2563">
        <v>2.2000000000000002</v>
      </c>
      <c r="AG2563">
        <v>-0.1</v>
      </c>
      <c r="AH2563">
        <v>-0.02</v>
      </c>
      <c r="AI2563">
        <v>137</v>
      </c>
      <c r="AJ2563">
        <v>-0.02</v>
      </c>
      <c r="AK2563">
        <v>0.04</v>
      </c>
      <c r="AL2563">
        <v>31.4</v>
      </c>
      <c r="AM2563">
        <v>4.5999999999999996</v>
      </c>
      <c r="AN2563">
        <v>0.14000000000000001</v>
      </c>
      <c r="AO2563">
        <v>500</v>
      </c>
      <c r="AP2563">
        <v>2.2999999999999998</v>
      </c>
      <c r="AQ2563">
        <v>7.0000000000000001E-3</v>
      </c>
      <c r="AR2563">
        <v>1.27</v>
      </c>
      <c r="AS2563">
        <v>19.100000000000001</v>
      </c>
      <c r="AT2563">
        <v>0.13700000000000001</v>
      </c>
      <c r="AU2563">
        <v>42.38</v>
      </c>
      <c r="AV2563">
        <v>-10</v>
      </c>
      <c r="AW2563">
        <v>-2</v>
      </c>
      <c r="AX2563">
        <v>4.2</v>
      </c>
      <c r="AY2563">
        <v>2</v>
      </c>
      <c r="AZ2563">
        <v>0.43</v>
      </c>
      <c r="BA2563">
        <v>0.08</v>
      </c>
      <c r="BB2563">
        <v>1.3</v>
      </c>
      <c r="BC2563">
        <v>1.1000000000000001</v>
      </c>
      <c r="BD2563">
        <v>0.3</v>
      </c>
      <c r="BE2563">
        <v>17.7</v>
      </c>
      <c r="BF2563">
        <v>-0.05</v>
      </c>
      <c r="BG2563">
        <v>-0.02</v>
      </c>
      <c r="BH2563">
        <v>0.5</v>
      </c>
      <c r="BI2563">
        <v>1.7000000000000001E-2</v>
      </c>
      <c r="BJ2563">
        <v>0.18</v>
      </c>
      <c r="BK2563">
        <v>11.5</v>
      </c>
      <c r="BL2563">
        <v>21</v>
      </c>
      <c r="BM2563">
        <v>0.1</v>
      </c>
      <c r="BN2563">
        <v>21.35</v>
      </c>
      <c r="BO2563">
        <v>110.1</v>
      </c>
      <c r="BP2563">
        <v>0.4</v>
      </c>
      <c r="BQ2563">
        <v>8.5500000000000007</v>
      </c>
      <c r="BR2563">
        <v>30.47</v>
      </c>
      <c r="BS2563">
        <v>5.67</v>
      </c>
      <c r="BT2563">
        <v>0.7</v>
      </c>
      <c r="BU2563">
        <v>4.5</v>
      </c>
      <c r="BV2563">
        <v>0.67</v>
      </c>
      <c r="BW2563">
        <v>4.0599999999999996</v>
      </c>
      <c r="BX2563">
        <v>0.78</v>
      </c>
      <c r="BY2563">
        <v>2.44</v>
      </c>
      <c r="BZ2563">
        <v>0.38</v>
      </c>
      <c r="CA2563">
        <v>2.44</v>
      </c>
      <c r="CB2563">
        <v>0.36</v>
      </c>
    </row>
    <row r="2564" spans="1:80" x14ac:dyDescent="0.3">
      <c r="A2564" t="s">
        <v>9265</v>
      </c>
      <c r="B2564" t="s">
        <v>9266</v>
      </c>
      <c r="C2564" s="1" t="str">
        <f>HYPERLINK("http://geochem.nrcan.gc.ca/cdogs/content/bdl/bdl211194_e.htm", "21:1194")</f>
        <v>21:1194</v>
      </c>
      <c r="D2564" s="1" t="str">
        <f>HYPERLINK("http://geochem.nrcan.gc.ca/cdogs/content/svy/svy_e.htm", "")</f>
        <v/>
      </c>
      <c r="G2564" s="1" t="str">
        <f>HYPERLINK("http://geochem.nrcan.gc.ca/cdogs/content/cr_/cr_00126_e.htm", "126")</f>
        <v>126</v>
      </c>
      <c r="J2564" t="s">
        <v>135</v>
      </c>
      <c r="K2564" t="s">
        <v>136</v>
      </c>
      <c r="L2564">
        <v>12</v>
      </c>
      <c r="M2564" t="s">
        <v>137</v>
      </c>
      <c r="N2564">
        <v>816</v>
      </c>
      <c r="O2564">
        <v>8</v>
      </c>
      <c r="P2564">
        <v>756</v>
      </c>
      <c r="Q2564">
        <v>1.48</v>
      </c>
      <c r="R2564">
        <v>8.1</v>
      </c>
      <c r="S2564">
        <v>1.5</v>
      </c>
      <c r="T2564">
        <v>-20</v>
      </c>
      <c r="U2564">
        <v>200.6</v>
      </c>
      <c r="V2564">
        <v>0.8</v>
      </c>
      <c r="W2564">
        <v>1.1200000000000001</v>
      </c>
      <c r="X2564">
        <v>0.54</v>
      </c>
      <c r="Y2564">
        <v>0.78</v>
      </c>
      <c r="Z2564">
        <v>84.1</v>
      </c>
      <c r="AA2564">
        <v>15.9</v>
      </c>
      <c r="AB2564">
        <v>29.5</v>
      </c>
      <c r="AC2564">
        <v>1.26</v>
      </c>
      <c r="AD2564">
        <v>33.979999999999997</v>
      </c>
      <c r="AE2564">
        <v>3.16</v>
      </c>
      <c r="AF2564">
        <v>4.7</v>
      </c>
      <c r="AG2564">
        <v>-0.1</v>
      </c>
      <c r="AH2564">
        <v>0.08</v>
      </c>
      <c r="AI2564">
        <v>150</v>
      </c>
      <c r="AJ2564">
        <v>0.05</v>
      </c>
      <c r="AK2564">
        <v>0.21</v>
      </c>
      <c r="AL2564">
        <v>54.4</v>
      </c>
      <c r="AM2564">
        <v>15.7</v>
      </c>
      <c r="AN2564">
        <v>0.59</v>
      </c>
      <c r="AO2564">
        <v>1719</v>
      </c>
      <c r="AP2564">
        <v>1.18</v>
      </c>
      <c r="AQ2564">
        <v>2.5999999999999999E-2</v>
      </c>
      <c r="AR2564">
        <v>1.01</v>
      </c>
      <c r="AS2564">
        <v>24.8</v>
      </c>
      <c r="AT2564">
        <v>0.108</v>
      </c>
      <c r="AU2564">
        <v>38.880000000000003</v>
      </c>
      <c r="AV2564">
        <v>-10</v>
      </c>
      <c r="AW2564">
        <v>-2</v>
      </c>
      <c r="AX2564">
        <v>16.5</v>
      </c>
      <c r="AY2564">
        <v>2</v>
      </c>
      <c r="AZ2564">
        <v>0.14000000000000001</v>
      </c>
      <c r="BA2564">
        <v>0.48</v>
      </c>
      <c r="BB2564">
        <v>5.4</v>
      </c>
      <c r="BC2564">
        <v>0.8</v>
      </c>
      <c r="BD2564">
        <v>1.3</v>
      </c>
      <c r="BE2564">
        <v>24.6</v>
      </c>
      <c r="BF2564">
        <v>-0.05</v>
      </c>
      <c r="BG2564">
        <v>0.04</v>
      </c>
      <c r="BH2564">
        <v>8.8000000000000007</v>
      </c>
      <c r="BI2564">
        <v>6.7000000000000004E-2</v>
      </c>
      <c r="BJ2564">
        <v>0.26</v>
      </c>
      <c r="BK2564">
        <v>6.6</v>
      </c>
      <c r="BL2564">
        <v>40</v>
      </c>
      <c r="BM2564">
        <v>0.2</v>
      </c>
      <c r="BN2564">
        <v>25.76</v>
      </c>
      <c r="BO2564">
        <v>191.5</v>
      </c>
      <c r="BP2564">
        <v>3.2</v>
      </c>
      <c r="BQ2564">
        <v>13.32</v>
      </c>
      <c r="BR2564">
        <v>45.88</v>
      </c>
      <c r="BS2564">
        <v>8.32</v>
      </c>
      <c r="BT2564">
        <v>1.35</v>
      </c>
      <c r="BU2564">
        <v>6.35</v>
      </c>
      <c r="BV2564">
        <v>0.9</v>
      </c>
      <c r="BW2564">
        <v>4.7699999999999996</v>
      </c>
      <c r="BX2564">
        <v>0.92</v>
      </c>
      <c r="BY2564">
        <v>2.64</v>
      </c>
      <c r="BZ2564">
        <v>0.37</v>
      </c>
      <c r="CA2564">
        <v>2.44</v>
      </c>
      <c r="CB2564">
        <v>0.35</v>
      </c>
    </row>
    <row r="2565" spans="1:80" x14ac:dyDescent="0.3">
      <c r="A2565" t="s">
        <v>9267</v>
      </c>
      <c r="B2565" t="s">
        <v>9268</v>
      </c>
      <c r="C2565" s="1" t="str">
        <f>HYPERLINK("http://geochem.nrcan.gc.ca/cdogs/content/bdl/bdl211194_e.htm", "21:1194")</f>
        <v>21:1194</v>
      </c>
      <c r="D2565" s="1" t="str">
        <f>HYPERLINK("http://geochem.nrcan.gc.ca/cdogs/content/svy/svy210092_e.htm", "21:0092")</f>
        <v>21:0092</v>
      </c>
      <c r="E2565" t="s">
        <v>9269</v>
      </c>
      <c r="F2565" t="s">
        <v>9270</v>
      </c>
      <c r="H2565">
        <v>57.624156499999998</v>
      </c>
      <c r="I2565">
        <v>-103.7736585</v>
      </c>
      <c r="J2565" s="1" t="str">
        <f>HYPERLINK("http://geochem.nrcan.gc.ca/cdogs/content/kwd/kwd020027_e.htm", "NGR lake sediment grab sample")</f>
        <v>NGR lake sediment grab sample</v>
      </c>
      <c r="K2565" s="1" t="str">
        <f>HYPERLINK("http://geochem.nrcan.gc.ca/cdogs/content/kwd/kwd080006_e.htm", "&lt;177 micron (NGR)")</f>
        <v>&lt;177 micron (NGR)</v>
      </c>
      <c r="L2565">
        <v>12</v>
      </c>
      <c r="M2565" t="s">
        <v>152</v>
      </c>
      <c r="N2565">
        <v>817</v>
      </c>
      <c r="O2565">
        <v>1</v>
      </c>
      <c r="P2565">
        <v>67</v>
      </c>
      <c r="Q2565">
        <v>1.1000000000000001</v>
      </c>
      <c r="R2565">
        <v>0.3</v>
      </c>
      <c r="S2565">
        <v>-0.2</v>
      </c>
      <c r="T2565">
        <v>-20</v>
      </c>
      <c r="U2565">
        <v>42.3</v>
      </c>
      <c r="V2565">
        <v>0.9</v>
      </c>
      <c r="W2565">
        <v>0.09</v>
      </c>
      <c r="X2565">
        <v>0.3</v>
      </c>
      <c r="Y2565">
        <v>0.46</v>
      </c>
      <c r="Z2565">
        <v>70.099999999999994</v>
      </c>
      <c r="AA2565">
        <v>5.5</v>
      </c>
      <c r="AB2565">
        <v>17.899999999999999</v>
      </c>
      <c r="AC2565">
        <v>0.63</v>
      </c>
      <c r="AD2565">
        <v>11.25</v>
      </c>
      <c r="AE2565">
        <v>2.4300000000000002</v>
      </c>
      <c r="AF2565">
        <v>2.2000000000000002</v>
      </c>
      <c r="AG2565">
        <v>-0.1</v>
      </c>
      <c r="AH2565">
        <v>-0.02</v>
      </c>
      <c r="AI2565">
        <v>84</v>
      </c>
      <c r="AJ2565">
        <v>-0.02</v>
      </c>
      <c r="AK2565">
        <v>0.06</v>
      </c>
      <c r="AL2565">
        <v>38.700000000000003</v>
      </c>
      <c r="AM2565">
        <v>6.8</v>
      </c>
      <c r="AN2565">
        <v>0.17</v>
      </c>
      <c r="AO2565">
        <v>450</v>
      </c>
      <c r="AP2565">
        <v>3.01</v>
      </c>
      <c r="AQ2565">
        <v>0.01</v>
      </c>
      <c r="AR2565">
        <v>0.95</v>
      </c>
      <c r="AS2565">
        <v>12.4</v>
      </c>
      <c r="AT2565">
        <v>0.153</v>
      </c>
      <c r="AU2565">
        <v>4.17</v>
      </c>
      <c r="AV2565">
        <v>-10</v>
      </c>
      <c r="AW2565">
        <v>-2</v>
      </c>
      <c r="AX2565">
        <v>7</v>
      </c>
      <c r="AY2565">
        <v>-1</v>
      </c>
      <c r="AZ2565">
        <v>0.27</v>
      </c>
      <c r="BA2565">
        <v>0.08</v>
      </c>
      <c r="BB2565">
        <v>1.4</v>
      </c>
      <c r="BC2565">
        <v>1.1000000000000001</v>
      </c>
      <c r="BD2565">
        <v>0.5</v>
      </c>
      <c r="BE2565">
        <v>10.3</v>
      </c>
      <c r="BF2565">
        <v>-0.05</v>
      </c>
      <c r="BG2565">
        <v>-0.02</v>
      </c>
      <c r="BH2565">
        <v>1.3</v>
      </c>
      <c r="BI2565">
        <v>1.7999999999999999E-2</v>
      </c>
      <c r="BJ2565">
        <v>0.1</v>
      </c>
      <c r="BK2565">
        <v>4.5999999999999996</v>
      </c>
      <c r="BL2565">
        <v>23</v>
      </c>
      <c r="BM2565">
        <v>0.4</v>
      </c>
      <c r="BN2565">
        <v>18.38</v>
      </c>
      <c r="BO2565">
        <v>77.900000000000006</v>
      </c>
      <c r="BP2565">
        <v>0.3</v>
      </c>
      <c r="BQ2565">
        <v>9.27</v>
      </c>
      <c r="BR2565">
        <v>32.11</v>
      </c>
      <c r="BS2565">
        <v>5.5</v>
      </c>
      <c r="BT2565">
        <v>0.67</v>
      </c>
      <c r="BU2565">
        <v>4.47</v>
      </c>
      <c r="BV2565">
        <v>0.63</v>
      </c>
      <c r="BW2565">
        <v>3.59</v>
      </c>
      <c r="BX2565">
        <v>0.65</v>
      </c>
      <c r="BY2565">
        <v>2.0299999999999998</v>
      </c>
      <c r="BZ2565">
        <v>0.27</v>
      </c>
      <c r="CA2565">
        <v>1.78</v>
      </c>
      <c r="CB2565">
        <v>0.26</v>
      </c>
    </row>
    <row r="2566" spans="1:80" x14ac:dyDescent="0.3">
      <c r="A2566" t="s">
        <v>9271</v>
      </c>
      <c r="B2566" t="s">
        <v>9272</v>
      </c>
      <c r="C2566" s="1" t="str">
        <f>HYPERLINK("http://geochem.nrcan.gc.ca/cdogs/content/bdl/bdl211194_e.htm", "21:1194")</f>
        <v>21:1194</v>
      </c>
      <c r="D2566" s="1" t="str">
        <f>HYPERLINK("http://geochem.nrcan.gc.ca/cdogs/content/svy/svy210092_e.htm", "21:0092")</f>
        <v>21:0092</v>
      </c>
      <c r="E2566" t="s">
        <v>9273</v>
      </c>
      <c r="F2566" t="s">
        <v>9274</v>
      </c>
      <c r="H2566">
        <v>57.593870600000002</v>
      </c>
      <c r="I2566">
        <v>-103.7494305</v>
      </c>
      <c r="J2566" s="1" t="str">
        <f>HYPERLINK("http://geochem.nrcan.gc.ca/cdogs/content/kwd/kwd020027_e.htm", "NGR lake sediment grab sample")</f>
        <v>NGR lake sediment grab sample</v>
      </c>
      <c r="K2566" s="1" t="str">
        <f>HYPERLINK("http://geochem.nrcan.gc.ca/cdogs/content/kwd/kwd080006_e.htm", "&lt;177 micron (NGR)")</f>
        <v>&lt;177 micron (NGR)</v>
      </c>
      <c r="L2566">
        <v>12</v>
      </c>
      <c r="M2566" t="s">
        <v>157</v>
      </c>
      <c r="N2566">
        <v>818</v>
      </c>
      <c r="O2566">
        <v>1</v>
      </c>
      <c r="P2566">
        <v>56</v>
      </c>
      <c r="Q2566">
        <v>1.04</v>
      </c>
      <c r="R2566">
        <v>0.3</v>
      </c>
      <c r="S2566">
        <v>0.2</v>
      </c>
      <c r="T2566">
        <v>-20</v>
      </c>
      <c r="U2566">
        <v>39</v>
      </c>
      <c r="V2566">
        <v>1.1000000000000001</v>
      </c>
      <c r="W2566">
        <v>0.08</v>
      </c>
      <c r="X2566">
        <v>0.27</v>
      </c>
      <c r="Y2566">
        <v>0.51</v>
      </c>
      <c r="Z2566">
        <v>82.9</v>
      </c>
      <c r="AA2566">
        <v>7</v>
      </c>
      <c r="AB2566">
        <v>23.8</v>
      </c>
      <c r="AC2566">
        <v>0.53</v>
      </c>
      <c r="AD2566">
        <v>9.76</v>
      </c>
      <c r="AE2566">
        <v>3.52</v>
      </c>
      <c r="AF2566">
        <v>2.1</v>
      </c>
      <c r="AG2566">
        <v>-0.1</v>
      </c>
      <c r="AH2566">
        <v>-0.02</v>
      </c>
      <c r="AI2566">
        <v>104</v>
      </c>
      <c r="AJ2566">
        <v>-0.02</v>
      </c>
      <c r="AK2566">
        <v>0.05</v>
      </c>
      <c r="AL2566">
        <v>41.7</v>
      </c>
      <c r="AM2566">
        <v>6.2</v>
      </c>
      <c r="AN2566">
        <v>0.16</v>
      </c>
      <c r="AO2566">
        <v>432</v>
      </c>
      <c r="AP2566">
        <v>8.43</v>
      </c>
      <c r="AQ2566">
        <v>8.9999999999999993E-3</v>
      </c>
      <c r="AR2566">
        <v>1.28</v>
      </c>
      <c r="AS2566">
        <v>11.3</v>
      </c>
      <c r="AT2566">
        <v>0.11600000000000001</v>
      </c>
      <c r="AU2566">
        <v>3.25</v>
      </c>
      <c r="AV2566">
        <v>-10</v>
      </c>
      <c r="AW2566">
        <v>-2</v>
      </c>
      <c r="AX2566">
        <v>6.1</v>
      </c>
      <c r="AY2566">
        <v>2</v>
      </c>
      <c r="AZ2566">
        <v>0.38</v>
      </c>
      <c r="BA2566">
        <v>0.11</v>
      </c>
      <c r="BB2566">
        <v>2</v>
      </c>
      <c r="BC2566">
        <v>1.1000000000000001</v>
      </c>
      <c r="BD2566">
        <v>0.4</v>
      </c>
      <c r="BE2566">
        <v>10.5</v>
      </c>
      <c r="BF2566">
        <v>-0.05</v>
      </c>
      <c r="BG2566">
        <v>-0.02</v>
      </c>
      <c r="BH2566">
        <v>2.6</v>
      </c>
      <c r="BI2566">
        <v>2.3E-2</v>
      </c>
      <c r="BJ2566">
        <v>0.13</v>
      </c>
      <c r="BK2566">
        <v>4.0999999999999996</v>
      </c>
      <c r="BL2566">
        <v>35</v>
      </c>
      <c r="BM2566">
        <v>0.8</v>
      </c>
      <c r="BN2566">
        <v>22.24</v>
      </c>
      <c r="BO2566">
        <v>91.5</v>
      </c>
      <c r="BP2566">
        <v>0.3</v>
      </c>
      <c r="BQ2566">
        <v>10.78</v>
      </c>
      <c r="BR2566">
        <v>36.770000000000003</v>
      </c>
      <c r="BS2566">
        <v>6.36</v>
      </c>
      <c r="BT2566">
        <v>0.75</v>
      </c>
      <c r="BU2566">
        <v>5.29</v>
      </c>
      <c r="BV2566">
        <v>0.7</v>
      </c>
      <c r="BW2566">
        <v>3.87</v>
      </c>
      <c r="BX2566">
        <v>0.75</v>
      </c>
      <c r="BY2566">
        <v>2.2200000000000002</v>
      </c>
      <c r="BZ2566">
        <v>0.33</v>
      </c>
      <c r="CA2566">
        <v>2.17</v>
      </c>
      <c r="CB2566">
        <v>0.34</v>
      </c>
    </row>
    <row r="2567" spans="1:80" x14ac:dyDescent="0.3">
      <c r="A2567" t="s">
        <v>9275</v>
      </c>
      <c r="B2567" t="s">
        <v>9276</v>
      </c>
      <c r="C2567" s="1" t="str">
        <f>HYPERLINK("http://geochem.nrcan.gc.ca/cdogs/content/bdl/bdl211194_e.htm", "21:1194")</f>
        <v>21:1194</v>
      </c>
      <c r="D2567" s="1" t="str">
        <f>HYPERLINK("http://geochem.nrcan.gc.ca/cdogs/content/svy/svy210092_e.htm", "21:0092")</f>
        <v>21:0092</v>
      </c>
      <c r="E2567" t="s">
        <v>9277</v>
      </c>
      <c r="F2567" t="s">
        <v>9278</v>
      </c>
      <c r="H2567">
        <v>57.550346300000001</v>
      </c>
      <c r="I2567">
        <v>-103.77635840000001</v>
      </c>
      <c r="J2567" s="1" t="str">
        <f>HYPERLINK("http://geochem.nrcan.gc.ca/cdogs/content/kwd/kwd020027_e.htm", "NGR lake sediment grab sample")</f>
        <v>NGR lake sediment grab sample</v>
      </c>
      <c r="K2567" s="1" t="str">
        <f>HYPERLINK("http://geochem.nrcan.gc.ca/cdogs/content/kwd/kwd080006_e.htm", "&lt;177 micron (NGR)")</f>
        <v>&lt;177 micron (NGR)</v>
      </c>
      <c r="L2567">
        <v>12</v>
      </c>
      <c r="M2567" t="s">
        <v>162</v>
      </c>
      <c r="N2567">
        <v>819</v>
      </c>
      <c r="O2567">
        <v>1</v>
      </c>
      <c r="P2567">
        <v>66</v>
      </c>
      <c r="Q2567">
        <v>1.1000000000000001</v>
      </c>
      <c r="R2567">
        <v>1.4</v>
      </c>
      <c r="S2567">
        <v>-0.2</v>
      </c>
      <c r="T2567">
        <v>-20</v>
      </c>
      <c r="U2567">
        <v>93.8</v>
      </c>
      <c r="V2567">
        <v>1</v>
      </c>
      <c r="W2567">
        <v>0.15</v>
      </c>
      <c r="X2567">
        <v>0.3</v>
      </c>
      <c r="Y2567">
        <v>0.53</v>
      </c>
      <c r="Z2567">
        <v>91.5</v>
      </c>
      <c r="AA2567">
        <v>6.9</v>
      </c>
      <c r="AB2567">
        <v>26.1</v>
      </c>
      <c r="AC2567">
        <v>0.64</v>
      </c>
      <c r="AD2567">
        <v>9.42</v>
      </c>
      <c r="AE2567">
        <v>4.24</v>
      </c>
      <c r="AF2567">
        <v>2.8</v>
      </c>
      <c r="AG2567">
        <v>0.1</v>
      </c>
      <c r="AH2567">
        <v>0.03</v>
      </c>
      <c r="AI2567">
        <v>165</v>
      </c>
      <c r="AJ2567">
        <v>-0.02</v>
      </c>
      <c r="AK2567">
        <v>0.06</v>
      </c>
      <c r="AL2567">
        <v>46</v>
      </c>
      <c r="AM2567">
        <v>8</v>
      </c>
      <c r="AN2567">
        <v>0.19</v>
      </c>
      <c r="AO2567">
        <v>667</v>
      </c>
      <c r="AP2567">
        <v>4.87</v>
      </c>
      <c r="AQ2567">
        <v>1.2999999999999999E-2</v>
      </c>
      <c r="AR2567">
        <v>2.38</v>
      </c>
      <c r="AS2567">
        <v>8.6999999999999993</v>
      </c>
      <c r="AT2567">
        <v>0.192</v>
      </c>
      <c r="AU2567">
        <v>6.36</v>
      </c>
      <c r="AV2567">
        <v>-10</v>
      </c>
      <c r="AW2567">
        <v>-2</v>
      </c>
      <c r="AX2567">
        <v>7.4</v>
      </c>
      <c r="AY2567">
        <v>-1</v>
      </c>
      <c r="AZ2567">
        <v>0.21</v>
      </c>
      <c r="BA2567">
        <v>0.11</v>
      </c>
      <c r="BB2567">
        <v>2.6</v>
      </c>
      <c r="BC2567">
        <v>1</v>
      </c>
      <c r="BD2567">
        <v>0.8</v>
      </c>
      <c r="BE2567">
        <v>12.2</v>
      </c>
      <c r="BF2567">
        <v>-0.05</v>
      </c>
      <c r="BG2567">
        <v>-0.02</v>
      </c>
      <c r="BH2567">
        <v>9.1999999999999993</v>
      </c>
      <c r="BI2567">
        <v>4.9000000000000002E-2</v>
      </c>
      <c r="BJ2567">
        <v>0.14000000000000001</v>
      </c>
      <c r="BK2567">
        <v>5.8</v>
      </c>
      <c r="BL2567">
        <v>51</v>
      </c>
      <c r="BM2567">
        <v>1.2</v>
      </c>
      <c r="BN2567">
        <v>21.17</v>
      </c>
      <c r="BO2567">
        <v>74.599999999999994</v>
      </c>
      <c r="BP2567">
        <v>1.7</v>
      </c>
      <c r="BQ2567">
        <v>11.63</v>
      </c>
      <c r="BR2567">
        <v>40.24</v>
      </c>
      <c r="BS2567">
        <v>7.16</v>
      </c>
      <c r="BT2567">
        <v>0.83</v>
      </c>
      <c r="BU2567">
        <v>5.15</v>
      </c>
      <c r="BV2567">
        <v>0.74</v>
      </c>
      <c r="BW2567">
        <v>4.01</v>
      </c>
      <c r="BX2567">
        <v>0.78</v>
      </c>
      <c r="BY2567">
        <v>2.12</v>
      </c>
      <c r="BZ2567">
        <v>0.33</v>
      </c>
      <c r="CA2567">
        <v>2.12</v>
      </c>
      <c r="CB2567">
        <v>0.32</v>
      </c>
    </row>
    <row r="2568" spans="1:80" x14ac:dyDescent="0.3">
      <c r="A2568" t="s">
        <v>9279</v>
      </c>
      <c r="B2568" t="s">
        <v>9280</v>
      </c>
      <c r="C2568" s="1" t="str">
        <f>HYPERLINK("http://geochem.nrcan.gc.ca/cdogs/content/bdl/bdl211194_e.htm", "21:1194")</f>
        <v>21:1194</v>
      </c>
      <c r="D2568" s="1" t="str">
        <f>HYPERLINK("http://geochem.nrcan.gc.ca/cdogs/content/svy/svy210092_e.htm", "21:0092")</f>
        <v>21:0092</v>
      </c>
      <c r="E2568" t="s">
        <v>9281</v>
      </c>
      <c r="F2568" t="s">
        <v>9282</v>
      </c>
      <c r="H2568">
        <v>57.539239199999997</v>
      </c>
      <c r="I2568">
        <v>-103.7584883</v>
      </c>
      <c r="J2568" s="1" t="str">
        <f>HYPERLINK("http://geochem.nrcan.gc.ca/cdogs/content/kwd/kwd020027_e.htm", "NGR lake sediment grab sample")</f>
        <v>NGR lake sediment grab sample</v>
      </c>
      <c r="K2568" s="1" t="str">
        <f>HYPERLINK("http://geochem.nrcan.gc.ca/cdogs/content/kwd/kwd080006_e.htm", "&lt;177 micron (NGR)")</f>
        <v>&lt;177 micron (NGR)</v>
      </c>
      <c r="L2568">
        <v>12</v>
      </c>
      <c r="M2568" t="s">
        <v>167</v>
      </c>
      <c r="N2568">
        <v>820</v>
      </c>
      <c r="O2568">
        <v>1</v>
      </c>
      <c r="P2568">
        <v>28</v>
      </c>
      <c r="Q2568">
        <v>0.74</v>
      </c>
      <c r="R2568">
        <v>0.5</v>
      </c>
      <c r="S2568">
        <v>0.2</v>
      </c>
      <c r="T2568">
        <v>-20</v>
      </c>
      <c r="U2568">
        <v>59.5</v>
      </c>
      <c r="V2568">
        <v>0.3</v>
      </c>
      <c r="W2568">
        <v>0.04</v>
      </c>
      <c r="X2568">
        <v>0.36</v>
      </c>
      <c r="Y2568">
        <v>0.28999999999999998</v>
      </c>
      <c r="Z2568">
        <v>42.6</v>
      </c>
      <c r="AA2568">
        <v>3.5</v>
      </c>
      <c r="AB2568">
        <v>7.9</v>
      </c>
      <c r="AC2568">
        <v>0.17</v>
      </c>
      <c r="AD2568">
        <v>7.06</v>
      </c>
      <c r="AE2568">
        <v>0.75</v>
      </c>
      <c r="AF2568">
        <v>1.1000000000000001</v>
      </c>
      <c r="AG2568">
        <v>-0.1</v>
      </c>
      <c r="AH2568">
        <v>-0.02</v>
      </c>
      <c r="AI2568">
        <v>112</v>
      </c>
      <c r="AJ2568">
        <v>-0.02</v>
      </c>
      <c r="AK2568">
        <v>0.02</v>
      </c>
      <c r="AL2568">
        <v>22.5</v>
      </c>
      <c r="AM2568">
        <v>1.7</v>
      </c>
      <c r="AN2568">
        <v>0.06</v>
      </c>
      <c r="AO2568">
        <v>295</v>
      </c>
      <c r="AP2568">
        <v>1.92</v>
      </c>
      <c r="AQ2568">
        <v>0.01</v>
      </c>
      <c r="AR2568">
        <v>0.56000000000000005</v>
      </c>
      <c r="AS2568">
        <v>10</v>
      </c>
      <c r="AT2568">
        <v>9.9000000000000005E-2</v>
      </c>
      <c r="AU2568">
        <v>2.87</v>
      </c>
      <c r="AV2568">
        <v>-10</v>
      </c>
      <c r="AW2568">
        <v>-2</v>
      </c>
      <c r="AX2568">
        <v>2</v>
      </c>
      <c r="AY2568">
        <v>-1</v>
      </c>
      <c r="AZ2568">
        <v>0.17</v>
      </c>
      <c r="BA2568">
        <v>0.06</v>
      </c>
      <c r="BB2568">
        <v>0.5</v>
      </c>
      <c r="BC2568">
        <v>0.6</v>
      </c>
      <c r="BD2568">
        <v>0.2</v>
      </c>
      <c r="BE2568">
        <v>17.100000000000001</v>
      </c>
      <c r="BF2568">
        <v>-0.05</v>
      </c>
      <c r="BG2568">
        <v>-0.02</v>
      </c>
      <c r="BH2568">
        <v>0.3</v>
      </c>
      <c r="BI2568">
        <v>6.0000000000000001E-3</v>
      </c>
      <c r="BJ2568">
        <v>0.05</v>
      </c>
      <c r="BK2568">
        <v>3.7</v>
      </c>
      <c r="BL2568">
        <v>10</v>
      </c>
      <c r="BM2568">
        <v>0.4</v>
      </c>
      <c r="BN2568">
        <v>11.66</v>
      </c>
      <c r="BO2568">
        <v>33.1</v>
      </c>
      <c r="BP2568">
        <v>0.1</v>
      </c>
      <c r="BQ2568">
        <v>6.49</v>
      </c>
      <c r="BR2568">
        <v>21.92</v>
      </c>
      <c r="BS2568">
        <v>3.83</v>
      </c>
      <c r="BT2568">
        <v>0.5</v>
      </c>
      <c r="BU2568">
        <v>2.56</v>
      </c>
      <c r="BV2568">
        <v>0.43</v>
      </c>
      <c r="BW2568">
        <v>2.42</v>
      </c>
      <c r="BX2568">
        <v>0.45</v>
      </c>
      <c r="BY2568">
        <v>1.41</v>
      </c>
      <c r="BZ2568">
        <v>0.2</v>
      </c>
      <c r="CA2568">
        <v>1.33</v>
      </c>
      <c r="CB2568">
        <v>0.19</v>
      </c>
    </row>
    <row r="2569" spans="1:80" x14ac:dyDescent="0.3">
      <c r="A2569" t="s">
        <v>9283</v>
      </c>
      <c r="B2569" t="s">
        <v>9284</v>
      </c>
      <c r="C2569" s="1" t="str">
        <f>HYPERLINK("http://geochem.nrcan.gc.ca/cdogs/content/bdl/bdl211194_e.htm", "21:1194")</f>
        <v>21:1194</v>
      </c>
      <c r="D2569" s="1" t="str">
        <f>HYPERLINK("http://geochem.nrcan.gc.ca/cdogs/content/svy/svy210092_e.htm", "21:0092")</f>
        <v>21:0092</v>
      </c>
      <c r="E2569" t="s">
        <v>9285</v>
      </c>
      <c r="F2569" t="s">
        <v>9286</v>
      </c>
      <c r="H2569">
        <v>57.517548300000001</v>
      </c>
      <c r="I2569">
        <v>-103.6938948</v>
      </c>
      <c r="J2569" s="1" t="str">
        <f>HYPERLINK("http://geochem.nrcan.gc.ca/cdogs/content/kwd/kwd020027_e.htm", "NGR lake sediment grab sample")</f>
        <v>NGR lake sediment grab sample</v>
      </c>
      <c r="K2569" s="1" t="str">
        <f>HYPERLINK("http://geochem.nrcan.gc.ca/cdogs/content/kwd/kwd080006_e.htm", "&lt;177 micron (NGR)")</f>
        <v>&lt;177 micron (NGR)</v>
      </c>
      <c r="L2569">
        <v>12</v>
      </c>
      <c r="M2569" t="s">
        <v>172</v>
      </c>
      <c r="N2569">
        <v>821</v>
      </c>
      <c r="O2569">
        <v>1</v>
      </c>
      <c r="P2569">
        <v>121</v>
      </c>
      <c r="Q2569">
        <v>2.09</v>
      </c>
      <c r="R2569">
        <v>4.5</v>
      </c>
      <c r="S2569">
        <v>-0.2</v>
      </c>
      <c r="T2569">
        <v>-20</v>
      </c>
      <c r="U2569">
        <v>492.6</v>
      </c>
      <c r="V2569">
        <v>1.8</v>
      </c>
      <c r="W2569">
        <v>0.12</v>
      </c>
      <c r="X2569">
        <v>0.43</v>
      </c>
      <c r="Y2569">
        <v>0.91</v>
      </c>
      <c r="Z2569">
        <v>138</v>
      </c>
      <c r="AA2569">
        <v>11.7</v>
      </c>
      <c r="AB2569">
        <v>29.5</v>
      </c>
      <c r="AC2569">
        <v>0.6</v>
      </c>
      <c r="AD2569">
        <v>18.45</v>
      </c>
      <c r="AE2569">
        <v>9.9</v>
      </c>
      <c r="AF2569">
        <v>2.2999999999999998</v>
      </c>
      <c r="AG2569">
        <v>0.2</v>
      </c>
      <c r="AH2569">
        <v>0.28000000000000003</v>
      </c>
      <c r="AI2569">
        <v>135</v>
      </c>
      <c r="AJ2569">
        <v>-0.02</v>
      </c>
      <c r="AK2569">
        <v>0.06</v>
      </c>
      <c r="AL2569">
        <v>78.8</v>
      </c>
      <c r="AM2569">
        <v>5.7</v>
      </c>
      <c r="AN2569">
        <v>0.17</v>
      </c>
      <c r="AO2569">
        <v>5821</v>
      </c>
      <c r="AP2569">
        <v>5.12</v>
      </c>
      <c r="AQ2569">
        <v>8.9999999999999993E-3</v>
      </c>
      <c r="AR2569">
        <v>0.8</v>
      </c>
      <c r="AS2569">
        <v>16.600000000000001</v>
      </c>
      <c r="AT2569">
        <v>0.23200000000000001</v>
      </c>
      <c r="AU2569">
        <v>4.8099999999999996</v>
      </c>
      <c r="AV2569">
        <v>-10</v>
      </c>
      <c r="AW2569">
        <v>-2</v>
      </c>
      <c r="AX2569">
        <v>5.8</v>
      </c>
      <c r="AY2569">
        <v>2</v>
      </c>
      <c r="AZ2569">
        <v>0.18</v>
      </c>
      <c r="BA2569">
        <v>7.0000000000000007E-2</v>
      </c>
      <c r="BB2569">
        <v>5</v>
      </c>
      <c r="BC2569">
        <v>1.2</v>
      </c>
      <c r="BD2569">
        <v>0.4</v>
      </c>
      <c r="BE2569">
        <v>16.899999999999999</v>
      </c>
      <c r="BF2569">
        <v>-0.05</v>
      </c>
      <c r="BG2569">
        <v>0.04</v>
      </c>
      <c r="BH2569">
        <v>13.9</v>
      </c>
      <c r="BI2569">
        <v>2.7E-2</v>
      </c>
      <c r="BJ2569">
        <v>0.24</v>
      </c>
      <c r="BK2569">
        <v>5.9</v>
      </c>
      <c r="BL2569">
        <v>40</v>
      </c>
      <c r="BM2569">
        <v>1.7</v>
      </c>
      <c r="BN2569">
        <v>37.880000000000003</v>
      </c>
      <c r="BO2569">
        <v>178.6</v>
      </c>
      <c r="BP2569">
        <v>9.1999999999999993</v>
      </c>
      <c r="BQ2569">
        <v>19.88</v>
      </c>
      <c r="BR2569">
        <v>67.7</v>
      </c>
      <c r="BS2569">
        <v>11.18</v>
      </c>
      <c r="BT2569">
        <v>1.38</v>
      </c>
      <c r="BU2569">
        <v>9.18</v>
      </c>
      <c r="BV2569">
        <v>1.29</v>
      </c>
      <c r="BW2569">
        <v>7.01</v>
      </c>
      <c r="BX2569">
        <v>1.37</v>
      </c>
      <c r="BY2569">
        <v>4.17</v>
      </c>
      <c r="BZ2569">
        <v>0.6</v>
      </c>
      <c r="CA2569">
        <v>3.9</v>
      </c>
      <c r="CB2569">
        <v>0.6</v>
      </c>
    </row>
    <row r="2570" spans="1:80" x14ac:dyDescent="0.3">
      <c r="A2570" t="s">
        <v>9287</v>
      </c>
      <c r="B2570" t="s">
        <v>9288</v>
      </c>
      <c r="C2570" s="1" t="str">
        <f>HYPERLINK("http://geochem.nrcan.gc.ca/cdogs/content/bdl/bdl211194_e.htm", "21:1194")</f>
        <v>21:1194</v>
      </c>
      <c r="D2570" s="1" t="str">
        <f>HYPERLINK("http://geochem.nrcan.gc.ca/cdogs/content/svy/svy210092_e.htm", "21:0092")</f>
        <v>21:0092</v>
      </c>
      <c r="E2570" t="s">
        <v>9289</v>
      </c>
      <c r="F2570" t="s">
        <v>9290</v>
      </c>
      <c r="H2570">
        <v>57.493856100000002</v>
      </c>
      <c r="I2570">
        <v>-103.7570279</v>
      </c>
      <c r="J2570" s="1" t="str">
        <f>HYPERLINK("http://geochem.nrcan.gc.ca/cdogs/content/kwd/kwd020027_e.htm", "NGR lake sediment grab sample")</f>
        <v>NGR lake sediment grab sample</v>
      </c>
      <c r="K2570" s="1" t="str">
        <f>HYPERLINK("http://geochem.nrcan.gc.ca/cdogs/content/kwd/kwd080006_e.htm", "&lt;177 micron (NGR)")</f>
        <v>&lt;177 micron (NGR)</v>
      </c>
      <c r="L2570">
        <v>12</v>
      </c>
      <c r="M2570" t="s">
        <v>177</v>
      </c>
      <c r="N2570">
        <v>822</v>
      </c>
      <c r="O2570">
        <v>1</v>
      </c>
      <c r="P2570">
        <v>24</v>
      </c>
      <c r="Q2570">
        <v>1.06</v>
      </c>
      <c r="R2570">
        <v>0.3</v>
      </c>
      <c r="S2570">
        <v>-0.2</v>
      </c>
      <c r="T2570">
        <v>-20</v>
      </c>
      <c r="U2570">
        <v>98.7</v>
      </c>
      <c r="V2570">
        <v>0.7</v>
      </c>
      <c r="W2570">
        <v>0.03</v>
      </c>
      <c r="X2570">
        <v>0.43</v>
      </c>
      <c r="Y2570">
        <v>0.35</v>
      </c>
      <c r="Z2570">
        <v>69.2</v>
      </c>
      <c r="AA2570">
        <v>4.2</v>
      </c>
      <c r="AB2570">
        <v>10.6</v>
      </c>
      <c r="AC2570">
        <v>0.17</v>
      </c>
      <c r="AD2570">
        <v>5.32</v>
      </c>
      <c r="AE2570">
        <v>1.45</v>
      </c>
      <c r="AF2570">
        <v>1.1000000000000001</v>
      </c>
      <c r="AG2570">
        <v>0.1</v>
      </c>
      <c r="AH2570">
        <v>-0.02</v>
      </c>
      <c r="AI2570">
        <v>89</v>
      </c>
      <c r="AJ2570">
        <v>-0.02</v>
      </c>
      <c r="AK2570">
        <v>0.02</v>
      </c>
      <c r="AL2570">
        <v>38.700000000000003</v>
      </c>
      <c r="AM2570">
        <v>1.7</v>
      </c>
      <c r="AN2570">
        <v>0.06</v>
      </c>
      <c r="AO2570">
        <v>277</v>
      </c>
      <c r="AP2570">
        <v>1.96</v>
      </c>
      <c r="AQ2570">
        <v>8.0000000000000002E-3</v>
      </c>
      <c r="AR2570">
        <v>0.65</v>
      </c>
      <c r="AS2570">
        <v>10</v>
      </c>
      <c r="AT2570">
        <v>3.9E-2</v>
      </c>
      <c r="AU2570">
        <v>1.93</v>
      </c>
      <c r="AV2570">
        <v>-10</v>
      </c>
      <c r="AW2570">
        <v>-2</v>
      </c>
      <c r="AX2570">
        <v>1.7</v>
      </c>
      <c r="AY2570">
        <v>3</v>
      </c>
      <c r="AZ2570">
        <v>0.22</v>
      </c>
      <c r="BA2570">
        <v>0.1</v>
      </c>
      <c r="BB2570">
        <v>1.3</v>
      </c>
      <c r="BC2570">
        <v>0.6</v>
      </c>
      <c r="BD2570">
        <v>0.2</v>
      </c>
      <c r="BE2570">
        <v>17.5</v>
      </c>
      <c r="BF2570">
        <v>-0.05</v>
      </c>
      <c r="BG2570">
        <v>-0.02</v>
      </c>
      <c r="BH2570">
        <v>2.1</v>
      </c>
      <c r="BI2570">
        <v>0.01</v>
      </c>
      <c r="BJ2570">
        <v>0.12</v>
      </c>
      <c r="BK2570">
        <v>4.0999999999999996</v>
      </c>
      <c r="BL2570">
        <v>18</v>
      </c>
      <c r="BM2570">
        <v>0.7</v>
      </c>
      <c r="BN2570">
        <v>20.3</v>
      </c>
      <c r="BO2570">
        <v>64.3</v>
      </c>
      <c r="BP2570">
        <v>0.7</v>
      </c>
      <c r="BQ2570">
        <v>9.5</v>
      </c>
      <c r="BR2570">
        <v>32.24</v>
      </c>
      <c r="BS2570">
        <v>5.51</v>
      </c>
      <c r="BT2570">
        <v>0.7</v>
      </c>
      <c r="BU2570">
        <v>3.7</v>
      </c>
      <c r="BV2570">
        <v>0.57999999999999996</v>
      </c>
      <c r="BW2570">
        <v>3.3</v>
      </c>
      <c r="BX2570">
        <v>0.6</v>
      </c>
      <c r="BY2570">
        <v>1.99</v>
      </c>
      <c r="BZ2570">
        <v>0.3</v>
      </c>
      <c r="CA2570">
        <v>1.79</v>
      </c>
      <c r="CB2570">
        <v>0.24</v>
      </c>
    </row>
    <row r="2571" spans="1:80" x14ac:dyDescent="0.3">
      <c r="A2571" t="s">
        <v>9291</v>
      </c>
      <c r="B2571" t="s">
        <v>9292</v>
      </c>
      <c r="C2571" s="1" t="str">
        <f>HYPERLINK("http://geochem.nrcan.gc.ca/cdogs/content/bdl/bdl211194_e.htm", "21:1194")</f>
        <v>21:1194</v>
      </c>
      <c r="D2571" s="1" t="str">
        <f>HYPERLINK("http://geochem.nrcan.gc.ca/cdogs/content/svy/svy210092_e.htm", "21:0092")</f>
        <v>21:0092</v>
      </c>
      <c r="E2571" t="s">
        <v>9293</v>
      </c>
      <c r="F2571" t="s">
        <v>9294</v>
      </c>
      <c r="H2571">
        <v>57.458359600000001</v>
      </c>
      <c r="I2571">
        <v>-103.7930022</v>
      </c>
      <c r="J2571" s="1" t="str">
        <f>HYPERLINK("http://geochem.nrcan.gc.ca/cdogs/content/kwd/kwd020027_e.htm", "NGR lake sediment grab sample")</f>
        <v>NGR lake sediment grab sample</v>
      </c>
      <c r="K2571" s="1" t="str">
        <f>HYPERLINK("http://geochem.nrcan.gc.ca/cdogs/content/kwd/kwd080006_e.htm", "&lt;177 micron (NGR)")</f>
        <v>&lt;177 micron (NGR)</v>
      </c>
      <c r="L2571">
        <v>13</v>
      </c>
      <c r="M2571" t="s">
        <v>84</v>
      </c>
      <c r="N2571">
        <v>823</v>
      </c>
      <c r="O2571">
        <v>7</v>
      </c>
      <c r="P2571">
        <v>69</v>
      </c>
      <c r="Q2571">
        <v>1.42</v>
      </c>
      <c r="R2571">
        <v>18.5</v>
      </c>
      <c r="S2571">
        <v>-0.2</v>
      </c>
      <c r="T2571">
        <v>-20</v>
      </c>
      <c r="U2571">
        <v>53.7</v>
      </c>
      <c r="V2571">
        <v>1.6</v>
      </c>
      <c r="W2571">
        <v>0.12</v>
      </c>
      <c r="X2571">
        <v>0.28000000000000003</v>
      </c>
      <c r="Y2571">
        <v>1.32</v>
      </c>
      <c r="Z2571">
        <v>65.900000000000006</v>
      </c>
      <c r="AA2571">
        <v>12.9</v>
      </c>
      <c r="AB2571">
        <v>12.1</v>
      </c>
      <c r="AC2571">
        <v>0.4</v>
      </c>
      <c r="AD2571">
        <v>13.65</v>
      </c>
      <c r="AE2571">
        <v>2.72</v>
      </c>
      <c r="AF2571">
        <v>1.7</v>
      </c>
      <c r="AG2571">
        <v>-0.1</v>
      </c>
      <c r="AH2571">
        <v>-0.02</v>
      </c>
      <c r="AI2571">
        <v>166</v>
      </c>
      <c r="AJ2571">
        <v>-0.02</v>
      </c>
      <c r="AK2571">
        <v>0.03</v>
      </c>
      <c r="AL2571">
        <v>34.1</v>
      </c>
      <c r="AM2571">
        <v>3.2</v>
      </c>
      <c r="AN2571">
        <v>7.0000000000000007E-2</v>
      </c>
      <c r="AO2571">
        <v>192</v>
      </c>
      <c r="AP2571">
        <v>4.68</v>
      </c>
      <c r="AQ2571">
        <v>6.0000000000000001E-3</v>
      </c>
      <c r="AR2571">
        <v>0.99</v>
      </c>
      <c r="AS2571">
        <v>21.6</v>
      </c>
      <c r="AT2571">
        <v>8.2000000000000003E-2</v>
      </c>
      <c r="AU2571">
        <v>16.21</v>
      </c>
      <c r="AV2571">
        <v>-10</v>
      </c>
      <c r="AW2571">
        <v>-2</v>
      </c>
      <c r="AX2571">
        <v>3.1</v>
      </c>
      <c r="AY2571">
        <v>2</v>
      </c>
      <c r="AZ2571">
        <v>0.35</v>
      </c>
      <c r="BA2571">
        <v>0.08</v>
      </c>
      <c r="BB2571">
        <v>1.5</v>
      </c>
      <c r="BC2571">
        <v>0.9</v>
      </c>
      <c r="BD2571">
        <v>0.3</v>
      </c>
      <c r="BE2571">
        <v>23.9</v>
      </c>
      <c r="BF2571">
        <v>-0.05</v>
      </c>
      <c r="BG2571">
        <v>-0.02</v>
      </c>
      <c r="BH2571">
        <v>1.5</v>
      </c>
      <c r="BI2571">
        <v>1.4999999999999999E-2</v>
      </c>
      <c r="BJ2571">
        <v>0.14000000000000001</v>
      </c>
      <c r="BK2571">
        <v>3.2</v>
      </c>
      <c r="BL2571">
        <v>20</v>
      </c>
      <c r="BM2571">
        <v>0.4</v>
      </c>
      <c r="BN2571">
        <v>20.46</v>
      </c>
      <c r="BO2571">
        <v>293.2</v>
      </c>
      <c r="BP2571">
        <v>0.2</v>
      </c>
      <c r="BQ2571">
        <v>9.4700000000000006</v>
      </c>
      <c r="BR2571">
        <v>33.72</v>
      </c>
      <c r="BS2571">
        <v>6.02</v>
      </c>
      <c r="BT2571">
        <v>0.93</v>
      </c>
      <c r="BU2571">
        <v>4.66</v>
      </c>
      <c r="BV2571">
        <v>0.65</v>
      </c>
      <c r="BW2571">
        <v>3.62</v>
      </c>
      <c r="BX2571">
        <v>0.73</v>
      </c>
      <c r="BY2571">
        <v>2.38</v>
      </c>
      <c r="BZ2571">
        <v>0.36</v>
      </c>
      <c r="CA2571">
        <v>2.2000000000000002</v>
      </c>
      <c r="CB2571">
        <v>0.34</v>
      </c>
    </row>
    <row r="2572" spans="1:80" x14ac:dyDescent="0.3">
      <c r="A2572" t="s">
        <v>9295</v>
      </c>
      <c r="B2572" t="s">
        <v>9296</v>
      </c>
      <c r="C2572" s="1" t="str">
        <f>HYPERLINK("http://geochem.nrcan.gc.ca/cdogs/content/bdl/bdl211194_e.htm", "21:1194")</f>
        <v>21:1194</v>
      </c>
      <c r="D2572" s="1" t="str">
        <f>HYPERLINK("http://geochem.nrcan.gc.ca/cdogs/content/svy/svy210092_e.htm", "21:0092")</f>
        <v>21:0092</v>
      </c>
      <c r="E2572" t="s">
        <v>9293</v>
      </c>
      <c r="F2572" t="s">
        <v>9297</v>
      </c>
      <c r="H2572">
        <v>57.458359600000001</v>
      </c>
      <c r="I2572">
        <v>-103.7930022</v>
      </c>
      <c r="J2572" s="1" t="str">
        <f>HYPERLINK("http://geochem.nrcan.gc.ca/cdogs/content/kwd/kwd020027_e.htm", "NGR lake sediment grab sample")</f>
        <v>NGR lake sediment grab sample</v>
      </c>
      <c r="K2572" s="1" t="str">
        <f>HYPERLINK("http://geochem.nrcan.gc.ca/cdogs/content/kwd/kwd080006_e.htm", "&lt;177 micron (NGR)")</f>
        <v>&lt;177 micron (NGR)</v>
      </c>
      <c r="L2572">
        <v>13</v>
      </c>
      <c r="M2572" t="s">
        <v>112</v>
      </c>
      <c r="N2572">
        <v>824</v>
      </c>
      <c r="O2572">
        <v>1</v>
      </c>
      <c r="P2572">
        <v>81</v>
      </c>
      <c r="Q2572">
        <v>1.39</v>
      </c>
      <c r="R2572">
        <v>17.8</v>
      </c>
      <c r="S2572">
        <v>0.4</v>
      </c>
      <c r="T2572">
        <v>-20</v>
      </c>
      <c r="U2572">
        <v>52.2</v>
      </c>
      <c r="V2572">
        <v>1.6</v>
      </c>
      <c r="W2572">
        <v>0.12</v>
      </c>
      <c r="X2572">
        <v>0.28000000000000003</v>
      </c>
      <c r="Y2572">
        <v>1.26</v>
      </c>
      <c r="Z2572">
        <v>63.3</v>
      </c>
      <c r="AA2572">
        <v>11.8</v>
      </c>
      <c r="AB2572">
        <v>11.5</v>
      </c>
      <c r="AC2572">
        <v>0.36</v>
      </c>
      <c r="AD2572">
        <v>12.97</v>
      </c>
      <c r="AE2572">
        <v>2.71</v>
      </c>
      <c r="AF2572">
        <v>1.6</v>
      </c>
      <c r="AG2572">
        <v>-0.1</v>
      </c>
      <c r="AH2572">
        <v>-0.02</v>
      </c>
      <c r="AI2572">
        <v>143</v>
      </c>
      <c r="AJ2572">
        <v>-0.02</v>
      </c>
      <c r="AK2572">
        <v>0.03</v>
      </c>
      <c r="AL2572">
        <v>32.9</v>
      </c>
      <c r="AM2572">
        <v>3.1</v>
      </c>
      <c r="AN2572">
        <v>7.0000000000000007E-2</v>
      </c>
      <c r="AO2572">
        <v>190</v>
      </c>
      <c r="AP2572">
        <v>4.3499999999999996</v>
      </c>
      <c r="AQ2572">
        <v>8.0000000000000002E-3</v>
      </c>
      <c r="AR2572">
        <v>0.88</v>
      </c>
      <c r="AS2572">
        <v>20.8</v>
      </c>
      <c r="AT2572">
        <v>7.5999999999999998E-2</v>
      </c>
      <c r="AU2572">
        <v>15.73</v>
      </c>
      <c r="AV2572">
        <v>10</v>
      </c>
      <c r="AW2572">
        <v>-2</v>
      </c>
      <c r="AX2572">
        <v>3.1</v>
      </c>
      <c r="AY2572">
        <v>1</v>
      </c>
      <c r="AZ2572">
        <v>0.35</v>
      </c>
      <c r="BA2572">
        <v>7.0000000000000007E-2</v>
      </c>
      <c r="BB2572">
        <v>1.4</v>
      </c>
      <c r="BC2572">
        <v>0.8</v>
      </c>
      <c r="BD2572">
        <v>0.3</v>
      </c>
      <c r="BE2572">
        <v>23.1</v>
      </c>
      <c r="BF2572">
        <v>-0.05</v>
      </c>
      <c r="BG2572">
        <v>-0.02</v>
      </c>
      <c r="BH2572">
        <v>1.5</v>
      </c>
      <c r="BI2572">
        <v>1.4999999999999999E-2</v>
      </c>
      <c r="BJ2572">
        <v>0.14000000000000001</v>
      </c>
      <c r="BK2572">
        <v>2.9</v>
      </c>
      <c r="BL2572">
        <v>20</v>
      </c>
      <c r="BM2572">
        <v>0.4</v>
      </c>
      <c r="BN2572">
        <v>19.5</v>
      </c>
      <c r="BO2572">
        <v>282.2</v>
      </c>
      <c r="BP2572">
        <v>0.2</v>
      </c>
      <c r="BQ2572">
        <v>9.1</v>
      </c>
      <c r="BR2572">
        <v>31.39</v>
      </c>
      <c r="BS2572">
        <v>6.07</v>
      </c>
      <c r="BT2572">
        <v>0.85</v>
      </c>
      <c r="BU2572">
        <v>4.5599999999999996</v>
      </c>
      <c r="BV2572">
        <v>0.67</v>
      </c>
      <c r="BW2572">
        <v>3.45</v>
      </c>
      <c r="BX2572">
        <v>0.67</v>
      </c>
      <c r="BY2572">
        <v>2.0499999999999998</v>
      </c>
      <c r="BZ2572">
        <v>0.33</v>
      </c>
      <c r="CA2572">
        <v>2.04</v>
      </c>
      <c r="CB2572">
        <v>0.32</v>
      </c>
    </row>
    <row r="2573" spans="1:80" x14ac:dyDescent="0.3">
      <c r="A2573" t="s">
        <v>9298</v>
      </c>
      <c r="B2573" t="s">
        <v>9299</v>
      </c>
      <c r="C2573" s="1" t="str">
        <f>HYPERLINK("http://geochem.nrcan.gc.ca/cdogs/content/bdl/bdl211194_e.htm", "21:1194")</f>
        <v>21:1194</v>
      </c>
      <c r="D2573" s="1" t="str">
        <f>HYPERLINK("http://geochem.nrcan.gc.ca/cdogs/content/svy/svy210092_e.htm", "21:0092")</f>
        <v>21:0092</v>
      </c>
      <c r="E2573" t="s">
        <v>9293</v>
      </c>
      <c r="F2573" t="s">
        <v>9300</v>
      </c>
      <c r="H2573">
        <v>57.458359600000001</v>
      </c>
      <c r="I2573">
        <v>-103.7930022</v>
      </c>
      <c r="J2573" s="1" t="str">
        <f>HYPERLINK("http://geochem.nrcan.gc.ca/cdogs/content/kwd/kwd020027_e.htm", "NGR lake sediment grab sample")</f>
        <v>NGR lake sediment grab sample</v>
      </c>
      <c r="K2573" s="1" t="str">
        <f>HYPERLINK("http://geochem.nrcan.gc.ca/cdogs/content/kwd/kwd080006_e.htm", "&lt;177 micron (NGR)")</f>
        <v>&lt;177 micron (NGR)</v>
      </c>
      <c r="L2573">
        <v>13</v>
      </c>
      <c r="M2573" t="s">
        <v>108</v>
      </c>
      <c r="N2573">
        <v>825</v>
      </c>
      <c r="O2573">
        <v>1</v>
      </c>
      <c r="P2573">
        <v>77</v>
      </c>
      <c r="Q2573">
        <v>1.4</v>
      </c>
      <c r="R2573">
        <v>17.2</v>
      </c>
      <c r="S2573">
        <v>-0.2</v>
      </c>
      <c r="T2573">
        <v>22</v>
      </c>
      <c r="U2573">
        <v>55.5</v>
      </c>
      <c r="V2573">
        <v>1.4</v>
      </c>
      <c r="W2573">
        <v>0.12</v>
      </c>
      <c r="X2573">
        <v>0.28000000000000003</v>
      </c>
      <c r="Y2573">
        <v>1.4</v>
      </c>
      <c r="Z2573">
        <v>65.599999999999994</v>
      </c>
      <c r="AA2573">
        <v>12.6</v>
      </c>
      <c r="AB2573">
        <v>12.4</v>
      </c>
      <c r="AC2573">
        <v>0.4</v>
      </c>
      <c r="AD2573">
        <v>14.42</v>
      </c>
      <c r="AE2573">
        <v>2.68</v>
      </c>
      <c r="AF2573">
        <v>1.7</v>
      </c>
      <c r="AG2573">
        <v>-0.1</v>
      </c>
      <c r="AH2573">
        <v>-0.02</v>
      </c>
      <c r="AI2573">
        <v>129</v>
      </c>
      <c r="AJ2573">
        <v>-0.02</v>
      </c>
      <c r="AK2573">
        <v>0.03</v>
      </c>
      <c r="AL2573">
        <v>35.799999999999997</v>
      </c>
      <c r="AM2573">
        <v>3.2</v>
      </c>
      <c r="AN2573">
        <v>7.0000000000000007E-2</v>
      </c>
      <c r="AO2573">
        <v>186</v>
      </c>
      <c r="AP2573">
        <v>4.63</v>
      </c>
      <c r="AQ2573">
        <v>7.0000000000000001E-3</v>
      </c>
      <c r="AR2573">
        <v>0.87</v>
      </c>
      <c r="AS2573">
        <v>20.6</v>
      </c>
      <c r="AT2573">
        <v>7.4999999999999997E-2</v>
      </c>
      <c r="AU2573">
        <v>16.149999999999999</v>
      </c>
      <c r="AV2573">
        <v>13</v>
      </c>
      <c r="AW2573">
        <v>-2</v>
      </c>
      <c r="AX2573">
        <v>3.2</v>
      </c>
      <c r="AY2573">
        <v>-1</v>
      </c>
      <c r="AZ2573">
        <v>0.35</v>
      </c>
      <c r="BA2573">
        <v>0.06</v>
      </c>
      <c r="BB2573">
        <v>1.5</v>
      </c>
      <c r="BC2573">
        <v>0.9</v>
      </c>
      <c r="BD2573">
        <v>0.2</v>
      </c>
      <c r="BE2573">
        <v>22.8</v>
      </c>
      <c r="BF2573">
        <v>-0.05</v>
      </c>
      <c r="BG2573">
        <v>-0.02</v>
      </c>
      <c r="BH2573">
        <v>1.4</v>
      </c>
      <c r="BI2573">
        <v>1.4999999999999999E-2</v>
      </c>
      <c r="BJ2573">
        <v>0.14000000000000001</v>
      </c>
      <c r="BK2573">
        <v>3</v>
      </c>
      <c r="BL2573">
        <v>20</v>
      </c>
      <c r="BM2573">
        <v>0.4</v>
      </c>
      <c r="BN2573">
        <v>20.47</v>
      </c>
      <c r="BO2573">
        <v>283.89999999999998</v>
      </c>
      <c r="BP2573">
        <v>0.2</v>
      </c>
      <c r="BQ2573">
        <v>9.6</v>
      </c>
      <c r="BR2573">
        <v>33.89</v>
      </c>
      <c r="BS2573">
        <v>6.18</v>
      </c>
      <c r="BT2573">
        <v>0.94</v>
      </c>
      <c r="BU2573">
        <v>4.9000000000000004</v>
      </c>
      <c r="BV2573">
        <v>0.69</v>
      </c>
      <c r="BW2573">
        <v>3.57</v>
      </c>
      <c r="BX2573">
        <v>0.7</v>
      </c>
      <c r="BY2573">
        <v>2.0699999999999998</v>
      </c>
      <c r="BZ2573">
        <v>0.28999999999999998</v>
      </c>
      <c r="CA2573">
        <v>2.34</v>
      </c>
      <c r="CB2573">
        <v>0.34</v>
      </c>
    </row>
    <row r="2574" spans="1:80" x14ac:dyDescent="0.3">
      <c r="A2574" t="s">
        <v>9301</v>
      </c>
      <c r="B2574" t="s">
        <v>9302</v>
      </c>
      <c r="C2574" s="1" t="str">
        <f>HYPERLINK("http://geochem.nrcan.gc.ca/cdogs/content/bdl/bdl211194_e.htm", "21:1194")</f>
        <v>21:1194</v>
      </c>
      <c r="D2574" s="1" t="str">
        <f>HYPERLINK("http://geochem.nrcan.gc.ca/cdogs/content/svy/svy_e.htm", "")</f>
        <v/>
      </c>
      <c r="G2574" s="1" t="str">
        <f>HYPERLINK("http://geochem.nrcan.gc.ca/cdogs/content/cr_/cr_00128_e.htm", "128")</f>
        <v>128</v>
      </c>
      <c r="J2574" t="s">
        <v>135</v>
      </c>
      <c r="K2574" t="s">
        <v>136</v>
      </c>
      <c r="L2574">
        <v>13</v>
      </c>
      <c r="M2574" t="s">
        <v>137</v>
      </c>
      <c r="N2574">
        <v>826</v>
      </c>
      <c r="O2574">
        <v>8</v>
      </c>
      <c r="P2574">
        <v>208</v>
      </c>
      <c r="Q2574">
        <v>1.22</v>
      </c>
      <c r="R2574">
        <v>12.6</v>
      </c>
      <c r="S2574">
        <v>1.1000000000000001</v>
      </c>
      <c r="T2574">
        <v>-20</v>
      </c>
      <c r="U2574">
        <v>127.2</v>
      </c>
      <c r="V2574">
        <v>0.4</v>
      </c>
      <c r="W2574">
        <v>0.48</v>
      </c>
      <c r="X2574">
        <v>0.82</v>
      </c>
      <c r="Y2574">
        <v>1.99</v>
      </c>
      <c r="Z2574">
        <v>35.799999999999997</v>
      </c>
      <c r="AA2574">
        <v>9.6</v>
      </c>
      <c r="AB2574">
        <v>19.7</v>
      </c>
      <c r="AC2574">
        <v>0.99</v>
      </c>
      <c r="AD2574">
        <v>29.17</v>
      </c>
      <c r="AE2574">
        <v>2.3199999999999998</v>
      </c>
      <c r="AF2574">
        <v>3.6</v>
      </c>
      <c r="AG2574">
        <v>0.1</v>
      </c>
      <c r="AH2574">
        <v>0.02</v>
      </c>
      <c r="AI2574">
        <v>169</v>
      </c>
      <c r="AJ2574">
        <v>0.05</v>
      </c>
      <c r="AK2574">
        <v>0.1</v>
      </c>
      <c r="AL2574">
        <v>20.8</v>
      </c>
      <c r="AM2574">
        <v>9.3000000000000007</v>
      </c>
      <c r="AN2574">
        <v>0.35</v>
      </c>
      <c r="AO2574">
        <v>395</v>
      </c>
      <c r="AP2574">
        <v>1.84</v>
      </c>
      <c r="AQ2574">
        <v>1.7000000000000001E-2</v>
      </c>
      <c r="AR2574">
        <v>1.04</v>
      </c>
      <c r="AS2574">
        <v>31.1</v>
      </c>
      <c r="AT2574">
        <v>0.111</v>
      </c>
      <c r="AU2574">
        <v>91.69</v>
      </c>
      <c r="AV2574">
        <v>10</v>
      </c>
      <c r="AW2574">
        <v>-2</v>
      </c>
      <c r="AX2574">
        <v>9.3000000000000007</v>
      </c>
      <c r="AY2574">
        <v>3</v>
      </c>
      <c r="AZ2574">
        <v>0.89</v>
      </c>
      <c r="BA2574">
        <v>1</v>
      </c>
      <c r="BB2574">
        <v>3.5</v>
      </c>
      <c r="BC2574">
        <v>2.1</v>
      </c>
      <c r="BD2574">
        <v>3.4</v>
      </c>
      <c r="BE2574">
        <v>36</v>
      </c>
      <c r="BF2574">
        <v>-0.05</v>
      </c>
      <c r="BG2574">
        <v>0.13</v>
      </c>
      <c r="BH2574">
        <v>1.7</v>
      </c>
      <c r="BI2574">
        <v>5.1999999999999998E-2</v>
      </c>
      <c r="BJ2574">
        <v>0.37</v>
      </c>
      <c r="BK2574">
        <v>30</v>
      </c>
      <c r="BL2574">
        <v>30</v>
      </c>
      <c r="BM2574">
        <v>0.2</v>
      </c>
      <c r="BN2574">
        <v>15.18</v>
      </c>
      <c r="BO2574">
        <v>170.4</v>
      </c>
      <c r="BP2574">
        <v>0.9</v>
      </c>
      <c r="BQ2574">
        <v>5.43</v>
      </c>
      <c r="BR2574">
        <v>20.5</v>
      </c>
      <c r="BS2574">
        <v>3.89</v>
      </c>
      <c r="BT2574">
        <v>0.87</v>
      </c>
      <c r="BU2574">
        <v>3.31</v>
      </c>
      <c r="BV2574">
        <v>0.49</v>
      </c>
      <c r="BW2574">
        <v>2.61</v>
      </c>
      <c r="BX2574">
        <v>0.52</v>
      </c>
      <c r="BY2574">
        <v>1.5</v>
      </c>
      <c r="BZ2574">
        <v>0.22</v>
      </c>
      <c r="CA2574">
        <v>1.51</v>
      </c>
      <c r="CB2574">
        <v>0.23</v>
      </c>
    </row>
    <row r="2575" spans="1:80" x14ac:dyDescent="0.3">
      <c r="A2575" t="s">
        <v>9303</v>
      </c>
      <c r="B2575" t="s">
        <v>9304</v>
      </c>
      <c r="C2575" s="1" t="str">
        <f>HYPERLINK("http://geochem.nrcan.gc.ca/cdogs/content/bdl/bdl211194_e.htm", "21:1194")</f>
        <v>21:1194</v>
      </c>
      <c r="D2575" s="1" t="str">
        <f>HYPERLINK("http://geochem.nrcan.gc.ca/cdogs/content/svy/svy210092_e.htm", "21:0092")</f>
        <v>21:0092</v>
      </c>
      <c r="E2575" t="s">
        <v>9305</v>
      </c>
      <c r="F2575" t="s">
        <v>9306</v>
      </c>
      <c r="H2575">
        <v>57.435720600000003</v>
      </c>
      <c r="I2575">
        <v>-103.7781052</v>
      </c>
      <c r="J2575" s="1" t="str">
        <f>HYPERLINK("http://geochem.nrcan.gc.ca/cdogs/content/kwd/kwd020027_e.htm", "NGR lake sediment grab sample")</f>
        <v>NGR lake sediment grab sample</v>
      </c>
      <c r="K2575" s="1" t="str">
        <f>HYPERLINK("http://geochem.nrcan.gc.ca/cdogs/content/kwd/kwd080006_e.htm", "&lt;177 micron (NGR)")</f>
        <v>&lt;177 micron (NGR)</v>
      </c>
      <c r="L2575">
        <v>13</v>
      </c>
      <c r="M2575" t="s">
        <v>89</v>
      </c>
      <c r="N2575">
        <v>827</v>
      </c>
      <c r="O2575">
        <v>1</v>
      </c>
      <c r="P2575">
        <v>46</v>
      </c>
      <c r="Q2575">
        <v>0.83</v>
      </c>
      <c r="R2575">
        <v>0.6</v>
      </c>
      <c r="S2575">
        <v>-0.2</v>
      </c>
      <c r="T2575">
        <v>-20</v>
      </c>
      <c r="U2575">
        <v>60.9</v>
      </c>
      <c r="V2575">
        <v>0.5</v>
      </c>
      <c r="W2575">
        <v>0.04</v>
      </c>
      <c r="X2575">
        <v>0.24</v>
      </c>
      <c r="Y2575">
        <v>0.42</v>
      </c>
      <c r="Z2575">
        <v>53.4</v>
      </c>
      <c r="AA2575">
        <v>3.6</v>
      </c>
      <c r="AB2575">
        <v>10</v>
      </c>
      <c r="AC2575">
        <v>0.31</v>
      </c>
      <c r="AD2575">
        <v>7.77</v>
      </c>
      <c r="AE2575">
        <v>1.01</v>
      </c>
      <c r="AF2575">
        <v>1.3</v>
      </c>
      <c r="AG2575">
        <v>-0.1</v>
      </c>
      <c r="AH2575">
        <v>-0.02</v>
      </c>
      <c r="AI2575">
        <v>92</v>
      </c>
      <c r="AJ2575">
        <v>-0.02</v>
      </c>
      <c r="AK2575">
        <v>0.03</v>
      </c>
      <c r="AL2575">
        <v>26.1</v>
      </c>
      <c r="AM2575">
        <v>2.8</v>
      </c>
      <c r="AN2575">
        <v>0.08</v>
      </c>
      <c r="AO2575">
        <v>207</v>
      </c>
      <c r="AP2575">
        <v>1.47</v>
      </c>
      <c r="AQ2575">
        <v>8.0000000000000002E-3</v>
      </c>
      <c r="AR2575">
        <v>0.7</v>
      </c>
      <c r="AS2575">
        <v>7</v>
      </c>
      <c r="AT2575">
        <v>7.5999999999999998E-2</v>
      </c>
      <c r="AU2575">
        <v>1.83</v>
      </c>
      <c r="AV2575">
        <v>-10</v>
      </c>
      <c r="AW2575">
        <v>-2</v>
      </c>
      <c r="AX2575">
        <v>2.7</v>
      </c>
      <c r="AY2575">
        <v>-1</v>
      </c>
      <c r="AZ2575">
        <v>0.12</v>
      </c>
      <c r="BA2575">
        <v>0.04</v>
      </c>
      <c r="BB2575">
        <v>0.8</v>
      </c>
      <c r="BC2575">
        <v>0.5</v>
      </c>
      <c r="BD2575">
        <v>0.2</v>
      </c>
      <c r="BE2575">
        <v>10.4</v>
      </c>
      <c r="BF2575">
        <v>-0.05</v>
      </c>
      <c r="BG2575">
        <v>-0.02</v>
      </c>
      <c r="BH2575">
        <v>0.6</v>
      </c>
      <c r="BI2575">
        <v>1.4E-2</v>
      </c>
      <c r="BJ2575">
        <v>0.09</v>
      </c>
      <c r="BK2575">
        <v>1.6</v>
      </c>
      <c r="BL2575">
        <v>15</v>
      </c>
      <c r="BM2575">
        <v>0.2</v>
      </c>
      <c r="BN2575">
        <v>11.18</v>
      </c>
      <c r="BO2575">
        <v>49.9</v>
      </c>
      <c r="BP2575">
        <v>0.1</v>
      </c>
      <c r="BQ2575">
        <v>7.02</v>
      </c>
      <c r="BR2575">
        <v>24.74</v>
      </c>
      <c r="BS2575">
        <v>4.3499999999999996</v>
      </c>
      <c r="BT2575">
        <v>0.59</v>
      </c>
      <c r="BU2575">
        <v>3.25</v>
      </c>
      <c r="BV2575">
        <v>0.42</v>
      </c>
      <c r="BW2575">
        <v>2.04</v>
      </c>
      <c r="BX2575">
        <v>0.4</v>
      </c>
      <c r="BY2575">
        <v>0.99</v>
      </c>
      <c r="BZ2575">
        <v>0.14000000000000001</v>
      </c>
      <c r="CA2575">
        <v>0.97</v>
      </c>
      <c r="CB2575">
        <v>0.12</v>
      </c>
    </row>
    <row r="2576" spans="1:80" x14ac:dyDescent="0.3">
      <c r="A2576" t="s">
        <v>9307</v>
      </c>
      <c r="B2576" t="s">
        <v>9308</v>
      </c>
      <c r="C2576" s="1" t="str">
        <f>HYPERLINK("http://geochem.nrcan.gc.ca/cdogs/content/bdl/bdl211194_e.htm", "21:1194")</f>
        <v>21:1194</v>
      </c>
      <c r="D2576" s="1" t="str">
        <f>HYPERLINK("http://geochem.nrcan.gc.ca/cdogs/content/svy/svy210092_e.htm", "21:0092")</f>
        <v>21:0092</v>
      </c>
      <c r="E2576" t="s">
        <v>9309</v>
      </c>
      <c r="F2576" t="s">
        <v>9310</v>
      </c>
      <c r="H2576">
        <v>57.385007000000002</v>
      </c>
      <c r="I2576">
        <v>-103.7940486</v>
      </c>
      <c r="J2576" s="1" t="str">
        <f>HYPERLINK("http://geochem.nrcan.gc.ca/cdogs/content/kwd/kwd020027_e.htm", "NGR lake sediment grab sample")</f>
        <v>NGR lake sediment grab sample</v>
      </c>
      <c r="K2576" s="1" t="str">
        <f>HYPERLINK("http://geochem.nrcan.gc.ca/cdogs/content/kwd/kwd080006_e.htm", "&lt;177 micron (NGR)")</f>
        <v>&lt;177 micron (NGR)</v>
      </c>
      <c r="L2576">
        <v>13</v>
      </c>
      <c r="M2576" t="s">
        <v>94</v>
      </c>
      <c r="N2576">
        <v>828</v>
      </c>
      <c r="O2576">
        <v>1</v>
      </c>
      <c r="P2576">
        <v>31</v>
      </c>
      <c r="Q2576">
        <v>0.9</v>
      </c>
      <c r="R2576">
        <v>0.8</v>
      </c>
      <c r="S2576">
        <v>0.5</v>
      </c>
      <c r="T2576">
        <v>-20</v>
      </c>
      <c r="U2576">
        <v>56.3</v>
      </c>
      <c r="V2576">
        <v>0.5</v>
      </c>
      <c r="W2576">
        <v>0.12</v>
      </c>
      <c r="X2576">
        <v>0.22</v>
      </c>
      <c r="Y2576">
        <v>0.15</v>
      </c>
      <c r="Z2576">
        <v>66.2</v>
      </c>
      <c r="AA2576">
        <v>5.4</v>
      </c>
      <c r="AB2576">
        <v>19.399999999999999</v>
      </c>
      <c r="AC2576">
        <v>1.21</v>
      </c>
      <c r="AD2576">
        <v>5.68</v>
      </c>
      <c r="AE2576">
        <v>2.02</v>
      </c>
      <c r="AF2576">
        <v>3.1</v>
      </c>
      <c r="AG2576">
        <v>-0.1</v>
      </c>
      <c r="AH2576">
        <v>0.1</v>
      </c>
      <c r="AI2576">
        <v>48</v>
      </c>
      <c r="AJ2576">
        <v>-0.02</v>
      </c>
      <c r="AK2576">
        <v>0.12</v>
      </c>
      <c r="AL2576">
        <v>33.4</v>
      </c>
      <c r="AM2576">
        <v>11.8</v>
      </c>
      <c r="AN2576">
        <v>0.31</v>
      </c>
      <c r="AO2576">
        <v>320</v>
      </c>
      <c r="AP2576">
        <v>0.81</v>
      </c>
      <c r="AQ2576">
        <v>1.6E-2</v>
      </c>
      <c r="AR2576">
        <v>2.16</v>
      </c>
      <c r="AS2576">
        <v>10.199999999999999</v>
      </c>
      <c r="AT2576">
        <v>7.6999999999999999E-2</v>
      </c>
      <c r="AU2576">
        <v>4.38</v>
      </c>
      <c r="AV2576">
        <v>-10</v>
      </c>
      <c r="AW2576">
        <v>-2</v>
      </c>
      <c r="AX2576">
        <v>17.3</v>
      </c>
      <c r="AY2576">
        <v>-1</v>
      </c>
      <c r="AZ2576">
        <v>0.05</v>
      </c>
      <c r="BA2576">
        <v>0.02</v>
      </c>
      <c r="BB2576">
        <v>2.5</v>
      </c>
      <c r="BC2576">
        <v>0.4</v>
      </c>
      <c r="BD2576">
        <v>0.8</v>
      </c>
      <c r="BE2576">
        <v>13.8</v>
      </c>
      <c r="BF2576">
        <v>-0.05</v>
      </c>
      <c r="BG2576">
        <v>-0.02</v>
      </c>
      <c r="BH2576">
        <v>11.5</v>
      </c>
      <c r="BI2576">
        <v>6.5000000000000002E-2</v>
      </c>
      <c r="BJ2576">
        <v>0.14000000000000001</v>
      </c>
      <c r="BK2576">
        <v>2.4</v>
      </c>
      <c r="BL2576">
        <v>19</v>
      </c>
      <c r="BM2576">
        <v>0.3</v>
      </c>
      <c r="BN2576">
        <v>10.6</v>
      </c>
      <c r="BO2576">
        <v>43.2</v>
      </c>
      <c r="BP2576">
        <v>5.2</v>
      </c>
      <c r="BQ2576">
        <v>8.18</v>
      </c>
      <c r="BR2576">
        <v>26.52</v>
      </c>
      <c r="BS2576">
        <v>4.49</v>
      </c>
      <c r="BT2576">
        <v>0.48</v>
      </c>
      <c r="BU2576">
        <v>3.32</v>
      </c>
      <c r="BV2576">
        <v>0.42</v>
      </c>
      <c r="BW2576">
        <v>2.1</v>
      </c>
      <c r="BX2576">
        <v>0.36</v>
      </c>
      <c r="BY2576">
        <v>1.05</v>
      </c>
      <c r="BZ2576">
        <v>0.16</v>
      </c>
      <c r="CA2576">
        <v>0.99</v>
      </c>
      <c r="CB2576">
        <v>0.14000000000000001</v>
      </c>
    </row>
    <row r="2577" spans="1:80" x14ac:dyDescent="0.3">
      <c r="A2577" t="s">
        <v>9311</v>
      </c>
      <c r="B2577" t="s">
        <v>9312</v>
      </c>
      <c r="C2577" s="1" t="str">
        <f>HYPERLINK("http://geochem.nrcan.gc.ca/cdogs/content/bdl/bdl211194_e.htm", "21:1194")</f>
        <v>21:1194</v>
      </c>
      <c r="D2577" s="1" t="str">
        <f>HYPERLINK("http://geochem.nrcan.gc.ca/cdogs/content/svy/svy210092_e.htm", "21:0092")</f>
        <v>21:0092</v>
      </c>
      <c r="E2577" t="s">
        <v>9313</v>
      </c>
      <c r="F2577" t="s">
        <v>9314</v>
      </c>
      <c r="H2577">
        <v>57.372807299999998</v>
      </c>
      <c r="I2577">
        <v>-103.8206737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13</v>
      </c>
      <c r="M2577" t="s">
        <v>99</v>
      </c>
      <c r="N2577">
        <v>829</v>
      </c>
      <c r="O2577">
        <v>1</v>
      </c>
      <c r="P2577">
        <v>25</v>
      </c>
      <c r="Q2577">
        <v>0.8</v>
      </c>
      <c r="R2577">
        <v>0.9</v>
      </c>
      <c r="S2577">
        <v>-0.2</v>
      </c>
      <c r="T2577">
        <v>-20</v>
      </c>
      <c r="U2577">
        <v>49</v>
      </c>
      <c r="V2577">
        <v>0.5</v>
      </c>
      <c r="W2577">
        <v>0.1</v>
      </c>
      <c r="X2577">
        <v>0.21</v>
      </c>
      <c r="Y2577">
        <v>0.12</v>
      </c>
      <c r="Z2577">
        <v>65.3</v>
      </c>
      <c r="AA2577">
        <v>5.4</v>
      </c>
      <c r="AB2577">
        <v>15.8</v>
      </c>
      <c r="AC2577">
        <v>1.1200000000000001</v>
      </c>
      <c r="AD2577">
        <v>4.79</v>
      </c>
      <c r="AE2577">
        <v>1.57</v>
      </c>
      <c r="AF2577">
        <v>2.6</v>
      </c>
      <c r="AG2577">
        <v>-0.1</v>
      </c>
      <c r="AH2577">
        <v>0.06</v>
      </c>
      <c r="AI2577">
        <v>43</v>
      </c>
      <c r="AJ2577">
        <v>-0.02</v>
      </c>
      <c r="AK2577">
        <v>0.1</v>
      </c>
      <c r="AL2577">
        <v>32.5</v>
      </c>
      <c r="AM2577">
        <v>11.4</v>
      </c>
      <c r="AN2577">
        <v>0.26</v>
      </c>
      <c r="AO2577">
        <v>241</v>
      </c>
      <c r="AP2577">
        <v>0.8</v>
      </c>
      <c r="AQ2577">
        <v>1.2999999999999999E-2</v>
      </c>
      <c r="AR2577">
        <v>1.59</v>
      </c>
      <c r="AS2577">
        <v>8.1</v>
      </c>
      <c r="AT2577">
        <v>6.2E-2</v>
      </c>
      <c r="AU2577">
        <v>3.95</v>
      </c>
      <c r="AV2577">
        <v>-10</v>
      </c>
      <c r="AW2577">
        <v>-2</v>
      </c>
      <c r="AX2577">
        <v>13.1</v>
      </c>
      <c r="AY2577">
        <v>-1</v>
      </c>
      <c r="AZ2577">
        <v>0.05</v>
      </c>
      <c r="BA2577">
        <v>0.02</v>
      </c>
      <c r="BB2577">
        <v>2.2000000000000002</v>
      </c>
      <c r="BC2577">
        <v>0.2</v>
      </c>
      <c r="BD2577">
        <v>0.7</v>
      </c>
      <c r="BE2577">
        <v>11</v>
      </c>
      <c r="BF2577">
        <v>-0.05</v>
      </c>
      <c r="BG2577">
        <v>-0.02</v>
      </c>
      <c r="BH2577">
        <v>9.1</v>
      </c>
      <c r="BI2577">
        <v>5.6000000000000001E-2</v>
      </c>
      <c r="BJ2577">
        <v>0.12</v>
      </c>
      <c r="BK2577">
        <v>2.1</v>
      </c>
      <c r="BL2577">
        <v>18</v>
      </c>
      <c r="BM2577">
        <v>0.3</v>
      </c>
      <c r="BN2577">
        <v>11.66</v>
      </c>
      <c r="BO2577">
        <v>44.7</v>
      </c>
      <c r="BP2577">
        <v>2.6</v>
      </c>
      <c r="BQ2577">
        <v>7.88</v>
      </c>
      <c r="BR2577">
        <v>27.28</v>
      </c>
      <c r="BS2577">
        <v>5.03</v>
      </c>
      <c r="BT2577">
        <v>0.55000000000000004</v>
      </c>
      <c r="BU2577">
        <v>3.82</v>
      </c>
      <c r="BV2577">
        <v>0.45</v>
      </c>
      <c r="BW2577">
        <v>2.36</v>
      </c>
      <c r="BX2577">
        <v>0.41</v>
      </c>
      <c r="BY2577">
        <v>1.1299999999999999</v>
      </c>
      <c r="BZ2577">
        <v>0.17</v>
      </c>
      <c r="CA2577">
        <v>1.1599999999999999</v>
      </c>
      <c r="CB2577">
        <v>0.17</v>
      </c>
    </row>
    <row r="2578" spans="1:80" x14ac:dyDescent="0.3">
      <c r="A2578" t="s">
        <v>9315</v>
      </c>
      <c r="B2578" t="s">
        <v>9316</v>
      </c>
      <c r="C2578" s="1" t="str">
        <f>HYPERLINK("http://geochem.nrcan.gc.ca/cdogs/content/bdl/bdl211194_e.htm", "21:1194")</f>
        <v>21:1194</v>
      </c>
      <c r="D2578" s="1" t="str">
        <f>HYPERLINK("http://geochem.nrcan.gc.ca/cdogs/content/svy/svy210092_e.htm", "21:0092")</f>
        <v>21:0092</v>
      </c>
      <c r="E2578" t="s">
        <v>8505</v>
      </c>
      <c r="F2578" t="s">
        <v>8506</v>
      </c>
      <c r="H2578">
        <v>57.532973599999998</v>
      </c>
      <c r="I2578">
        <v>-103.82593129999999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O2578">
        <v>2</v>
      </c>
      <c r="P2578">
        <v>34</v>
      </c>
      <c r="Q2578">
        <v>0.57999999999999996</v>
      </c>
      <c r="R2578">
        <v>0.6</v>
      </c>
      <c r="S2578">
        <v>1.1000000000000001</v>
      </c>
      <c r="T2578">
        <v>-20</v>
      </c>
      <c r="U2578">
        <v>52.5</v>
      </c>
      <c r="V2578">
        <v>0.4</v>
      </c>
      <c r="W2578">
        <v>0.08</v>
      </c>
      <c r="X2578">
        <v>0.39</v>
      </c>
      <c r="Y2578">
        <v>0.49</v>
      </c>
      <c r="Z2578">
        <v>36.700000000000003</v>
      </c>
      <c r="AA2578">
        <v>4.7</v>
      </c>
      <c r="AB2578">
        <v>10.4</v>
      </c>
      <c r="AC2578">
        <v>0.42</v>
      </c>
      <c r="AD2578">
        <v>6.85</v>
      </c>
      <c r="AE2578">
        <v>1.1299999999999999</v>
      </c>
      <c r="AF2578">
        <v>1.4</v>
      </c>
      <c r="AG2578">
        <v>-0.1</v>
      </c>
      <c r="AH2578">
        <v>-0.02</v>
      </c>
      <c r="AI2578">
        <v>95</v>
      </c>
      <c r="AJ2578">
        <v>-0.02</v>
      </c>
      <c r="AK2578">
        <v>0.04</v>
      </c>
      <c r="AL2578">
        <v>19.5</v>
      </c>
      <c r="AM2578">
        <v>2.6</v>
      </c>
      <c r="AN2578">
        <v>0.08</v>
      </c>
      <c r="AO2578">
        <v>242</v>
      </c>
      <c r="AP2578">
        <v>2.2999999999999998</v>
      </c>
      <c r="AQ2578">
        <v>8.0000000000000002E-3</v>
      </c>
      <c r="AR2578">
        <v>0.74</v>
      </c>
      <c r="AS2578">
        <v>8.8000000000000007</v>
      </c>
      <c r="AT2578">
        <v>5.1999999999999998E-2</v>
      </c>
      <c r="AU2578">
        <v>4.71</v>
      </c>
      <c r="AV2578">
        <v>-10</v>
      </c>
      <c r="AW2578">
        <v>-2</v>
      </c>
      <c r="AX2578">
        <v>3.6</v>
      </c>
      <c r="AY2578">
        <v>-1</v>
      </c>
      <c r="AZ2578">
        <v>0.39</v>
      </c>
      <c r="BA2578">
        <v>0.09</v>
      </c>
      <c r="BB2578">
        <v>0.8</v>
      </c>
      <c r="BC2578">
        <v>0.7</v>
      </c>
      <c r="BD2578">
        <v>0.2</v>
      </c>
      <c r="BE2578">
        <v>11.3</v>
      </c>
      <c r="BF2578">
        <v>-0.05</v>
      </c>
      <c r="BG2578">
        <v>-0.02</v>
      </c>
      <c r="BH2578">
        <v>0.6</v>
      </c>
      <c r="BI2578">
        <v>1.0999999999999999E-2</v>
      </c>
      <c r="BJ2578">
        <v>0.11</v>
      </c>
      <c r="BK2578">
        <v>2.5</v>
      </c>
      <c r="BL2578">
        <v>13</v>
      </c>
      <c r="BM2578">
        <v>0.5</v>
      </c>
      <c r="BN2578">
        <v>10.8</v>
      </c>
      <c r="BO2578">
        <v>104.7</v>
      </c>
      <c r="BP2578">
        <v>0.4</v>
      </c>
      <c r="BQ2578">
        <v>5.12</v>
      </c>
      <c r="BR2578">
        <v>17.649999999999999</v>
      </c>
      <c r="BS2578">
        <v>3.07</v>
      </c>
      <c r="BT2578">
        <v>0.35</v>
      </c>
      <c r="BU2578">
        <v>2.36</v>
      </c>
      <c r="BV2578">
        <v>0.31</v>
      </c>
      <c r="BW2578">
        <v>1.74</v>
      </c>
      <c r="BX2578">
        <v>0.36</v>
      </c>
      <c r="BY2578">
        <v>0.99</v>
      </c>
      <c r="BZ2578">
        <v>0.16</v>
      </c>
      <c r="CA2578">
        <v>1.03</v>
      </c>
      <c r="CB2578">
        <v>0.16</v>
      </c>
    </row>
    <row r="2579" spans="1:80" x14ac:dyDescent="0.3">
      <c r="A2579" t="s">
        <v>9317</v>
      </c>
      <c r="B2579" t="s">
        <v>9318</v>
      </c>
      <c r="C2579" s="1" t="str">
        <f>HYPERLINK("http://geochem.nrcan.gc.ca/cdogs/content/bdl/bdl211194_e.htm", "21:1194")</f>
        <v>21:1194</v>
      </c>
      <c r="D2579" s="1" t="str">
        <f>HYPERLINK("http://geochem.nrcan.gc.ca/cdogs/content/svy/svy210092_e.htm", "21:0092")</f>
        <v>21:0092</v>
      </c>
      <c r="E2579" t="s">
        <v>8643</v>
      </c>
      <c r="F2579" t="s">
        <v>8644</v>
      </c>
      <c r="H2579">
        <v>57.7887749</v>
      </c>
      <c r="I2579">
        <v>-103.0341497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O2579">
        <v>2</v>
      </c>
      <c r="P2579">
        <v>68</v>
      </c>
      <c r="Q2579">
        <v>0.84</v>
      </c>
      <c r="R2579">
        <v>-0.1</v>
      </c>
      <c r="S2579">
        <v>1.1000000000000001</v>
      </c>
      <c r="T2579">
        <v>-20</v>
      </c>
      <c r="U2579">
        <v>75.3</v>
      </c>
      <c r="V2579">
        <v>0.5</v>
      </c>
      <c r="W2579">
        <v>0.06</v>
      </c>
      <c r="X2579">
        <v>0.54</v>
      </c>
      <c r="Y2579">
        <v>0.43</v>
      </c>
      <c r="Z2579">
        <v>58.4</v>
      </c>
      <c r="AA2579">
        <v>5.4</v>
      </c>
      <c r="AB2579">
        <v>7.9</v>
      </c>
      <c r="AC2579">
        <v>0.34</v>
      </c>
      <c r="AD2579">
        <v>8.98</v>
      </c>
      <c r="AE2579">
        <v>1.28</v>
      </c>
      <c r="AF2579">
        <v>1.7</v>
      </c>
      <c r="AG2579">
        <v>-0.1</v>
      </c>
      <c r="AH2579">
        <v>-0.02</v>
      </c>
      <c r="AI2579">
        <v>67</v>
      </c>
      <c r="AJ2579">
        <v>-0.02</v>
      </c>
      <c r="AK2579">
        <v>0.03</v>
      </c>
      <c r="AL2579">
        <v>28.2</v>
      </c>
      <c r="AM2579">
        <v>2.1</v>
      </c>
      <c r="AN2579">
        <v>7.0000000000000007E-2</v>
      </c>
      <c r="AO2579">
        <v>194</v>
      </c>
      <c r="AP2579">
        <v>3.34</v>
      </c>
      <c r="AQ2579">
        <v>7.0000000000000001E-3</v>
      </c>
      <c r="AR2579">
        <v>1.1200000000000001</v>
      </c>
      <c r="AS2579">
        <v>8.3000000000000007</v>
      </c>
      <c r="AT2579">
        <v>7.0999999999999994E-2</v>
      </c>
      <c r="AU2579">
        <v>2.88</v>
      </c>
      <c r="AV2579">
        <v>-10</v>
      </c>
      <c r="AW2579">
        <v>-2</v>
      </c>
      <c r="AX2579">
        <v>2.7</v>
      </c>
      <c r="AY2579">
        <v>1</v>
      </c>
      <c r="AZ2579">
        <v>0.59</v>
      </c>
      <c r="BA2579">
        <v>7.0000000000000007E-2</v>
      </c>
      <c r="BB2579">
        <v>0.7</v>
      </c>
      <c r="BC2579">
        <v>1.2</v>
      </c>
      <c r="BD2579">
        <v>0.2</v>
      </c>
      <c r="BE2579">
        <v>25.7</v>
      </c>
      <c r="BF2579">
        <v>-0.05</v>
      </c>
      <c r="BG2579">
        <v>-0.02</v>
      </c>
      <c r="BH2579">
        <v>0.4</v>
      </c>
      <c r="BI2579">
        <v>0.01</v>
      </c>
      <c r="BJ2579">
        <v>0.1</v>
      </c>
      <c r="BK2579">
        <v>4.3</v>
      </c>
      <c r="BL2579">
        <v>15</v>
      </c>
      <c r="BM2579">
        <v>-0.1</v>
      </c>
      <c r="BN2579">
        <v>13.94</v>
      </c>
      <c r="BO2579">
        <v>109.9</v>
      </c>
      <c r="BP2579">
        <v>0.4</v>
      </c>
      <c r="BQ2579">
        <v>6.93</v>
      </c>
      <c r="BR2579">
        <v>23.86</v>
      </c>
      <c r="BS2579">
        <v>3.65</v>
      </c>
      <c r="BT2579">
        <v>0.4</v>
      </c>
      <c r="BU2579">
        <v>2.83</v>
      </c>
      <c r="BV2579">
        <v>0.4</v>
      </c>
      <c r="BW2579">
        <v>2.2599999999999998</v>
      </c>
      <c r="BX2579">
        <v>0.46</v>
      </c>
      <c r="BY2579">
        <v>1.37</v>
      </c>
      <c r="BZ2579">
        <v>0.21</v>
      </c>
      <c r="CA2579">
        <v>1.48</v>
      </c>
      <c r="CB2579">
        <v>0.22</v>
      </c>
    </row>
    <row r="2580" spans="1:80" x14ac:dyDescent="0.3">
      <c r="A2580" t="s">
        <v>9319</v>
      </c>
      <c r="B2580" t="s">
        <v>9320</v>
      </c>
      <c r="C2580" s="1" t="str">
        <f>HYPERLINK("http://geochem.nrcan.gc.ca/cdogs/content/bdl/bdl211194_e.htm", "21:1194")</f>
        <v>21:1194</v>
      </c>
      <c r="D2580" s="1" t="str">
        <f>HYPERLINK("http://geochem.nrcan.gc.ca/cdogs/content/svy/svy210092_e.htm", "21:0092")</f>
        <v>21:0092</v>
      </c>
      <c r="E2580" t="s">
        <v>8761</v>
      </c>
      <c r="F2580" t="s">
        <v>8779</v>
      </c>
      <c r="H2580">
        <v>57.991927199999999</v>
      </c>
      <c r="I2580">
        <v>-102.7824744</v>
      </c>
      <c r="J2580" s="1" t="str">
        <f>HYPERLINK("http://geochem.nrcan.gc.ca/cdogs/content/kwd/kwd020027_e.htm", "NGR lake sediment grab sample")</f>
        <v>NGR lake sediment grab sample</v>
      </c>
      <c r="K2580" s="1" t="str">
        <f>HYPERLINK("http://geochem.nrcan.gc.ca/cdogs/content/kwd/kwd080006_e.htm", "&lt;177 micron (NGR)")</f>
        <v>&lt;177 micron (NGR)</v>
      </c>
      <c r="O2580">
        <v>2</v>
      </c>
      <c r="P2580">
        <v>45</v>
      </c>
      <c r="Q2580">
        <v>0.83</v>
      </c>
      <c r="R2580">
        <v>-0.1</v>
      </c>
      <c r="S2580">
        <v>0.7</v>
      </c>
      <c r="T2580">
        <v>-20</v>
      </c>
      <c r="U2580">
        <v>42</v>
      </c>
      <c r="V2580">
        <v>0.8</v>
      </c>
      <c r="W2580">
        <v>0.03</v>
      </c>
      <c r="X2580">
        <v>0.24</v>
      </c>
      <c r="Y2580">
        <v>0.33</v>
      </c>
      <c r="Z2580">
        <v>49.8</v>
      </c>
      <c r="AA2580">
        <v>3.8</v>
      </c>
      <c r="AB2580">
        <v>11.5</v>
      </c>
      <c r="AC2580">
        <v>0.28000000000000003</v>
      </c>
      <c r="AD2580">
        <v>13.34</v>
      </c>
      <c r="AE2580">
        <v>1.01</v>
      </c>
      <c r="AF2580">
        <v>1.8</v>
      </c>
      <c r="AG2580">
        <v>-0.1</v>
      </c>
      <c r="AH2580">
        <v>-0.02</v>
      </c>
      <c r="AI2580">
        <v>107</v>
      </c>
      <c r="AJ2580">
        <v>-0.02</v>
      </c>
      <c r="AK2580">
        <v>0.02</v>
      </c>
      <c r="AL2580">
        <v>26.3</v>
      </c>
      <c r="AM2580">
        <v>2.2999999999999998</v>
      </c>
      <c r="AN2580">
        <v>7.0000000000000007E-2</v>
      </c>
      <c r="AO2580">
        <v>163</v>
      </c>
      <c r="AP2580">
        <v>3.76</v>
      </c>
      <c r="AQ2580">
        <v>6.0000000000000001E-3</v>
      </c>
      <c r="AR2580">
        <v>0.84</v>
      </c>
      <c r="AS2580">
        <v>7.3</v>
      </c>
      <c r="AT2580">
        <v>0.08</v>
      </c>
      <c r="AU2580">
        <v>3.29</v>
      </c>
      <c r="AV2580">
        <v>-10</v>
      </c>
      <c r="AW2580">
        <v>-2</v>
      </c>
      <c r="AX2580">
        <v>2.6</v>
      </c>
      <c r="AY2580">
        <v>-1</v>
      </c>
      <c r="AZ2580">
        <v>0.15</v>
      </c>
      <c r="BA2580">
        <v>0.05</v>
      </c>
      <c r="BB2580">
        <v>1.2</v>
      </c>
      <c r="BC2580">
        <v>0.5</v>
      </c>
      <c r="BD2580">
        <v>0.3</v>
      </c>
      <c r="BE2580">
        <v>10.1</v>
      </c>
      <c r="BF2580">
        <v>-0.05</v>
      </c>
      <c r="BG2580">
        <v>-0.02</v>
      </c>
      <c r="BH2580">
        <v>0.8</v>
      </c>
      <c r="BI2580">
        <v>1.4999999999999999E-2</v>
      </c>
      <c r="BJ2580">
        <v>0.12</v>
      </c>
      <c r="BK2580">
        <v>7.9</v>
      </c>
      <c r="BL2580">
        <v>15</v>
      </c>
      <c r="BM2580">
        <v>0.2</v>
      </c>
      <c r="BN2580">
        <v>17.91</v>
      </c>
      <c r="BO2580">
        <v>47.7</v>
      </c>
      <c r="BP2580">
        <v>0.3</v>
      </c>
      <c r="BQ2580">
        <v>7.53</v>
      </c>
      <c r="BR2580">
        <v>26.49</v>
      </c>
      <c r="BS2580">
        <v>4.78</v>
      </c>
      <c r="BT2580">
        <v>0.62</v>
      </c>
      <c r="BU2580">
        <v>4.1500000000000004</v>
      </c>
      <c r="BV2580">
        <v>0.63</v>
      </c>
      <c r="BW2580">
        <v>3.39</v>
      </c>
      <c r="BX2580">
        <v>0.67</v>
      </c>
      <c r="BY2580">
        <v>1.96</v>
      </c>
      <c r="BZ2580">
        <v>0.3</v>
      </c>
      <c r="CA2580">
        <v>1.95</v>
      </c>
      <c r="CB2580">
        <v>0.28000000000000003</v>
      </c>
    </row>
    <row r="2581" spans="1:80" x14ac:dyDescent="0.3">
      <c r="A2581" t="s">
        <v>9321</v>
      </c>
      <c r="B2581" t="s">
        <v>9322</v>
      </c>
      <c r="C2581" s="1" t="str">
        <f>HYPERLINK("http://geochem.nrcan.gc.ca/cdogs/content/bdl/bdl211194_e.htm", "21:1194")</f>
        <v>21:1194</v>
      </c>
      <c r="D2581" s="1" t="str">
        <f>HYPERLINK("http://geochem.nrcan.gc.ca/cdogs/content/svy/svy210092_e.htm", "21:0092")</f>
        <v>21:0092</v>
      </c>
      <c r="E2581" t="s">
        <v>8913</v>
      </c>
      <c r="F2581" t="s">
        <v>8917</v>
      </c>
      <c r="H2581">
        <v>57.986799400000002</v>
      </c>
      <c r="I2581">
        <v>-102.43295689999999</v>
      </c>
      <c r="J2581" s="1" t="str">
        <f>HYPERLINK("http://geochem.nrcan.gc.ca/cdogs/content/kwd/kwd020027_e.htm", "NGR lake sediment grab sample")</f>
        <v>NGR lake sediment grab sample</v>
      </c>
      <c r="K2581" s="1" t="str">
        <f>HYPERLINK("http://geochem.nrcan.gc.ca/cdogs/content/kwd/kwd080006_e.htm", "&lt;177 micron (NGR)")</f>
        <v>&lt;177 micron (NGR)</v>
      </c>
      <c r="O2581">
        <v>2</v>
      </c>
      <c r="P2581">
        <v>79</v>
      </c>
      <c r="Q2581">
        <v>1.62</v>
      </c>
      <c r="R2581">
        <v>-0.1</v>
      </c>
      <c r="S2581">
        <v>0.9</v>
      </c>
      <c r="T2581">
        <v>-20</v>
      </c>
      <c r="U2581">
        <v>85.8</v>
      </c>
      <c r="V2581">
        <v>1</v>
      </c>
      <c r="W2581">
        <v>0.1</v>
      </c>
      <c r="X2581">
        <v>0.37</v>
      </c>
      <c r="Y2581">
        <v>0.82</v>
      </c>
      <c r="Z2581">
        <v>75</v>
      </c>
      <c r="AA2581">
        <v>7.9</v>
      </c>
      <c r="AB2581">
        <v>23.7</v>
      </c>
      <c r="AC2581">
        <v>0.69</v>
      </c>
      <c r="AD2581">
        <v>13.2</v>
      </c>
      <c r="AE2581">
        <v>5.71</v>
      </c>
      <c r="AF2581">
        <v>2.6</v>
      </c>
      <c r="AG2581">
        <v>0.1</v>
      </c>
      <c r="AH2581">
        <v>-0.02</v>
      </c>
      <c r="AI2581">
        <v>129</v>
      </c>
      <c r="AJ2581">
        <v>-0.02</v>
      </c>
      <c r="AK2581">
        <v>0.05</v>
      </c>
      <c r="AL2581">
        <v>35.5</v>
      </c>
      <c r="AM2581">
        <v>6.5</v>
      </c>
      <c r="AN2581">
        <v>0.14000000000000001</v>
      </c>
      <c r="AO2581">
        <v>833</v>
      </c>
      <c r="AP2581">
        <v>6.06</v>
      </c>
      <c r="AQ2581">
        <v>7.0000000000000001E-3</v>
      </c>
      <c r="AR2581">
        <v>1.77</v>
      </c>
      <c r="AS2581">
        <v>12.2</v>
      </c>
      <c r="AT2581">
        <v>0.17299999999999999</v>
      </c>
      <c r="AU2581">
        <v>2.89</v>
      </c>
      <c r="AV2581">
        <v>-10</v>
      </c>
      <c r="AW2581">
        <v>-2</v>
      </c>
      <c r="AX2581">
        <v>6.3</v>
      </c>
      <c r="AY2581">
        <v>1</v>
      </c>
      <c r="AZ2581">
        <v>0.27</v>
      </c>
      <c r="BA2581">
        <v>0.04</v>
      </c>
      <c r="BB2581">
        <v>2.2000000000000002</v>
      </c>
      <c r="BC2581">
        <v>1.2</v>
      </c>
      <c r="BD2581">
        <v>0.6</v>
      </c>
      <c r="BE2581">
        <v>19.2</v>
      </c>
      <c r="BF2581">
        <v>-0.05</v>
      </c>
      <c r="BG2581">
        <v>-0.02</v>
      </c>
      <c r="BH2581">
        <v>3.3</v>
      </c>
      <c r="BI2581">
        <v>2.9000000000000001E-2</v>
      </c>
      <c r="BJ2581">
        <v>0.16</v>
      </c>
      <c r="BK2581">
        <v>5</v>
      </c>
      <c r="BL2581">
        <v>32</v>
      </c>
      <c r="BM2581">
        <v>0.8</v>
      </c>
      <c r="BN2581">
        <v>19.850000000000001</v>
      </c>
      <c r="BO2581">
        <v>143.1</v>
      </c>
      <c r="BP2581">
        <v>0.5</v>
      </c>
      <c r="BQ2581">
        <v>8.9600000000000009</v>
      </c>
      <c r="BR2581">
        <v>32.19</v>
      </c>
      <c r="BS2581">
        <v>5.66</v>
      </c>
      <c r="BT2581">
        <v>0.72</v>
      </c>
      <c r="BU2581">
        <v>3.9</v>
      </c>
      <c r="BV2581">
        <v>0.56000000000000005</v>
      </c>
      <c r="BW2581">
        <v>3.42</v>
      </c>
      <c r="BX2581">
        <v>0.64</v>
      </c>
      <c r="BY2581">
        <v>2.04</v>
      </c>
      <c r="BZ2581">
        <v>0.28000000000000003</v>
      </c>
      <c r="CA2581">
        <v>1.98</v>
      </c>
      <c r="CB2581">
        <v>0.31</v>
      </c>
    </row>
    <row r="2582" spans="1:80" x14ac:dyDescent="0.3">
      <c r="A2582" t="s">
        <v>9323</v>
      </c>
      <c r="B2582" t="s">
        <v>9324</v>
      </c>
      <c r="C2582" s="1" t="str">
        <f>HYPERLINK("http://geochem.nrcan.gc.ca/cdogs/content/bdl/bdl211194_e.htm", "21:1194")</f>
        <v>21:1194</v>
      </c>
      <c r="D2582" s="1" t="str">
        <f>HYPERLINK("http://geochem.nrcan.gc.ca/cdogs/content/svy/svy210092_e.htm", "21:0092")</f>
        <v>21:0092</v>
      </c>
      <c r="E2582" t="s">
        <v>9055</v>
      </c>
      <c r="F2582" t="s">
        <v>9056</v>
      </c>
      <c r="H2582">
        <v>57.888761799999997</v>
      </c>
      <c r="I2582">
        <v>-102.3520731</v>
      </c>
      <c r="J2582" s="1" t="str">
        <f>HYPERLINK("http://geochem.nrcan.gc.ca/cdogs/content/kwd/kwd020027_e.htm", "NGR lake sediment grab sample")</f>
        <v>NGR lake sediment grab sample</v>
      </c>
      <c r="K2582" s="1" t="str">
        <f>HYPERLINK("http://geochem.nrcan.gc.ca/cdogs/content/kwd/kwd080006_e.htm", "&lt;177 micron (NGR)")</f>
        <v>&lt;177 micron (NGR)</v>
      </c>
      <c r="O2582">
        <v>2</v>
      </c>
      <c r="P2582">
        <v>55</v>
      </c>
      <c r="Q2582">
        <v>1.46</v>
      </c>
      <c r="R2582">
        <v>0.7</v>
      </c>
      <c r="S2582">
        <v>0.5</v>
      </c>
      <c r="T2582">
        <v>-20</v>
      </c>
      <c r="U2582">
        <v>120.5</v>
      </c>
      <c r="V2582">
        <v>0.9</v>
      </c>
      <c r="W2582">
        <v>0.19</v>
      </c>
      <c r="X2582">
        <v>0.32</v>
      </c>
      <c r="Y2582">
        <v>0.26</v>
      </c>
      <c r="Z2582">
        <v>108.4</v>
      </c>
      <c r="AA2582">
        <v>10.5</v>
      </c>
      <c r="AB2582">
        <v>28.8</v>
      </c>
      <c r="AC2582">
        <v>2.19</v>
      </c>
      <c r="AD2582">
        <v>14</v>
      </c>
      <c r="AE2582">
        <v>1.95</v>
      </c>
      <c r="AF2582">
        <v>4.5999999999999996</v>
      </c>
      <c r="AG2582">
        <v>-0.1</v>
      </c>
      <c r="AH2582">
        <v>0.08</v>
      </c>
      <c r="AI2582">
        <v>66</v>
      </c>
      <c r="AJ2582">
        <v>0.02</v>
      </c>
      <c r="AK2582">
        <v>0.17</v>
      </c>
      <c r="AL2582">
        <v>50.5</v>
      </c>
      <c r="AM2582">
        <v>21.6</v>
      </c>
      <c r="AN2582">
        <v>0.4</v>
      </c>
      <c r="AO2582">
        <v>483</v>
      </c>
      <c r="AP2582">
        <v>1.02</v>
      </c>
      <c r="AQ2582">
        <v>1.6E-2</v>
      </c>
      <c r="AR2582">
        <v>3.17</v>
      </c>
      <c r="AS2582">
        <v>19.399999999999999</v>
      </c>
      <c r="AT2582">
        <v>0.14799999999999999</v>
      </c>
      <c r="AU2582">
        <v>5.42</v>
      </c>
      <c r="AV2582">
        <v>-10</v>
      </c>
      <c r="AW2582">
        <v>-2</v>
      </c>
      <c r="AX2582">
        <v>26.1</v>
      </c>
      <c r="AY2582">
        <v>-1</v>
      </c>
      <c r="AZ2582">
        <v>0.1</v>
      </c>
      <c r="BA2582">
        <v>0.03</v>
      </c>
      <c r="BB2582">
        <v>3.2</v>
      </c>
      <c r="BC2582">
        <v>0.5</v>
      </c>
      <c r="BD2582">
        <v>0.9</v>
      </c>
      <c r="BE2582">
        <v>16.8</v>
      </c>
      <c r="BF2582">
        <v>-0.05</v>
      </c>
      <c r="BG2582">
        <v>-0.02</v>
      </c>
      <c r="BH2582">
        <v>7.5</v>
      </c>
      <c r="BI2582">
        <v>7.8E-2</v>
      </c>
      <c r="BJ2582">
        <v>0.26</v>
      </c>
      <c r="BK2582">
        <v>4.4000000000000004</v>
      </c>
      <c r="BL2582">
        <v>30</v>
      </c>
      <c r="BM2582">
        <v>0.3</v>
      </c>
      <c r="BN2582">
        <v>16.600000000000001</v>
      </c>
      <c r="BO2582">
        <v>95.6</v>
      </c>
      <c r="BP2582">
        <v>3.4</v>
      </c>
      <c r="BQ2582">
        <v>12.57</v>
      </c>
      <c r="BR2582">
        <v>43.6</v>
      </c>
      <c r="BS2582">
        <v>6.96</v>
      </c>
      <c r="BT2582">
        <v>0.89</v>
      </c>
      <c r="BU2582">
        <v>4</v>
      </c>
      <c r="BV2582">
        <v>0.6</v>
      </c>
      <c r="BW2582">
        <v>3.07</v>
      </c>
      <c r="BX2582">
        <v>0.59</v>
      </c>
      <c r="BY2582">
        <v>1.64</v>
      </c>
      <c r="BZ2582">
        <v>0.24</v>
      </c>
      <c r="CA2582">
        <v>1.46</v>
      </c>
      <c r="CB2582">
        <v>0.21</v>
      </c>
    </row>
    <row r="2583" spans="1:80" x14ac:dyDescent="0.3">
      <c r="A2583" t="s">
        <v>9325</v>
      </c>
      <c r="B2583" t="s">
        <v>9326</v>
      </c>
      <c r="C2583" s="1" t="str">
        <f>HYPERLINK("http://geochem.nrcan.gc.ca/cdogs/content/bdl/bdl211194_e.htm", "21:1194")</f>
        <v>21:1194</v>
      </c>
      <c r="D2583" s="1" t="str">
        <f>HYPERLINK("http://geochem.nrcan.gc.ca/cdogs/content/svy/svy210092_e.htm", "21:0092")</f>
        <v>21:0092</v>
      </c>
      <c r="E2583" t="s">
        <v>9189</v>
      </c>
      <c r="F2583" t="s">
        <v>9190</v>
      </c>
      <c r="H2583">
        <v>57.735901800000001</v>
      </c>
      <c r="I2583">
        <v>-103.0406649</v>
      </c>
      <c r="J2583" s="1" t="str">
        <f>HYPERLINK("http://geochem.nrcan.gc.ca/cdogs/content/kwd/kwd020027_e.htm", "NGR lake sediment grab sample")</f>
        <v>NGR lake sediment grab sample</v>
      </c>
      <c r="K2583" s="1" t="str">
        <f>HYPERLINK("http://geochem.nrcan.gc.ca/cdogs/content/kwd/kwd080006_e.htm", "&lt;177 micron (NGR)")</f>
        <v>&lt;177 micron (NGR)</v>
      </c>
      <c r="O2583">
        <v>2</v>
      </c>
      <c r="P2583">
        <v>81</v>
      </c>
      <c r="Q2583">
        <v>1.52</v>
      </c>
      <c r="R2583">
        <v>0.4</v>
      </c>
      <c r="S2583">
        <v>0.7</v>
      </c>
      <c r="T2583">
        <v>-20</v>
      </c>
      <c r="U2583">
        <v>56.1</v>
      </c>
      <c r="V2583">
        <v>0.9</v>
      </c>
      <c r="W2583">
        <v>0.17</v>
      </c>
      <c r="X2583">
        <v>0.34</v>
      </c>
      <c r="Y2583">
        <v>0.65</v>
      </c>
      <c r="Z2583">
        <v>72</v>
      </c>
      <c r="AA2583">
        <v>8.1</v>
      </c>
      <c r="AB2583">
        <v>18.399999999999999</v>
      </c>
      <c r="AC2583">
        <v>0.87</v>
      </c>
      <c r="AD2583">
        <v>16.47</v>
      </c>
      <c r="AE2583">
        <v>1.88</v>
      </c>
      <c r="AF2583">
        <v>3.1</v>
      </c>
      <c r="AG2583">
        <v>-0.1</v>
      </c>
      <c r="AH2583">
        <v>-0.02</v>
      </c>
      <c r="AI2583">
        <v>162</v>
      </c>
      <c r="AJ2583">
        <v>-0.02</v>
      </c>
      <c r="AK2583">
        <v>0.06</v>
      </c>
      <c r="AL2583">
        <v>35.799999999999997</v>
      </c>
      <c r="AM2583">
        <v>8.4</v>
      </c>
      <c r="AN2583">
        <v>0.11</v>
      </c>
      <c r="AO2583">
        <v>156</v>
      </c>
      <c r="AP2583">
        <v>5.48</v>
      </c>
      <c r="AQ2583">
        <v>7.0000000000000001E-3</v>
      </c>
      <c r="AR2583">
        <v>1.83</v>
      </c>
      <c r="AS2583">
        <v>16</v>
      </c>
      <c r="AT2583">
        <v>0.11700000000000001</v>
      </c>
      <c r="AU2583">
        <v>3.78</v>
      </c>
      <c r="AV2583">
        <v>-10</v>
      </c>
      <c r="AW2583">
        <v>-2</v>
      </c>
      <c r="AX2583">
        <v>7.7</v>
      </c>
      <c r="AY2583">
        <v>1</v>
      </c>
      <c r="AZ2583">
        <v>0.35</v>
      </c>
      <c r="BA2583">
        <v>7.0000000000000007E-2</v>
      </c>
      <c r="BB2583">
        <v>1.8</v>
      </c>
      <c r="BC2583">
        <v>1</v>
      </c>
      <c r="BD2583">
        <v>0.6</v>
      </c>
      <c r="BE2583">
        <v>17.3</v>
      </c>
      <c r="BF2583">
        <v>-0.05</v>
      </c>
      <c r="BG2583">
        <v>-0.02</v>
      </c>
      <c r="BH2583">
        <v>1.4</v>
      </c>
      <c r="BI2583">
        <v>2.5999999999999999E-2</v>
      </c>
      <c r="BJ2583">
        <v>0.17</v>
      </c>
      <c r="BK2583">
        <v>4.4000000000000004</v>
      </c>
      <c r="BL2583">
        <v>23</v>
      </c>
      <c r="BM2583">
        <v>0.4</v>
      </c>
      <c r="BN2583">
        <v>17.34</v>
      </c>
      <c r="BO2583">
        <v>94.7</v>
      </c>
      <c r="BP2583">
        <v>1</v>
      </c>
      <c r="BQ2583">
        <v>8.9600000000000009</v>
      </c>
      <c r="BR2583">
        <v>36.06</v>
      </c>
      <c r="BS2583">
        <v>5.85</v>
      </c>
      <c r="BT2583">
        <v>0.78</v>
      </c>
      <c r="BU2583">
        <v>4.1399999999999997</v>
      </c>
      <c r="BV2583">
        <v>0.56999999999999995</v>
      </c>
      <c r="BW2583">
        <v>3.52</v>
      </c>
      <c r="BX2583">
        <v>0.67</v>
      </c>
      <c r="BY2583">
        <v>1.97</v>
      </c>
      <c r="BZ2583">
        <v>0.28000000000000003</v>
      </c>
      <c r="CA2583">
        <v>1.86</v>
      </c>
      <c r="CB2583">
        <v>0.27</v>
      </c>
    </row>
    <row r="2584" spans="1:80" x14ac:dyDescent="0.3">
      <c r="A2584" t="s">
        <v>9327</v>
      </c>
      <c r="B2584" t="s">
        <v>9328</v>
      </c>
      <c r="C2584" s="1" t="str">
        <f>HYPERLINK("http://geochem.nrcan.gc.ca/cdogs/content/bdl/bdl211194_e.htm", "21:1194")</f>
        <v>21:1194</v>
      </c>
      <c r="D2584" s="1" t="str">
        <f>HYPERLINK("http://geochem.nrcan.gc.ca/cdogs/content/svy/svy210092_e.htm", "21:0092")</f>
        <v>21:0092</v>
      </c>
      <c r="E2584" t="s">
        <v>9305</v>
      </c>
      <c r="F2584" t="s">
        <v>9306</v>
      </c>
      <c r="H2584">
        <v>57.435720600000003</v>
      </c>
      <c r="I2584">
        <v>-103.7781052</v>
      </c>
      <c r="J2584" s="1" t="str">
        <f>HYPERLINK("http://geochem.nrcan.gc.ca/cdogs/content/kwd/kwd020027_e.htm", "NGR lake sediment grab sample")</f>
        <v>NGR lake sediment grab sample</v>
      </c>
      <c r="K2584" s="1" t="str">
        <f>HYPERLINK("http://geochem.nrcan.gc.ca/cdogs/content/kwd/kwd080006_e.htm", "&lt;177 micron (NGR)")</f>
        <v>&lt;177 micron (NGR)</v>
      </c>
      <c r="O2584">
        <v>2</v>
      </c>
      <c r="P2584">
        <v>43</v>
      </c>
      <c r="Q2584">
        <v>0.83</v>
      </c>
      <c r="R2584">
        <v>0.7</v>
      </c>
      <c r="S2584">
        <v>-0.2</v>
      </c>
      <c r="T2584">
        <v>23</v>
      </c>
      <c r="U2584">
        <v>59.5</v>
      </c>
      <c r="V2584">
        <v>0.4</v>
      </c>
      <c r="W2584">
        <v>0.04</v>
      </c>
      <c r="X2584">
        <v>0.24</v>
      </c>
      <c r="Y2584">
        <v>0.43</v>
      </c>
      <c r="Z2584">
        <v>55.2</v>
      </c>
      <c r="AA2584">
        <v>3.5</v>
      </c>
      <c r="AB2584">
        <v>10.199999999999999</v>
      </c>
      <c r="AC2584">
        <v>0.32</v>
      </c>
      <c r="AD2584">
        <v>7.92</v>
      </c>
      <c r="AE2584">
        <v>1.01</v>
      </c>
      <c r="AF2584">
        <v>1.3</v>
      </c>
      <c r="AG2584">
        <v>-0.1</v>
      </c>
      <c r="AH2584">
        <v>-0.02</v>
      </c>
      <c r="AI2584">
        <v>102</v>
      </c>
      <c r="AJ2584">
        <v>-0.02</v>
      </c>
      <c r="AK2584">
        <v>0.03</v>
      </c>
      <c r="AL2584">
        <v>26</v>
      </c>
      <c r="AM2584">
        <v>2.7</v>
      </c>
      <c r="AN2584">
        <v>0.08</v>
      </c>
      <c r="AO2584">
        <v>207</v>
      </c>
      <c r="AP2584">
        <v>1.37</v>
      </c>
      <c r="AQ2584">
        <v>8.0000000000000002E-3</v>
      </c>
      <c r="AR2584">
        <v>0.71</v>
      </c>
      <c r="AS2584">
        <v>6.8</v>
      </c>
      <c r="AT2584">
        <v>7.0999999999999994E-2</v>
      </c>
      <c r="AU2584">
        <v>1.83</v>
      </c>
      <c r="AV2584">
        <v>-10</v>
      </c>
      <c r="AW2584">
        <v>-2</v>
      </c>
      <c r="AX2584">
        <v>2.5</v>
      </c>
      <c r="AY2584">
        <v>1</v>
      </c>
      <c r="AZ2584">
        <v>0.12</v>
      </c>
      <c r="BA2584">
        <v>0.04</v>
      </c>
      <c r="BB2584">
        <v>0.9</v>
      </c>
      <c r="BC2584">
        <v>0.6</v>
      </c>
      <c r="BD2584">
        <v>0.2</v>
      </c>
      <c r="BE2584">
        <v>10.1</v>
      </c>
      <c r="BF2584">
        <v>-0.05</v>
      </c>
      <c r="BG2584">
        <v>-0.02</v>
      </c>
      <c r="BH2584">
        <v>0.5</v>
      </c>
      <c r="BI2584">
        <v>1.2999999999999999E-2</v>
      </c>
      <c r="BJ2584">
        <v>0.09</v>
      </c>
      <c r="BK2584">
        <v>1.6</v>
      </c>
      <c r="BL2584">
        <v>15</v>
      </c>
      <c r="BM2584">
        <v>0.2</v>
      </c>
      <c r="BN2584">
        <v>10.42</v>
      </c>
      <c r="BO2584">
        <v>50.8</v>
      </c>
      <c r="BP2584">
        <v>0.1</v>
      </c>
      <c r="BQ2584">
        <v>6.83</v>
      </c>
      <c r="BR2584">
        <v>24.55</v>
      </c>
      <c r="BS2584">
        <v>4.0599999999999996</v>
      </c>
      <c r="BT2584">
        <v>0.56000000000000005</v>
      </c>
      <c r="BU2584">
        <v>2.96</v>
      </c>
      <c r="BV2584">
        <v>0.41</v>
      </c>
      <c r="BW2584">
        <v>2.1800000000000002</v>
      </c>
      <c r="BX2584">
        <v>0.41</v>
      </c>
      <c r="BY2584">
        <v>1.1499999999999999</v>
      </c>
      <c r="BZ2584">
        <v>0.15</v>
      </c>
      <c r="CA2584">
        <v>1.08</v>
      </c>
      <c r="CB2584">
        <v>0.14000000000000001</v>
      </c>
    </row>
    <row r="2585" spans="1:80" x14ac:dyDescent="0.3">
      <c r="A2585" t="s">
        <v>3124</v>
      </c>
      <c r="B2585" t="s">
        <v>9329</v>
      </c>
      <c r="C2585" s="1" t="str">
        <f>HYPERLINK("http://geochem.nrcan.gc.ca/cdogs/content/bdl/bdl211194_e.htm", "21:1194")</f>
        <v>21:1194</v>
      </c>
      <c r="D2585" s="1" t="str">
        <f>HYPERLINK("http://geochem.nrcan.gc.ca/cdogs/content/svy/svy_e.htm", "")</f>
        <v/>
      </c>
      <c r="G2585" s="1" t="str">
        <f>HYPERLINK("http://geochem.nrcan.gc.ca/cdogs/content/cr_/cr_00330_e.htm", "330")</f>
        <v>330</v>
      </c>
      <c r="J2585" t="s">
        <v>135</v>
      </c>
      <c r="K2585" t="s">
        <v>136</v>
      </c>
      <c r="O2585">
        <v>3</v>
      </c>
      <c r="P2585">
        <v>1994</v>
      </c>
      <c r="Q2585">
        <v>1.26</v>
      </c>
      <c r="R2585">
        <v>46.7</v>
      </c>
      <c r="S2585">
        <v>59.9</v>
      </c>
      <c r="T2585">
        <v>-20</v>
      </c>
      <c r="U2585">
        <v>441.4</v>
      </c>
      <c r="V2585">
        <v>0.6</v>
      </c>
      <c r="W2585">
        <v>11.87</v>
      </c>
      <c r="X2585">
        <v>1.1399999999999999</v>
      </c>
      <c r="Y2585">
        <v>2.52</v>
      </c>
      <c r="Z2585">
        <v>39</v>
      </c>
      <c r="AA2585">
        <v>14.9</v>
      </c>
      <c r="AB2585">
        <v>64.099999999999994</v>
      </c>
      <c r="AC2585">
        <v>3.09</v>
      </c>
      <c r="AD2585">
        <v>156.02000000000001</v>
      </c>
      <c r="AE2585">
        <v>3.3</v>
      </c>
      <c r="AF2585">
        <v>5.5</v>
      </c>
      <c r="AG2585">
        <v>-0.1</v>
      </c>
      <c r="AH2585">
        <v>0.06</v>
      </c>
      <c r="AI2585">
        <v>261</v>
      </c>
      <c r="AJ2585">
        <v>0.25</v>
      </c>
      <c r="AK2585">
        <v>0.42</v>
      </c>
      <c r="AL2585">
        <v>18.600000000000001</v>
      </c>
      <c r="AM2585">
        <v>24.1</v>
      </c>
      <c r="AN2585">
        <v>0.9</v>
      </c>
      <c r="AO2585">
        <v>1095</v>
      </c>
      <c r="AP2585">
        <v>15.76</v>
      </c>
      <c r="AQ2585">
        <v>7.5999999999999998E-2</v>
      </c>
      <c r="AR2585">
        <v>1.22</v>
      </c>
      <c r="AS2585">
        <v>88.1</v>
      </c>
      <c r="AT2585">
        <v>7.6999999999999999E-2</v>
      </c>
      <c r="AU2585">
        <v>152.79</v>
      </c>
      <c r="AV2585">
        <v>112</v>
      </c>
      <c r="AW2585">
        <v>180</v>
      </c>
      <c r="AX2585">
        <v>36.6</v>
      </c>
      <c r="AY2585">
        <v>45</v>
      </c>
      <c r="AZ2585">
        <v>0.28000000000000003</v>
      </c>
      <c r="BA2585">
        <v>7.27</v>
      </c>
      <c r="BB2585">
        <v>3.4</v>
      </c>
      <c r="BC2585">
        <v>2.4</v>
      </c>
      <c r="BD2585">
        <v>1.7</v>
      </c>
      <c r="BE2585">
        <v>70.2</v>
      </c>
      <c r="BF2585">
        <v>-0.05</v>
      </c>
      <c r="BG2585">
        <v>4.75</v>
      </c>
      <c r="BH2585">
        <v>8.4</v>
      </c>
      <c r="BI2585">
        <v>9.7000000000000003E-2</v>
      </c>
      <c r="BJ2585">
        <v>5.23</v>
      </c>
      <c r="BK2585">
        <v>2.8</v>
      </c>
      <c r="BL2585">
        <v>50</v>
      </c>
      <c r="BM2585">
        <v>2.2999999999999998</v>
      </c>
      <c r="BN2585">
        <v>8.06</v>
      </c>
      <c r="BO2585">
        <v>369.9</v>
      </c>
      <c r="BP2585">
        <v>2.4</v>
      </c>
      <c r="BQ2585">
        <v>4.25</v>
      </c>
      <c r="BR2585">
        <v>14.99</v>
      </c>
      <c r="BS2585">
        <v>2.62</v>
      </c>
      <c r="BT2585">
        <v>0.51</v>
      </c>
      <c r="BU2585">
        <v>2.06</v>
      </c>
      <c r="BV2585">
        <v>0.27</v>
      </c>
      <c r="BW2585">
        <v>1.56</v>
      </c>
      <c r="BX2585">
        <v>0.3</v>
      </c>
      <c r="BY2585">
        <v>0.81</v>
      </c>
      <c r="BZ2585">
        <v>0.1</v>
      </c>
      <c r="CA2585">
        <v>0.71</v>
      </c>
      <c r="CB2585">
        <v>0.11</v>
      </c>
    </row>
    <row r="2586" spans="1:80" x14ac:dyDescent="0.3">
      <c r="A2586" t="s">
        <v>3126</v>
      </c>
      <c r="B2586" t="s">
        <v>9330</v>
      </c>
      <c r="C2586" s="1" t="str">
        <f>HYPERLINK("http://geochem.nrcan.gc.ca/cdogs/content/bdl/bdl211194_e.htm", "21:1194")</f>
        <v>21:1194</v>
      </c>
      <c r="D2586" s="1" t="str">
        <f>HYPERLINK("http://geochem.nrcan.gc.ca/cdogs/content/svy/svy_e.htm", "")</f>
        <v/>
      </c>
      <c r="G2586" s="1" t="str">
        <f>HYPERLINK("http://geochem.nrcan.gc.ca/cdogs/content/cr_/cr_00331_e.htm", "331")</f>
        <v>331</v>
      </c>
      <c r="J2586" t="s">
        <v>135</v>
      </c>
      <c r="K2586" t="s">
        <v>136</v>
      </c>
      <c r="O2586">
        <v>3</v>
      </c>
      <c r="P2586">
        <v>435</v>
      </c>
      <c r="Q2586">
        <v>1.3</v>
      </c>
      <c r="R2586">
        <v>35.5</v>
      </c>
      <c r="S2586">
        <v>48.5</v>
      </c>
      <c r="T2586">
        <v>-20</v>
      </c>
      <c r="U2586">
        <v>250.8</v>
      </c>
      <c r="V2586">
        <v>1</v>
      </c>
      <c r="W2586">
        <v>0.98</v>
      </c>
      <c r="X2586">
        <v>3.01</v>
      </c>
      <c r="Y2586">
        <v>0.62</v>
      </c>
      <c r="Z2586">
        <v>33.299999999999997</v>
      </c>
      <c r="AA2586">
        <v>28.9</v>
      </c>
      <c r="AB2586">
        <v>45</v>
      </c>
      <c r="AC2586">
        <v>2.2999999999999998</v>
      </c>
      <c r="AD2586">
        <v>111.86</v>
      </c>
      <c r="AE2586">
        <v>3.27</v>
      </c>
      <c r="AF2586">
        <v>4.0999999999999996</v>
      </c>
      <c r="AG2586">
        <v>-0.1</v>
      </c>
      <c r="AH2586">
        <v>0.15</v>
      </c>
      <c r="AI2586">
        <v>174</v>
      </c>
      <c r="AJ2586">
        <v>0.04</v>
      </c>
      <c r="AK2586">
        <v>0.31</v>
      </c>
      <c r="AL2586">
        <v>16</v>
      </c>
      <c r="AM2586">
        <v>17.100000000000001</v>
      </c>
      <c r="AN2586">
        <v>1.17</v>
      </c>
      <c r="AO2586">
        <v>531</v>
      </c>
      <c r="AP2586">
        <v>0.61</v>
      </c>
      <c r="AQ2586">
        <v>7.0000000000000007E-2</v>
      </c>
      <c r="AR2586">
        <v>-0.02</v>
      </c>
      <c r="AS2586">
        <v>69.5</v>
      </c>
      <c r="AT2586">
        <v>4.2999999999999997E-2</v>
      </c>
      <c r="AU2586">
        <v>56.42</v>
      </c>
      <c r="AV2586">
        <v>-10</v>
      </c>
      <c r="AW2586">
        <v>-2</v>
      </c>
      <c r="AX2586">
        <v>18.600000000000001</v>
      </c>
      <c r="AY2586">
        <v>-1</v>
      </c>
      <c r="AZ2586">
        <v>0.25</v>
      </c>
      <c r="BA2586">
        <v>2.2599999999999998</v>
      </c>
      <c r="BB2586">
        <v>3.2</v>
      </c>
      <c r="BC2586">
        <v>0.6</v>
      </c>
      <c r="BD2586">
        <v>0.5</v>
      </c>
      <c r="BE2586">
        <v>35</v>
      </c>
      <c r="BF2586">
        <v>-0.05</v>
      </c>
      <c r="BG2586">
        <v>0.21</v>
      </c>
      <c r="BH2586">
        <v>9.3000000000000007</v>
      </c>
      <c r="BI2586">
        <v>3.0000000000000001E-3</v>
      </c>
      <c r="BJ2586">
        <v>0.45</v>
      </c>
      <c r="BK2586">
        <v>1.3</v>
      </c>
      <c r="BL2586">
        <v>22</v>
      </c>
      <c r="BM2586">
        <v>-0.1</v>
      </c>
      <c r="BN2586">
        <v>9.94</v>
      </c>
      <c r="BO2586">
        <v>149.80000000000001</v>
      </c>
      <c r="BP2586">
        <v>5.5</v>
      </c>
      <c r="BQ2586">
        <v>3.93</v>
      </c>
      <c r="BR2586">
        <v>14.92</v>
      </c>
      <c r="BS2586">
        <v>3.23</v>
      </c>
      <c r="BT2586">
        <v>0.69</v>
      </c>
      <c r="BU2586">
        <v>2.76</v>
      </c>
      <c r="BV2586">
        <v>0.37</v>
      </c>
      <c r="BW2586">
        <v>1.9</v>
      </c>
      <c r="BX2586">
        <v>0.38</v>
      </c>
      <c r="BY2586">
        <v>1</v>
      </c>
      <c r="BZ2586">
        <v>0.12</v>
      </c>
      <c r="CA2586">
        <v>0.86</v>
      </c>
      <c r="CB2586">
        <v>0.12</v>
      </c>
    </row>
    <row r="2587" spans="1:80" x14ac:dyDescent="0.3">
      <c r="A2587" t="s">
        <v>3128</v>
      </c>
      <c r="B2587" t="s">
        <v>9331</v>
      </c>
      <c r="C2587" s="1" t="str">
        <f>HYPERLINK("http://geochem.nrcan.gc.ca/cdogs/content/bdl/bdl211194_e.htm", "21:1194")</f>
        <v>21:1194</v>
      </c>
      <c r="D2587" s="1" t="str">
        <f>HYPERLINK("http://geochem.nrcan.gc.ca/cdogs/content/svy/svy_e.htm", "")</f>
        <v/>
      </c>
      <c r="G2587" s="1" t="str">
        <f>HYPERLINK("http://geochem.nrcan.gc.ca/cdogs/content/cr_/cr_00332_e.htm", "332")</f>
        <v>332</v>
      </c>
      <c r="J2587" t="s">
        <v>135</v>
      </c>
      <c r="K2587" t="s">
        <v>136</v>
      </c>
      <c r="O2587">
        <v>3</v>
      </c>
      <c r="P2587">
        <v>2402</v>
      </c>
      <c r="Q2587">
        <v>2.2200000000000002</v>
      </c>
      <c r="R2587">
        <v>118.6</v>
      </c>
      <c r="S2587">
        <v>211.9</v>
      </c>
      <c r="T2587">
        <v>-20</v>
      </c>
      <c r="U2587">
        <v>330.6</v>
      </c>
      <c r="V2587">
        <v>0.6</v>
      </c>
      <c r="W2587">
        <v>24.4</v>
      </c>
      <c r="X2587">
        <v>1.29</v>
      </c>
      <c r="Y2587">
        <v>6.27</v>
      </c>
      <c r="Z2587">
        <v>53.1</v>
      </c>
      <c r="AA2587">
        <v>25</v>
      </c>
      <c r="AB2587">
        <v>176.6</v>
      </c>
      <c r="AC2587">
        <v>7.34</v>
      </c>
      <c r="AD2587">
        <v>4394.83</v>
      </c>
      <c r="AE2587">
        <v>3.72</v>
      </c>
      <c r="AF2587">
        <v>7.4</v>
      </c>
      <c r="AG2587">
        <v>0.2</v>
      </c>
      <c r="AH2587">
        <v>0.26</v>
      </c>
      <c r="AI2587">
        <v>93</v>
      </c>
      <c r="AJ2587">
        <v>0.44</v>
      </c>
      <c r="AK2587">
        <v>0.87</v>
      </c>
      <c r="AL2587">
        <v>25.8</v>
      </c>
      <c r="AM2587">
        <v>21.2</v>
      </c>
      <c r="AN2587">
        <v>1.28</v>
      </c>
      <c r="AO2587">
        <v>705</v>
      </c>
      <c r="AP2587">
        <v>10.83</v>
      </c>
      <c r="AQ2587">
        <v>0.17199999999999999</v>
      </c>
      <c r="AR2587">
        <v>0.2</v>
      </c>
      <c r="AS2587">
        <v>162</v>
      </c>
      <c r="AT2587">
        <v>7.8E-2</v>
      </c>
      <c r="AU2587">
        <v>190.26</v>
      </c>
      <c r="AV2587">
        <v>136</v>
      </c>
      <c r="AW2587">
        <v>177</v>
      </c>
      <c r="AX2587">
        <v>96.4</v>
      </c>
      <c r="AY2587">
        <v>3</v>
      </c>
      <c r="AZ2587">
        <v>0.67</v>
      </c>
      <c r="BA2587">
        <v>2.86</v>
      </c>
      <c r="BB2587">
        <v>5.6</v>
      </c>
      <c r="BC2587">
        <v>4.9000000000000004</v>
      </c>
      <c r="BD2587">
        <v>5.4</v>
      </c>
      <c r="BE2587">
        <v>53.2</v>
      </c>
      <c r="BF2587">
        <v>-0.05</v>
      </c>
      <c r="BG2587">
        <v>0.99</v>
      </c>
      <c r="BH2587">
        <v>13.7</v>
      </c>
      <c r="BI2587">
        <v>0.247</v>
      </c>
      <c r="BJ2587">
        <v>0.61</v>
      </c>
      <c r="BK2587">
        <v>3.6</v>
      </c>
      <c r="BL2587">
        <v>68</v>
      </c>
      <c r="BM2587">
        <v>4.2</v>
      </c>
      <c r="BN2587">
        <v>13.16</v>
      </c>
      <c r="BO2587">
        <v>1730</v>
      </c>
      <c r="BP2587">
        <v>6.5</v>
      </c>
      <c r="BQ2587">
        <v>6.1</v>
      </c>
      <c r="BR2587">
        <v>21.36</v>
      </c>
      <c r="BS2587">
        <v>3.87</v>
      </c>
      <c r="BT2587">
        <v>0.41</v>
      </c>
      <c r="BU2587">
        <v>3.22</v>
      </c>
      <c r="BV2587">
        <v>0.45</v>
      </c>
      <c r="BW2587">
        <v>2.4</v>
      </c>
      <c r="BX2587">
        <v>0.46</v>
      </c>
      <c r="BY2587">
        <v>1.34</v>
      </c>
      <c r="BZ2587">
        <v>0.18</v>
      </c>
      <c r="CA2587">
        <v>1.17</v>
      </c>
      <c r="CB2587">
        <v>0.16</v>
      </c>
    </row>
    <row r="2588" spans="1:80" x14ac:dyDescent="0.3">
      <c r="A2588" t="s">
        <v>3130</v>
      </c>
      <c r="B2588" t="s">
        <v>9332</v>
      </c>
      <c r="C2588" s="1" t="str">
        <f>HYPERLINK("http://geochem.nrcan.gc.ca/cdogs/content/bdl/bdl211194_e.htm", "21:1194")</f>
        <v>21:1194</v>
      </c>
      <c r="D2588" s="1" t="str">
        <f>HYPERLINK("http://geochem.nrcan.gc.ca/cdogs/content/svy/svy_e.htm", "")</f>
        <v/>
      </c>
      <c r="G2588" s="1" t="str">
        <f>HYPERLINK("http://geochem.nrcan.gc.ca/cdogs/content/cr_/cr_00331_e.htm", "331")</f>
        <v>331</v>
      </c>
      <c r="J2588" t="s">
        <v>135</v>
      </c>
      <c r="K2588" t="s">
        <v>136</v>
      </c>
      <c r="O2588">
        <v>3</v>
      </c>
      <c r="P2588">
        <v>443</v>
      </c>
      <c r="Q2588">
        <v>1.17</v>
      </c>
      <c r="R2588">
        <v>36.4</v>
      </c>
      <c r="S2588">
        <v>61.3</v>
      </c>
      <c r="T2588">
        <v>-20</v>
      </c>
      <c r="U2588">
        <v>240.3</v>
      </c>
      <c r="V2588">
        <v>1</v>
      </c>
      <c r="W2588">
        <v>0.98</v>
      </c>
      <c r="X2588">
        <v>2.97</v>
      </c>
      <c r="Y2588">
        <v>0.64</v>
      </c>
      <c r="Z2588">
        <v>30.4</v>
      </c>
      <c r="AA2588">
        <v>28.3</v>
      </c>
      <c r="AB2588">
        <v>41.9</v>
      </c>
      <c r="AC2588">
        <v>2.64</v>
      </c>
      <c r="AD2588">
        <v>117.42</v>
      </c>
      <c r="AE2588">
        <v>3.29</v>
      </c>
      <c r="AF2588">
        <v>3.9</v>
      </c>
      <c r="AG2588">
        <v>-0.1</v>
      </c>
      <c r="AH2588">
        <v>0.18</v>
      </c>
      <c r="AI2588">
        <v>152</v>
      </c>
      <c r="AJ2588">
        <v>0.03</v>
      </c>
      <c r="AK2588">
        <v>0.28000000000000003</v>
      </c>
      <c r="AL2588">
        <v>14.8</v>
      </c>
      <c r="AM2588">
        <v>16.899999999999999</v>
      </c>
      <c r="AN2588">
        <v>1.1599999999999999</v>
      </c>
      <c r="AO2588">
        <v>528</v>
      </c>
      <c r="AP2588">
        <v>0.64</v>
      </c>
      <c r="AQ2588">
        <v>6.5000000000000002E-2</v>
      </c>
      <c r="AR2588">
        <v>-0.02</v>
      </c>
      <c r="AS2588">
        <v>68.099999999999994</v>
      </c>
      <c r="AT2588">
        <v>0.04</v>
      </c>
      <c r="AU2588">
        <v>56.18</v>
      </c>
      <c r="AV2588">
        <v>-10</v>
      </c>
      <c r="AW2588">
        <v>-2</v>
      </c>
      <c r="AX2588">
        <v>17.8</v>
      </c>
      <c r="AY2588">
        <v>1</v>
      </c>
      <c r="AZ2588">
        <v>0.25</v>
      </c>
      <c r="BA2588">
        <v>3.87</v>
      </c>
      <c r="BB2588">
        <v>3</v>
      </c>
      <c r="BC2588">
        <v>0.5</v>
      </c>
      <c r="BD2588">
        <v>0.4</v>
      </c>
      <c r="BE2588">
        <v>33.4</v>
      </c>
      <c r="BF2588">
        <v>-0.05</v>
      </c>
      <c r="BG2588">
        <v>0.21</v>
      </c>
      <c r="BH2588">
        <v>8.9</v>
      </c>
      <c r="BI2588">
        <v>3.0000000000000001E-3</v>
      </c>
      <c r="BJ2588">
        <v>0.46</v>
      </c>
      <c r="BK2588">
        <v>1.2</v>
      </c>
      <c r="BL2588">
        <v>20</v>
      </c>
      <c r="BM2588">
        <v>0.1</v>
      </c>
      <c r="BN2588">
        <v>9.6999999999999993</v>
      </c>
      <c r="BO2588">
        <v>158.1</v>
      </c>
      <c r="BP2588">
        <v>6.5</v>
      </c>
      <c r="BQ2588">
        <v>3.71</v>
      </c>
      <c r="BR2588">
        <v>14.27</v>
      </c>
      <c r="BS2588">
        <v>3.07</v>
      </c>
      <c r="BT2588">
        <v>0.56999999999999995</v>
      </c>
      <c r="BU2588">
        <v>2.69</v>
      </c>
      <c r="BV2588">
        <v>0.36</v>
      </c>
      <c r="BW2588">
        <v>1.88</v>
      </c>
      <c r="BX2588">
        <v>0.34</v>
      </c>
      <c r="BY2588">
        <v>0.95</v>
      </c>
      <c r="BZ2588">
        <v>0.13</v>
      </c>
      <c r="CA2588">
        <v>0.82</v>
      </c>
      <c r="CB2588">
        <v>0.11</v>
      </c>
    </row>
    <row r="2589" spans="1:80" x14ac:dyDescent="0.3">
      <c r="A2589" t="s">
        <v>3132</v>
      </c>
      <c r="B2589" t="s">
        <v>9333</v>
      </c>
      <c r="C2589" s="1" t="str">
        <f>HYPERLINK("http://geochem.nrcan.gc.ca/cdogs/content/bdl/bdl211194_e.htm", "21:1194")</f>
        <v>21:1194</v>
      </c>
      <c r="D2589" s="1" t="str">
        <f>HYPERLINK("http://geochem.nrcan.gc.ca/cdogs/content/svy/svy_e.htm", "")</f>
        <v/>
      </c>
      <c r="G2589" s="1" t="str">
        <f>HYPERLINK("http://geochem.nrcan.gc.ca/cdogs/content/cr_/cr_00330_e.htm", "330")</f>
        <v>330</v>
      </c>
      <c r="J2589" t="s">
        <v>135</v>
      </c>
      <c r="K2589" t="s">
        <v>136</v>
      </c>
      <c r="O2589">
        <v>3</v>
      </c>
      <c r="P2589">
        <v>1764</v>
      </c>
      <c r="Q2589">
        <v>1.1599999999999999</v>
      </c>
      <c r="R2589">
        <v>42.6</v>
      </c>
      <c r="S2589">
        <v>68.7</v>
      </c>
      <c r="T2589">
        <v>-20</v>
      </c>
      <c r="U2589">
        <v>414.5</v>
      </c>
      <c r="V2589">
        <v>0.4</v>
      </c>
      <c r="W2589">
        <v>11.18</v>
      </c>
      <c r="X2589">
        <v>1.06</v>
      </c>
      <c r="Y2589">
        <v>2.31</v>
      </c>
      <c r="Z2589">
        <v>35.700000000000003</v>
      </c>
      <c r="AA2589">
        <v>14.8</v>
      </c>
      <c r="AB2589">
        <v>64.900000000000006</v>
      </c>
      <c r="AC2589">
        <v>2.88</v>
      </c>
      <c r="AD2589">
        <v>153.47999999999999</v>
      </c>
      <c r="AE2589">
        <v>3.12</v>
      </c>
      <c r="AF2589">
        <v>5</v>
      </c>
      <c r="AG2589">
        <v>-0.1</v>
      </c>
      <c r="AH2589">
        <v>0.06</v>
      </c>
      <c r="AI2589">
        <v>254</v>
      </c>
      <c r="AJ2589">
        <v>0.27</v>
      </c>
      <c r="AK2589">
        <v>0.4</v>
      </c>
      <c r="AL2589">
        <v>18.2</v>
      </c>
      <c r="AM2589">
        <v>23.5</v>
      </c>
      <c r="AN2589">
        <v>0.85</v>
      </c>
      <c r="AO2589">
        <v>1016</v>
      </c>
      <c r="AP2589">
        <v>16.260000000000002</v>
      </c>
      <c r="AQ2589">
        <v>7.0999999999999994E-2</v>
      </c>
      <c r="AR2589">
        <v>1.08</v>
      </c>
      <c r="AS2589">
        <v>88.7</v>
      </c>
      <c r="AT2589">
        <v>6.7000000000000004E-2</v>
      </c>
      <c r="AU2589">
        <v>139.47</v>
      </c>
      <c r="AV2589">
        <v>122</v>
      </c>
      <c r="AW2589">
        <v>174</v>
      </c>
      <c r="AX2589">
        <v>34.5</v>
      </c>
      <c r="AY2589">
        <v>43</v>
      </c>
      <c r="AZ2589">
        <v>0.26</v>
      </c>
      <c r="BA2589">
        <v>6.92</v>
      </c>
      <c r="BB2589">
        <v>3.2</v>
      </c>
      <c r="BC2589">
        <v>2.2999999999999998</v>
      </c>
      <c r="BD2589">
        <v>1.8</v>
      </c>
      <c r="BE2589">
        <v>63.9</v>
      </c>
      <c r="BF2589">
        <v>-0.05</v>
      </c>
      <c r="BG2589">
        <v>4.6500000000000004</v>
      </c>
      <c r="BH2589">
        <v>8.6</v>
      </c>
      <c r="BI2589">
        <v>9.7000000000000003E-2</v>
      </c>
      <c r="BJ2589">
        <v>4.76</v>
      </c>
      <c r="BK2589">
        <v>2.9</v>
      </c>
      <c r="BL2589">
        <v>48</v>
      </c>
      <c r="BM2589">
        <v>3.1</v>
      </c>
      <c r="BN2589">
        <v>7.48</v>
      </c>
      <c r="BO2589">
        <v>352.5</v>
      </c>
      <c r="BP2589">
        <v>2.2999999999999998</v>
      </c>
      <c r="BQ2589">
        <v>4.01</v>
      </c>
      <c r="BR2589">
        <v>14</v>
      </c>
      <c r="BS2589">
        <v>2.4300000000000002</v>
      </c>
      <c r="BT2589">
        <v>0.51</v>
      </c>
      <c r="BU2589">
        <v>2.0299999999999998</v>
      </c>
      <c r="BV2589">
        <v>0.3</v>
      </c>
      <c r="BW2589">
        <v>1.5</v>
      </c>
      <c r="BX2589">
        <v>0.27</v>
      </c>
      <c r="BY2589">
        <v>0.73</v>
      </c>
      <c r="BZ2589">
        <v>0.12</v>
      </c>
      <c r="CA2589">
        <v>0.73</v>
      </c>
      <c r="CB2589">
        <v>0.1</v>
      </c>
    </row>
    <row r="2590" spans="1:80" x14ac:dyDescent="0.3">
      <c r="A2590" t="s">
        <v>3134</v>
      </c>
      <c r="B2590" t="s">
        <v>9334</v>
      </c>
      <c r="C2590" s="1" t="str">
        <f>HYPERLINK("http://geochem.nrcan.gc.ca/cdogs/content/bdl/bdl211194_e.htm", "21:1194")</f>
        <v>21:1194</v>
      </c>
      <c r="D2590" s="1" t="str">
        <f>HYPERLINK("http://geochem.nrcan.gc.ca/cdogs/content/svy/svy_e.htm", "")</f>
        <v/>
      </c>
      <c r="G2590" s="1" t="str">
        <f>HYPERLINK("http://geochem.nrcan.gc.ca/cdogs/content/cr_/cr_00331_e.htm", "331")</f>
        <v>331</v>
      </c>
      <c r="J2590" t="s">
        <v>135</v>
      </c>
      <c r="K2590" t="s">
        <v>136</v>
      </c>
      <c r="O2590">
        <v>3</v>
      </c>
      <c r="P2590">
        <v>445</v>
      </c>
      <c r="Q2590">
        <v>1.19</v>
      </c>
      <c r="R2590">
        <v>35.200000000000003</v>
      </c>
      <c r="S2590">
        <v>63.5</v>
      </c>
      <c r="T2590">
        <v>-20</v>
      </c>
      <c r="U2590">
        <v>244.6</v>
      </c>
      <c r="V2590">
        <v>0.8</v>
      </c>
      <c r="W2590">
        <v>0.92</v>
      </c>
      <c r="X2590">
        <v>2.97</v>
      </c>
      <c r="Y2590">
        <v>0.64</v>
      </c>
      <c r="Z2590">
        <v>32.299999999999997</v>
      </c>
      <c r="AA2590">
        <v>27.2</v>
      </c>
      <c r="AB2590">
        <v>44.1</v>
      </c>
      <c r="AC2590">
        <v>2.58</v>
      </c>
      <c r="AD2590">
        <v>112.52</v>
      </c>
      <c r="AE2590">
        <v>3.2</v>
      </c>
      <c r="AF2590">
        <v>3.8</v>
      </c>
      <c r="AG2590">
        <v>-0.1</v>
      </c>
      <c r="AH2590">
        <v>0.13</v>
      </c>
      <c r="AI2590">
        <v>162</v>
      </c>
      <c r="AJ2590">
        <v>0.04</v>
      </c>
      <c r="AK2590">
        <v>0.3</v>
      </c>
      <c r="AL2590">
        <v>15.9</v>
      </c>
      <c r="AM2590">
        <v>16.5</v>
      </c>
      <c r="AN2590">
        <v>1.1499999999999999</v>
      </c>
      <c r="AO2590">
        <v>517</v>
      </c>
      <c r="AP2590">
        <v>0.61</v>
      </c>
      <c r="AQ2590">
        <v>6.8000000000000005E-2</v>
      </c>
      <c r="AR2590">
        <v>-0.02</v>
      </c>
      <c r="AS2590">
        <v>65.8</v>
      </c>
      <c r="AT2590">
        <v>3.6999999999999998E-2</v>
      </c>
      <c r="AU2590">
        <v>55.26</v>
      </c>
      <c r="AV2590">
        <v>-10</v>
      </c>
      <c r="AW2590">
        <v>-2</v>
      </c>
      <c r="AX2590">
        <v>18.399999999999999</v>
      </c>
      <c r="AY2590">
        <v>-1</v>
      </c>
      <c r="AZ2590">
        <v>0.25</v>
      </c>
      <c r="BA2590">
        <v>3.15</v>
      </c>
      <c r="BB2590">
        <v>3.1</v>
      </c>
      <c r="BC2590">
        <v>0.6</v>
      </c>
      <c r="BD2590">
        <v>0.6</v>
      </c>
      <c r="BE2590">
        <v>33.799999999999997</v>
      </c>
      <c r="BF2590">
        <v>-0.05</v>
      </c>
      <c r="BG2590">
        <v>0.21</v>
      </c>
      <c r="BH2590">
        <v>9.5</v>
      </c>
      <c r="BI2590">
        <v>3.0000000000000001E-3</v>
      </c>
      <c r="BJ2590">
        <v>0.42</v>
      </c>
      <c r="BK2590">
        <v>1.2</v>
      </c>
      <c r="BL2590">
        <v>21</v>
      </c>
      <c r="BM2590">
        <v>0.1</v>
      </c>
      <c r="BN2590">
        <v>9.84</v>
      </c>
      <c r="BO2590">
        <v>143.69999999999999</v>
      </c>
      <c r="BP2590">
        <v>5.5</v>
      </c>
      <c r="BQ2590">
        <v>3.97</v>
      </c>
      <c r="BR2590">
        <v>13.87</v>
      </c>
      <c r="BS2590">
        <v>3.14</v>
      </c>
      <c r="BT2590">
        <v>0.59</v>
      </c>
      <c r="BU2590">
        <v>2.82</v>
      </c>
      <c r="BV2590">
        <v>0.39</v>
      </c>
      <c r="BW2590">
        <v>1.94</v>
      </c>
      <c r="BX2590">
        <v>0.38</v>
      </c>
      <c r="BY2590">
        <v>0.97</v>
      </c>
      <c r="BZ2590">
        <v>0.13</v>
      </c>
      <c r="CA2590">
        <v>0.9</v>
      </c>
      <c r="CB2590">
        <v>0.12</v>
      </c>
    </row>
    <row r="2591" spans="1:80" x14ac:dyDescent="0.3">
      <c r="A2591" t="s">
        <v>3136</v>
      </c>
      <c r="B2591" t="s">
        <v>9335</v>
      </c>
      <c r="C2591" s="1" t="str">
        <f>HYPERLINK("http://geochem.nrcan.gc.ca/cdogs/content/bdl/bdl211194_e.htm", "21:1194")</f>
        <v>21:1194</v>
      </c>
      <c r="D2591" s="1" t="str">
        <f>HYPERLINK("http://geochem.nrcan.gc.ca/cdogs/content/svy/svy_e.htm", "")</f>
        <v/>
      </c>
      <c r="G2591" s="1" t="str">
        <f>HYPERLINK("http://geochem.nrcan.gc.ca/cdogs/content/cr_/cr_00332_e.htm", "332")</f>
        <v>332</v>
      </c>
      <c r="J2591" t="s">
        <v>135</v>
      </c>
      <c r="K2591" t="s">
        <v>136</v>
      </c>
      <c r="O2591">
        <v>3</v>
      </c>
      <c r="P2591">
        <v>2699</v>
      </c>
      <c r="Q2591">
        <v>2.27</v>
      </c>
      <c r="R2591">
        <v>123.5</v>
      </c>
      <c r="S2591">
        <v>228.1</v>
      </c>
      <c r="T2591">
        <v>-20</v>
      </c>
      <c r="U2591">
        <v>347.5</v>
      </c>
      <c r="V2591">
        <v>0.6</v>
      </c>
      <c r="W2591">
        <v>24.96</v>
      </c>
      <c r="X2591">
        <v>1.32</v>
      </c>
      <c r="Y2591">
        <v>6.41</v>
      </c>
      <c r="Z2591">
        <v>53.5</v>
      </c>
      <c r="AA2591">
        <v>25.7</v>
      </c>
      <c r="AB2591">
        <v>177</v>
      </c>
      <c r="AC2591">
        <v>7.48</v>
      </c>
      <c r="AD2591">
        <v>4430.3500000000004</v>
      </c>
      <c r="AE2591">
        <v>3.65</v>
      </c>
      <c r="AF2591">
        <v>7.4</v>
      </c>
      <c r="AG2591">
        <v>0.2</v>
      </c>
      <c r="AH2591">
        <v>0.24</v>
      </c>
      <c r="AI2591">
        <v>88</v>
      </c>
      <c r="AJ2591">
        <v>0.44</v>
      </c>
      <c r="AK2591">
        <v>0.87</v>
      </c>
      <c r="AL2591">
        <v>25.4</v>
      </c>
      <c r="AM2591">
        <v>22.4</v>
      </c>
      <c r="AN2591">
        <v>1.29</v>
      </c>
      <c r="AO2591">
        <v>710</v>
      </c>
      <c r="AP2591">
        <v>10.92</v>
      </c>
      <c r="AQ2591">
        <v>0.17899999999999999</v>
      </c>
      <c r="AR2591">
        <v>0.19</v>
      </c>
      <c r="AS2591">
        <v>161.80000000000001</v>
      </c>
      <c r="AT2591">
        <v>8.1000000000000003E-2</v>
      </c>
      <c r="AU2591">
        <v>189.36</v>
      </c>
      <c r="AV2591">
        <v>136</v>
      </c>
      <c r="AW2591">
        <v>199</v>
      </c>
      <c r="AX2591">
        <v>92.4</v>
      </c>
      <c r="AY2591">
        <v>4</v>
      </c>
      <c r="AZ2591">
        <v>0.64</v>
      </c>
      <c r="BA2591">
        <v>2.4300000000000002</v>
      </c>
      <c r="BB2591">
        <v>6</v>
      </c>
      <c r="BC2591">
        <v>4.8</v>
      </c>
      <c r="BD2591">
        <v>5.6</v>
      </c>
      <c r="BE2591">
        <v>55</v>
      </c>
      <c r="BF2591">
        <v>-0.05</v>
      </c>
      <c r="BG2591">
        <v>1</v>
      </c>
      <c r="BH2591">
        <v>14.8</v>
      </c>
      <c r="BI2591">
        <v>0.24099999999999999</v>
      </c>
      <c r="BJ2591">
        <v>0.65</v>
      </c>
      <c r="BK2591">
        <v>3.6</v>
      </c>
      <c r="BL2591">
        <v>73</v>
      </c>
      <c r="BM2591">
        <v>3.5</v>
      </c>
      <c r="BN2591">
        <v>13.49</v>
      </c>
      <c r="BO2591">
        <v>1793.3</v>
      </c>
      <c r="BP2591">
        <v>6.3</v>
      </c>
      <c r="BQ2591">
        <v>6.19</v>
      </c>
      <c r="BR2591">
        <v>22.24</v>
      </c>
      <c r="BS2591">
        <v>3.81</v>
      </c>
      <c r="BT2591">
        <v>0.46</v>
      </c>
      <c r="BU2591">
        <v>3.01</v>
      </c>
      <c r="BV2591">
        <v>0.44</v>
      </c>
      <c r="BW2591">
        <v>2.44</v>
      </c>
      <c r="BX2591">
        <v>0.48</v>
      </c>
      <c r="BY2591">
        <v>1.32</v>
      </c>
      <c r="BZ2591">
        <v>0.18</v>
      </c>
      <c r="CA2591">
        <v>1.1399999999999999</v>
      </c>
      <c r="CB2591">
        <v>0.16</v>
      </c>
    </row>
    <row r="2592" spans="1:80" x14ac:dyDescent="0.3">
      <c r="A2592" t="s">
        <v>3138</v>
      </c>
      <c r="B2592" t="s">
        <v>9336</v>
      </c>
      <c r="C2592" s="1" t="str">
        <f>HYPERLINK("http://geochem.nrcan.gc.ca/cdogs/content/bdl/bdl211194_e.htm", "21:1194")</f>
        <v>21:1194</v>
      </c>
      <c r="D2592" s="1" t="str">
        <f>HYPERLINK("http://geochem.nrcan.gc.ca/cdogs/content/svy/svy_e.htm", "")</f>
        <v/>
      </c>
      <c r="G2592" s="1" t="str">
        <f>HYPERLINK("http://geochem.nrcan.gc.ca/cdogs/content/cr_/cr_00331_e.htm", "331")</f>
        <v>331</v>
      </c>
      <c r="J2592" t="s">
        <v>135</v>
      </c>
      <c r="K2592" t="s">
        <v>136</v>
      </c>
      <c r="O2592">
        <v>3</v>
      </c>
      <c r="P2592">
        <v>461</v>
      </c>
      <c r="Q2592">
        <v>1.23</v>
      </c>
      <c r="R2592">
        <v>36.9</v>
      </c>
      <c r="S2592">
        <v>53</v>
      </c>
      <c r="T2592">
        <v>-20</v>
      </c>
      <c r="U2592">
        <v>256.7</v>
      </c>
      <c r="V2592">
        <v>0.9</v>
      </c>
      <c r="W2592">
        <v>0.97</v>
      </c>
      <c r="X2592">
        <v>3.01</v>
      </c>
      <c r="Y2592">
        <v>0.65</v>
      </c>
      <c r="Z2592">
        <v>33.1</v>
      </c>
      <c r="AA2592">
        <v>27.5</v>
      </c>
      <c r="AB2592">
        <v>44.1</v>
      </c>
      <c r="AC2592">
        <v>2.4</v>
      </c>
      <c r="AD2592">
        <v>113.47</v>
      </c>
      <c r="AE2592">
        <v>3.32</v>
      </c>
      <c r="AF2592">
        <v>3.7</v>
      </c>
      <c r="AG2592">
        <v>-0.1</v>
      </c>
      <c r="AH2592">
        <v>0.16</v>
      </c>
      <c r="AI2592">
        <v>155</v>
      </c>
      <c r="AJ2592">
        <v>0.04</v>
      </c>
      <c r="AK2592">
        <v>0.31</v>
      </c>
      <c r="AL2592">
        <v>15.8</v>
      </c>
      <c r="AM2592">
        <v>17.2</v>
      </c>
      <c r="AN2592">
        <v>1.2</v>
      </c>
      <c r="AO2592">
        <v>540</v>
      </c>
      <c r="AP2592">
        <v>0.57999999999999996</v>
      </c>
      <c r="AQ2592">
        <v>6.8000000000000005E-2</v>
      </c>
      <c r="AR2592">
        <v>-0.02</v>
      </c>
      <c r="AS2592">
        <v>64.400000000000006</v>
      </c>
      <c r="AT2592">
        <v>0.04</v>
      </c>
      <c r="AU2592">
        <v>56.51</v>
      </c>
      <c r="AV2592">
        <v>-10</v>
      </c>
      <c r="AW2592">
        <v>-2</v>
      </c>
      <c r="AX2592">
        <v>17.5</v>
      </c>
      <c r="AY2592">
        <v>-1</v>
      </c>
      <c r="AZ2592">
        <v>0.25</v>
      </c>
      <c r="BA2592">
        <v>2.52</v>
      </c>
      <c r="BB2592">
        <v>3.4</v>
      </c>
      <c r="BC2592">
        <v>0.4</v>
      </c>
      <c r="BD2592">
        <v>0.5</v>
      </c>
      <c r="BE2592">
        <v>35.5</v>
      </c>
      <c r="BF2592">
        <v>-0.05</v>
      </c>
      <c r="BG2592">
        <v>0.22</v>
      </c>
      <c r="BH2592">
        <v>8.9</v>
      </c>
      <c r="BI2592">
        <v>3.0000000000000001E-3</v>
      </c>
      <c r="BJ2592">
        <v>0.46</v>
      </c>
      <c r="BK2592">
        <v>1.2</v>
      </c>
      <c r="BL2592">
        <v>21</v>
      </c>
      <c r="BM2592">
        <v>-0.1</v>
      </c>
      <c r="BN2592">
        <v>10.029999999999999</v>
      </c>
      <c r="BO2592">
        <v>150.69999999999999</v>
      </c>
      <c r="BP2592">
        <v>5.8</v>
      </c>
      <c r="BQ2592">
        <v>3.91</v>
      </c>
      <c r="BR2592">
        <v>15.12</v>
      </c>
      <c r="BS2592">
        <v>2.98</v>
      </c>
      <c r="BT2592">
        <v>0.66</v>
      </c>
      <c r="BU2592">
        <v>2.75</v>
      </c>
      <c r="BV2592">
        <v>0.38</v>
      </c>
      <c r="BW2592">
        <v>2.12</v>
      </c>
      <c r="BX2592">
        <v>0.37</v>
      </c>
      <c r="BY2592">
        <v>0.99</v>
      </c>
      <c r="BZ2592">
        <v>0.13</v>
      </c>
      <c r="CA2592">
        <v>0.75</v>
      </c>
      <c r="CB2592">
        <v>0.11</v>
      </c>
    </row>
    <row r="2593" spans="1:80" x14ac:dyDescent="0.3">
      <c r="A2593" t="s">
        <v>3140</v>
      </c>
      <c r="B2593" t="s">
        <v>9337</v>
      </c>
      <c r="C2593" s="1" t="str">
        <f>HYPERLINK("http://geochem.nrcan.gc.ca/cdogs/content/bdl/bdl211194_e.htm", "21:1194")</f>
        <v>21:1194</v>
      </c>
      <c r="D2593" s="1" t="str">
        <f>HYPERLINK("http://geochem.nrcan.gc.ca/cdogs/content/svy/svy_e.htm", "")</f>
        <v/>
      </c>
      <c r="G2593" s="1" t="str">
        <f>HYPERLINK("http://geochem.nrcan.gc.ca/cdogs/content/cr_/cr_00330_e.htm", "330")</f>
        <v>330</v>
      </c>
      <c r="J2593" t="s">
        <v>135</v>
      </c>
      <c r="K2593" t="s">
        <v>136</v>
      </c>
      <c r="O2593">
        <v>3</v>
      </c>
      <c r="P2593">
        <v>1641</v>
      </c>
      <c r="Q2593">
        <v>1.1200000000000001</v>
      </c>
      <c r="R2593">
        <v>47</v>
      </c>
      <c r="S2593">
        <v>65.7</v>
      </c>
      <c r="T2593">
        <v>-20</v>
      </c>
      <c r="U2593">
        <v>431.4</v>
      </c>
      <c r="V2593">
        <v>0.6</v>
      </c>
      <c r="W2593">
        <v>12.49</v>
      </c>
      <c r="X2593">
        <v>1.07</v>
      </c>
      <c r="Y2593">
        <v>2.37</v>
      </c>
      <c r="Z2593">
        <v>35.6</v>
      </c>
      <c r="AA2593">
        <v>14.1</v>
      </c>
      <c r="AB2593">
        <v>61.8</v>
      </c>
      <c r="AC2593">
        <v>2.92</v>
      </c>
      <c r="AD2593">
        <v>149.52000000000001</v>
      </c>
      <c r="AE2593">
        <v>3.21</v>
      </c>
      <c r="AF2593">
        <v>4.9000000000000004</v>
      </c>
      <c r="AG2593">
        <v>-0.1</v>
      </c>
      <c r="AH2593">
        <v>0.04</v>
      </c>
      <c r="AI2593">
        <v>289</v>
      </c>
      <c r="AJ2593">
        <v>0.25</v>
      </c>
      <c r="AK2593">
        <v>0.4</v>
      </c>
      <c r="AL2593">
        <v>17.100000000000001</v>
      </c>
      <c r="AM2593">
        <v>23.7</v>
      </c>
      <c r="AN2593">
        <v>0.85</v>
      </c>
      <c r="AO2593">
        <v>1052</v>
      </c>
      <c r="AP2593">
        <v>14.46</v>
      </c>
      <c r="AQ2593">
        <v>6.9000000000000006E-2</v>
      </c>
      <c r="AR2593">
        <v>1.32</v>
      </c>
      <c r="AS2593">
        <v>82.4</v>
      </c>
      <c r="AT2593">
        <v>7.5999999999999998E-2</v>
      </c>
      <c r="AU2593">
        <v>145.27000000000001</v>
      </c>
      <c r="AV2593">
        <v>113</v>
      </c>
      <c r="AW2593">
        <v>169</v>
      </c>
      <c r="AX2593">
        <v>33.200000000000003</v>
      </c>
      <c r="AY2593">
        <v>49</v>
      </c>
      <c r="AZ2593">
        <v>0.28000000000000003</v>
      </c>
      <c r="BA2593">
        <v>7.61</v>
      </c>
      <c r="BB2593">
        <v>3.3</v>
      </c>
      <c r="BC2593">
        <v>2.2000000000000002</v>
      </c>
      <c r="BD2593">
        <v>1.8</v>
      </c>
      <c r="BE2593">
        <v>66.2</v>
      </c>
      <c r="BF2593">
        <v>-0.05</v>
      </c>
      <c r="BG2593">
        <v>4.67</v>
      </c>
      <c r="BH2593">
        <v>7.3</v>
      </c>
      <c r="BI2593">
        <v>9.0999999999999998E-2</v>
      </c>
      <c r="BJ2593">
        <v>5.17</v>
      </c>
      <c r="BK2593">
        <v>2.5</v>
      </c>
      <c r="BL2593">
        <v>46</v>
      </c>
      <c r="BM2593">
        <v>2.6</v>
      </c>
      <c r="BN2593">
        <v>7.34</v>
      </c>
      <c r="BO2593">
        <v>347.2</v>
      </c>
      <c r="BP2593">
        <v>2</v>
      </c>
      <c r="BQ2593">
        <v>3.93</v>
      </c>
      <c r="BR2593">
        <v>14.6</v>
      </c>
      <c r="BS2593">
        <v>2.7</v>
      </c>
      <c r="BT2593">
        <v>0.52</v>
      </c>
      <c r="BU2593">
        <v>2.0699999999999998</v>
      </c>
      <c r="BV2593">
        <v>0.28999999999999998</v>
      </c>
      <c r="BW2593">
        <v>1.53</v>
      </c>
      <c r="BX2593">
        <v>0.27</v>
      </c>
      <c r="BY2593">
        <v>0.73</v>
      </c>
      <c r="BZ2593">
        <v>0.1</v>
      </c>
      <c r="CA2593">
        <v>0.7</v>
      </c>
      <c r="CB2593">
        <v>0.09</v>
      </c>
    </row>
    <row r="2594" spans="1:80" x14ac:dyDescent="0.3">
      <c r="A2594" t="s">
        <v>3142</v>
      </c>
      <c r="B2594" t="s">
        <v>9338</v>
      </c>
      <c r="C2594" s="1" t="str">
        <f>HYPERLINK("http://geochem.nrcan.gc.ca/cdogs/content/bdl/bdl211194_e.htm", "21:1194")</f>
        <v>21:1194</v>
      </c>
      <c r="D2594" s="1" t="str">
        <f>HYPERLINK("http://geochem.nrcan.gc.ca/cdogs/content/svy/svy_e.htm", "")</f>
        <v/>
      </c>
      <c r="G2594" s="1" t="str">
        <f>HYPERLINK("http://geochem.nrcan.gc.ca/cdogs/content/cr_/cr_00331_e.htm", "331")</f>
        <v>331</v>
      </c>
      <c r="J2594" t="s">
        <v>135</v>
      </c>
      <c r="K2594" t="s">
        <v>136</v>
      </c>
      <c r="O2594">
        <v>3</v>
      </c>
      <c r="P2594">
        <v>465</v>
      </c>
      <c r="Q2594">
        <v>1.27</v>
      </c>
      <c r="R2594">
        <v>38</v>
      </c>
      <c r="S2594">
        <v>67.2</v>
      </c>
      <c r="T2594">
        <v>-20</v>
      </c>
      <c r="U2594">
        <v>261.89999999999998</v>
      </c>
      <c r="V2594">
        <v>1</v>
      </c>
      <c r="W2594">
        <v>1.06</v>
      </c>
      <c r="X2594">
        <v>3.19</v>
      </c>
      <c r="Y2594">
        <v>0.62</v>
      </c>
      <c r="Z2594">
        <v>34.299999999999997</v>
      </c>
      <c r="AA2594">
        <v>29.5</v>
      </c>
      <c r="AB2594">
        <v>46.2</v>
      </c>
      <c r="AC2594">
        <v>2.59</v>
      </c>
      <c r="AD2594">
        <v>115.6</v>
      </c>
      <c r="AE2594">
        <v>3.35</v>
      </c>
      <c r="AF2594">
        <v>4</v>
      </c>
      <c r="AG2594">
        <v>-0.1</v>
      </c>
      <c r="AH2594">
        <v>0.16</v>
      </c>
      <c r="AI2594">
        <v>161</v>
      </c>
      <c r="AJ2594">
        <v>0.03</v>
      </c>
      <c r="AK2594">
        <v>0.31</v>
      </c>
      <c r="AL2594">
        <v>16.7</v>
      </c>
      <c r="AM2594">
        <v>17.899999999999999</v>
      </c>
      <c r="AN2594">
        <v>1.2</v>
      </c>
      <c r="AO2594">
        <v>536</v>
      </c>
      <c r="AP2594">
        <v>0.68</v>
      </c>
      <c r="AQ2594">
        <v>7.0000000000000007E-2</v>
      </c>
      <c r="AR2594">
        <v>-0.02</v>
      </c>
      <c r="AS2594">
        <v>70.2</v>
      </c>
      <c r="AT2594">
        <v>4.4999999999999998E-2</v>
      </c>
      <c r="AU2594">
        <v>60.14</v>
      </c>
      <c r="AV2594">
        <v>-10</v>
      </c>
      <c r="AW2594">
        <v>-2</v>
      </c>
      <c r="AX2594">
        <v>19.2</v>
      </c>
      <c r="AY2594">
        <v>-1</v>
      </c>
      <c r="AZ2594">
        <v>0.26</v>
      </c>
      <c r="BA2594">
        <v>3.3</v>
      </c>
      <c r="BB2594">
        <v>3.4</v>
      </c>
      <c r="BC2594">
        <v>0.6</v>
      </c>
      <c r="BD2594">
        <v>0.5</v>
      </c>
      <c r="BE2594">
        <v>36.299999999999997</v>
      </c>
      <c r="BF2594">
        <v>-0.05</v>
      </c>
      <c r="BG2594">
        <v>0.24</v>
      </c>
      <c r="BH2594">
        <v>10.4</v>
      </c>
      <c r="BI2594">
        <v>3.0000000000000001E-3</v>
      </c>
      <c r="BJ2594">
        <v>0.49</v>
      </c>
      <c r="BK2594">
        <v>1.3</v>
      </c>
      <c r="BL2594">
        <v>21</v>
      </c>
      <c r="BM2594">
        <v>0.1</v>
      </c>
      <c r="BN2594">
        <v>10.65</v>
      </c>
      <c r="BO2594">
        <v>153.80000000000001</v>
      </c>
      <c r="BP2594">
        <v>6.7</v>
      </c>
      <c r="BQ2594">
        <v>4.24</v>
      </c>
      <c r="BR2594">
        <v>15.85</v>
      </c>
      <c r="BS2594">
        <v>3.38</v>
      </c>
      <c r="BT2594">
        <v>0.68</v>
      </c>
      <c r="BU2594">
        <v>2.76</v>
      </c>
      <c r="BV2594">
        <v>0.4</v>
      </c>
      <c r="BW2594">
        <v>2.08</v>
      </c>
      <c r="BX2594">
        <v>0.38</v>
      </c>
      <c r="BY2594">
        <v>1</v>
      </c>
      <c r="BZ2594">
        <v>0.13</v>
      </c>
      <c r="CA2594">
        <v>0.82</v>
      </c>
      <c r="CB2594">
        <v>0.12</v>
      </c>
    </row>
    <row r="2595" spans="1:80" x14ac:dyDescent="0.3">
      <c r="A2595" t="s">
        <v>3144</v>
      </c>
      <c r="B2595" t="s">
        <v>9339</v>
      </c>
      <c r="C2595" s="1" t="str">
        <f>HYPERLINK("http://geochem.nrcan.gc.ca/cdogs/content/bdl/bdl211194_e.htm", "21:1194")</f>
        <v>21:1194</v>
      </c>
      <c r="D2595" s="1" t="str">
        <f>HYPERLINK("http://geochem.nrcan.gc.ca/cdogs/content/svy/svy_e.htm", "")</f>
        <v/>
      </c>
      <c r="G2595" s="1" t="str">
        <f>HYPERLINK("http://geochem.nrcan.gc.ca/cdogs/content/cr_/cr_00330_e.htm", "330")</f>
        <v>330</v>
      </c>
      <c r="J2595" t="s">
        <v>135</v>
      </c>
      <c r="K2595" t="s">
        <v>136</v>
      </c>
      <c r="O2595">
        <v>3</v>
      </c>
      <c r="P2595">
        <v>1547</v>
      </c>
      <c r="Q2595">
        <v>1.08</v>
      </c>
      <c r="R2595">
        <v>40.200000000000003</v>
      </c>
      <c r="S2595">
        <v>65.7</v>
      </c>
      <c r="T2595">
        <v>-20</v>
      </c>
      <c r="U2595">
        <v>394.6</v>
      </c>
      <c r="V2595">
        <v>0.7</v>
      </c>
      <c r="W2595">
        <v>11.96</v>
      </c>
      <c r="X2595">
        <v>1.03</v>
      </c>
      <c r="Y2595">
        <v>2.25</v>
      </c>
      <c r="Z2595">
        <v>32</v>
      </c>
      <c r="AA2595">
        <v>14.4</v>
      </c>
      <c r="AB2595">
        <v>58.1</v>
      </c>
      <c r="AC2595">
        <v>2.77</v>
      </c>
      <c r="AD2595">
        <v>144.65</v>
      </c>
      <c r="AE2595">
        <v>3.02</v>
      </c>
      <c r="AF2595">
        <v>4.5</v>
      </c>
      <c r="AG2595">
        <v>-0.1</v>
      </c>
      <c r="AH2595">
        <v>0.04</v>
      </c>
      <c r="AI2595">
        <v>269</v>
      </c>
      <c r="AJ2595">
        <v>0.24</v>
      </c>
      <c r="AK2595">
        <v>0.38</v>
      </c>
      <c r="AL2595">
        <v>17</v>
      </c>
      <c r="AM2595">
        <v>24.5</v>
      </c>
      <c r="AN2595">
        <v>0.83</v>
      </c>
      <c r="AO2595">
        <v>1021</v>
      </c>
      <c r="AP2595">
        <v>14.63</v>
      </c>
      <c r="AQ2595">
        <v>6.7000000000000004E-2</v>
      </c>
      <c r="AR2595">
        <v>1.03</v>
      </c>
      <c r="AS2595">
        <v>78.900000000000006</v>
      </c>
      <c r="AT2595">
        <v>7.0000000000000007E-2</v>
      </c>
      <c r="AU2595">
        <v>143.02000000000001</v>
      </c>
      <c r="AV2595">
        <v>126</v>
      </c>
      <c r="AW2595">
        <v>169</v>
      </c>
      <c r="AX2595">
        <v>31.5</v>
      </c>
      <c r="AY2595">
        <v>47</v>
      </c>
      <c r="AZ2595">
        <v>0.27</v>
      </c>
      <c r="BA2595">
        <v>8.1300000000000008</v>
      </c>
      <c r="BB2595">
        <v>2.8</v>
      </c>
      <c r="BC2595">
        <v>2.1</v>
      </c>
      <c r="BD2595">
        <v>1.8</v>
      </c>
      <c r="BE2595">
        <v>58.7</v>
      </c>
      <c r="BF2595">
        <v>-0.05</v>
      </c>
      <c r="BG2595">
        <v>4.46</v>
      </c>
      <c r="BH2595">
        <v>8.1</v>
      </c>
      <c r="BI2595">
        <v>9.0999999999999998E-2</v>
      </c>
      <c r="BJ2595">
        <v>5</v>
      </c>
      <c r="BK2595">
        <v>2.7</v>
      </c>
      <c r="BL2595">
        <v>47</v>
      </c>
      <c r="BM2595">
        <v>2.8</v>
      </c>
      <c r="BN2595">
        <v>6.94</v>
      </c>
      <c r="BO2595">
        <v>331.2</v>
      </c>
      <c r="BP2595">
        <v>2</v>
      </c>
      <c r="BQ2595">
        <v>3.61</v>
      </c>
      <c r="BR2595">
        <v>12.23</v>
      </c>
      <c r="BS2595">
        <v>2.29</v>
      </c>
      <c r="BT2595">
        <v>0.47</v>
      </c>
      <c r="BU2595">
        <v>1.95</v>
      </c>
      <c r="BV2595">
        <v>0.28000000000000003</v>
      </c>
      <c r="BW2595">
        <v>1.48</v>
      </c>
      <c r="BX2595">
        <v>0.26</v>
      </c>
      <c r="BY2595">
        <v>0.72</v>
      </c>
      <c r="BZ2595">
        <v>0.11</v>
      </c>
      <c r="CA2595">
        <v>0.67</v>
      </c>
      <c r="CB2595">
        <v>0.1</v>
      </c>
    </row>
    <row r="2596" spans="1:80" x14ac:dyDescent="0.3">
      <c r="A2596" t="s">
        <v>3146</v>
      </c>
      <c r="B2596" t="s">
        <v>9340</v>
      </c>
      <c r="C2596" s="1" t="str">
        <f>HYPERLINK("http://geochem.nrcan.gc.ca/cdogs/content/bdl/bdl211194_e.htm", "21:1194")</f>
        <v>21:1194</v>
      </c>
      <c r="D2596" s="1" t="str">
        <f>HYPERLINK("http://geochem.nrcan.gc.ca/cdogs/content/svy/svy_e.htm", "")</f>
        <v/>
      </c>
      <c r="G2596" s="1" t="str">
        <f>HYPERLINK("http://geochem.nrcan.gc.ca/cdogs/content/cr_/cr_00331_e.htm", "331")</f>
        <v>331</v>
      </c>
      <c r="J2596" t="s">
        <v>135</v>
      </c>
      <c r="K2596" t="s">
        <v>136</v>
      </c>
      <c r="O2596">
        <v>3</v>
      </c>
      <c r="P2596">
        <v>421</v>
      </c>
      <c r="Q2596">
        <v>1.1399999999999999</v>
      </c>
      <c r="R2596">
        <v>34.9</v>
      </c>
      <c r="S2596">
        <v>62.2</v>
      </c>
      <c r="T2596">
        <v>-20</v>
      </c>
      <c r="U2596">
        <v>237.9</v>
      </c>
      <c r="V2596">
        <v>1.1000000000000001</v>
      </c>
      <c r="W2596">
        <v>0.96</v>
      </c>
      <c r="X2596">
        <v>2.96</v>
      </c>
      <c r="Y2596">
        <v>0.6</v>
      </c>
      <c r="Z2596">
        <v>29.9</v>
      </c>
      <c r="AA2596">
        <v>27.8</v>
      </c>
      <c r="AB2596">
        <v>40.5</v>
      </c>
      <c r="AC2596">
        <v>2.48</v>
      </c>
      <c r="AD2596">
        <v>109.59</v>
      </c>
      <c r="AE2596">
        <v>3.16</v>
      </c>
      <c r="AF2596">
        <v>3.6</v>
      </c>
      <c r="AG2596">
        <v>-0.1</v>
      </c>
      <c r="AH2596">
        <v>0.15</v>
      </c>
      <c r="AI2596">
        <v>169</v>
      </c>
      <c r="AJ2596">
        <v>0.03</v>
      </c>
      <c r="AK2596">
        <v>0.3</v>
      </c>
      <c r="AL2596">
        <v>15.3</v>
      </c>
      <c r="AM2596">
        <v>16.3</v>
      </c>
      <c r="AN2596">
        <v>1.1599999999999999</v>
      </c>
      <c r="AO2596">
        <v>519</v>
      </c>
      <c r="AP2596">
        <v>0.65</v>
      </c>
      <c r="AQ2596">
        <v>6.9000000000000006E-2</v>
      </c>
      <c r="AR2596">
        <v>-0.02</v>
      </c>
      <c r="AS2596">
        <v>64.5</v>
      </c>
      <c r="AT2596">
        <v>3.5999999999999997E-2</v>
      </c>
      <c r="AU2596">
        <v>55.3</v>
      </c>
      <c r="AV2596">
        <v>-10</v>
      </c>
      <c r="AW2596">
        <v>-2</v>
      </c>
      <c r="AX2596">
        <v>17.399999999999999</v>
      </c>
      <c r="AY2596">
        <v>-1</v>
      </c>
      <c r="AZ2596">
        <v>0.24</v>
      </c>
      <c r="BA2596">
        <v>3.63</v>
      </c>
      <c r="BB2596">
        <v>3</v>
      </c>
      <c r="BC2596">
        <v>0.5</v>
      </c>
      <c r="BD2596">
        <v>0.5</v>
      </c>
      <c r="BE2596">
        <v>33.200000000000003</v>
      </c>
      <c r="BF2596">
        <v>-0.05</v>
      </c>
      <c r="BG2596">
        <v>0.22</v>
      </c>
      <c r="BH2596">
        <v>9.3000000000000007</v>
      </c>
      <c r="BI2596">
        <v>3.0000000000000001E-3</v>
      </c>
      <c r="BJ2596">
        <v>0.44</v>
      </c>
      <c r="BK2596">
        <v>1.2</v>
      </c>
      <c r="BL2596">
        <v>20</v>
      </c>
      <c r="BM2596">
        <v>0.1</v>
      </c>
      <c r="BN2596">
        <v>9.76</v>
      </c>
      <c r="BO2596">
        <v>147.1</v>
      </c>
      <c r="BP2596">
        <v>5.8</v>
      </c>
      <c r="BQ2596">
        <v>3.67</v>
      </c>
      <c r="BR2596">
        <v>13.09</v>
      </c>
      <c r="BS2596">
        <v>3.01</v>
      </c>
      <c r="BT2596">
        <v>0.61</v>
      </c>
      <c r="BU2596">
        <v>2.8</v>
      </c>
      <c r="BV2596">
        <v>0.38</v>
      </c>
      <c r="BW2596">
        <v>1.86</v>
      </c>
      <c r="BX2596">
        <v>0.37</v>
      </c>
      <c r="BY2596">
        <v>0.91</v>
      </c>
      <c r="BZ2596">
        <v>0.14000000000000001</v>
      </c>
      <c r="CA2596">
        <v>0.8</v>
      </c>
      <c r="CB2596">
        <v>0.12</v>
      </c>
    </row>
    <row r="2597" spans="1:80" x14ac:dyDescent="0.3">
      <c r="A2597" t="s">
        <v>3148</v>
      </c>
      <c r="B2597" t="s">
        <v>9341</v>
      </c>
      <c r="C2597" s="1" t="str">
        <f>HYPERLINK("http://geochem.nrcan.gc.ca/cdogs/content/bdl/bdl211194_e.htm", "21:1194")</f>
        <v>21:1194</v>
      </c>
      <c r="D2597" s="1" t="str">
        <f>HYPERLINK("http://geochem.nrcan.gc.ca/cdogs/content/svy/svy_e.htm", "")</f>
        <v/>
      </c>
      <c r="G2597" s="1" t="str">
        <f>HYPERLINK("http://geochem.nrcan.gc.ca/cdogs/content/cr_/cr_00332_e.htm", "332")</f>
        <v>332</v>
      </c>
      <c r="J2597" t="s">
        <v>135</v>
      </c>
      <c r="K2597" t="s">
        <v>136</v>
      </c>
      <c r="O2597">
        <v>3</v>
      </c>
      <c r="P2597">
        <v>2679</v>
      </c>
      <c r="Q2597">
        <v>2.29</v>
      </c>
      <c r="R2597">
        <v>119.5</v>
      </c>
      <c r="S2597">
        <v>227.1</v>
      </c>
      <c r="T2597">
        <v>-20</v>
      </c>
      <c r="U2597">
        <v>334.1</v>
      </c>
      <c r="V2597">
        <v>0.6</v>
      </c>
      <c r="W2597">
        <v>23.66</v>
      </c>
      <c r="X2597">
        <v>1.33</v>
      </c>
      <c r="Y2597">
        <v>6.98</v>
      </c>
      <c r="Z2597">
        <v>53.1</v>
      </c>
      <c r="AA2597">
        <v>25.6</v>
      </c>
      <c r="AB2597">
        <v>177.6</v>
      </c>
      <c r="AC2597">
        <v>7.28</v>
      </c>
      <c r="AD2597">
        <v>4386.71</v>
      </c>
      <c r="AE2597">
        <v>3.65</v>
      </c>
      <c r="AF2597">
        <v>7.4</v>
      </c>
      <c r="AG2597">
        <v>0.1</v>
      </c>
      <c r="AH2597">
        <v>0.28999999999999998</v>
      </c>
      <c r="AI2597">
        <v>93</v>
      </c>
      <c r="AJ2597">
        <v>0.46</v>
      </c>
      <c r="AK2597">
        <v>0.87</v>
      </c>
      <c r="AL2597">
        <v>26.5</v>
      </c>
      <c r="AM2597">
        <v>19.899999999999999</v>
      </c>
      <c r="AN2597">
        <v>1.3</v>
      </c>
      <c r="AO2597">
        <v>714</v>
      </c>
      <c r="AP2597">
        <v>10.83</v>
      </c>
      <c r="AQ2597">
        <v>0.183</v>
      </c>
      <c r="AR2597">
        <v>0.16</v>
      </c>
      <c r="AS2597">
        <v>164.4</v>
      </c>
      <c r="AT2597">
        <v>7.6999999999999999E-2</v>
      </c>
      <c r="AU2597">
        <v>185.02</v>
      </c>
      <c r="AV2597">
        <v>165</v>
      </c>
      <c r="AW2597">
        <v>191</v>
      </c>
      <c r="AX2597">
        <v>95.4</v>
      </c>
      <c r="AY2597">
        <v>4</v>
      </c>
      <c r="AZ2597">
        <v>0.63</v>
      </c>
      <c r="BA2597">
        <v>2.29</v>
      </c>
      <c r="BB2597">
        <v>5.7</v>
      </c>
      <c r="BC2597">
        <v>4.5999999999999996</v>
      </c>
      <c r="BD2597">
        <v>5.8</v>
      </c>
      <c r="BE2597">
        <v>57.3</v>
      </c>
      <c r="BF2597">
        <v>-0.05</v>
      </c>
      <c r="BG2597">
        <v>1</v>
      </c>
      <c r="BH2597">
        <v>15.1</v>
      </c>
      <c r="BI2597">
        <v>0.224</v>
      </c>
      <c r="BJ2597">
        <v>0.64</v>
      </c>
      <c r="BK2597">
        <v>3.8</v>
      </c>
      <c r="BL2597">
        <v>74</v>
      </c>
      <c r="BM2597">
        <v>3.2</v>
      </c>
      <c r="BN2597">
        <v>14.7</v>
      </c>
      <c r="BO2597">
        <v>1787.5</v>
      </c>
      <c r="BP2597">
        <v>8.5</v>
      </c>
      <c r="BQ2597">
        <v>6.27</v>
      </c>
      <c r="BR2597">
        <v>24.52</v>
      </c>
      <c r="BS2597">
        <v>4.3</v>
      </c>
      <c r="BT2597">
        <v>0.51</v>
      </c>
      <c r="BU2597">
        <v>3.43</v>
      </c>
      <c r="BV2597">
        <v>0.49</v>
      </c>
      <c r="BW2597">
        <v>2.92</v>
      </c>
      <c r="BX2597">
        <v>0.51</v>
      </c>
      <c r="BY2597">
        <v>1.48</v>
      </c>
      <c r="BZ2597">
        <v>0.2</v>
      </c>
      <c r="CA2597">
        <v>1.37</v>
      </c>
      <c r="CB2597">
        <v>0.17</v>
      </c>
    </row>
    <row r="2598" spans="1:80" x14ac:dyDescent="0.3">
      <c r="A2598" t="s">
        <v>4268</v>
      </c>
      <c r="B2598" t="s">
        <v>9342</v>
      </c>
      <c r="C2598" s="1" t="str">
        <f>HYPERLINK("http://geochem.nrcan.gc.ca/cdogs/content/bdl/bdl211194_e.htm", "21:1194")</f>
        <v>21:1194</v>
      </c>
      <c r="D2598" s="1" t="str">
        <f>HYPERLINK("http://geochem.nrcan.gc.ca/cdogs/content/svy/svy_e.htm", "")</f>
        <v/>
      </c>
      <c r="G2598" s="1" t="str">
        <f>HYPERLINK("http://geochem.nrcan.gc.ca/cdogs/content/cr_/cr_00331_e.htm", "331")</f>
        <v>331</v>
      </c>
      <c r="J2598" t="s">
        <v>135</v>
      </c>
      <c r="K2598" t="s">
        <v>136</v>
      </c>
      <c r="O2598">
        <v>3</v>
      </c>
      <c r="P2598">
        <v>465</v>
      </c>
      <c r="Q2598">
        <v>1.23</v>
      </c>
      <c r="R2598">
        <v>36.799999999999997</v>
      </c>
      <c r="S2598">
        <v>69.5</v>
      </c>
      <c r="T2598">
        <v>-20</v>
      </c>
      <c r="U2598">
        <v>248.6</v>
      </c>
      <c r="V2598">
        <v>1.2</v>
      </c>
      <c r="W2598">
        <v>1.03</v>
      </c>
      <c r="X2598">
        <v>2.9</v>
      </c>
      <c r="Y2598">
        <v>0.73</v>
      </c>
      <c r="Z2598">
        <v>31.6</v>
      </c>
      <c r="AA2598">
        <v>28.7</v>
      </c>
      <c r="AB2598">
        <v>41</v>
      </c>
      <c r="AC2598">
        <v>2.41</v>
      </c>
      <c r="AD2598">
        <v>115.94</v>
      </c>
      <c r="AE2598">
        <v>3.24</v>
      </c>
      <c r="AF2598">
        <v>4</v>
      </c>
      <c r="AG2598">
        <v>-0.1</v>
      </c>
      <c r="AH2598">
        <v>0.16</v>
      </c>
      <c r="AI2598">
        <v>161</v>
      </c>
      <c r="AJ2598">
        <v>0.03</v>
      </c>
      <c r="AK2598">
        <v>0.31</v>
      </c>
      <c r="AL2598">
        <v>16.399999999999999</v>
      </c>
      <c r="AM2598">
        <v>19.2</v>
      </c>
      <c r="AN2598">
        <v>1.19</v>
      </c>
      <c r="AO2598">
        <v>542</v>
      </c>
      <c r="AP2598">
        <v>0.66</v>
      </c>
      <c r="AQ2598">
        <v>6.7000000000000004E-2</v>
      </c>
      <c r="AR2598">
        <v>-0.02</v>
      </c>
      <c r="AS2598">
        <v>65.900000000000006</v>
      </c>
      <c r="AT2598">
        <v>0.04</v>
      </c>
      <c r="AU2598">
        <v>56.33</v>
      </c>
      <c r="AV2598">
        <v>-10</v>
      </c>
      <c r="AW2598">
        <v>-2</v>
      </c>
      <c r="AX2598">
        <v>18.100000000000001</v>
      </c>
      <c r="AY2598">
        <v>2</v>
      </c>
      <c r="AZ2598">
        <v>0.25</v>
      </c>
      <c r="BA2598">
        <v>2.81</v>
      </c>
      <c r="BB2598">
        <v>3.4</v>
      </c>
      <c r="BC2598">
        <v>0.5</v>
      </c>
      <c r="BD2598">
        <v>0.6</v>
      </c>
      <c r="BE2598">
        <v>34.200000000000003</v>
      </c>
      <c r="BF2598">
        <v>-0.05</v>
      </c>
      <c r="BG2598">
        <v>0.22</v>
      </c>
      <c r="BH2598">
        <v>9.3000000000000007</v>
      </c>
      <c r="BI2598">
        <v>3.0000000000000001E-3</v>
      </c>
      <c r="BJ2598">
        <v>0.46</v>
      </c>
      <c r="BK2598">
        <v>1.2</v>
      </c>
      <c r="BL2598">
        <v>21</v>
      </c>
      <c r="BM2598">
        <v>-0.1</v>
      </c>
      <c r="BN2598">
        <v>10.56</v>
      </c>
      <c r="BO2598">
        <v>154.80000000000001</v>
      </c>
      <c r="BP2598">
        <v>6.5</v>
      </c>
      <c r="BQ2598">
        <v>3.87</v>
      </c>
      <c r="BR2598">
        <v>15.96</v>
      </c>
      <c r="BS2598">
        <v>3.26</v>
      </c>
      <c r="BT2598">
        <v>0.68</v>
      </c>
      <c r="BU2598">
        <v>2.97</v>
      </c>
      <c r="BV2598">
        <v>0.4</v>
      </c>
      <c r="BW2598">
        <v>2.29</v>
      </c>
      <c r="BX2598">
        <v>0.4</v>
      </c>
      <c r="BY2598">
        <v>1.04</v>
      </c>
      <c r="BZ2598">
        <v>0.14000000000000001</v>
      </c>
      <c r="CA2598">
        <v>0.94</v>
      </c>
      <c r="CB2598">
        <v>0.13</v>
      </c>
    </row>
    <row r="2599" spans="1:80" x14ac:dyDescent="0.3">
      <c r="A2599" t="s">
        <v>3154</v>
      </c>
      <c r="B2599" t="s">
        <v>9343</v>
      </c>
      <c r="C2599" s="1" t="str">
        <f>HYPERLINK("http://geochem.nrcan.gc.ca/cdogs/content/bdl/bdl211194_e.htm", "21:1194")</f>
        <v>21:1194</v>
      </c>
      <c r="D2599" s="1" t="str">
        <f>HYPERLINK("http://geochem.nrcan.gc.ca/cdogs/content/svy/svy_e.htm", "")</f>
        <v/>
      </c>
      <c r="G2599" s="1" t="str">
        <f>HYPERLINK("http://geochem.nrcan.gc.ca/cdogs/content/cr_/cr_00166_e.htm", "166")</f>
        <v>166</v>
      </c>
      <c r="J2599" t="s">
        <v>135</v>
      </c>
      <c r="K2599" t="s">
        <v>136</v>
      </c>
      <c r="O2599">
        <v>4</v>
      </c>
      <c r="P2599">
        <v>-2</v>
      </c>
      <c r="Q2599">
        <v>-0.01</v>
      </c>
      <c r="R2599">
        <v>0.1</v>
      </c>
      <c r="S2599">
        <v>-0.2</v>
      </c>
      <c r="T2599">
        <v>-20</v>
      </c>
      <c r="U2599">
        <v>-0.5</v>
      </c>
      <c r="V2599">
        <v>-0.1</v>
      </c>
      <c r="W2599">
        <v>-0.02</v>
      </c>
      <c r="X2599">
        <v>-0.01</v>
      </c>
      <c r="Y2599">
        <v>-0.01</v>
      </c>
      <c r="Z2599">
        <v>-0.1</v>
      </c>
      <c r="AA2599">
        <v>-0.1</v>
      </c>
      <c r="AB2599">
        <v>-0.5</v>
      </c>
      <c r="AC2599">
        <v>-0.02</v>
      </c>
      <c r="AD2599">
        <v>-0.01</v>
      </c>
      <c r="AE2599">
        <v>-0.01</v>
      </c>
      <c r="AF2599">
        <v>-0.1</v>
      </c>
      <c r="AG2599">
        <v>-0.1</v>
      </c>
      <c r="AH2599">
        <v>-0.02</v>
      </c>
      <c r="AI2599">
        <v>-5</v>
      </c>
      <c r="AJ2599">
        <v>-0.02</v>
      </c>
      <c r="AK2599">
        <v>-0.01</v>
      </c>
      <c r="AL2599">
        <v>-0.5</v>
      </c>
      <c r="AM2599">
        <v>-0.1</v>
      </c>
      <c r="AN2599">
        <v>-0.01</v>
      </c>
      <c r="AO2599">
        <v>-1</v>
      </c>
      <c r="AP2599">
        <v>-0.01</v>
      </c>
      <c r="AQ2599">
        <v>-1E-3</v>
      </c>
      <c r="AR2599">
        <v>-0.02</v>
      </c>
      <c r="AS2599">
        <v>-0.1</v>
      </c>
      <c r="AT2599">
        <v>-1E-3</v>
      </c>
      <c r="AU2599">
        <v>-0.01</v>
      </c>
      <c r="AV2599">
        <v>-10</v>
      </c>
      <c r="AW2599">
        <v>-2</v>
      </c>
      <c r="AX2599">
        <v>-0.1</v>
      </c>
      <c r="AY2599">
        <v>-1</v>
      </c>
      <c r="AZ2599">
        <v>-0.02</v>
      </c>
      <c r="BA2599">
        <v>-0.02</v>
      </c>
      <c r="BB2599">
        <v>-0.1</v>
      </c>
      <c r="BC2599">
        <v>-0.1</v>
      </c>
      <c r="BD2599">
        <v>-0.1</v>
      </c>
      <c r="BE2599">
        <v>-0.5</v>
      </c>
      <c r="BF2599">
        <v>-0.05</v>
      </c>
      <c r="BG2599">
        <v>-0.02</v>
      </c>
      <c r="BH2599">
        <v>-0.1</v>
      </c>
      <c r="BI2599">
        <v>-1E-3</v>
      </c>
      <c r="BJ2599">
        <v>-0.02</v>
      </c>
      <c r="BK2599">
        <v>-0.1</v>
      </c>
      <c r="BL2599">
        <v>-1</v>
      </c>
      <c r="BM2599">
        <v>-0.1</v>
      </c>
      <c r="BN2599">
        <v>-0.01</v>
      </c>
      <c r="BO2599">
        <v>-0.1</v>
      </c>
      <c r="BP2599">
        <v>-0.1</v>
      </c>
      <c r="BQ2599">
        <v>-0.02</v>
      </c>
      <c r="BR2599">
        <v>0.03</v>
      </c>
      <c r="BS2599">
        <v>-0.02</v>
      </c>
      <c r="BT2599">
        <v>-0.02</v>
      </c>
      <c r="BU2599">
        <v>-0.02</v>
      </c>
      <c r="BV2599">
        <v>-0.02</v>
      </c>
      <c r="BW2599">
        <v>-0.02</v>
      </c>
      <c r="BX2599">
        <v>-0.02</v>
      </c>
      <c r="BY2599">
        <v>-0.02</v>
      </c>
      <c r="BZ2599">
        <v>-0.02</v>
      </c>
      <c r="CA2599">
        <v>-0.02</v>
      </c>
      <c r="CB2599">
        <v>-0.02</v>
      </c>
    </row>
    <row r="2600" spans="1:80" x14ac:dyDescent="0.3">
      <c r="A2600" t="s">
        <v>3156</v>
      </c>
      <c r="B2600" t="s">
        <v>9344</v>
      </c>
      <c r="C2600" s="1" t="str">
        <f>HYPERLINK("http://geochem.nrcan.gc.ca/cdogs/content/bdl/bdl211194_e.htm", "21:1194")</f>
        <v>21:1194</v>
      </c>
      <c r="D2600" s="1" t="str">
        <f>HYPERLINK("http://geochem.nrcan.gc.ca/cdogs/content/svy/svy_e.htm", "")</f>
        <v/>
      </c>
      <c r="G2600" s="1" t="str">
        <f>HYPERLINK("http://geochem.nrcan.gc.ca/cdogs/content/cr_/cr_00166_e.htm", "166")</f>
        <v>166</v>
      </c>
      <c r="J2600" t="s">
        <v>135</v>
      </c>
      <c r="K2600" t="s">
        <v>136</v>
      </c>
      <c r="O2600">
        <v>4</v>
      </c>
      <c r="P2600">
        <v>-2</v>
      </c>
      <c r="Q2600">
        <v>-0.01</v>
      </c>
      <c r="R2600">
        <v>-0.1</v>
      </c>
      <c r="S2600">
        <v>-0.2</v>
      </c>
      <c r="T2600">
        <v>-20</v>
      </c>
      <c r="U2600">
        <v>-0.5</v>
      </c>
      <c r="V2600">
        <v>-0.1</v>
      </c>
      <c r="W2600">
        <v>-0.02</v>
      </c>
      <c r="X2600">
        <v>-0.01</v>
      </c>
      <c r="Y2600">
        <v>-0.01</v>
      </c>
      <c r="Z2600">
        <v>-0.1</v>
      </c>
      <c r="AA2600">
        <v>-0.1</v>
      </c>
      <c r="AB2600">
        <v>-0.5</v>
      </c>
      <c r="AC2600">
        <v>-0.02</v>
      </c>
      <c r="AD2600">
        <v>-0.01</v>
      </c>
      <c r="AE2600">
        <v>-0.01</v>
      </c>
      <c r="AF2600">
        <v>-0.1</v>
      </c>
      <c r="AG2600">
        <v>-0.1</v>
      </c>
      <c r="AH2600">
        <v>-0.02</v>
      </c>
      <c r="AI2600">
        <v>-5</v>
      </c>
      <c r="AJ2600">
        <v>-0.02</v>
      </c>
      <c r="AK2600">
        <v>-0.01</v>
      </c>
      <c r="AL2600">
        <v>-0.5</v>
      </c>
      <c r="AM2600">
        <v>-0.1</v>
      </c>
      <c r="AN2600">
        <v>-0.01</v>
      </c>
      <c r="AO2600">
        <v>-1</v>
      </c>
      <c r="AP2600">
        <v>-0.01</v>
      </c>
      <c r="AQ2600">
        <v>-1E-3</v>
      </c>
      <c r="AR2600">
        <v>-0.02</v>
      </c>
      <c r="AS2600">
        <v>-0.1</v>
      </c>
      <c r="AT2600">
        <v>-1E-3</v>
      </c>
      <c r="AU2600">
        <v>-0.01</v>
      </c>
      <c r="AV2600">
        <v>-10</v>
      </c>
      <c r="AW2600">
        <v>-2</v>
      </c>
      <c r="AX2600">
        <v>-0.1</v>
      </c>
      <c r="AY2600">
        <v>-1</v>
      </c>
      <c r="AZ2600">
        <v>-0.02</v>
      </c>
      <c r="BA2600">
        <v>-0.02</v>
      </c>
      <c r="BB2600">
        <v>-0.1</v>
      </c>
      <c r="BC2600">
        <v>-0.1</v>
      </c>
      <c r="BD2600">
        <v>-0.1</v>
      </c>
      <c r="BE2600">
        <v>-0.5</v>
      </c>
      <c r="BF2600">
        <v>-0.05</v>
      </c>
      <c r="BG2600">
        <v>-0.02</v>
      </c>
      <c r="BH2600">
        <v>-0.1</v>
      </c>
      <c r="BI2600">
        <v>-1E-3</v>
      </c>
      <c r="BJ2600">
        <v>-0.02</v>
      </c>
      <c r="BK2600">
        <v>-0.1</v>
      </c>
      <c r="BL2600">
        <v>-1</v>
      </c>
      <c r="BM2600">
        <v>-0.1</v>
      </c>
      <c r="BN2600">
        <v>-0.01</v>
      </c>
      <c r="BO2600">
        <v>-0.1</v>
      </c>
      <c r="BP2600">
        <v>-0.1</v>
      </c>
      <c r="BQ2600">
        <v>-0.02</v>
      </c>
      <c r="BR2600">
        <v>-0.02</v>
      </c>
      <c r="BS2600">
        <v>-0.02</v>
      </c>
      <c r="BT2600">
        <v>-0.02</v>
      </c>
      <c r="BU2600">
        <v>-0.02</v>
      </c>
      <c r="BV2600">
        <v>-0.02</v>
      </c>
      <c r="BW2600">
        <v>-0.02</v>
      </c>
      <c r="BX2600">
        <v>-0.02</v>
      </c>
      <c r="BY2600">
        <v>-0.02</v>
      </c>
      <c r="BZ2600">
        <v>-0.02</v>
      </c>
      <c r="CA2600">
        <v>-0.02</v>
      </c>
      <c r="CB2600">
        <v>-0.02</v>
      </c>
    </row>
    <row r="2601" spans="1:80" x14ac:dyDescent="0.3">
      <c r="A2601" t="s">
        <v>3158</v>
      </c>
      <c r="B2601" t="s">
        <v>9345</v>
      </c>
      <c r="C2601" s="1" t="str">
        <f>HYPERLINK("http://geochem.nrcan.gc.ca/cdogs/content/bdl/bdl211194_e.htm", "21:1194")</f>
        <v>21:1194</v>
      </c>
      <c r="D2601" s="1" t="str">
        <f>HYPERLINK("http://geochem.nrcan.gc.ca/cdogs/content/svy/svy_e.htm", "")</f>
        <v/>
      </c>
      <c r="G2601" s="1" t="str">
        <f>HYPERLINK("http://geochem.nrcan.gc.ca/cdogs/content/cr_/cr_00166_e.htm", "166")</f>
        <v>166</v>
      </c>
      <c r="J2601" t="s">
        <v>135</v>
      </c>
      <c r="K2601" t="s">
        <v>136</v>
      </c>
      <c r="O2601">
        <v>4</v>
      </c>
      <c r="P2601">
        <v>-2</v>
      </c>
      <c r="Q2601">
        <v>-0.01</v>
      </c>
      <c r="R2601">
        <v>-0.1</v>
      </c>
      <c r="S2601">
        <v>-0.2</v>
      </c>
      <c r="T2601">
        <v>-20</v>
      </c>
      <c r="U2601">
        <v>-0.5</v>
      </c>
      <c r="V2601">
        <v>-0.1</v>
      </c>
      <c r="W2601">
        <v>-0.02</v>
      </c>
      <c r="X2601">
        <v>-0.01</v>
      </c>
      <c r="Y2601">
        <v>-0.01</v>
      </c>
      <c r="Z2601">
        <v>-0.1</v>
      </c>
      <c r="AA2601">
        <v>-0.1</v>
      </c>
      <c r="AB2601">
        <v>-0.5</v>
      </c>
      <c r="AC2601">
        <v>-0.02</v>
      </c>
      <c r="AD2601">
        <v>-0.01</v>
      </c>
      <c r="AE2601">
        <v>-0.01</v>
      </c>
      <c r="AF2601">
        <v>-0.1</v>
      </c>
      <c r="AG2601">
        <v>-0.1</v>
      </c>
      <c r="AH2601">
        <v>-0.02</v>
      </c>
      <c r="AI2601">
        <v>-5</v>
      </c>
      <c r="AJ2601">
        <v>-0.02</v>
      </c>
      <c r="AK2601">
        <v>-0.01</v>
      </c>
      <c r="AL2601">
        <v>-0.5</v>
      </c>
      <c r="AM2601">
        <v>-0.1</v>
      </c>
      <c r="AN2601">
        <v>-0.01</v>
      </c>
      <c r="AO2601">
        <v>-1</v>
      </c>
      <c r="AP2601">
        <v>-0.01</v>
      </c>
      <c r="AQ2601">
        <v>-1E-3</v>
      </c>
      <c r="AR2601">
        <v>-0.02</v>
      </c>
      <c r="AS2601">
        <v>-0.1</v>
      </c>
      <c r="AT2601">
        <v>-1E-3</v>
      </c>
      <c r="AU2601">
        <v>-0.01</v>
      </c>
      <c r="AV2601">
        <v>-10</v>
      </c>
      <c r="AW2601">
        <v>-2</v>
      </c>
      <c r="AX2601">
        <v>-0.1</v>
      </c>
      <c r="AY2601">
        <v>-1</v>
      </c>
      <c r="AZ2601">
        <v>-0.02</v>
      </c>
      <c r="BA2601">
        <v>-0.02</v>
      </c>
      <c r="BB2601">
        <v>-0.1</v>
      </c>
      <c r="BC2601">
        <v>-0.1</v>
      </c>
      <c r="BD2601">
        <v>-0.1</v>
      </c>
      <c r="BE2601">
        <v>-0.5</v>
      </c>
      <c r="BF2601">
        <v>-0.05</v>
      </c>
      <c r="BG2601">
        <v>-0.02</v>
      </c>
      <c r="BH2601">
        <v>-0.1</v>
      </c>
      <c r="BI2601">
        <v>-1E-3</v>
      </c>
      <c r="BJ2601">
        <v>-0.02</v>
      </c>
      <c r="BK2601">
        <v>-0.1</v>
      </c>
      <c r="BL2601">
        <v>-1</v>
      </c>
      <c r="BM2601">
        <v>-0.1</v>
      </c>
      <c r="BN2601">
        <v>-0.01</v>
      </c>
      <c r="BO2601">
        <v>-0.1</v>
      </c>
      <c r="BP2601">
        <v>-0.1</v>
      </c>
      <c r="BQ2601">
        <v>-0.02</v>
      </c>
      <c r="BR2601">
        <v>-0.02</v>
      </c>
      <c r="BS2601">
        <v>-0.02</v>
      </c>
      <c r="BT2601">
        <v>-0.02</v>
      </c>
      <c r="BU2601">
        <v>-0.02</v>
      </c>
      <c r="BV2601">
        <v>-0.02</v>
      </c>
      <c r="BW2601">
        <v>-0.02</v>
      </c>
      <c r="BX2601">
        <v>-0.02</v>
      </c>
      <c r="BY2601">
        <v>-0.02</v>
      </c>
      <c r="BZ2601">
        <v>-0.02</v>
      </c>
      <c r="CA2601">
        <v>-0.02</v>
      </c>
      <c r="CB2601">
        <v>-0.02</v>
      </c>
    </row>
    <row r="2602" spans="1:80" x14ac:dyDescent="0.3">
      <c r="A2602" t="s">
        <v>3160</v>
      </c>
      <c r="B2602" t="s">
        <v>9346</v>
      </c>
      <c r="C2602" s="1" t="str">
        <f>HYPERLINK("http://geochem.nrcan.gc.ca/cdogs/content/bdl/bdl211194_e.htm", "21:1194")</f>
        <v>21:1194</v>
      </c>
      <c r="D2602" s="1" t="str">
        <f>HYPERLINK("http://geochem.nrcan.gc.ca/cdogs/content/svy/svy_e.htm", "")</f>
        <v/>
      </c>
      <c r="G2602" s="1" t="str">
        <f>HYPERLINK("http://geochem.nrcan.gc.ca/cdogs/content/cr_/cr_00166_e.htm", "166")</f>
        <v>166</v>
      </c>
      <c r="J2602" t="s">
        <v>135</v>
      </c>
      <c r="K2602" t="s">
        <v>136</v>
      </c>
      <c r="O2602">
        <v>4</v>
      </c>
      <c r="P2602">
        <v>-2</v>
      </c>
      <c r="Q2602">
        <v>-0.01</v>
      </c>
      <c r="R2602">
        <v>-0.1</v>
      </c>
      <c r="S2602">
        <v>-0.2</v>
      </c>
      <c r="T2602">
        <v>-20</v>
      </c>
      <c r="U2602">
        <v>-0.5</v>
      </c>
      <c r="V2602">
        <v>-0.1</v>
      </c>
      <c r="W2602">
        <v>-0.02</v>
      </c>
      <c r="X2602">
        <v>-0.01</v>
      </c>
      <c r="Y2602">
        <v>-0.01</v>
      </c>
      <c r="Z2602">
        <v>-0.1</v>
      </c>
      <c r="AA2602">
        <v>-0.1</v>
      </c>
      <c r="AB2602">
        <v>-0.5</v>
      </c>
      <c r="AC2602">
        <v>-0.02</v>
      </c>
      <c r="AD2602">
        <v>-0.01</v>
      </c>
      <c r="AE2602">
        <v>-0.01</v>
      </c>
      <c r="AF2602">
        <v>-0.1</v>
      </c>
      <c r="AG2602">
        <v>-0.1</v>
      </c>
      <c r="AH2602">
        <v>-0.02</v>
      </c>
      <c r="AI2602">
        <v>-5</v>
      </c>
      <c r="AJ2602">
        <v>-0.02</v>
      </c>
      <c r="AK2602">
        <v>-0.01</v>
      </c>
      <c r="AL2602">
        <v>-0.5</v>
      </c>
      <c r="AM2602">
        <v>-0.1</v>
      </c>
      <c r="AN2602">
        <v>-0.01</v>
      </c>
      <c r="AO2602">
        <v>-1</v>
      </c>
      <c r="AP2602">
        <v>-0.01</v>
      </c>
      <c r="AQ2602">
        <v>-1E-3</v>
      </c>
      <c r="AR2602">
        <v>-0.02</v>
      </c>
      <c r="AS2602">
        <v>-0.1</v>
      </c>
      <c r="AT2602">
        <v>-1E-3</v>
      </c>
      <c r="AU2602">
        <v>-0.01</v>
      </c>
      <c r="AV2602">
        <v>-10</v>
      </c>
      <c r="AW2602">
        <v>-2</v>
      </c>
      <c r="AX2602">
        <v>-0.1</v>
      </c>
      <c r="AY2602">
        <v>-1</v>
      </c>
      <c r="AZ2602">
        <v>-0.02</v>
      </c>
      <c r="BA2602">
        <v>-0.02</v>
      </c>
      <c r="BB2602">
        <v>-0.1</v>
      </c>
      <c r="BC2602">
        <v>-0.1</v>
      </c>
      <c r="BD2602">
        <v>-0.1</v>
      </c>
      <c r="BE2602">
        <v>-0.5</v>
      </c>
      <c r="BF2602">
        <v>-0.05</v>
      </c>
      <c r="BG2602">
        <v>-0.02</v>
      </c>
      <c r="BH2602">
        <v>-0.1</v>
      </c>
      <c r="BI2602">
        <v>-1E-3</v>
      </c>
      <c r="BJ2602">
        <v>-0.02</v>
      </c>
      <c r="BK2602">
        <v>-0.1</v>
      </c>
      <c r="BL2602">
        <v>-1</v>
      </c>
      <c r="BM2602">
        <v>-0.1</v>
      </c>
      <c r="BN2602">
        <v>0.01</v>
      </c>
      <c r="BO2602">
        <v>-0.1</v>
      </c>
      <c r="BP2602">
        <v>-0.1</v>
      </c>
      <c r="BQ2602">
        <v>-0.02</v>
      </c>
      <c r="BR2602">
        <v>0.03</v>
      </c>
      <c r="BS2602">
        <v>-0.02</v>
      </c>
      <c r="BT2602">
        <v>-0.02</v>
      </c>
      <c r="BU2602">
        <v>-0.02</v>
      </c>
      <c r="BV2602">
        <v>-0.02</v>
      </c>
      <c r="BW2602">
        <v>-0.02</v>
      </c>
      <c r="BX2602">
        <v>-0.02</v>
      </c>
      <c r="BY2602">
        <v>-0.02</v>
      </c>
      <c r="BZ2602">
        <v>-0.02</v>
      </c>
      <c r="CA2602">
        <v>-0.02</v>
      </c>
      <c r="CB2602">
        <v>-0.02</v>
      </c>
    </row>
    <row r="2603" spans="1:80" x14ac:dyDescent="0.3">
      <c r="A2603" t="s">
        <v>3162</v>
      </c>
      <c r="B2603" t="s">
        <v>9347</v>
      </c>
      <c r="C2603" s="1" t="str">
        <f>HYPERLINK("http://geochem.nrcan.gc.ca/cdogs/content/bdl/bdl211194_e.htm", "21:1194")</f>
        <v>21:1194</v>
      </c>
      <c r="D2603" s="1" t="str">
        <f>HYPERLINK("http://geochem.nrcan.gc.ca/cdogs/content/svy/svy_e.htm", "")</f>
        <v/>
      </c>
      <c r="G2603" s="1" t="str">
        <f>HYPERLINK("http://geochem.nrcan.gc.ca/cdogs/content/cr_/cr_00166_e.htm", "166")</f>
        <v>166</v>
      </c>
      <c r="J2603" t="s">
        <v>135</v>
      </c>
      <c r="K2603" t="s">
        <v>136</v>
      </c>
      <c r="O2603">
        <v>4</v>
      </c>
      <c r="P2603">
        <v>-2</v>
      </c>
      <c r="Q2603">
        <v>-0.01</v>
      </c>
      <c r="R2603">
        <v>0.1</v>
      </c>
      <c r="S2603">
        <v>-0.2</v>
      </c>
      <c r="T2603">
        <v>-20</v>
      </c>
      <c r="U2603">
        <v>-0.5</v>
      </c>
      <c r="V2603">
        <v>-0.1</v>
      </c>
      <c r="W2603">
        <v>-0.02</v>
      </c>
      <c r="X2603">
        <v>-0.01</v>
      </c>
      <c r="Y2603">
        <v>-0.01</v>
      </c>
      <c r="Z2603">
        <v>-0.1</v>
      </c>
      <c r="AA2603">
        <v>-0.1</v>
      </c>
      <c r="AB2603">
        <v>0.5</v>
      </c>
      <c r="AC2603">
        <v>-0.02</v>
      </c>
      <c r="AD2603">
        <v>-0.01</v>
      </c>
      <c r="AE2603">
        <v>-0.01</v>
      </c>
      <c r="AF2603">
        <v>-0.1</v>
      </c>
      <c r="AG2603">
        <v>-0.1</v>
      </c>
      <c r="AH2603">
        <v>-0.02</v>
      </c>
      <c r="AI2603">
        <v>-5</v>
      </c>
      <c r="AJ2603">
        <v>-0.02</v>
      </c>
      <c r="AK2603">
        <v>-0.01</v>
      </c>
      <c r="AL2603">
        <v>-0.5</v>
      </c>
      <c r="AM2603">
        <v>-0.1</v>
      </c>
      <c r="AN2603">
        <v>-0.01</v>
      </c>
      <c r="AO2603">
        <v>-1</v>
      </c>
      <c r="AP2603">
        <v>-0.01</v>
      </c>
      <c r="AQ2603">
        <v>-1E-3</v>
      </c>
      <c r="AR2603">
        <v>-0.02</v>
      </c>
      <c r="AS2603">
        <v>-0.1</v>
      </c>
      <c r="AT2603">
        <v>-1E-3</v>
      </c>
      <c r="AU2603">
        <v>-0.01</v>
      </c>
      <c r="AV2603">
        <v>-10</v>
      </c>
      <c r="AW2603">
        <v>-2</v>
      </c>
      <c r="AX2603">
        <v>-0.1</v>
      </c>
      <c r="AY2603">
        <v>-1</v>
      </c>
      <c r="AZ2603">
        <v>-0.02</v>
      </c>
      <c r="BA2603">
        <v>-0.02</v>
      </c>
      <c r="BB2603">
        <v>-0.1</v>
      </c>
      <c r="BC2603">
        <v>-0.1</v>
      </c>
      <c r="BD2603">
        <v>-0.1</v>
      </c>
      <c r="BE2603">
        <v>-0.5</v>
      </c>
      <c r="BF2603">
        <v>-0.05</v>
      </c>
      <c r="BG2603">
        <v>-0.02</v>
      </c>
      <c r="BH2603">
        <v>-0.1</v>
      </c>
      <c r="BI2603">
        <v>-1E-3</v>
      </c>
      <c r="BJ2603">
        <v>-0.02</v>
      </c>
      <c r="BK2603">
        <v>-0.1</v>
      </c>
      <c r="BL2603">
        <v>-1</v>
      </c>
      <c r="BM2603">
        <v>-0.1</v>
      </c>
      <c r="BN2603">
        <v>0.01</v>
      </c>
      <c r="BO2603">
        <v>-0.1</v>
      </c>
      <c r="BP2603">
        <v>-0.1</v>
      </c>
      <c r="BQ2603">
        <v>-0.02</v>
      </c>
      <c r="BR2603">
        <v>0.04</v>
      </c>
      <c r="BS2603">
        <v>-0.02</v>
      </c>
      <c r="BT2603">
        <v>-0.02</v>
      </c>
      <c r="BU2603">
        <v>-0.02</v>
      </c>
      <c r="BV2603">
        <v>-0.02</v>
      </c>
      <c r="BW2603">
        <v>-0.02</v>
      </c>
      <c r="BX2603">
        <v>-0.02</v>
      </c>
      <c r="BY2603">
        <v>-0.02</v>
      </c>
      <c r="BZ2603">
        <v>-0.02</v>
      </c>
      <c r="CA2603">
        <v>-0.02</v>
      </c>
      <c r="CB2603">
        <v>-0.02</v>
      </c>
    </row>
    <row r="2604" spans="1:80" x14ac:dyDescent="0.3">
      <c r="A2604" t="s">
        <v>3164</v>
      </c>
      <c r="B2604" t="s">
        <v>9348</v>
      </c>
      <c r="C2604" s="1" t="str">
        <f>HYPERLINK("http://geochem.nrcan.gc.ca/cdogs/content/bdl/bdl211194_e.htm", "21:1194")</f>
        <v>21:1194</v>
      </c>
      <c r="D2604" s="1" t="str">
        <f>HYPERLINK("http://geochem.nrcan.gc.ca/cdogs/content/svy/svy_e.htm", "")</f>
        <v/>
      </c>
      <c r="G2604" s="1" t="str">
        <f>HYPERLINK("http://geochem.nrcan.gc.ca/cdogs/content/cr_/cr_00166_e.htm", "166")</f>
        <v>166</v>
      </c>
      <c r="J2604" t="s">
        <v>135</v>
      </c>
      <c r="K2604" t="s">
        <v>136</v>
      </c>
      <c r="O2604">
        <v>4</v>
      </c>
      <c r="P2604">
        <v>-2</v>
      </c>
      <c r="Q2604">
        <v>-0.01</v>
      </c>
      <c r="R2604">
        <v>-0.1</v>
      </c>
      <c r="S2604">
        <v>-0.2</v>
      </c>
      <c r="T2604">
        <v>-20</v>
      </c>
      <c r="U2604">
        <v>-0.5</v>
      </c>
      <c r="V2604">
        <v>-0.1</v>
      </c>
      <c r="W2604">
        <v>-0.02</v>
      </c>
      <c r="X2604">
        <v>-0.01</v>
      </c>
      <c r="Y2604">
        <v>-0.01</v>
      </c>
      <c r="Z2604">
        <v>-0.1</v>
      </c>
      <c r="AA2604">
        <v>-0.1</v>
      </c>
      <c r="AB2604">
        <v>-0.5</v>
      </c>
      <c r="AC2604">
        <v>-0.02</v>
      </c>
      <c r="AD2604">
        <v>0.02</v>
      </c>
      <c r="AE2604">
        <v>-0.01</v>
      </c>
      <c r="AF2604">
        <v>-0.1</v>
      </c>
      <c r="AG2604">
        <v>-0.1</v>
      </c>
      <c r="AH2604">
        <v>-0.02</v>
      </c>
      <c r="AI2604">
        <v>-5</v>
      </c>
      <c r="AJ2604">
        <v>-0.02</v>
      </c>
      <c r="AK2604">
        <v>-0.01</v>
      </c>
      <c r="AL2604">
        <v>-0.5</v>
      </c>
      <c r="AM2604">
        <v>-0.1</v>
      </c>
      <c r="AN2604">
        <v>-0.01</v>
      </c>
      <c r="AO2604">
        <v>-1</v>
      </c>
      <c r="AP2604">
        <v>-0.01</v>
      </c>
      <c r="AQ2604">
        <v>-1E-3</v>
      </c>
      <c r="AR2604">
        <v>-0.02</v>
      </c>
      <c r="AS2604">
        <v>-0.1</v>
      </c>
      <c r="AT2604">
        <v>-1E-3</v>
      </c>
      <c r="AU2604">
        <v>-0.01</v>
      </c>
      <c r="AV2604">
        <v>-10</v>
      </c>
      <c r="AW2604">
        <v>-2</v>
      </c>
      <c r="AX2604">
        <v>-0.1</v>
      </c>
      <c r="AY2604">
        <v>-1</v>
      </c>
      <c r="AZ2604">
        <v>-0.02</v>
      </c>
      <c r="BA2604">
        <v>-0.02</v>
      </c>
      <c r="BB2604">
        <v>-0.1</v>
      </c>
      <c r="BC2604">
        <v>-0.1</v>
      </c>
      <c r="BD2604">
        <v>-0.1</v>
      </c>
      <c r="BE2604">
        <v>-0.5</v>
      </c>
      <c r="BF2604">
        <v>-0.05</v>
      </c>
      <c r="BG2604">
        <v>-0.02</v>
      </c>
      <c r="BH2604">
        <v>-0.1</v>
      </c>
      <c r="BI2604">
        <v>-1E-3</v>
      </c>
      <c r="BJ2604">
        <v>-0.02</v>
      </c>
      <c r="BK2604">
        <v>-0.1</v>
      </c>
      <c r="BL2604">
        <v>-1</v>
      </c>
      <c r="BM2604">
        <v>-0.1</v>
      </c>
      <c r="BN2604">
        <v>-0.01</v>
      </c>
      <c r="BO2604">
        <v>-0.1</v>
      </c>
      <c r="BP2604">
        <v>-0.1</v>
      </c>
      <c r="BQ2604">
        <v>-0.02</v>
      </c>
      <c r="BR2604">
        <v>-0.02</v>
      </c>
      <c r="BS2604">
        <v>-0.02</v>
      </c>
      <c r="BT2604">
        <v>-0.02</v>
      </c>
      <c r="BU2604">
        <v>-0.02</v>
      </c>
      <c r="BV2604">
        <v>-0.02</v>
      </c>
      <c r="BW2604">
        <v>-0.02</v>
      </c>
      <c r="BX2604">
        <v>-0.02</v>
      </c>
      <c r="BY2604">
        <v>-0.02</v>
      </c>
      <c r="BZ2604">
        <v>-0.02</v>
      </c>
      <c r="CA2604">
        <v>-0.02</v>
      </c>
      <c r="CB2604">
        <v>-0.02</v>
      </c>
    </row>
    <row r="2605" spans="1:80" x14ac:dyDescent="0.3">
      <c r="A2605" t="s">
        <v>4304</v>
      </c>
      <c r="B2605" t="s">
        <v>9349</v>
      </c>
      <c r="C2605" s="1" t="str">
        <f>HYPERLINK("http://geochem.nrcan.gc.ca/cdogs/content/bdl/bdl211194_e.htm", "21:1194")</f>
        <v>21:1194</v>
      </c>
      <c r="D2605" s="1" t="str">
        <f>HYPERLINK("http://geochem.nrcan.gc.ca/cdogs/content/svy/svy_e.htm", "")</f>
        <v/>
      </c>
      <c r="G2605" s="1" t="str">
        <f>HYPERLINK("http://geochem.nrcan.gc.ca/cdogs/content/cr_/cr_00166_e.htm", "166")</f>
        <v>166</v>
      </c>
      <c r="J2605" t="s">
        <v>135</v>
      </c>
      <c r="K2605" t="s">
        <v>136</v>
      </c>
      <c r="O2605">
        <v>4</v>
      </c>
      <c r="P2605">
        <v>-2</v>
      </c>
      <c r="Q2605">
        <v>-0.01</v>
      </c>
      <c r="R2605">
        <v>-0.1</v>
      </c>
      <c r="S2605">
        <v>-0.2</v>
      </c>
      <c r="T2605">
        <v>-20</v>
      </c>
      <c r="U2605">
        <v>-0.5</v>
      </c>
      <c r="V2605">
        <v>-0.1</v>
      </c>
      <c r="W2605">
        <v>-0.02</v>
      </c>
      <c r="X2605">
        <v>-0.01</v>
      </c>
      <c r="Y2605">
        <v>-0.01</v>
      </c>
      <c r="Z2605">
        <v>-0.1</v>
      </c>
      <c r="AA2605">
        <v>-0.1</v>
      </c>
      <c r="AB2605">
        <v>-0.5</v>
      </c>
      <c r="AC2605">
        <v>-0.02</v>
      </c>
      <c r="AD2605">
        <v>-0.01</v>
      </c>
      <c r="AE2605">
        <v>-0.01</v>
      </c>
      <c r="AF2605">
        <v>-0.1</v>
      </c>
      <c r="AG2605">
        <v>-0.1</v>
      </c>
      <c r="AH2605">
        <v>-0.02</v>
      </c>
      <c r="AI2605">
        <v>-5</v>
      </c>
      <c r="AJ2605">
        <v>-0.02</v>
      </c>
      <c r="AK2605">
        <v>-0.01</v>
      </c>
      <c r="AL2605">
        <v>-0.5</v>
      </c>
      <c r="AM2605">
        <v>-0.1</v>
      </c>
      <c r="AN2605">
        <v>-0.01</v>
      </c>
      <c r="AO2605">
        <v>-1</v>
      </c>
      <c r="AP2605">
        <v>-0.01</v>
      </c>
      <c r="AQ2605">
        <v>-1E-3</v>
      </c>
      <c r="AR2605">
        <v>-0.02</v>
      </c>
      <c r="AS2605">
        <v>-0.1</v>
      </c>
      <c r="AT2605">
        <v>-1E-3</v>
      </c>
      <c r="AU2605">
        <v>-0.01</v>
      </c>
      <c r="AV2605">
        <v>-10</v>
      </c>
      <c r="AW2605">
        <v>-2</v>
      </c>
      <c r="AX2605">
        <v>-0.1</v>
      </c>
      <c r="AY2605">
        <v>-1</v>
      </c>
      <c r="AZ2605">
        <v>-0.02</v>
      </c>
      <c r="BA2605">
        <v>-0.02</v>
      </c>
      <c r="BB2605">
        <v>-0.1</v>
      </c>
      <c r="BC2605">
        <v>-0.1</v>
      </c>
      <c r="BD2605">
        <v>-0.1</v>
      </c>
      <c r="BE2605">
        <v>-0.5</v>
      </c>
      <c r="BF2605">
        <v>-0.05</v>
      </c>
      <c r="BG2605">
        <v>-0.02</v>
      </c>
      <c r="BH2605">
        <v>-0.1</v>
      </c>
      <c r="BI2605">
        <v>-1E-3</v>
      </c>
      <c r="BJ2605">
        <v>-0.02</v>
      </c>
      <c r="BK2605">
        <v>-0.1</v>
      </c>
      <c r="BL2605">
        <v>-1</v>
      </c>
      <c r="BM2605">
        <v>-0.1</v>
      </c>
      <c r="BN2605">
        <v>-0.01</v>
      </c>
      <c r="BO2605">
        <v>-0.1</v>
      </c>
      <c r="BP2605">
        <v>-0.1</v>
      </c>
      <c r="BQ2605">
        <v>-0.02</v>
      </c>
      <c r="BR2605">
        <v>-0.02</v>
      </c>
      <c r="BS2605">
        <v>-0.02</v>
      </c>
      <c r="BT2605">
        <v>-0.02</v>
      </c>
      <c r="BU2605">
        <v>-0.02</v>
      </c>
      <c r="BV2605">
        <v>-0.02</v>
      </c>
      <c r="BW2605">
        <v>-0.02</v>
      </c>
      <c r="BX2605">
        <v>-0.02</v>
      </c>
      <c r="BY2605">
        <v>-0.02</v>
      </c>
      <c r="BZ2605">
        <v>-0.02</v>
      </c>
      <c r="CA2605">
        <v>-0.02</v>
      </c>
      <c r="CB2605">
        <v>-0.02</v>
      </c>
    </row>
    <row r="2606" spans="1:80" x14ac:dyDescent="0.3">
      <c r="A2606" t="s">
        <v>9350</v>
      </c>
      <c r="B2606" t="s">
        <v>9351</v>
      </c>
      <c r="C2606" s="1" t="str">
        <f>HYPERLINK("http://geochem.nrcan.gc.ca/cdogs/content/bdl/bdl211194_e.htm", "21:1194")</f>
        <v>21:1194</v>
      </c>
      <c r="D2606" s="1" t="str">
        <f>HYPERLINK("http://geochem.nrcan.gc.ca/cdogs/content/svy/svy210092_e.htm", "21:0092")</f>
        <v>21:0092</v>
      </c>
      <c r="E2606" t="s">
        <v>9352</v>
      </c>
      <c r="F2606" t="s">
        <v>9353</v>
      </c>
      <c r="H2606">
        <v>57.335025899999998</v>
      </c>
      <c r="I2606">
        <v>-103.9450834</v>
      </c>
      <c r="J2606" s="1" t="str">
        <f>HYPERLINK("http://geochem.nrcan.gc.ca/cdogs/content/kwd/kwd020027_e.htm", "NGR lake sediment grab sample")</f>
        <v>NGR lake sediment grab sample</v>
      </c>
      <c r="K2606" s="1" t="str">
        <f>HYPERLINK("http://geochem.nrcan.gc.ca/cdogs/content/kwd/kwd080006_e.htm", "&lt;177 micron (NGR)")</f>
        <v>&lt;177 micron (NGR)</v>
      </c>
      <c r="L2606">
        <v>14</v>
      </c>
      <c r="M2606" t="s">
        <v>84</v>
      </c>
      <c r="N2606">
        <v>858</v>
      </c>
      <c r="O2606">
        <v>7</v>
      </c>
      <c r="P2606">
        <v>67</v>
      </c>
      <c r="Q2606">
        <v>0.92</v>
      </c>
      <c r="R2606">
        <v>4.5999999999999996</v>
      </c>
      <c r="S2606">
        <v>0.9</v>
      </c>
      <c r="T2606">
        <v>-20</v>
      </c>
      <c r="U2606">
        <v>74.900000000000006</v>
      </c>
      <c r="V2606">
        <v>1.1000000000000001</v>
      </c>
      <c r="W2606">
        <v>0.16</v>
      </c>
      <c r="X2606">
        <v>0.39</v>
      </c>
      <c r="Y2606">
        <v>0.33</v>
      </c>
      <c r="Z2606">
        <v>96.5</v>
      </c>
      <c r="AA2606">
        <v>5.9</v>
      </c>
      <c r="AB2606">
        <v>25.5</v>
      </c>
      <c r="AC2606">
        <v>0.77</v>
      </c>
      <c r="AD2606">
        <v>15.89</v>
      </c>
      <c r="AE2606">
        <v>3.37</v>
      </c>
      <c r="AF2606">
        <v>3.1</v>
      </c>
      <c r="AG2606">
        <v>0.1</v>
      </c>
      <c r="AH2606">
        <v>0.14000000000000001</v>
      </c>
      <c r="AI2606">
        <v>87</v>
      </c>
      <c r="AJ2606">
        <v>0.03</v>
      </c>
      <c r="AK2606">
        <v>0.08</v>
      </c>
      <c r="AL2606">
        <v>60.1</v>
      </c>
      <c r="AM2606">
        <v>12.3</v>
      </c>
      <c r="AN2606">
        <v>0.27</v>
      </c>
      <c r="AO2606">
        <v>309</v>
      </c>
      <c r="AP2606">
        <v>6.21</v>
      </c>
      <c r="AQ2606">
        <v>1.4E-2</v>
      </c>
      <c r="AR2606">
        <v>2.27</v>
      </c>
      <c r="AS2606">
        <v>14.4</v>
      </c>
      <c r="AT2606">
        <v>5.8999999999999997E-2</v>
      </c>
      <c r="AU2606">
        <v>5.08</v>
      </c>
      <c r="AV2606">
        <v>-10</v>
      </c>
      <c r="AW2606">
        <v>3</v>
      </c>
      <c r="AX2606">
        <v>10.3</v>
      </c>
      <c r="AY2606">
        <v>2</v>
      </c>
      <c r="AZ2606">
        <v>0.68</v>
      </c>
      <c r="BA2606">
        <v>0.17</v>
      </c>
      <c r="BB2606">
        <v>3.3</v>
      </c>
      <c r="BC2606">
        <v>1.2</v>
      </c>
      <c r="BD2606">
        <v>0.9</v>
      </c>
      <c r="BE2606">
        <v>13.7</v>
      </c>
      <c r="BF2606">
        <v>-0.05</v>
      </c>
      <c r="BG2606">
        <v>-0.02</v>
      </c>
      <c r="BH2606">
        <v>14.9</v>
      </c>
      <c r="BI2606">
        <v>4.2000000000000003E-2</v>
      </c>
      <c r="BJ2606">
        <v>0.12</v>
      </c>
      <c r="BK2606">
        <v>5.6</v>
      </c>
      <c r="BL2606">
        <v>31</v>
      </c>
      <c r="BM2606">
        <v>2.4</v>
      </c>
      <c r="BN2606">
        <v>30.8</v>
      </c>
      <c r="BO2606">
        <v>70.3</v>
      </c>
      <c r="BP2606">
        <v>6.1</v>
      </c>
      <c r="BQ2606">
        <v>14.86</v>
      </c>
      <c r="BR2606">
        <v>51.62</v>
      </c>
      <c r="BS2606">
        <v>8.73</v>
      </c>
      <c r="BT2606">
        <v>1.06</v>
      </c>
      <c r="BU2606">
        <v>6.98</v>
      </c>
      <c r="BV2606">
        <v>0.96</v>
      </c>
      <c r="BW2606">
        <v>5.22</v>
      </c>
      <c r="BX2606">
        <v>1.06</v>
      </c>
      <c r="BY2606">
        <v>3.19</v>
      </c>
      <c r="BZ2606">
        <v>0.47</v>
      </c>
      <c r="CA2606">
        <v>2.95</v>
      </c>
      <c r="CB2606">
        <v>0.47</v>
      </c>
    </row>
    <row r="2607" spans="1:80" x14ac:dyDescent="0.3">
      <c r="A2607" t="s">
        <v>9354</v>
      </c>
      <c r="B2607" t="s">
        <v>9355</v>
      </c>
      <c r="C2607" s="1" t="str">
        <f>HYPERLINK("http://geochem.nrcan.gc.ca/cdogs/content/bdl/bdl211194_e.htm", "21:1194")</f>
        <v>21:1194</v>
      </c>
      <c r="D2607" s="1" t="str">
        <f>HYPERLINK("http://geochem.nrcan.gc.ca/cdogs/content/svy/svy210092_e.htm", "21:0092")</f>
        <v>21:0092</v>
      </c>
      <c r="E2607" t="s">
        <v>9352</v>
      </c>
      <c r="F2607" t="s">
        <v>9356</v>
      </c>
      <c r="H2607">
        <v>57.335025899999998</v>
      </c>
      <c r="I2607">
        <v>-103.9450834</v>
      </c>
      <c r="J2607" s="1" t="str">
        <f>HYPERLINK("http://geochem.nrcan.gc.ca/cdogs/content/kwd/kwd020027_e.htm", "NGR lake sediment grab sample")</f>
        <v>NGR lake sediment grab sample</v>
      </c>
      <c r="K2607" s="1" t="str">
        <f>HYPERLINK("http://geochem.nrcan.gc.ca/cdogs/content/kwd/kwd080006_e.htm", "&lt;177 micron (NGR)")</f>
        <v>&lt;177 micron (NGR)</v>
      </c>
      <c r="L2607">
        <v>14</v>
      </c>
      <c r="M2607" t="s">
        <v>108</v>
      </c>
      <c r="N2607">
        <v>859</v>
      </c>
      <c r="O2607">
        <v>1</v>
      </c>
      <c r="P2607">
        <v>70</v>
      </c>
      <c r="Q2607">
        <v>0.95</v>
      </c>
      <c r="R2607">
        <v>4.7</v>
      </c>
      <c r="S2607">
        <v>0.9</v>
      </c>
      <c r="T2607">
        <v>-20</v>
      </c>
      <c r="U2607">
        <v>72.900000000000006</v>
      </c>
      <c r="V2607">
        <v>1.3</v>
      </c>
      <c r="W2607">
        <v>0.13</v>
      </c>
      <c r="X2607">
        <v>0.4</v>
      </c>
      <c r="Y2607">
        <v>0.34</v>
      </c>
      <c r="Z2607">
        <v>97.4</v>
      </c>
      <c r="AA2607">
        <v>6.2</v>
      </c>
      <c r="AB2607">
        <v>26.8</v>
      </c>
      <c r="AC2607">
        <v>0.75</v>
      </c>
      <c r="AD2607">
        <v>14.73</v>
      </c>
      <c r="AE2607">
        <v>3.96</v>
      </c>
      <c r="AF2607">
        <v>3.1</v>
      </c>
      <c r="AG2607">
        <v>0.1</v>
      </c>
      <c r="AH2607">
        <v>0.15</v>
      </c>
      <c r="AI2607">
        <v>65</v>
      </c>
      <c r="AJ2607">
        <v>0.02</v>
      </c>
      <c r="AK2607">
        <v>0.08</v>
      </c>
      <c r="AL2607">
        <v>61.8</v>
      </c>
      <c r="AM2607">
        <v>12.1</v>
      </c>
      <c r="AN2607">
        <v>0.26</v>
      </c>
      <c r="AO2607">
        <v>316</v>
      </c>
      <c r="AP2607">
        <v>7.06</v>
      </c>
      <c r="AQ2607">
        <v>1.4999999999999999E-2</v>
      </c>
      <c r="AR2607">
        <v>2.2400000000000002</v>
      </c>
      <c r="AS2607">
        <v>14.5</v>
      </c>
      <c r="AT2607">
        <v>6.9000000000000006E-2</v>
      </c>
      <c r="AU2607">
        <v>5.03</v>
      </c>
      <c r="AV2607">
        <v>-10</v>
      </c>
      <c r="AW2607">
        <v>-2</v>
      </c>
      <c r="AX2607">
        <v>9.6999999999999993</v>
      </c>
      <c r="AY2607">
        <v>2</v>
      </c>
      <c r="AZ2607">
        <v>0.67</v>
      </c>
      <c r="BA2607">
        <v>0.17</v>
      </c>
      <c r="BB2607">
        <v>3.2</v>
      </c>
      <c r="BC2607">
        <v>1.2</v>
      </c>
      <c r="BD2607">
        <v>0.9</v>
      </c>
      <c r="BE2607">
        <v>13.9</v>
      </c>
      <c r="BF2607">
        <v>-0.05</v>
      </c>
      <c r="BG2607">
        <v>-0.02</v>
      </c>
      <c r="BH2607">
        <v>13.9</v>
      </c>
      <c r="BI2607">
        <v>0.04</v>
      </c>
      <c r="BJ2607">
        <v>0.12</v>
      </c>
      <c r="BK2607">
        <v>5.9</v>
      </c>
      <c r="BL2607">
        <v>34</v>
      </c>
      <c r="BM2607">
        <v>2.7</v>
      </c>
      <c r="BN2607">
        <v>31.91</v>
      </c>
      <c r="BO2607">
        <v>69.3</v>
      </c>
      <c r="BP2607">
        <v>6.1</v>
      </c>
      <c r="BQ2607">
        <v>15.2</v>
      </c>
      <c r="BR2607">
        <v>52.76</v>
      </c>
      <c r="BS2607">
        <v>9.06</v>
      </c>
      <c r="BT2607">
        <v>1.03</v>
      </c>
      <c r="BU2607">
        <v>7.44</v>
      </c>
      <c r="BV2607">
        <v>1</v>
      </c>
      <c r="BW2607">
        <v>5.27</v>
      </c>
      <c r="BX2607">
        <v>1.1000000000000001</v>
      </c>
      <c r="BY2607">
        <v>3.49</v>
      </c>
      <c r="BZ2607">
        <v>0.49</v>
      </c>
      <c r="CA2607">
        <v>3.08</v>
      </c>
      <c r="CB2607">
        <v>0.5</v>
      </c>
    </row>
    <row r="2608" spans="1:80" x14ac:dyDescent="0.3">
      <c r="A2608" t="s">
        <v>9357</v>
      </c>
      <c r="B2608" t="s">
        <v>9358</v>
      </c>
      <c r="C2608" s="1" t="str">
        <f>HYPERLINK("http://geochem.nrcan.gc.ca/cdogs/content/bdl/bdl211194_e.htm", "21:1194")</f>
        <v>21:1194</v>
      </c>
      <c r="D2608" s="1" t="str">
        <f>HYPERLINK("http://geochem.nrcan.gc.ca/cdogs/content/svy/svy210092_e.htm", "21:0092")</f>
        <v>21:0092</v>
      </c>
      <c r="E2608" t="s">
        <v>9352</v>
      </c>
      <c r="F2608" t="s">
        <v>9359</v>
      </c>
      <c r="H2608">
        <v>57.335025899999998</v>
      </c>
      <c r="I2608">
        <v>-103.9450834</v>
      </c>
      <c r="J2608" s="1" t="str">
        <f>HYPERLINK("http://geochem.nrcan.gc.ca/cdogs/content/kwd/kwd020027_e.htm", "NGR lake sediment grab sample")</f>
        <v>NGR lake sediment grab sample</v>
      </c>
      <c r="K2608" s="1" t="str">
        <f>HYPERLINK("http://geochem.nrcan.gc.ca/cdogs/content/kwd/kwd080006_e.htm", "&lt;177 micron (NGR)")</f>
        <v>&lt;177 micron (NGR)</v>
      </c>
      <c r="L2608">
        <v>14</v>
      </c>
      <c r="M2608" t="s">
        <v>112</v>
      </c>
      <c r="N2608">
        <v>860</v>
      </c>
      <c r="O2608">
        <v>1</v>
      </c>
      <c r="P2608">
        <v>65</v>
      </c>
      <c r="Q2608">
        <v>0.94</v>
      </c>
      <c r="R2608">
        <v>5.0999999999999996</v>
      </c>
      <c r="S2608">
        <v>1.2</v>
      </c>
      <c r="T2608">
        <v>-20</v>
      </c>
      <c r="U2608">
        <v>76.2</v>
      </c>
      <c r="V2608">
        <v>1.3</v>
      </c>
      <c r="W2608">
        <v>0.14000000000000001</v>
      </c>
      <c r="X2608">
        <v>0.41</v>
      </c>
      <c r="Y2608">
        <v>0.37</v>
      </c>
      <c r="Z2608">
        <v>100.8</v>
      </c>
      <c r="AA2608">
        <v>6</v>
      </c>
      <c r="AB2608">
        <v>26.8</v>
      </c>
      <c r="AC2608">
        <v>0.8</v>
      </c>
      <c r="AD2608">
        <v>16.77</v>
      </c>
      <c r="AE2608">
        <v>3.49</v>
      </c>
      <c r="AF2608">
        <v>3.2</v>
      </c>
      <c r="AG2608">
        <v>0.1</v>
      </c>
      <c r="AH2608">
        <v>0.11</v>
      </c>
      <c r="AI2608">
        <v>80</v>
      </c>
      <c r="AJ2608">
        <v>-0.02</v>
      </c>
      <c r="AK2608">
        <v>0.08</v>
      </c>
      <c r="AL2608">
        <v>60.3</v>
      </c>
      <c r="AM2608">
        <v>13.4</v>
      </c>
      <c r="AN2608">
        <v>0.28000000000000003</v>
      </c>
      <c r="AO2608">
        <v>320</v>
      </c>
      <c r="AP2608">
        <v>6.29</v>
      </c>
      <c r="AQ2608">
        <v>1.4E-2</v>
      </c>
      <c r="AR2608">
        <v>2.29</v>
      </c>
      <c r="AS2608">
        <v>14.5</v>
      </c>
      <c r="AT2608">
        <v>0.06</v>
      </c>
      <c r="AU2608">
        <v>5.17</v>
      </c>
      <c r="AV2608">
        <v>-10</v>
      </c>
      <c r="AW2608">
        <v>-2</v>
      </c>
      <c r="AX2608">
        <v>10.9</v>
      </c>
      <c r="AY2608">
        <v>2</v>
      </c>
      <c r="AZ2608">
        <v>0.69</v>
      </c>
      <c r="BA2608">
        <v>0.17</v>
      </c>
      <c r="BB2608">
        <v>3.2</v>
      </c>
      <c r="BC2608">
        <v>1.1000000000000001</v>
      </c>
      <c r="BD2608">
        <v>0.9</v>
      </c>
      <c r="BE2608">
        <v>13.7</v>
      </c>
      <c r="BF2608">
        <v>-0.05</v>
      </c>
      <c r="BG2608">
        <v>-0.02</v>
      </c>
      <c r="BH2608">
        <v>15.5</v>
      </c>
      <c r="BI2608">
        <v>4.3999999999999997E-2</v>
      </c>
      <c r="BJ2608">
        <v>0.12</v>
      </c>
      <c r="BK2608">
        <v>5.8</v>
      </c>
      <c r="BL2608">
        <v>32</v>
      </c>
      <c r="BM2608">
        <v>2.4</v>
      </c>
      <c r="BN2608">
        <v>31.22</v>
      </c>
      <c r="BO2608">
        <v>69.8</v>
      </c>
      <c r="BP2608">
        <v>6.2</v>
      </c>
      <c r="BQ2608">
        <v>15.16</v>
      </c>
      <c r="BR2608">
        <v>53.48</v>
      </c>
      <c r="BS2608">
        <v>9.0500000000000007</v>
      </c>
      <c r="BT2608">
        <v>1.03</v>
      </c>
      <c r="BU2608">
        <v>6.74</v>
      </c>
      <c r="BV2608">
        <v>0.95</v>
      </c>
      <c r="BW2608">
        <v>5.5</v>
      </c>
      <c r="BX2608">
        <v>1.1100000000000001</v>
      </c>
      <c r="BY2608">
        <v>3.23</v>
      </c>
      <c r="BZ2608">
        <v>0.53</v>
      </c>
      <c r="CA2608">
        <v>3.05</v>
      </c>
      <c r="CB2608">
        <v>0.49</v>
      </c>
    </row>
    <row r="2609" spans="1:80" x14ac:dyDescent="0.3">
      <c r="A2609" t="s">
        <v>9360</v>
      </c>
      <c r="B2609" t="s">
        <v>9361</v>
      </c>
      <c r="C2609" s="1" t="str">
        <f>HYPERLINK("http://geochem.nrcan.gc.ca/cdogs/content/bdl/bdl211194_e.htm", "21:1194")</f>
        <v>21:1194</v>
      </c>
      <c r="D2609" s="1" t="str">
        <f>HYPERLINK("http://geochem.nrcan.gc.ca/cdogs/content/svy/svy210092_e.htm", "21:0092")</f>
        <v>21:0092</v>
      </c>
      <c r="E2609" t="s">
        <v>9362</v>
      </c>
      <c r="F2609" t="s">
        <v>9363</v>
      </c>
      <c r="H2609">
        <v>57.335409900000002</v>
      </c>
      <c r="I2609">
        <v>-103.8822274</v>
      </c>
      <c r="J2609" s="1" t="str">
        <f>HYPERLINK("http://geochem.nrcan.gc.ca/cdogs/content/kwd/kwd020027_e.htm", "NGR lake sediment grab sample")</f>
        <v>NGR lake sediment grab sample</v>
      </c>
      <c r="K2609" s="1" t="str">
        <f>HYPERLINK("http://geochem.nrcan.gc.ca/cdogs/content/kwd/kwd080006_e.htm", "&lt;177 micron (NGR)")</f>
        <v>&lt;177 micron (NGR)</v>
      </c>
      <c r="L2609">
        <v>14</v>
      </c>
      <c r="M2609" t="s">
        <v>89</v>
      </c>
      <c r="N2609">
        <v>861</v>
      </c>
      <c r="O2609">
        <v>1</v>
      </c>
      <c r="P2609">
        <v>47</v>
      </c>
      <c r="Q2609">
        <v>0.52</v>
      </c>
      <c r="R2609">
        <v>0.2</v>
      </c>
      <c r="S2609">
        <v>0.6</v>
      </c>
      <c r="T2609">
        <v>-20</v>
      </c>
      <c r="U2609">
        <v>63.1</v>
      </c>
      <c r="V2609">
        <v>0.4</v>
      </c>
      <c r="W2609">
        <v>7.0000000000000007E-2</v>
      </c>
      <c r="X2609">
        <v>0.3</v>
      </c>
      <c r="Y2609">
        <v>0.59</v>
      </c>
      <c r="Z2609">
        <v>54.1</v>
      </c>
      <c r="AA2609">
        <v>3.6</v>
      </c>
      <c r="AB2609">
        <v>10</v>
      </c>
      <c r="AC2609">
        <v>0.5</v>
      </c>
      <c r="AD2609">
        <v>7.99</v>
      </c>
      <c r="AE2609">
        <v>1.54</v>
      </c>
      <c r="AF2609">
        <v>1.7</v>
      </c>
      <c r="AG2609">
        <v>-0.1</v>
      </c>
      <c r="AH2609">
        <v>0.02</v>
      </c>
      <c r="AI2609">
        <v>60</v>
      </c>
      <c r="AJ2609">
        <v>-0.02</v>
      </c>
      <c r="AK2609">
        <v>0.04</v>
      </c>
      <c r="AL2609">
        <v>28</v>
      </c>
      <c r="AM2609">
        <v>4.0999999999999996</v>
      </c>
      <c r="AN2609">
        <v>0.11</v>
      </c>
      <c r="AO2609">
        <v>249</v>
      </c>
      <c r="AP2609">
        <v>1.85</v>
      </c>
      <c r="AQ2609">
        <v>2E-3</v>
      </c>
      <c r="AR2609">
        <v>1.27</v>
      </c>
      <c r="AS2609">
        <v>5</v>
      </c>
      <c r="AT2609">
        <v>5.0999999999999997E-2</v>
      </c>
      <c r="AU2609">
        <v>3</v>
      </c>
      <c r="AV2609">
        <v>-10</v>
      </c>
      <c r="AW2609">
        <v>-2</v>
      </c>
      <c r="AX2609">
        <v>5.3</v>
      </c>
      <c r="AY2609">
        <v>2</v>
      </c>
      <c r="AZ2609">
        <v>0.21</v>
      </c>
      <c r="BA2609">
        <v>0.06</v>
      </c>
      <c r="BB2609">
        <v>1</v>
      </c>
      <c r="BC2609">
        <v>0.8</v>
      </c>
      <c r="BD2609">
        <v>0.5</v>
      </c>
      <c r="BE2609">
        <v>12.1</v>
      </c>
      <c r="BF2609">
        <v>-0.05</v>
      </c>
      <c r="BG2609">
        <v>-0.02</v>
      </c>
      <c r="BH2609">
        <v>2.2999999999999998</v>
      </c>
      <c r="BI2609">
        <v>2.7E-2</v>
      </c>
      <c r="BJ2609">
        <v>0.12</v>
      </c>
      <c r="BK2609">
        <v>2</v>
      </c>
      <c r="BL2609">
        <v>17</v>
      </c>
      <c r="BM2609">
        <v>0.1</v>
      </c>
      <c r="BN2609">
        <v>10.26</v>
      </c>
      <c r="BO2609">
        <v>82.2</v>
      </c>
      <c r="BP2609">
        <v>0.8</v>
      </c>
      <c r="BQ2609">
        <v>6.88</v>
      </c>
      <c r="BR2609">
        <v>23.42</v>
      </c>
      <c r="BS2609">
        <v>4.03</v>
      </c>
      <c r="BT2609">
        <v>0.4</v>
      </c>
      <c r="BU2609">
        <v>2.77</v>
      </c>
      <c r="BV2609">
        <v>0.38</v>
      </c>
      <c r="BW2609">
        <v>1.82</v>
      </c>
      <c r="BX2609">
        <v>0.39</v>
      </c>
      <c r="BY2609">
        <v>1.04</v>
      </c>
      <c r="BZ2609">
        <v>0.14000000000000001</v>
      </c>
      <c r="CA2609">
        <v>0.93</v>
      </c>
      <c r="CB2609">
        <v>0.14000000000000001</v>
      </c>
    </row>
    <row r="2610" spans="1:80" x14ac:dyDescent="0.3">
      <c r="A2610" t="s">
        <v>9364</v>
      </c>
      <c r="B2610" t="s">
        <v>9365</v>
      </c>
      <c r="C2610" s="1" t="str">
        <f>HYPERLINK("http://geochem.nrcan.gc.ca/cdogs/content/bdl/bdl211194_e.htm", "21:1194")</f>
        <v>21:1194</v>
      </c>
      <c r="D2610" s="1" t="str">
        <f>HYPERLINK("http://geochem.nrcan.gc.ca/cdogs/content/svy/svy210092_e.htm", "21:0092")</f>
        <v>21:0092</v>
      </c>
      <c r="E2610" t="s">
        <v>9366</v>
      </c>
      <c r="F2610" t="s">
        <v>9367</v>
      </c>
      <c r="H2610">
        <v>57.3416383</v>
      </c>
      <c r="I2610">
        <v>-103.82034520000001</v>
      </c>
      <c r="J2610" s="1" t="str">
        <f>HYPERLINK("http://geochem.nrcan.gc.ca/cdogs/content/kwd/kwd020027_e.htm", "NGR lake sediment grab sample")</f>
        <v>NGR lake sediment grab sample</v>
      </c>
      <c r="K2610" s="1" t="str">
        <f>HYPERLINK("http://geochem.nrcan.gc.ca/cdogs/content/kwd/kwd080006_e.htm", "&lt;177 micron (NGR)")</f>
        <v>&lt;177 micron (NGR)</v>
      </c>
      <c r="L2610">
        <v>14</v>
      </c>
      <c r="M2610" t="s">
        <v>94</v>
      </c>
      <c r="N2610">
        <v>862</v>
      </c>
      <c r="O2610">
        <v>1</v>
      </c>
      <c r="P2610">
        <v>11</v>
      </c>
      <c r="Q2610">
        <v>0.5</v>
      </c>
      <c r="R2610">
        <v>0.8</v>
      </c>
      <c r="S2610">
        <v>1.1000000000000001</v>
      </c>
      <c r="T2610">
        <v>-20</v>
      </c>
      <c r="U2610">
        <v>38.200000000000003</v>
      </c>
      <c r="V2610">
        <v>0.4</v>
      </c>
      <c r="W2610">
        <v>7.0000000000000007E-2</v>
      </c>
      <c r="X2610">
        <v>0.19</v>
      </c>
      <c r="Y2610">
        <v>0.12</v>
      </c>
      <c r="Z2610">
        <v>60.8</v>
      </c>
      <c r="AA2610">
        <v>4.5999999999999996</v>
      </c>
      <c r="AB2610">
        <v>11.5</v>
      </c>
      <c r="AC2610">
        <v>0.72</v>
      </c>
      <c r="AD2610">
        <v>2.68</v>
      </c>
      <c r="AE2610">
        <v>1.6</v>
      </c>
      <c r="AF2610">
        <v>1.9</v>
      </c>
      <c r="AG2610">
        <v>-0.1</v>
      </c>
      <c r="AH2610">
        <v>0.09</v>
      </c>
      <c r="AI2610">
        <v>20</v>
      </c>
      <c r="AJ2610">
        <v>-0.02</v>
      </c>
      <c r="AK2610">
        <v>7.0000000000000007E-2</v>
      </c>
      <c r="AL2610">
        <v>31.6</v>
      </c>
      <c r="AM2610">
        <v>8.1999999999999993</v>
      </c>
      <c r="AN2610">
        <v>0.17</v>
      </c>
      <c r="AO2610">
        <v>286</v>
      </c>
      <c r="AP2610">
        <v>0.65</v>
      </c>
      <c r="AQ2610">
        <v>8.0000000000000002E-3</v>
      </c>
      <c r="AR2610">
        <v>1.47</v>
      </c>
      <c r="AS2610">
        <v>5.6</v>
      </c>
      <c r="AT2610">
        <v>5.2999999999999999E-2</v>
      </c>
      <c r="AU2610">
        <v>3.32</v>
      </c>
      <c r="AV2610">
        <v>-10</v>
      </c>
      <c r="AW2610">
        <v>-2</v>
      </c>
      <c r="AX2610">
        <v>9.6</v>
      </c>
      <c r="AY2610">
        <v>-1</v>
      </c>
      <c r="AZ2610">
        <v>0.03</v>
      </c>
      <c r="BA2610">
        <v>0.03</v>
      </c>
      <c r="BB2610">
        <v>1.7</v>
      </c>
      <c r="BC2610">
        <v>-0.1</v>
      </c>
      <c r="BD2610">
        <v>0.6</v>
      </c>
      <c r="BE2610">
        <v>8</v>
      </c>
      <c r="BF2610">
        <v>-0.05</v>
      </c>
      <c r="BG2610">
        <v>-0.02</v>
      </c>
      <c r="BH2610">
        <v>10.8</v>
      </c>
      <c r="BI2610">
        <v>4.3999999999999997E-2</v>
      </c>
      <c r="BJ2610">
        <v>0.11</v>
      </c>
      <c r="BK2610">
        <v>2.1</v>
      </c>
      <c r="BL2610">
        <v>14</v>
      </c>
      <c r="BM2610">
        <v>0.2</v>
      </c>
      <c r="BN2610">
        <v>12.15</v>
      </c>
      <c r="BO2610">
        <v>28.1</v>
      </c>
      <c r="BP2610">
        <v>4</v>
      </c>
      <c r="BQ2610">
        <v>7.93</v>
      </c>
      <c r="BR2610">
        <v>26.7</v>
      </c>
      <c r="BS2610">
        <v>4.6100000000000003</v>
      </c>
      <c r="BT2610">
        <v>0.48</v>
      </c>
      <c r="BU2610">
        <v>3.29</v>
      </c>
      <c r="BV2610">
        <v>0.43</v>
      </c>
      <c r="BW2610">
        <v>2.2799999999999998</v>
      </c>
      <c r="BX2610">
        <v>0.45</v>
      </c>
      <c r="BY2610">
        <v>1.25</v>
      </c>
      <c r="BZ2610">
        <v>0.2</v>
      </c>
      <c r="CA2610">
        <v>1.1100000000000001</v>
      </c>
      <c r="CB2610">
        <v>0.18</v>
      </c>
    </row>
    <row r="2611" spans="1:80" x14ac:dyDescent="0.3">
      <c r="A2611" t="s">
        <v>9368</v>
      </c>
      <c r="B2611" t="s">
        <v>9369</v>
      </c>
      <c r="C2611" s="1" t="str">
        <f>HYPERLINK("http://geochem.nrcan.gc.ca/cdogs/content/bdl/bdl211194_e.htm", "21:1194")</f>
        <v>21:1194</v>
      </c>
      <c r="D2611" s="1" t="str">
        <f>HYPERLINK("http://geochem.nrcan.gc.ca/cdogs/content/svy/svy210092_e.htm", "21:0092")</f>
        <v>21:0092</v>
      </c>
      <c r="E2611" t="s">
        <v>9370</v>
      </c>
      <c r="F2611" t="s">
        <v>9371</v>
      </c>
      <c r="H2611">
        <v>57.340399499999997</v>
      </c>
      <c r="I2611">
        <v>-103.76517339999999</v>
      </c>
      <c r="J2611" s="1" t="str">
        <f>HYPERLINK("http://geochem.nrcan.gc.ca/cdogs/content/kwd/kwd020027_e.htm", "NGR lake sediment grab sample")</f>
        <v>NGR lake sediment grab sample</v>
      </c>
      <c r="K2611" s="1" t="str">
        <f>HYPERLINK("http://geochem.nrcan.gc.ca/cdogs/content/kwd/kwd080006_e.htm", "&lt;177 micron (NGR)")</f>
        <v>&lt;177 micron (NGR)</v>
      </c>
      <c r="L2611">
        <v>14</v>
      </c>
      <c r="M2611" t="s">
        <v>99</v>
      </c>
      <c r="N2611">
        <v>863</v>
      </c>
      <c r="O2611">
        <v>1</v>
      </c>
      <c r="P2611">
        <v>43</v>
      </c>
      <c r="Q2611">
        <v>0.66</v>
      </c>
      <c r="R2611">
        <v>0.4</v>
      </c>
      <c r="S2611">
        <v>0.9</v>
      </c>
      <c r="T2611">
        <v>-20</v>
      </c>
      <c r="U2611">
        <v>74.3</v>
      </c>
      <c r="V2611">
        <v>0.6</v>
      </c>
      <c r="W2611">
        <v>0.1</v>
      </c>
      <c r="X2611">
        <v>0.36</v>
      </c>
      <c r="Y2611">
        <v>0.49</v>
      </c>
      <c r="Z2611">
        <v>114.7</v>
      </c>
      <c r="AA2611">
        <v>5.5</v>
      </c>
      <c r="AB2611">
        <v>12.5</v>
      </c>
      <c r="AC2611">
        <v>0.67</v>
      </c>
      <c r="AD2611">
        <v>14.88</v>
      </c>
      <c r="AE2611">
        <v>0.87</v>
      </c>
      <c r="AF2611">
        <v>1.6</v>
      </c>
      <c r="AG2611">
        <v>-0.1</v>
      </c>
      <c r="AH2611">
        <v>-0.02</v>
      </c>
      <c r="AI2611">
        <v>125</v>
      </c>
      <c r="AJ2611">
        <v>-0.02</v>
      </c>
      <c r="AK2611">
        <v>0.03</v>
      </c>
      <c r="AL2611">
        <v>59.2</v>
      </c>
      <c r="AM2611">
        <v>3.4</v>
      </c>
      <c r="AN2611">
        <v>0.09</v>
      </c>
      <c r="AO2611">
        <v>252</v>
      </c>
      <c r="AP2611">
        <v>2.3199999999999998</v>
      </c>
      <c r="AQ2611">
        <v>3.0000000000000001E-3</v>
      </c>
      <c r="AR2611">
        <v>0.99</v>
      </c>
      <c r="AS2611">
        <v>14.4</v>
      </c>
      <c r="AT2611">
        <v>5.5E-2</v>
      </c>
      <c r="AU2611">
        <v>3.14</v>
      </c>
      <c r="AV2611">
        <v>-10</v>
      </c>
      <c r="AW2611">
        <v>2</v>
      </c>
      <c r="AX2611">
        <v>4.2</v>
      </c>
      <c r="AY2611">
        <v>-1</v>
      </c>
      <c r="AZ2611">
        <v>0.33</v>
      </c>
      <c r="BA2611">
        <v>0.06</v>
      </c>
      <c r="BB2611">
        <v>0.8</v>
      </c>
      <c r="BC2611">
        <v>0.8</v>
      </c>
      <c r="BD2611">
        <v>0.4</v>
      </c>
      <c r="BE2611">
        <v>16.2</v>
      </c>
      <c r="BF2611">
        <v>-0.05</v>
      </c>
      <c r="BG2611">
        <v>-0.02</v>
      </c>
      <c r="BH2611">
        <v>1</v>
      </c>
      <c r="BI2611">
        <v>1.2999999999999999E-2</v>
      </c>
      <c r="BJ2611">
        <v>7.0000000000000007E-2</v>
      </c>
      <c r="BK2611">
        <v>2.7</v>
      </c>
      <c r="BL2611">
        <v>12</v>
      </c>
      <c r="BM2611">
        <v>0.1</v>
      </c>
      <c r="BN2611">
        <v>16.53</v>
      </c>
      <c r="BO2611">
        <v>57</v>
      </c>
      <c r="BP2611">
        <v>0.6</v>
      </c>
      <c r="BQ2611">
        <v>14.41</v>
      </c>
      <c r="BR2611">
        <v>49.59</v>
      </c>
      <c r="BS2611">
        <v>7.45</v>
      </c>
      <c r="BT2611">
        <v>0.84</v>
      </c>
      <c r="BU2611">
        <v>4.8899999999999997</v>
      </c>
      <c r="BV2611">
        <v>0.63</v>
      </c>
      <c r="BW2611">
        <v>3.18</v>
      </c>
      <c r="BX2611">
        <v>0.62</v>
      </c>
      <c r="BY2611">
        <v>1.72</v>
      </c>
      <c r="BZ2611">
        <v>0.28000000000000003</v>
      </c>
      <c r="CA2611">
        <v>1.58</v>
      </c>
      <c r="CB2611">
        <v>0.25</v>
      </c>
    </row>
    <row r="2612" spans="1:80" x14ac:dyDescent="0.3">
      <c r="A2612" t="s">
        <v>9372</v>
      </c>
      <c r="B2612" t="s">
        <v>9373</v>
      </c>
      <c r="C2612" s="1" t="str">
        <f>HYPERLINK("http://geochem.nrcan.gc.ca/cdogs/content/bdl/bdl211194_e.htm", "21:1194")</f>
        <v>21:1194</v>
      </c>
      <c r="D2612" s="1" t="str">
        <f>HYPERLINK("http://geochem.nrcan.gc.ca/cdogs/content/svy/svy210092_e.htm", "21:0092")</f>
        <v>21:0092</v>
      </c>
      <c r="E2612" t="s">
        <v>9374</v>
      </c>
      <c r="F2612" t="s">
        <v>9375</v>
      </c>
      <c r="H2612">
        <v>57.335770599999996</v>
      </c>
      <c r="I2612">
        <v>-103.7209053</v>
      </c>
      <c r="J2612" s="1" t="str">
        <f>HYPERLINK("http://geochem.nrcan.gc.ca/cdogs/content/kwd/kwd020027_e.htm", "NGR lake sediment grab sample")</f>
        <v>NGR lake sediment grab sample</v>
      </c>
      <c r="K2612" s="1" t="str">
        <f>HYPERLINK("http://geochem.nrcan.gc.ca/cdogs/content/kwd/kwd080006_e.htm", "&lt;177 micron (NGR)")</f>
        <v>&lt;177 micron (NGR)</v>
      </c>
      <c r="L2612">
        <v>14</v>
      </c>
      <c r="M2612" t="s">
        <v>104</v>
      </c>
      <c r="N2612">
        <v>864</v>
      </c>
      <c r="O2612">
        <v>1</v>
      </c>
      <c r="P2612">
        <v>86</v>
      </c>
      <c r="Q2612">
        <v>1.27</v>
      </c>
      <c r="R2612">
        <v>0.2</v>
      </c>
      <c r="S2612">
        <v>0.9</v>
      </c>
      <c r="T2612">
        <v>-20</v>
      </c>
      <c r="U2612">
        <v>77.099999999999994</v>
      </c>
      <c r="V2612">
        <v>1.2</v>
      </c>
      <c r="W2612">
        <v>0.18</v>
      </c>
      <c r="X2612">
        <v>0.28000000000000003</v>
      </c>
      <c r="Y2612">
        <v>0.61</v>
      </c>
      <c r="Z2612">
        <v>145.80000000000001</v>
      </c>
      <c r="AA2612">
        <v>7.2</v>
      </c>
      <c r="AB2612">
        <v>22.4</v>
      </c>
      <c r="AC2612">
        <v>1.32</v>
      </c>
      <c r="AD2612">
        <v>24.49</v>
      </c>
      <c r="AE2612">
        <v>2.58</v>
      </c>
      <c r="AF2612">
        <v>2.4</v>
      </c>
      <c r="AG2612">
        <v>-0.1</v>
      </c>
      <c r="AH2612">
        <v>-0.02</v>
      </c>
      <c r="AI2612">
        <v>114</v>
      </c>
      <c r="AJ2612">
        <v>0.02</v>
      </c>
      <c r="AK2612">
        <v>7.0000000000000007E-2</v>
      </c>
      <c r="AL2612">
        <v>79.8</v>
      </c>
      <c r="AM2612">
        <v>7.3</v>
      </c>
      <c r="AN2612">
        <v>0.16</v>
      </c>
      <c r="AO2612">
        <v>541</v>
      </c>
      <c r="AP2612">
        <v>4.78</v>
      </c>
      <c r="AQ2612">
        <v>4.0000000000000001E-3</v>
      </c>
      <c r="AR2612">
        <v>1.45</v>
      </c>
      <c r="AS2612">
        <v>19.8</v>
      </c>
      <c r="AT2612">
        <v>0.11600000000000001</v>
      </c>
      <c r="AU2612">
        <v>3.96</v>
      </c>
      <c r="AV2612">
        <v>-10</v>
      </c>
      <c r="AW2612">
        <v>3</v>
      </c>
      <c r="AX2612">
        <v>10</v>
      </c>
      <c r="AY2612">
        <v>2</v>
      </c>
      <c r="AZ2612">
        <v>0.32</v>
      </c>
      <c r="BA2612">
        <v>0.06</v>
      </c>
      <c r="BB2612">
        <v>2.5</v>
      </c>
      <c r="BC2612">
        <v>1.1000000000000001</v>
      </c>
      <c r="BD2612">
        <v>0.5</v>
      </c>
      <c r="BE2612">
        <v>12.6</v>
      </c>
      <c r="BF2612">
        <v>-0.05</v>
      </c>
      <c r="BG2612">
        <v>-0.02</v>
      </c>
      <c r="BH2612">
        <v>3</v>
      </c>
      <c r="BI2612">
        <v>0.03</v>
      </c>
      <c r="BJ2612">
        <v>0.15</v>
      </c>
      <c r="BK2612">
        <v>3.7</v>
      </c>
      <c r="BL2612">
        <v>22</v>
      </c>
      <c r="BM2612">
        <v>0.6</v>
      </c>
      <c r="BN2612">
        <v>26.03</v>
      </c>
      <c r="BO2612">
        <v>97.2</v>
      </c>
      <c r="BP2612">
        <v>0.6</v>
      </c>
      <c r="BQ2612">
        <v>20.09</v>
      </c>
      <c r="BR2612">
        <v>71.34</v>
      </c>
      <c r="BS2612">
        <v>10.89</v>
      </c>
      <c r="BT2612">
        <v>1.36</v>
      </c>
      <c r="BU2612">
        <v>7.53</v>
      </c>
      <c r="BV2612">
        <v>0.94</v>
      </c>
      <c r="BW2612">
        <v>5.07</v>
      </c>
      <c r="BX2612">
        <v>0.98</v>
      </c>
      <c r="BY2612">
        <v>2.59</v>
      </c>
      <c r="BZ2612">
        <v>0.4</v>
      </c>
      <c r="CA2612">
        <v>2.67</v>
      </c>
      <c r="CB2612">
        <v>0.41</v>
      </c>
    </row>
    <row r="2613" spans="1:80" x14ac:dyDescent="0.3">
      <c r="A2613" t="s">
        <v>9376</v>
      </c>
      <c r="B2613" t="s">
        <v>9377</v>
      </c>
      <c r="C2613" s="1" t="str">
        <f>HYPERLINK("http://geochem.nrcan.gc.ca/cdogs/content/bdl/bdl211194_e.htm", "21:1194")</f>
        <v>21:1194</v>
      </c>
      <c r="D2613" s="1" t="str">
        <f>HYPERLINK("http://geochem.nrcan.gc.ca/cdogs/content/svy/svy210092_e.htm", "21:0092")</f>
        <v>21:0092</v>
      </c>
      <c r="E2613" t="s">
        <v>9378</v>
      </c>
      <c r="F2613" t="s">
        <v>9379</v>
      </c>
      <c r="H2613">
        <v>57.328893700000002</v>
      </c>
      <c r="I2613">
        <v>-103.67114770000001</v>
      </c>
      <c r="J2613" s="1" t="str">
        <f>HYPERLINK("http://geochem.nrcan.gc.ca/cdogs/content/kwd/kwd020027_e.htm", "NGR lake sediment grab sample")</f>
        <v>NGR lake sediment grab sample</v>
      </c>
      <c r="K2613" s="1" t="str">
        <f>HYPERLINK("http://geochem.nrcan.gc.ca/cdogs/content/kwd/kwd080006_e.htm", "&lt;177 micron (NGR)")</f>
        <v>&lt;177 micron (NGR)</v>
      </c>
      <c r="L2613">
        <v>14</v>
      </c>
      <c r="M2613" t="s">
        <v>117</v>
      </c>
      <c r="N2613">
        <v>865</v>
      </c>
      <c r="O2613">
        <v>1</v>
      </c>
      <c r="P2613">
        <v>79</v>
      </c>
      <c r="Q2613">
        <v>1.27</v>
      </c>
      <c r="R2613">
        <v>0.1</v>
      </c>
      <c r="S2613">
        <v>0.8</v>
      </c>
      <c r="T2613">
        <v>-20</v>
      </c>
      <c r="U2613">
        <v>80.3</v>
      </c>
      <c r="V2613">
        <v>1</v>
      </c>
      <c r="W2613">
        <v>0.18</v>
      </c>
      <c r="X2613">
        <v>0.37</v>
      </c>
      <c r="Y2613">
        <v>0.83</v>
      </c>
      <c r="Z2613">
        <v>195.3</v>
      </c>
      <c r="AA2613">
        <v>8.6</v>
      </c>
      <c r="AB2613">
        <v>15.5</v>
      </c>
      <c r="AC2613">
        <v>0.56999999999999995</v>
      </c>
      <c r="AD2613">
        <v>21.67</v>
      </c>
      <c r="AE2613">
        <v>1.23</v>
      </c>
      <c r="AF2613">
        <v>2</v>
      </c>
      <c r="AG2613">
        <v>-0.1</v>
      </c>
      <c r="AH2613">
        <v>-0.02</v>
      </c>
      <c r="AI2613">
        <v>102</v>
      </c>
      <c r="AJ2613">
        <v>0.02</v>
      </c>
      <c r="AK2613">
        <v>0.03</v>
      </c>
      <c r="AL2613">
        <v>97.9</v>
      </c>
      <c r="AM2613">
        <v>3.2</v>
      </c>
      <c r="AN2613">
        <v>0.08</v>
      </c>
      <c r="AO2613">
        <v>211</v>
      </c>
      <c r="AP2613">
        <v>7.45</v>
      </c>
      <c r="AQ2613">
        <v>3.0000000000000001E-3</v>
      </c>
      <c r="AR2613">
        <v>1.4</v>
      </c>
      <c r="AS2613">
        <v>17.600000000000001</v>
      </c>
      <c r="AT2613">
        <v>6.5000000000000002E-2</v>
      </c>
      <c r="AU2613">
        <v>3.5</v>
      </c>
      <c r="AV2613">
        <v>-10</v>
      </c>
      <c r="AW2613">
        <v>-2</v>
      </c>
      <c r="AX2613">
        <v>3.5</v>
      </c>
      <c r="AY2613">
        <v>2</v>
      </c>
      <c r="AZ2613">
        <v>0.41</v>
      </c>
      <c r="BA2613">
        <v>7.0000000000000007E-2</v>
      </c>
      <c r="BB2613">
        <v>0.9</v>
      </c>
      <c r="BC2613">
        <v>1.2</v>
      </c>
      <c r="BD2613">
        <v>0.4</v>
      </c>
      <c r="BE2613">
        <v>21.7</v>
      </c>
      <c r="BF2613">
        <v>-0.05</v>
      </c>
      <c r="BG2613">
        <v>-0.02</v>
      </c>
      <c r="BH2613">
        <v>0.7</v>
      </c>
      <c r="BI2613">
        <v>1.2E-2</v>
      </c>
      <c r="BJ2613">
        <v>0.16</v>
      </c>
      <c r="BK2613">
        <v>6.3</v>
      </c>
      <c r="BL2613">
        <v>19</v>
      </c>
      <c r="BM2613">
        <v>0.4</v>
      </c>
      <c r="BN2613">
        <v>29.17</v>
      </c>
      <c r="BO2613">
        <v>129.4</v>
      </c>
      <c r="BP2613">
        <v>0.5</v>
      </c>
      <c r="BQ2613">
        <v>26.05</v>
      </c>
      <c r="BR2613">
        <v>89.13</v>
      </c>
      <c r="BS2613">
        <v>13.96</v>
      </c>
      <c r="BT2613">
        <v>1.59</v>
      </c>
      <c r="BU2613">
        <v>9.1199999999999992</v>
      </c>
      <c r="BV2613">
        <v>1.1499999999999999</v>
      </c>
      <c r="BW2613">
        <v>5.76</v>
      </c>
      <c r="BX2613">
        <v>1.1499999999999999</v>
      </c>
      <c r="BY2613">
        <v>3.05</v>
      </c>
      <c r="BZ2613">
        <v>0.48</v>
      </c>
      <c r="CA2613">
        <v>2.92</v>
      </c>
      <c r="CB2613">
        <v>0.46</v>
      </c>
    </row>
    <row r="2614" spans="1:80" x14ac:dyDescent="0.3">
      <c r="A2614" t="s">
        <v>9380</v>
      </c>
      <c r="B2614" t="s">
        <v>9381</v>
      </c>
      <c r="C2614" s="1" t="str">
        <f>HYPERLINK("http://geochem.nrcan.gc.ca/cdogs/content/bdl/bdl211194_e.htm", "21:1194")</f>
        <v>21:1194</v>
      </c>
      <c r="D2614" s="1" t="str">
        <f>HYPERLINK("http://geochem.nrcan.gc.ca/cdogs/content/svy/svy210092_e.htm", "21:0092")</f>
        <v>21:0092</v>
      </c>
      <c r="E2614" t="s">
        <v>9382</v>
      </c>
      <c r="F2614" t="s">
        <v>9383</v>
      </c>
      <c r="H2614">
        <v>57.331983800000003</v>
      </c>
      <c r="I2614">
        <v>-103.6015329</v>
      </c>
      <c r="J2614" s="1" t="str">
        <f>HYPERLINK("http://geochem.nrcan.gc.ca/cdogs/content/kwd/kwd020027_e.htm", "NGR lake sediment grab sample")</f>
        <v>NGR lake sediment grab sample</v>
      </c>
      <c r="K2614" s="1" t="str">
        <f>HYPERLINK("http://geochem.nrcan.gc.ca/cdogs/content/kwd/kwd080006_e.htm", "&lt;177 micron (NGR)")</f>
        <v>&lt;177 micron (NGR)</v>
      </c>
      <c r="L2614">
        <v>14</v>
      </c>
      <c r="M2614" t="s">
        <v>122</v>
      </c>
      <c r="N2614">
        <v>866</v>
      </c>
      <c r="O2614">
        <v>1</v>
      </c>
      <c r="P2614">
        <v>219</v>
      </c>
      <c r="Q2614">
        <v>1.99</v>
      </c>
      <c r="R2614">
        <v>0.4</v>
      </c>
      <c r="S2614">
        <v>0.5</v>
      </c>
      <c r="T2614">
        <v>-20</v>
      </c>
      <c r="U2614">
        <v>110.9</v>
      </c>
      <c r="V2614">
        <v>2.5</v>
      </c>
      <c r="W2614">
        <v>0.19</v>
      </c>
      <c r="X2614">
        <v>0.41</v>
      </c>
      <c r="Y2614">
        <v>1.2</v>
      </c>
      <c r="Z2614">
        <v>354.8</v>
      </c>
      <c r="AA2614">
        <v>10.3</v>
      </c>
      <c r="AB2614">
        <v>28.2</v>
      </c>
      <c r="AC2614">
        <v>1.79</v>
      </c>
      <c r="AD2614">
        <v>27.97</v>
      </c>
      <c r="AE2614">
        <v>4.3600000000000003</v>
      </c>
      <c r="AF2614">
        <v>3.6</v>
      </c>
      <c r="AG2614">
        <v>0.2</v>
      </c>
      <c r="AH2614">
        <v>-0.02</v>
      </c>
      <c r="AI2614">
        <v>185</v>
      </c>
      <c r="AJ2614">
        <v>0.03</v>
      </c>
      <c r="AK2614">
        <v>7.0000000000000007E-2</v>
      </c>
      <c r="AL2614">
        <v>221.7</v>
      </c>
      <c r="AM2614">
        <v>10.9</v>
      </c>
      <c r="AN2614">
        <v>0.17</v>
      </c>
      <c r="AO2614">
        <v>582</v>
      </c>
      <c r="AP2614">
        <v>8.61</v>
      </c>
      <c r="AQ2614">
        <v>5.0000000000000001E-3</v>
      </c>
      <c r="AR2614">
        <v>2.59</v>
      </c>
      <c r="AS2614">
        <v>14.8</v>
      </c>
      <c r="AT2614">
        <v>0.19500000000000001</v>
      </c>
      <c r="AU2614">
        <v>5.69</v>
      </c>
      <c r="AV2614">
        <v>-10</v>
      </c>
      <c r="AW2614">
        <v>-2</v>
      </c>
      <c r="AX2614">
        <v>16.7</v>
      </c>
      <c r="AY2614">
        <v>3</v>
      </c>
      <c r="AZ2614">
        <v>0.5</v>
      </c>
      <c r="BA2614">
        <v>0.12</v>
      </c>
      <c r="BB2614">
        <v>3.1</v>
      </c>
      <c r="BC2614">
        <v>1.8</v>
      </c>
      <c r="BD2614">
        <v>0.7</v>
      </c>
      <c r="BE2614">
        <v>21.3</v>
      </c>
      <c r="BF2614">
        <v>-0.05</v>
      </c>
      <c r="BG2614">
        <v>0.02</v>
      </c>
      <c r="BH2614">
        <v>3.5</v>
      </c>
      <c r="BI2614">
        <v>2.9000000000000001E-2</v>
      </c>
      <c r="BJ2614">
        <v>0.28999999999999998</v>
      </c>
      <c r="BK2614">
        <v>7.6</v>
      </c>
      <c r="BL2614">
        <v>31</v>
      </c>
      <c r="BM2614">
        <v>0.4</v>
      </c>
      <c r="BN2614">
        <v>72.67</v>
      </c>
      <c r="BO2614">
        <v>251.1</v>
      </c>
      <c r="BP2614">
        <v>1.2</v>
      </c>
      <c r="BQ2614">
        <v>60.01</v>
      </c>
      <c r="BR2614">
        <v>215.39</v>
      </c>
      <c r="BS2614">
        <v>35.17</v>
      </c>
      <c r="BT2614">
        <v>3.45</v>
      </c>
      <c r="BU2614">
        <v>22.01</v>
      </c>
      <c r="BV2614">
        <v>2.82</v>
      </c>
      <c r="BW2614">
        <v>14.13</v>
      </c>
      <c r="BX2614">
        <v>2.68</v>
      </c>
      <c r="BY2614">
        <v>7.43</v>
      </c>
      <c r="BZ2614">
        <v>1.1499999999999999</v>
      </c>
      <c r="CA2614">
        <v>6.97</v>
      </c>
      <c r="CB2614">
        <v>1.04</v>
      </c>
    </row>
    <row r="2615" spans="1:80" x14ac:dyDescent="0.3">
      <c r="A2615" t="s">
        <v>9384</v>
      </c>
      <c r="B2615" t="s">
        <v>9385</v>
      </c>
      <c r="C2615" s="1" t="str">
        <f>HYPERLINK("http://geochem.nrcan.gc.ca/cdogs/content/bdl/bdl211194_e.htm", "21:1194")</f>
        <v>21:1194</v>
      </c>
      <c r="D2615" s="1" t="str">
        <f>HYPERLINK("http://geochem.nrcan.gc.ca/cdogs/content/svy/svy210092_e.htm", "21:0092")</f>
        <v>21:0092</v>
      </c>
      <c r="E2615" t="s">
        <v>9386</v>
      </c>
      <c r="F2615" t="s">
        <v>9387</v>
      </c>
      <c r="H2615">
        <v>57.315696699999997</v>
      </c>
      <c r="I2615">
        <v>-103.53694539999999</v>
      </c>
      <c r="J2615" s="1" t="str">
        <f>HYPERLINK("http://geochem.nrcan.gc.ca/cdogs/content/kwd/kwd020027_e.htm", "NGR lake sediment grab sample")</f>
        <v>NGR lake sediment grab sample</v>
      </c>
      <c r="K2615" s="1" t="str">
        <f>HYPERLINK("http://geochem.nrcan.gc.ca/cdogs/content/kwd/kwd080006_e.htm", "&lt;177 micron (NGR)")</f>
        <v>&lt;177 micron (NGR)</v>
      </c>
      <c r="L2615">
        <v>14</v>
      </c>
      <c r="M2615" t="s">
        <v>127</v>
      </c>
      <c r="N2615">
        <v>867</v>
      </c>
      <c r="O2615">
        <v>1</v>
      </c>
      <c r="P2615">
        <v>64</v>
      </c>
      <c r="Q2615">
        <v>1.35</v>
      </c>
      <c r="R2615">
        <v>0.5</v>
      </c>
      <c r="S2615">
        <v>-0.2</v>
      </c>
      <c r="T2615">
        <v>-20</v>
      </c>
      <c r="U2615">
        <v>55.6</v>
      </c>
      <c r="V2615">
        <v>1.5</v>
      </c>
      <c r="W2615">
        <v>0.05</v>
      </c>
      <c r="X2615">
        <v>0.3</v>
      </c>
      <c r="Y2615">
        <v>0.48</v>
      </c>
      <c r="Z2615">
        <v>314.2</v>
      </c>
      <c r="AA2615">
        <v>6.7</v>
      </c>
      <c r="AB2615">
        <v>18.3</v>
      </c>
      <c r="AC2615">
        <v>0.24</v>
      </c>
      <c r="AD2615">
        <v>24.46</v>
      </c>
      <c r="AE2615">
        <v>5.62</v>
      </c>
      <c r="AF2615">
        <v>1.2</v>
      </c>
      <c r="AG2615">
        <v>0.1</v>
      </c>
      <c r="AH2615">
        <v>0.05</v>
      </c>
      <c r="AI2615">
        <v>92</v>
      </c>
      <c r="AJ2615">
        <v>-0.02</v>
      </c>
      <c r="AK2615">
        <v>0.02</v>
      </c>
      <c r="AL2615">
        <v>152.19999999999999</v>
      </c>
      <c r="AM2615">
        <v>0.8</v>
      </c>
      <c r="AN2615">
        <v>0.04</v>
      </c>
      <c r="AO2615">
        <v>194</v>
      </c>
      <c r="AP2615">
        <v>2.08</v>
      </c>
      <c r="AQ2615">
        <v>4.0000000000000001E-3</v>
      </c>
      <c r="AR2615">
        <v>0.95</v>
      </c>
      <c r="AS2615">
        <v>20.8</v>
      </c>
      <c r="AT2615">
        <v>3.5000000000000003E-2</v>
      </c>
      <c r="AU2615">
        <v>2.25</v>
      </c>
      <c r="AV2615">
        <v>-10</v>
      </c>
      <c r="AW2615">
        <v>-2</v>
      </c>
      <c r="AX2615">
        <v>1.8</v>
      </c>
      <c r="AY2615">
        <v>-1</v>
      </c>
      <c r="AZ2615">
        <v>0.36</v>
      </c>
      <c r="BA2615">
        <v>0.08</v>
      </c>
      <c r="BB2615">
        <v>3.6</v>
      </c>
      <c r="BC2615">
        <v>1.1000000000000001</v>
      </c>
      <c r="BD2615">
        <v>0.2</v>
      </c>
      <c r="BE2615">
        <v>19.8</v>
      </c>
      <c r="BF2615">
        <v>-0.05</v>
      </c>
      <c r="BG2615">
        <v>0.03</v>
      </c>
      <c r="BH2615">
        <v>7.6</v>
      </c>
      <c r="BI2615">
        <v>1.2999999999999999E-2</v>
      </c>
      <c r="BJ2615">
        <v>0.18</v>
      </c>
      <c r="BK2615">
        <v>5.7</v>
      </c>
      <c r="BL2615">
        <v>37</v>
      </c>
      <c r="BM2615">
        <v>0.3</v>
      </c>
      <c r="BN2615">
        <v>45.01</v>
      </c>
      <c r="BO2615">
        <v>137.9</v>
      </c>
      <c r="BP2615">
        <v>2.9</v>
      </c>
      <c r="BQ2615">
        <v>41.26</v>
      </c>
      <c r="BR2615">
        <v>145.44999999999999</v>
      </c>
      <c r="BS2615">
        <v>22.82</v>
      </c>
      <c r="BT2615">
        <v>2.46</v>
      </c>
      <c r="BU2615">
        <v>14.87</v>
      </c>
      <c r="BV2615">
        <v>1.67</v>
      </c>
      <c r="BW2615">
        <v>8.14</v>
      </c>
      <c r="BX2615">
        <v>1.55</v>
      </c>
      <c r="BY2615">
        <v>4.37</v>
      </c>
      <c r="BZ2615">
        <v>0.63</v>
      </c>
      <c r="CA2615">
        <v>4.1500000000000004</v>
      </c>
      <c r="CB2615">
        <v>0.6</v>
      </c>
    </row>
    <row r="2616" spans="1:80" x14ac:dyDescent="0.3">
      <c r="A2616" t="s">
        <v>9388</v>
      </c>
      <c r="B2616" t="s">
        <v>9389</v>
      </c>
      <c r="C2616" s="1" t="str">
        <f>HYPERLINK("http://geochem.nrcan.gc.ca/cdogs/content/bdl/bdl211194_e.htm", "21:1194")</f>
        <v>21:1194</v>
      </c>
      <c r="D2616" s="1" t="str">
        <f>HYPERLINK("http://geochem.nrcan.gc.ca/cdogs/content/svy/svy210092_e.htm", "21:0092")</f>
        <v>21:0092</v>
      </c>
      <c r="E2616" t="s">
        <v>9390</v>
      </c>
      <c r="F2616" t="s">
        <v>9391</v>
      </c>
      <c r="H2616">
        <v>57.327321599999998</v>
      </c>
      <c r="I2616">
        <v>-103.4564233</v>
      </c>
      <c r="J2616" s="1" t="str">
        <f>HYPERLINK("http://geochem.nrcan.gc.ca/cdogs/content/kwd/kwd020027_e.htm", "NGR lake sediment grab sample")</f>
        <v>NGR lake sediment grab sample</v>
      </c>
      <c r="K2616" s="1" t="str">
        <f>HYPERLINK("http://geochem.nrcan.gc.ca/cdogs/content/kwd/kwd080006_e.htm", "&lt;177 micron (NGR)")</f>
        <v>&lt;177 micron (NGR)</v>
      </c>
      <c r="L2616">
        <v>14</v>
      </c>
      <c r="M2616" t="s">
        <v>132</v>
      </c>
      <c r="N2616">
        <v>868</v>
      </c>
      <c r="O2616">
        <v>1</v>
      </c>
      <c r="P2616">
        <v>49</v>
      </c>
      <c r="Q2616">
        <v>1.39</v>
      </c>
      <c r="R2616">
        <v>0.4</v>
      </c>
      <c r="S2616">
        <v>1.2</v>
      </c>
      <c r="T2616">
        <v>-20</v>
      </c>
      <c r="U2616">
        <v>49</v>
      </c>
      <c r="V2616">
        <v>2.6</v>
      </c>
      <c r="W2616">
        <v>0.12</v>
      </c>
      <c r="X2616">
        <v>0.25</v>
      </c>
      <c r="Y2616">
        <v>0.41</v>
      </c>
      <c r="Z2616">
        <v>230.6</v>
      </c>
      <c r="AA2616">
        <v>4.8</v>
      </c>
      <c r="AB2616">
        <v>19.899999999999999</v>
      </c>
      <c r="AC2616">
        <v>0.63</v>
      </c>
      <c r="AD2616">
        <v>16.809999999999999</v>
      </c>
      <c r="AE2616">
        <v>6.06</v>
      </c>
      <c r="AF2616">
        <v>2</v>
      </c>
      <c r="AG2616">
        <v>0.1</v>
      </c>
      <c r="AH2616">
        <v>0.02</v>
      </c>
      <c r="AI2616">
        <v>73</v>
      </c>
      <c r="AJ2616">
        <v>-0.02</v>
      </c>
      <c r="AK2616">
        <v>0.04</v>
      </c>
      <c r="AL2616">
        <v>121.9</v>
      </c>
      <c r="AM2616">
        <v>4.3</v>
      </c>
      <c r="AN2616">
        <v>0.1</v>
      </c>
      <c r="AO2616">
        <v>276</v>
      </c>
      <c r="AP2616">
        <v>13.46</v>
      </c>
      <c r="AQ2616">
        <v>4.0000000000000001E-3</v>
      </c>
      <c r="AR2616">
        <v>1.6</v>
      </c>
      <c r="AS2616">
        <v>15</v>
      </c>
      <c r="AT2616">
        <v>4.9000000000000002E-2</v>
      </c>
      <c r="AU2616">
        <v>3.99</v>
      </c>
      <c r="AV2616">
        <v>-10</v>
      </c>
      <c r="AW2616">
        <v>-2</v>
      </c>
      <c r="AX2616">
        <v>4.8</v>
      </c>
      <c r="AY2616">
        <v>-1</v>
      </c>
      <c r="AZ2616">
        <v>0.36</v>
      </c>
      <c r="BA2616">
        <v>0.09</v>
      </c>
      <c r="BB2616">
        <v>3.5</v>
      </c>
      <c r="BC2616">
        <v>0.5</v>
      </c>
      <c r="BD2616">
        <v>0.4</v>
      </c>
      <c r="BE2616">
        <v>11.1</v>
      </c>
      <c r="BF2616">
        <v>-0.05</v>
      </c>
      <c r="BG2616">
        <v>-0.02</v>
      </c>
      <c r="BH2616">
        <v>8.8000000000000007</v>
      </c>
      <c r="BI2616">
        <v>2.1999999999999999E-2</v>
      </c>
      <c r="BJ2616">
        <v>0.1</v>
      </c>
      <c r="BK2616">
        <v>7.9</v>
      </c>
      <c r="BL2616">
        <v>33</v>
      </c>
      <c r="BM2616">
        <v>0.5</v>
      </c>
      <c r="BN2616">
        <v>45.38</v>
      </c>
      <c r="BO2616">
        <v>133.5</v>
      </c>
      <c r="BP2616">
        <v>1.4</v>
      </c>
      <c r="BQ2616">
        <v>31.67</v>
      </c>
      <c r="BR2616">
        <v>109.76</v>
      </c>
      <c r="BS2616">
        <v>18.829999999999998</v>
      </c>
      <c r="BT2616">
        <v>2.12</v>
      </c>
      <c r="BU2616">
        <v>14.11</v>
      </c>
      <c r="BV2616">
        <v>1.79</v>
      </c>
      <c r="BW2616">
        <v>9</v>
      </c>
      <c r="BX2616">
        <v>1.72</v>
      </c>
      <c r="BY2616">
        <v>4.6399999999999997</v>
      </c>
      <c r="BZ2616">
        <v>0.72</v>
      </c>
      <c r="CA2616">
        <v>4.42</v>
      </c>
      <c r="CB2616">
        <v>0.66</v>
      </c>
    </row>
    <row r="2617" spans="1:80" x14ac:dyDescent="0.3">
      <c r="A2617" t="s">
        <v>9392</v>
      </c>
      <c r="B2617" t="s">
        <v>9393</v>
      </c>
      <c r="C2617" s="1" t="str">
        <f>HYPERLINK("http://geochem.nrcan.gc.ca/cdogs/content/bdl/bdl211194_e.htm", "21:1194")</f>
        <v>21:1194</v>
      </c>
      <c r="D2617" s="1" t="str">
        <f>HYPERLINK("http://geochem.nrcan.gc.ca/cdogs/content/svy/svy210092_e.htm", "21:0092")</f>
        <v>21:0092</v>
      </c>
      <c r="E2617" t="s">
        <v>9394</v>
      </c>
      <c r="F2617" t="s">
        <v>9395</v>
      </c>
      <c r="H2617">
        <v>57.324954900000002</v>
      </c>
      <c r="I2617">
        <v>-103.4000348</v>
      </c>
      <c r="J2617" s="1" t="str">
        <f>HYPERLINK("http://geochem.nrcan.gc.ca/cdogs/content/kwd/kwd020027_e.htm", "NGR lake sediment grab sample")</f>
        <v>NGR lake sediment grab sample</v>
      </c>
      <c r="K2617" s="1" t="str">
        <f>HYPERLINK("http://geochem.nrcan.gc.ca/cdogs/content/kwd/kwd080006_e.htm", "&lt;177 micron (NGR)")</f>
        <v>&lt;177 micron (NGR)</v>
      </c>
      <c r="L2617">
        <v>14</v>
      </c>
      <c r="M2617" t="s">
        <v>142</v>
      </c>
      <c r="N2617">
        <v>869</v>
      </c>
      <c r="O2617">
        <v>1</v>
      </c>
      <c r="P2617">
        <v>94</v>
      </c>
      <c r="Q2617">
        <v>2.06</v>
      </c>
      <c r="R2617">
        <v>0.2</v>
      </c>
      <c r="S2617">
        <v>2.2000000000000002</v>
      </c>
      <c r="T2617">
        <v>-20</v>
      </c>
      <c r="U2617">
        <v>63.3</v>
      </c>
      <c r="V2617">
        <v>2.7</v>
      </c>
      <c r="W2617">
        <v>0.12</v>
      </c>
      <c r="X2617">
        <v>0.3</v>
      </c>
      <c r="Y2617">
        <v>0.53</v>
      </c>
      <c r="Z2617">
        <v>272.5</v>
      </c>
      <c r="AA2617">
        <v>7.5</v>
      </c>
      <c r="AB2617">
        <v>19.2</v>
      </c>
      <c r="AC2617">
        <v>0.45</v>
      </c>
      <c r="AD2617">
        <v>17.52</v>
      </c>
      <c r="AE2617">
        <v>2.97</v>
      </c>
      <c r="AF2617">
        <v>2.7</v>
      </c>
      <c r="AG2617">
        <v>-0.1</v>
      </c>
      <c r="AH2617">
        <v>-0.02</v>
      </c>
      <c r="AI2617">
        <v>125</v>
      </c>
      <c r="AJ2617">
        <v>0.02</v>
      </c>
      <c r="AK2617">
        <v>0.03</v>
      </c>
      <c r="AL2617">
        <v>124.5</v>
      </c>
      <c r="AM2617">
        <v>3.7</v>
      </c>
      <c r="AN2617">
        <v>0.08</v>
      </c>
      <c r="AO2617">
        <v>429</v>
      </c>
      <c r="AP2617">
        <v>3.48</v>
      </c>
      <c r="AQ2617">
        <v>8.0000000000000002E-3</v>
      </c>
      <c r="AR2617">
        <v>2.2799999999999998</v>
      </c>
      <c r="AS2617">
        <v>11.7</v>
      </c>
      <c r="AT2617">
        <v>0.14399999999999999</v>
      </c>
      <c r="AU2617">
        <v>4.05</v>
      </c>
      <c r="AV2617">
        <v>-10</v>
      </c>
      <c r="AW2617">
        <v>-2</v>
      </c>
      <c r="AX2617">
        <v>3.4</v>
      </c>
      <c r="AY2617">
        <v>-1</v>
      </c>
      <c r="AZ2617">
        <v>0.18</v>
      </c>
      <c r="BA2617">
        <v>0.04</v>
      </c>
      <c r="BB2617">
        <v>2.7</v>
      </c>
      <c r="BC2617">
        <v>0.7</v>
      </c>
      <c r="BD2617">
        <v>0.4</v>
      </c>
      <c r="BE2617">
        <v>16.899999999999999</v>
      </c>
      <c r="BF2617">
        <v>-0.05</v>
      </c>
      <c r="BG2617">
        <v>-0.02</v>
      </c>
      <c r="BH2617">
        <v>4.3</v>
      </c>
      <c r="BI2617">
        <v>2.7E-2</v>
      </c>
      <c r="BJ2617">
        <v>0.14000000000000001</v>
      </c>
      <c r="BK2617">
        <v>10.1</v>
      </c>
      <c r="BL2617">
        <v>29</v>
      </c>
      <c r="BM2617">
        <v>0.4</v>
      </c>
      <c r="BN2617">
        <v>50.93</v>
      </c>
      <c r="BO2617">
        <v>104.8</v>
      </c>
      <c r="BP2617">
        <v>0.8</v>
      </c>
      <c r="BQ2617">
        <v>36.01</v>
      </c>
      <c r="BR2617">
        <v>127.66</v>
      </c>
      <c r="BS2617">
        <v>22.07</v>
      </c>
      <c r="BT2617">
        <v>2.27</v>
      </c>
      <c r="BU2617">
        <v>15.5</v>
      </c>
      <c r="BV2617">
        <v>2</v>
      </c>
      <c r="BW2617">
        <v>10.39</v>
      </c>
      <c r="BX2617">
        <v>2.02</v>
      </c>
      <c r="BY2617">
        <v>5.64</v>
      </c>
      <c r="BZ2617">
        <v>0.83</v>
      </c>
      <c r="CA2617">
        <v>4.93</v>
      </c>
      <c r="CB2617">
        <v>0.71</v>
      </c>
    </row>
    <row r="2618" spans="1:80" x14ac:dyDescent="0.3">
      <c r="A2618" t="s">
        <v>9396</v>
      </c>
      <c r="B2618" t="s">
        <v>9397</v>
      </c>
      <c r="C2618" s="1" t="str">
        <f>HYPERLINK("http://geochem.nrcan.gc.ca/cdogs/content/bdl/bdl211194_e.htm", "21:1194")</f>
        <v>21:1194</v>
      </c>
      <c r="D2618" s="1" t="str">
        <f>HYPERLINK("http://geochem.nrcan.gc.ca/cdogs/content/svy/svy210092_e.htm", "21:0092")</f>
        <v>21:0092</v>
      </c>
      <c r="E2618" t="s">
        <v>9398</v>
      </c>
      <c r="F2618" t="s">
        <v>9399</v>
      </c>
      <c r="H2618">
        <v>57.3309031</v>
      </c>
      <c r="I2618">
        <v>-103.34379370000001</v>
      </c>
      <c r="J2618" s="1" t="str">
        <f>HYPERLINK("http://geochem.nrcan.gc.ca/cdogs/content/kwd/kwd020027_e.htm", "NGR lake sediment grab sample")</f>
        <v>NGR lake sediment grab sample</v>
      </c>
      <c r="K2618" s="1" t="str">
        <f>HYPERLINK("http://geochem.nrcan.gc.ca/cdogs/content/kwd/kwd080006_e.htm", "&lt;177 micron (NGR)")</f>
        <v>&lt;177 micron (NGR)</v>
      </c>
      <c r="L2618">
        <v>14</v>
      </c>
      <c r="M2618" t="s">
        <v>147</v>
      </c>
      <c r="N2618">
        <v>870</v>
      </c>
      <c r="O2618">
        <v>1</v>
      </c>
      <c r="P2618">
        <v>131</v>
      </c>
      <c r="Q2618">
        <v>1.53</v>
      </c>
      <c r="R2618">
        <v>0.5</v>
      </c>
      <c r="S2618">
        <v>1.3</v>
      </c>
      <c r="T2618">
        <v>-20</v>
      </c>
      <c r="U2618">
        <v>96</v>
      </c>
      <c r="V2618">
        <v>1.1000000000000001</v>
      </c>
      <c r="W2618">
        <v>0.14000000000000001</v>
      </c>
      <c r="X2618">
        <v>0.59</v>
      </c>
      <c r="Y2618">
        <v>0.62</v>
      </c>
      <c r="Z2618">
        <v>207</v>
      </c>
      <c r="AA2618">
        <v>7.1</v>
      </c>
      <c r="AB2618">
        <v>19.5</v>
      </c>
      <c r="AC2618">
        <v>0.79</v>
      </c>
      <c r="AD2618">
        <v>33.96</v>
      </c>
      <c r="AE2618">
        <v>1.62</v>
      </c>
      <c r="AF2618">
        <v>3.1</v>
      </c>
      <c r="AG2618">
        <v>0.1</v>
      </c>
      <c r="AH2618">
        <v>-0.02</v>
      </c>
      <c r="AI2618">
        <v>169</v>
      </c>
      <c r="AJ2618">
        <v>0.02</v>
      </c>
      <c r="AK2618">
        <v>0.06</v>
      </c>
      <c r="AL2618">
        <v>104.8</v>
      </c>
      <c r="AM2618">
        <v>8</v>
      </c>
      <c r="AN2618">
        <v>0.18</v>
      </c>
      <c r="AO2618">
        <v>382</v>
      </c>
      <c r="AP2618">
        <v>7.34</v>
      </c>
      <c r="AQ2618">
        <v>1.2E-2</v>
      </c>
      <c r="AR2618">
        <v>2.12</v>
      </c>
      <c r="AS2618">
        <v>13.6</v>
      </c>
      <c r="AT2618">
        <v>0.125</v>
      </c>
      <c r="AU2618">
        <v>5.8</v>
      </c>
      <c r="AV2618">
        <v>-10</v>
      </c>
      <c r="AW2618">
        <v>-2</v>
      </c>
      <c r="AX2618">
        <v>7.1</v>
      </c>
      <c r="AY2618">
        <v>2</v>
      </c>
      <c r="AZ2618">
        <v>0.56999999999999995</v>
      </c>
      <c r="BA2618">
        <v>0.09</v>
      </c>
      <c r="BB2618">
        <v>2.7</v>
      </c>
      <c r="BC2618">
        <v>1.1000000000000001</v>
      </c>
      <c r="BD2618">
        <v>0.5</v>
      </c>
      <c r="BE2618">
        <v>34.799999999999997</v>
      </c>
      <c r="BF2618">
        <v>-0.05</v>
      </c>
      <c r="BG2618">
        <v>-0.02</v>
      </c>
      <c r="BH2618">
        <v>2.6</v>
      </c>
      <c r="BI2618">
        <v>3.4000000000000002E-2</v>
      </c>
      <c r="BJ2618">
        <v>0.15</v>
      </c>
      <c r="BK2618">
        <v>6.3</v>
      </c>
      <c r="BL2618">
        <v>18</v>
      </c>
      <c r="BM2618">
        <v>0.8</v>
      </c>
      <c r="BN2618">
        <v>36.99</v>
      </c>
      <c r="BO2618">
        <v>123.3</v>
      </c>
      <c r="BP2618">
        <v>1.2</v>
      </c>
      <c r="BQ2618">
        <v>28.67</v>
      </c>
      <c r="BR2618">
        <v>100.05</v>
      </c>
      <c r="BS2618">
        <v>15.95</v>
      </c>
      <c r="BT2618">
        <v>2.2799999999999998</v>
      </c>
      <c r="BU2618">
        <v>11.52</v>
      </c>
      <c r="BV2618">
        <v>1.4</v>
      </c>
      <c r="BW2618">
        <v>7.02</v>
      </c>
      <c r="BX2618">
        <v>1.38</v>
      </c>
      <c r="BY2618">
        <v>3.73</v>
      </c>
      <c r="BZ2618">
        <v>0.55000000000000004</v>
      </c>
      <c r="CA2618">
        <v>3.52</v>
      </c>
      <c r="CB2618">
        <v>0.5</v>
      </c>
    </row>
    <row r="2619" spans="1:80" x14ac:dyDescent="0.3">
      <c r="A2619" t="s">
        <v>9400</v>
      </c>
      <c r="B2619" t="s">
        <v>9401</v>
      </c>
      <c r="C2619" s="1" t="str">
        <f>HYPERLINK("http://geochem.nrcan.gc.ca/cdogs/content/bdl/bdl211194_e.htm", "21:1194")</f>
        <v>21:1194</v>
      </c>
      <c r="D2619" s="1" t="str">
        <f>HYPERLINK("http://geochem.nrcan.gc.ca/cdogs/content/svy/svy210092_e.htm", "21:0092")</f>
        <v>21:0092</v>
      </c>
      <c r="E2619" t="s">
        <v>9402</v>
      </c>
      <c r="F2619" t="s">
        <v>9403</v>
      </c>
      <c r="H2619">
        <v>57.342508700000003</v>
      </c>
      <c r="I2619">
        <v>-103.30310679999999</v>
      </c>
      <c r="J2619" s="1" t="str">
        <f>HYPERLINK("http://geochem.nrcan.gc.ca/cdogs/content/kwd/kwd020027_e.htm", "NGR lake sediment grab sample")</f>
        <v>NGR lake sediment grab sample</v>
      </c>
      <c r="K2619" s="1" t="str">
        <f>HYPERLINK("http://geochem.nrcan.gc.ca/cdogs/content/kwd/kwd080006_e.htm", "&lt;177 micron (NGR)")</f>
        <v>&lt;177 micron (NGR)</v>
      </c>
      <c r="L2619">
        <v>14</v>
      </c>
      <c r="M2619" t="s">
        <v>152</v>
      </c>
      <c r="N2619">
        <v>871</v>
      </c>
      <c r="O2619">
        <v>1</v>
      </c>
      <c r="P2619">
        <v>62</v>
      </c>
      <c r="Q2619">
        <v>0.51</v>
      </c>
      <c r="R2619">
        <v>0.5</v>
      </c>
      <c r="S2619">
        <v>0.3</v>
      </c>
      <c r="T2619">
        <v>-20</v>
      </c>
      <c r="U2619">
        <v>71.599999999999994</v>
      </c>
      <c r="V2619">
        <v>0.7</v>
      </c>
      <c r="W2619">
        <v>7.0000000000000007E-2</v>
      </c>
      <c r="X2619">
        <v>0.63</v>
      </c>
      <c r="Y2619">
        <v>0.55000000000000004</v>
      </c>
      <c r="Z2619">
        <v>78.599999999999994</v>
      </c>
      <c r="AA2619">
        <v>4</v>
      </c>
      <c r="AB2619">
        <v>12.1</v>
      </c>
      <c r="AC2619">
        <v>0.46</v>
      </c>
      <c r="AD2619">
        <v>21.55</v>
      </c>
      <c r="AE2619">
        <v>1.63</v>
      </c>
      <c r="AF2619">
        <v>1.1000000000000001</v>
      </c>
      <c r="AG2619">
        <v>-0.1</v>
      </c>
      <c r="AH2619">
        <v>0.03</v>
      </c>
      <c r="AI2619">
        <v>74</v>
      </c>
      <c r="AJ2619">
        <v>-0.02</v>
      </c>
      <c r="AK2619">
        <v>0.03</v>
      </c>
      <c r="AL2619">
        <v>48.5</v>
      </c>
      <c r="AM2619">
        <v>2.7</v>
      </c>
      <c r="AN2619">
        <v>0.11</v>
      </c>
      <c r="AO2619">
        <v>211</v>
      </c>
      <c r="AP2619">
        <v>7.57</v>
      </c>
      <c r="AQ2619">
        <v>1.2999999999999999E-2</v>
      </c>
      <c r="AR2619">
        <v>0.84</v>
      </c>
      <c r="AS2619">
        <v>8.1999999999999993</v>
      </c>
      <c r="AT2619">
        <v>5.6000000000000001E-2</v>
      </c>
      <c r="AU2619">
        <v>5.99</v>
      </c>
      <c r="AV2619">
        <v>-10</v>
      </c>
      <c r="AW2619">
        <v>-2</v>
      </c>
      <c r="AX2619">
        <v>2.2999999999999998</v>
      </c>
      <c r="AY2619">
        <v>2</v>
      </c>
      <c r="AZ2619">
        <v>1.1399999999999999</v>
      </c>
      <c r="BA2619">
        <v>7.0000000000000007E-2</v>
      </c>
      <c r="BB2619">
        <v>1.5</v>
      </c>
      <c r="BC2619">
        <v>0.9</v>
      </c>
      <c r="BD2619">
        <v>0.3</v>
      </c>
      <c r="BE2619">
        <v>238.4</v>
      </c>
      <c r="BF2619">
        <v>-0.05</v>
      </c>
      <c r="BG2619">
        <v>-0.02</v>
      </c>
      <c r="BH2619">
        <v>2.7</v>
      </c>
      <c r="BI2619">
        <v>1.6E-2</v>
      </c>
      <c r="BJ2619">
        <v>0.09</v>
      </c>
      <c r="BK2619">
        <v>6</v>
      </c>
      <c r="BL2619">
        <v>12</v>
      </c>
      <c r="BM2619">
        <v>2.7</v>
      </c>
      <c r="BN2619">
        <v>15.55</v>
      </c>
      <c r="BO2619">
        <v>92.2</v>
      </c>
      <c r="BP2619">
        <v>1.5</v>
      </c>
      <c r="BQ2619">
        <v>10.99</v>
      </c>
      <c r="BR2619">
        <v>37.49</v>
      </c>
      <c r="BS2619">
        <v>5.97</v>
      </c>
      <c r="BT2619">
        <v>0.92</v>
      </c>
      <c r="BU2619">
        <v>4.28</v>
      </c>
      <c r="BV2619">
        <v>0.48</v>
      </c>
      <c r="BW2619">
        <v>2.39</v>
      </c>
      <c r="BX2619">
        <v>0.49</v>
      </c>
      <c r="BY2619">
        <v>1.49</v>
      </c>
      <c r="BZ2619">
        <v>0.22</v>
      </c>
      <c r="CA2619">
        <v>1.5</v>
      </c>
      <c r="CB2619">
        <v>0.22</v>
      </c>
    </row>
    <row r="2620" spans="1:80" x14ac:dyDescent="0.3">
      <c r="A2620" t="s">
        <v>9404</v>
      </c>
      <c r="B2620" t="s">
        <v>9405</v>
      </c>
      <c r="C2620" s="1" t="str">
        <f>HYPERLINK("http://geochem.nrcan.gc.ca/cdogs/content/bdl/bdl211194_e.htm", "21:1194")</f>
        <v>21:1194</v>
      </c>
      <c r="D2620" s="1" t="str">
        <f>HYPERLINK("http://geochem.nrcan.gc.ca/cdogs/content/svy/svy_e.htm", "")</f>
        <v/>
      </c>
      <c r="G2620" s="1" t="str">
        <f>HYPERLINK("http://geochem.nrcan.gc.ca/cdogs/content/cr_/cr_00126_e.htm", "126")</f>
        <v>126</v>
      </c>
      <c r="J2620" t="s">
        <v>135</v>
      </c>
      <c r="K2620" t="s">
        <v>136</v>
      </c>
      <c r="L2620">
        <v>14</v>
      </c>
      <c r="M2620" t="s">
        <v>137</v>
      </c>
      <c r="N2620">
        <v>872</v>
      </c>
      <c r="O2620">
        <v>8</v>
      </c>
      <c r="P2620">
        <v>753</v>
      </c>
      <c r="Q2620">
        <v>1.5</v>
      </c>
      <c r="R2620">
        <v>9</v>
      </c>
      <c r="S2620">
        <v>1.5</v>
      </c>
      <c r="T2620">
        <v>-20</v>
      </c>
      <c r="U2620">
        <v>213.8</v>
      </c>
      <c r="V2620">
        <v>0.7</v>
      </c>
      <c r="W2620">
        <v>1.18</v>
      </c>
      <c r="X2620">
        <v>0.56000000000000005</v>
      </c>
      <c r="Y2620">
        <v>0.86</v>
      </c>
      <c r="Z2620">
        <v>88.6</v>
      </c>
      <c r="AA2620">
        <v>15.7</v>
      </c>
      <c r="AB2620">
        <v>29.5</v>
      </c>
      <c r="AC2620">
        <v>1.24</v>
      </c>
      <c r="AD2620">
        <v>34.270000000000003</v>
      </c>
      <c r="AE2620">
        <v>3.19</v>
      </c>
      <c r="AF2620">
        <v>5</v>
      </c>
      <c r="AG2620">
        <v>-0.1</v>
      </c>
      <c r="AH2620">
        <v>0.08</v>
      </c>
      <c r="AI2620">
        <v>145</v>
      </c>
      <c r="AJ2620">
        <v>7.0000000000000007E-2</v>
      </c>
      <c r="AK2620">
        <v>0.21</v>
      </c>
      <c r="AL2620">
        <v>56.2</v>
      </c>
      <c r="AM2620">
        <v>17.100000000000001</v>
      </c>
      <c r="AN2620">
        <v>0.6</v>
      </c>
      <c r="AO2620">
        <v>1795</v>
      </c>
      <c r="AP2620">
        <v>1.1399999999999999</v>
      </c>
      <c r="AQ2620">
        <v>2.5999999999999999E-2</v>
      </c>
      <c r="AR2620">
        <v>1.25</v>
      </c>
      <c r="AS2620">
        <v>25.5</v>
      </c>
      <c r="AT2620">
        <v>0.113</v>
      </c>
      <c r="AU2620">
        <v>39.65</v>
      </c>
      <c r="AV2620">
        <v>-10</v>
      </c>
      <c r="AW2620">
        <v>2</v>
      </c>
      <c r="AX2620">
        <v>16.7</v>
      </c>
      <c r="AY2620">
        <v>1</v>
      </c>
      <c r="AZ2620">
        <v>0.15</v>
      </c>
      <c r="BA2620">
        <v>0.48</v>
      </c>
      <c r="BB2620">
        <v>5.7</v>
      </c>
      <c r="BC2620">
        <v>0.7</v>
      </c>
      <c r="BD2620">
        <v>1.4</v>
      </c>
      <c r="BE2620">
        <v>26.1</v>
      </c>
      <c r="BF2620">
        <v>-0.05</v>
      </c>
      <c r="BG2620">
        <v>0.04</v>
      </c>
      <c r="BH2620">
        <v>8.6999999999999993</v>
      </c>
      <c r="BI2620">
        <v>7.0000000000000007E-2</v>
      </c>
      <c r="BJ2620">
        <v>0.28000000000000003</v>
      </c>
      <c r="BK2620">
        <v>6.7</v>
      </c>
      <c r="BL2620">
        <v>42</v>
      </c>
      <c r="BM2620">
        <v>0.3</v>
      </c>
      <c r="BN2620">
        <v>26.99</v>
      </c>
      <c r="BO2620">
        <v>198.9</v>
      </c>
      <c r="BP2620">
        <v>3.8</v>
      </c>
      <c r="BQ2620">
        <v>13.98</v>
      </c>
      <c r="BR2620">
        <v>49.04</v>
      </c>
      <c r="BS2620">
        <v>9</v>
      </c>
      <c r="BT2620">
        <v>1.35</v>
      </c>
      <c r="BU2620">
        <v>6.81</v>
      </c>
      <c r="BV2620">
        <v>0.95</v>
      </c>
      <c r="BW2620">
        <v>5</v>
      </c>
      <c r="BX2620">
        <v>1</v>
      </c>
      <c r="BY2620">
        <v>2.82</v>
      </c>
      <c r="BZ2620">
        <v>0.42</v>
      </c>
      <c r="CA2620">
        <v>2.46</v>
      </c>
      <c r="CB2620">
        <v>0.41</v>
      </c>
    </row>
    <row r="2621" spans="1:80" x14ac:dyDescent="0.3">
      <c r="A2621" t="s">
        <v>9406</v>
      </c>
      <c r="B2621" t="s">
        <v>9407</v>
      </c>
      <c r="C2621" s="1" t="str">
        <f>HYPERLINK("http://geochem.nrcan.gc.ca/cdogs/content/bdl/bdl211194_e.htm", "21:1194")</f>
        <v>21:1194</v>
      </c>
      <c r="D2621" s="1" t="str">
        <f>HYPERLINK("http://geochem.nrcan.gc.ca/cdogs/content/svy/svy210092_e.htm", "21:0092")</f>
        <v>21:0092</v>
      </c>
      <c r="E2621" t="s">
        <v>9408</v>
      </c>
      <c r="F2621" t="s">
        <v>9409</v>
      </c>
      <c r="H2621">
        <v>57.330064200000002</v>
      </c>
      <c r="I2621">
        <v>-103.24028850000001</v>
      </c>
      <c r="J2621" s="1" t="str">
        <f>HYPERLINK("http://geochem.nrcan.gc.ca/cdogs/content/kwd/kwd020027_e.htm", "NGR lake sediment grab sample")</f>
        <v>NGR lake sediment grab sample</v>
      </c>
      <c r="K2621" s="1" t="str">
        <f>HYPERLINK("http://geochem.nrcan.gc.ca/cdogs/content/kwd/kwd080006_e.htm", "&lt;177 micron (NGR)")</f>
        <v>&lt;177 micron (NGR)</v>
      </c>
      <c r="L2621">
        <v>14</v>
      </c>
      <c r="M2621" t="s">
        <v>157</v>
      </c>
      <c r="N2621">
        <v>873</v>
      </c>
      <c r="O2621">
        <v>1</v>
      </c>
      <c r="P2621">
        <v>117</v>
      </c>
      <c r="Q2621">
        <v>1.67</v>
      </c>
      <c r="R2621">
        <v>0.5</v>
      </c>
      <c r="S2621">
        <v>1.4</v>
      </c>
      <c r="T2621">
        <v>-20</v>
      </c>
      <c r="U2621">
        <v>92.2</v>
      </c>
      <c r="V2621">
        <v>1.3</v>
      </c>
      <c r="W2621">
        <v>0.11</v>
      </c>
      <c r="X2621">
        <v>0.41</v>
      </c>
      <c r="Y2621">
        <v>0.78</v>
      </c>
      <c r="Z2621">
        <v>136.80000000000001</v>
      </c>
      <c r="AA2621">
        <v>9</v>
      </c>
      <c r="AB2621">
        <v>19.399999999999999</v>
      </c>
      <c r="AC2621">
        <v>0.6</v>
      </c>
      <c r="AD2621">
        <v>21.99</v>
      </c>
      <c r="AE2621">
        <v>4.9800000000000004</v>
      </c>
      <c r="AF2621">
        <v>2.2999999999999998</v>
      </c>
      <c r="AG2621">
        <v>0.1</v>
      </c>
      <c r="AH2621">
        <v>-0.02</v>
      </c>
      <c r="AI2621">
        <v>120</v>
      </c>
      <c r="AJ2621">
        <v>-0.02</v>
      </c>
      <c r="AK2621">
        <v>0.05</v>
      </c>
      <c r="AL2621">
        <v>69.599999999999994</v>
      </c>
      <c r="AM2621">
        <v>6</v>
      </c>
      <c r="AN2621">
        <v>0.19</v>
      </c>
      <c r="AO2621">
        <v>670</v>
      </c>
      <c r="AP2621">
        <v>3.21</v>
      </c>
      <c r="AQ2621">
        <v>5.0000000000000001E-3</v>
      </c>
      <c r="AR2621">
        <v>1.76</v>
      </c>
      <c r="AS2621">
        <v>20.9</v>
      </c>
      <c r="AT2621">
        <v>0.192</v>
      </c>
      <c r="AU2621">
        <v>4.99</v>
      </c>
      <c r="AV2621">
        <v>-10</v>
      </c>
      <c r="AW2621">
        <v>-2</v>
      </c>
      <c r="AX2621">
        <v>5</v>
      </c>
      <c r="AY2621">
        <v>4</v>
      </c>
      <c r="AZ2621">
        <v>0.4</v>
      </c>
      <c r="BA2621">
        <v>0.05</v>
      </c>
      <c r="BB2621">
        <v>3</v>
      </c>
      <c r="BC2621">
        <v>0.8</v>
      </c>
      <c r="BD2621">
        <v>0.3</v>
      </c>
      <c r="BE2621">
        <v>16.899999999999999</v>
      </c>
      <c r="BF2621">
        <v>-0.05</v>
      </c>
      <c r="BG2621">
        <v>-0.02</v>
      </c>
      <c r="BH2621">
        <v>4.0999999999999996</v>
      </c>
      <c r="BI2621">
        <v>3.5999999999999997E-2</v>
      </c>
      <c r="BJ2621">
        <v>0.16</v>
      </c>
      <c r="BK2621">
        <v>2.7</v>
      </c>
      <c r="BL2621">
        <v>28</v>
      </c>
      <c r="BM2621">
        <v>0.6</v>
      </c>
      <c r="BN2621">
        <v>25.06</v>
      </c>
      <c r="BO2621">
        <v>168.6</v>
      </c>
      <c r="BP2621">
        <v>1.4</v>
      </c>
      <c r="BQ2621">
        <v>17.97</v>
      </c>
      <c r="BR2621">
        <v>63.05</v>
      </c>
      <c r="BS2621">
        <v>10.79</v>
      </c>
      <c r="BT2621">
        <v>1.49</v>
      </c>
      <c r="BU2621">
        <v>8.26</v>
      </c>
      <c r="BV2621">
        <v>0.91</v>
      </c>
      <c r="BW2621">
        <v>4.42</v>
      </c>
      <c r="BX2621">
        <v>0.88</v>
      </c>
      <c r="BY2621">
        <v>2.5099999999999998</v>
      </c>
      <c r="BZ2621">
        <v>0.34</v>
      </c>
      <c r="CA2621">
        <v>2.2000000000000002</v>
      </c>
      <c r="CB2621">
        <v>0.36</v>
      </c>
    </row>
    <row r="2622" spans="1:80" x14ac:dyDescent="0.3">
      <c r="A2622" t="s">
        <v>9410</v>
      </c>
      <c r="B2622" t="s">
        <v>9411</v>
      </c>
      <c r="C2622" s="1" t="str">
        <f>HYPERLINK("http://geochem.nrcan.gc.ca/cdogs/content/bdl/bdl211194_e.htm", "21:1194")</f>
        <v>21:1194</v>
      </c>
      <c r="D2622" s="1" t="str">
        <f>HYPERLINK("http://geochem.nrcan.gc.ca/cdogs/content/svy/svy210092_e.htm", "21:0092")</f>
        <v>21:0092</v>
      </c>
      <c r="E2622" t="s">
        <v>9412</v>
      </c>
      <c r="F2622" t="s">
        <v>9413</v>
      </c>
      <c r="H2622">
        <v>57.3334002</v>
      </c>
      <c r="I2622">
        <v>-103.17674529999999</v>
      </c>
      <c r="J2622" s="1" t="str">
        <f>HYPERLINK("http://geochem.nrcan.gc.ca/cdogs/content/kwd/kwd020027_e.htm", "NGR lake sediment grab sample")</f>
        <v>NGR lake sediment grab sample</v>
      </c>
      <c r="K2622" s="1" t="str">
        <f>HYPERLINK("http://geochem.nrcan.gc.ca/cdogs/content/kwd/kwd080006_e.htm", "&lt;177 micron (NGR)")</f>
        <v>&lt;177 micron (NGR)</v>
      </c>
      <c r="L2622">
        <v>14</v>
      </c>
      <c r="M2622" t="s">
        <v>162</v>
      </c>
      <c r="N2622">
        <v>874</v>
      </c>
      <c r="O2622">
        <v>1</v>
      </c>
      <c r="P2622">
        <v>114</v>
      </c>
      <c r="Q2622">
        <v>1.94</v>
      </c>
      <c r="R2622">
        <v>0.4</v>
      </c>
      <c r="S2622">
        <v>0.4</v>
      </c>
      <c r="T2622">
        <v>-20</v>
      </c>
      <c r="U2622">
        <v>169.4</v>
      </c>
      <c r="V2622">
        <v>1</v>
      </c>
      <c r="W2622">
        <v>0.08</v>
      </c>
      <c r="X2622">
        <v>0.62</v>
      </c>
      <c r="Y2622">
        <v>0.83</v>
      </c>
      <c r="Z2622">
        <v>179.1</v>
      </c>
      <c r="AA2622">
        <v>8.1</v>
      </c>
      <c r="AB2622">
        <v>22.6</v>
      </c>
      <c r="AC2622">
        <v>0.46</v>
      </c>
      <c r="AD2622">
        <v>29.67</v>
      </c>
      <c r="AE2622">
        <v>1.8</v>
      </c>
      <c r="AF2622">
        <v>3.1</v>
      </c>
      <c r="AG2622">
        <v>0.1</v>
      </c>
      <c r="AH2622">
        <v>-0.02</v>
      </c>
      <c r="AI2622">
        <v>180</v>
      </c>
      <c r="AJ2622">
        <v>0.02</v>
      </c>
      <c r="AK2622">
        <v>0.04</v>
      </c>
      <c r="AL2622">
        <v>92.9</v>
      </c>
      <c r="AM2622">
        <v>4.7</v>
      </c>
      <c r="AN2622">
        <v>0.16</v>
      </c>
      <c r="AO2622">
        <v>725</v>
      </c>
      <c r="AP2622">
        <v>4.13</v>
      </c>
      <c r="AQ2622">
        <v>8.0000000000000002E-3</v>
      </c>
      <c r="AR2622">
        <v>1.85</v>
      </c>
      <c r="AS2622">
        <v>14.2</v>
      </c>
      <c r="AT2622">
        <v>0.189</v>
      </c>
      <c r="AU2622">
        <v>3.95</v>
      </c>
      <c r="AV2622">
        <v>-10</v>
      </c>
      <c r="AW2622">
        <v>2</v>
      </c>
      <c r="AX2622">
        <v>3.8</v>
      </c>
      <c r="AY2622">
        <v>3</v>
      </c>
      <c r="AZ2622">
        <v>0.37</v>
      </c>
      <c r="BA2622">
        <v>7.0000000000000007E-2</v>
      </c>
      <c r="BB2622">
        <v>2.2999999999999998</v>
      </c>
      <c r="BC2622">
        <v>1.2</v>
      </c>
      <c r="BD2622">
        <v>0.3</v>
      </c>
      <c r="BE2622">
        <v>41.3</v>
      </c>
      <c r="BF2622">
        <v>-0.05</v>
      </c>
      <c r="BG2622">
        <v>-0.02</v>
      </c>
      <c r="BH2622">
        <v>1.4</v>
      </c>
      <c r="BI2622">
        <v>0.03</v>
      </c>
      <c r="BJ2622">
        <v>0.17</v>
      </c>
      <c r="BK2622">
        <v>5</v>
      </c>
      <c r="BL2622">
        <v>34</v>
      </c>
      <c r="BM2622">
        <v>0.4</v>
      </c>
      <c r="BN2622">
        <v>29.63</v>
      </c>
      <c r="BO2622">
        <v>109.2</v>
      </c>
      <c r="BP2622">
        <v>0.9</v>
      </c>
      <c r="BQ2622">
        <v>24.36</v>
      </c>
      <c r="BR2622">
        <v>88.82</v>
      </c>
      <c r="BS2622">
        <v>14.39</v>
      </c>
      <c r="BT2622">
        <v>2.61</v>
      </c>
      <c r="BU2622">
        <v>9.75</v>
      </c>
      <c r="BV2622">
        <v>1.19</v>
      </c>
      <c r="BW2622">
        <v>5.97</v>
      </c>
      <c r="BX2622">
        <v>1.1000000000000001</v>
      </c>
      <c r="BY2622">
        <v>3.16</v>
      </c>
      <c r="BZ2622">
        <v>0.5</v>
      </c>
      <c r="CA2622">
        <v>3.05</v>
      </c>
      <c r="CB2622">
        <v>0.48</v>
      </c>
    </row>
    <row r="2623" spans="1:80" x14ac:dyDescent="0.3">
      <c r="A2623" t="s">
        <v>9414</v>
      </c>
      <c r="B2623" t="s">
        <v>9415</v>
      </c>
      <c r="C2623" s="1" t="str">
        <f>HYPERLINK("http://geochem.nrcan.gc.ca/cdogs/content/bdl/bdl211194_e.htm", "21:1194")</f>
        <v>21:1194</v>
      </c>
      <c r="D2623" s="1" t="str">
        <f>HYPERLINK("http://geochem.nrcan.gc.ca/cdogs/content/svy/svy210092_e.htm", "21:0092")</f>
        <v>21:0092</v>
      </c>
      <c r="E2623" t="s">
        <v>9416</v>
      </c>
      <c r="F2623" t="s">
        <v>9417</v>
      </c>
      <c r="H2623">
        <v>57.328142999999997</v>
      </c>
      <c r="I2623">
        <v>-103.1416558</v>
      </c>
      <c r="J2623" s="1" t="str">
        <f>HYPERLINK("http://geochem.nrcan.gc.ca/cdogs/content/kwd/kwd020027_e.htm", "NGR lake sediment grab sample")</f>
        <v>NGR lake sediment grab sample</v>
      </c>
      <c r="K2623" s="1" t="str">
        <f>HYPERLINK("http://geochem.nrcan.gc.ca/cdogs/content/kwd/kwd080006_e.htm", "&lt;177 micron (NGR)")</f>
        <v>&lt;177 micron (NGR)</v>
      </c>
      <c r="L2623">
        <v>14</v>
      </c>
      <c r="M2623" t="s">
        <v>167</v>
      </c>
      <c r="N2623">
        <v>875</v>
      </c>
      <c r="O2623">
        <v>1</v>
      </c>
      <c r="P2623">
        <v>115</v>
      </c>
      <c r="Q2623">
        <v>1.37</v>
      </c>
      <c r="R2623">
        <v>0.2</v>
      </c>
      <c r="S2623">
        <v>1.1000000000000001</v>
      </c>
      <c r="T2623">
        <v>-20</v>
      </c>
      <c r="U2623">
        <v>87.8</v>
      </c>
      <c r="V2623">
        <v>0.9</v>
      </c>
      <c r="W2623">
        <v>7.0000000000000007E-2</v>
      </c>
      <c r="X2623">
        <v>0.39</v>
      </c>
      <c r="Y2623">
        <v>0.71</v>
      </c>
      <c r="Z2623">
        <v>197.4</v>
      </c>
      <c r="AA2623">
        <v>13</v>
      </c>
      <c r="AB2623">
        <v>17.899999999999999</v>
      </c>
      <c r="AC2623">
        <v>0.5</v>
      </c>
      <c r="AD2623">
        <v>41.29</v>
      </c>
      <c r="AE2623">
        <v>1.97</v>
      </c>
      <c r="AF2623">
        <v>2.6</v>
      </c>
      <c r="AG2623">
        <v>0.1</v>
      </c>
      <c r="AH2623">
        <v>0.04</v>
      </c>
      <c r="AI2623">
        <v>81</v>
      </c>
      <c r="AJ2623">
        <v>-0.02</v>
      </c>
      <c r="AK2623">
        <v>7.0000000000000007E-2</v>
      </c>
      <c r="AL2623">
        <v>94.3</v>
      </c>
      <c r="AM2623">
        <v>5.4</v>
      </c>
      <c r="AN2623">
        <v>0.18</v>
      </c>
      <c r="AO2623">
        <v>189</v>
      </c>
      <c r="AP2623">
        <v>1.95</v>
      </c>
      <c r="AQ2623">
        <v>8.9999999999999993E-3</v>
      </c>
      <c r="AR2623">
        <v>1.71</v>
      </c>
      <c r="AS2623">
        <v>18.899999999999999</v>
      </c>
      <c r="AT2623">
        <v>0.107</v>
      </c>
      <c r="AU2623">
        <v>3.33</v>
      </c>
      <c r="AV2623">
        <v>-10</v>
      </c>
      <c r="AW2623">
        <v>-2</v>
      </c>
      <c r="AX2623">
        <v>6.7</v>
      </c>
      <c r="AY2623">
        <v>3</v>
      </c>
      <c r="AZ2623">
        <v>0.33</v>
      </c>
      <c r="BA2623">
        <v>0.11</v>
      </c>
      <c r="BB2623">
        <v>2.2999999999999998</v>
      </c>
      <c r="BC2623">
        <v>1.4</v>
      </c>
      <c r="BD2623">
        <v>0.4</v>
      </c>
      <c r="BE2623">
        <v>36.200000000000003</v>
      </c>
      <c r="BF2623">
        <v>-0.05</v>
      </c>
      <c r="BG2623">
        <v>-0.02</v>
      </c>
      <c r="BH2623">
        <v>2.6</v>
      </c>
      <c r="BI2623">
        <v>3.2000000000000001E-2</v>
      </c>
      <c r="BJ2623">
        <v>0.17</v>
      </c>
      <c r="BK2623">
        <v>4.9000000000000004</v>
      </c>
      <c r="BL2623">
        <v>23</v>
      </c>
      <c r="BM2623">
        <v>0.2</v>
      </c>
      <c r="BN2623">
        <v>32.880000000000003</v>
      </c>
      <c r="BO2623">
        <v>170.7</v>
      </c>
      <c r="BP2623">
        <v>1.9</v>
      </c>
      <c r="BQ2623">
        <v>27.52</v>
      </c>
      <c r="BR2623">
        <v>98.32</v>
      </c>
      <c r="BS2623">
        <v>15.18</v>
      </c>
      <c r="BT2623">
        <v>2.86</v>
      </c>
      <c r="BU2623">
        <v>10.55</v>
      </c>
      <c r="BV2623">
        <v>1.21</v>
      </c>
      <c r="BW2623">
        <v>6.25</v>
      </c>
      <c r="BX2623">
        <v>1.21</v>
      </c>
      <c r="BY2623">
        <v>3.37</v>
      </c>
      <c r="BZ2623">
        <v>0.49</v>
      </c>
      <c r="CA2623">
        <v>3.12</v>
      </c>
      <c r="CB2623">
        <v>0.45</v>
      </c>
    </row>
    <row r="2624" spans="1:80" x14ac:dyDescent="0.3">
      <c r="A2624" t="s">
        <v>9418</v>
      </c>
      <c r="B2624" t="s">
        <v>9419</v>
      </c>
      <c r="C2624" s="1" t="str">
        <f>HYPERLINK("http://geochem.nrcan.gc.ca/cdogs/content/bdl/bdl211194_e.htm", "21:1194")</f>
        <v>21:1194</v>
      </c>
      <c r="D2624" s="1" t="str">
        <f>HYPERLINK("http://geochem.nrcan.gc.ca/cdogs/content/svy/svy210092_e.htm", "21:0092")</f>
        <v>21:0092</v>
      </c>
      <c r="E2624" t="s">
        <v>9420</v>
      </c>
      <c r="F2624" t="s">
        <v>9421</v>
      </c>
      <c r="H2624">
        <v>57.316903600000003</v>
      </c>
      <c r="I2624">
        <v>-103.0859593</v>
      </c>
      <c r="J2624" s="1" t="str">
        <f>HYPERLINK("http://geochem.nrcan.gc.ca/cdogs/content/kwd/kwd020027_e.htm", "NGR lake sediment grab sample")</f>
        <v>NGR lake sediment grab sample</v>
      </c>
      <c r="K2624" s="1" t="str">
        <f>HYPERLINK("http://geochem.nrcan.gc.ca/cdogs/content/kwd/kwd080006_e.htm", "&lt;177 micron (NGR)")</f>
        <v>&lt;177 micron (NGR)</v>
      </c>
      <c r="L2624">
        <v>14</v>
      </c>
      <c r="M2624" t="s">
        <v>172</v>
      </c>
      <c r="N2624">
        <v>876</v>
      </c>
      <c r="O2624">
        <v>1</v>
      </c>
      <c r="P2624">
        <v>54</v>
      </c>
      <c r="Q2624">
        <v>1.29</v>
      </c>
      <c r="R2624">
        <v>0.2</v>
      </c>
      <c r="S2624">
        <v>-0.2</v>
      </c>
      <c r="T2624">
        <v>-20</v>
      </c>
      <c r="U2624">
        <v>89.5</v>
      </c>
      <c r="V2624">
        <v>0.6</v>
      </c>
      <c r="W2624">
        <v>7.0000000000000007E-2</v>
      </c>
      <c r="X2624">
        <v>0.42</v>
      </c>
      <c r="Y2624">
        <v>0.44</v>
      </c>
      <c r="Z2624">
        <v>99.9</v>
      </c>
      <c r="AA2624">
        <v>8.5</v>
      </c>
      <c r="AB2624">
        <v>15.4</v>
      </c>
      <c r="AC2624">
        <v>0.55000000000000004</v>
      </c>
      <c r="AD2624">
        <v>13.22</v>
      </c>
      <c r="AE2624">
        <v>1.73</v>
      </c>
      <c r="AF2624">
        <v>2.7</v>
      </c>
      <c r="AG2624">
        <v>-0.1</v>
      </c>
      <c r="AH2624">
        <v>-0.02</v>
      </c>
      <c r="AI2624">
        <v>94</v>
      </c>
      <c r="AJ2624">
        <v>-0.02</v>
      </c>
      <c r="AK2624">
        <v>0.05</v>
      </c>
      <c r="AL2624">
        <v>51.5</v>
      </c>
      <c r="AM2624">
        <v>5.7</v>
      </c>
      <c r="AN2624">
        <v>0.17</v>
      </c>
      <c r="AO2624">
        <v>348</v>
      </c>
      <c r="AP2624">
        <v>1.51</v>
      </c>
      <c r="AQ2624">
        <v>8.0000000000000002E-3</v>
      </c>
      <c r="AR2624">
        <v>1.6</v>
      </c>
      <c r="AS2624">
        <v>13.9</v>
      </c>
      <c r="AT2624">
        <v>8.5000000000000006E-2</v>
      </c>
      <c r="AU2624">
        <v>3.13</v>
      </c>
      <c r="AV2624">
        <v>-10</v>
      </c>
      <c r="AW2624">
        <v>-2</v>
      </c>
      <c r="AX2624">
        <v>5.7</v>
      </c>
      <c r="AY2624">
        <v>-1</v>
      </c>
      <c r="AZ2624">
        <v>0.25</v>
      </c>
      <c r="BA2624">
        <v>0.05</v>
      </c>
      <c r="BB2624">
        <v>1.1000000000000001</v>
      </c>
      <c r="BC2624">
        <v>0.8</v>
      </c>
      <c r="BD2624">
        <v>0.4</v>
      </c>
      <c r="BE2624">
        <v>34.200000000000003</v>
      </c>
      <c r="BF2624">
        <v>-0.05</v>
      </c>
      <c r="BG2624">
        <v>0.03</v>
      </c>
      <c r="BH2624">
        <v>0.9</v>
      </c>
      <c r="BI2624">
        <v>2.5999999999999999E-2</v>
      </c>
      <c r="BJ2624">
        <v>0.12</v>
      </c>
      <c r="BK2624">
        <v>2.1</v>
      </c>
      <c r="BL2624">
        <v>27</v>
      </c>
      <c r="BM2624">
        <v>0.2</v>
      </c>
      <c r="BN2624">
        <v>14.92</v>
      </c>
      <c r="BO2624">
        <v>97.1</v>
      </c>
      <c r="BP2624">
        <v>0.6</v>
      </c>
      <c r="BQ2624">
        <v>12.75</v>
      </c>
      <c r="BR2624">
        <v>42.98</v>
      </c>
      <c r="BS2624">
        <v>6.9</v>
      </c>
      <c r="BT2624">
        <v>1.22</v>
      </c>
      <c r="BU2624">
        <v>4.8600000000000003</v>
      </c>
      <c r="BV2624">
        <v>0.54</v>
      </c>
      <c r="BW2624">
        <v>2.83</v>
      </c>
      <c r="BX2624">
        <v>0.54</v>
      </c>
      <c r="BY2624">
        <v>1.5</v>
      </c>
      <c r="BZ2624">
        <v>0.23</v>
      </c>
      <c r="CA2624">
        <v>1.47</v>
      </c>
      <c r="CB2624">
        <v>0.21</v>
      </c>
    </row>
    <row r="2625" spans="1:80" x14ac:dyDescent="0.3">
      <c r="A2625" t="s">
        <v>9422</v>
      </c>
      <c r="B2625" t="s">
        <v>9423</v>
      </c>
      <c r="C2625" s="1" t="str">
        <f>HYPERLINK("http://geochem.nrcan.gc.ca/cdogs/content/bdl/bdl211194_e.htm", "21:1194")</f>
        <v>21:1194</v>
      </c>
      <c r="D2625" s="1" t="str">
        <f>HYPERLINK("http://geochem.nrcan.gc.ca/cdogs/content/svy/svy210092_e.htm", "21:0092")</f>
        <v>21:0092</v>
      </c>
      <c r="E2625" t="s">
        <v>9424</v>
      </c>
      <c r="F2625" t="s">
        <v>9425</v>
      </c>
      <c r="H2625">
        <v>57.330343499999998</v>
      </c>
      <c r="I2625">
        <v>-103.0149701</v>
      </c>
      <c r="J2625" s="1" t="str">
        <f>HYPERLINK("http://geochem.nrcan.gc.ca/cdogs/content/kwd/kwd020027_e.htm", "NGR lake sediment grab sample")</f>
        <v>NGR lake sediment grab sample</v>
      </c>
      <c r="K2625" s="1" t="str">
        <f>HYPERLINK("http://geochem.nrcan.gc.ca/cdogs/content/kwd/kwd080006_e.htm", "&lt;177 micron (NGR)")</f>
        <v>&lt;177 micron (NGR)</v>
      </c>
      <c r="L2625">
        <v>14</v>
      </c>
      <c r="M2625" t="s">
        <v>177</v>
      </c>
      <c r="N2625">
        <v>877</v>
      </c>
      <c r="O2625">
        <v>1</v>
      </c>
      <c r="P2625">
        <v>76</v>
      </c>
      <c r="Q2625">
        <v>1.1599999999999999</v>
      </c>
      <c r="R2625">
        <v>-0.1</v>
      </c>
      <c r="S2625">
        <v>1.5</v>
      </c>
      <c r="T2625">
        <v>-20</v>
      </c>
      <c r="U2625">
        <v>99.1</v>
      </c>
      <c r="V2625">
        <v>0.8</v>
      </c>
      <c r="W2625">
        <v>0.1</v>
      </c>
      <c r="X2625">
        <v>0.42</v>
      </c>
      <c r="Y2625">
        <v>0.48</v>
      </c>
      <c r="Z2625">
        <v>108.3</v>
      </c>
      <c r="AA2625">
        <v>10.6</v>
      </c>
      <c r="AB2625">
        <v>18.399999999999999</v>
      </c>
      <c r="AC2625">
        <v>0.86</v>
      </c>
      <c r="AD2625">
        <v>19.850000000000001</v>
      </c>
      <c r="AE2625">
        <v>2.48</v>
      </c>
      <c r="AF2625">
        <v>2.9</v>
      </c>
      <c r="AG2625">
        <v>0.1</v>
      </c>
      <c r="AH2625">
        <v>0.03</v>
      </c>
      <c r="AI2625">
        <v>76</v>
      </c>
      <c r="AJ2625">
        <v>-0.02</v>
      </c>
      <c r="AK2625">
        <v>0.09</v>
      </c>
      <c r="AL2625">
        <v>57.6</v>
      </c>
      <c r="AM2625">
        <v>9.3000000000000007</v>
      </c>
      <c r="AN2625">
        <v>0.26</v>
      </c>
      <c r="AO2625">
        <v>484</v>
      </c>
      <c r="AP2625">
        <v>2.29</v>
      </c>
      <c r="AQ2625">
        <v>1.4999999999999999E-2</v>
      </c>
      <c r="AR2625">
        <v>1.68</v>
      </c>
      <c r="AS2625">
        <v>15.4</v>
      </c>
      <c r="AT2625">
        <v>0.12</v>
      </c>
      <c r="AU2625">
        <v>3.48</v>
      </c>
      <c r="AV2625">
        <v>-10</v>
      </c>
      <c r="AW2625">
        <v>-2</v>
      </c>
      <c r="AX2625">
        <v>10.9</v>
      </c>
      <c r="AY2625">
        <v>-1</v>
      </c>
      <c r="AZ2625">
        <v>0.36</v>
      </c>
      <c r="BA2625">
        <v>0.05</v>
      </c>
      <c r="BB2625">
        <v>2.2000000000000002</v>
      </c>
      <c r="BC2625">
        <v>1.1000000000000001</v>
      </c>
      <c r="BD2625">
        <v>0.4</v>
      </c>
      <c r="BE2625">
        <v>30.5</v>
      </c>
      <c r="BF2625">
        <v>-0.05</v>
      </c>
      <c r="BG2625">
        <v>0.02</v>
      </c>
      <c r="BH2625">
        <v>2.2999999999999998</v>
      </c>
      <c r="BI2625">
        <v>4.2999999999999997E-2</v>
      </c>
      <c r="BJ2625">
        <v>0.15</v>
      </c>
      <c r="BK2625">
        <v>3.4</v>
      </c>
      <c r="BL2625">
        <v>27</v>
      </c>
      <c r="BM2625">
        <v>0.3</v>
      </c>
      <c r="BN2625">
        <v>16.149999999999999</v>
      </c>
      <c r="BO2625">
        <v>108.5</v>
      </c>
      <c r="BP2625">
        <v>1.7</v>
      </c>
      <c r="BQ2625">
        <v>14.05</v>
      </c>
      <c r="BR2625">
        <v>47.57</v>
      </c>
      <c r="BS2625">
        <v>7.86</v>
      </c>
      <c r="BT2625">
        <v>1.3</v>
      </c>
      <c r="BU2625">
        <v>5.23</v>
      </c>
      <c r="BV2625">
        <v>0.6</v>
      </c>
      <c r="BW2625">
        <v>3.07</v>
      </c>
      <c r="BX2625">
        <v>0.57999999999999996</v>
      </c>
      <c r="BY2625">
        <v>1.58</v>
      </c>
      <c r="BZ2625">
        <v>0.23</v>
      </c>
      <c r="CA2625">
        <v>1.53</v>
      </c>
      <c r="CB2625">
        <v>0.23</v>
      </c>
    </row>
    <row r="2626" spans="1:80" x14ac:dyDescent="0.3">
      <c r="A2626" t="s">
        <v>9426</v>
      </c>
      <c r="B2626" t="s">
        <v>9427</v>
      </c>
      <c r="C2626" s="1" t="str">
        <f>HYPERLINK("http://geochem.nrcan.gc.ca/cdogs/content/bdl/bdl211194_e.htm", "21:1194")</f>
        <v>21:1194</v>
      </c>
      <c r="D2626" s="1" t="str">
        <f>HYPERLINK("http://geochem.nrcan.gc.ca/cdogs/content/svy/svy210092_e.htm", "21:0092")</f>
        <v>21:0092</v>
      </c>
      <c r="E2626" t="s">
        <v>9428</v>
      </c>
      <c r="F2626" t="s">
        <v>9429</v>
      </c>
      <c r="H2626">
        <v>57.287503200000003</v>
      </c>
      <c r="I2626">
        <v>-103.0595423</v>
      </c>
      <c r="J2626" s="1" t="str">
        <f>HYPERLINK("http://geochem.nrcan.gc.ca/cdogs/content/kwd/kwd020027_e.htm", "NGR lake sediment grab sample")</f>
        <v>NGR lake sediment grab sample</v>
      </c>
      <c r="K2626" s="1" t="str">
        <f>HYPERLINK("http://geochem.nrcan.gc.ca/cdogs/content/kwd/kwd080006_e.htm", "&lt;177 micron (NGR)")</f>
        <v>&lt;177 micron (NGR)</v>
      </c>
      <c r="L2626">
        <v>15</v>
      </c>
      <c r="M2626" t="s">
        <v>84</v>
      </c>
      <c r="N2626">
        <v>878</v>
      </c>
      <c r="O2626">
        <v>7</v>
      </c>
      <c r="P2626">
        <v>51</v>
      </c>
      <c r="Q2626">
        <v>1.31</v>
      </c>
      <c r="R2626">
        <v>1.1000000000000001</v>
      </c>
      <c r="S2626">
        <v>0.9</v>
      </c>
      <c r="T2626">
        <v>-20</v>
      </c>
      <c r="U2626">
        <v>101.4</v>
      </c>
      <c r="V2626">
        <v>0.6</v>
      </c>
      <c r="W2626">
        <v>0.17</v>
      </c>
      <c r="X2626">
        <v>0.3</v>
      </c>
      <c r="Y2626">
        <v>0.26</v>
      </c>
      <c r="Z2626">
        <v>92.9</v>
      </c>
      <c r="AA2626">
        <v>8.5</v>
      </c>
      <c r="AB2626">
        <v>23.3</v>
      </c>
      <c r="AC2626">
        <v>1.26</v>
      </c>
      <c r="AD2626">
        <v>11.05</v>
      </c>
      <c r="AE2626">
        <v>3.08</v>
      </c>
      <c r="AF2626">
        <v>3.5</v>
      </c>
      <c r="AG2626">
        <v>-0.1</v>
      </c>
      <c r="AH2626">
        <v>0.06</v>
      </c>
      <c r="AI2626">
        <v>82</v>
      </c>
      <c r="AJ2626">
        <v>0.02</v>
      </c>
      <c r="AK2626">
        <v>0.14000000000000001</v>
      </c>
      <c r="AL2626">
        <v>48.9</v>
      </c>
      <c r="AM2626">
        <v>14.5</v>
      </c>
      <c r="AN2626">
        <v>0.33</v>
      </c>
      <c r="AO2626">
        <v>437</v>
      </c>
      <c r="AP2626">
        <v>0.98</v>
      </c>
      <c r="AQ2626">
        <v>1.9E-2</v>
      </c>
      <c r="AR2626">
        <v>2.42</v>
      </c>
      <c r="AS2626">
        <v>14.6</v>
      </c>
      <c r="AT2626">
        <v>0.13700000000000001</v>
      </c>
      <c r="AU2626">
        <v>5.27</v>
      </c>
      <c r="AV2626">
        <v>-10</v>
      </c>
      <c r="AW2626">
        <v>2</v>
      </c>
      <c r="AX2626">
        <v>17.8</v>
      </c>
      <c r="AY2626">
        <v>-1</v>
      </c>
      <c r="AZ2626">
        <v>0.11</v>
      </c>
      <c r="BA2626">
        <v>0.05</v>
      </c>
      <c r="BB2626">
        <v>3.3</v>
      </c>
      <c r="BC2626">
        <v>0.5</v>
      </c>
      <c r="BD2626">
        <v>0.7</v>
      </c>
      <c r="BE2626">
        <v>22.6</v>
      </c>
      <c r="BF2626">
        <v>-0.05</v>
      </c>
      <c r="BG2626">
        <v>-0.02</v>
      </c>
      <c r="BH2626">
        <v>7.8</v>
      </c>
      <c r="BI2626">
        <v>6.8000000000000005E-2</v>
      </c>
      <c r="BJ2626">
        <v>0.18</v>
      </c>
      <c r="BK2626">
        <v>2.9</v>
      </c>
      <c r="BL2626">
        <v>32</v>
      </c>
      <c r="BM2626">
        <v>0.4</v>
      </c>
      <c r="BN2626">
        <v>14.72</v>
      </c>
      <c r="BO2626">
        <v>83.6</v>
      </c>
      <c r="BP2626">
        <v>3.3</v>
      </c>
      <c r="BQ2626">
        <v>11.5</v>
      </c>
      <c r="BR2626">
        <v>37.729999999999997</v>
      </c>
      <c r="BS2626">
        <v>6.07</v>
      </c>
      <c r="BT2626">
        <v>0.94</v>
      </c>
      <c r="BU2626">
        <v>4.12</v>
      </c>
      <c r="BV2626">
        <v>0.53</v>
      </c>
      <c r="BW2626">
        <v>3.01</v>
      </c>
      <c r="BX2626">
        <v>0.53</v>
      </c>
      <c r="BY2626">
        <v>1.51</v>
      </c>
      <c r="BZ2626">
        <v>0.23</v>
      </c>
      <c r="CA2626">
        <v>1.4</v>
      </c>
      <c r="CB2626">
        <v>0.22</v>
      </c>
    </row>
    <row r="2627" spans="1:80" x14ac:dyDescent="0.3">
      <c r="A2627" t="s">
        <v>9430</v>
      </c>
      <c r="B2627" t="s">
        <v>9431</v>
      </c>
      <c r="C2627" s="1" t="str">
        <f>HYPERLINK("http://geochem.nrcan.gc.ca/cdogs/content/bdl/bdl211194_e.htm", "21:1194")</f>
        <v>21:1194</v>
      </c>
      <c r="D2627" s="1" t="str">
        <f>HYPERLINK("http://geochem.nrcan.gc.ca/cdogs/content/svy/svy210092_e.htm", "21:0092")</f>
        <v>21:0092</v>
      </c>
      <c r="E2627" t="s">
        <v>9432</v>
      </c>
      <c r="F2627" t="s">
        <v>9433</v>
      </c>
      <c r="H2627">
        <v>57.314805100000001</v>
      </c>
      <c r="I2627">
        <v>-102.9443005</v>
      </c>
      <c r="J2627" s="1" t="str">
        <f>HYPERLINK("http://geochem.nrcan.gc.ca/cdogs/content/kwd/kwd020027_e.htm", "NGR lake sediment grab sample")</f>
        <v>NGR lake sediment grab sample</v>
      </c>
      <c r="K2627" s="1" t="str">
        <f>HYPERLINK("http://geochem.nrcan.gc.ca/cdogs/content/kwd/kwd080006_e.htm", "&lt;177 micron (NGR)")</f>
        <v>&lt;177 micron (NGR)</v>
      </c>
      <c r="L2627">
        <v>15</v>
      </c>
      <c r="M2627" t="s">
        <v>89</v>
      </c>
      <c r="N2627">
        <v>879</v>
      </c>
      <c r="O2627">
        <v>1</v>
      </c>
      <c r="P2627">
        <v>60</v>
      </c>
      <c r="Q2627">
        <v>1.0900000000000001</v>
      </c>
      <c r="R2627">
        <v>0.4</v>
      </c>
      <c r="S2627">
        <v>0.5</v>
      </c>
      <c r="T2627">
        <v>-20</v>
      </c>
      <c r="U2627">
        <v>129.5</v>
      </c>
      <c r="V2627">
        <v>0.5</v>
      </c>
      <c r="W2627">
        <v>0.08</v>
      </c>
      <c r="X2627">
        <v>0.48</v>
      </c>
      <c r="Y2627">
        <v>0.34</v>
      </c>
      <c r="Z2627">
        <v>149.80000000000001</v>
      </c>
      <c r="AA2627">
        <v>8.4</v>
      </c>
      <c r="AB2627">
        <v>15.9</v>
      </c>
      <c r="AC2627">
        <v>0.44</v>
      </c>
      <c r="AD2627">
        <v>15.43</v>
      </c>
      <c r="AE2627">
        <v>1.17</v>
      </c>
      <c r="AF2627">
        <v>2.2999999999999998</v>
      </c>
      <c r="AG2627">
        <v>-0.1</v>
      </c>
      <c r="AH2627">
        <v>-0.02</v>
      </c>
      <c r="AI2627">
        <v>106</v>
      </c>
      <c r="AJ2627">
        <v>-0.02</v>
      </c>
      <c r="AK2627">
        <v>0.05</v>
      </c>
      <c r="AL2627">
        <v>75</v>
      </c>
      <c r="AM2627">
        <v>6.3</v>
      </c>
      <c r="AN2627">
        <v>0.18</v>
      </c>
      <c r="AO2627">
        <v>326</v>
      </c>
      <c r="AP2627">
        <v>1.56</v>
      </c>
      <c r="AQ2627">
        <v>8.9999999999999993E-3</v>
      </c>
      <c r="AR2627">
        <v>1.37</v>
      </c>
      <c r="AS2627">
        <v>16.600000000000001</v>
      </c>
      <c r="AT2627">
        <v>0.112</v>
      </c>
      <c r="AU2627">
        <v>2.61</v>
      </c>
      <c r="AV2627">
        <v>-10</v>
      </c>
      <c r="AW2627">
        <v>-2</v>
      </c>
      <c r="AX2627">
        <v>5.8</v>
      </c>
      <c r="AY2627">
        <v>-1</v>
      </c>
      <c r="AZ2627">
        <v>0.25</v>
      </c>
      <c r="BA2627">
        <v>0.04</v>
      </c>
      <c r="BB2627">
        <v>1.2</v>
      </c>
      <c r="BC2627">
        <v>0.7</v>
      </c>
      <c r="BD2627">
        <v>0.3</v>
      </c>
      <c r="BE2627">
        <v>34.799999999999997</v>
      </c>
      <c r="BF2627">
        <v>-0.05</v>
      </c>
      <c r="BG2627">
        <v>-0.02</v>
      </c>
      <c r="BH2627">
        <v>0.9</v>
      </c>
      <c r="BI2627">
        <v>2.1000000000000001E-2</v>
      </c>
      <c r="BJ2627">
        <v>0.12</v>
      </c>
      <c r="BK2627">
        <v>2.8</v>
      </c>
      <c r="BL2627">
        <v>31</v>
      </c>
      <c r="BM2627">
        <v>0.2</v>
      </c>
      <c r="BN2627">
        <v>20.02</v>
      </c>
      <c r="BO2627">
        <v>88</v>
      </c>
      <c r="BP2627">
        <v>1</v>
      </c>
      <c r="BQ2627">
        <v>19.96</v>
      </c>
      <c r="BR2627">
        <v>70.72</v>
      </c>
      <c r="BS2627">
        <v>11.44</v>
      </c>
      <c r="BT2627">
        <v>2.1</v>
      </c>
      <c r="BU2627">
        <v>7.47</v>
      </c>
      <c r="BV2627">
        <v>0.8</v>
      </c>
      <c r="BW2627">
        <v>3.81</v>
      </c>
      <c r="BX2627">
        <v>0.71</v>
      </c>
      <c r="BY2627">
        <v>1.83</v>
      </c>
      <c r="BZ2627">
        <v>0.28999999999999998</v>
      </c>
      <c r="CA2627">
        <v>1.86</v>
      </c>
      <c r="CB2627">
        <v>0.25</v>
      </c>
    </row>
    <row r="2628" spans="1:80" x14ac:dyDescent="0.3">
      <c r="A2628" t="s">
        <v>9434</v>
      </c>
      <c r="B2628" t="s">
        <v>9435</v>
      </c>
      <c r="C2628" s="1" t="str">
        <f>HYPERLINK("http://geochem.nrcan.gc.ca/cdogs/content/bdl/bdl211194_e.htm", "21:1194")</f>
        <v>21:1194</v>
      </c>
      <c r="D2628" s="1" t="str">
        <f>HYPERLINK("http://geochem.nrcan.gc.ca/cdogs/content/svy/svy210092_e.htm", "21:0092")</f>
        <v>21:0092</v>
      </c>
      <c r="E2628" t="s">
        <v>9436</v>
      </c>
      <c r="F2628" t="s">
        <v>9437</v>
      </c>
      <c r="H2628">
        <v>57.292454999999997</v>
      </c>
      <c r="I2628">
        <v>-102.9601523</v>
      </c>
      <c r="J2628" s="1" t="str">
        <f>HYPERLINK("http://geochem.nrcan.gc.ca/cdogs/content/kwd/kwd020027_e.htm", "NGR lake sediment grab sample")</f>
        <v>NGR lake sediment grab sample</v>
      </c>
      <c r="K2628" s="1" t="str">
        <f>HYPERLINK("http://geochem.nrcan.gc.ca/cdogs/content/kwd/kwd080006_e.htm", "&lt;177 micron (NGR)")</f>
        <v>&lt;177 micron (NGR)</v>
      </c>
      <c r="L2628">
        <v>15</v>
      </c>
      <c r="M2628" t="s">
        <v>94</v>
      </c>
      <c r="N2628">
        <v>880</v>
      </c>
      <c r="O2628">
        <v>1</v>
      </c>
      <c r="P2628">
        <v>76</v>
      </c>
      <c r="Q2628">
        <v>1.0900000000000001</v>
      </c>
      <c r="R2628">
        <v>0.8</v>
      </c>
      <c r="S2628">
        <v>0.3</v>
      </c>
      <c r="T2628">
        <v>-20</v>
      </c>
      <c r="U2628">
        <v>131.6</v>
      </c>
      <c r="V2628">
        <v>0.5</v>
      </c>
      <c r="W2628">
        <v>0.21</v>
      </c>
      <c r="X2628">
        <v>0.39</v>
      </c>
      <c r="Y2628">
        <v>0.32</v>
      </c>
      <c r="Z2628">
        <v>105.2</v>
      </c>
      <c r="AA2628">
        <v>7.9</v>
      </c>
      <c r="AB2628">
        <v>15.6</v>
      </c>
      <c r="AC2628">
        <v>0.66</v>
      </c>
      <c r="AD2628">
        <v>17.36</v>
      </c>
      <c r="AE2628">
        <v>1.22</v>
      </c>
      <c r="AF2628">
        <v>2.2999999999999998</v>
      </c>
      <c r="AG2628">
        <v>-0.1</v>
      </c>
      <c r="AH2628">
        <v>-0.02</v>
      </c>
      <c r="AI2628">
        <v>94</v>
      </c>
      <c r="AJ2628">
        <v>-0.02</v>
      </c>
      <c r="AK2628">
        <v>0.06</v>
      </c>
      <c r="AL2628">
        <v>56.8</v>
      </c>
      <c r="AM2628">
        <v>5.5</v>
      </c>
      <c r="AN2628">
        <v>0.17</v>
      </c>
      <c r="AO2628">
        <v>415</v>
      </c>
      <c r="AP2628">
        <v>1.72</v>
      </c>
      <c r="AQ2628">
        <v>8.9999999999999993E-3</v>
      </c>
      <c r="AR2628">
        <v>1.5</v>
      </c>
      <c r="AS2628">
        <v>17.5</v>
      </c>
      <c r="AT2628">
        <v>9.4E-2</v>
      </c>
      <c r="AU2628">
        <v>3.67</v>
      </c>
      <c r="AV2628">
        <v>-10</v>
      </c>
      <c r="AW2628">
        <v>2</v>
      </c>
      <c r="AX2628">
        <v>7.8</v>
      </c>
      <c r="AY2628">
        <v>-1</v>
      </c>
      <c r="AZ2628">
        <v>0.22</v>
      </c>
      <c r="BA2628">
        <v>0.05</v>
      </c>
      <c r="BB2628">
        <v>0.7</v>
      </c>
      <c r="BC2628">
        <v>0.9</v>
      </c>
      <c r="BD2628">
        <v>0.5</v>
      </c>
      <c r="BE2628">
        <v>41.2</v>
      </c>
      <c r="BF2628">
        <v>-0.05</v>
      </c>
      <c r="BG2628">
        <v>0.03</v>
      </c>
      <c r="BH2628">
        <v>0.8</v>
      </c>
      <c r="BI2628">
        <v>1.6E-2</v>
      </c>
      <c r="BJ2628">
        <v>0.08</v>
      </c>
      <c r="BK2628">
        <v>2.9</v>
      </c>
      <c r="BL2628">
        <v>27</v>
      </c>
      <c r="BM2628">
        <v>0.2</v>
      </c>
      <c r="BN2628">
        <v>14.6</v>
      </c>
      <c r="BO2628">
        <v>72.5</v>
      </c>
      <c r="BP2628">
        <v>1</v>
      </c>
      <c r="BQ2628">
        <v>13.42</v>
      </c>
      <c r="BR2628">
        <v>45.06</v>
      </c>
      <c r="BS2628">
        <v>6.68</v>
      </c>
      <c r="BT2628">
        <v>1.1000000000000001</v>
      </c>
      <c r="BU2628">
        <v>4.5</v>
      </c>
      <c r="BV2628">
        <v>0.52</v>
      </c>
      <c r="BW2628">
        <v>2.76</v>
      </c>
      <c r="BX2628">
        <v>0.49</v>
      </c>
      <c r="BY2628">
        <v>1.42</v>
      </c>
      <c r="BZ2628">
        <v>0.21</v>
      </c>
      <c r="CA2628">
        <v>1.37</v>
      </c>
      <c r="CB2628">
        <v>0.2</v>
      </c>
    </row>
    <row r="2629" spans="1:80" x14ac:dyDescent="0.3">
      <c r="A2629" t="s">
        <v>9438</v>
      </c>
      <c r="B2629" t="s">
        <v>9439</v>
      </c>
      <c r="C2629" s="1" t="str">
        <f>HYPERLINK("http://geochem.nrcan.gc.ca/cdogs/content/bdl/bdl211194_e.htm", "21:1194")</f>
        <v>21:1194</v>
      </c>
      <c r="D2629" s="1" t="str">
        <f>HYPERLINK("http://geochem.nrcan.gc.ca/cdogs/content/svy/svy210092_e.htm", "21:0092")</f>
        <v>21:0092</v>
      </c>
      <c r="E2629" t="s">
        <v>9440</v>
      </c>
      <c r="F2629" t="s">
        <v>9441</v>
      </c>
      <c r="H2629">
        <v>57.292319999999997</v>
      </c>
      <c r="I2629">
        <v>-103.01291929999999</v>
      </c>
      <c r="J2629" s="1" t="str">
        <f>HYPERLINK("http://geochem.nrcan.gc.ca/cdogs/content/kwd/kwd020027_e.htm", "NGR lake sediment grab sample")</f>
        <v>NGR lake sediment grab sample</v>
      </c>
      <c r="K2629" s="1" t="str">
        <f>HYPERLINK("http://geochem.nrcan.gc.ca/cdogs/content/kwd/kwd080006_e.htm", "&lt;177 micron (NGR)")</f>
        <v>&lt;177 micron (NGR)</v>
      </c>
      <c r="L2629">
        <v>15</v>
      </c>
      <c r="M2629" t="s">
        <v>99</v>
      </c>
      <c r="N2629">
        <v>881</v>
      </c>
      <c r="O2629">
        <v>1</v>
      </c>
      <c r="P2629">
        <v>75</v>
      </c>
      <c r="Q2629">
        <v>1.36</v>
      </c>
      <c r="R2629">
        <v>2.6</v>
      </c>
      <c r="S2629">
        <v>0.7</v>
      </c>
      <c r="T2629">
        <v>-20</v>
      </c>
      <c r="U2629">
        <v>279.39999999999998</v>
      </c>
      <c r="V2629">
        <v>1.4</v>
      </c>
      <c r="W2629">
        <v>0.22</v>
      </c>
      <c r="X2629">
        <v>0.36</v>
      </c>
      <c r="Y2629">
        <v>0.51</v>
      </c>
      <c r="Z2629">
        <v>153.9</v>
      </c>
      <c r="AA2629">
        <v>14.4</v>
      </c>
      <c r="AB2629">
        <v>28.1</v>
      </c>
      <c r="AC2629">
        <v>1.59</v>
      </c>
      <c r="AD2629">
        <v>17.510000000000002</v>
      </c>
      <c r="AE2629">
        <v>9.07</v>
      </c>
      <c r="AF2629">
        <v>4.7</v>
      </c>
      <c r="AG2629">
        <v>0.1</v>
      </c>
      <c r="AH2629">
        <v>0.17</v>
      </c>
      <c r="AI2629">
        <v>50</v>
      </c>
      <c r="AJ2629">
        <v>0.03</v>
      </c>
      <c r="AK2629">
        <v>0.15</v>
      </c>
      <c r="AL2629">
        <v>78.8</v>
      </c>
      <c r="AM2629">
        <v>13.6</v>
      </c>
      <c r="AN2629">
        <v>0.37</v>
      </c>
      <c r="AO2629">
        <v>7415</v>
      </c>
      <c r="AP2629">
        <v>3.22</v>
      </c>
      <c r="AQ2629">
        <v>1.6E-2</v>
      </c>
      <c r="AR2629">
        <v>1.71</v>
      </c>
      <c r="AS2629">
        <v>20.399999999999999</v>
      </c>
      <c r="AT2629">
        <v>0.29399999999999998</v>
      </c>
      <c r="AU2629">
        <v>6.56</v>
      </c>
      <c r="AV2629">
        <v>-10</v>
      </c>
      <c r="AW2629">
        <v>-2</v>
      </c>
      <c r="AX2629">
        <v>22.1</v>
      </c>
      <c r="AY2629">
        <v>-1</v>
      </c>
      <c r="AZ2629">
        <v>0.09</v>
      </c>
      <c r="BA2629">
        <v>0.04</v>
      </c>
      <c r="BB2629">
        <v>4.4000000000000004</v>
      </c>
      <c r="BC2629">
        <v>0.7</v>
      </c>
      <c r="BD2629">
        <v>0.8</v>
      </c>
      <c r="BE2629">
        <v>24.1</v>
      </c>
      <c r="BF2629">
        <v>-0.05</v>
      </c>
      <c r="BG2629">
        <v>0.05</v>
      </c>
      <c r="BH2629">
        <v>16</v>
      </c>
      <c r="BI2629">
        <v>7.6999999999999999E-2</v>
      </c>
      <c r="BJ2629">
        <v>0.3</v>
      </c>
      <c r="BK2629">
        <v>8.3000000000000007</v>
      </c>
      <c r="BL2629">
        <v>45</v>
      </c>
      <c r="BM2629">
        <v>0.5</v>
      </c>
      <c r="BN2629">
        <v>27.03</v>
      </c>
      <c r="BO2629">
        <v>119.3</v>
      </c>
      <c r="BP2629">
        <v>6.6</v>
      </c>
      <c r="BQ2629">
        <v>19.239999999999998</v>
      </c>
      <c r="BR2629">
        <v>64.89</v>
      </c>
      <c r="BS2629">
        <v>10.71</v>
      </c>
      <c r="BT2629">
        <v>1.36</v>
      </c>
      <c r="BU2629">
        <v>7.85</v>
      </c>
      <c r="BV2629">
        <v>0.93</v>
      </c>
      <c r="BW2629">
        <v>4.67</v>
      </c>
      <c r="BX2629">
        <v>0.9</v>
      </c>
      <c r="BY2629">
        <v>2.63</v>
      </c>
      <c r="BZ2629">
        <v>0.4</v>
      </c>
      <c r="CA2629">
        <v>2.5099999999999998</v>
      </c>
      <c r="CB2629">
        <v>0.36</v>
      </c>
    </row>
    <row r="2630" spans="1:80" x14ac:dyDescent="0.3">
      <c r="A2630" t="s">
        <v>9442</v>
      </c>
      <c r="B2630" t="s">
        <v>9443</v>
      </c>
      <c r="C2630" s="1" t="str">
        <f>HYPERLINK("http://geochem.nrcan.gc.ca/cdogs/content/bdl/bdl211194_e.htm", "21:1194")</f>
        <v>21:1194</v>
      </c>
      <c r="D2630" s="1" t="str">
        <f>HYPERLINK("http://geochem.nrcan.gc.ca/cdogs/content/svy/svy210092_e.htm", "21:0092")</f>
        <v>21:0092</v>
      </c>
      <c r="E2630" t="s">
        <v>9428</v>
      </c>
      <c r="F2630" t="s">
        <v>9444</v>
      </c>
      <c r="H2630">
        <v>57.287503200000003</v>
      </c>
      <c r="I2630">
        <v>-103.0595423</v>
      </c>
      <c r="J2630" s="1" t="str">
        <f>HYPERLINK("http://geochem.nrcan.gc.ca/cdogs/content/kwd/kwd020027_e.htm", "NGR lake sediment grab sample")</f>
        <v>NGR lake sediment grab sample</v>
      </c>
      <c r="K2630" s="1" t="str">
        <f>HYPERLINK("http://geochem.nrcan.gc.ca/cdogs/content/kwd/kwd080006_e.htm", "&lt;177 micron (NGR)")</f>
        <v>&lt;177 micron (NGR)</v>
      </c>
      <c r="L2630">
        <v>15</v>
      </c>
      <c r="M2630" t="s">
        <v>108</v>
      </c>
      <c r="N2630">
        <v>882</v>
      </c>
      <c r="O2630">
        <v>1</v>
      </c>
      <c r="P2630">
        <v>52</v>
      </c>
      <c r="Q2630">
        <v>1.28</v>
      </c>
      <c r="R2630">
        <v>0.8</v>
      </c>
      <c r="S2630">
        <v>0.4</v>
      </c>
      <c r="T2630">
        <v>-20</v>
      </c>
      <c r="U2630">
        <v>100</v>
      </c>
      <c r="V2630">
        <v>0.5</v>
      </c>
      <c r="W2630">
        <v>0.15</v>
      </c>
      <c r="X2630">
        <v>0.28000000000000003</v>
      </c>
      <c r="Y2630">
        <v>0.28000000000000003</v>
      </c>
      <c r="Z2630">
        <v>92.6</v>
      </c>
      <c r="AA2630">
        <v>9.3000000000000007</v>
      </c>
      <c r="AB2630">
        <v>23.2</v>
      </c>
      <c r="AC2630">
        <v>1.22</v>
      </c>
      <c r="AD2630">
        <v>11.75</v>
      </c>
      <c r="AE2630">
        <v>3.1</v>
      </c>
      <c r="AF2630">
        <v>3.6</v>
      </c>
      <c r="AG2630">
        <v>-0.1</v>
      </c>
      <c r="AH2630">
        <v>0.06</v>
      </c>
      <c r="AI2630">
        <v>61</v>
      </c>
      <c r="AJ2630">
        <v>-0.02</v>
      </c>
      <c r="AK2630">
        <v>0.13</v>
      </c>
      <c r="AL2630">
        <v>49.4</v>
      </c>
      <c r="AM2630">
        <v>13.5</v>
      </c>
      <c r="AN2630">
        <v>0.32</v>
      </c>
      <c r="AO2630">
        <v>411</v>
      </c>
      <c r="AP2630">
        <v>1.17</v>
      </c>
      <c r="AQ2630">
        <v>1.7000000000000001E-2</v>
      </c>
      <c r="AR2630">
        <v>2.46</v>
      </c>
      <c r="AS2630">
        <v>14.8</v>
      </c>
      <c r="AT2630">
        <v>0.13800000000000001</v>
      </c>
      <c r="AU2630">
        <v>4.37</v>
      </c>
      <c r="AV2630">
        <v>-10</v>
      </c>
      <c r="AW2630">
        <v>-2</v>
      </c>
      <c r="AX2630">
        <v>17.7</v>
      </c>
      <c r="AY2630">
        <v>-1</v>
      </c>
      <c r="AZ2630">
        <v>0.12</v>
      </c>
      <c r="BA2630">
        <v>0.03</v>
      </c>
      <c r="BB2630">
        <v>3.1</v>
      </c>
      <c r="BC2630">
        <v>0.5</v>
      </c>
      <c r="BD2630">
        <v>0.7</v>
      </c>
      <c r="BE2630">
        <v>22.4</v>
      </c>
      <c r="BF2630">
        <v>-0.05</v>
      </c>
      <c r="BG2630">
        <v>-0.02</v>
      </c>
      <c r="BH2630">
        <v>7.9</v>
      </c>
      <c r="BI2630">
        <v>6.6000000000000003E-2</v>
      </c>
      <c r="BJ2630">
        <v>0.17</v>
      </c>
      <c r="BK2630">
        <v>2.9</v>
      </c>
      <c r="BL2630">
        <v>32</v>
      </c>
      <c r="BM2630">
        <v>0.5</v>
      </c>
      <c r="BN2630">
        <v>14.89</v>
      </c>
      <c r="BO2630">
        <v>81.400000000000006</v>
      </c>
      <c r="BP2630">
        <v>3.4</v>
      </c>
      <c r="BQ2630">
        <v>11.43</v>
      </c>
      <c r="BR2630">
        <v>38.92</v>
      </c>
      <c r="BS2630">
        <v>6.19</v>
      </c>
      <c r="BT2630">
        <v>0.89</v>
      </c>
      <c r="BU2630">
        <v>3.89</v>
      </c>
      <c r="BV2630">
        <v>0.56000000000000005</v>
      </c>
      <c r="BW2630">
        <v>2.94</v>
      </c>
      <c r="BX2630">
        <v>0.53</v>
      </c>
      <c r="BY2630">
        <v>1.49</v>
      </c>
      <c r="BZ2630">
        <v>0.23</v>
      </c>
      <c r="CA2630">
        <v>1.5</v>
      </c>
      <c r="CB2630">
        <v>0.22</v>
      </c>
    </row>
    <row r="2631" spans="1:80" x14ac:dyDescent="0.3">
      <c r="A2631" t="s">
        <v>9445</v>
      </c>
      <c r="B2631" t="s">
        <v>9446</v>
      </c>
      <c r="C2631" s="1" t="str">
        <f>HYPERLINK("http://geochem.nrcan.gc.ca/cdogs/content/bdl/bdl211194_e.htm", "21:1194")</f>
        <v>21:1194</v>
      </c>
      <c r="D2631" s="1" t="str">
        <f>HYPERLINK("http://geochem.nrcan.gc.ca/cdogs/content/svy/svy210092_e.htm", "21:0092")</f>
        <v>21:0092</v>
      </c>
      <c r="E2631" t="s">
        <v>9428</v>
      </c>
      <c r="F2631" t="s">
        <v>9447</v>
      </c>
      <c r="H2631">
        <v>57.287503200000003</v>
      </c>
      <c r="I2631">
        <v>-103.0595423</v>
      </c>
      <c r="J2631" s="1" t="str">
        <f>HYPERLINK("http://geochem.nrcan.gc.ca/cdogs/content/kwd/kwd020027_e.htm", "NGR lake sediment grab sample")</f>
        <v>NGR lake sediment grab sample</v>
      </c>
      <c r="K2631" s="1" t="str">
        <f>HYPERLINK("http://geochem.nrcan.gc.ca/cdogs/content/kwd/kwd080006_e.htm", "&lt;177 micron (NGR)")</f>
        <v>&lt;177 micron (NGR)</v>
      </c>
      <c r="L2631">
        <v>15</v>
      </c>
      <c r="M2631" t="s">
        <v>112</v>
      </c>
      <c r="N2631">
        <v>883</v>
      </c>
      <c r="O2631">
        <v>1</v>
      </c>
      <c r="P2631">
        <v>57</v>
      </c>
      <c r="Q2631">
        <v>1.3</v>
      </c>
      <c r="R2631">
        <v>1</v>
      </c>
      <c r="S2631">
        <v>-0.2</v>
      </c>
      <c r="T2631">
        <v>-20</v>
      </c>
      <c r="U2631">
        <v>105.9</v>
      </c>
      <c r="V2631">
        <v>0.5</v>
      </c>
      <c r="W2631">
        <v>0.17</v>
      </c>
      <c r="X2631">
        <v>0.28999999999999998</v>
      </c>
      <c r="Y2631">
        <v>0.27</v>
      </c>
      <c r="Z2631">
        <v>91.6</v>
      </c>
      <c r="AA2631">
        <v>8.8000000000000007</v>
      </c>
      <c r="AB2631">
        <v>23.1</v>
      </c>
      <c r="AC2631">
        <v>1.26</v>
      </c>
      <c r="AD2631">
        <v>11.4</v>
      </c>
      <c r="AE2631">
        <v>3.1</v>
      </c>
      <c r="AF2631">
        <v>3.6</v>
      </c>
      <c r="AG2631">
        <v>-0.1</v>
      </c>
      <c r="AH2631">
        <v>0.06</v>
      </c>
      <c r="AI2631">
        <v>88</v>
      </c>
      <c r="AJ2631">
        <v>-0.02</v>
      </c>
      <c r="AK2631">
        <v>0.13</v>
      </c>
      <c r="AL2631">
        <v>48.6</v>
      </c>
      <c r="AM2631">
        <v>14.6</v>
      </c>
      <c r="AN2631">
        <v>0.33</v>
      </c>
      <c r="AO2631">
        <v>441</v>
      </c>
      <c r="AP2631">
        <v>1.07</v>
      </c>
      <c r="AQ2631">
        <v>1.4999999999999999E-2</v>
      </c>
      <c r="AR2631">
        <v>2.4</v>
      </c>
      <c r="AS2631">
        <v>14.9</v>
      </c>
      <c r="AT2631">
        <v>0.13900000000000001</v>
      </c>
      <c r="AU2631">
        <v>5.26</v>
      </c>
      <c r="AV2631">
        <v>-10</v>
      </c>
      <c r="AW2631">
        <v>-2</v>
      </c>
      <c r="AX2631">
        <v>17.899999999999999</v>
      </c>
      <c r="AY2631">
        <v>-1</v>
      </c>
      <c r="AZ2631">
        <v>0.11</v>
      </c>
      <c r="BA2631">
        <v>0.05</v>
      </c>
      <c r="BB2631">
        <v>3</v>
      </c>
      <c r="BC2631">
        <v>0.4</v>
      </c>
      <c r="BD2631">
        <v>0.7</v>
      </c>
      <c r="BE2631">
        <v>22.1</v>
      </c>
      <c r="BF2631">
        <v>-0.05</v>
      </c>
      <c r="BG2631">
        <v>-0.02</v>
      </c>
      <c r="BH2631">
        <v>7.7</v>
      </c>
      <c r="BI2631">
        <v>6.4000000000000001E-2</v>
      </c>
      <c r="BJ2631">
        <v>0.18</v>
      </c>
      <c r="BK2631">
        <v>2.8</v>
      </c>
      <c r="BL2631">
        <v>32</v>
      </c>
      <c r="BM2631">
        <v>0.5</v>
      </c>
      <c r="BN2631">
        <v>14.69</v>
      </c>
      <c r="BO2631">
        <v>84.8</v>
      </c>
      <c r="BP2631">
        <v>3.2</v>
      </c>
      <c r="BQ2631">
        <v>11.24</v>
      </c>
      <c r="BR2631">
        <v>38.630000000000003</v>
      </c>
      <c r="BS2631">
        <v>5.71</v>
      </c>
      <c r="BT2631">
        <v>0.88</v>
      </c>
      <c r="BU2631">
        <v>4.2699999999999996</v>
      </c>
      <c r="BV2631">
        <v>0.56000000000000005</v>
      </c>
      <c r="BW2631">
        <v>2.68</v>
      </c>
      <c r="BX2631">
        <v>0.52</v>
      </c>
      <c r="BY2631">
        <v>1.37</v>
      </c>
      <c r="BZ2631">
        <v>0.21</v>
      </c>
      <c r="CA2631">
        <v>1.43</v>
      </c>
      <c r="CB2631">
        <v>0.22</v>
      </c>
    </row>
    <row r="2632" spans="1:80" x14ac:dyDescent="0.3">
      <c r="A2632" t="s">
        <v>9448</v>
      </c>
      <c r="B2632" t="s">
        <v>9449</v>
      </c>
      <c r="C2632" s="1" t="str">
        <f>HYPERLINK("http://geochem.nrcan.gc.ca/cdogs/content/bdl/bdl211194_e.htm", "21:1194")</f>
        <v>21:1194</v>
      </c>
      <c r="D2632" s="1" t="str">
        <f>HYPERLINK("http://geochem.nrcan.gc.ca/cdogs/content/svy/svy210092_e.htm", "21:0092")</f>
        <v>21:0092</v>
      </c>
      <c r="E2632" t="s">
        <v>9450</v>
      </c>
      <c r="F2632" t="s">
        <v>9451</v>
      </c>
      <c r="H2632">
        <v>57.287611699999999</v>
      </c>
      <c r="I2632">
        <v>-103.1259943</v>
      </c>
      <c r="J2632" s="1" t="str">
        <f>HYPERLINK("http://geochem.nrcan.gc.ca/cdogs/content/kwd/kwd020027_e.htm", "NGR lake sediment grab sample")</f>
        <v>NGR lake sediment grab sample</v>
      </c>
      <c r="K2632" s="1" t="str">
        <f>HYPERLINK("http://geochem.nrcan.gc.ca/cdogs/content/kwd/kwd080006_e.htm", "&lt;177 micron (NGR)")</f>
        <v>&lt;177 micron (NGR)</v>
      </c>
      <c r="L2632">
        <v>15</v>
      </c>
      <c r="M2632" t="s">
        <v>104</v>
      </c>
      <c r="N2632">
        <v>884</v>
      </c>
      <c r="O2632">
        <v>1</v>
      </c>
      <c r="P2632">
        <v>45</v>
      </c>
      <c r="Q2632">
        <v>0.75</v>
      </c>
      <c r="R2632">
        <v>0.1</v>
      </c>
      <c r="S2632">
        <v>0.5</v>
      </c>
      <c r="T2632">
        <v>-20</v>
      </c>
      <c r="U2632">
        <v>127.6</v>
      </c>
      <c r="V2632">
        <v>0.3</v>
      </c>
      <c r="W2632">
        <v>0.03</v>
      </c>
      <c r="X2632">
        <v>0.52</v>
      </c>
      <c r="Y2632">
        <v>0.54</v>
      </c>
      <c r="Z2632">
        <v>63.1</v>
      </c>
      <c r="AA2632">
        <v>6.3</v>
      </c>
      <c r="AB2632">
        <v>10</v>
      </c>
      <c r="AC2632">
        <v>0.2</v>
      </c>
      <c r="AD2632">
        <v>12.4</v>
      </c>
      <c r="AE2632">
        <v>1.1000000000000001</v>
      </c>
      <c r="AF2632">
        <v>1.2</v>
      </c>
      <c r="AG2632">
        <v>-0.1</v>
      </c>
      <c r="AH2632">
        <v>-0.02</v>
      </c>
      <c r="AI2632">
        <v>78</v>
      </c>
      <c r="AJ2632">
        <v>-0.02</v>
      </c>
      <c r="AK2632">
        <v>0.02</v>
      </c>
      <c r="AL2632">
        <v>33.5</v>
      </c>
      <c r="AM2632">
        <v>1.5</v>
      </c>
      <c r="AN2632">
        <v>0.09</v>
      </c>
      <c r="AO2632">
        <v>443</v>
      </c>
      <c r="AP2632">
        <v>0.97</v>
      </c>
      <c r="AQ2632">
        <v>3.0000000000000001E-3</v>
      </c>
      <c r="AR2632">
        <v>0.65</v>
      </c>
      <c r="AS2632">
        <v>13</v>
      </c>
      <c r="AT2632">
        <v>7.0999999999999994E-2</v>
      </c>
      <c r="AU2632">
        <v>1.73</v>
      </c>
      <c r="AV2632">
        <v>-10</v>
      </c>
      <c r="AW2632">
        <v>-2</v>
      </c>
      <c r="AX2632">
        <v>1.8</v>
      </c>
      <c r="AY2632">
        <v>1</v>
      </c>
      <c r="AZ2632">
        <v>0.23</v>
      </c>
      <c r="BA2632">
        <v>0.05</v>
      </c>
      <c r="BB2632">
        <v>0.5</v>
      </c>
      <c r="BC2632">
        <v>1.1000000000000001</v>
      </c>
      <c r="BD2632">
        <v>0.2</v>
      </c>
      <c r="BE2632">
        <v>48.1</v>
      </c>
      <c r="BF2632">
        <v>-0.05</v>
      </c>
      <c r="BG2632">
        <v>-0.02</v>
      </c>
      <c r="BH2632">
        <v>0.5</v>
      </c>
      <c r="BI2632">
        <v>8.0000000000000002E-3</v>
      </c>
      <c r="BJ2632">
        <v>0.06</v>
      </c>
      <c r="BK2632">
        <v>0.9</v>
      </c>
      <c r="BL2632">
        <v>15</v>
      </c>
      <c r="BM2632">
        <v>-0.1</v>
      </c>
      <c r="BN2632">
        <v>9.83</v>
      </c>
      <c r="BO2632">
        <v>73.400000000000006</v>
      </c>
      <c r="BP2632">
        <v>0.4</v>
      </c>
      <c r="BQ2632">
        <v>7.98</v>
      </c>
      <c r="BR2632">
        <v>27.35</v>
      </c>
      <c r="BS2632">
        <v>4.16</v>
      </c>
      <c r="BT2632">
        <v>0.77</v>
      </c>
      <c r="BU2632">
        <v>2.79</v>
      </c>
      <c r="BV2632">
        <v>0.32</v>
      </c>
      <c r="BW2632">
        <v>1.72</v>
      </c>
      <c r="BX2632">
        <v>0.34</v>
      </c>
      <c r="BY2632">
        <v>0.9</v>
      </c>
      <c r="BZ2632">
        <v>0.15</v>
      </c>
      <c r="CA2632">
        <v>0.99</v>
      </c>
      <c r="CB2632">
        <v>0.15</v>
      </c>
    </row>
    <row r="2633" spans="1:80" x14ac:dyDescent="0.3">
      <c r="A2633" t="s">
        <v>9452</v>
      </c>
      <c r="B2633" t="s">
        <v>9453</v>
      </c>
      <c r="C2633" s="1" t="str">
        <f>HYPERLINK("http://geochem.nrcan.gc.ca/cdogs/content/bdl/bdl211194_e.htm", "21:1194")</f>
        <v>21:1194</v>
      </c>
      <c r="D2633" s="1" t="str">
        <f>HYPERLINK("http://geochem.nrcan.gc.ca/cdogs/content/svy/svy_e.htm", "")</f>
        <v/>
      </c>
      <c r="G2633" s="1" t="str">
        <f>HYPERLINK("http://geochem.nrcan.gc.ca/cdogs/content/cr_/cr_00128_e.htm", "128")</f>
        <v>128</v>
      </c>
      <c r="J2633" t="s">
        <v>135</v>
      </c>
      <c r="K2633" t="s">
        <v>136</v>
      </c>
      <c r="L2633">
        <v>15</v>
      </c>
      <c r="M2633" t="s">
        <v>137</v>
      </c>
      <c r="N2633">
        <v>885</v>
      </c>
      <c r="O2633">
        <v>8</v>
      </c>
      <c r="P2633">
        <v>222</v>
      </c>
      <c r="Q2633">
        <v>1.28</v>
      </c>
      <c r="R2633">
        <v>13.5</v>
      </c>
      <c r="S2633">
        <v>1.5</v>
      </c>
      <c r="T2633">
        <v>-20</v>
      </c>
      <c r="U2633">
        <v>138.4</v>
      </c>
      <c r="V2633">
        <v>0.4</v>
      </c>
      <c r="W2633">
        <v>0.53</v>
      </c>
      <c r="X2633">
        <v>0.85</v>
      </c>
      <c r="Y2633">
        <v>2.04</v>
      </c>
      <c r="Z2633">
        <v>37.700000000000003</v>
      </c>
      <c r="AA2633">
        <v>10</v>
      </c>
      <c r="AB2633">
        <v>21.4</v>
      </c>
      <c r="AC2633">
        <v>1.06</v>
      </c>
      <c r="AD2633">
        <v>29.41</v>
      </c>
      <c r="AE2633">
        <v>2.38</v>
      </c>
      <c r="AF2633">
        <v>4</v>
      </c>
      <c r="AG2633">
        <v>0.1</v>
      </c>
      <c r="AH2633">
        <v>-0.02</v>
      </c>
      <c r="AI2633">
        <v>170</v>
      </c>
      <c r="AJ2633">
        <v>0.06</v>
      </c>
      <c r="AK2633">
        <v>0.11</v>
      </c>
      <c r="AL2633">
        <v>21.8</v>
      </c>
      <c r="AM2633">
        <v>9.9</v>
      </c>
      <c r="AN2633">
        <v>0.36</v>
      </c>
      <c r="AO2633">
        <v>418</v>
      </c>
      <c r="AP2633">
        <v>1.71</v>
      </c>
      <c r="AQ2633">
        <v>1.6E-2</v>
      </c>
      <c r="AR2633">
        <v>1.1599999999999999</v>
      </c>
      <c r="AS2633">
        <v>33.799999999999997</v>
      </c>
      <c r="AT2633">
        <v>0.11899999999999999</v>
      </c>
      <c r="AU2633">
        <v>92.23</v>
      </c>
      <c r="AV2633">
        <v>16</v>
      </c>
      <c r="AW2633">
        <v>-2</v>
      </c>
      <c r="AX2633">
        <v>9.8000000000000007</v>
      </c>
      <c r="AY2633">
        <v>3</v>
      </c>
      <c r="AZ2633">
        <v>0.97</v>
      </c>
      <c r="BA2633">
        <v>1.01</v>
      </c>
      <c r="BB2633">
        <v>3.7</v>
      </c>
      <c r="BC2633">
        <v>2.2000000000000002</v>
      </c>
      <c r="BD2633">
        <v>3.3</v>
      </c>
      <c r="BE2633">
        <v>40.200000000000003</v>
      </c>
      <c r="BF2633">
        <v>-0.05</v>
      </c>
      <c r="BG2633">
        <v>0.16</v>
      </c>
      <c r="BH2633">
        <v>1.8</v>
      </c>
      <c r="BI2633">
        <v>5.5E-2</v>
      </c>
      <c r="BJ2633">
        <v>0.4</v>
      </c>
      <c r="BK2633">
        <v>30.2</v>
      </c>
      <c r="BL2633">
        <v>31</v>
      </c>
      <c r="BM2633">
        <v>0.2</v>
      </c>
      <c r="BN2633">
        <v>16.05</v>
      </c>
      <c r="BO2633">
        <v>185.9</v>
      </c>
      <c r="BP2633">
        <v>1</v>
      </c>
      <c r="BQ2633">
        <v>5.69</v>
      </c>
      <c r="BR2633">
        <v>21.88</v>
      </c>
      <c r="BS2633">
        <v>4.07</v>
      </c>
      <c r="BT2633">
        <v>0.92</v>
      </c>
      <c r="BU2633">
        <v>3.54</v>
      </c>
      <c r="BV2633">
        <v>0.51</v>
      </c>
      <c r="BW2633">
        <v>2.78</v>
      </c>
      <c r="BX2633">
        <v>0.59</v>
      </c>
      <c r="BY2633">
        <v>1.58</v>
      </c>
      <c r="BZ2633">
        <v>0.24</v>
      </c>
      <c r="CA2633">
        <v>1.54</v>
      </c>
      <c r="CB2633">
        <v>0.25</v>
      </c>
    </row>
    <row r="2634" spans="1:80" x14ac:dyDescent="0.3">
      <c r="A2634" t="s">
        <v>9454</v>
      </c>
      <c r="B2634" t="s">
        <v>9455</v>
      </c>
      <c r="C2634" s="1" t="str">
        <f>HYPERLINK("http://geochem.nrcan.gc.ca/cdogs/content/bdl/bdl211194_e.htm", "21:1194")</f>
        <v>21:1194</v>
      </c>
      <c r="D2634" s="1" t="str">
        <f>HYPERLINK("http://geochem.nrcan.gc.ca/cdogs/content/svy/svy210092_e.htm", "21:0092")</f>
        <v>21:0092</v>
      </c>
      <c r="E2634" t="s">
        <v>9456</v>
      </c>
      <c r="F2634" t="s">
        <v>9457</v>
      </c>
      <c r="H2634">
        <v>57.284362199999997</v>
      </c>
      <c r="I2634">
        <v>-103.175106</v>
      </c>
      <c r="J2634" s="1" t="str">
        <f>HYPERLINK("http://geochem.nrcan.gc.ca/cdogs/content/kwd/kwd020027_e.htm", "NGR lake sediment grab sample")</f>
        <v>NGR lake sediment grab sample</v>
      </c>
      <c r="K2634" s="1" t="str">
        <f>HYPERLINK("http://geochem.nrcan.gc.ca/cdogs/content/kwd/kwd080006_e.htm", "&lt;177 micron (NGR)")</f>
        <v>&lt;177 micron (NGR)</v>
      </c>
      <c r="L2634">
        <v>15</v>
      </c>
      <c r="M2634" t="s">
        <v>117</v>
      </c>
      <c r="N2634">
        <v>886</v>
      </c>
      <c r="O2634">
        <v>1</v>
      </c>
      <c r="P2634">
        <v>59</v>
      </c>
      <c r="Q2634">
        <v>0.66</v>
      </c>
      <c r="R2634">
        <v>0.3</v>
      </c>
      <c r="S2634">
        <v>1.6</v>
      </c>
      <c r="T2634">
        <v>-20</v>
      </c>
      <c r="U2634">
        <v>87.9</v>
      </c>
      <c r="V2634">
        <v>0.3</v>
      </c>
      <c r="W2634">
        <v>7.0000000000000007E-2</v>
      </c>
      <c r="X2634">
        <v>0.75</v>
      </c>
      <c r="Y2634">
        <v>0.45</v>
      </c>
      <c r="Z2634">
        <v>42.1</v>
      </c>
      <c r="AA2634">
        <v>7.6</v>
      </c>
      <c r="AB2634">
        <v>12.1</v>
      </c>
      <c r="AC2634">
        <v>0.44</v>
      </c>
      <c r="AD2634">
        <v>12.05</v>
      </c>
      <c r="AE2634">
        <v>1.62</v>
      </c>
      <c r="AF2634">
        <v>1.5</v>
      </c>
      <c r="AG2634">
        <v>-0.1</v>
      </c>
      <c r="AH2634">
        <v>0.04</v>
      </c>
      <c r="AI2634">
        <v>108</v>
      </c>
      <c r="AJ2634">
        <v>-0.02</v>
      </c>
      <c r="AK2634">
        <v>0.05</v>
      </c>
      <c r="AL2634">
        <v>22</v>
      </c>
      <c r="AM2634">
        <v>2.9</v>
      </c>
      <c r="AN2634">
        <v>0.14000000000000001</v>
      </c>
      <c r="AO2634">
        <v>363</v>
      </c>
      <c r="AP2634">
        <v>2.63</v>
      </c>
      <c r="AQ2634">
        <v>8.9999999999999993E-3</v>
      </c>
      <c r="AR2634">
        <v>1.07</v>
      </c>
      <c r="AS2634">
        <v>12.3</v>
      </c>
      <c r="AT2634">
        <v>6.4000000000000001E-2</v>
      </c>
      <c r="AU2634">
        <v>2.37</v>
      </c>
      <c r="AV2634">
        <v>-10</v>
      </c>
      <c r="AW2634">
        <v>-2</v>
      </c>
      <c r="AX2634">
        <v>4.5</v>
      </c>
      <c r="AY2634">
        <v>1</v>
      </c>
      <c r="AZ2634">
        <v>0.38</v>
      </c>
      <c r="BA2634">
        <v>0.05</v>
      </c>
      <c r="BB2634">
        <v>1.6</v>
      </c>
      <c r="BC2634">
        <v>1.1000000000000001</v>
      </c>
      <c r="BD2634">
        <v>0.3</v>
      </c>
      <c r="BE2634">
        <v>56.9</v>
      </c>
      <c r="BF2634">
        <v>-0.05</v>
      </c>
      <c r="BG2634">
        <v>-0.02</v>
      </c>
      <c r="BH2634">
        <v>1.6</v>
      </c>
      <c r="BI2634">
        <v>2.1000000000000001E-2</v>
      </c>
      <c r="BJ2634">
        <v>0.08</v>
      </c>
      <c r="BK2634">
        <v>1.6</v>
      </c>
      <c r="BL2634">
        <v>19</v>
      </c>
      <c r="BM2634">
        <v>0.2</v>
      </c>
      <c r="BN2634">
        <v>8.1199999999999992</v>
      </c>
      <c r="BO2634">
        <v>76.7</v>
      </c>
      <c r="BP2634">
        <v>1.9</v>
      </c>
      <c r="BQ2634">
        <v>5.22</v>
      </c>
      <c r="BR2634">
        <v>17.87</v>
      </c>
      <c r="BS2634">
        <v>2.88</v>
      </c>
      <c r="BT2634">
        <v>0.5</v>
      </c>
      <c r="BU2634">
        <v>1.97</v>
      </c>
      <c r="BV2634">
        <v>0.25</v>
      </c>
      <c r="BW2634">
        <v>1.48</v>
      </c>
      <c r="BX2634">
        <v>0.28999999999999998</v>
      </c>
      <c r="BY2634">
        <v>0.76</v>
      </c>
      <c r="BZ2634">
        <v>0.12</v>
      </c>
      <c r="CA2634">
        <v>0.77</v>
      </c>
      <c r="CB2634">
        <v>0.12</v>
      </c>
    </row>
    <row r="2635" spans="1:80" x14ac:dyDescent="0.3">
      <c r="A2635" t="s">
        <v>9458</v>
      </c>
      <c r="B2635" t="s">
        <v>9459</v>
      </c>
      <c r="C2635" s="1" t="str">
        <f>HYPERLINK("http://geochem.nrcan.gc.ca/cdogs/content/bdl/bdl211194_e.htm", "21:1194")</f>
        <v>21:1194</v>
      </c>
      <c r="D2635" s="1" t="str">
        <f>HYPERLINK("http://geochem.nrcan.gc.ca/cdogs/content/svy/svy210092_e.htm", "21:0092")</f>
        <v>21:0092</v>
      </c>
      <c r="E2635" t="s">
        <v>9460</v>
      </c>
      <c r="F2635" t="s">
        <v>9461</v>
      </c>
      <c r="H2635">
        <v>57.292954600000002</v>
      </c>
      <c r="I2635">
        <v>-103.2563488</v>
      </c>
      <c r="J2635" s="1" t="str">
        <f>HYPERLINK("http://geochem.nrcan.gc.ca/cdogs/content/kwd/kwd020027_e.htm", "NGR lake sediment grab sample")</f>
        <v>NGR lake sediment grab sample</v>
      </c>
      <c r="K2635" s="1" t="str">
        <f>HYPERLINK("http://geochem.nrcan.gc.ca/cdogs/content/kwd/kwd080006_e.htm", "&lt;177 micron (NGR)")</f>
        <v>&lt;177 micron (NGR)</v>
      </c>
      <c r="L2635">
        <v>15</v>
      </c>
      <c r="M2635" t="s">
        <v>122</v>
      </c>
      <c r="N2635">
        <v>887</v>
      </c>
      <c r="O2635">
        <v>1</v>
      </c>
      <c r="P2635">
        <v>80</v>
      </c>
      <c r="Q2635">
        <v>1.33</v>
      </c>
      <c r="R2635">
        <v>0.1</v>
      </c>
      <c r="S2635">
        <v>0.7</v>
      </c>
      <c r="T2635">
        <v>-20</v>
      </c>
      <c r="U2635">
        <v>132.9</v>
      </c>
      <c r="V2635">
        <v>0.8</v>
      </c>
      <c r="W2635">
        <v>0.05</v>
      </c>
      <c r="X2635">
        <v>0.46</v>
      </c>
      <c r="Y2635">
        <v>0.52</v>
      </c>
      <c r="Z2635">
        <v>98</v>
      </c>
      <c r="AA2635">
        <v>5.7</v>
      </c>
      <c r="AB2635">
        <v>14.6</v>
      </c>
      <c r="AC2635">
        <v>0.38</v>
      </c>
      <c r="AD2635">
        <v>24.64</v>
      </c>
      <c r="AE2635">
        <v>0.93</v>
      </c>
      <c r="AF2635">
        <v>2.2000000000000002</v>
      </c>
      <c r="AG2635">
        <v>-0.1</v>
      </c>
      <c r="AH2635">
        <v>-0.02</v>
      </c>
      <c r="AI2635">
        <v>114</v>
      </c>
      <c r="AJ2635">
        <v>-0.02</v>
      </c>
      <c r="AK2635">
        <v>0.03</v>
      </c>
      <c r="AL2635">
        <v>52.5</v>
      </c>
      <c r="AM2635">
        <v>2.4</v>
      </c>
      <c r="AN2635">
        <v>0.11</v>
      </c>
      <c r="AO2635">
        <v>224</v>
      </c>
      <c r="AP2635">
        <v>1.91</v>
      </c>
      <c r="AQ2635">
        <v>5.0000000000000001E-3</v>
      </c>
      <c r="AR2635">
        <v>1.46</v>
      </c>
      <c r="AS2635">
        <v>16.3</v>
      </c>
      <c r="AT2635">
        <v>0.187</v>
      </c>
      <c r="AU2635">
        <v>2.89</v>
      </c>
      <c r="AV2635">
        <v>-10</v>
      </c>
      <c r="AW2635">
        <v>-2</v>
      </c>
      <c r="AX2635">
        <v>2.6</v>
      </c>
      <c r="AY2635">
        <v>2</v>
      </c>
      <c r="AZ2635">
        <v>0.31</v>
      </c>
      <c r="BA2635">
        <v>7.0000000000000007E-2</v>
      </c>
      <c r="BB2635">
        <v>0.8</v>
      </c>
      <c r="BC2635">
        <v>1.2</v>
      </c>
      <c r="BD2635">
        <v>0.2</v>
      </c>
      <c r="BE2635">
        <v>25.2</v>
      </c>
      <c r="BF2635">
        <v>-0.05</v>
      </c>
      <c r="BG2635">
        <v>-0.02</v>
      </c>
      <c r="BH2635">
        <v>0.3</v>
      </c>
      <c r="BI2635">
        <v>1.7000000000000001E-2</v>
      </c>
      <c r="BJ2635">
        <v>0.08</v>
      </c>
      <c r="BK2635">
        <v>2</v>
      </c>
      <c r="BL2635">
        <v>24</v>
      </c>
      <c r="BM2635">
        <v>0.1</v>
      </c>
      <c r="BN2635">
        <v>15.28</v>
      </c>
      <c r="BO2635">
        <v>66.900000000000006</v>
      </c>
      <c r="BP2635">
        <v>0.4</v>
      </c>
      <c r="BQ2635">
        <v>12.34</v>
      </c>
      <c r="BR2635">
        <v>42.77</v>
      </c>
      <c r="BS2635">
        <v>6.77</v>
      </c>
      <c r="BT2635">
        <v>1.31</v>
      </c>
      <c r="BU2635">
        <v>5.16</v>
      </c>
      <c r="BV2635">
        <v>0.57999999999999996</v>
      </c>
      <c r="BW2635">
        <v>2.9</v>
      </c>
      <c r="BX2635">
        <v>0.56999999999999995</v>
      </c>
      <c r="BY2635">
        <v>1.57</v>
      </c>
      <c r="BZ2635">
        <v>0.23</v>
      </c>
      <c r="CA2635">
        <v>1.45</v>
      </c>
      <c r="CB2635">
        <v>0.21</v>
      </c>
    </row>
    <row r="2636" spans="1:80" x14ac:dyDescent="0.3">
      <c r="A2636" t="s">
        <v>9462</v>
      </c>
      <c r="B2636" t="s">
        <v>9463</v>
      </c>
      <c r="C2636" s="1" t="str">
        <f>HYPERLINK("http://geochem.nrcan.gc.ca/cdogs/content/bdl/bdl211194_e.htm", "21:1194")</f>
        <v>21:1194</v>
      </c>
      <c r="D2636" s="1" t="str">
        <f>HYPERLINK("http://geochem.nrcan.gc.ca/cdogs/content/svy/svy210092_e.htm", "21:0092")</f>
        <v>21:0092</v>
      </c>
      <c r="E2636" t="s">
        <v>9464</v>
      </c>
      <c r="F2636" t="s">
        <v>9465</v>
      </c>
      <c r="H2636">
        <v>57.301009899999997</v>
      </c>
      <c r="I2636">
        <v>-103.3033247</v>
      </c>
      <c r="J2636" s="1" t="str">
        <f>HYPERLINK("http://geochem.nrcan.gc.ca/cdogs/content/kwd/kwd020027_e.htm", "NGR lake sediment grab sample")</f>
        <v>NGR lake sediment grab sample</v>
      </c>
      <c r="K2636" s="1" t="str">
        <f>HYPERLINK("http://geochem.nrcan.gc.ca/cdogs/content/kwd/kwd080006_e.htm", "&lt;177 micron (NGR)")</f>
        <v>&lt;177 micron (NGR)</v>
      </c>
      <c r="L2636">
        <v>15</v>
      </c>
      <c r="M2636" t="s">
        <v>127</v>
      </c>
      <c r="N2636">
        <v>888</v>
      </c>
      <c r="O2636">
        <v>1</v>
      </c>
      <c r="P2636">
        <v>96</v>
      </c>
      <c r="Q2636">
        <v>1.03</v>
      </c>
      <c r="R2636">
        <v>-0.1</v>
      </c>
      <c r="S2636">
        <v>0.8</v>
      </c>
      <c r="T2636">
        <v>-20</v>
      </c>
      <c r="U2636">
        <v>95.8</v>
      </c>
      <c r="V2636">
        <v>0.7</v>
      </c>
      <c r="W2636">
        <v>0.09</v>
      </c>
      <c r="X2636">
        <v>0.48</v>
      </c>
      <c r="Y2636">
        <v>0.66</v>
      </c>
      <c r="Z2636">
        <v>107.5</v>
      </c>
      <c r="AA2636">
        <v>5</v>
      </c>
      <c r="AB2636">
        <v>14.7</v>
      </c>
      <c r="AC2636">
        <v>0.74</v>
      </c>
      <c r="AD2636">
        <v>20.23</v>
      </c>
      <c r="AE2636">
        <v>1.32</v>
      </c>
      <c r="AF2636">
        <v>1.9</v>
      </c>
      <c r="AG2636">
        <v>-0.1</v>
      </c>
      <c r="AH2636">
        <v>-0.02</v>
      </c>
      <c r="AI2636">
        <v>129</v>
      </c>
      <c r="AJ2636">
        <v>-0.02</v>
      </c>
      <c r="AK2636">
        <v>0.04</v>
      </c>
      <c r="AL2636">
        <v>69.8</v>
      </c>
      <c r="AM2636">
        <v>6.1</v>
      </c>
      <c r="AN2636">
        <v>0.16</v>
      </c>
      <c r="AO2636">
        <v>270</v>
      </c>
      <c r="AP2636">
        <v>2.97</v>
      </c>
      <c r="AQ2636">
        <v>8.0000000000000002E-3</v>
      </c>
      <c r="AR2636">
        <v>1.36</v>
      </c>
      <c r="AS2636">
        <v>15</v>
      </c>
      <c r="AT2636">
        <v>0.11700000000000001</v>
      </c>
      <c r="AU2636">
        <v>3.8</v>
      </c>
      <c r="AV2636">
        <v>-10</v>
      </c>
      <c r="AW2636">
        <v>-2</v>
      </c>
      <c r="AX2636">
        <v>5</v>
      </c>
      <c r="AY2636">
        <v>3</v>
      </c>
      <c r="AZ2636">
        <v>0.42</v>
      </c>
      <c r="BA2636">
        <v>0.06</v>
      </c>
      <c r="BB2636">
        <v>1.9</v>
      </c>
      <c r="BC2636">
        <v>1.2</v>
      </c>
      <c r="BD2636">
        <v>0.3</v>
      </c>
      <c r="BE2636">
        <v>23.7</v>
      </c>
      <c r="BF2636">
        <v>-0.05</v>
      </c>
      <c r="BG2636">
        <v>-0.02</v>
      </c>
      <c r="BH2636">
        <v>1.3</v>
      </c>
      <c r="BI2636">
        <v>2.7E-2</v>
      </c>
      <c r="BJ2636">
        <v>0.12</v>
      </c>
      <c r="BK2636">
        <v>4.2</v>
      </c>
      <c r="BL2636">
        <v>15</v>
      </c>
      <c r="BM2636">
        <v>0.4</v>
      </c>
      <c r="BN2636">
        <v>22.01</v>
      </c>
      <c r="BO2636">
        <v>95.8</v>
      </c>
      <c r="BP2636">
        <v>0.9</v>
      </c>
      <c r="BQ2636">
        <v>17.489999999999998</v>
      </c>
      <c r="BR2636">
        <v>63.19</v>
      </c>
      <c r="BS2636">
        <v>9.9700000000000006</v>
      </c>
      <c r="BT2636">
        <v>1.44</v>
      </c>
      <c r="BU2636">
        <v>7.62</v>
      </c>
      <c r="BV2636">
        <v>0.81</v>
      </c>
      <c r="BW2636">
        <v>4</v>
      </c>
      <c r="BX2636">
        <v>0.81</v>
      </c>
      <c r="BY2636">
        <v>2.0099999999999998</v>
      </c>
      <c r="BZ2636">
        <v>0.33</v>
      </c>
      <c r="CA2636">
        <v>1.85</v>
      </c>
      <c r="CB2636">
        <v>0.3</v>
      </c>
    </row>
    <row r="2637" spans="1:80" x14ac:dyDescent="0.3">
      <c r="A2637" t="s">
        <v>9466</v>
      </c>
      <c r="B2637" t="s">
        <v>9467</v>
      </c>
      <c r="C2637" s="1" t="str">
        <f>HYPERLINK("http://geochem.nrcan.gc.ca/cdogs/content/bdl/bdl211194_e.htm", "21:1194")</f>
        <v>21:1194</v>
      </c>
      <c r="D2637" s="1" t="str">
        <f>HYPERLINK("http://geochem.nrcan.gc.ca/cdogs/content/svy/svy210092_e.htm", "21:0092")</f>
        <v>21:0092</v>
      </c>
      <c r="E2637" t="s">
        <v>9468</v>
      </c>
      <c r="F2637" t="s">
        <v>9469</v>
      </c>
      <c r="H2637">
        <v>57.290612699999997</v>
      </c>
      <c r="I2637">
        <v>-103.3477444</v>
      </c>
      <c r="J2637" s="1" t="str">
        <f>HYPERLINK("http://geochem.nrcan.gc.ca/cdogs/content/kwd/kwd020027_e.htm", "NGR lake sediment grab sample")</f>
        <v>NGR lake sediment grab sample</v>
      </c>
      <c r="K2637" s="1" t="str">
        <f>HYPERLINK("http://geochem.nrcan.gc.ca/cdogs/content/kwd/kwd080006_e.htm", "&lt;177 micron (NGR)")</f>
        <v>&lt;177 micron (NGR)</v>
      </c>
      <c r="L2637">
        <v>15</v>
      </c>
      <c r="M2637" t="s">
        <v>132</v>
      </c>
      <c r="N2637">
        <v>889</v>
      </c>
      <c r="O2637">
        <v>1</v>
      </c>
      <c r="P2637">
        <v>50</v>
      </c>
      <c r="Q2637">
        <v>0.82</v>
      </c>
      <c r="R2637">
        <v>0.6</v>
      </c>
      <c r="S2637">
        <v>-0.2</v>
      </c>
      <c r="T2637">
        <v>-20</v>
      </c>
      <c r="U2637">
        <v>53.2</v>
      </c>
      <c r="V2637">
        <v>0.8</v>
      </c>
      <c r="W2637">
        <v>0.08</v>
      </c>
      <c r="X2637">
        <v>0.38</v>
      </c>
      <c r="Y2637">
        <v>0.54</v>
      </c>
      <c r="Z2637">
        <v>98.3</v>
      </c>
      <c r="AA2637">
        <v>5.5</v>
      </c>
      <c r="AB2637">
        <v>16</v>
      </c>
      <c r="AC2637">
        <v>0.61</v>
      </c>
      <c r="AD2637">
        <v>10.86</v>
      </c>
      <c r="AE2637">
        <v>1.84</v>
      </c>
      <c r="AF2637">
        <v>1.9</v>
      </c>
      <c r="AG2637">
        <v>-0.1</v>
      </c>
      <c r="AH2637">
        <v>-0.02</v>
      </c>
      <c r="AI2637">
        <v>75</v>
      </c>
      <c r="AJ2637">
        <v>-0.02</v>
      </c>
      <c r="AK2637">
        <v>0.03</v>
      </c>
      <c r="AL2637">
        <v>56.4</v>
      </c>
      <c r="AM2637">
        <v>4.3</v>
      </c>
      <c r="AN2637">
        <v>0.11</v>
      </c>
      <c r="AO2637">
        <v>354</v>
      </c>
      <c r="AP2637">
        <v>3.84</v>
      </c>
      <c r="AQ2637">
        <v>5.0000000000000001E-3</v>
      </c>
      <c r="AR2637">
        <v>1.77</v>
      </c>
      <c r="AS2637">
        <v>10.7</v>
      </c>
      <c r="AT2637">
        <v>6.6000000000000003E-2</v>
      </c>
      <c r="AU2637">
        <v>2.98</v>
      </c>
      <c r="AV2637">
        <v>-10</v>
      </c>
      <c r="AW2637">
        <v>-2</v>
      </c>
      <c r="AX2637">
        <v>3.8</v>
      </c>
      <c r="AY2637">
        <v>1</v>
      </c>
      <c r="AZ2637">
        <v>0.23</v>
      </c>
      <c r="BA2637">
        <v>0.04</v>
      </c>
      <c r="BB2637">
        <v>2.4</v>
      </c>
      <c r="BC2637">
        <v>0.7</v>
      </c>
      <c r="BD2637">
        <v>0.5</v>
      </c>
      <c r="BE2637">
        <v>16.5</v>
      </c>
      <c r="BF2637">
        <v>-0.05</v>
      </c>
      <c r="BG2637">
        <v>-0.02</v>
      </c>
      <c r="BH2637">
        <v>4</v>
      </c>
      <c r="BI2637">
        <v>3.2000000000000001E-2</v>
      </c>
      <c r="BJ2637">
        <v>0.12</v>
      </c>
      <c r="BK2637">
        <v>6.1</v>
      </c>
      <c r="BL2637">
        <v>18</v>
      </c>
      <c r="BM2637">
        <v>0.8</v>
      </c>
      <c r="BN2637">
        <v>23.83</v>
      </c>
      <c r="BO2637">
        <v>80.2</v>
      </c>
      <c r="BP2637">
        <v>1.6</v>
      </c>
      <c r="BQ2637">
        <v>14.36</v>
      </c>
      <c r="BR2637">
        <v>53.31</v>
      </c>
      <c r="BS2637">
        <v>8.74</v>
      </c>
      <c r="BT2637">
        <v>0.99</v>
      </c>
      <c r="BU2637">
        <v>6.38</v>
      </c>
      <c r="BV2637">
        <v>0.81</v>
      </c>
      <c r="BW2637">
        <v>4.47</v>
      </c>
      <c r="BX2637">
        <v>0.82</v>
      </c>
      <c r="BY2637">
        <v>2.2000000000000002</v>
      </c>
      <c r="BZ2637">
        <v>0.35</v>
      </c>
      <c r="CA2637">
        <v>2.25</v>
      </c>
      <c r="CB2637">
        <v>0.34</v>
      </c>
    </row>
    <row r="2638" spans="1:80" x14ac:dyDescent="0.3">
      <c r="A2638" t="s">
        <v>9470</v>
      </c>
      <c r="B2638" t="s">
        <v>9471</v>
      </c>
      <c r="C2638" s="1" t="str">
        <f>HYPERLINK("http://geochem.nrcan.gc.ca/cdogs/content/bdl/bdl211194_e.htm", "21:1194")</f>
        <v>21:1194</v>
      </c>
      <c r="D2638" s="1" t="str">
        <f>HYPERLINK("http://geochem.nrcan.gc.ca/cdogs/content/svy/svy210092_e.htm", "21:0092")</f>
        <v>21:0092</v>
      </c>
      <c r="E2638" t="s">
        <v>9472</v>
      </c>
      <c r="F2638" t="s">
        <v>9473</v>
      </c>
      <c r="H2638">
        <v>57.303563400000002</v>
      </c>
      <c r="I2638">
        <v>-103.4057943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15</v>
      </c>
      <c r="M2638" t="s">
        <v>142</v>
      </c>
      <c r="N2638">
        <v>890</v>
      </c>
      <c r="O2638">
        <v>1</v>
      </c>
      <c r="P2638">
        <v>56</v>
      </c>
      <c r="Q2638">
        <v>1.47</v>
      </c>
      <c r="R2638">
        <v>0.1</v>
      </c>
      <c r="S2638">
        <v>-0.2</v>
      </c>
      <c r="T2638">
        <v>-20</v>
      </c>
      <c r="U2638">
        <v>47.8</v>
      </c>
      <c r="V2638">
        <v>2.1</v>
      </c>
      <c r="W2638">
        <v>7.0000000000000007E-2</v>
      </c>
      <c r="X2638">
        <v>0.36</v>
      </c>
      <c r="Y2638">
        <v>0.47</v>
      </c>
      <c r="Z2638">
        <v>188.9</v>
      </c>
      <c r="AA2638">
        <v>4.0999999999999996</v>
      </c>
      <c r="AB2638">
        <v>14.9</v>
      </c>
      <c r="AC2638">
        <v>0.42</v>
      </c>
      <c r="AD2638">
        <v>13.71</v>
      </c>
      <c r="AE2638">
        <v>2.8</v>
      </c>
      <c r="AF2638">
        <v>1.7</v>
      </c>
      <c r="AG2638">
        <v>0.1</v>
      </c>
      <c r="AH2638">
        <v>-0.02</v>
      </c>
      <c r="AI2638">
        <v>87</v>
      </c>
      <c r="AJ2638">
        <v>0.02</v>
      </c>
      <c r="AK2638">
        <v>0.02</v>
      </c>
      <c r="AL2638">
        <v>96.9</v>
      </c>
      <c r="AM2638">
        <v>3.4</v>
      </c>
      <c r="AN2638">
        <v>0.08</v>
      </c>
      <c r="AO2638">
        <v>162</v>
      </c>
      <c r="AP2638">
        <v>7.04</v>
      </c>
      <c r="AQ2638">
        <v>4.0000000000000001E-3</v>
      </c>
      <c r="AR2638">
        <v>1.56</v>
      </c>
      <c r="AS2638">
        <v>11.9</v>
      </c>
      <c r="AT2638">
        <v>4.8000000000000001E-2</v>
      </c>
      <c r="AU2638">
        <v>2.4300000000000002</v>
      </c>
      <c r="AV2638">
        <v>-10</v>
      </c>
      <c r="AW2638">
        <v>-2</v>
      </c>
      <c r="AX2638">
        <v>3</v>
      </c>
      <c r="AY2638">
        <v>-1</v>
      </c>
      <c r="AZ2638">
        <v>0.23</v>
      </c>
      <c r="BA2638">
        <v>0.05</v>
      </c>
      <c r="BB2638">
        <v>2.2999999999999998</v>
      </c>
      <c r="BC2638">
        <v>0.6</v>
      </c>
      <c r="BD2638">
        <v>0.4</v>
      </c>
      <c r="BE2638">
        <v>16.7</v>
      </c>
      <c r="BF2638">
        <v>-0.05</v>
      </c>
      <c r="BG2638">
        <v>-0.02</v>
      </c>
      <c r="BH2638">
        <v>3.2</v>
      </c>
      <c r="BI2638">
        <v>2.1000000000000001E-2</v>
      </c>
      <c r="BJ2638">
        <v>0.1</v>
      </c>
      <c r="BK2638">
        <v>7.5</v>
      </c>
      <c r="BL2638">
        <v>25</v>
      </c>
      <c r="BM2638">
        <v>0.5</v>
      </c>
      <c r="BN2638">
        <v>36.369999999999997</v>
      </c>
      <c r="BO2638">
        <v>103.6</v>
      </c>
      <c r="BP2638">
        <v>0.8</v>
      </c>
      <c r="BQ2638">
        <v>25.41</v>
      </c>
      <c r="BR2638">
        <v>89.09</v>
      </c>
      <c r="BS2638">
        <v>15.35</v>
      </c>
      <c r="BT2638">
        <v>1.74</v>
      </c>
      <c r="BU2638">
        <v>11.88</v>
      </c>
      <c r="BV2638">
        <v>1.44</v>
      </c>
      <c r="BW2638">
        <v>6.89</v>
      </c>
      <c r="BX2638">
        <v>1.34</v>
      </c>
      <c r="BY2638">
        <v>3.65</v>
      </c>
      <c r="BZ2638">
        <v>0.53</v>
      </c>
      <c r="CA2638">
        <v>3.37</v>
      </c>
      <c r="CB2638">
        <v>0.48</v>
      </c>
    </row>
    <row r="2639" spans="1:80" x14ac:dyDescent="0.3">
      <c r="A2639" t="s">
        <v>9474</v>
      </c>
      <c r="B2639" t="s">
        <v>9475</v>
      </c>
      <c r="C2639" s="1" t="str">
        <f>HYPERLINK("http://geochem.nrcan.gc.ca/cdogs/content/bdl/bdl211194_e.htm", "21:1194")</f>
        <v>21:1194</v>
      </c>
      <c r="D2639" s="1" t="str">
        <f>HYPERLINK("http://geochem.nrcan.gc.ca/cdogs/content/svy/svy210092_e.htm", "21:0092")</f>
        <v>21:0092</v>
      </c>
      <c r="E2639" t="s">
        <v>9476</v>
      </c>
      <c r="F2639" t="s">
        <v>9477</v>
      </c>
      <c r="H2639">
        <v>57.309970900000003</v>
      </c>
      <c r="I2639">
        <v>-103.4570508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15</v>
      </c>
      <c r="M2639" t="s">
        <v>147</v>
      </c>
      <c r="N2639">
        <v>891</v>
      </c>
      <c r="O2639">
        <v>1</v>
      </c>
      <c r="P2639">
        <v>53</v>
      </c>
      <c r="Q2639">
        <v>1.31</v>
      </c>
      <c r="R2639">
        <v>0.2</v>
      </c>
      <c r="S2639">
        <v>-0.2</v>
      </c>
      <c r="T2639">
        <v>-20</v>
      </c>
      <c r="U2639">
        <v>55.7</v>
      </c>
      <c r="V2639">
        <v>2.5</v>
      </c>
      <c r="W2639">
        <v>0.09</v>
      </c>
      <c r="X2639">
        <v>0.31</v>
      </c>
      <c r="Y2639">
        <v>0.43</v>
      </c>
      <c r="Z2639">
        <v>201.3</v>
      </c>
      <c r="AA2639">
        <v>6.4</v>
      </c>
      <c r="AB2639">
        <v>17.5</v>
      </c>
      <c r="AC2639">
        <v>0.42</v>
      </c>
      <c r="AD2639">
        <v>15.13</v>
      </c>
      <c r="AE2639">
        <v>5.94</v>
      </c>
      <c r="AF2639">
        <v>1.9</v>
      </c>
      <c r="AG2639">
        <v>0.2</v>
      </c>
      <c r="AH2639">
        <v>-0.02</v>
      </c>
      <c r="AI2639">
        <v>59</v>
      </c>
      <c r="AJ2639">
        <v>-0.02</v>
      </c>
      <c r="AK2639">
        <v>0.03</v>
      </c>
      <c r="AL2639">
        <v>105.8</v>
      </c>
      <c r="AM2639">
        <v>3.3</v>
      </c>
      <c r="AN2639">
        <v>0.08</v>
      </c>
      <c r="AO2639">
        <v>248</v>
      </c>
      <c r="AP2639">
        <v>15.64</v>
      </c>
      <c r="AQ2639">
        <v>4.0000000000000001E-3</v>
      </c>
      <c r="AR2639">
        <v>1.66</v>
      </c>
      <c r="AS2639">
        <v>14.5</v>
      </c>
      <c r="AT2639">
        <v>4.4999999999999998E-2</v>
      </c>
      <c r="AU2639">
        <v>2.65</v>
      </c>
      <c r="AV2639">
        <v>-10</v>
      </c>
      <c r="AW2639">
        <v>-2</v>
      </c>
      <c r="AX2639">
        <v>3.5</v>
      </c>
      <c r="AY2639">
        <v>-1</v>
      </c>
      <c r="AZ2639">
        <v>0.32</v>
      </c>
      <c r="BA2639">
        <v>0.06</v>
      </c>
      <c r="BB2639">
        <v>3.1</v>
      </c>
      <c r="BC2639">
        <v>0.7</v>
      </c>
      <c r="BD2639">
        <v>0.4</v>
      </c>
      <c r="BE2639">
        <v>14.3</v>
      </c>
      <c r="BF2639">
        <v>-0.05</v>
      </c>
      <c r="BG2639">
        <v>-0.02</v>
      </c>
      <c r="BH2639">
        <v>7.2</v>
      </c>
      <c r="BI2639">
        <v>2.4E-2</v>
      </c>
      <c r="BJ2639">
        <v>0.12</v>
      </c>
      <c r="BK2639">
        <v>8</v>
      </c>
      <c r="BL2639">
        <v>32</v>
      </c>
      <c r="BM2639">
        <v>0.6</v>
      </c>
      <c r="BN2639">
        <v>43.56</v>
      </c>
      <c r="BO2639">
        <v>118.4</v>
      </c>
      <c r="BP2639">
        <v>1.1000000000000001</v>
      </c>
      <c r="BQ2639">
        <v>28.62</v>
      </c>
      <c r="BR2639">
        <v>98.78</v>
      </c>
      <c r="BS2639">
        <v>16.68</v>
      </c>
      <c r="BT2639">
        <v>1.73</v>
      </c>
      <c r="BU2639">
        <v>12.43</v>
      </c>
      <c r="BV2639">
        <v>1.53</v>
      </c>
      <c r="BW2639">
        <v>7.88</v>
      </c>
      <c r="BX2639">
        <v>1.56</v>
      </c>
      <c r="BY2639">
        <v>4.5199999999999996</v>
      </c>
      <c r="BZ2639">
        <v>0.63</v>
      </c>
      <c r="CA2639">
        <v>3.93</v>
      </c>
      <c r="CB2639">
        <v>0.61</v>
      </c>
    </row>
    <row r="2640" spans="1:80" x14ac:dyDescent="0.3">
      <c r="A2640" t="s">
        <v>9478</v>
      </c>
      <c r="B2640" t="s">
        <v>9479</v>
      </c>
      <c r="C2640" s="1" t="str">
        <f>HYPERLINK("http://geochem.nrcan.gc.ca/cdogs/content/bdl/bdl211194_e.htm", "21:1194")</f>
        <v>21:1194</v>
      </c>
      <c r="D2640" s="1" t="str">
        <f>HYPERLINK("http://geochem.nrcan.gc.ca/cdogs/content/svy/svy210092_e.htm", "21:0092")</f>
        <v>21:0092</v>
      </c>
      <c r="E2640" t="s">
        <v>9480</v>
      </c>
      <c r="F2640" t="s">
        <v>9481</v>
      </c>
      <c r="H2640">
        <v>57.3018705</v>
      </c>
      <c r="I2640">
        <v>-103.5254937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15</v>
      </c>
      <c r="M2640" t="s">
        <v>152</v>
      </c>
      <c r="N2640">
        <v>892</v>
      </c>
      <c r="O2640">
        <v>1</v>
      </c>
      <c r="P2640">
        <v>61</v>
      </c>
      <c r="Q2640">
        <v>0.92</v>
      </c>
      <c r="R2640">
        <v>0.1</v>
      </c>
      <c r="S2640">
        <v>0.3</v>
      </c>
      <c r="T2640">
        <v>-20</v>
      </c>
      <c r="U2640">
        <v>64.900000000000006</v>
      </c>
      <c r="V2640">
        <v>0.9</v>
      </c>
      <c r="W2640">
        <v>0.04</v>
      </c>
      <c r="X2640">
        <v>0.26</v>
      </c>
      <c r="Y2640">
        <v>0.41</v>
      </c>
      <c r="Z2640">
        <v>143.1</v>
      </c>
      <c r="AA2640">
        <v>2.1</v>
      </c>
      <c r="AB2640">
        <v>11.5</v>
      </c>
      <c r="AC2640">
        <v>0.19</v>
      </c>
      <c r="AD2640">
        <v>15.47</v>
      </c>
      <c r="AE2640">
        <v>1.29</v>
      </c>
      <c r="AF2640">
        <v>1.7</v>
      </c>
      <c r="AG2640">
        <v>-0.1</v>
      </c>
      <c r="AH2640">
        <v>-0.02</v>
      </c>
      <c r="AI2640">
        <v>139</v>
      </c>
      <c r="AJ2640">
        <v>-0.02</v>
      </c>
      <c r="AK2640">
        <v>0.02</v>
      </c>
      <c r="AL2640">
        <v>69.5</v>
      </c>
      <c r="AM2640">
        <v>0.9</v>
      </c>
      <c r="AN2640">
        <v>0.04</v>
      </c>
      <c r="AO2640">
        <v>40</v>
      </c>
      <c r="AP2640">
        <v>1.31</v>
      </c>
      <c r="AQ2640">
        <v>2E-3</v>
      </c>
      <c r="AR2640">
        <v>1.04</v>
      </c>
      <c r="AS2640">
        <v>9.1999999999999993</v>
      </c>
      <c r="AT2640">
        <v>8.5000000000000006E-2</v>
      </c>
      <c r="AU2640">
        <v>2.2799999999999998</v>
      </c>
      <c r="AV2640">
        <v>-10</v>
      </c>
      <c r="AW2640">
        <v>-2</v>
      </c>
      <c r="AX2640">
        <v>1.5</v>
      </c>
      <c r="AY2640">
        <v>1</v>
      </c>
      <c r="AZ2640">
        <v>0.19</v>
      </c>
      <c r="BA2640">
        <v>0.05</v>
      </c>
      <c r="BB2640">
        <v>1.4</v>
      </c>
      <c r="BC2640">
        <v>0.8</v>
      </c>
      <c r="BD2640">
        <v>0.2</v>
      </c>
      <c r="BE2640">
        <v>19.5</v>
      </c>
      <c r="BF2640">
        <v>-0.05</v>
      </c>
      <c r="BG2640">
        <v>-0.02</v>
      </c>
      <c r="BH2640">
        <v>0.8</v>
      </c>
      <c r="BI2640">
        <v>0.01</v>
      </c>
      <c r="BJ2640">
        <v>0.11</v>
      </c>
      <c r="BK2640">
        <v>2.9</v>
      </c>
      <c r="BL2640">
        <v>23</v>
      </c>
      <c r="BM2640">
        <v>0.1</v>
      </c>
      <c r="BN2640">
        <v>27.19</v>
      </c>
      <c r="BO2640">
        <v>60.1</v>
      </c>
      <c r="BP2640">
        <v>0.3</v>
      </c>
      <c r="BQ2640">
        <v>18.940000000000001</v>
      </c>
      <c r="BR2640">
        <v>69.540000000000006</v>
      </c>
      <c r="BS2640">
        <v>11.74</v>
      </c>
      <c r="BT2640">
        <v>1.42</v>
      </c>
      <c r="BU2640">
        <v>8.84</v>
      </c>
      <c r="BV2640">
        <v>1</v>
      </c>
      <c r="BW2640">
        <v>5.22</v>
      </c>
      <c r="BX2640">
        <v>1.07</v>
      </c>
      <c r="BY2640">
        <v>2.99</v>
      </c>
      <c r="BZ2640">
        <v>0.47</v>
      </c>
      <c r="CA2640">
        <v>2.77</v>
      </c>
      <c r="CB2640">
        <v>0.37</v>
      </c>
    </row>
    <row r="2641" spans="1:80" x14ac:dyDescent="0.3">
      <c r="A2641" t="s">
        <v>9482</v>
      </c>
      <c r="B2641" t="s">
        <v>9483</v>
      </c>
      <c r="C2641" s="1" t="str">
        <f>HYPERLINK("http://geochem.nrcan.gc.ca/cdogs/content/bdl/bdl211194_e.htm", "21:1194")</f>
        <v>21:1194</v>
      </c>
      <c r="D2641" s="1" t="str">
        <f>HYPERLINK("http://geochem.nrcan.gc.ca/cdogs/content/svy/svy210092_e.htm", "21:0092")</f>
        <v>21:0092</v>
      </c>
      <c r="E2641" t="s">
        <v>9484</v>
      </c>
      <c r="F2641" t="s">
        <v>9485</v>
      </c>
      <c r="H2641">
        <v>57.296075500000001</v>
      </c>
      <c r="I2641">
        <v>-103.58251610000001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15</v>
      </c>
      <c r="M2641" t="s">
        <v>157</v>
      </c>
      <c r="N2641">
        <v>893</v>
      </c>
      <c r="O2641">
        <v>1</v>
      </c>
      <c r="P2641">
        <v>129</v>
      </c>
      <c r="Q2641">
        <v>1.77</v>
      </c>
      <c r="R2641">
        <v>0.4</v>
      </c>
      <c r="S2641">
        <v>-0.2</v>
      </c>
      <c r="T2641">
        <v>-20</v>
      </c>
      <c r="U2641">
        <v>76.3</v>
      </c>
      <c r="V2641">
        <v>1.9</v>
      </c>
      <c r="W2641">
        <v>0.15</v>
      </c>
      <c r="X2641">
        <v>0.28999999999999998</v>
      </c>
      <c r="Y2641">
        <v>0.8</v>
      </c>
      <c r="Z2641">
        <v>241</v>
      </c>
      <c r="AA2641">
        <v>11</v>
      </c>
      <c r="AB2641">
        <v>32.4</v>
      </c>
      <c r="AC2641">
        <v>0.92</v>
      </c>
      <c r="AD2641">
        <v>28.37</v>
      </c>
      <c r="AE2641">
        <v>9.84</v>
      </c>
      <c r="AF2641">
        <v>3.1</v>
      </c>
      <c r="AG2641">
        <v>0.2</v>
      </c>
      <c r="AH2641">
        <v>0.04</v>
      </c>
      <c r="AI2641">
        <v>102</v>
      </c>
      <c r="AJ2641">
        <v>0.03</v>
      </c>
      <c r="AK2641">
        <v>0.05</v>
      </c>
      <c r="AL2641">
        <v>123.8</v>
      </c>
      <c r="AM2641">
        <v>7.7</v>
      </c>
      <c r="AN2641">
        <v>0.16</v>
      </c>
      <c r="AO2641">
        <v>525</v>
      </c>
      <c r="AP2641">
        <v>9.82</v>
      </c>
      <c r="AQ2641">
        <v>6.0000000000000001E-3</v>
      </c>
      <c r="AR2641">
        <v>2.82</v>
      </c>
      <c r="AS2641">
        <v>16</v>
      </c>
      <c r="AT2641">
        <v>0.17599999999999999</v>
      </c>
      <c r="AU2641">
        <v>3.94</v>
      </c>
      <c r="AV2641">
        <v>-10</v>
      </c>
      <c r="AW2641">
        <v>-2</v>
      </c>
      <c r="AX2641">
        <v>8.1999999999999993</v>
      </c>
      <c r="AY2641">
        <v>1</v>
      </c>
      <c r="AZ2641">
        <v>0.28999999999999998</v>
      </c>
      <c r="BA2641">
        <v>7.0000000000000007E-2</v>
      </c>
      <c r="BB2641">
        <v>5.2</v>
      </c>
      <c r="BC2641">
        <v>1.1000000000000001</v>
      </c>
      <c r="BD2641">
        <v>0.7</v>
      </c>
      <c r="BE2641">
        <v>14.4</v>
      </c>
      <c r="BF2641">
        <v>-0.05</v>
      </c>
      <c r="BG2641">
        <v>-0.02</v>
      </c>
      <c r="BH2641">
        <v>12.4</v>
      </c>
      <c r="BI2641">
        <v>0.04</v>
      </c>
      <c r="BJ2641">
        <v>0.17</v>
      </c>
      <c r="BK2641">
        <v>8.1</v>
      </c>
      <c r="BL2641">
        <v>51</v>
      </c>
      <c r="BM2641">
        <v>1.3</v>
      </c>
      <c r="BN2641">
        <v>55.42</v>
      </c>
      <c r="BO2641">
        <v>154.9</v>
      </c>
      <c r="BP2641">
        <v>3</v>
      </c>
      <c r="BQ2641">
        <v>32.840000000000003</v>
      </c>
      <c r="BR2641">
        <v>115.5</v>
      </c>
      <c r="BS2641">
        <v>18.920000000000002</v>
      </c>
      <c r="BT2641">
        <v>2.17</v>
      </c>
      <c r="BU2641">
        <v>14.3</v>
      </c>
      <c r="BV2641">
        <v>1.78</v>
      </c>
      <c r="BW2641">
        <v>9.6300000000000008</v>
      </c>
      <c r="BX2641">
        <v>1.89</v>
      </c>
      <c r="BY2641">
        <v>5.7</v>
      </c>
      <c r="BZ2641">
        <v>0.88</v>
      </c>
      <c r="CA2641">
        <v>5.27</v>
      </c>
      <c r="CB2641">
        <v>0.84</v>
      </c>
    </row>
    <row r="2642" spans="1:80" x14ac:dyDescent="0.3">
      <c r="A2642" t="s">
        <v>9486</v>
      </c>
      <c r="B2642" t="s">
        <v>9487</v>
      </c>
      <c r="C2642" s="1" t="str">
        <f>HYPERLINK("http://geochem.nrcan.gc.ca/cdogs/content/bdl/bdl211194_e.htm", "21:1194")</f>
        <v>21:1194</v>
      </c>
      <c r="D2642" s="1" t="str">
        <f>HYPERLINK("http://geochem.nrcan.gc.ca/cdogs/content/svy/svy210092_e.htm", "21:0092")</f>
        <v>21:0092</v>
      </c>
      <c r="E2642" t="s">
        <v>9488</v>
      </c>
      <c r="F2642" t="s">
        <v>9489</v>
      </c>
      <c r="H2642">
        <v>57.296750299999999</v>
      </c>
      <c r="I2642">
        <v>-103.6696846</v>
      </c>
      <c r="J2642" s="1" t="str">
        <f>HYPERLINK("http://geochem.nrcan.gc.ca/cdogs/content/kwd/kwd020027_e.htm", "NGR lake sediment grab sample")</f>
        <v>NGR lake sediment grab sample</v>
      </c>
      <c r="K2642" s="1" t="str">
        <f>HYPERLINK("http://geochem.nrcan.gc.ca/cdogs/content/kwd/kwd080006_e.htm", "&lt;177 micron (NGR)")</f>
        <v>&lt;177 micron (NGR)</v>
      </c>
      <c r="L2642">
        <v>15</v>
      </c>
      <c r="M2642" t="s">
        <v>162</v>
      </c>
      <c r="N2642">
        <v>894</v>
      </c>
      <c r="O2642">
        <v>1</v>
      </c>
      <c r="P2642">
        <v>80</v>
      </c>
      <c r="Q2642">
        <v>1.02</v>
      </c>
      <c r="R2642">
        <v>0.2</v>
      </c>
      <c r="S2642">
        <v>0.8</v>
      </c>
      <c r="T2642">
        <v>-20</v>
      </c>
      <c r="U2642">
        <v>51.6</v>
      </c>
      <c r="V2642">
        <v>1.1000000000000001</v>
      </c>
      <c r="W2642">
        <v>0.14000000000000001</v>
      </c>
      <c r="X2642">
        <v>0.37</v>
      </c>
      <c r="Y2642">
        <v>0.6</v>
      </c>
      <c r="Z2642">
        <v>132.9</v>
      </c>
      <c r="AA2642">
        <v>6.7</v>
      </c>
      <c r="AB2642">
        <v>16.2</v>
      </c>
      <c r="AC2642">
        <v>0.79</v>
      </c>
      <c r="AD2642">
        <v>17.079999999999998</v>
      </c>
      <c r="AE2642">
        <v>2.4300000000000002</v>
      </c>
      <c r="AF2642">
        <v>2.2999999999999998</v>
      </c>
      <c r="AG2642">
        <v>0.1</v>
      </c>
      <c r="AH2642">
        <v>-0.02</v>
      </c>
      <c r="AI2642">
        <v>73</v>
      </c>
      <c r="AJ2642">
        <v>-0.02</v>
      </c>
      <c r="AK2642">
        <v>0.05</v>
      </c>
      <c r="AL2642">
        <v>71.2</v>
      </c>
      <c r="AM2642">
        <v>5.5</v>
      </c>
      <c r="AN2642">
        <v>0.13</v>
      </c>
      <c r="AO2642">
        <v>321</v>
      </c>
      <c r="AP2642">
        <v>4.92</v>
      </c>
      <c r="AQ2642">
        <v>0.01</v>
      </c>
      <c r="AR2642">
        <v>1.65</v>
      </c>
      <c r="AS2642">
        <v>13.2</v>
      </c>
      <c r="AT2642">
        <v>8.1000000000000003E-2</v>
      </c>
      <c r="AU2642">
        <v>3.94</v>
      </c>
      <c r="AV2642">
        <v>-10</v>
      </c>
      <c r="AW2642">
        <v>-2</v>
      </c>
      <c r="AX2642">
        <v>5.9</v>
      </c>
      <c r="AY2642">
        <v>2</v>
      </c>
      <c r="AZ2642">
        <v>0.37</v>
      </c>
      <c r="BA2642">
        <v>0.09</v>
      </c>
      <c r="BB2642">
        <v>2</v>
      </c>
      <c r="BC2642">
        <v>1.3</v>
      </c>
      <c r="BD2642">
        <v>0.6</v>
      </c>
      <c r="BE2642">
        <v>15.9</v>
      </c>
      <c r="BF2642">
        <v>-0.05</v>
      </c>
      <c r="BG2642">
        <v>-0.02</v>
      </c>
      <c r="BH2642">
        <v>2.9</v>
      </c>
      <c r="BI2642">
        <v>2.5000000000000001E-2</v>
      </c>
      <c r="BJ2642">
        <v>0.13</v>
      </c>
      <c r="BK2642">
        <v>4.5</v>
      </c>
      <c r="BL2642">
        <v>22</v>
      </c>
      <c r="BM2642">
        <v>0.3</v>
      </c>
      <c r="BN2642">
        <v>26.04</v>
      </c>
      <c r="BO2642">
        <v>137.9</v>
      </c>
      <c r="BP2642">
        <v>0.9</v>
      </c>
      <c r="BQ2642">
        <v>17.82</v>
      </c>
      <c r="BR2642">
        <v>61.95</v>
      </c>
      <c r="BS2642">
        <v>10.02</v>
      </c>
      <c r="BT2642">
        <v>1.03</v>
      </c>
      <c r="BU2642">
        <v>6.64</v>
      </c>
      <c r="BV2642">
        <v>0.89</v>
      </c>
      <c r="BW2642">
        <v>5.07</v>
      </c>
      <c r="BX2642">
        <v>0.91</v>
      </c>
      <c r="BY2642">
        <v>2.79</v>
      </c>
      <c r="BZ2642">
        <v>0.42</v>
      </c>
      <c r="CA2642">
        <v>2.4500000000000002</v>
      </c>
      <c r="CB2642">
        <v>0.4</v>
      </c>
    </row>
    <row r="2643" spans="1:80" x14ac:dyDescent="0.3">
      <c r="A2643" t="s">
        <v>9490</v>
      </c>
      <c r="B2643" t="s">
        <v>9491</v>
      </c>
      <c r="C2643" s="1" t="str">
        <f>HYPERLINK("http://geochem.nrcan.gc.ca/cdogs/content/bdl/bdl211194_e.htm", "21:1194")</f>
        <v>21:1194</v>
      </c>
      <c r="D2643" s="1" t="str">
        <f>HYPERLINK("http://geochem.nrcan.gc.ca/cdogs/content/svy/svy210092_e.htm", "21:0092")</f>
        <v>21:0092</v>
      </c>
      <c r="E2643" t="s">
        <v>9492</v>
      </c>
      <c r="F2643" t="s">
        <v>9493</v>
      </c>
      <c r="H2643">
        <v>57.302428599999999</v>
      </c>
      <c r="I2643">
        <v>-103.7216145</v>
      </c>
      <c r="J2643" s="1" t="str">
        <f>HYPERLINK("http://geochem.nrcan.gc.ca/cdogs/content/kwd/kwd020027_e.htm", "NGR lake sediment grab sample")</f>
        <v>NGR lake sediment grab sample</v>
      </c>
      <c r="K2643" s="1" t="str">
        <f>HYPERLINK("http://geochem.nrcan.gc.ca/cdogs/content/kwd/kwd080006_e.htm", "&lt;177 micron (NGR)")</f>
        <v>&lt;177 micron (NGR)</v>
      </c>
      <c r="L2643">
        <v>15</v>
      </c>
      <c r="M2643" t="s">
        <v>167</v>
      </c>
      <c r="N2643">
        <v>895</v>
      </c>
      <c r="O2643">
        <v>1</v>
      </c>
      <c r="P2643">
        <v>76</v>
      </c>
      <c r="Q2643">
        <v>1.22</v>
      </c>
      <c r="R2643">
        <v>0.1</v>
      </c>
      <c r="S2643">
        <v>0.9</v>
      </c>
      <c r="T2643">
        <v>-20</v>
      </c>
      <c r="U2643">
        <v>45.8</v>
      </c>
      <c r="V2643">
        <v>1.4</v>
      </c>
      <c r="W2643">
        <v>0.13</v>
      </c>
      <c r="X2643">
        <v>0.31</v>
      </c>
      <c r="Y2643">
        <v>0.61</v>
      </c>
      <c r="Z2643">
        <v>156.9</v>
      </c>
      <c r="AA2643">
        <v>7.4</v>
      </c>
      <c r="AB2643">
        <v>18.8</v>
      </c>
      <c r="AC2643">
        <v>0.87</v>
      </c>
      <c r="AD2643">
        <v>17.809999999999999</v>
      </c>
      <c r="AE2643">
        <v>3</v>
      </c>
      <c r="AF2643">
        <v>2.6</v>
      </c>
      <c r="AG2643">
        <v>0.2</v>
      </c>
      <c r="AH2643">
        <v>-0.02</v>
      </c>
      <c r="AI2643">
        <v>62</v>
      </c>
      <c r="AJ2643">
        <v>0.03</v>
      </c>
      <c r="AK2643">
        <v>0.05</v>
      </c>
      <c r="AL2643">
        <v>80.5</v>
      </c>
      <c r="AM2643">
        <v>6.9</v>
      </c>
      <c r="AN2643">
        <v>0.15</v>
      </c>
      <c r="AO2643">
        <v>329</v>
      </c>
      <c r="AP2643">
        <v>4.33</v>
      </c>
      <c r="AQ2643">
        <v>0.01</v>
      </c>
      <c r="AR2643">
        <v>1.76</v>
      </c>
      <c r="AS2643">
        <v>14.9</v>
      </c>
      <c r="AT2643">
        <v>8.8999999999999996E-2</v>
      </c>
      <c r="AU2643">
        <v>4.29</v>
      </c>
      <c r="AV2643">
        <v>-10</v>
      </c>
      <c r="AW2643">
        <v>-2</v>
      </c>
      <c r="AX2643">
        <v>6.9</v>
      </c>
      <c r="AY2643">
        <v>1</v>
      </c>
      <c r="AZ2643">
        <v>0.33</v>
      </c>
      <c r="BA2643">
        <v>0.08</v>
      </c>
      <c r="BB2643">
        <v>2.2999999999999998</v>
      </c>
      <c r="BC2643">
        <v>1.2</v>
      </c>
      <c r="BD2643">
        <v>0.6</v>
      </c>
      <c r="BE2643">
        <v>12.7</v>
      </c>
      <c r="BF2643">
        <v>-0.05</v>
      </c>
      <c r="BG2643">
        <v>-0.02</v>
      </c>
      <c r="BH2643">
        <v>3.2</v>
      </c>
      <c r="BI2643">
        <v>2.8000000000000001E-2</v>
      </c>
      <c r="BJ2643">
        <v>0.14000000000000001</v>
      </c>
      <c r="BK2643">
        <v>4.9000000000000004</v>
      </c>
      <c r="BL2643">
        <v>26</v>
      </c>
      <c r="BM2643">
        <v>0.3</v>
      </c>
      <c r="BN2643">
        <v>31.32</v>
      </c>
      <c r="BO2643">
        <v>156.5</v>
      </c>
      <c r="BP2643">
        <v>0.8</v>
      </c>
      <c r="BQ2643">
        <v>20.79</v>
      </c>
      <c r="BR2643">
        <v>73.83</v>
      </c>
      <c r="BS2643">
        <v>11.83</v>
      </c>
      <c r="BT2643">
        <v>1.33</v>
      </c>
      <c r="BU2643">
        <v>7.63</v>
      </c>
      <c r="BV2643">
        <v>1.05</v>
      </c>
      <c r="BW2643">
        <v>5.89</v>
      </c>
      <c r="BX2643">
        <v>1.1399999999999999</v>
      </c>
      <c r="BY2643">
        <v>3.28</v>
      </c>
      <c r="BZ2643">
        <v>0.48</v>
      </c>
      <c r="CA2643">
        <v>2.97</v>
      </c>
      <c r="CB2643">
        <v>0.49</v>
      </c>
    </row>
    <row r="2644" spans="1:80" x14ac:dyDescent="0.3">
      <c r="A2644" t="s">
        <v>9494</v>
      </c>
      <c r="B2644" t="s">
        <v>9495</v>
      </c>
      <c r="C2644" s="1" t="str">
        <f>HYPERLINK("http://geochem.nrcan.gc.ca/cdogs/content/bdl/bdl211194_e.htm", "21:1194")</f>
        <v>21:1194</v>
      </c>
      <c r="D2644" s="1" t="str">
        <f>HYPERLINK("http://geochem.nrcan.gc.ca/cdogs/content/svy/svy210092_e.htm", "21:0092")</f>
        <v>21:0092</v>
      </c>
      <c r="E2644" t="s">
        <v>9496</v>
      </c>
      <c r="F2644" t="s">
        <v>9497</v>
      </c>
      <c r="H2644">
        <v>57.302451300000001</v>
      </c>
      <c r="I2644">
        <v>-103.7579138</v>
      </c>
      <c r="J2644" s="1" t="str">
        <f>HYPERLINK("http://geochem.nrcan.gc.ca/cdogs/content/kwd/kwd020027_e.htm", "NGR lake sediment grab sample")</f>
        <v>NGR lake sediment grab sample</v>
      </c>
      <c r="K2644" s="1" t="str">
        <f>HYPERLINK("http://geochem.nrcan.gc.ca/cdogs/content/kwd/kwd080006_e.htm", "&lt;177 micron (NGR)")</f>
        <v>&lt;177 micron (NGR)</v>
      </c>
      <c r="L2644">
        <v>15</v>
      </c>
      <c r="M2644" t="s">
        <v>172</v>
      </c>
      <c r="N2644">
        <v>896</v>
      </c>
      <c r="O2644">
        <v>1</v>
      </c>
      <c r="P2644">
        <v>82</v>
      </c>
      <c r="Q2644">
        <v>0.8</v>
      </c>
      <c r="R2644">
        <v>0.4</v>
      </c>
      <c r="S2644">
        <v>0.8</v>
      </c>
      <c r="T2644">
        <v>-20</v>
      </c>
      <c r="U2644">
        <v>59.7</v>
      </c>
      <c r="V2644">
        <v>0.6</v>
      </c>
      <c r="W2644">
        <v>0.08</v>
      </c>
      <c r="X2644">
        <v>0.28999999999999998</v>
      </c>
      <c r="Y2644">
        <v>0.64</v>
      </c>
      <c r="Z2644">
        <v>49.3</v>
      </c>
      <c r="AA2644">
        <v>5.9</v>
      </c>
      <c r="AB2644">
        <v>9.9</v>
      </c>
      <c r="AC2644">
        <v>0.43</v>
      </c>
      <c r="AD2644">
        <v>15.72</v>
      </c>
      <c r="AE2644">
        <v>2.39</v>
      </c>
      <c r="AF2644">
        <v>1.4</v>
      </c>
      <c r="AG2644">
        <v>-0.1</v>
      </c>
      <c r="AH2644">
        <v>-0.02</v>
      </c>
      <c r="AI2644">
        <v>84</v>
      </c>
      <c r="AJ2644">
        <v>-0.02</v>
      </c>
      <c r="AK2644">
        <v>0.03</v>
      </c>
      <c r="AL2644">
        <v>26</v>
      </c>
      <c r="AM2644">
        <v>2.1</v>
      </c>
      <c r="AN2644">
        <v>0.06</v>
      </c>
      <c r="AO2644">
        <v>128</v>
      </c>
      <c r="AP2644">
        <v>3.1</v>
      </c>
      <c r="AQ2644">
        <v>6.0000000000000001E-3</v>
      </c>
      <c r="AR2644">
        <v>0.93</v>
      </c>
      <c r="AS2644">
        <v>11.5</v>
      </c>
      <c r="AT2644">
        <v>0.09</v>
      </c>
      <c r="AU2644">
        <v>2.38</v>
      </c>
      <c r="AV2644">
        <v>-10</v>
      </c>
      <c r="AW2644">
        <v>-2</v>
      </c>
      <c r="AX2644">
        <v>2.9</v>
      </c>
      <c r="AY2644">
        <v>1</v>
      </c>
      <c r="AZ2644">
        <v>0.37</v>
      </c>
      <c r="BA2644">
        <v>0.1</v>
      </c>
      <c r="BB2644">
        <v>0.8</v>
      </c>
      <c r="BC2644">
        <v>1.5</v>
      </c>
      <c r="BD2644">
        <v>0.5</v>
      </c>
      <c r="BE2644">
        <v>18.2</v>
      </c>
      <c r="BF2644">
        <v>-0.05</v>
      </c>
      <c r="BG2644">
        <v>-0.02</v>
      </c>
      <c r="BH2644">
        <v>0.5</v>
      </c>
      <c r="BI2644">
        <v>8.0000000000000002E-3</v>
      </c>
      <c r="BJ2644">
        <v>0.1</v>
      </c>
      <c r="BK2644">
        <v>1.5</v>
      </c>
      <c r="BL2644">
        <v>13</v>
      </c>
      <c r="BM2644">
        <v>0.1</v>
      </c>
      <c r="BN2644">
        <v>11.12</v>
      </c>
      <c r="BO2644">
        <v>106</v>
      </c>
      <c r="BP2644">
        <v>0.2</v>
      </c>
      <c r="BQ2644">
        <v>5.91</v>
      </c>
      <c r="BR2644">
        <v>20.54</v>
      </c>
      <c r="BS2644">
        <v>3.45</v>
      </c>
      <c r="BT2644">
        <v>0.42</v>
      </c>
      <c r="BU2644">
        <v>2.4500000000000002</v>
      </c>
      <c r="BV2644">
        <v>0.32</v>
      </c>
      <c r="BW2644">
        <v>1.8</v>
      </c>
      <c r="BX2644">
        <v>0.38</v>
      </c>
      <c r="BY2644">
        <v>1.26</v>
      </c>
      <c r="BZ2644">
        <v>0.18</v>
      </c>
      <c r="CA2644">
        <v>1.08</v>
      </c>
      <c r="CB2644">
        <v>0.19</v>
      </c>
    </row>
    <row r="2645" spans="1:80" x14ac:dyDescent="0.3">
      <c r="A2645" t="s">
        <v>9498</v>
      </c>
      <c r="B2645" t="s">
        <v>9499</v>
      </c>
      <c r="C2645" s="1" t="str">
        <f>HYPERLINK("http://geochem.nrcan.gc.ca/cdogs/content/bdl/bdl211194_e.htm", "21:1194")</f>
        <v>21:1194</v>
      </c>
      <c r="D2645" s="1" t="str">
        <f>HYPERLINK("http://geochem.nrcan.gc.ca/cdogs/content/svy/svy210092_e.htm", "21:0092")</f>
        <v>21:0092</v>
      </c>
      <c r="E2645" t="s">
        <v>9500</v>
      </c>
      <c r="F2645" t="s">
        <v>9501</v>
      </c>
      <c r="H2645">
        <v>57.295637499999998</v>
      </c>
      <c r="I2645">
        <v>-103.81426740000001</v>
      </c>
      <c r="J2645" s="1" t="str">
        <f>HYPERLINK("http://geochem.nrcan.gc.ca/cdogs/content/kwd/kwd020027_e.htm", "NGR lake sediment grab sample")</f>
        <v>NGR lake sediment grab sample</v>
      </c>
      <c r="K2645" s="1" t="str">
        <f>HYPERLINK("http://geochem.nrcan.gc.ca/cdogs/content/kwd/kwd080006_e.htm", "&lt;177 micron (NGR)")</f>
        <v>&lt;177 micron (NGR)</v>
      </c>
      <c r="L2645">
        <v>15</v>
      </c>
      <c r="M2645" t="s">
        <v>177</v>
      </c>
      <c r="N2645">
        <v>897</v>
      </c>
      <c r="O2645">
        <v>1</v>
      </c>
      <c r="P2645">
        <v>29</v>
      </c>
      <c r="Q2645">
        <v>0.36</v>
      </c>
      <c r="R2645">
        <v>0.6</v>
      </c>
      <c r="S2645">
        <v>-0.2</v>
      </c>
      <c r="T2645">
        <v>-20</v>
      </c>
      <c r="U2645">
        <v>76.900000000000006</v>
      </c>
      <c r="V2645">
        <v>0.3</v>
      </c>
      <c r="W2645">
        <v>0.03</v>
      </c>
      <c r="X2645">
        <v>0.45</v>
      </c>
      <c r="Y2645">
        <v>0.48</v>
      </c>
      <c r="Z2645">
        <v>40.700000000000003</v>
      </c>
      <c r="AA2645">
        <v>4.7</v>
      </c>
      <c r="AB2645">
        <v>7.7</v>
      </c>
      <c r="AC2645">
        <v>0.21</v>
      </c>
      <c r="AD2645">
        <v>5.53</v>
      </c>
      <c r="AE2645">
        <v>1.76</v>
      </c>
      <c r="AF2645">
        <v>0.5</v>
      </c>
      <c r="AG2645">
        <v>-0.1</v>
      </c>
      <c r="AH2645">
        <v>0.03</v>
      </c>
      <c r="AI2645">
        <v>77</v>
      </c>
      <c r="AJ2645">
        <v>-0.02</v>
      </c>
      <c r="AK2645">
        <v>0.02</v>
      </c>
      <c r="AL2645">
        <v>20.399999999999999</v>
      </c>
      <c r="AM2645">
        <v>0.7</v>
      </c>
      <c r="AN2645">
        <v>0.06</v>
      </c>
      <c r="AO2645">
        <v>419</v>
      </c>
      <c r="AP2645">
        <v>1.35</v>
      </c>
      <c r="AQ2645">
        <v>6.0000000000000001E-3</v>
      </c>
      <c r="AR2645">
        <v>0.34</v>
      </c>
      <c r="AS2645">
        <v>7.6</v>
      </c>
      <c r="AT2645">
        <v>5.6000000000000001E-2</v>
      </c>
      <c r="AU2645">
        <v>1.44</v>
      </c>
      <c r="AV2645">
        <v>-10</v>
      </c>
      <c r="AW2645">
        <v>-2</v>
      </c>
      <c r="AX2645">
        <v>1.5</v>
      </c>
      <c r="AY2645">
        <v>-1</v>
      </c>
      <c r="AZ2645">
        <v>0.24</v>
      </c>
      <c r="BA2645">
        <v>0.04</v>
      </c>
      <c r="BB2645">
        <v>0.9</v>
      </c>
      <c r="BC2645">
        <v>1.1000000000000001</v>
      </c>
      <c r="BD2645">
        <v>0.2</v>
      </c>
      <c r="BE2645">
        <v>19.8</v>
      </c>
      <c r="BF2645">
        <v>-0.05</v>
      </c>
      <c r="BG2645">
        <v>-0.02</v>
      </c>
      <c r="BH2645">
        <v>1.3</v>
      </c>
      <c r="BI2645">
        <v>5.0000000000000001E-3</v>
      </c>
      <c r="BJ2645">
        <v>0.08</v>
      </c>
      <c r="BK2645">
        <v>0.7</v>
      </c>
      <c r="BL2645">
        <v>6</v>
      </c>
      <c r="BM2645">
        <v>-0.1</v>
      </c>
      <c r="BN2645">
        <v>6.12</v>
      </c>
      <c r="BO2645">
        <v>105.3</v>
      </c>
      <c r="BP2645">
        <v>1.7</v>
      </c>
      <c r="BQ2645">
        <v>5.54</v>
      </c>
      <c r="BR2645">
        <v>19.8</v>
      </c>
      <c r="BS2645">
        <v>3.09</v>
      </c>
      <c r="BT2645">
        <v>0.28999999999999998</v>
      </c>
      <c r="BU2645">
        <v>2.02</v>
      </c>
      <c r="BV2645">
        <v>0.23</v>
      </c>
      <c r="BW2645">
        <v>1.18</v>
      </c>
      <c r="BX2645">
        <v>0.23</v>
      </c>
      <c r="BY2645">
        <v>0.63</v>
      </c>
      <c r="BZ2645">
        <v>0.09</v>
      </c>
      <c r="CA2645">
        <v>0.65</v>
      </c>
      <c r="CB2645">
        <v>0.13</v>
      </c>
    </row>
    <row r="2646" spans="1:80" x14ac:dyDescent="0.3">
      <c r="A2646" t="s">
        <v>9502</v>
      </c>
      <c r="B2646" t="s">
        <v>9503</v>
      </c>
      <c r="C2646" s="1" t="str">
        <f>HYPERLINK("http://geochem.nrcan.gc.ca/cdogs/content/bdl/bdl211194_e.htm", "21:1194")</f>
        <v>21:1194</v>
      </c>
      <c r="D2646" s="1" t="str">
        <f>HYPERLINK("http://geochem.nrcan.gc.ca/cdogs/content/svy/svy210092_e.htm", "21:0092")</f>
        <v>21:0092</v>
      </c>
      <c r="E2646" t="s">
        <v>9504</v>
      </c>
      <c r="F2646" t="s">
        <v>9505</v>
      </c>
      <c r="H2646">
        <v>57.265177100000002</v>
      </c>
      <c r="I2646">
        <v>-103.544736</v>
      </c>
      <c r="J2646" s="1" t="str">
        <f>HYPERLINK("http://geochem.nrcan.gc.ca/cdogs/content/kwd/kwd020027_e.htm", "NGR lake sediment grab sample")</f>
        <v>NGR lake sediment grab sample</v>
      </c>
      <c r="K2646" s="1" t="str">
        <f>HYPERLINK("http://geochem.nrcan.gc.ca/cdogs/content/kwd/kwd080006_e.htm", "&lt;177 micron (NGR)")</f>
        <v>&lt;177 micron (NGR)</v>
      </c>
      <c r="L2646">
        <v>16</v>
      </c>
      <c r="M2646" t="s">
        <v>84</v>
      </c>
      <c r="N2646">
        <v>898</v>
      </c>
      <c r="O2646">
        <v>7</v>
      </c>
      <c r="P2646">
        <v>68</v>
      </c>
      <c r="Q2646">
        <v>1.31</v>
      </c>
      <c r="R2646">
        <v>1.9</v>
      </c>
      <c r="S2646">
        <v>0.6</v>
      </c>
      <c r="T2646">
        <v>-20</v>
      </c>
      <c r="U2646">
        <v>55.9</v>
      </c>
      <c r="V2646">
        <v>1.9</v>
      </c>
      <c r="W2646">
        <v>0.1</v>
      </c>
      <c r="X2646">
        <v>0.32</v>
      </c>
      <c r="Y2646">
        <v>0.55000000000000004</v>
      </c>
      <c r="Z2646">
        <v>201.5</v>
      </c>
      <c r="AA2646">
        <v>5.7</v>
      </c>
      <c r="AB2646">
        <v>14.9</v>
      </c>
      <c r="AC2646">
        <v>0.31</v>
      </c>
      <c r="AD2646">
        <v>14.29</v>
      </c>
      <c r="AE2646">
        <v>2.77</v>
      </c>
      <c r="AF2646">
        <v>1.9</v>
      </c>
      <c r="AG2646">
        <v>0.1</v>
      </c>
      <c r="AH2646">
        <v>-0.02</v>
      </c>
      <c r="AI2646">
        <v>120</v>
      </c>
      <c r="AJ2646">
        <v>-0.02</v>
      </c>
      <c r="AK2646">
        <v>0.03</v>
      </c>
      <c r="AL2646">
        <v>101.3</v>
      </c>
      <c r="AM2646">
        <v>3.8</v>
      </c>
      <c r="AN2646">
        <v>7.0000000000000007E-2</v>
      </c>
      <c r="AO2646">
        <v>201</v>
      </c>
      <c r="AP2646">
        <v>6.13</v>
      </c>
      <c r="AQ2646">
        <v>7.0000000000000001E-3</v>
      </c>
      <c r="AR2646">
        <v>1.71</v>
      </c>
      <c r="AS2646">
        <v>10.1</v>
      </c>
      <c r="AT2646">
        <v>4.8000000000000001E-2</v>
      </c>
      <c r="AU2646">
        <v>3.81</v>
      </c>
      <c r="AV2646">
        <v>-10</v>
      </c>
      <c r="AW2646">
        <v>-2</v>
      </c>
      <c r="AX2646">
        <v>2.9</v>
      </c>
      <c r="AY2646">
        <v>1</v>
      </c>
      <c r="AZ2646">
        <v>0.2</v>
      </c>
      <c r="BA2646">
        <v>0.08</v>
      </c>
      <c r="BB2646">
        <v>2.2000000000000002</v>
      </c>
      <c r="BC2646">
        <v>0.7</v>
      </c>
      <c r="BD2646">
        <v>0.5</v>
      </c>
      <c r="BE2646">
        <v>16</v>
      </c>
      <c r="BF2646">
        <v>-0.05</v>
      </c>
      <c r="BG2646">
        <v>-0.02</v>
      </c>
      <c r="BH2646">
        <v>4.5999999999999996</v>
      </c>
      <c r="BI2646">
        <v>2.1999999999999999E-2</v>
      </c>
      <c r="BJ2646">
        <v>0.12</v>
      </c>
      <c r="BK2646">
        <v>11.4</v>
      </c>
      <c r="BL2646">
        <v>29</v>
      </c>
      <c r="BM2646">
        <v>0.5</v>
      </c>
      <c r="BN2646">
        <v>43.76</v>
      </c>
      <c r="BO2646">
        <v>68.2</v>
      </c>
      <c r="BP2646">
        <v>0.7</v>
      </c>
      <c r="BQ2646">
        <v>28.09</v>
      </c>
      <c r="BR2646">
        <v>100.91</v>
      </c>
      <c r="BS2646">
        <v>17.73</v>
      </c>
      <c r="BT2646">
        <v>1.67</v>
      </c>
      <c r="BU2646">
        <v>13.38</v>
      </c>
      <c r="BV2646">
        <v>1.67</v>
      </c>
      <c r="BW2646">
        <v>9.0500000000000007</v>
      </c>
      <c r="BX2646">
        <v>1.68</v>
      </c>
      <c r="BY2646">
        <v>4.68</v>
      </c>
      <c r="BZ2646">
        <v>0.63</v>
      </c>
      <c r="CA2646">
        <v>3.85</v>
      </c>
      <c r="CB2646">
        <v>0.57999999999999996</v>
      </c>
    </row>
    <row r="2647" spans="1:80" x14ac:dyDescent="0.3">
      <c r="A2647" t="s">
        <v>9506</v>
      </c>
      <c r="B2647" t="s">
        <v>9507</v>
      </c>
      <c r="C2647" s="1" t="str">
        <f>HYPERLINK("http://geochem.nrcan.gc.ca/cdogs/content/bdl/bdl211194_e.htm", "21:1194")</f>
        <v>21:1194</v>
      </c>
      <c r="D2647" s="1" t="str">
        <f>HYPERLINK("http://geochem.nrcan.gc.ca/cdogs/content/svy/svy210092_e.htm", "21:0092")</f>
        <v>21:0092</v>
      </c>
      <c r="E2647" t="s">
        <v>9508</v>
      </c>
      <c r="F2647" t="s">
        <v>9509</v>
      </c>
      <c r="H2647">
        <v>57.300676699999997</v>
      </c>
      <c r="I2647">
        <v>-103.9159279</v>
      </c>
      <c r="J2647" s="1" t="str">
        <f>HYPERLINK("http://geochem.nrcan.gc.ca/cdogs/content/kwd/kwd020027_e.htm", "NGR lake sediment grab sample")</f>
        <v>NGR lake sediment grab sample</v>
      </c>
      <c r="K2647" s="1" t="str">
        <f>HYPERLINK("http://geochem.nrcan.gc.ca/cdogs/content/kwd/kwd080006_e.htm", "&lt;177 micron (NGR)")</f>
        <v>&lt;177 micron (NGR)</v>
      </c>
      <c r="L2647">
        <v>16</v>
      </c>
      <c r="M2647" t="s">
        <v>89</v>
      </c>
      <c r="N2647">
        <v>899</v>
      </c>
      <c r="O2647">
        <v>1</v>
      </c>
      <c r="P2647">
        <v>65</v>
      </c>
      <c r="Q2647">
        <v>0.46</v>
      </c>
      <c r="R2647">
        <v>0.8</v>
      </c>
      <c r="S2647">
        <v>0.3</v>
      </c>
      <c r="T2647">
        <v>-20</v>
      </c>
      <c r="U2647">
        <v>91.4</v>
      </c>
      <c r="V2647">
        <v>0.5</v>
      </c>
      <c r="W2647">
        <v>0.05</v>
      </c>
      <c r="X2647">
        <v>0.43</v>
      </c>
      <c r="Y2647">
        <v>0.6</v>
      </c>
      <c r="Z2647">
        <v>37.4</v>
      </c>
      <c r="AA2647">
        <v>4.4000000000000004</v>
      </c>
      <c r="AB2647">
        <v>14.8</v>
      </c>
      <c r="AC2647">
        <v>0.42</v>
      </c>
      <c r="AD2647">
        <v>10.87</v>
      </c>
      <c r="AE2647">
        <v>2.87</v>
      </c>
      <c r="AF2647">
        <v>1.2</v>
      </c>
      <c r="AG2647">
        <v>-0.1</v>
      </c>
      <c r="AH2647">
        <v>0.08</v>
      </c>
      <c r="AI2647">
        <v>78</v>
      </c>
      <c r="AJ2647">
        <v>-0.02</v>
      </c>
      <c r="AK2647">
        <v>0.03</v>
      </c>
      <c r="AL2647">
        <v>19.100000000000001</v>
      </c>
      <c r="AM2647">
        <v>2.2999999999999998</v>
      </c>
      <c r="AN2647">
        <v>0.1</v>
      </c>
      <c r="AO2647">
        <v>381</v>
      </c>
      <c r="AP2647">
        <v>3.77</v>
      </c>
      <c r="AQ2647">
        <v>7.0000000000000001E-3</v>
      </c>
      <c r="AR2647">
        <v>0.94</v>
      </c>
      <c r="AS2647">
        <v>7.5</v>
      </c>
      <c r="AT2647">
        <v>7.6999999999999999E-2</v>
      </c>
      <c r="AU2647">
        <v>2.84</v>
      </c>
      <c r="AV2647">
        <v>-10</v>
      </c>
      <c r="AW2647">
        <v>-2</v>
      </c>
      <c r="AX2647">
        <v>3.5</v>
      </c>
      <c r="AY2647">
        <v>1</v>
      </c>
      <c r="AZ2647">
        <v>0.39</v>
      </c>
      <c r="BA2647">
        <v>0.08</v>
      </c>
      <c r="BB2647">
        <v>1.7</v>
      </c>
      <c r="BC2647">
        <v>1.6</v>
      </c>
      <c r="BD2647">
        <v>0.4</v>
      </c>
      <c r="BE2647">
        <v>19.2</v>
      </c>
      <c r="BF2647">
        <v>-0.05</v>
      </c>
      <c r="BG2647">
        <v>-0.02</v>
      </c>
      <c r="BH2647">
        <v>4.5</v>
      </c>
      <c r="BI2647">
        <v>2.1000000000000001E-2</v>
      </c>
      <c r="BJ2647">
        <v>0.06</v>
      </c>
      <c r="BK2647">
        <v>2</v>
      </c>
      <c r="BL2647">
        <v>25</v>
      </c>
      <c r="BM2647">
        <v>0.4</v>
      </c>
      <c r="BN2647">
        <v>10.1</v>
      </c>
      <c r="BO2647">
        <v>80.3</v>
      </c>
      <c r="BP2647">
        <v>4</v>
      </c>
      <c r="BQ2647">
        <v>5.0599999999999996</v>
      </c>
      <c r="BR2647">
        <v>18.649999999999999</v>
      </c>
      <c r="BS2647">
        <v>3.27</v>
      </c>
      <c r="BT2647">
        <v>0.38</v>
      </c>
      <c r="BU2647">
        <v>2.31</v>
      </c>
      <c r="BV2647">
        <v>0.31</v>
      </c>
      <c r="BW2647">
        <v>1.84</v>
      </c>
      <c r="BX2647">
        <v>0.37</v>
      </c>
      <c r="BY2647">
        <v>1.0900000000000001</v>
      </c>
      <c r="BZ2647">
        <v>0.18</v>
      </c>
      <c r="CA2647">
        <v>1.05</v>
      </c>
      <c r="CB2647">
        <v>0.19</v>
      </c>
    </row>
    <row r="2648" spans="1:80" x14ac:dyDescent="0.3">
      <c r="A2648" t="s">
        <v>9510</v>
      </c>
      <c r="B2648" t="s">
        <v>9511</v>
      </c>
      <c r="C2648" s="1" t="str">
        <f>HYPERLINK("http://geochem.nrcan.gc.ca/cdogs/content/bdl/bdl211194_e.htm", "21:1194")</f>
        <v>21:1194</v>
      </c>
      <c r="D2648" s="1" t="str">
        <f>HYPERLINK("http://geochem.nrcan.gc.ca/cdogs/content/svy/svy210092_e.htm", "21:0092")</f>
        <v>21:0092</v>
      </c>
      <c r="E2648" t="s">
        <v>9512</v>
      </c>
      <c r="F2648" t="s">
        <v>9513</v>
      </c>
      <c r="H2648">
        <v>57.259080900000001</v>
      </c>
      <c r="I2648">
        <v>-103.6715894</v>
      </c>
      <c r="J2648" s="1" t="str">
        <f>HYPERLINK("http://geochem.nrcan.gc.ca/cdogs/content/kwd/kwd020027_e.htm", "NGR lake sediment grab sample")</f>
        <v>NGR lake sediment grab sample</v>
      </c>
      <c r="K2648" s="1" t="str">
        <f>HYPERLINK("http://geochem.nrcan.gc.ca/cdogs/content/kwd/kwd080006_e.htm", "&lt;177 micron (NGR)")</f>
        <v>&lt;177 micron (NGR)</v>
      </c>
      <c r="L2648">
        <v>16</v>
      </c>
      <c r="M2648" t="s">
        <v>94</v>
      </c>
      <c r="N2648">
        <v>900</v>
      </c>
      <c r="O2648">
        <v>1</v>
      </c>
      <c r="P2648">
        <v>102</v>
      </c>
      <c r="Q2648">
        <v>1.45</v>
      </c>
      <c r="R2648">
        <v>0.7</v>
      </c>
      <c r="S2648">
        <v>0.3</v>
      </c>
      <c r="T2648">
        <v>-20</v>
      </c>
      <c r="U2648">
        <v>54.4</v>
      </c>
      <c r="V2648">
        <v>3.3</v>
      </c>
      <c r="W2648">
        <v>7.0000000000000007E-2</v>
      </c>
      <c r="X2648">
        <v>0.23</v>
      </c>
      <c r="Y2648">
        <v>0.67</v>
      </c>
      <c r="Z2648">
        <v>410.6</v>
      </c>
      <c r="AA2648">
        <v>6.8</v>
      </c>
      <c r="AB2648">
        <v>25</v>
      </c>
      <c r="AC2648">
        <v>0.54</v>
      </c>
      <c r="AD2648">
        <v>18.05</v>
      </c>
      <c r="AE2648">
        <v>8.77</v>
      </c>
      <c r="AF2648">
        <v>2.6</v>
      </c>
      <c r="AG2648">
        <v>0.3</v>
      </c>
      <c r="AH2648">
        <v>-0.02</v>
      </c>
      <c r="AI2648">
        <v>121</v>
      </c>
      <c r="AJ2648">
        <v>0.03</v>
      </c>
      <c r="AK2648">
        <v>0.04</v>
      </c>
      <c r="AL2648">
        <v>192</v>
      </c>
      <c r="AM2648">
        <v>2.9</v>
      </c>
      <c r="AN2648">
        <v>7.0000000000000007E-2</v>
      </c>
      <c r="AO2648">
        <v>525</v>
      </c>
      <c r="AP2648">
        <v>4.51</v>
      </c>
      <c r="AQ2648">
        <v>8.9999999999999993E-3</v>
      </c>
      <c r="AR2648">
        <v>1.88</v>
      </c>
      <c r="AS2648">
        <v>12.2</v>
      </c>
      <c r="AT2648">
        <v>0.19800000000000001</v>
      </c>
      <c r="AU2648">
        <v>3.41</v>
      </c>
      <c r="AV2648">
        <v>-10</v>
      </c>
      <c r="AW2648">
        <v>-2</v>
      </c>
      <c r="AX2648">
        <v>4</v>
      </c>
      <c r="AY2648">
        <v>2</v>
      </c>
      <c r="AZ2648">
        <v>0.28999999999999998</v>
      </c>
      <c r="BA2648">
        <v>0.06</v>
      </c>
      <c r="BB2648">
        <v>5.6</v>
      </c>
      <c r="BC2648">
        <v>1.2</v>
      </c>
      <c r="BD2648">
        <v>0.6</v>
      </c>
      <c r="BE2648">
        <v>12.6</v>
      </c>
      <c r="BF2648">
        <v>-0.05</v>
      </c>
      <c r="BG2648">
        <v>-0.02</v>
      </c>
      <c r="BH2648">
        <v>10.3</v>
      </c>
      <c r="BI2648">
        <v>2.5999999999999999E-2</v>
      </c>
      <c r="BJ2648">
        <v>0.13</v>
      </c>
      <c r="BK2648">
        <v>10.7</v>
      </c>
      <c r="BL2648">
        <v>54</v>
      </c>
      <c r="BM2648">
        <v>0.8</v>
      </c>
      <c r="BN2648">
        <v>69.78</v>
      </c>
      <c r="BO2648">
        <v>118.5</v>
      </c>
      <c r="BP2648">
        <v>1.2</v>
      </c>
      <c r="BQ2648">
        <v>49.7</v>
      </c>
      <c r="BR2648">
        <v>186.41</v>
      </c>
      <c r="BS2648">
        <v>32.549999999999997</v>
      </c>
      <c r="BT2648">
        <v>3.44</v>
      </c>
      <c r="BU2648">
        <v>22.96</v>
      </c>
      <c r="BV2648">
        <v>2.82</v>
      </c>
      <c r="BW2648">
        <v>14.28</v>
      </c>
      <c r="BX2648">
        <v>2.68</v>
      </c>
      <c r="BY2648">
        <v>7.65</v>
      </c>
      <c r="BZ2648">
        <v>1.1000000000000001</v>
      </c>
      <c r="CA2648">
        <v>6.74</v>
      </c>
      <c r="CB2648">
        <v>1.05</v>
      </c>
    </row>
    <row r="2649" spans="1:80" x14ac:dyDescent="0.3">
      <c r="A2649" t="s">
        <v>9514</v>
      </c>
      <c r="B2649" t="s">
        <v>9515</v>
      </c>
      <c r="C2649" s="1" t="str">
        <f>HYPERLINK("http://geochem.nrcan.gc.ca/cdogs/content/bdl/bdl211194_e.htm", "21:1194")</f>
        <v>21:1194</v>
      </c>
      <c r="D2649" s="1" t="str">
        <f>HYPERLINK("http://geochem.nrcan.gc.ca/cdogs/content/svy/svy210092_e.htm", "21:0092")</f>
        <v>21:0092</v>
      </c>
      <c r="E2649" t="s">
        <v>9516</v>
      </c>
      <c r="F2649" t="s">
        <v>9517</v>
      </c>
      <c r="H2649">
        <v>57.278555699999998</v>
      </c>
      <c r="I2649">
        <v>-103.6017511</v>
      </c>
      <c r="J2649" s="1" t="str">
        <f>HYPERLINK("http://geochem.nrcan.gc.ca/cdogs/content/kwd/kwd020027_e.htm", "NGR lake sediment grab sample")</f>
        <v>NGR lake sediment grab sample</v>
      </c>
      <c r="K2649" s="1" t="str">
        <f>HYPERLINK("http://geochem.nrcan.gc.ca/cdogs/content/kwd/kwd080006_e.htm", "&lt;177 micron (NGR)")</f>
        <v>&lt;177 micron (NGR)</v>
      </c>
      <c r="L2649">
        <v>16</v>
      </c>
      <c r="M2649" t="s">
        <v>99</v>
      </c>
      <c r="N2649">
        <v>901</v>
      </c>
      <c r="O2649">
        <v>1</v>
      </c>
      <c r="P2649">
        <v>30</v>
      </c>
      <c r="Q2649">
        <v>0.6</v>
      </c>
      <c r="R2649">
        <v>0.6</v>
      </c>
      <c r="S2649">
        <v>0.8</v>
      </c>
      <c r="T2649">
        <v>-20</v>
      </c>
      <c r="U2649">
        <v>47.6</v>
      </c>
      <c r="V2649">
        <v>1.1000000000000001</v>
      </c>
      <c r="W2649">
        <v>7.0000000000000007E-2</v>
      </c>
      <c r="X2649">
        <v>0.15</v>
      </c>
      <c r="Y2649">
        <v>0.27</v>
      </c>
      <c r="Z2649">
        <v>108.8</v>
      </c>
      <c r="AA2649">
        <v>12</v>
      </c>
      <c r="AB2649">
        <v>9.8000000000000007</v>
      </c>
      <c r="AC2649">
        <v>0.48</v>
      </c>
      <c r="AD2649">
        <v>6.21</v>
      </c>
      <c r="AE2649">
        <v>3.75</v>
      </c>
      <c r="AF2649">
        <v>1.5</v>
      </c>
      <c r="AG2649">
        <v>0.1</v>
      </c>
      <c r="AH2649">
        <v>0.04</v>
      </c>
      <c r="AI2649">
        <v>32</v>
      </c>
      <c r="AJ2649">
        <v>-0.02</v>
      </c>
      <c r="AK2649">
        <v>0.05</v>
      </c>
      <c r="AL2649">
        <v>56.1</v>
      </c>
      <c r="AM2649">
        <v>4.4000000000000004</v>
      </c>
      <c r="AN2649">
        <v>0.09</v>
      </c>
      <c r="AO2649">
        <v>1204</v>
      </c>
      <c r="AP2649">
        <v>3.84</v>
      </c>
      <c r="AQ2649">
        <v>1.4E-2</v>
      </c>
      <c r="AR2649">
        <v>1.1000000000000001</v>
      </c>
      <c r="AS2649">
        <v>8</v>
      </c>
      <c r="AT2649">
        <v>5.5E-2</v>
      </c>
      <c r="AU2649">
        <v>2.25</v>
      </c>
      <c r="AV2649">
        <v>-10</v>
      </c>
      <c r="AW2649">
        <v>-2</v>
      </c>
      <c r="AX2649">
        <v>5.0999999999999996</v>
      </c>
      <c r="AY2649">
        <v>-1</v>
      </c>
      <c r="AZ2649">
        <v>0.05</v>
      </c>
      <c r="BA2649">
        <v>0.03</v>
      </c>
      <c r="BB2649">
        <v>1.9</v>
      </c>
      <c r="BC2649">
        <v>0.3</v>
      </c>
      <c r="BD2649">
        <v>0.4</v>
      </c>
      <c r="BE2649">
        <v>5.6</v>
      </c>
      <c r="BF2649">
        <v>-0.05</v>
      </c>
      <c r="BG2649">
        <v>-0.02</v>
      </c>
      <c r="BH2649">
        <v>8.1999999999999993</v>
      </c>
      <c r="BI2649">
        <v>2.7E-2</v>
      </c>
      <c r="BJ2649">
        <v>0.19</v>
      </c>
      <c r="BK2649">
        <v>4.5999999999999996</v>
      </c>
      <c r="BL2649">
        <v>18</v>
      </c>
      <c r="BM2649">
        <v>0.5</v>
      </c>
      <c r="BN2649">
        <v>20.95</v>
      </c>
      <c r="BO2649">
        <v>61.2</v>
      </c>
      <c r="BP2649">
        <v>1.1000000000000001</v>
      </c>
      <c r="BQ2649">
        <v>15.02</v>
      </c>
      <c r="BR2649">
        <v>52.8</v>
      </c>
      <c r="BS2649">
        <v>8.61</v>
      </c>
      <c r="BT2649">
        <v>0.85</v>
      </c>
      <c r="BU2649">
        <v>5.33</v>
      </c>
      <c r="BV2649">
        <v>0.73</v>
      </c>
      <c r="BW2649">
        <v>3.84</v>
      </c>
      <c r="BX2649">
        <v>0.76</v>
      </c>
      <c r="BY2649">
        <v>2.2000000000000002</v>
      </c>
      <c r="BZ2649">
        <v>0.32</v>
      </c>
      <c r="CA2649">
        <v>1.94</v>
      </c>
      <c r="CB2649">
        <v>0.3</v>
      </c>
    </row>
    <row r="2650" spans="1:80" x14ac:dyDescent="0.3">
      <c r="A2650" t="s">
        <v>9518</v>
      </c>
      <c r="B2650" t="s">
        <v>9519</v>
      </c>
      <c r="C2650" s="1" t="str">
        <f>HYPERLINK("http://geochem.nrcan.gc.ca/cdogs/content/bdl/bdl211194_e.htm", "21:1194")</f>
        <v>21:1194</v>
      </c>
      <c r="D2650" s="1" t="str">
        <f>HYPERLINK("http://geochem.nrcan.gc.ca/cdogs/content/svy/svy210092_e.htm", "21:0092")</f>
        <v>21:0092</v>
      </c>
      <c r="E2650" t="s">
        <v>9504</v>
      </c>
      <c r="F2650" t="s">
        <v>9520</v>
      </c>
      <c r="H2650">
        <v>57.265177100000002</v>
      </c>
      <c r="I2650">
        <v>-103.544736</v>
      </c>
      <c r="J2650" s="1" t="str">
        <f>HYPERLINK("http://geochem.nrcan.gc.ca/cdogs/content/kwd/kwd020027_e.htm", "NGR lake sediment grab sample")</f>
        <v>NGR lake sediment grab sample</v>
      </c>
      <c r="K2650" s="1" t="str">
        <f>HYPERLINK("http://geochem.nrcan.gc.ca/cdogs/content/kwd/kwd080006_e.htm", "&lt;177 micron (NGR)")</f>
        <v>&lt;177 micron (NGR)</v>
      </c>
      <c r="L2650">
        <v>16</v>
      </c>
      <c r="M2650" t="s">
        <v>112</v>
      </c>
      <c r="N2650">
        <v>902</v>
      </c>
      <c r="O2650">
        <v>1</v>
      </c>
      <c r="P2650">
        <v>70</v>
      </c>
      <c r="Q2650">
        <v>1.32</v>
      </c>
      <c r="R2650">
        <v>2</v>
      </c>
      <c r="S2650">
        <v>0.4</v>
      </c>
      <c r="T2650">
        <v>-20</v>
      </c>
      <c r="U2650">
        <v>56.3</v>
      </c>
      <c r="V2650">
        <v>2.2999999999999998</v>
      </c>
      <c r="W2650">
        <v>0.11</v>
      </c>
      <c r="X2650">
        <v>0.32</v>
      </c>
      <c r="Y2650">
        <v>0.5</v>
      </c>
      <c r="Z2650">
        <v>204.9</v>
      </c>
      <c r="AA2650">
        <v>5.9</v>
      </c>
      <c r="AB2650">
        <v>14.7</v>
      </c>
      <c r="AC2650">
        <v>0.32</v>
      </c>
      <c r="AD2650">
        <v>14.48</v>
      </c>
      <c r="AE2650">
        <v>2.78</v>
      </c>
      <c r="AF2650">
        <v>2</v>
      </c>
      <c r="AG2650">
        <v>0.1</v>
      </c>
      <c r="AH2650">
        <v>-0.02</v>
      </c>
      <c r="AI2650">
        <v>108</v>
      </c>
      <c r="AJ2650">
        <v>-0.02</v>
      </c>
      <c r="AK2650">
        <v>0.03</v>
      </c>
      <c r="AL2650">
        <v>102.2</v>
      </c>
      <c r="AM2650">
        <v>4</v>
      </c>
      <c r="AN2650">
        <v>7.0000000000000007E-2</v>
      </c>
      <c r="AO2650">
        <v>203</v>
      </c>
      <c r="AP2650">
        <v>6.13</v>
      </c>
      <c r="AQ2650">
        <v>7.0000000000000001E-3</v>
      </c>
      <c r="AR2650">
        <v>1.72</v>
      </c>
      <c r="AS2650">
        <v>10.1</v>
      </c>
      <c r="AT2650">
        <v>4.9000000000000002E-2</v>
      </c>
      <c r="AU2650">
        <v>3.84</v>
      </c>
      <c r="AV2650">
        <v>-10</v>
      </c>
      <c r="AW2650">
        <v>-2</v>
      </c>
      <c r="AX2650">
        <v>3</v>
      </c>
      <c r="AY2650">
        <v>2</v>
      </c>
      <c r="AZ2650">
        <v>0.2</v>
      </c>
      <c r="BA2650">
        <v>7.0000000000000007E-2</v>
      </c>
      <c r="BB2650">
        <v>2.2000000000000002</v>
      </c>
      <c r="BC2650">
        <v>0.7</v>
      </c>
      <c r="BD2650">
        <v>0.4</v>
      </c>
      <c r="BE2650">
        <v>16.5</v>
      </c>
      <c r="BF2650">
        <v>-0.05</v>
      </c>
      <c r="BG2650">
        <v>-0.02</v>
      </c>
      <c r="BH2650">
        <v>4.5</v>
      </c>
      <c r="BI2650">
        <v>2.3E-2</v>
      </c>
      <c r="BJ2650">
        <v>0.12</v>
      </c>
      <c r="BK2650">
        <v>11.4</v>
      </c>
      <c r="BL2650">
        <v>28</v>
      </c>
      <c r="BM2650">
        <v>0.6</v>
      </c>
      <c r="BN2650">
        <v>45.03</v>
      </c>
      <c r="BO2650">
        <v>68</v>
      </c>
      <c r="BP2650">
        <v>0.7</v>
      </c>
      <c r="BQ2650">
        <v>28.06</v>
      </c>
      <c r="BR2650">
        <v>98.58</v>
      </c>
      <c r="BS2650">
        <v>17.64</v>
      </c>
      <c r="BT2650">
        <v>1.67</v>
      </c>
      <c r="BU2650">
        <v>11.92</v>
      </c>
      <c r="BV2650">
        <v>1.59</v>
      </c>
      <c r="BW2650">
        <v>8.89</v>
      </c>
      <c r="BX2650">
        <v>1.65</v>
      </c>
      <c r="BY2650">
        <v>4.5</v>
      </c>
      <c r="BZ2650">
        <v>0.62</v>
      </c>
      <c r="CA2650">
        <v>3.89</v>
      </c>
      <c r="CB2650">
        <v>0.57999999999999996</v>
      </c>
    </row>
    <row r="2651" spans="1:80" x14ac:dyDescent="0.3">
      <c r="A2651" t="s">
        <v>9521</v>
      </c>
      <c r="B2651" t="s">
        <v>9522</v>
      </c>
      <c r="C2651" s="1" t="str">
        <f>HYPERLINK("http://geochem.nrcan.gc.ca/cdogs/content/bdl/bdl211194_e.htm", "21:1194")</f>
        <v>21:1194</v>
      </c>
      <c r="D2651" s="1" t="str">
        <f>HYPERLINK("http://geochem.nrcan.gc.ca/cdogs/content/svy/svy210092_e.htm", "21:0092")</f>
        <v>21:0092</v>
      </c>
      <c r="E2651" t="s">
        <v>9504</v>
      </c>
      <c r="F2651" t="s">
        <v>9523</v>
      </c>
      <c r="H2651">
        <v>57.265177100000002</v>
      </c>
      <c r="I2651">
        <v>-103.544736</v>
      </c>
      <c r="J2651" s="1" t="str">
        <f>HYPERLINK("http://geochem.nrcan.gc.ca/cdogs/content/kwd/kwd020027_e.htm", "NGR lake sediment grab sample")</f>
        <v>NGR lake sediment grab sample</v>
      </c>
      <c r="K2651" s="1" t="str">
        <f>HYPERLINK("http://geochem.nrcan.gc.ca/cdogs/content/kwd/kwd080006_e.htm", "&lt;177 micron (NGR)")</f>
        <v>&lt;177 micron (NGR)</v>
      </c>
      <c r="L2651">
        <v>16</v>
      </c>
      <c r="M2651" t="s">
        <v>108</v>
      </c>
      <c r="N2651">
        <v>903</v>
      </c>
      <c r="O2651">
        <v>1</v>
      </c>
      <c r="P2651">
        <v>50</v>
      </c>
      <c r="Q2651">
        <v>1.18</v>
      </c>
      <c r="R2651">
        <v>1.6</v>
      </c>
      <c r="S2651">
        <v>0.5</v>
      </c>
      <c r="T2651">
        <v>-20</v>
      </c>
      <c r="U2651">
        <v>51.6</v>
      </c>
      <c r="V2651">
        <v>1.9</v>
      </c>
      <c r="W2651">
        <v>0.09</v>
      </c>
      <c r="X2651">
        <v>0.33</v>
      </c>
      <c r="Y2651">
        <v>0.45</v>
      </c>
      <c r="Z2651">
        <v>185.4</v>
      </c>
      <c r="AA2651">
        <v>4.4000000000000004</v>
      </c>
      <c r="AB2651">
        <v>13.7</v>
      </c>
      <c r="AC2651">
        <v>0.28999999999999998</v>
      </c>
      <c r="AD2651">
        <v>15.38</v>
      </c>
      <c r="AE2651">
        <v>1.69</v>
      </c>
      <c r="AF2651">
        <v>1.9</v>
      </c>
      <c r="AG2651">
        <v>0.1</v>
      </c>
      <c r="AH2651">
        <v>-0.02</v>
      </c>
      <c r="AI2651">
        <v>77</v>
      </c>
      <c r="AJ2651">
        <v>-0.02</v>
      </c>
      <c r="AK2651">
        <v>0.02</v>
      </c>
      <c r="AL2651">
        <v>88.2</v>
      </c>
      <c r="AM2651">
        <v>3.5</v>
      </c>
      <c r="AN2651">
        <v>7.0000000000000007E-2</v>
      </c>
      <c r="AO2651">
        <v>153</v>
      </c>
      <c r="AP2651">
        <v>5.94</v>
      </c>
      <c r="AQ2651">
        <v>8.9999999999999993E-3</v>
      </c>
      <c r="AR2651">
        <v>1.49</v>
      </c>
      <c r="AS2651">
        <v>9.9</v>
      </c>
      <c r="AT2651">
        <v>3.6999999999999998E-2</v>
      </c>
      <c r="AU2651">
        <v>3.21</v>
      </c>
      <c r="AV2651">
        <v>-10</v>
      </c>
      <c r="AW2651">
        <v>-2</v>
      </c>
      <c r="AX2651">
        <v>2.7</v>
      </c>
      <c r="AY2651">
        <v>1</v>
      </c>
      <c r="AZ2651">
        <v>0.19</v>
      </c>
      <c r="BA2651">
        <v>7.0000000000000007E-2</v>
      </c>
      <c r="BB2651">
        <v>1.8</v>
      </c>
      <c r="BC2651">
        <v>0.7</v>
      </c>
      <c r="BD2651">
        <v>0.3</v>
      </c>
      <c r="BE2651">
        <v>15.5</v>
      </c>
      <c r="BF2651">
        <v>-0.05</v>
      </c>
      <c r="BG2651">
        <v>-0.02</v>
      </c>
      <c r="BH2651">
        <v>3.2</v>
      </c>
      <c r="BI2651">
        <v>0.02</v>
      </c>
      <c r="BJ2651">
        <v>0.1</v>
      </c>
      <c r="BK2651">
        <v>10.8</v>
      </c>
      <c r="BL2651">
        <v>24</v>
      </c>
      <c r="BM2651">
        <v>0.5</v>
      </c>
      <c r="BN2651">
        <v>42.47</v>
      </c>
      <c r="BO2651">
        <v>79.8</v>
      </c>
      <c r="BP2651">
        <v>0.7</v>
      </c>
      <c r="BQ2651">
        <v>25.86</v>
      </c>
      <c r="BR2651">
        <v>90.19</v>
      </c>
      <c r="BS2651">
        <v>16.54</v>
      </c>
      <c r="BT2651">
        <v>1.51</v>
      </c>
      <c r="BU2651">
        <v>11.62</v>
      </c>
      <c r="BV2651">
        <v>1.55</v>
      </c>
      <c r="BW2651">
        <v>8.4499999999999993</v>
      </c>
      <c r="BX2651">
        <v>1.53</v>
      </c>
      <c r="BY2651">
        <v>4.46</v>
      </c>
      <c r="BZ2651">
        <v>0.65</v>
      </c>
      <c r="CA2651">
        <v>3.78</v>
      </c>
      <c r="CB2651">
        <v>0.55000000000000004</v>
      </c>
    </row>
    <row r="2652" spans="1:80" x14ac:dyDescent="0.3">
      <c r="A2652" t="s">
        <v>9524</v>
      </c>
      <c r="B2652" t="s">
        <v>9525</v>
      </c>
      <c r="C2652" s="1" t="str">
        <f>HYPERLINK("http://geochem.nrcan.gc.ca/cdogs/content/bdl/bdl211194_e.htm", "21:1194")</f>
        <v>21:1194</v>
      </c>
      <c r="D2652" s="1" t="str">
        <f>HYPERLINK("http://geochem.nrcan.gc.ca/cdogs/content/svy/svy210092_e.htm", "21:0092")</f>
        <v>21:0092</v>
      </c>
      <c r="E2652" t="s">
        <v>9526</v>
      </c>
      <c r="F2652" t="s">
        <v>9527</v>
      </c>
      <c r="H2652">
        <v>57.2703354</v>
      </c>
      <c r="I2652">
        <v>-103.4892572</v>
      </c>
      <c r="J2652" s="1" t="str">
        <f>HYPERLINK("http://geochem.nrcan.gc.ca/cdogs/content/kwd/kwd020027_e.htm", "NGR lake sediment grab sample")</f>
        <v>NGR lake sediment grab sample</v>
      </c>
      <c r="K2652" s="1" t="str">
        <f>HYPERLINK("http://geochem.nrcan.gc.ca/cdogs/content/kwd/kwd080006_e.htm", "&lt;177 micron (NGR)")</f>
        <v>&lt;177 micron (NGR)</v>
      </c>
      <c r="L2652">
        <v>16</v>
      </c>
      <c r="M2652" t="s">
        <v>104</v>
      </c>
      <c r="N2652">
        <v>904</v>
      </c>
      <c r="O2652">
        <v>1</v>
      </c>
      <c r="P2652">
        <v>97</v>
      </c>
      <c r="Q2652">
        <v>1.78</v>
      </c>
      <c r="R2652">
        <v>0.3</v>
      </c>
      <c r="S2652">
        <v>0.7</v>
      </c>
      <c r="T2652">
        <v>-20</v>
      </c>
      <c r="U2652">
        <v>128</v>
      </c>
      <c r="V2652">
        <v>1.6</v>
      </c>
      <c r="W2652">
        <v>7.0000000000000007E-2</v>
      </c>
      <c r="X2652">
        <v>0.6</v>
      </c>
      <c r="Y2652">
        <v>0.95</v>
      </c>
      <c r="Z2652">
        <v>158.5</v>
      </c>
      <c r="AA2652">
        <v>5.6</v>
      </c>
      <c r="AB2652">
        <v>29</v>
      </c>
      <c r="AC2652">
        <v>0.56000000000000005</v>
      </c>
      <c r="AD2652">
        <v>26.83</v>
      </c>
      <c r="AE2652">
        <v>1.8</v>
      </c>
      <c r="AF2652">
        <v>2.6</v>
      </c>
      <c r="AG2652">
        <v>0.1</v>
      </c>
      <c r="AH2652">
        <v>-0.02</v>
      </c>
      <c r="AI2652">
        <v>144</v>
      </c>
      <c r="AJ2652">
        <v>0.02</v>
      </c>
      <c r="AK2652">
        <v>0.04</v>
      </c>
      <c r="AL2652">
        <v>81.3</v>
      </c>
      <c r="AM2652">
        <v>4.9000000000000004</v>
      </c>
      <c r="AN2652">
        <v>0.12</v>
      </c>
      <c r="AO2652">
        <v>911</v>
      </c>
      <c r="AP2652">
        <v>6.89</v>
      </c>
      <c r="AQ2652">
        <v>0.01</v>
      </c>
      <c r="AR2652">
        <v>1.68</v>
      </c>
      <c r="AS2652">
        <v>13.8</v>
      </c>
      <c r="AT2652">
        <v>0.19800000000000001</v>
      </c>
      <c r="AU2652">
        <v>3.55</v>
      </c>
      <c r="AV2652">
        <v>-10</v>
      </c>
      <c r="AW2652">
        <v>-2</v>
      </c>
      <c r="AX2652">
        <v>4.0999999999999996</v>
      </c>
      <c r="AY2652">
        <v>4</v>
      </c>
      <c r="AZ2652">
        <v>0.36</v>
      </c>
      <c r="BA2652">
        <v>7.0000000000000007E-2</v>
      </c>
      <c r="BB2652">
        <v>2.2999999999999998</v>
      </c>
      <c r="BC2652">
        <v>1.4</v>
      </c>
      <c r="BD2652">
        <v>0.4</v>
      </c>
      <c r="BE2652">
        <v>25.9</v>
      </c>
      <c r="BF2652">
        <v>-0.05</v>
      </c>
      <c r="BG2652">
        <v>0.02</v>
      </c>
      <c r="BH2652">
        <v>1.3</v>
      </c>
      <c r="BI2652">
        <v>2.1999999999999999E-2</v>
      </c>
      <c r="BJ2652">
        <v>0.11</v>
      </c>
      <c r="BK2652">
        <v>4.9000000000000004</v>
      </c>
      <c r="BL2652">
        <v>26</v>
      </c>
      <c r="BM2652">
        <v>0.9</v>
      </c>
      <c r="BN2652">
        <v>36.04</v>
      </c>
      <c r="BO2652">
        <v>119</v>
      </c>
      <c r="BP2652">
        <v>0.6</v>
      </c>
      <c r="BQ2652">
        <v>21.33</v>
      </c>
      <c r="BR2652">
        <v>75.760000000000005</v>
      </c>
      <c r="BS2652">
        <v>12.96</v>
      </c>
      <c r="BT2652">
        <v>1.85</v>
      </c>
      <c r="BU2652">
        <v>9.11</v>
      </c>
      <c r="BV2652">
        <v>1.24</v>
      </c>
      <c r="BW2652">
        <v>6.52</v>
      </c>
      <c r="BX2652">
        <v>1.3</v>
      </c>
      <c r="BY2652">
        <v>3.88</v>
      </c>
      <c r="BZ2652">
        <v>0.56999999999999995</v>
      </c>
      <c r="CA2652">
        <v>3.65</v>
      </c>
      <c r="CB2652">
        <v>0.54</v>
      </c>
    </row>
    <row r="2653" spans="1:80" x14ac:dyDescent="0.3">
      <c r="A2653" t="s">
        <v>9528</v>
      </c>
      <c r="B2653" t="s">
        <v>9529</v>
      </c>
      <c r="C2653" s="1" t="str">
        <f>HYPERLINK("http://geochem.nrcan.gc.ca/cdogs/content/bdl/bdl211194_e.htm", "21:1194")</f>
        <v>21:1194</v>
      </c>
      <c r="D2653" s="1" t="str">
        <f>HYPERLINK("http://geochem.nrcan.gc.ca/cdogs/content/svy/svy210092_e.htm", "21:0092")</f>
        <v>21:0092</v>
      </c>
      <c r="E2653" t="s">
        <v>9530</v>
      </c>
      <c r="F2653" t="s">
        <v>9531</v>
      </c>
      <c r="H2653">
        <v>57.281539799999997</v>
      </c>
      <c r="I2653">
        <v>-103.4163022</v>
      </c>
      <c r="J2653" s="1" t="str">
        <f>HYPERLINK("http://geochem.nrcan.gc.ca/cdogs/content/kwd/kwd020027_e.htm", "NGR lake sediment grab sample")</f>
        <v>NGR lake sediment grab sample</v>
      </c>
      <c r="K2653" s="1" t="str">
        <f>HYPERLINK("http://geochem.nrcan.gc.ca/cdogs/content/kwd/kwd080006_e.htm", "&lt;177 micron (NGR)")</f>
        <v>&lt;177 micron (NGR)</v>
      </c>
      <c r="L2653">
        <v>16</v>
      </c>
      <c r="M2653" t="s">
        <v>117</v>
      </c>
      <c r="N2653">
        <v>905</v>
      </c>
      <c r="O2653">
        <v>1</v>
      </c>
      <c r="P2653">
        <v>36</v>
      </c>
      <c r="Q2653">
        <v>0.5</v>
      </c>
      <c r="R2653">
        <v>0.3</v>
      </c>
      <c r="S2653">
        <v>0.3</v>
      </c>
      <c r="T2653">
        <v>-20</v>
      </c>
      <c r="U2653">
        <v>44.9</v>
      </c>
      <c r="V2653">
        <v>0.4</v>
      </c>
      <c r="W2653">
        <v>0.04</v>
      </c>
      <c r="X2653">
        <v>0.33</v>
      </c>
      <c r="Y2653">
        <v>0.35</v>
      </c>
      <c r="Z2653">
        <v>65.400000000000006</v>
      </c>
      <c r="AA2653">
        <v>5.0999999999999996</v>
      </c>
      <c r="AB2653">
        <v>9.1999999999999993</v>
      </c>
      <c r="AC2653">
        <v>0.31</v>
      </c>
      <c r="AD2653">
        <v>9.91</v>
      </c>
      <c r="AE2653">
        <v>0.6</v>
      </c>
      <c r="AF2653">
        <v>1.2</v>
      </c>
      <c r="AG2653">
        <v>-0.1</v>
      </c>
      <c r="AH2653">
        <v>-0.02</v>
      </c>
      <c r="AI2653">
        <v>49</v>
      </c>
      <c r="AJ2653">
        <v>-0.02</v>
      </c>
      <c r="AK2653">
        <v>0.03</v>
      </c>
      <c r="AL2653">
        <v>36.4</v>
      </c>
      <c r="AM2653">
        <v>3.9</v>
      </c>
      <c r="AN2653">
        <v>0.08</v>
      </c>
      <c r="AO2653">
        <v>93</v>
      </c>
      <c r="AP2653">
        <v>3.18</v>
      </c>
      <c r="AQ2653">
        <v>1.0999999999999999E-2</v>
      </c>
      <c r="AR2653">
        <v>1.18</v>
      </c>
      <c r="AS2653">
        <v>7.1</v>
      </c>
      <c r="AT2653">
        <v>4.1000000000000002E-2</v>
      </c>
      <c r="AU2653">
        <v>1.89</v>
      </c>
      <c r="AV2653">
        <v>-10</v>
      </c>
      <c r="AW2653">
        <v>-2</v>
      </c>
      <c r="AX2653">
        <v>3.3</v>
      </c>
      <c r="AY2653">
        <v>3</v>
      </c>
      <c r="AZ2653">
        <v>0.31</v>
      </c>
      <c r="BA2653">
        <v>7.0000000000000007E-2</v>
      </c>
      <c r="BB2653">
        <v>1.2</v>
      </c>
      <c r="BC2653">
        <v>0.6</v>
      </c>
      <c r="BD2653">
        <v>0.4</v>
      </c>
      <c r="BE2653">
        <v>15.1</v>
      </c>
      <c r="BF2653">
        <v>-0.05</v>
      </c>
      <c r="BG2653">
        <v>-0.02</v>
      </c>
      <c r="BH2653">
        <v>1</v>
      </c>
      <c r="BI2653">
        <v>1.9E-2</v>
      </c>
      <c r="BJ2653">
        <v>0.16</v>
      </c>
      <c r="BK2653">
        <v>4.4000000000000004</v>
      </c>
      <c r="BL2653">
        <v>9</v>
      </c>
      <c r="BM2653">
        <v>0.2</v>
      </c>
      <c r="BN2653">
        <v>17.809999999999999</v>
      </c>
      <c r="BO2653">
        <v>91.8</v>
      </c>
      <c r="BP2653">
        <v>0.7</v>
      </c>
      <c r="BQ2653">
        <v>9.3000000000000007</v>
      </c>
      <c r="BR2653">
        <v>33.79</v>
      </c>
      <c r="BS2653">
        <v>5.74</v>
      </c>
      <c r="BT2653">
        <v>0.74</v>
      </c>
      <c r="BU2653">
        <v>4.16</v>
      </c>
      <c r="BV2653">
        <v>0.56999999999999995</v>
      </c>
      <c r="BW2653">
        <v>2.87</v>
      </c>
      <c r="BX2653">
        <v>0.59</v>
      </c>
      <c r="BY2653">
        <v>1.65</v>
      </c>
      <c r="BZ2653">
        <v>0.26</v>
      </c>
      <c r="CA2653">
        <v>1.59</v>
      </c>
      <c r="CB2653">
        <v>0.26</v>
      </c>
    </row>
    <row r="2654" spans="1:80" x14ac:dyDescent="0.3">
      <c r="A2654" t="s">
        <v>9532</v>
      </c>
      <c r="B2654" t="s">
        <v>9533</v>
      </c>
      <c r="C2654" s="1" t="str">
        <f>HYPERLINK("http://geochem.nrcan.gc.ca/cdogs/content/bdl/bdl211194_e.htm", "21:1194")</f>
        <v>21:1194</v>
      </c>
      <c r="D2654" s="1" t="str">
        <f>HYPERLINK("http://geochem.nrcan.gc.ca/cdogs/content/svy/svy210092_e.htm", "21:0092")</f>
        <v>21:0092</v>
      </c>
      <c r="E2654" t="s">
        <v>9534</v>
      </c>
      <c r="F2654" t="s">
        <v>9535</v>
      </c>
      <c r="H2654">
        <v>57.271830799999996</v>
      </c>
      <c r="I2654">
        <v>-103.3488674</v>
      </c>
      <c r="J2654" s="1" t="str">
        <f>HYPERLINK("http://geochem.nrcan.gc.ca/cdogs/content/kwd/kwd020027_e.htm", "NGR lake sediment grab sample")</f>
        <v>NGR lake sediment grab sample</v>
      </c>
      <c r="K2654" s="1" t="str">
        <f>HYPERLINK("http://geochem.nrcan.gc.ca/cdogs/content/kwd/kwd080006_e.htm", "&lt;177 micron (NGR)")</f>
        <v>&lt;177 micron (NGR)</v>
      </c>
      <c r="L2654">
        <v>16</v>
      </c>
      <c r="M2654" t="s">
        <v>122</v>
      </c>
      <c r="N2654">
        <v>906</v>
      </c>
      <c r="O2654">
        <v>1</v>
      </c>
      <c r="P2654">
        <v>71</v>
      </c>
      <c r="Q2654">
        <v>1.1599999999999999</v>
      </c>
      <c r="R2654">
        <v>0.7</v>
      </c>
      <c r="S2654">
        <v>0.5</v>
      </c>
      <c r="T2654">
        <v>-20</v>
      </c>
      <c r="U2654">
        <v>67</v>
      </c>
      <c r="V2654">
        <v>0.7</v>
      </c>
      <c r="W2654">
        <v>0.05</v>
      </c>
      <c r="X2654">
        <v>0.47</v>
      </c>
      <c r="Y2654">
        <v>0.69</v>
      </c>
      <c r="Z2654">
        <v>88</v>
      </c>
      <c r="AA2654">
        <v>7.9</v>
      </c>
      <c r="AB2654">
        <v>15.5</v>
      </c>
      <c r="AC2654">
        <v>0.53</v>
      </c>
      <c r="AD2654">
        <v>14.87</v>
      </c>
      <c r="AE2654">
        <v>2.38</v>
      </c>
      <c r="AF2654">
        <v>1.8</v>
      </c>
      <c r="AG2654">
        <v>-0.1</v>
      </c>
      <c r="AH2654">
        <v>-0.02</v>
      </c>
      <c r="AI2654">
        <v>83</v>
      </c>
      <c r="AJ2654">
        <v>-0.02</v>
      </c>
      <c r="AK2654">
        <v>0.04</v>
      </c>
      <c r="AL2654">
        <v>45.2</v>
      </c>
      <c r="AM2654">
        <v>4.3</v>
      </c>
      <c r="AN2654">
        <v>0.13</v>
      </c>
      <c r="AO2654">
        <v>475</v>
      </c>
      <c r="AP2654">
        <v>10.29</v>
      </c>
      <c r="AQ2654">
        <v>8.9999999999999993E-3</v>
      </c>
      <c r="AR2654">
        <v>1.1000000000000001</v>
      </c>
      <c r="AS2654">
        <v>20.6</v>
      </c>
      <c r="AT2654">
        <v>0.10299999999999999</v>
      </c>
      <c r="AU2654">
        <v>3.26</v>
      </c>
      <c r="AV2654">
        <v>-10</v>
      </c>
      <c r="AW2654">
        <v>-2</v>
      </c>
      <c r="AX2654">
        <v>3.7</v>
      </c>
      <c r="AY2654">
        <v>4</v>
      </c>
      <c r="AZ2654">
        <v>0.38</v>
      </c>
      <c r="BA2654">
        <v>0.12</v>
      </c>
      <c r="BB2654">
        <v>1</v>
      </c>
      <c r="BC2654">
        <v>1</v>
      </c>
      <c r="BD2654">
        <v>0.3</v>
      </c>
      <c r="BE2654">
        <v>20.399999999999999</v>
      </c>
      <c r="BF2654">
        <v>-0.05</v>
      </c>
      <c r="BG2654">
        <v>-0.02</v>
      </c>
      <c r="BH2654">
        <v>0.5</v>
      </c>
      <c r="BI2654">
        <v>1.4999999999999999E-2</v>
      </c>
      <c r="BJ2654">
        <v>0.1</v>
      </c>
      <c r="BK2654">
        <v>4</v>
      </c>
      <c r="BL2654">
        <v>24</v>
      </c>
      <c r="BM2654">
        <v>0.6</v>
      </c>
      <c r="BN2654">
        <v>16.059999999999999</v>
      </c>
      <c r="BO2654">
        <v>130.5</v>
      </c>
      <c r="BP2654">
        <v>0.2</v>
      </c>
      <c r="BQ2654">
        <v>11.16</v>
      </c>
      <c r="BR2654">
        <v>39.31</v>
      </c>
      <c r="BS2654">
        <v>6.07</v>
      </c>
      <c r="BT2654">
        <v>0.89</v>
      </c>
      <c r="BU2654">
        <v>4</v>
      </c>
      <c r="BV2654">
        <v>0.57999999999999996</v>
      </c>
      <c r="BW2654">
        <v>2.9</v>
      </c>
      <c r="BX2654">
        <v>0.57999999999999996</v>
      </c>
      <c r="BY2654">
        <v>1.64</v>
      </c>
      <c r="BZ2654">
        <v>0.25</v>
      </c>
      <c r="CA2654">
        <v>1.47</v>
      </c>
      <c r="CB2654">
        <v>0.24</v>
      </c>
    </row>
    <row r="2655" spans="1:80" x14ac:dyDescent="0.3">
      <c r="A2655" t="s">
        <v>9536</v>
      </c>
      <c r="B2655" t="s">
        <v>9537</v>
      </c>
      <c r="C2655" s="1" t="str">
        <f>HYPERLINK("http://geochem.nrcan.gc.ca/cdogs/content/bdl/bdl211194_e.htm", "21:1194")</f>
        <v>21:1194</v>
      </c>
      <c r="D2655" s="1" t="str">
        <f>HYPERLINK("http://geochem.nrcan.gc.ca/cdogs/content/svy/svy210092_e.htm", "21:0092")</f>
        <v>21:0092</v>
      </c>
      <c r="E2655" t="s">
        <v>9538</v>
      </c>
      <c r="F2655" t="s">
        <v>9539</v>
      </c>
      <c r="H2655">
        <v>57.265697099999997</v>
      </c>
      <c r="I2655">
        <v>-103.28798380000001</v>
      </c>
      <c r="J2655" s="1" t="str">
        <f>HYPERLINK("http://geochem.nrcan.gc.ca/cdogs/content/kwd/kwd020027_e.htm", "NGR lake sediment grab sample")</f>
        <v>NGR lake sediment grab sample</v>
      </c>
      <c r="K2655" s="1" t="str">
        <f>HYPERLINK("http://geochem.nrcan.gc.ca/cdogs/content/kwd/kwd080006_e.htm", "&lt;177 micron (NGR)")</f>
        <v>&lt;177 micron (NGR)</v>
      </c>
      <c r="L2655">
        <v>16</v>
      </c>
      <c r="M2655" t="s">
        <v>127</v>
      </c>
      <c r="N2655">
        <v>907</v>
      </c>
      <c r="O2655">
        <v>1</v>
      </c>
      <c r="P2655">
        <v>51</v>
      </c>
      <c r="Q2655">
        <v>1.1200000000000001</v>
      </c>
      <c r="R2655">
        <v>1.1000000000000001</v>
      </c>
      <c r="S2655">
        <v>0.4</v>
      </c>
      <c r="T2655">
        <v>-20</v>
      </c>
      <c r="U2655">
        <v>76</v>
      </c>
      <c r="V2655">
        <v>1.1000000000000001</v>
      </c>
      <c r="W2655">
        <v>0.09</v>
      </c>
      <c r="X2655">
        <v>0.44</v>
      </c>
      <c r="Y2655">
        <v>0.39</v>
      </c>
      <c r="Z2655">
        <v>101.7</v>
      </c>
      <c r="AA2655">
        <v>7.3</v>
      </c>
      <c r="AB2655">
        <v>18.899999999999999</v>
      </c>
      <c r="AC2655">
        <v>0.61</v>
      </c>
      <c r="AD2655">
        <v>10.84</v>
      </c>
      <c r="AE2655">
        <v>4.03</v>
      </c>
      <c r="AF2655">
        <v>2.5</v>
      </c>
      <c r="AG2655">
        <v>-0.1</v>
      </c>
      <c r="AH2655">
        <v>0.03</v>
      </c>
      <c r="AI2655">
        <v>91</v>
      </c>
      <c r="AJ2655">
        <v>-0.02</v>
      </c>
      <c r="AK2655">
        <v>0.06</v>
      </c>
      <c r="AL2655">
        <v>53.2</v>
      </c>
      <c r="AM2655">
        <v>6.9</v>
      </c>
      <c r="AN2655">
        <v>0.15</v>
      </c>
      <c r="AO2655">
        <v>444</v>
      </c>
      <c r="AP2655">
        <v>9.36</v>
      </c>
      <c r="AQ2655">
        <v>1.2E-2</v>
      </c>
      <c r="AR2655">
        <v>2.0499999999999998</v>
      </c>
      <c r="AS2655">
        <v>10.5</v>
      </c>
      <c r="AT2655">
        <v>0.13900000000000001</v>
      </c>
      <c r="AU2655">
        <v>3.34</v>
      </c>
      <c r="AV2655">
        <v>-10</v>
      </c>
      <c r="AW2655">
        <v>-2</v>
      </c>
      <c r="AX2655">
        <v>6.2</v>
      </c>
      <c r="AY2655">
        <v>8</v>
      </c>
      <c r="AZ2655">
        <v>0.99</v>
      </c>
      <c r="BA2655">
        <v>0.06</v>
      </c>
      <c r="BB2655">
        <v>2.8</v>
      </c>
      <c r="BC2655">
        <v>1</v>
      </c>
      <c r="BD2655">
        <v>0.5</v>
      </c>
      <c r="BE2655">
        <v>26.4</v>
      </c>
      <c r="BF2655">
        <v>-0.05</v>
      </c>
      <c r="BG2655">
        <v>-0.02</v>
      </c>
      <c r="BH2655">
        <v>4</v>
      </c>
      <c r="BI2655">
        <v>3.5000000000000003E-2</v>
      </c>
      <c r="BJ2655">
        <v>0.12</v>
      </c>
      <c r="BK2655">
        <v>3</v>
      </c>
      <c r="BL2655">
        <v>37</v>
      </c>
      <c r="BM2655">
        <v>2.2000000000000002</v>
      </c>
      <c r="BN2655">
        <v>19.5</v>
      </c>
      <c r="BO2655">
        <v>65.599999999999994</v>
      </c>
      <c r="BP2655">
        <v>1.4</v>
      </c>
      <c r="BQ2655">
        <v>12.2</v>
      </c>
      <c r="BR2655">
        <v>41.98</v>
      </c>
      <c r="BS2655">
        <v>6.85</v>
      </c>
      <c r="BT2655">
        <v>1.0900000000000001</v>
      </c>
      <c r="BU2655">
        <v>4.5999999999999996</v>
      </c>
      <c r="BV2655">
        <v>0.61</v>
      </c>
      <c r="BW2655">
        <v>3.66</v>
      </c>
      <c r="BX2655">
        <v>0.72</v>
      </c>
      <c r="BY2655">
        <v>2.11</v>
      </c>
      <c r="BZ2655">
        <v>0.31</v>
      </c>
      <c r="CA2655">
        <v>1.96</v>
      </c>
      <c r="CB2655">
        <v>0.28999999999999998</v>
      </c>
    </row>
    <row r="2656" spans="1:80" x14ac:dyDescent="0.3">
      <c r="A2656" t="s">
        <v>9540</v>
      </c>
      <c r="B2656" t="s">
        <v>9541</v>
      </c>
      <c r="C2656" s="1" t="str">
        <f>HYPERLINK("http://geochem.nrcan.gc.ca/cdogs/content/bdl/bdl211194_e.htm", "21:1194")</f>
        <v>21:1194</v>
      </c>
      <c r="D2656" s="1" t="str">
        <f>HYPERLINK("http://geochem.nrcan.gc.ca/cdogs/content/svy/svy210092_e.htm", "21:0092")</f>
        <v>21:0092</v>
      </c>
      <c r="E2656" t="s">
        <v>9542</v>
      </c>
      <c r="F2656" t="s">
        <v>9543</v>
      </c>
      <c r="H2656">
        <v>57.2702648</v>
      </c>
      <c r="I2656">
        <v>-103.2291926</v>
      </c>
      <c r="J2656" s="1" t="str">
        <f>HYPERLINK("http://geochem.nrcan.gc.ca/cdogs/content/kwd/kwd020027_e.htm", "NGR lake sediment grab sample")</f>
        <v>NGR lake sediment grab sample</v>
      </c>
      <c r="K2656" s="1" t="str">
        <f>HYPERLINK("http://geochem.nrcan.gc.ca/cdogs/content/kwd/kwd080006_e.htm", "&lt;177 micron (NGR)")</f>
        <v>&lt;177 micron (NGR)</v>
      </c>
      <c r="L2656">
        <v>16</v>
      </c>
      <c r="M2656" t="s">
        <v>132</v>
      </c>
      <c r="N2656">
        <v>908</v>
      </c>
      <c r="O2656">
        <v>1</v>
      </c>
      <c r="P2656">
        <v>86</v>
      </c>
      <c r="Q2656">
        <v>1.61</v>
      </c>
      <c r="R2656">
        <v>0.3</v>
      </c>
      <c r="S2656">
        <v>0.5</v>
      </c>
      <c r="T2656">
        <v>-20</v>
      </c>
      <c r="U2656">
        <v>107.2</v>
      </c>
      <c r="V2656">
        <v>0.9</v>
      </c>
      <c r="W2656">
        <v>0.06</v>
      </c>
      <c r="X2656">
        <v>0.42</v>
      </c>
      <c r="Y2656">
        <v>0.55000000000000004</v>
      </c>
      <c r="Z2656">
        <v>126.8</v>
      </c>
      <c r="AA2656">
        <v>8.1</v>
      </c>
      <c r="AB2656">
        <v>17.5</v>
      </c>
      <c r="AC2656">
        <v>0.52</v>
      </c>
      <c r="AD2656">
        <v>22.73</v>
      </c>
      <c r="AE2656">
        <v>2.11</v>
      </c>
      <c r="AF2656">
        <v>3</v>
      </c>
      <c r="AG2656">
        <v>0.1</v>
      </c>
      <c r="AH2656">
        <v>-0.02</v>
      </c>
      <c r="AI2656">
        <v>102</v>
      </c>
      <c r="AJ2656">
        <v>-0.02</v>
      </c>
      <c r="AK2656">
        <v>0.05</v>
      </c>
      <c r="AL2656">
        <v>67.2</v>
      </c>
      <c r="AM2656">
        <v>5.8</v>
      </c>
      <c r="AN2656">
        <v>0.18</v>
      </c>
      <c r="AO2656">
        <v>589</v>
      </c>
      <c r="AP2656">
        <v>1.97</v>
      </c>
      <c r="AQ2656">
        <v>1.0999999999999999E-2</v>
      </c>
      <c r="AR2656">
        <v>1.3</v>
      </c>
      <c r="AS2656">
        <v>15.2</v>
      </c>
      <c r="AT2656">
        <v>0.19700000000000001</v>
      </c>
      <c r="AU2656">
        <v>3.9</v>
      </c>
      <c r="AV2656">
        <v>-10</v>
      </c>
      <c r="AW2656">
        <v>-2</v>
      </c>
      <c r="AX2656">
        <v>5.3</v>
      </c>
      <c r="AY2656">
        <v>2</v>
      </c>
      <c r="AZ2656">
        <v>0.35</v>
      </c>
      <c r="BA2656">
        <v>0.05</v>
      </c>
      <c r="BB2656">
        <v>1.4</v>
      </c>
      <c r="BC2656">
        <v>1.4</v>
      </c>
      <c r="BD2656">
        <v>0.4</v>
      </c>
      <c r="BE2656">
        <v>33.299999999999997</v>
      </c>
      <c r="BF2656">
        <v>-0.05</v>
      </c>
      <c r="BG2656">
        <v>-0.02</v>
      </c>
      <c r="BH2656">
        <v>0.7</v>
      </c>
      <c r="BI2656">
        <v>2.5000000000000001E-2</v>
      </c>
      <c r="BJ2656">
        <v>0.11</v>
      </c>
      <c r="BK2656">
        <v>2.4</v>
      </c>
      <c r="BL2656">
        <v>29</v>
      </c>
      <c r="BM2656">
        <v>0.2</v>
      </c>
      <c r="BN2656">
        <v>20.440000000000001</v>
      </c>
      <c r="BO2656">
        <v>102.3</v>
      </c>
      <c r="BP2656">
        <v>0.4</v>
      </c>
      <c r="BQ2656">
        <v>16.489999999999998</v>
      </c>
      <c r="BR2656">
        <v>56.65</v>
      </c>
      <c r="BS2656">
        <v>9.18</v>
      </c>
      <c r="BT2656">
        <v>1.74</v>
      </c>
      <c r="BU2656">
        <v>5.99</v>
      </c>
      <c r="BV2656">
        <v>0.75</v>
      </c>
      <c r="BW2656">
        <v>3.96</v>
      </c>
      <c r="BX2656">
        <v>0.71</v>
      </c>
      <c r="BY2656">
        <v>2.08</v>
      </c>
      <c r="BZ2656">
        <v>0.31</v>
      </c>
      <c r="CA2656">
        <v>1.84</v>
      </c>
      <c r="CB2656">
        <v>0.3</v>
      </c>
    </row>
    <row r="2657" spans="1:80" x14ac:dyDescent="0.3">
      <c r="A2657" t="s">
        <v>9544</v>
      </c>
      <c r="B2657" t="s">
        <v>9545</v>
      </c>
      <c r="C2657" s="1" t="str">
        <f>HYPERLINK("http://geochem.nrcan.gc.ca/cdogs/content/bdl/bdl211194_e.htm", "21:1194")</f>
        <v>21:1194</v>
      </c>
      <c r="D2657" s="1" t="str">
        <f>HYPERLINK("http://geochem.nrcan.gc.ca/cdogs/content/svy/svy210092_e.htm", "21:0092")</f>
        <v>21:0092</v>
      </c>
      <c r="E2657" t="s">
        <v>9546</v>
      </c>
      <c r="F2657" t="s">
        <v>9547</v>
      </c>
      <c r="H2657">
        <v>57.272078100000002</v>
      </c>
      <c r="I2657">
        <v>-103.15408499999999</v>
      </c>
      <c r="J2657" s="1" t="str">
        <f>HYPERLINK("http://geochem.nrcan.gc.ca/cdogs/content/kwd/kwd020027_e.htm", "NGR lake sediment grab sample")</f>
        <v>NGR lake sediment grab sample</v>
      </c>
      <c r="K2657" s="1" t="str">
        <f>HYPERLINK("http://geochem.nrcan.gc.ca/cdogs/content/kwd/kwd080006_e.htm", "&lt;177 micron (NGR)")</f>
        <v>&lt;177 micron (NGR)</v>
      </c>
      <c r="L2657">
        <v>16</v>
      </c>
      <c r="M2657" t="s">
        <v>142</v>
      </c>
      <c r="N2657">
        <v>909</v>
      </c>
      <c r="O2657">
        <v>1</v>
      </c>
      <c r="P2657">
        <v>56</v>
      </c>
      <c r="Q2657">
        <v>1.74</v>
      </c>
      <c r="R2657">
        <v>0.7</v>
      </c>
      <c r="S2657">
        <v>0.6</v>
      </c>
      <c r="T2657">
        <v>-20</v>
      </c>
      <c r="U2657">
        <v>108.4</v>
      </c>
      <c r="V2657">
        <v>0.8</v>
      </c>
      <c r="W2657">
        <v>0.09</v>
      </c>
      <c r="X2657">
        <v>0.36</v>
      </c>
      <c r="Y2657">
        <v>0.39</v>
      </c>
      <c r="Z2657">
        <v>147.6</v>
      </c>
      <c r="AA2657">
        <v>12.3</v>
      </c>
      <c r="AB2657">
        <v>20.9</v>
      </c>
      <c r="AC2657">
        <v>0.81</v>
      </c>
      <c r="AD2657">
        <v>12.26</v>
      </c>
      <c r="AE2657">
        <v>3.76</v>
      </c>
      <c r="AF2657">
        <v>3.2</v>
      </c>
      <c r="AG2657">
        <v>0.1</v>
      </c>
      <c r="AH2657">
        <v>-0.02</v>
      </c>
      <c r="AI2657">
        <v>66</v>
      </c>
      <c r="AJ2657">
        <v>-0.02</v>
      </c>
      <c r="AK2657">
        <v>0.09</v>
      </c>
      <c r="AL2657">
        <v>70.5</v>
      </c>
      <c r="AM2657">
        <v>12.1</v>
      </c>
      <c r="AN2657">
        <v>0.24</v>
      </c>
      <c r="AO2657">
        <v>907</v>
      </c>
      <c r="AP2657">
        <v>1.69</v>
      </c>
      <c r="AQ2657">
        <v>1.6E-2</v>
      </c>
      <c r="AR2657">
        <v>1.48</v>
      </c>
      <c r="AS2657">
        <v>12.8</v>
      </c>
      <c r="AT2657">
        <v>0.16800000000000001</v>
      </c>
      <c r="AU2657">
        <v>3.44</v>
      </c>
      <c r="AV2657">
        <v>-10</v>
      </c>
      <c r="AW2657">
        <v>-2</v>
      </c>
      <c r="AX2657">
        <v>10.1</v>
      </c>
      <c r="AY2657">
        <v>-1</v>
      </c>
      <c r="AZ2657">
        <v>0.13</v>
      </c>
      <c r="BA2657">
        <v>0.02</v>
      </c>
      <c r="BB2657">
        <v>3.1</v>
      </c>
      <c r="BC2657">
        <v>0.6</v>
      </c>
      <c r="BD2657">
        <v>0.5</v>
      </c>
      <c r="BE2657">
        <v>26.5</v>
      </c>
      <c r="BF2657">
        <v>-0.05</v>
      </c>
      <c r="BG2657">
        <v>-0.02</v>
      </c>
      <c r="BH2657">
        <v>5.6</v>
      </c>
      <c r="BI2657">
        <v>5.1999999999999998E-2</v>
      </c>
      <c r="BJ2657">
        <v>0.2</v>
      </c>
      <c r="BK2657">
        <v>2.8</v>
      </c>
      <c r="BL2657">
        <v>33</v>
      </c>
      <c r="BM2657">
        <v>0.5</v>
      </c>
      <c r="BN2657">
        <v>22.19</v>
      </c>
      <c r="BO2657">
        <v>104.6</v>
      </c>
      <c r="BP2657">
        <v>1.1000000000000001</v>
      </c>
      <c r="BQ2657">
        <v>16.88</v>
      </c>
      <c r="BR2657">
        <v>59.83</v>
      </c>
      <c r="BS2657">
        <v>9.59</v>
      </c>
      <c r="BT2657">
        <v>1.55</v>
      </c>
      <c r="BU2657">
        <v>5.7</v>
      </c>
      <c r="BV2657">
        <v>0.78</v>
      </c>
      <c r="BW2657">
        <v>3.82</v>
      </c>
      <c r="BX2657">
        <v>0.77</v>
      </c>
      <c r="BY2657">
        <v>2.13</v>
      </c>
      <c r="BZ2657">
        <v>0.35</v>
      </c>
      <c r="CA2657">
        <v>2.16</v>
      </c>
      <c r="CB2657">
        <v>0.28999999999999998</v>
      </c>
    </row>
    <row r="2658" spans="1:80" x14ac:dyDescent="0.3">
      <c r="A2658" t="s">
        <v>9548</v>
      </c>
      <c r="B2658" t="s">
        <v>9549</v>
      </c>
      <c r="C2658" s="1" t="str">
        <f>HYPERLINK("http://geochem.nrcan.gc.ca/cdogs/content/bdl/bdl211194_e.htm", "21:1194")</f>
        <v>21:1194</v>
      </c>
      <c r="D2658" s="1" t="str">
        <f>HYPERLINK("http://geochem.nrcan.gc.ca/cdogs/content/svy/svy_e.htm", "")</f>
        <v/>
      </c>
      <c r="G2658" s="1" t="str">
        <f>HYPERLINK("http://geochem.nrcan.gc.ca/cdogs/content/cr_/cr_00128_e.htm", "128")</f>
        <v>128</v>
      </c>
      <c r="J2658" t="s">
        <v>135</v>
      </c>
      <c r="K2658" t="s">
        <v>136</v>
      </c>
      <c r="L2658">
        <v>16</v>
      </c>
      <c r="M2658" t="s">
        <v>137</v>
      </c>
      <c r="N2658">
        <v>910</v>
      </c>
      <c r="O2658">
        <v>8</v>
      </c>
      <c r="P2658">
        <v>212</v>
      </c>
      <c r="Q2658">
        <v>1.23</v>
      </c>
      <c r="R2658">
        <v>12.9</v>
      </c>
      <c r="S2658">
        <v>2</v>
      </c>
      <c r="T2658">
        <v>-20</v>
      </c>
      <c r="U2658">
        <v>127</v>
      </c>
      <c r="V2658">
        <v>0.4</v>
      </c>
      <c r="W2658">
        <v>0.5</v>
      </c>
      <c r="X2658">
        <v>0.86</v>
      </c>
      <c r="Y2658">
        <v>2.04</v>
      </c>
      <c r="Z2658">
        <v>36.6</v>
      </c>
      <c r="AA2658">
        <v>9.6</v>
      </c>
      <c r="AB2658">
        <v>21.5</v>
      </c>
      <c r="AC2658">
        <v>0.94</v>
      </c>
      <c r="AD2658">
        <v>28.93</v>
      </c>
      <c r="AE2658">
        <v>2.37</v>
      </c>
      <c r="AF2658">
        <v>3.9</v>
      </c>
      <c r="AG2658">
        <v>-0.1</v>
      </c>
      <c r="AH2658">
        <v>0.03</v>
      </c>
      <c r="AI2658">
        <v>173</v>
      </c>
      <c r="AJ2658">
        <v>7.0000000000000007E-2</v>
      </c>
      <c r="AK2658">
        <v>0.11</v>
      </c>
      <c r="AL2658">
        <v>20.7</v>
      </c>
      <c r="AM2658">
        <v>9.6</v>
      </c>
      <c r="AN2658">
        <v>0.35</v>
      </c>
      <c r="AO2658">
        <v>418</v>
      </c>
      <c r="AP2658">
        <v>1.75</v>
      </c>
      <c r="AQ2658">
        <v>1.9E-2</v>
      </c>
      <c r="AR2658">
        <v>1.1599999999999999</v>
      </c>
      <c r="AS2658">
        <v>34.5</v>
      </c>
      <c r="AT2658">
        <v>0.11899999999999999</v>
      </c>
      <c r="AU2658">
        <v>90.52</v>
      </c>
      <c r="AV2658">
        <v>13</v>
      </c>
      <c r="AW2658">
        <v>-2</v>
      </c>
      <c r="AX2658">
        <v>9.1999999999999993</v>
      </c>
      <c r="AY2658">
        <v>2</v>
      </c>
      <c r="AZ2658">
        <v>0.95</v>
      </c>
      <c r="BA2658">
        <v>1.03</v>
      </c>
      <c r="BB2658">
        <v>3.5</v>
      </c>
      <c r="BC2658">
        <v>2.1</v>
      </c>
      <c r="BD2658">
        <v>3.4</v>
      </c>
      <c r="BE2658">
        <v>38.4</v>
      </c>
      <c r="BF2658">
        <v>-0.05</v>
      </c>
      <c r="BG2658">
        <v>0.11</v>
      </c>
      <c r="BH2658">
        <v>1.8</v>
      </c>
      <c r="BI2658">
        <v>5.5E-2</v>
      </c>
      <c r="BJ2658">
        <v>0.38</v>
      </c>
      <c r="BK2658">
        <v>29</v>
      </c>
      <c r="BL2658">
        <v>31</v>
      </c>
      <c r="BM2658">
        <v>0.2</v>
      </c>
      <c r="BN2658">
        <v>15.67</v>
      </c>
      <c r="BO2658">
        <v>179.7</v>
      </c>
      <c r="BP2658">
        <v>1.2</v>
      </c>
      <c r="BQ2658">
        <v>5.41</v>
      </c>
      <c r="BR2658">
        <v>20.25</v>
      </c>
      <c r="BS2658">
        <v>3.86</v>
      </c>
      <c r="BT2658">
        <v>0.84</v>
      </c>
      <c r="BU2658">
        <v>3.24</v>
      </c>
      <c r="BV2658">
        <v>0.46</v>
      </c>
      <c r="BW2658">
        <v>2.5499999999999998</v>
      </c>
      <c r="BX2658">
        <v>0.54</v>
      </c>
      <c r="BY2658">
        <v>1.59</v>
      </c>
      <c r="BZ2658">
        <v>0.24</v>
      </c>
      <c r="CA2658">
        <v>1.38</v>
      </c>
      <c r="CB2658">
        <v>0.21</v>
      </c>
    </row>
    <row r="2659" spans="1:80" x14ac:dyDescent="0.3">
      <c r="A2659" t="s">
        <v>9550</v>
      </c>
      <c r="B2659" t="s">
        <v>9551</v>
      </c>
      <c r="C2659" s="1" t="str">
        <f>HYPERLINK("http://geochem.nrcan.gc.ca/cdogs/content/bdl/bdl211194_e.htm", "21:1194")</f>
        <v>21:1194</v>
      </c>
      <c r="D2659" s="1" t="str">
        <f>HYPERLINK("http://geochem.nrcan.gc.ca/cdogs/content/svy/svy210092_e.htm", "21:0092")</f>
        <v>21:0092</v>
      </c>
      <c r="E2659" t="s">
        <v>9552</v>
      </c>
      <c r="F2659" t="s">
        <v>9553</v>
      </c>
      <c r="H2659">
        <v>57.257111399999999</v>
      </c>
      <c r="I2659">
        <v>-103.12150819999999</v>
      </c>
      <c r="J2659" s="1" t="str">
        <f>HYPERLINK("http://geochem.nrcan.gc.ca/cdogs/content/kwd/kwd020027_e.htm", "NGR lake sediment grab sample")</f>
        <v>NGR lake sediment grab sample</v>
      </c>
      <c r="K2659" s="1" t="str">
        <f>HYPERLINK("http://geochem.nrcan.gc.ca/cdogs/content/kwd/kwd080006_e.htm", "&lt;177 micron (NGR)")</f>
        <v>&lt;177 micron (NGR)</v>
      </c>
      <c r="L2659">
        <v>16</v>
      </c>
      <c r="M2659" t="s">
        <v>147</v>
      </c>
      <c r="N2659">
        <v>911</v>
      </c>
      <c r="O2659">
        <v>1</v>
      </c>
      <c r="P2659">
        <v>31</v>
      </c>
      <c r="Q2659">
        <v>0.78</v>
      </c>
      <c r="R2659">
        <v>0.7</v>
      </c>
      <c r="S2659">
        <v>0.6</v>
      </c>
      <c r="T2659">
        <v>-20</v>
      </c>
      <c r="U2659">
        <v>86.7</v>
      </c>
      <c r="V2659">
        <v>0.3</v>
      </c>
      <c r="W2659">
        <v>0.08</v>
      </c>
      <c r="X2659">
        <v>0.35</v>
      </c>
      <c r="Y2659">
        <v>0.28999999999999998</v>
      </c>
      <c r="Z2659">
        <v>57.9</v>
      </c>
      <c r="AA2659">
        <v>5.9</v>
      </c>
      <c r="AB2659">
        <v>15.5</v>
      </c>
      <c r="AC2659">
        <v>0.83</v>
      </c>
      <c r="AD2659">
        <v>7.92</v>
      </c>
      <c r="AE2659">
        <v>1.23</v>
      </c>
      <c r="AF2659">
        <v>2.7</v>
      </c>
      <c r="AG2659">
        <v>-0.1</v>
      </c>
      <c r="AH2659">
        <v>0.05</v>
      </c>
      <c r="AI2659">
        <v>46</v>
      </c>
      <c r="AJ2659">
        <v>-0.02</v>
      </c>
      <c r="AK2659">
        <v>7.0000000000000007E-2</v>
      </c>
      <c r="AL2659">
        <v>30.9</v>
      </c>
      <c r="AM2659">
        <v>9.4</v>
      </c>
      <c r="AN2659">
        <v>0.22</v>
      </c>
      <c r="AO2659">
        <v>272</v>
      </c>
      <c r="AP2659">
        <v>0.91</v>
      </c>
      <c r="AQ2659">
        <v>1.6E-2</v>
      </c>
      <c r="AR2659">
        <v>1.75</v>
      </c>
      <c r="AS2659">
        <v>12.8</v>
      </c>
      <c r="AT2659">
        <v>6.6000000000000003E-2</v>
      </c>
      <c r="AU2659">
        <v>2.97</v>
      </c>
      <c r="AV2659">
        <v>-10</v>
      </c>
      <c r="AW2659">
        <v>-2</v>
      </c>
      <c r="AX2659">
        <v>8.6</v>
      </c>
      <c r="AY2659">
        <v>-1</v>
      </c>
      <c r="AZ2659">
        <v>0.16</v>
      </c>
      <c r="BA2659">
        <v>0.03</v>
      </c>
      <c r="BB2659">
        <v>1.6</v>
      </c>
      <c r="BC2659">
        <v>0.5</v>
      </c>
      <c r="BD2659">
        <v>0.6</v>
      </c>
      <c r="BE2659">
        <v>26.7</v>
      </c>
      <c r="BF2659">
        <v>-0.05</v>
      </c>
      <c r="BG2659">
        <v>-0.02</v>
      </c>
      <c r="BH2659">
        <v>2.4</v>
      </c>
      <c r="BI2659">
        <v>4.3999999999999997E-2</v>
      </c>
      <c r="BJ2659">
        <v>0.11</v>
      </c>
      <c r="BK2659">
        <v>1.6</v>
      </c>
      <c r="BL2659">
        <v>19</v>
      </c>
      <c r="BM2659">
        <v>0.1</v>
      </c>
      <c r="BN2659">
        <v>9.43</v>
      </c>
      <c r="BO2659">
        <v>63.8</v>
      </c>
      <c r="BP2659">
        <v>2.7</v>
      </c>
      <c r="BQ2659">
        <v>6.97</v>
      </c>
      <c r="BR2659">
        <v>23.26</v>
      </c>
      <c r="BS2659">
        <v>3.75</v>
      </c>
      <c r="BT2659">
        <v>0.59</v>
      </c>
      <c r="BU2659">
        <v>2.65</v>
      </c>
      <c r="BV2659">
        <v>0.34</v>
      </c>
      <c r="BW2659">
        <v>1.78</v>
      </c>
      <c r="BX2659">
        <v>0.34</v>
      </c>
      <c r="BY2659">
        <v>0.95</v>
      </c>
      <c r="BZ2659">
        <v>0.13</v>
      </c>
      <c r="CA2659">
        <v>0.79</v>
      </c>
      <c r="CB2659">
        <v>0.13</v>
      </c>
    </row>
    <row r="2660" spans="1:80" x14ac:dyDescent="0.3">
      <c r="A2660" t="s">
        <v>9554</v>
      </c>
      <c r="B2660" t="s">
        <v>9555</v>
      </c>
      <c r="C2660" s="1" t="str">
        <f>HYPERLINK("http://geochem.nrcan.gc.ca/cdogs/content/bdl/bdl211194_e.htm", "21:1194")</f>
        <v>21:1194</v>
      </c>
      <c r="D2660" s="1" t="str">
        <f>HYPERLINK("http://geochem.nrcan.gc.ca/cdogs/content/svy/svy210092_e.htm", "21:0092")</f>
        <v>21:0092</v>
      </c>
      <c r="E2660" t="s">
        <v>9556</v>
      </c>
      <c r="F2660" t="s">
        <v>9557</v>
      </c>
      <c r="H2660">
        <v>57.268112000000002</v>
      </c>
      <c r="I2660">
        <v>-103.0484719</v>
      </c>
      <c r="J2660" s="1" t="str">
        <f>HYPERLINK("http://geochem.nrcan.gc.ca/cdogs/content/kwd/kwd020027_e.htm", "NGR lake sediment grab sample")</f>
        <v>NGR lake sediment grab sample</v>
      </c>
      <c r="K2660" s="1" t="str">
        <f>HYPERLINK("http://geochem.nrcan.gc.ca/cdogs/content/kwd/kwd080006_e.htm", "&lt;177 micron (NGR)")</f>
        <v>&lt;177 micron (NGR)</v>
      </c>
      <c r="L2660">
        <v>16</v>
      </c>
      <c r="M2660" t="s">
        <v>152</v>
      </c>
      <c r="N2660">
        <v>912</v>
      </c>
      <c r="O2660">
        <v>1</v>
      </c>
      <c r="P2660">
        <v>38</v>
      </c>
      <c r="Q2660">
        <v>0.99</v>
      </c>
      <c r="R2660">
        <v>0.8</v>
      </c>
      <c r="S2660">
        <v>0.6</v>
      </c>
      <c r="T2660">
        <v>-20</v>
      </c>
      <c r="U2660">
        <v>114.8</v>
      </c>
      <c r="V2660">
        <v>0.7</v>
      </c>
      <c r="W2660">
        <v>0.11</v>
      </c>
      <c r="X2660">
        <v>0.28000000000000003</v>
      </c>
      <c r="Y2660">
        <v>0.23</v>
      </c>
      <c r="Z2660">
        <v>91.1</v>
      </c>
      <c r="AA2660">
        <v>8.1999999999999993</v>
      </c>
      <c r="AB2660">
        <v>19.5</v>
      </c>
      <c r="AC2660">
        <v>1.0900000000000001</v>
      </c>
      <c r="AD2660">
        <v>7.72</v>
      </c>
      <c r="AE2660">
        <v>3.67</v>
      </c>
      <c r="AF2660">
        <v>3.1</v>
      </c>
      <c r="AG2660">
        <v>0.1</v>
      </c>
      <c r="AH2660">
        <v>0.1</v>
      </c>
      <c r="AI2660">
        <v>34</v>
      </c>
      <c r="AJ2660">
        <v>-0.02</v>
      </c>
      <c r="AK2660">
        <v>0.12</v>
      </c>
      <c r="AL2660">
        <v>47.1</v>
      </c>
      <c r="AM2660">
        <v>10.8</v>
      </c>
      <c r="AN2660">
        <v>0.28999999999999998</v>
      </c>
      <c r="AO2660">
        <v>1006</v>
      </c>
      <c r="AP2660">
        <v>1.1599999999999999</v>
      </c>
      <c r="AQ2660">
        <v>1.6E-2</v>
      </c>
      <c r="AR2660">
        <v>1.72</v>
      </c>
      <c r="AS2660">
        <v>10.9</v>
      </c>
      <c r="AT2660">
        <v>0.115</v>
      </c>
      <c r="AU2660">
        <v>4.01</v>
      </c>
      <c r="AV2660">
        <v>-10</v>
      </c>
      <c r="AW2660">
        <v>-2</v>
      </c>
      <c r="AX2660">
        <v>13.8</v>
      </c>
      <c r="AY2660">
        <v>-1</v>
      </c>
      <c r="AZ2660">
        <v>0.06</v>
      </c>
      <c r="BA2660">
        <v>0.02</v>
      </c>
      <c r="BB2660">
        <v>3.1</v>
      </c>
      <c r="BC2660">
        <v>0.3</v>
      </c>
      <c r="BD2660">
        <v>0.7</v>
      </c>
      <c r="BE2660">
        <v>14.4</v>
      </c>
      <c r="BF2660">
        <v>-0.05</v>
      </c>
      <c r="BG2660">
        <v>-0.02</v>
      </c>
      <c r="BH2660">
        <v>10.8</v>
      </c>
      <c r="BI2660">
        <v>6.9000000000000006E-2</v>
      </c>
      <c r="BJ2660">
        <v>0.15</v>
      </c>
      <c r="BK2660">
        <v>3.3</v>
      </c>
      <c r="BL2660">
        <v>30</v>
      </c>
      <c r="BM2660">
        <v>0.2</v>
      </c>
      <c r="BN2660">
        <v>16.5</v>
      </c>
      <c r="BO2660">
        <v>68.2</v>
      </c>
      <c r="BP2660">
        <v>4.0999999999999996</v>
      </c>
      <c r="BQ2660">
        <v>11.43</v>
      </c>
      <c r="BR2660">
        <v>40.04</v>
      </c>
      <c r="BS2660">
        <v>6.35</v>
      </c>
      <c r="BT2660">
        <v>0.88</v>
      </c>
      <c r="BU2660">
        <v>4.5199999999999996</v>
      </c>
      <c r="BV2660">
        <v>0.57999999999999996</v>
      </c>
      <c r="BW2660">
        <v>3.2</v>
      </c>
      <c r="BX2660">
        <v>0.56000000000000005</v>
      </c>
      <c r="BY2660">
        <v>1.64</v>
      </c>
      <c r="BZ2660">
        <v>0.24</v>
      </c>
      <c r="CA2660">
        <v>1.55</v>
      </c>
      <c r="CB2660">
        <v>0.22</v>
      </c>
    </row>
    <row r="2661" spans="1:80" x14ac:dyDescent="0.3">
      <c r="A2661" t="s">
        <v>9558</v>
      </c>
      <c r="B2661" t="s">
        <v>9559</v>
      </c>
      <c r="C2661" s="1" t="str">
        <f>HYPERLINK("http://geochem.nrcan.gc.ca/cdogs/content/bdl/bdl211194_e.htm", "21:1194")</f>
        <v>21:1194</v>
      </c>
      <c r="D2661" s="1" t="str">
        <f>HYPERLINK("http://geochem.nrcan.gc.ca/cdogs/content/svy/svy210092_e.htm", "21:0092")</f>
        <v>21:0092</v>
      </c>
      <c r="E2661" t="s">
        <v>9560</v>
      </c>
      <c r="F2661" t="s">
        <v>9561</v>
      </c>
      <c r="H2661">
        <v>57.2614521</v>
      </c>
      <c r="I2661">
        <v>-103.00483149999999</v>
      </c>
      <c r="J2661" s="1" t="str">
        <f>HYPERLINK("http://geochem.nrcan.gc.ca/cdogs/content/kwd/kwd020027_e.htm", "NGR lake sediment grab sample")</f>
        <v>NGR lake sediment grab sample</v>
      </c>
      <c r="K2661" s="1" t="str">
        <f>HYPERLINK("http://geochem.nrcan.gc.ca/cdogs/content/kwd/kwd080006_e.htm", "&lt;177 micron (NGR)")</f>
        <v>&lt;177 micron (NGR)</v>
      </c>
      <c r="L2661">
        <v>16</v>
      </c>
      <c r="M2661" t="s">
        <v>157</v>
      </c>
      <c r="N2661">
        <v>913</v>
      </c>
      <c r="O2661">
        <v>1</v>
      </c>
      <c r="P2661">
        <v>78</v>
      </c>
      <c r="Q2661">
        <v>1.02</v>
      </c>
      <c r="R2661">
        <v>0.5</v>
      </c>
      <c r="S2661">
        <v>1.3</v>
      </c>
      <c r="T2661">
        <v>-20</v>
      </c>
      <c r="U2661">
        <v>103.9</v>
      </c>
      <c r="V2661">
        <v>0.6</v>
      </c>
      <c r="W2661">
        <v>0.14000000000000001</v>
      </c>
      <c r="X2661">
        <v>0.45</v>
      </c>
      <c r="Y2661">
        <v>0.36</v>
      </c>
      <c r="Z2661">
        <v>60.3</v>
      </c>
      <c r="AA2661">
        <v>11.3</v>
      </c>
      <c r="AB2661">
        <v>18.3</v>
      </c>
      <c r="AC2661">
        <v>0.81</v>
      </c>
      <c r="AD2661">
        <v>21.46</v>
      </c>
      <c r="AE2661">
        <v>1.45</v>
      </c>
      <c r="AF2661">
        <v>2.6</v>
      </c>
      <c r="AG2661">
        <v>-0.1</v>
      </c>
      <c r="AH2661">
        <v>0.04</v>
      </c>
      <c r="AI2661">
        <v>50</v>
      </c>
      <c r="AJ2661">
        <v>-0.02</v>
      </c>
      <c r="AK2661">
        <v>0.09</v>
      </c>
      <c r="AL2661">
        <v>31.4</v>
      </c>
      <c r="AM2661">
        <v>9.1999999999999993</v>
      </c>
      <c r="AN2661">
        <v>0.19</v>
      </c>
      <c r="AO2661">
        <v>289</v>
      </c>
      <c r="AP2661">
        <v>3.49</v>
      </c>
      <c r="AQ2661">
        <v>1.4999999999999999E-2</v>
      </c>
      <c r="AR2661">
        <v>1.74</v>
      </c>
      <c r="AS2661">
        <v>20.3</v>
      </c>
      <c r="AT2661">
        <v>9.9000000000000005E-2</v>
      </c>
      <c r="AU2661">
        <v>3.46</v>
      </c>
      <c r="AV2661">
        <v>-10</v>
      </c>
      <c r="AW2661">
        <v>2</v>
      </c>
      <c r="AX2661">
        <v>10.6</v>
      </c>
      <c r="AY2661">
        <v>-1</v>
      </c>
      <c r="AZ2661">
        <v>0.28999999999999998</v>
      </c>
      <c r="BA2661">
        <v>0.06</v>
      </c>
      <c r="BB2661">
        <v>1.4</v>
      </c>
      <c r="BC2661">
        <v>0.9</v>
      </c>
      <c r="BD2661">
        <v>0.5</v>
      </c>
      <c r="BE2661">
        <v>33.6</v>
      </c>
      <c r="BF2661">
        <v>-0.05</v>
      </c>
      <c r="BG2661">
        <v>-0.02</v>
      </c>
      <c r="BH2661">
        <v>1.4</v>
      </c>
      <c r="BI2661">
        <v>2.9000000000000001E-2</v>
      </c>
      <c r="BJ2661">
        <v>0.13</v>
      </c>
      <c r="BK2661">
        <v>3.1</v>
      </c>
      <c r="BL2661">
        <v>27</v>
      </c>
      <c r="BM2661">
        <v>0.2</v>
      </c>
      <c r="BN2661">
        <v>10.61</v>
      </c>
      <c r="BO2661">
        <v>107.7</v>
      </c>
      <c r="BP2661">
        <v>1.8</v>
      </c>
      <c r="BQ2661">
        <v>7</v>
      </c>
      <c r="BR2661">
        <v>24.28</v>
      </c>
      <c r="BS2661">
        <v>3.97</v>
      </c>
      <c r="BT2661">
        <v>0.56000000000000005</v>
      </c>
      <c r="BU2661">
        <v>2.94</v>
      </c>
      <c r="BV2661">
        <v>0.35</v>
      </c>
      <c r="BW2661">
        <v>1.81</v>
      </c>
      <c r="BX2661">
        <v>0.37</v>
      </c>
      <c r="BY2661">
        <v>1.1000000000000001</v>
      </c>
      <c r="BZ2661">
        <v>0.15</v>
      </c>
      <c r="CA2661">
        <v>1</v>
      </c>
      <c r="CB2661">
        <v>0.15</v>
      </c>
    </row>
    <row r="2662" spans="1:80" x14ac:dyDescent="0.3">
      <c r="A2662" t="s">
        <v>9562</v>
      </c>
      <c r="B2662" t="s">
        <v>9563</v>
      </c>
      <c r="C2662" s="1" t="str">
        <f>HYPERLINK("http://geochem.nrcan.gc.ca/cdogs/content/bdl/bdl211194_e.htm", "21:1194")</f>
        <v>21:1194</v>
      </c>
      <c r="D2662" s="1" t="str">
        <f>HYPERLINK("http://geochem.nrcan.gc.ca/cdogs/content/svy/svy210092_e.htm", "21:0092")</f>
        <v>21:0092</v>
      </c>
      <c r="E2662" t="s">
        <v>9564</v>
      </c>
      <c r="F2662" t="s">
        <v>9565</v>
      </c>
      <c r="H2662">
        <v>57.246152299999999</v>
      </c>
      <c r="I2662">
        <v>-102.9359748</v>
      </c>
      <c r="J2662" s="1" t="str">
        <f>HYPERLINK("http://geochem.nrcan.gc.ca/cdogs/content/kwd/kwd020027_e.htm", "NGR lake sediment grab sample")</f>
        <v>NGR lake sediment grab sample</v>
      </c>
      <c r="K2662" s="1" t="str">
        <f>HYPERLINK("http://geochem.nrcan.gc.ca/cdogs/content/kwd/kwd080006_e.htm", "&lt;177 micron (NGR)")</f>
        <v>&lt;177 micron (NGR)</v>
      </c>
      <c r="L2662">
        <v>16</v>
      </c>
      <c r="M2662" t="s">
        <v>162</v>
      </c>
      <c r="N2662">
        <v>914</v>
      </c>
      <c r="O2662">
        <v>1</v>
      </c>
      <c r="P2662">
        <v>59</v>
      </c>
      <c r="Q2662">
        <v>1.63</v>
      </c>
      <c r="R2662">
        <v>1</v>
      </c>
      <c r="S2662">
        <v>0.4</v>
      </c>
      <c r="T2662">
        <v>-20</v>
      </c>
      <c r="U2662">
        <v>102.5</v>
      </c>
      <c r="V2662">
        <v>0.8</v>
      </c>
      <c r="W2662">
        <v>0.1</v>
      </c>
      <c r="X2662">
        <v>0.36</v>
      </c>
      <c r="Y2662">
        <v>0.35</v>
      </c>
      <c r="Z2662">
        <v>133.4</v>
      </c>
      <c r="AA2662">
        <v>7.7</v>
      </c>
      <c r="AB2662">
        <v>21.2</v>
      </c>
      <c r="AC2662">
        <v>0.73</v>
      </c>
      <c r="AD2662">
        <v>16.059999999999999</v>
      </c>
      <c r="AE2662">
        <v>2.11</v>
      </c>
      <c r="AF2662">
        <v>3.2</v>
      </c>
      <c r="AG2662">
        <v>0.1</v>
      </c>
      <c r="AH2662">
        <v>-0.02</v>
      </c>
      <c r="AI2662">
        <v>89</v>
      </c>
      <c r="AJ2662">
        <v>-0.02</v>
      </c>
      <c r="AK2662">
        <v>0.08</v>
      </c>
      <c r="AL2662">
        <v>70.8</v>
      </c>
      <c r="AM2662">
        <v>9.6999999999999993</v>
      </c>
      <c r="AN2662">
        <v>0.2</v>
      </c>
      <c r="AO2662">
        <v>503</v>
      </c>
      <c r="AP2662">
        <v>0.95</v>
      </c>
      <c r="AQ2662">
        <v>1.4E-2</v>
      </c>
      <c r="AR2662">
        <v>1.27</v>
      </c>
      <c r="AS2662">
        <v>16.8</v>
      </c>
      <c r="AT2662">
        <v>0.17899999999999999</v>
      </c>
      <c r="AU2662">
        <v>4.12</v>
      </c>
      <c r="AV2662">
        <v>-10</v>
      </c>
      <c r="AW2662">
        <v>-2</v>
      </c>
      <c r="AX2662">
        <v>9.8000000000000007</v>
      </c>
      <c r="AY2662">
        <v>1</v>
      </c>
      <c r="AZ2662">
        <v>0.26</v>
      </c>
      <c r="BA2662">
        <v>0.04</v>
      </c>
      <c r="BB2662">
        <v>2.1</v>
      </c>
      <c r="BC2662">
        <v>0.8</v>
      </c>
      <c r="BD2662">
        <v>0.5</v>
      </c>
      <c r="BE2662">
        <v>23.9</v>
      </c>
      <c r="BF2662">
        <v>-0.05</v>
      </c>
      <c r="BG2662">
        <v>-0.02</v>
      </c>
      <c r="BH2662">
        <v>1.7</v>
      </c>
      <c r="BI2662">
        <v>3.5999999999999997E-2</v>
      </c>
      <c r="BJ2662">
        <v>0.15</v>
      </c>
      <c r="BK2662">
        <v>2.9</v>
      </c>
      <c r="BL2662">
        <v>32</v>
      </c>
      <c r="BM2662">
        <v>0.4</v>
      </c>
      <c r="BN2662">
        <v>20.78</v>
      </c>
      <c r="BO2662">
        <v>78.099999999999994</v>
      </c>
      <c r="BP2662">
        <v>0.6</v>
      </c>
      <c r="BQ2662">
        <v>16.3</v>
      </c>
      <c r="BR2662">
        <v>55.8</v>
      </c>
      <c r="BS2662">
        <v>8.43</v>
      </c>
      <c r="BT2662">
        <v>1.38</v>
      </c>
      <c r="BU2662">
        <v>5.7</v>
      </c>
      <c r="BV2662">
        <v>0.72</v>
      </c>
      <c r="BW2662">
        <v>3.98</v>
      </c>
      <c r="BX2662">
        <v>0.74</v>
      </c>
      <c r="BY2662">
        <v>2.13</v>
      </c>
      <c r="BZ2662">
        <v>0.31</v>
      </c>
      <c r="CA2662">
        <v>1.99</v>
      </c>
      <c r="CB2662">
        <v>0.3</v>
      </c>
    </row>
    <row r="2663" spans="1:80" x14ac:dyDescent="0.3">
      <c r="A2663" t="s">
        <v>9566</v>
      </c>
      <c r="B2663" t="s">
        <v>9567</v>
      </c>
      <c r="C2663" s="1" t="str">
        <f>HYPERLINK("http://geochem.nrcan.gc.ca/cdogs/content/bdl/bdl211194_e.htm", "21:1194")</f>
        <v>21:1194</v>
      </c>
      <c r="D2663" s="1" t="str">
        <f>HYPERLINK("http://geochem.nrcan.gc.ca/cdogs/content/svy/svy210092_e.htm", "21:0092")</f>
        <v>21:0092</v>
      </c>
      <c r="E2663" t="s">
        <v>9568</v>
      </c>
      <c r="F2663" t="s">
        <v>9569</v>
      </c>
      <c r="H2663">
        <v>57.261618300000002</v>
      </c>
      <c r="I2663">
        <v>-102.8943328</v>
      </c>
      <c r="J2663" s="1" t="str">
        <f>HYPERLINK("http://geochem.nrcan.gc.ca/cdogs/content/kwd/kwd020027_e.htm", "NGR lake sediment grab sample")</f>
        <v>NGR lake sediment grab sample</v>
      </c>
      <c r="K2663" s="1" t="str">
        <f>HYPERLINK("http://geochem.nrcan.gc.ca/cdogs/content/kwd/kwd080006_e.htm", "&lt;177 micron (NGR)")</f>
        <v>&lt;177 micron (NGR)</v>
      </c>
      <c r="L2663">
        <v>16</v>
      </c>
      <c r="M2663" t="s">
        <v>167</v>
      </c>
      <c r="N2663">
        <v>915</v>
      </c>
      <c r="O2663">
        <v>1</v>
      </c>
      <c r="P2663">
        <v>37</v>
      </c>
      <c r="Q2663">
        <v>0.88</v>
      </c>
      <c r="R2663">
        <v>0.4</v>
      </c>
      <c r="S2663">
        <v>1.5</v>
      </c>
      <c r="T2663">
        <v>-20</v>
      </c>
      <c r="U2663">
        <v>78.400000000000006</v>
      </c>
      <c r="V2663">
        <v>0.4</v>
      </c>
      <c r="W2663">
        <v>7.0000000000000007E-2</v>
      </c>
      <c r="X2663">
        <v>0.41</v>
      </c>
      <c r="Y2663">
        <v>0.35</v>
      </c>
      <c r="Z2663">
        <v>75.8</v>
      </c>
      <c r="AA2663">
        <v>6.3</v>
      </c>
      <c r="AB2663">
        <v>18</v>
      </c>
      <c r="AC2663">
        <v>0.96</v>
      </c>
      <c r="AD2663">
        <v>10.29</v>
      </c>
      <c r="AE2663">
        <v>0.94</v>
      </c>
      <c r="AF2663">
        <v>2.9</v>
      </c>
      <c r="AG2663">
        <v>-0.1</v>
      </c>
      <c r="AH2663">
        <v>0.04</v>
      </c>
      <c r="AI2663">
        <v>59</v>
      </c>
      <c r="AJ2663">
        <v>-0.02</v>
      </c>
      <c r="AK2663">
        <v>0.08</v>
      </c>
      <c r="AL2663">
        <v>40.4</v>
      </c>
      <c r="AM2663">
        <v>9.6</v>
      </c>
      <c r="AN2663">
        <v>0.21</v>
      </c>
      <c r="AO2663">
        <v>243</v>
      </c>
      <c r="AP2663">
        <v>1.19</v>
      </c>
      <c r="AQ2663">
        <v>1.2999999999999999E-2</v>
      </c>
      <c r="AR2663">
        <v>2.0299999999999998</v>
      </c>
      <c r="AS2663">
        <v>17.3</v>
      </c>
      <c r="AT2663">
        <v>6.3E-2</v>
      </c>
      <c r="AU2663">
        <v>3.38</v>
      </c>
      <c r="AV2663">
        <v>-10</v>
      </c>
      <c r="AW2663">
        <v>-2</v>
      </c>
      <c r="AX2663">
        <v>11.3</v>
      </c>
      <c r="AY2663">
        <v>-1</v>
      </c>
      <c r="AZ2663">
        <v>0.21</v>
      </c>
      <c r="BA2663">
        <v>0.04</v>
      </c>
      <c r="BB2663">
        <v>1.7</v>
      </c>
      <c r="BC2663">
        <v>0.5</v>
      </c>
      <c r="BD2663">
        <v>0.6</v>
      </c>
      <c r="BE2663">
        <v>23.6</v>
      </c>
      <c r="BF2663">
        <v>-0.05</v>
      </c>
      <c r="BG2663">
        <v>-0.02</v>
      </c>
      <c r="BH2663">
        <v>1.8</v>
      </c>
      <c r="BI2663">
        <v>4.9000000000000002E-2</v>
      </c>
      <c r="BJ2663">
        <v>0.12</v>
      </c>
      <c r="BK2663">
        <v>2.4</v>
      </c>
      <c r="BL2663">
        <v>19</v>
      </c>
      <c r="BM2663">
        <v>0.1</v>
      </c>
      <c r="BN2663">
        <v>10.94</v>
      </c>
      <c r="BO2663">
        <v>64.099999999999994</v>
      </c>
      <c r="BP2663">
        <v>2.1</v>
      </c>
      <c r="BQ2663">
        <v>9.6</v>
      </c>
      <c r="BR2663">
        <v>33.01</v>
      </c>
      <c r="BS2663">
        <v>5.24</v>
      </c>
      <c r="BT2663">
        <v>0.77</v>
      </c>
      <c r="BU2663">
        <v>3.08</v>
      </c>
      <c r="BV2663">
        <v>0.42</v>
      </c>
      <c r="BW2663">
        <v>2.15</v>
      </c>
      <c r="BX2663">
        <v>0.4</v>
      </c>
      <c r="BY2663">
        <v>1.1399999999999999</v>
      </c>
      <c r="BZ2663">
        <v>0.16</v>
      </c>
      <c r="CA2663">
        <v>1.02</v>
      </c>
      <c r="CB2663">
        <v>0.15</v>
      </c>
    </row>
    <row r="2664" spans="1:80" x14ac:dyDescent="0.3">
      <c r="A2664" t="s">
        <v>9570</v>
      </c>
      <c r="B2664" t="s">
        <v>9571</v>
      </c>
      <c r="C2664" s="1" t="str">
        <f>HYPERLINK("http://geochem.nrcan.gc.ca/cdogs/content/bdl/bdl211194_e.htm", "21:1194")</f>
        <v>21:1194</v>
      </c>
      <c r="D2664" s="1" t="str">
        <f>HYPERLINK("http://geochem.nrcan.gc.ca/cdogs/content/svy/svy210092_e.htm", "21:0092")</f>
        <v>21:0092</v>
      </c>
      <c r="E2664" t="s">
        <v>9572</v>
      </c>
      <c r="F2664" t="s">
        <v>9573</v>
      </c>
      <c r="H2664">
        <v>57.280102800000002</v>
      </c>
      <c r="I2664">
        <v>-102.86346279999999</v>
      </c>
      <c r="J2664" s="1" t="str">
        <f>HYPERLINK("http://geochem.nrcan.gc.ca/cdogs/content/kwd/kwd020027_e.htm", "NGR lake sediment grab sample")</f>
        <v>NGR lake sediment grab sample</v>
      </c>
      <c r="K2664" s="1" t="str">
        <f>HYPERLINK("http://geochem.nrcan.gc.ca/cdogs/content/kwd/kwd080006_e.htm", "&lt;177 micron (NGR)")</f>
        <v>&lt;177 micron (NGR)</v>
      </c>
      <c r="L2664">
        <v>16</v>
      </c>
      <c r="M2664" t="s">
        <v>172</v>
      </c>
      <c r="N2664">
        <v>916</v>
      </c>
      <c r="O2664">
        <v>1</v>
      </c>
      <c r="P2664">
        <v>47</v>
      </c>
      <c r="Q2664">
        <v>1.3</v>
      </c>
      <c r="R2664">
        <v>0.4</v>
      </c>
      <c r="S2664">
        <v>0.6</v>
      </c>
      <c r="T2664">
        <v>-20</v>
      </c>
      <c r="U2664">
        <v>90</v>
      </c>
      <c r="V2664">
        <v>0.4</v>
      </c>
      <c r="W2664">
        <v>0.1</v>
      </c>
      <c r="X2664">
        <v>0.46</v>
      </c>
      <c r="Y2664">
        <v>0.47</v>
      </c>
      <c r="Z2664">
        <v>90.4</v>
      </c>
      <c r="AA2664">
        <v>11</v>
      </c>
      <c r="AB2664">
        <v>20.399999999999999</v>
      </c>
      <c r="AC2664">
        <v>0.97</v>
      </c>
      <c r="AD2664">
        <v>15.86</v>
      </c>
      <c r="AE2664">
        <v>1.91</v>
      </c>
      <c r="AF2664">
        <v>3.4</v>
      </c>
      <c r="AG2664">
        <v>-0.1</v>
      </c>
      <c r="AH2664">
        <v>0.04</v>
      </c>
      <c r="AI2664">
        <v>57</v>
      </c>
      <c r="AJ2664">
        <v>-0.02</v>
      </c>
      <c r="AK2664">
        <v>0.11</v>
      </c>
      <c r="AL2664">
        <v>50.7</v>
      </c>
      <c r="AM2664">
        <v>11.2</v>
      </c>
      <c r="AN2664">
        <v>0.26</v>
      </c>
      <c r="AO2664">
        <v>355</v>
      </c>
      <c r="AP2664">
        <v>2.39</v>
      </c>
      <c r="AQ2664">
        <v>1.4999999999999999E-2</v>
      </c>
      <c r="AR2664">
        <v>2.16</v>
      </c>
      <c r="AS2664">
        <v>17.3</v>
      </c>
      <c r="AT2664">
        <v>8.4000000000000005E-2</v>
      </c>
      <c r="AU2664">
        <v>3.99</v>
      </c>
      <c r="AV2664">
        <v>-10</v>
      </c>
      <c r="AW2664">
        <v>-2</v>
      </c>
      <c r="AX2664">
        <v>13.5</v>
      </c>
      <c r="AY2664">
        <v>-1</v>
      </c>
      <c r="AZ2664">
        <v>0.28000000000000003</v>
      </c>
      <c r="BA2664">
        <v>0.04</v>
      </c>
      <c r="BB2664">
        <v>2.2000000000000002</v>
      </c>
      <c r="BC2664">
        <v>0.9</v>
      </c>
      <c r="BD2664">
        <v>0.6</v>
      </c>
      <c r="BE2664">
        <v>23.1</v>
      </c>
      <c r="BF2664">
        <v>-0.05</v>
      </c>
      <c r="BG2664">
        <v>-0.02</v>
      </c>
      <c r="BH2664">
        <v>2.6</v>
      </c>
      <c r="BI2664">
        <v>5.6000000000000001E-2</v>
      </c>
      <c r="BJ2664">
        <v>0.17</v>
      </c>
      <c r="BK2664">
        <v>3.4</v>
      </c>
      <c r="BL2664">
        <v>30</v>
      </c>
      <c r="BM2664">
        <v>0.2</v>
      </c>
      <c r="BN2664">
        <v>13.97</v>
      </c>
      <c r="BO2664">
        <v>84.8</v>
      </c>
      <c r="BP2664">
        <v>2</v>
      </c>
      <c r="BQ2664">
        <v>11.76</v>
      </c>
      <c r="BR2664">
        <v>39.24</v>
      </c>
      <c r="BS2664">
        <v>5.75</v>
      </c>
      <c r="BT2664">
        <v>0.98</v>
      </c>
      <c r="BU2664">
        <v>3.93</v>
      </c>
      <c r="BV2664">
        <v>0.51</v>
      </c>
      <c r="BW2664">
        <v>2.6</v>
      </c>
      <c r="BX2664">
        <v>0.49</v>
      </c>
      <c r="BY2664">
        <v>1.4</v>
      </c>
      <c r="BZ2664">
        <v>0.21</v>
      </c>
      <c r="CA2664">
        <v>1.28</v>
      </c>
      <c r="CB2664">
        <v>0.21</v>
      </c>
    </row>
    <row r="2665" spans="1:80" x14ac:dyDescent="0.3">
      <c r="A2665" t="s">
        <v>9574</v>
      </c>
      <c r="B2665" t="s">
        <v>9575</v>
      </c>
      <c r="C2665" s="1" t="str">
        <f>HYPERLINK("http://geochem.nrcan.gc.ca/cdogs/content/bdl/bdl211194_e.htm", "21:1194")</f>
        <v>21:1194</v>
      </c>
      <c r="D2665" s="1" t="str">
        <f>HYPERLINK("http://geochem.nrcan.gc.ca/cdogs/content/svy/svy210092_e.htm", "21:0092")</f>
        <v>21:0092</v>
      </c>
      <c r="E2665" t="s">
        <v>9576</v>
      </c>
      <c r="F2665" t="s">
        <v>9577</v>
      </c>
      <c r="H2665">
        <v>57.297792399999999</v>
      </c>
      <c r="I2665">
        <v>-102.834351</v>
      </c>
      <c r="J2665" s="1" t="str">
        <f>HYPERLINK("http://geochem.nrcan.gc.ca/cdogs/content/kwd/kwd020027_e.htm", "NGR lake sediment grab sample")</f>
        <v>NGR lake sediment grab sample</v>
      </c>
      <c r="K2665" s="1" t="str">
        <f>HYPERLINK("http://geochem.nrcan.gc.ca/cdogs/content/kwd/kwd080006_e.htm", "&lt;177 micron (NGR)")</f>
        <v>&lt;177 micron (NGR)</v>
      </c>
      <c r="L2665">
        <v>16</v>
      </c>
      <c r="M2665" t="s">
        <v>177</v>
      </c>
      <c r="N2665">
        <v>917</v>
      </c>
      <c r="O2665">
        <v>1</v>
      </c>
      <c r="P2665">
        <v>115</v>
      </c>
      <c r="Q2665">
        <v>1.5</v>
      </c>
      <c r="R2665">
        <v>-0.1</v>
      </c>
      <c r="S2665">
        <v>0.8</v>
      </c>
      <c r="T2665">
        <v>-20</v>
      </c>
      <c r="U2665">
        <v>89.5</v>
      </c>
      <c r="V2665">
        <v>0.7</v>
      </c>
      <c r="W2665">
        <v>0.06</v>
      </c>
      <c r="X2665">
        <v>0.35</v>
      </c>
      <c r="Y2665">
        <v>0.65</v>
      </c>
      <c r="Z2665">
        <v>223.2</v>
      </c>
      <c r="AA2665">
        <v>10.5</v>
      </c>
      <c r="AB2665">
        <v>17.8</v>
      </c>
      <c r="AC2665">
        <v>0.4</v>
      </c>
      <c r="AD2665">
        <v>26.73</v>
      </c>
      <c r="AE2665">
        <v>1.04</v>
      </c>
      <c r="AF2665">
        <v>2.5</v>
      </c>
      <c r="AG2665">
        <v>0.1</v>
      </c>
      <c r="AH2665">
        <v>0.02</v>
      </c>
      <c r="AI2665">
        <v>122</v>
      </c>
      <c r="AJ2665">
        <v>-0.02</v>
      </c>
      <c r="AK2665">
        <v>0.03</v>
      </c>
      <c r="AL2665">
        <v>122.4</v>
      </c>
      <c r="AM2665">
        <v>2.2999999999999998</v>
      </c>
      <c r="AN2665">
        <v>0.08</v>
      </c>
      <c r="AO2665">
        <v>86</v>
      </c>
      <c r="AP2665">
        <v>1.93</v>
      </c>
      <c r="AQ2665">
        <v>6.0000000000000001E-3</v>
      </c>
      <c r="AR2665">
        <v>1.1200000000000001</v>
      </c>
      <c r="AS2665">
        <v>17.3</v>
      </c>
      <c r="AT2665">
        <v>7.8E-2</v>
      </c>
      <c r="AU2665">
        <v>3.35</v>
      </c>
      <c r="AV2665">
        <v>-10</v>
      </c>
      <c r="AW2665">
        <v>-2</v>
      </c>
      <c r="AX2665">
        <v>3.1</v>
      </c>
      <c r="AY2665">
        <v>2</v>
      </c>
      <c r="AZ2665">
        <v>0.44</v>
      </c>
      <c r="BA2665">
        <v>0.08</v>
      </c>
      <c r="BB2665">
        <v>0.8</v>
      </c>
      <c r="BC2665">
        <v>1.8</v>
      </c>
      <c r="BD2665">
        <v>0.4</v>
      </c>
      <c r="BE2665">
        <v>37</v>
      </c>
      <c r="BF2665">
        <v>-0.05</v>
      </c>
      <c r="BG2665">
        <v>-0.02</v>
      </c>
      <c r="BH2665">
        <v>0.5</v>
      </c>
      <c r="BI2665">
        <v>1.2E-2</v>
      </c>
      <c r="BJ2665">
        <v>0.11</v>
      </c>
      <c r="BK2665">
        <v>3.1</v>
      </c>
      <c r="BL2665">
        <v>38</v>
      </c>
      <c r="BM2665">
        <v>-0.1</v>
      </c>
      <c r="BN2665">
        <v>27.2</v>
      </c>
      <c r="BO2665">
        <v>119.8</v>
      </c>
      <c r="BP2665">
        <v>0.6</v>
      </c>
      <c r="BQ2665">
        <v>28.4</v>
      </c>
      <c r="BR2665">
        <v>96.34</v>
      </c>
      <c r="BS2665">
        <v>13.28</v>
      </c>
      <c r="BT2665">
        <v>2.21</v>
      </c>
      <c r="BU2665">
        <v>8.4700000000000006</v>
      </c>
      <c r="BV2665">
        <v>0.99</v>
      </c>
      <c r="BW2665">
        <v>4.79</v>
      </c>
      <c r="BX2665">
        <v>0.95</v>
      </c>
      <c r="BY2665">
        <v>2.4300000000000002</v>
      </c>
      <c r="BZ2665">
        <v>0.41</v>
      </c>
      <c r="CA2665">
        <v>2.34</v>
      </c>
      <c r="CB2665">
        <v>0.34</v>
      </c>
    </row>
    <row r="2666" spans="1:80" x14ac:dyDescent="0.3">
      <c r="A2666" t="s">
        <v>9578</v>
      </c>
      <c r="B2666" t="s">
        <v>9579</v>
      </c>
      <c r="C2666" s="1" t="str">
        <f>HYPERLINK("http://geochem.nrcan.gc.ca/cdogs/content/bdl/bdl211194_e.htm", "21:1194")</f>
        <v>21:1194</v>
      </c>
      <c r="D2666" s="1" t="str">
        <f>HYPERLINK("http://geochem.nrcan.gc.ca/cdogs/content/svy/svy210092_e.htm", "21:0092")</f>
        <v>21:0092</v>
      </c>
      <c r="E2666" t="s">
        <v>9580</v>
      </c>
      <c r="F2666" t="s">
        <v>9581</v>
      </c>
      <c r="H2666">
        <v>57.2558048</v>
      </c>
      <c r="I2666">
        <v>-102.8471289</v>
      </c>
      <c r="J2666" s="1" t="str">
        <f>HYPERLINK("http://geochem.nrcan.gc.ca/cdogs/content/kwd/kwd020027_e.htm", "NGR lake sediment grab sample")</f>
        <v>NGR lake sediment grab sample</v>
      </c>
      <c r="K2666" s="1" t="str">
        <f>HYPERLINK("http://geochem.nrcan.gc.ca/cdogs/content/kwd/kwd080006_e.htm", "&lt;177 micron (NGR)")</f>
        <v>&lt;177 micron (NGR)</v>
      </c>
      <c r="L2666">
        <v>17</v>
      </c>
      <c r="M2666" t="s">
        <v>84</v>
      </c>
      <c r="N2666">
        <v>918</v>
      </c>
      <c r="O2666">
        <v>7</v>
      </c>
      <c r="P2666">
        <v>53</v>
      </c>
      <c r="Q2666">
        <v>1.21</v>
      </c>
      <c r="R2666">
        <v>0.6</v>
      </c>
      <c r="S2666">
        <v>1.1000000000000001</v>
      </c>
      <c r="T2666">
        <v>-20</v>
      </c>
      <c r="U2666">
        <v>106</v>
      </c>
      <c r="V2666">
        <v>0.6</v>
      </c>
      <c r="W2666">
        <v>0.08</v>
      </c>
      <c r="X2666">
        <v>0.5</v>
      </c>
      <c r="Y2666">
        <v>0.46</v>
      </c>
      <c r="Z2666">
        <v>122.5</v>
      </c>
      <c r="AA2666">
        <v>8.8000000000000007</v>
      </c>
      <c r="AB2666">
        <v>14.1</v>
      </c>
      <c r="AC2666">
        <v>0.33</v>
      </c>
      <c r="AD2666">
        <v>16.39</v>
      </c>
      <c r="AE2666">
        <v>1.2</v>
      </c>
      <c r="AF2666">
        <v>2.1</v>
      </c>
      <c r="AG2666">
        <v>-0.1</v>
      </c>
      <c r="AH2666">
        <v>-0.02</v>
      </c>
      <c r="AI2666">
        <v>127</v>
      </c>
      <c r="AJ2666">
        <v>-0.02</v>
      </c>
      <c r="AK2666">
        <v>0.04</v>
      </c>
      <c r="AL2666">
        <v>66.400000000000006</v>
      </c>
      <c r="AM2666">
        <v>3.2</v>
      </c>
      <c r="AN2666">
        <v>0.1</v>
      </c>
      <c r="AO2666">
        <v>299</v>
      </c>
      <c r="AP2666">
        <v>1.76</v>
      </c>
      <c r="AQ2666">
        <v>1.2E-2</v>
      </c>
      <c r="AR2666">
        <v>1.47</v>
      </c>
      <c r="AS2666">
        <v>16.8</v>
      </c>
      <c r="AT2666">
        <v>8.7999999999999995E-2</v>
      </c>
      <c r="AU2666">
        <v>3.08</v>
      </c>
      <c r="AV2666">
        <v>-10</v>
      </c>
      <c r="AW2666">
        <v>-2</v>
      </c>
      <c r="AX2666">
        <v>4.2</v>
      </c>
      <c r="AY2666">
        <v>1</v>
      </c>
      <c r="AZ2666">
        <v>0.3</v>
      </c>
      <c r="BA2666">
        <v>0.06</v>
      </c>
      <c r="BB2666">
        <v>0.9</v>
      </c>
      <c r="BC2666">
        <v>0.7</v>
      </c>
      <c r="BD2666">
        <v>0.3</v>
      </c>
      <c r="BE2666">
        <v>33.5</v>
      </c>
      <c r="BF2666">
        <v>-0.05</v>
      </c>
      <c r="BG2666">
        <v>0.02</v>
      </c>
      <c r="BH2666">
        <v>0.5</v>
      </c>
      <c r="BI2666">
        <v>0.02</v>
      </c>
      <c r="BJ2666">
        <v>0.12</v>
      </c>
      <c r="BK2666">
        <v>2.5</v>
      </c>
      <c r="BL2666">
        <v>29</v>
      </c>
      <c r="BM2666">
        <v>0.1</v>
      </c>
      <c r="BN2666">
        <v>16.670000000000002</v>
      </c>
      <c r="BO2666">
        <v>79.7</v>
      </c>
      <c r="BP2666">
        <v>0.7</v>
      </c>
      <c r="BQ2666">
        <v>16.7</v>
      </c>
      <c r="BR2666">
        <v>54.07</v>
      </c>
      <c r="BS2666">
        <v>7.7</v>
      </c>
      <c r="BT2666">
        <v>1.39</v>
      </c>
      <c r="BU2666">
        <v>5.2</v>
      </c>
      <c r="BV2666">
        <v>0.66</v>
      </c>
      <c r="BW2666">
        <v>3.34</v>
      </c>
      <c r="BX2666">
        <v>0.59</v>
      </c>
      <c r="BY2666">
        <v>1.78</v>
      </c>
      <c r="BZ2666">
        <v>0.27</v>
      </c>
      <c r="CA2666">
        <v>1.54</v>
      </c>
      <c r="CB2666">
        <v>0.24</v>
      </c>
    </row>
    <row r="2667" spans="1:80" x14ac:dyDescent="0.3">
      <c r="A2667" t="s">
        <v>9582</v>
      </c>
      <c r="B2667" t="s">
        <v>9583</v>
      </c>
      <c r="C2667" s="1" t="str">
        <f>HYPERLINK("http://geochem.nrcan.gc.ca/cdogs/content/bdl/bdl211194_e.htm", "21:1194")</f>
        <v>21:1194</v>
      </c>
      <c r="D2667" s="1" t="str">
        <f>HYPERLINK("http://geochem.nrcan.gc.ca/cdogs/content/svy/svy210092_e.htm", "21:0092")</f>
        <v>21:0092</v>
      </c>
      <c r="E2667" t="s">
        <v>9580</v>
      </c>
      <c r="F2667" t="s">
        <v>9584</v>
      </c>
      <c r="H2667">
        <v>57.2558048</v>
      </c>
      <c r="I2667">
        <v>-102.8471289</v>
      </c>
      <c r="J2667" s="1" t="str">
        <f>HYPERLINK("http://geochem.nrcan.gc.ca/cdogs/content/kwd/kwd020027_e.htm", "NGR lake sediment grab sample")</f>
        <v>NGR lake sediment grab sample</v>
      </c>
      <c r="K2667" s="1" t="str">
        <f>HYPERLINK("http://geochem.nrcan.gc.ca/cdogs/content/kwd/kwd080006_e.htm", "&lt;177 micron (NGR)")</f>
        <v>&lt;177 micron (NGR)</v>
      </c>
      <c r="L2667">
        <v>17</v>
      </c>
      <c r="M2667" t="s">
        <v>112</v>
      </c>
      <c r="N2667">
        <v>919</v>
      </c>
      <c r="O2667">
        <v>1</v>
      </c>
      <c r="P2667">
        <v>51</v>
      </c>
      <c r="Q2667">
        <v>1.22</v>
      </c>
      <c r="R2667">
        <v>0.7</v>
      </c>
      <c r="S2667">
        <v>0.9</v>
      </c>
      <c r="T2667">
        <v>-20</v>
      </c>
      <c r="U2667">
        <v>108.5</v>
      </c>
      <c r="V2667">
        <v>0.7</v>
      </c>
      <c r="W2667">
        <v>7.0000000000000007E-2</v>
      </c>
      <c r="X2667">
        <v>0.5</v>
      </c>
      <c r="Y2667">
        <v>0.47</v>
      </c>
      <c r="Z2667">
        <v>122.8</v>
      </c>
      <c r="AA2667">
        <v>8.8000000000000007</v>
      </c>
      <c r="AB2667">
        <v>14.4</v>
      </c>
      <c r="AC2667">
        <v>0.31</v>
      </c>
      <c r="AD2667">
        <v>16.3</v>
      </c>
      <c r="AE2667">
        <v>1.21</v>
      </c>
      <c r="AF2667">
        <v>2.1</v>
      </c>
      <c r="AG2667">
        <v>-0.1</v>
      </c>
      <c r="AH2667">
        <v>-0.02</v>
      </c>
      <c r="AI2667">
        <v>134</v>
      </c>
      <c r="AJ2667">
        <v>-0.02</v>
      </c>
      <c r="AK2667">
        <v>0.04</v>
      </c>
      <c r="AL2667">
        <v>69.3</v>
      </c>
      <c r="AM2667">
        <v>3.1</v>
      </c>
      <c r="AN2667">
        <v>0.1</v>
      </c>
      <c r="AO2667">
        <v>302</v>
      </c>
      <c r="AP2667">
        <v>1.8</v>
      </c>
      <c r="AQ2667">
        <v>1.0999999999999999E-2</v>
      </c>
      <c r="AR2667">
        <v>1.44</v>
      </c>
      <c r="AS2667">
        <v>17</v>
      </c>
      <c r="AT2667">
        <v>8.7999999999999995E-2</v>
      </c>
      <c r="AU2667">
        <v>3.16</v>
      </c>
      <c r="AV2667">
        <v>-10</v>
      </c>
      <c r="AW2667">
        <v>2</v>
      </c>
      <c r="AX2667">
        <v>4.2</v>
      </c>
      <c r="AY2667">
        <v>1</v>
      </c>
      <c r="AZ2667">
        <v>0.3</v>
      </c>
      <c r="BA2667">
        <v>0.06</v>
      </c>
      <c r="BB2667">
        <v>0.9</v>
      </c>
      <c r="BC2667">
        <v>0.6</v>
      </c>
      <c r="BD2667">
        <v>0.3</v>
      </c>
      <c r="BE2667">
        <v>33.799999999999997</v>
      </c>
      <c r="BF2667">
        <v>-0.05</v>
      </c>
      <c r="BG2667">
        <v>-0.02</v>
      </c>
      <c r="BH2667">
        <v>0.5</v>
      </c>
      <c r="BI2667">
        <v>0.02</v>
      </c>
      <c r="BJ2667">
        <v>0.13</v>
      </c>
      <c r="BK2667">
        <v>2.4</v>
      </c>
      <c r="BL2667">
        <v>29</v>
      </c>
      <c r="BM2667">
        <v>0.1</v>
      </c>
      <c r="BN2667">
        <v>16.79</v>
      </c>
      <c r="BO2667">
        <v>78.8</v>
      </c>
      <c r="BP2667">
        <v>0.8</v>
      </c>
      <c r="BQ2667">
        <v>16.34</v>
      </c>
      <c r="BR2667">
        <v>54.63</v>
      </c>
      <c r="BS2667">
        <v>7.84</v>
      </c>
      <c r="BT2667">
        <v>1.39</v>
      </c>
      <c r="BU2667">
        <v>4.88</v>
      </c>
      <c r="BV2667">
        <v>0.65</v>
      </c>
      <c r="BW2667">
        <v>3.22</v>
      </c>
      <c r="BX2667">
        <v>0.62</v>
      </c>
      <c r="BY2667">
        <v>1.79</v>
      </c>
      <c r="BZ2667">
        <v>0.25</v>
      </c>
      <c r="CA2667">
        <v>1.53</v>
      </c>
      <c r="CB2667">
        <v>0.24</v>
      </c>
    </row>
    <row r="2668" spans="1:80" x14ac:dyDescent="0.3">
      <c r="A2668" t="s">
        <v>9585</v>
      </c>
      <c r="B2668" t="s">
        <v>9586</v>
      </c>
      <c r="C2668" s="1" t="str">
        <f>HYPERLINK("http://geochem.nrcan.gc.ca/cdogs/content/bdl/bdl211194_e.htm", "21:1194")</f>
        <v>21:1194</v>
      </c>
      <c r="D2668" s="1" t="str">
        <f>HYPERLINK("http://geochem.nrcan.gc.ca/cdogs/content/svy/svy210092_e.htm", "21:0092")</f>
        <v>21:0092</v>
      </c>
      <c r="E2668" t="s">
        <v>9580</v>
      </c>
      <c r="F2668" t="s">
        <v>9587</v>
      </c>
      <c r="H2668">
        <v>57.2558048</v>
      </c>
      <c r="I2668">
        <v>-102.8471289</v>
      </c>
      <c r="J2668" s="1" t="str">
        <f>HYPERLINK("http://geochem.nrcan.gc.ca/cdogs/content/kwd/kwd020027_e.htm", "NGR lake sediment grab sample")</f>
        <v>NGR lake sediment grab sample</v>
      </c>
      <c r="K2668" s="1" t="str">
        <f>HYPERLINK("http://geochem.nrcan.gc.ca/cdogs/content/kwd/kwd080006_e.htm", "&lt;177 micron (NGR)")</f>
        <v>&lt;177 micron (NGR)</v>
      </c>
      <c r="L2668">
        <v>17</v>
      </c>
      <c r="M2668" t="s">
        <v>108</v>
      </c>
      <c r="N2668">
        <v>920</v>
      </c>
      <c r="O2668">
        <v>1</v>
      </c>
      <c r="P2668">
        <v>66</v>
      </c>
      <c r="Q2668">
        <v>1.31</v>
      </c>
      <c r="R2668">
        <v>0.5</v>
      </c>
      <c r="S2668">
        <v>0.8</v>
      </c>
      <c r="T2668">
        <v>-20</v>
      </c>
      <c r="U2668">
        <v>103.1</v>
      </c>
      <c r="V2668">
        <v>0.5</v>
      </c>
      <c r="W2668">
        <v>0.08</v>
      </c>
      <c r="X2668">
        <v>0.49</v>
      </c>
      <c r="Y2668">
        <v>0.45</v>
      </c>
      <c r="Z2668">
        <v>137.9</v>
      </c>
      <c r="AA2668">
        <v>8</v>
      </c>
      <c r="AB2668">
        <v>15.3</v>
      </c>
      <c r="AC2668">
        <v>0.34</v>
      </c>
      <c r="AD2668">
        <v>18.809999999999999</v>
      </c>
      <c r="AE2668">
        <v>1.1100000000000001</v>
      </c>
      <c r="AF2668">
        <v>2.2999999999999998</v>
      </c>
      <c r="AG2668">
        <v>0.1</v>
      </c>
      <c r="AH2668">
        <v>-0.02</v>
      </c>
      <c r="AI2668">
        <v>99</v>
      </c>
      <c r="AJ2668">
        <v>-0.02</v>
      </c>
      <c r="AK2668">
        <v>0.04</v>
      </c>
      <c r="AL2668">
        <v>74</v>
      </c>
      <c r="AM2668">
        <v>3.6</v>
      </c>
      <c r="AN2668">
        <v>0.11</v>
      </c>
      <c r="AO2668">
        <v>314</v>
      </c>
      <c r="AP2668">
        <v>1.71</v>
      </c>
      <c r="AQ2668">
        <v>1.0999999999999999E-2</v>
      </c>
      <c r="AR2668">
        <v>1.6</v>
      </c>
      <c r="AS2668">
        <v>15.9</v>
      </c>
      <c r="AT2668">
        <v>9.8000000000000004E-2</v>
      </c>
      <c r="AU2668">
        <v>2.93</v>
      </c>
      <c r="AV2668">
        <v>-10</v>
      </c>
      <c r="AW2668">
        <v>-2</v>
      </c>
      <c r="AX2668">
        <v>4.4000000000000004</v>
      </c>
      <c r="AY2668">
        <v>1</v>
      </c>
      <c r="AZ2668">
        <v>0.28999999999999998</v>
      </c>
      <c r="BA2668">
        <v>0.04</v>
      </c>
      <c r="BB2668">
        <v>0.9</v>
      </c>
      <c r="BC2668">
        <v>0.8</v>
      </c>
      <c r="BD2668">
        <v>0.3</v>
      </c>
      <c r="BE2668">
        <v>30.6</v>
      </c>
      <c r="BF2668">
        <v>-0.05</v>
      </c>
      <c r="BG2668">
        <v>0.02</v>
      </c>
      <c r="BH2668">
        <v>0.4</v>
      </c>
      <c r="BI2668">
        <v>2.1999999999999999E-2</v>
      </c>
      <c r="BJ2668">
        <v>0.13</v>
      </c>
      <c r="BK2668">
        <v>2.7</v>
      </c>
      <c r="BL2668">
        <v>34</v>
      </c>
      <c r="BM2668">
        <v>0.2</v>
      </c>
      <c r="BN2668">
        <v>18.02</v>
      </c>
      <c r="BO2668">
        <v>82.1</v>
      </c>
      <c r="BP2668">
        <v>0.7</v>
      </c>
      <c r="BQ2668">
        <v>17.760000000000002</v>
      </c>
      <c r="BR2668">
        <v>59.28</v>
      </c>
      <c r="BS2668">
        <v>8.5299999999999994</v>
      </c>
      <c r="BT2668">
        <v>1.46</v>
      </c>
      <c r="BU2668">
        <v>5.38</v>
      </c>
      <c r="BV2668">
        <v>0.66</v>
      </c>
      <c r="BW2668">
        <v>3.39</v>
      </c>
      <c r="BX2668">
        <v>0.68</v>
      </c>
      <c r="BY2668">
        <v>1.93</v>
      </c>
      <c r="BZ2668">
        <v>0.28000000000000003</v>
      </c>
      <c r="CA2668">
        <v>1.65</v>
      </c>
      <c r="CB2668">
        <v>0.22</v>
      </c>
    </row>
    <row r="2669" spans="1:80" x14ac:dyDescent="0.3">
      <c r="A2669" t="s">
        <v>9588</v>
      </c>
      <c r="B2669" t="s">
        <v>9589</v>
      </c>
      <c r="C2669" s="1" t="str">
        <f>HYPERLINK("http://geochem.nrcan.gc.ca/cdogs/content/bdl/bdl211194_e.htm", "21:1194")</f>
        <v>21:1194</v>
      </c>
      <c r="D2669" s="1" t="str">
        <f>HYPERLINK("http://geochem.nrcan.gc.ca/cdogs/content/svy/svy210092_e.htm", "21:0092")</f>
        <v>21:0092</v>
      </c>
      <c r="E2669" t="s">
        <v>9590</v>
      </c>
      <c r="F2669" t="s">
        <v>9591</v>
      </c>
      <c r="H2669">
        <v>57.2353065</v>
      </c>
      <c r="I2669">
        <v>-102.89531940000001</v>
      </c>
      <c r="J2669" s="1" t="str">
        <f>HYPERLINK("http://geochem.nrcan.gc.ca/cdogs/content/kwd/kwd020027_e.htm", "NGR lake sediment grab sample")</f>
        <v>NGR lake sediment grab sample</v>
      </c>
      <c r="K2669" s="1" t="str">
        <f>HYPERLINK("http://geochem.nrcan.gc.ca/cdogs/content/kwd/kwd080006_e.htm", "&lt;177 micron (NGR)")</f>
        <v>&lt;177 micron (NGR)</v>
      </c>
      <c r="L2669">
        <v>17</v>
      </c>
      <c r="M2669" t="s">
        <v>89</v>
      </c>
      <c r="N2669">
        <v>921</v>
      </c>
      <c r="O2669">
        <v>1</v>
      </c>
      <c r="P2669">
        <v>59</v>
      </c>
      <c r="Q2669">
        <v>1.43</v>
      </c>
      <c r="R2669">
        <v>1.1000000000000001</v>
      </c>
      <c r="S2669">
        <v>1</v>
      </c>
      <c r="T2669">
        <v>-20</v>
      </c>
      <c r="U2669">
        <v>72.2</v>
      </c>
      <c r="V2669">
        <v>0.5</v>
      </c>
      <c r="W2669">
        <v>7.0000000000000007E-2</v>
      </c>
      <c r="X2669">
        <v>0.37</v>
      </c>
      <c r="Y2669">
        <v>0.56000000000000005</v>
      </c>
      <c r="Z2669">
        <v>124.4</v>
      </c>
      <c r="AA2669">
        <v>11.7</v>
      </c>
      <c r="AB2669">
        <v>20.5</v>
      </c>
      <c r="AC2669">
        <v>0.53</v>
      </c>
      <c r="AD2669">
        <v>18.41</v>
      </c>
      <c r="AE2669">
        <v>2.4900000000000002</v>
      </c>
      <c r="AF2669">
        <v>2.8</v>
      </c>
      <c r="AG2669">
        <v>-0.1</v>
      </c>
      <c r="AH2669">
        <v>-0.02</v>
      </c>
      <c r="AI2669">
        <v>76</v>
      </c>
      <c r="AJ2669">
        <v>0.03</v>
      </c>
      <c r="AK2669">
        <v>7.0000000000000007E-2</v>
      </c>
      <c r="AL2669">
        <v>69.900000000000006</v>
      </c>
      <c r="AM2669">
        <v>6.8</v>
      </c>
      <c r="AN2669">
        <v>0.2</v>
      </c>
      <c r="AO2669">
        <v>367</v>
      </c>
      <c r="AP2669">
        <v>2.12</v>
      </c>
      <c r="AQ2669">
        <v>1.0999999999999999E-2</v>
      </c>
      <c r="AR2669">
        <v>1.75</v>
      </c>
      <c r="AS2669">
        <v>20.2</v>
      </c>
      <c r="AT2669">
        <v>8.3000000000000004E-2</v>
      </c>
      <c r="AU2669">
        <v>4.1100000000000003</v>
      </c>
      <c r="AV2669">
        <v>-10</v>
      </c>
      <c r="AW2669">
        <v>-2</v>
      </c>
      <c r="AX2669">
        <v>7.3</v>
      </c>
      <c r="AY2669">
        <v>2</v>
      </c>
      <c r="AZ2669">
        <v>0.33</v>
      </c>
      <c r="BA2669">
        <v>7.0000000000000007E-2</v>
      </c>
      <c r="BB2669">
        <v>2.2999999999999998</v>
      </c>
      <c r="BC2669">
        <v>0.8</v>
      </c>
      <c r="BD2669">
        <v>0.4</v>
      </c>
      <c r="BE2669">
        <v>20.3</v>
      </c>
      <c r="BF2669">
        <v>-0.05</v>
      </c>
      <c r="BG2669">
        <v>-0.02</v>
      </c>
      <c r="BH2669">
        <v>2.7</v>
      </c>
      <c r="BI2669">
        <v>4.2000000000000003E-2</v>
      </c>
      <c r="BJ2669">
        <v>0.26</v>
      </c>
      <c r="BK2669">
        <v>3</v>
      </c>
      <c r="BL2669">
        <v>34</v>
      </c>
      <c r="BM2669">
        <v>0.3</v>
      </c>
      <c r="BN2669">
        <v>22.28</v>
      </c>
      <c r="BO2669">
        <v>106</v>
      </c>
      <c r="BP2669">
        <v>1.2</v>
      </c>
      <c r="BQ2669">
        <v>17.28</v>
      </c>
      <c r="BR2669">
        <v>59.37</v>
      </c>
      <c r="BS2669">
        <v>9.1</v>
      </c>
      <c r="BT2669">
        <v>1.54</v>
      </c>
      <c r="BU2669">
        <v>6.42</v>
      </c>
      <c r="BV2669">
        <v>0.77</v>
      </c>
      <c r="BW2669">
        <v>3.84</v>
      </c>
      <c r="BX2669">
        <v>0.76</v>
      </c>
      <c r="BY2669">
        <v>2.1800000000000002</v>
      </c>
      <c r="BZ2669">
        <v>0.35</v>
      </c>
      <c r="CA2669">
        <v>2.06</v>
      </c>
      <c r="CB2669">
        <v>0.33</v>
      </c>
    </row>
    <row r="2670" spans="1:80" x14ac:dyDescent="0.3">
      <c r="A2670" t="s">
        <v>9592</v>
      </c>
      <c r="B2670" t="s">
        <v>9593</v>
      </c>
      <c r="C2670" s="1" t="str">
        <f>HYPERLINK("http://geochem.nrcan.gc.ca/cdogs/content/bdl/bdl211194_e.htm", "21:1194")</f>
        <v>21:1194</v>
      </c>
      <c r="D2670" s="1" t="str">
        <f>HYPERLINK("http://geochem.nrcan.gc.ca/cdogs/content/svy/svy210092_e.htm", "21:0092")</f>
        <v>21:0092</v>
      </c>
      <c r="E2670" t="s">
        <v>9594</v>
      </c>
      <c r="F2670" t="s">
        <v>9595</v>
      </c>
      <c r="H2670">
        <v>57.226647</v>
      </c>
      <c r="I2670">
        <v>-102.9284828</v>
      </c>
      <c r="J2670" s="1" t="str">
        <f>HYPERLINK("http://geochem.nrcan.gc.ca/cdogs/content/kwd/kwd020027_e.htm", "NGR lake sediment grab sample")</f>
        <v>NGR lake sediment grab sample</v>
      </c>
      <c r="K2670" s="1" t="str">
        <f>HYPERLINK("http://geochem.nrcan.gc.ca/cdogs/content/kwd/kwd080006_e.htm", "&lt;177 micron (NGR)")</f>
        <v>&lt;177 micron (NGR)</v>
      </c>
      <c r="L2670">
        <v>17</v>
      </c>
      <c r="M2670" t="s">
        <v>94</v>
      </c>
      <c r="N2670">
        <v>922</v>
      </c>
      <c r="O2670">
        <v>1</v>
      </c>
      <c r="P2670">
        <v>54</v>
      </c>
      <c r="Q2670">
        <v>1.31</v>
      </c>
      <c r="R2670">
        <v>0.6</v>
      </c>
      <c r="S2670">
        <v>0.3</v>
      </c>
      <c r="T2670">
        <v>-20</v>
      </c>
      <c r="U2670">
        <v>81.400000000000006</v>
      </c>
      <c r="V2670">
        <v>0.7</v>
      </c>
      <c r="W2670">
        <v>0.11</v>
      </c>
      <c r="X2670">
        <v>0.41</v>
      </c>
      <c r="Y2670">
        <v>0.45</v>
      </c>
      <c r="Z2670">
        <v>108.9</v>
      </c>
      <c r="AA2670">
        <v>9</v>
      </c>
      <c r="AB2670">
        <v>17.399999999999999</v>
      </c>
      <c r="AC2670">
        <v>0.57999999999999996</v>
      </c>
      <c r="AD2670">
        <v>15.37</v>
      </c>
      <c r="AE2670">
        <v>1.54</v>
      </c>
      <c r="AF2670">
        <v>2.8</v>
      </c>
      <c r="AG2670">
        <v>0.1</v>
      </c>
      <c r="AH2670">
        <v>-0.02</v>
      </c>
      <c r="AI2670">
        <v>101</v>
      </c>
      <c r="AJ2670">
        <v>-0.02</v>
      </c>
      <c r="AK2670">
        <v>0.06</v>
      </c>
      <c r="AL2670">
        <v>57.4</v>
      </c>
      <c r="AM2670">
        <v>6.5</v>
      </c>
      <c r="AN2670">
        <v>0.17</v>
      </c>
      <c r="AO2670">
        <v>272</v>
      </c>
      <c r="AP2670">
        <v>1.0900000000000001</v>
      </c>
      <c r="AQ2670">
        <v>1.0999999999999999E-2</v>
      </c>
      <c r="AR2670">
        <v>1.66</v>
      </c>
      <c r="AS2670">
        <v>20.9</v>
      </c>
      <c r="AT2670">
        <v>0.10100000000000001</v>
      </c>
      <c r="AU2670">
        <v>3.26</v>
      </c>
      <c r="AV2670">
        <v>-10</v>
      </c>
      <c r="AW2670">
        <v>-2</v>
      </c>
      <c r="AX2670">
        <v>7.8</v>
      </c>
      <c r="AY2670">
        <v>-1</v>
      </c>
      <c r="AZ2670">
        <v>0.24</v>
      </c>
      <c r="BA2670">
        <v>0.04</v>
      </c>
      <c r="BB2670">
        <v>1.4</v>
      </c>
      <c r="BC2670">
        <v>0.6</v>
      </c>
      <c r="BD2670">
        <v>0.4</v>
      </c>
      <c r="BE2670">
        <v>22.7</v>
      </c>
      <c r="BF2670">
        <v>-0.05</v>
      </c>
      <c r="BG2670">
        <v>-0.02</v>
      </c>
      <c r="BH2670">
        <v>1.1000000000000001</v>
      </c>
      <c r="BI2670">
        <v>3.3000000000000002E-2</v>
      </c>
      <c r="BJ2670">
        <v>0.15</v>
      </c>
      <c r="BK2670">
        <v>2.4</v>
      </c>
      <c r="BL2670">
        <v>28</v>
      </c>
      <c r="BM2670">
        <v>0.1</v>
      </c>
      <c r="BN2670">
        <v>16.170000000000002</v>
      </c>
      <c r="BO2670">
        <v>74.8</v>
      </c>
      <c r="BP2670">
        <v>0.8</v>
      </c>
      <c r="BQ2670">
        <v>14.24</v>
      </c>
      <c r="BR2670">
        <v>47.8</v>
      </c>
      <c r="BS2670">
        <v>7.19</v>
      </c>
      <c r="BT2670">
        <v>1.17</v>
      </c>
      <c r="BU2670">
        <v>4.82</v>
      </c>
      <c r="BV2670">
        <v>0.6</v>
      </c>
      <c r="BW2670">
        <v>3.1</v>
      </c>
      <c r="BX2670">
        <v>0.62</v>
      </c>
      <c r="BY2670">
        <v>1.63</v>
      </c>
      <c r="BZ2670">
        <v>0.26</v>
      </c>
      <c r="CA2670">
        <v>1.58</v>
      </c>
      <c r="CB2670">
        <v>0.23</v>
      </c>
    </row>
    <row r="2671" spans="1:80" x14ac:dyDescent="0.3">
      <c r="A2671" t="s">
        <v>9596</v>
      </c>
      <c r="B2671" t="s">
        <v>9597</v>
      </c>
      <c r="C2671" s="1" t="str">
        <f>HYPERLINK("http://geochem.nrcan.gc.ca/cdogs/content/bdl/bdl211194_e.htm", "21:1194")</f>
        <v>21:1194</v>
      </c>
      <c r="D2671" s="1" t="str">
        <f>HYPERLINK("http://geochem.nrcan.gc.ca/cdogs/content/svy/svy210092_e.htm", "21:0092")</f>
        <v>21:0092</v>
      </c>
      <c r="E2671" t="s">
        <v>9598</v>
      </c>
      <c r="F2671" t="s">
        <v>9599</v>
      </c>
      <c r="H2671">
        <v>57.225954899999998</v>
      </c>
      <c r="I2671">
        <v>-103.00570500000001</v>
      </c>
      <c r="J2671" s="1" t="str">
        <f>HYPERLINK("http://geochem.nrcan.gc.ca/cdogs/content/kwd/kwd020027_e.htm", "NGR lake sediment grab sample")</f>
        <v>NGR lake sediment grab sample</v>
      </c>
      <c r="K2671" s="1" t="str">
        <f>HYPERLINK("http://geochem.nrcan.gc.ca/cdogs/content/kwd/kwd080006_e.htm", "&lt;177 micron (NGR)")</f>
        <v>&lt;177 micron (NGR)</v>
      </c>
      <c r="L2671">
        <v>17</v>
      </c>
      <c r="M2671" t="s">
        <v>99</v>
      </c>
      <c r="N2671">
        <v>923</v>
      </c>
      <c r="O2671">
        <v>1</v>
      </c>
      <c r="P2671">
        <v>19</v>
      </c>
      <c r="Q2671">
        <v>0.68</v>
      </c>
      <c r="R2671">
        <v>0.7</v>
      </c>
      <c r="S2671">
        <v>0.6</v>
      </c>
      <c r="T2671">
        <v>-20</v>
      </c>
      <c r="U2671">
        <v>70.599999999999994</v>
      </c>
      <c r="V2671">
        <v>0.3</v>
      </c>
      <c r="W2671">
        <v>0.05</v>
      </c>
      <c r="X2671">
        <v>0.31</v>
      </c>
      <c r="Y2671">
        <v>0.17</v>
      </c>
      <c r="Z2671">
        <v>70.3</v>
      </c>
      <c r="AA2671">
        <v>5.7</v>
      </c>
      <c r="AB2671">
        <v>12.2</v>
      </c>
      <c r="AC2671">
        <v>0.71</v>
      </c>
      <c r="AD2671">
        <v>6.55</v>
      </c>
      <c r="AE2671">
        <v>0.97</v>
      </c>
      <c r="AF2671">
        <v>2.5</v>
      </c>
      <c r="AG2671">
        <v>-0.1</v>
      </c>
      <c r="AH2671">
        <v>0.03</v>
      </c>
      <c r="AI2671">
        <v>50</v>
      </c>
      <c r="AJ2671">
        <v>-0.02</v>
      </c>
      <c r="AK2671">
        <v>0.08</v>
      </c>
      <c r="AL2671">
        <v>37.4</v>
      </c>
      <c r="AM2671">
        <v>8.6</v>
      </c>
      <c r="AN2671">
        <v>0.19</v>
      </c>
      <c r="AO2671">
        <v>301</v>
      </c>
      <c r="AP2671">
        <v>0.65</v>
      </c>
      <c r="AQ2671">
        <v>1.4999999999999999E-2</v>
      </c>
      <c r="AR2671">
        <v>1.39</v>
      </c>
      <c r="AS2671">
        <v>9.8000000000000007</v>
      </c>
      <c r="AT2671">
        <v>8.5000000000000006E-2</v>
      </c>
      <c r="AU2671">
        <v>3.58</v>
      </c>
      <c r="AV2671">
        <v>-10</v>
      </c>
      <c r="AW2671">
        <v>-2</v>
      </c>
      <c r="AX2671">
        <v>9.3000000000000007</v>
      </c>
      <c r="AY2671">
        <v>-1</v>
      </c>
      <c r="AZ2671">
        <v>0.08</v>
      </c>
      <c r="BA2671">
        <v>0.04</v>
      </c>
      <c r="BB2671">
        <v>1.6</v>
      </c>
      <c r="BC2671">
        <v>0.3</v>
      </c>
      <c r="BD2671">
        <v>0.5</v>
      </c>
      <c r="BE2671">
        <v>18.100000000000001</v>
      </c>
      <c r="BF2671">
        <v>-0.05</v>
      </c>
      <c r="BG2671">
        <v>-0.02</v>
      </c>
      <c r="BH2671">
        <v>2.5</v>
      </c>
      <c r="BI2671">
        <v>5.2999999999999999E-2</v>
      </c>
      <c r="BJ2671">
        <v>0.11</v>
      </c>
      <c r="BK2671">
        <v>1.7</v>
      </c>
      <c r="BL2671">
        <v>14</v>
      </c>
      <c r="BM2671">
        <v>0.1</v>
      </c>
      <c r="BN2671">
        <v>10.18</v>
      </c>
      <c r="BO2671">
        <v>46.6</v>
      </c>
      <c r="BP2671">
        <v>1.2</v>
      </c>
      <c r="BQ2671">
        <v>8.93</v>
      </c>
      <c r="BR2671">
        <v>29.91</v>
      </c>
      <c r="BS2671">
        <v>4.53</v>
      </c>
      <c r="BT2671">
        <v>0.81</v>
      </c>
      <c r="BU2671">
        <v>3.26</v>
      </c>
      <c r="BV2671">
        <v>0.38</v>
      </c>
      <c r="BW2671">
        <v>1.89</v>
      </c>
      <c r="BX2671">
        <v>0.37</v>
      </c>
      <c r="BY2671">
        <v>1.07</v>
      </c>
      <c r="BZ2671">
        <v>0.15</v>
      </c>
      <c r="CA2671">
        <v>0.94</v>
      </c>
      <c r="CB2671">
        <v>0.13</v>
      </c>
    </row>
    <row r="2672" spans="1:80" x14ac:dyDescent="0.3">
      <c r="A2672" t="s">
        <v>9600</v>
      </c>
      <c r="B2672" t="s">
        <v>9601</v>
      </c>
      <c r="C2672" s="1" t="str">
        <f>HYPERLINK("http://geochem.nrcan.gc.ca/cdogs/content/bdl/bdl211194_e.htm", "21:1194")</f>
        <v>21:1194</v>
      </c>
      <c r="D2672" s="1" t="str">
        <f>HYPERLINK("http://geochem.nrcan.gc.ca/cdogs/content/svy/svy210092_e.htm", "21:0092")</f>
        <v>21:0092</v>
      </c>
      <c r="E2672" t="s">
        <v>9602</v>
      </c>
      <c r="F2672" t="s">
        <v>9603</v>
      </c>
      <c r="H2672">
        <v>57.216790799999998</v>
      </c>
      <c r="I2672">
        <v>-103.0487311</v>
      </c>
      <c r="J2672" s="1" t="str">
        <f>HYPERLINK("http://geochem.nrcan.gc.ca/cdogs/content/kwd/kwd020027_e.htm", "NGR lake sediment grab sample")</f>
        <v>NGR lake sediment grab sample</v>
      </c>
      <c r="K2672" s="1" t="str">
        <f>HYPERLINK("http://geochem.nrcan.gc.ca/cdogs/content/kwd/kwd080006_e.htm", "&lt;177 micron (NGR)")</f>
        <v>&lt;177 micron (NGR)</v>
      </c>
      <c r="L2672">
        <v>17</v>
      </c>
      <c r="M2672" t="s">
        <v>104</v>
      </c>
      <c r="N2672">
        <v>924</v>
      </c>
      <c r="O2672">
        <v>1</v>
      </c>
      <c r="P2672">
        <v>48</v>
      </c>
      <c r="Q2672">
        <v>0.92</v>
      </c>
      <c r="R2672">
        <v>0.3</v>
      </c>
      <c r="S2672">
        <v>0.8</v>
      </c>
      <c r="T2672">
        <v>-20</v>
      </c>
      <c r="U2672">
        <v>87.1</v>
      </c>
      <c r="V2672">
        <v>0.4</v>
      </c>
      <c r="W2672">
        <v>0.05</v>
      </c>
      <c r="X2672">
        <v>0.55000000000000004</v>
      </c>
      <c r="Y2672">
        <v>0.39</v>
      </c>
      <c r="Z2672">
        <v>97.7</v>
      </c>
      <c r="AA2672">
        <v>6.1</v>
      </c>
      <c r="AB2672">
        <v>15.3</v>
      </c>
      <c r="AC2672">
        <v>0.33</v>
      </c>
      <c r="AD2672">
        <v>15.76</v>
      </c>
      <c r="AE2672">
        <v>0.62</v>
      </c>
      <c r="AF2672">
        <v>2</v>
      </c>
      <c r="AG2672">
        <v>-0.1</v>
      </c>
      <c r="AH2672">
        <v>-0.02</v>
      </c>
      <c r="AI2672">
        <v>84</v>
      </c>
      <c r="AJ2672">
        <v>-0.02</v>
      </c>
      <c r="AK2672">
        <v>0.03</v>
      </c>
      <c r="AL2672">
        <v>55.7</v>
      </c>
      <c r="AM2672">
        <v>3.7</v>
      </c>
      <c r="AN2672">
        <v>0.12</v>
      </c>
      <c r="AO2672">
        <v>208</v>
      </c>
      <c r="AP2672">
        <v>1.1299999999999999</v>
      </c>
      <c r="AQ2672">
        <v>8.9999999999999993E-3</v>
      </c>
      <c r="AR2672">
        <v>1</v>
      </c>
      <c r="AS2672">
        <v>17.8</v>
      </c>
      <c r="AT2672">
        <v>7.5999999999999998E-2</v>
      </c>
      <c r="AU2672">
        <v>2.63</v>
      </c>
      <c r="AV2672">
        <v>-10</v>
      </c>
      <c r="AW2672">
        <v>-2</v>
      </c>
      <c r="AX2672">
        <v>3.5</v>
      </c>
      <c r="AY2672">
        <v>1</v>
      </c>
      <c r="AZ2672">
        <v>0.34</v>
      </c>
      <c r="BA2672">
        <v>0.03</v>
      </c>
      <c r="BB2672">
        <v>0.6</v>
      </c>
      <c r="BC2672">
        <v>0.8</v>
      </c>
      <c r="BD2672">
        <v>0.3</v>
      </c>
      <c r="BE2672">
        <v>36</v>
      </c>
      <c r="BF2672">
        <v>-0.05</v>
      </c>
      <c r="BG2672">
        <v>-0.02</v>
      </c>
      <c r="BH2672">
        <v>0.4</v>
      </c>
      <c r="BI2672">
        <v>1.2999999999999999E-2</v>
      </c>
      <c r="BJ2672">
        <v>0.09</v>
      </c>
      <c r="BK2672">
        <v>2.9</v>
      </c>
      <c r="BL2672">
        <v>17</v>
      </c>
      <c r="BM2672">
        <v>-0.1</v>
      </c>
      <c r="BN2672">
        <v>15.95</v>
      </c>
      <c r="BO2672">
        <v>50.6</v>
      </c>
      <c r="BP2672">
        <v>0.5</v>
      </c>
      <c r="BQ2672">
        <v>13.7</v>
      </c>
      <c r="BR2672">
        <v>46.56</v>
      </c>
      <c r="BS2672">
        <v>7.18</v>
      </c>
      <c r="BT2672">
        <v>1.37</v>
      </c>
      <c r="BU2672">
        <v>4.8499999999999996</v>
      </c>
      <c r="BV2672">
        <v>0.55000000000000004</v>
      </c>
      <c r="BW2672">
        <v>2.93</v>
      </c>
      <c r="BX2672">
        <v>0.62</v>
      </c>
      <c r="BY2672">
        <v>1.58</v>
      </c>
      <c r="BZ2672">
        <v>0.25</v>
      </c>
      <c r="CA2672">
        <v>1.53</v>
      </c>
      <c r="CB2672">
        <v>0.23</v>
      </c>
    </row>
    <row r="2673" spans="1:80" x14ac:dyDescent="0.3">
      <c r="A2673" t="s">
        <v>9604</v>
      </c>
      <c r="B2673" t="s">
        <v>9605</v>
      </c>
      <c r="C2673" s="1" t="str">
        <f>HYPERLINK("http://geochem.nrcan.gc.ca/cdogs/content/bdl/bdl211194_e.htm", "21:1194")</f>
        <v>21:1194</v>
      </c>
      <c r="D2673" s="1" t="str">
        <f>HYPERLINK("http://geochem.nrcan.gc.ca/cdogs/content/svy/svy210092_e.htm", "21:0092")</f>
        <v>21:0092</v>
      </c>
      <c r="E2673" t="s">
        <v>9606</v>
      </c>
      <c r="F2673" t="s">
        <v>9607</v>
      </c>
      <c r="H2673">
        <v>57.220365200000003</v>
      </c>
      <c r="I2673">
        <v>-103.140503</v>
      </c>
      <c r="J2673" s="1" t="str">
        <f>HYPERLINK("http://geochem.nrcan.gc.ca/cdogs/content/kwd/kwd020027_e.htm", "NGR lake sediment grab sample")</f>
        <v>NGR lake sediment grab sample</v>
      </c>
      <c r="K2673" s="1" t="str">
        <f>HYPERLINK("http://geochem.nrcan.gc.ca/cdogs/content/kwd/kwd080006_e.htm", "&lt;177 micron (NGR)")</f>
        <v>&lt;177 micron (NGR)</v>
      </c>
      <c r="L2673">
        <v>17</v>
      </c>
      <c r="M2673" t="s">
        <v>117</v>
      </c>
      <c r="N2673">
        <v>925</v>
      </c>
      <c r="O2673">
        <v>1</v>
      </c>
      <c r="P2673">
        <v>77</v>
      </c>
      <c r="Q2673">
        <v>1.49</v>
      </c>
      <c r="R2673">
        <v>1.2</v>
      </c>
      <c r="S2673">
        <v>0.7</v>
      </c>
      <c r="T2673">
        <v>-20</v>
      </c>
      <c r="U2673">
        <v>423</v>
      </c>
      <c r="V2673">
        <v>1.2</v>
      </c>
      <c r="W2673">
        <v>0.17</v>
      </c>
      <c r="X2673">
        <v>0.3</v>
      </c>
      <c r="Y2673">
        <v>0.54</v>
      </c>
      <c r="Z2673">
        <v>139.30000000000001</v>
      </c>
      <c r="AA2673">
        <v>13</v>
      </c>
      <c r="AB2673">
        <v>27.5</v>
      </c>
      <c r="AC2673">
        <v>1.47</v>
      </c>
      <c r="AD2673">
        <v>20.2</v>
      </c>
      <c r="AE2673">
        <v>4.34</v>
      </c>
      <c r="AF2673">
        <v>4.5</v>
      </c>
      <c r="AG2673">
        <v>0.1</v>
      </c>
      <c r="AH2673">
        <v>0.06</v>
      </c>
      <c r="AI2673">
        <v>40</v>
      </c>
      <c r="AJ2673">
        <v>-0.02</v>
      </c>
      <c r="AK2673">
        <v>0.17</v>
      </c>
      <c r="AL2673">
        <v>66.400000000000006</v>
      </c>
      <c r="AM2673">
        <v>17.2</v>
      </c>
      <c r="AN2673">
        <v>0.38</v>
      </c>
      <c r="AO2673">
        <v>4931</v>
      </c>
      <c r="AP2673">
        <v>1.56</v>
      </c>
      <c r="AQ2673">
        <v>2.4E-2</v>
      </c>
      <c r="AR2673">
        <v>1.24</v>
      </c>
      <c r="AS2673">
        <v>28.3</v>
      </c>
      <c r="AT2673">
        <v>0.16500000000000001</v>
      </c>
      <c r="AU2673">
        <v>6.01</v>
      </c>
      <c r="AV2673">
        <v>-10</v>
      </c>
      <c r="AW2673">
        <v>-2</v>
      </c>
      <c r="AX2673">
        <v>20.6</v>
      </c>
      <c r="AY2673">
        <v>-1</v>
      </c>
      <c r="AZ2673">
        <v>7.0000000000000007E-2</v>
      </c>
      <c r="BA2673">
        <v>0.03</v>
      </c>
      <c r="BB2673">
        <v>4.2</v>
      </c>
      <c r="BC2673">
        <v>0.8</v>
      </c>
      <c r="BD2673">
        <v>0.8</v>
      </c>
      <c r="BE2673">
        <v>22.1</v>
      </c>
      <c r="BF2673">
        <v>-0.05</v>
      </c>
      <c r="BG2673">
        <v>0.02</v>
      </c>
      <c r="BH2673">
        <v>10.3</v>
      </c>
      <c r="BI2673">
        <v>8.2000000000000003E-2</v>
      </c>
      <c r="BJ2673">
        <v>0.28999999999999998</v>
      </c>
      <c r="BK2673">
        <v>7.5</v>
      </c>
      <c r="BL2673">
        <v>41</v>
      </c>
      <c r="BM2673">
        <v>0.3</v>
      </c>
      <c r="BN2673">
        <v>22.78</v>
      </c>
      <c r="BO2673">
        <v>112.8</v>
      </c>
      <c r="BP2673">
        <v>2.5</v>
      </c>
      <c r="BQ2673">
        <v>15.96</v>
      </c>
      <c r="BR2673">
        <v>54.44</v>
      </c>
      <c r="BS2673">
        <v>8.57</v>
      </c>
      <c r="BT2673">
        <v>1.23</v>
      </c>
      <c r="BU2673">
        <v>5.86</v>
      </c>
      <c r="BV2673">
        <v>0.79</v>
      </c>
      <c r="BW2673">
        <v>4.1500000000000004</v>
      </c>
      <c r="BX2673">
        <v>0.82</v>
      </c>
      <c r="BY2673">
        <v>2.23</v>
      </c>
      <c r="BZ2673">
        <v>0.32</v>
      </c>
      <c r="CA2673">
        <v>2.1800000000000002</v>
      </c>
      <c r="CB2673">
        <v>0.32</v>
      </c>
    </row>
    <row r="2674" spans="1:80" x14ac:dyDescent="0.3">
      <c r="A2674" t="s">
        <v>9608</v>
      </c>
      <c r="B2674" t="s">
        <v>9609</v>
      </c>
      <c r="C2674" s="1" t="str">
        <f>HYPERLINK("http://geochem.nrcan.gc.ca/cdogs/content/bdl/bdl211194_e.htm", "21:1194")</f>
        <v>21:1194</v>
      </c>
      <c r="D2674" s="1" t="str">
        <f>HYPERLINK("http://geochem.nrcan.gc.ca/cdogs/content/svy/svy210092_e.htm", "21:0092")</f>
        <v>21:0092</v>
      </c>
      <c r="E2674" t="s">
        <v>9610</v>
      </c>
      <c r="F2674" t="s">
        <v>9611</v>
      </c>
      <c r="H2674">
        <v>57.221730999999998</v>
      </c>
      <c r="I2674">
        <v>-103.1878731</v>
      </c>
      <c r="J2674" s="1" t="str">
        <f>HYPERLINK("http://geochem.nrcan.gc.ca/cdogs/content/kwd/kwd020027_e.htm", "NGR lake sediment grab sample")</f>
        <v>NGR lake sediment grab sample</v>
      </c>
      <c r="K2674" s="1" t="str">
        <f>HYPERLINK("http://geochem.nrcan.gc.ca/cdogs/content/kwd/kwd080006_e.htm", "&lt;177 micron (NGR)")</f>
        <v>&lt;177 micron (NGR)</v>
      </c>
      <c r="L2674">
        <v>17</v>
      </c>
      <c r="M2674" t="s">
        <v>122</v>
      </c>
      <c r="N2674">
        <v>926</v>
      </c>
      <c r="O2674">
        <v>1</v>
      </c>
      <c r="P2674">
        <v>84</v>
      </c>
      <c r="Q2674">
        <v>1.6</v>
      </c>
      <c r="R2674">
        <v>0.7</v>
      </c>
      <c r="S2674">
        <v>0.5</v>
      </c>
      <c r="T2674">
        <v>-20</v>
      </c>
      <c r="U2674">
        <v>155.4</v>
      </c>
      <c r="V2674">
        <v>0.9</v>
      </c>
      <c r="W2674">
        <v>0.16</v>
      </c>
      <c r="X2674">
        <v>0.46</v>
      </c>
      <c r="Y2674">
        <v>0.43</v>
      </c>
      <c r="Z2674">
        <v>127.7</v>
      </c>
      <c r="AA2674">
        <v>6.8</v>
      </c>
      <c r="AB2674">
        <v>27.6</v>
      </c>
      <c r="AC2674">
        <v>1.1499999999999999</v>
      </c>
      <c r="AD2674">
        <v>19.59</v>
      </c>
      <c r="AE2674">
        <v>1.91</v>
      </c>
      <c r="AF2674">
        <v>3.9</v>
      </c>
      <c r="AG2674">
        <v>0.1</v>
      </c>
      <c r="AH2674">
        <v>-0.02</v>
      </c>
      <c r="AI2674">
        <v>95</v>
      </c>
      <c r="AJ2674">
        <v>0.02</v>
      </c>
      <c r="AK2674">
        <v>0.13</v>
      </c>
      <c r="AL2674">
        <v>71.7</v>
      </c>
      <c r="AM2674">
        <v>14.7</v>
      </c>
      <c r="AN2674">
        <v>0.33</v>
      </c>
      <c r="AO2674">
        <v>510</v>
      </c>
      <c r="AP2674">
        <v>2.2000000000000002</v>
      </c>
      <c r="AQ2674">
        <v>1.7000000000000001E-2</v>
      </c>
      <c r="AR2674">
        <v>1.74</v>
      </c>
      <c r="AS2674">
        <v>16.3</v>
      </c>
      <c r="AT2674">
        <v>0.21</v>
      </c>
      <c r="AU2674">
        <v>5.75</v>
      </c>
      <c r="AV2674">
        <v>-10</v>
      </c>
      <c r="AW2674">
        <v>-2</v>
      </c>
      <c r="AX2674">
        <v>14.9</v>
      </c>
      <c r="AY2674">
        <v>-1</v>
      </c>
      <c r="AZ2674">
        <v>0.22</v>
      </c>
      <c r="BA2674">
        <v>0.04</v>
      </c>
      <c r="BB2674">
        <v>2.5</v>
      </c>
      <c r="BC2674">
        <v>0.9</v>
      </c>
      <c r="BD2674">
        <v>0.7</v>
      </c>
      <c r="BE2674">
        <v>34.4</v>
      </c>
      <c r="BF2674">
        <v>-0.05</v>
      </c>
      <c r="BG2674">
        <v>-0.02</v>
      </c>
      <c r="BH2674">
        <v>2.4</v>
      </c>
      <c r="BI2674">
        <v>4.8000000000000001E-2</v>
      </c>
      <c r="BJ2674">
        <v>0.14000000000000001</v>
      </c>
      <c r="BK2674">
        <v>4.0999999999999996</v>
      </c>
      <c r="BL2674">
        <v>38</v>
      </c>
      <c r="BM2674">
        <v>0.4</v>
      </c>
      <c r="BN2674">
        <v>18.079999999999998</v>
      </c>
      <c r="BO2674">
        <v>91.1</v>
      </c>
      <c r="BP2674">
        <v>1.1000000000000001</v>
      </c>
      <c r="BQ2674">
        <v>15.82</v>
      </c>
      <c r="BR2674">
        <v>52.83</v>
      </c>
      <c r="BS2674">
        <v>8</v>
      </c>
      <c r="BT2674">
        <v>1.33</v>
      </c>
      <c r="BU2674">
        <v>4.95</v>
      </c>
      <c r="BV2674">
        <v>0.68</v>
      </c>
      <c r="BW2674">
        <v>3.51</v>
      </c>
      <c r="BX2674">
        <v>0.67</v>
      </c>
      <c r="BY2674">
        <v>1.79</v>
      </c>
      <c r="BZ2674">
        <v>0.28000000000000003</v>
      </c>
      <c r="CA2674">
        <v>1.69</v>
      </c>
      <c r="CB2674">
        <v>0.26</v>
      </c>
    </row>
    <row r="2675" spans="1:80" x14ac:dyDescent="0.3">
      <c r="A2675" t="s">
        <v>9612</v>
      </c>
      <c r="B2675" t="s">
        <v>9613</v>
      </c>
      <c r="C2675" s="1" t="str">
        <f>HYPERLINK("http://geochem.nrcan.gc.ca/cdogs/content/bdl/bdl211194_e.htm", "21:1194")</f>
        <v>21:1194</v>
      </c>
      <c r="D2675" s="1" t="str">
        <f>HYPERLINK("http://geochem.nrcan.gc.ca/cdogs/content/svy/svy210092_e.htm", "21:0092")</f>
        <v>21:0092</v>
      </c>
      <c r="E2675" t="s">
        <v>9614</v>
      </c>
      <c r="F2675" t="s">
        <v>9615</v>
      </c>
      <c r="H2675">
        <v>57.2346164</v>
      </c>
      <c r="I2675">
        <v>-103.25587160000001</v>
      </c>
      <c r="J2675" s="1" t="str">
        <f>HYPERLINK("http://geochem.nrcan.gc.ca/cdogs/content/kwd/kwd020027_e.htm", "NGR lake sediment grab sample")</f>
        <v>NGR lake sediment grab sample</v>
      </c>
      <c r="K2675" s="1" t="str">
        <f>HYPERLINK("http://geochem.nrcan.gc.ca/cdogs/content/kwd/kwd080006_e.htm", "&lt;177 micron (NGR)")</f>
        <v>&lt;177 micron (NGR)</v>
      </c>
      <c r="L2675">
        <v>17</v>
      </c>
      <c r="M2675" t="s">
        <v>127</v>
      </c>
      <c r="N2675">
        <v>927</v>
      </c>
      <c r="O2675">
        <v>1</v>
      </c>
      <c r="P2675">
        <v>48</v>
      </c>
      <c r="Q2675">
        <v>1.19</v>
      </c>
      <c r="R2675">
        <v>1</v>
      </c>
      <c r="S2675">
        <v>0.7</v>
      </c>
      <c r="T2675">
        <v>-20</v>
      </c>
      <c r="U2675">
        <v>130</v>
      </c>
      <c r="V2675">
        <v>1</v>
      </c>
      <c r="W2675">
        <v>0.13</v>
      </c>
      <c r="X2675">
        <v>0.33</v>
      </c>
      <c r="Y2675">
        <v>0.36</v>
      </c>
      <c r="Z2675">
        <v>125.5</v>
      </c>
      <c r="AA2675">
        <v>15.7</v>
      </c>
      <c r="AB2675">
        <v>25.2</v>
      </c>
      <c r="AC2675">
        <v>1.23</v>
      </c>
      <c r="AD2675">
        <v>10.69</v>
      </c>
      <c r="AE2675">
        <v>6.29</v>
      </c>
      <c r="AF2675">
        <v>3.6</v>
      </c>
      <c r="AG2675">
        <v>0.1</v>
      </c>
      <c r="AH2675">
        <v>0.18</v>
      </c>
      <c r="AI2675">
        <v>59</v>
      </c>
      <c r="AJ2675">
        <v>-0.02</v>
      </c>
      <c r="AK2675">
        <v>0.12</v>
      </c>
      <c r="AL2675">
        <v>65.099999999999994</v>
      </c>
      <c r="AM2675">
        <v>11.6</v>
      </c>
      <c r="AN2675">
        <v>0.3</v>
      </c>
      <c r="AO2675">
        <v>2049</v>
      </c>
      <c r="AP2675">
        <v>2.38</v>
      </c>
      <c r="AQ2675">
        <v>1.9E-2</v>
      </c>
      <c r="AR2675">
        <v>1.8</v>
      </c>
      <c r="AS2675">
        <v>15.5</v>
      </c>
      <c r="AT2675">
        <v>0.105</v>
      </c>
      <c r="AU2675">
        <v>4.84</v>
      </c>
      <c r="AV2675">
        <v>-10</v>
      </c>
      <c r="AW2675">
        <v>-2</v>
      </c>
      <c r="AX2675">
        <v>15.4</v>
      </c>
      <c r="AY2675">
        <v>1</v>
      </c>
      <c r="AZ2675">
        <v>7.0000000000000007E-2</v>
      </c>
      <c r="BA2675">
        <v>0.03</v>
      </c>
      <c r="BB2675">
        <v>4</v>
      </c>
      <c r="BC2675">
        <v>0.6</v>
      </c>
      <c r="BD2675">
        <v>0.8</v>
      </c>
      <c r="BE2675">
        <v>19.100000000000001</v>
      </c>
      <c r="BF2675">
        <v>-0.05</v>
      </c>
      <c r="BG2675">
        <v>-0.02</v>
      </c>
      <c r="BH2675">
        <v>15.6</v>
      </c>
      <c r="BI2675">
        <v>7.4999999999999997E-2</v>
      </c>
      <c r="BJ2675">
        <v>0.24</v>
      </c>
      <c r="BK2675">
        <v>5.0999999999999996</v>
      </c>
      <c r="BL2675">
        <v>36</v>
      </c>
      <c r="BM2675">
        <v>0.3</v>
      </c>
      <c r="BN2675">
        <v>22.92</v>
      </c>
      <c r="BO2675">
        <v>92</v>
      </c>
      <c r="BP2675">
        <v>8.3000000000000007</v>
      </c>
      <c r="BQ2675">
        <v>15.57</v>
      </c>
      <c r="BR2675">
        <v>52.57</v>
      </c>
      <c r="BS2675">
        <v>8.6300000000000008</v>
      </c>
      <c r="BT2675">
        <v>1.1399999999999999</v>
      </c>
      <c r="BU2675">
        <v>6.29</v>
      </c>
      <c r="BV2675">
        <v>0.78</v>
      </c>
      <c r="BW2675">
        <v>4.0599999999999996</v>
      </c>
      <c r="BX2675">
        <v>0.79</v>
      </c>
      <c r="BY2675">
        <v>2.2799999999999998</v>
      </c>
      <c r="BZ2675">
        <v>0.35</v>
      </c>
      <c r="CA2675">
        <v>2.13</v>
      </c>
      <c r="CB2675">
        <v>0.33</v>
      </c>
    </row>
    <row r="2676" spans="1:80" x14ac:dyDescent="0.3">
      <c r="A2676" t="s">
        <v>9616</v>
      </c>
      <c r="B2676" t="s">
        <v>9617</v>
      </c>
      <c r="C2676" s="1" t="str">
        <f>HYPERLINK("http://geochem.nrcan.gc.ca/cdogs/content/bdl/bdl211194_e.htm", "21:1194")</f>
        <v>21:1194</v>
      </c>
      <c r="D2676" s="1" t="str">
        <f>HYPERLINK("http://geochem.nrcan.gc.ca/cdogs/content/svy/svy210092_e.htm", "21:0092")</f>
        <v>21:0092</v>
      </c>
      <c r="E2676" t="s">
        <v>9618</v>
      </c>
      <c r="F2676" t="s">
        <v>9619</v>
      </c>
      <c r="H2676">
        <v>57.238097699999997</v>
      </c>
      <c r="I2676">
        <v>-103.3248401</v>
      </c>
      <c r="J2676" s="1" t="str">
        <f>HYPERLINK("http://geochem.nrcan.gc.ca/cdogs/content/kwd/kwd020027_e.htm", "NGR lake sediment grab sample")</f>
        <v>NGR lake sediment grab sample</v>
      </c>
      <c r="K2676" s="1" t="str">
        <f>HYPERLINK("http://geochem.nrcan.gc.ca/cdogs/content/kwd/kwd080006_e.htm", "&lt;177 micron (NGR)")</f>
        <v>&lt;177 micron (NGR)</v>
      </c>
      <c r="L2676">
        <v>17</v>
      </c>
      <c r="M2676" t="s">
        <v>132</v>
      </c>
      <c r="N2676">
        <v>928</v>
      </c>
      <c r="O2676">
        <v>1</v>
      </c>
      <c r="P2676">
        <v>64</v>
      </c>
      <c r="Q2676">
        <v>1.37</v>
      </c>
      <c r="R2676">
        <v>1.3</v>
      </c>
      <c r="S2676">
        <v>0.5</v>
      </c>
      <c r="T2676">
        <v>-20</v>
      </c>
      <c r="U2676">
        <v>149.4</v>
      </c>
      <c r="V2676">
        <v>0.9</v>
      </c>
      <c r="W2676">
        <v>0.16</v>
      </c>
      <c r="X2676">
        <v>0.23</v>
      </c>
      <c r="Y2676">
        <v>0.3</v>
      </c>
      <c r="Z2676">
        <v>116.1</v>
      </c>
      <c r="AA2676">
        <v>9</v>
      </c>
      <c r="AB2676">
        <v>27.6</v>
      </c>
      <c r="AC2676">
        <v>1.3</v>
      </c>
      <c r="AD2676">
        <v>12.4</v>
      </c>
      <c r="AE2676">
        <v>6.52</v>
      </c>
      <c r="AF2676">
        <v>3.5</v>
      </c>
      <c r="AG2676">
        <v>0.2</v>
      </c>
      <c r="AH2676">
        <v>0.09</v>
      </c>
      <c r="AI2676">
        <v>76</v>
      </c>
      <c r="AJ2676">
        <v>-0.02</v>
      </c>
      <c r="AK2676">
        <v>0.12</v>
      </c>
      <c r="AL2676">
        <v>60.1</v>
      </c>
      <c r="AM2676">
        <v>11.7</v>
      </c>
      <c r="AN2676">
        <v>0.28000000000000003</v>
      </c>
      <c r="AO2676">
        <v>1168</v>
      </c>
      <c r="AP2676">
        <v>2.48</v>
      </c>
      <c r="AQ2676">
        <v>1.7000000000000001E-2</v>
      </c>
      <c r="AR2676">
        <v>1.93</v>
      </c>
      <c r="AS2676">
        <v>12.5</v>
      </c>
      <c r="AT2676">
        <v>0.17299999999999999</v>
      </c>
      <c r="AU2676">
        <v>5.75</v>
      </c>
      <c r="AV2676">
        <v>-10</v>
      </c>
      <c r="AW2676">
        <v>-2</v>
      </c>
      <c r="AX2676">
        <v>15.2</v>
      </c>
      <c r="AY2676">
        <v>-1</v>
      </c>
      <c r="AZ2676">
        <v>0.14000000000000001</v>
      </c>
      <c r="BA2676">
        <v>0.05</v>
      </c>
      <c r="BB2676">
        <v>4.0999999999999996</v>
      </c>
      <c r="BC2676">
        <v>0.6</v>
      </c>
      <c r="BD2676">
        <v>0.8</v>
      </c>
      <c r="BE2676">
        <v>15.3</v>
      </c>
      <c r="BF2676">
        <v>-0.05</v>
      </c>
      <c r="BG2676">
        <v>-0.02</v>
      </c>
      <c r="BH2676">
        <v>12.3</v>
      </c>
      <c r="BI2676">
        <v>6.3E-2</v>
      </c>
      <c r="BJ2676">
        <v>0.16</v>
      </c>
      <c r="BK2676">
        <v>4</v>
      </c>
      <c r="BL2676">
        <v>40</v>
      </c>
      <c r="BM2676">
        <v>0.3</v>
      </c>
      <c r="BN2676">
        <v>21.23</v>
      </c>
      <c r="BO2676">
        <v>90.7</v>
      </c>
      <c r="BP2676">
        <v>3.8</v>
      </c>
      <c r="BQ2676">
        <v>14.27</v>
      </c>
      <c r="BR2676">
        <v>47.57</v>
      </c>
      <c r="BS2676">
        <v>7.9</v>
      </c>
      <c r="BT2676">
        <v>1.1100000000000001</v>
      </c>
      <c r="BU2676">
        <v>5.95</v>
      </c>
      <c r="BV2676">
        <v>0.75</v>
      </c>
      <c r="BW2676">
        <v>3.63</v>
      </c>
      <c r="BX2676">
        <v>0.77</v>
      </c>
      <c r="BY2676">
        <v>2</v>
      </c>
      <c r="BZ2676">
        <v>0.32</v>
      </c>
      <c r="CA2676">
        <v>1.96</v>
      </c>
      <c r="CB2676">
        <v>0.3</v>
      </c>
    </row>
    <row r="2677" spans="1:80" x14ac:dyDescent="0.3">
      <c r="A2677" t="s">
        <v>9620</v>
      </c>
      <c r="B2677" t="s">
        <v>9621</v>
      </c>
      <c r="C2677" s="1" t="str">
        <f>HYPERLINK("http://geochem.nrcan.gc.ca/cdogs/content/bdl/bdl211194_e.htm", "21:1194")</f>
        <v>21:1194</v>
      </c>
      <c r="D2677" s="1" t="str">
        <f>HYPERLINK("http://geochem.nrcan.gc.ca/cdogs/content/svy/svy210092_e.htm", "21:0092")</f>
        <v>21:0092</v>
      </c>
      <c r="E2677" t="s">
        <v>9622</v>
      </c>
      <c r="F2677" t="s">
        <v>9623</v>
      </c>
      <c r="H2677">
        <v>57.242129400000003</v>
      </c>
      <c r="I2677">
        <v>-103.36694989999999</v>
      </c>
      <c r="J2677" s="1" t="str">
        <f>HYPERLINK("http://geochem.nrcan.gc.ca/cdogs/content/kwd/kwd020027_e.htm", "NGR lake sediment grab sample")</f>
        <v>NGR lake sediment grab sample</v>
      </c>
      <c r="K2677" s="1" t="str">
        <f>HYPERLINK("http://geochem.nrcan.gc.ca/cdogs/content/kwd/kwd080006_e.htm", "&lt;177 micron (NGR)")</f>
        <v>&lt;177 micron (NGR)</v>
      </c>
      <c r="L2677">
        <v>17</v>
      </c>
      <c r="M2677" t="s">
        <v>142</v>
      </c>
      <c r="N2677">
        <v>929</v>
      </c>
      <c r="O2677">
        <v>1</v>
      </c>
      <c r="P2677">
        <v>80</v>
      </c>
      <c r="Q2677">
        <v>1.68</v>
      </c>
      <c r="R2677">
        <v>0.2</v>
      </c>
      <c r="S2677">
        <v>0.7</v>
      </c>
      <c r="T2677">
        <v>-20</v>
      </c>
      <c r="U2677">
        <v>155.4</v>
      </c>
      <c r="V2677">
        <v>0.8</v>
      </c>
      <c r="W2677">
        <v>0.03</v>
      </c>
      <c r="X2677">
        <v>0.48</v>
      </c>
      <c r="Y2677">
        <v>0.43</v>
      </c>
      <c r="Z2677">
        <v>105.5</v>
      </c>
      <c r="AA2677">
        <v>16.100000000000001</v>
      </c>
      <c r="AB2677">
        <v>27.2</v>
      </c>
      <c r="AC2677">
        <v>0.43</v>
      </c>
      <c r="AD2677">
        <v>41.29</v>
      </c>
      <c r="AE2677">
        <v>2.92</v>
      </c>
      <c r="AF2677">
        <v>2.2000000000000002</v>
      </c>
      <c r="AG2677">
        <v>0.1</v>
      </c>
      <c r="AH2677">
        <v>-0.02</v>
      </c>
      <c r="AI2677">
        <v>95</v>
      </c>
      <c r="AJ2677">
        <v>-0.02</v>
      </c>
      <c r="AK2677">
        <v>0.03</v>
      </c>
      <c r="AL2677">
        <v>56.5</v>
      </c>
      <c r="AM2677">
        <v>2.5</v>
      </c>
      <c r="AN2677">
        <v>0.12</v>
      </c>
      <c r="AO2677">
        <v>312</v>
      </c>
      <c r="AP2677">
        <v>2.63</v>
      </c>
      <c r="AQ2677">
        <v>5.0000000000000001E-3</v>
      </c>
      <c r="AR2677">
        <v>0.88</v>
      </c>
      <c r="AS2677">
        <v>22.5</v>
      </c>
      <c r="AT2677">
        <v>0.129</v>
      </c>
      <c r="AU2677">
        <v>2.97</v>
      </c>
      <c r="AV2677">
        <v>-10</v>
      </c>
      <c r="AW2677">
        <v>-2</v>
      </c>
      <c r="AX2677">
        <v>2.2999999999999998</v>
      </c>
      <c r="AY2677">
        <v>2</v>
      </c>
      <c r="AZ2677">
        <v>0.49</v>
      </c>
      <c r="BA2677">
        <v>7.0000000000000007E-2</v>
      </c>
      <c r="BB2677">
        <v>1.5</v>
      </c>
      <c r="BC2677">
        <v>1.2</v>
      </c>
      <c r="BD2677">
        <v>0.1</v>
      </c>
      <c r="BE2677">
        <v>31.9</v>
      </c>
      <c r="BF2677">
        <v>-0.05</v>
      </c>
      <c r="BG2677">
        <v>-0.02</v>
      </c>
      <c r="BH2677">
        <v>0.6</v>
      </c>
      <c r="BI2677">
        <v>1.7999999999999999E-2</v>
      </c>
      <c r="BJ2677">
        <v>0.14000000000000001</v>
      </c>
      <c r="BK2677">
        <v>4.0999999999999996</v>
      </c>
      <c r="BL2677">
        <v>31</v>
      </c>
      <c r="BM2677">
        <v>0.2</v>
      </c>
      <c r="BN2677">
        <v>17.850000000000001</v>
      </c>
      <c r="BO2677">
        <v>82.3</v>
      </c>
      <c r="BP2677">
        <v>0.4</v>
      </c>
      <c r="BQ2677">
        <v>14.65</v>
      </c>
      <c r="BR2677">
        <v>51.79</v>
      </c>
      <c r="BS2677">
        <v>7.75</v>
      </c>
      <c r="BT2677">
        <v>1.82</v>
      </c>
      <c r="BU2677">
        <v>5.16</v>
      </c>
      <c r="BV2677">
        <v>0.64</v>
      </c>
      <c r="BW2677">
        <v>3.28</v>
      </c>
      <c r="BX2677">
        <v>0.61</v>
      </c>
      <c r="BY2677">
        <v>1.75</v>
      </c>
      <c r="BZ2677">
        <v>0.28000000000000003</v>
      </c>
      <c r="CA2677">
        <v>1.63</v>
      </c>
      <c r="CB2677">
        <v>0.26</v>
      </c>
    </row>
    <row r="2678" spans="1:80" x14ac:dyDescent="0.3">
      <c r="A2678" t="s">
        <v>9624</v>
      </c>
      <c r="B2678" t="s">
        <v>9625</v>
      </c>
      <c r="C2678" s="1" t="str">
        <f>HYPERLINK("http://geochem.nrcan.gc.ca/cdogs/content/bdl/bdl211194_e.htm", "21:1194")</f>
        <v>21:1194</v>
      </c>
      <c r="D2678" s="1" t="str">
        <f>HYPERLINK("http://geochem.nrcan.gc.ca/cdogs/content/svy/svy210092_e.htm", "21:0092")</f>
        <v>21:0092</v>
      </c>
      <c r="E2678" t="s">
        <v>9626</v>
      </c>
      <c r="F2678" t="s">
        <v>9627</v>
      </c>
      <c r="H2678">
        <v>57.243358000000001</v>
      </c>
      <c r="I2678">
        <v>-103.4165809</v>
      </c>
      <c r="J2678" s="1" t="str">
        <f>HYPERLINK("http://geochem.nrcan.gc.ca/cdogs/content/kwd/kwd020027_e.htm", "NGR lake sediment grab sample")</f>
        <v>NGR lake sediment grab sample</v>
      </c>
      <c r="K2678" s="1" t="str">
        <f>HYPERLINK("http://geochem.nrcan.gc.ca/cdogs/content/kwd/kwd080006_e.htm", "&lt;177 micron (NGR)")</f>
        <v>&lt;177 micron (NGR)</v>
      </c>
      <c r="L2678">
        <v>17</v>
      </c>
      <c r="M2678" t="s">
        <v>147</v>
      </c>
      <c r="N2678">
        <v>930</v>
      </c>
      <c r="O2678">
        <v>1</v>
      </c>
      <c r="P2678">
        <v>68</v>
      </c>
      <c r="Q2678">
        <v>1.08</v>
      </c>
      <c r="R2678">
        <v>0.5</v>
      </c>
      <c r="S2678">
        <v>1.8</v>
      </c>
      <c r="T2678">
        <v>-20</v>
      </c>
      <c r="U2678">
        <v>70.7</v>
      </c>
      <c r="V2678">
        <v>1.2</v>
      </c>
      <c r="W2678">
        <v>0.14000000000000001</v>
      </c>
      <c r="X2678">
        <v>0.34</v>
      </c>
      <c r="Y2678">
        <v>0.67</v>
      </c>
      <c r="Z2678">
        <v>104.4</v>
      </c>
      <c r="AA2678">
        <v>5.0999999999999996</v>
      </c>
      <c r="AB2678">
        <v>17</v>
      </c>
      <c r="AC2678">
        <v>0.78</v>
      </c>
      <c r="AD2678">
        <v>13.55</v>
      </c>
      <c r="AE2678">
        <v>2.1800000000000002</v>
      </c>
      <c r="AF2678">
        <v>2.2000000000000002</v>
      </c>
      <c r="AG2678">
        <v>-0.1</v>
      </c>
      <c r="AH2678">
        <v>-0.02</v>
      </c>
      <c r="AI2678">
        <v>111</v>
      </c>
      <c r="AJ2678">
        <v>0.05</v>
      </c>
      <c r="AK2678">
        <v>0.06</v>
      </c>
      <c r="AL2678">
        <v>56.4</v>
      </c>
      <c r="AM2678">
        <v>7.4</v>
      </c>
      <c r="AN2678">
        <v>0.15</v>
      </c>
      <c r="AO2678">
        <v>533</v>
      </c>
      <c r="AP2678">
        <v>6.53</v>
      </c>
      <c r="AQ2678">
        <v>1.2E-2</v>
      </c>
      <c r="AR2678">
        <v>1.3</v>
      </c>
      <c r="AS2678">
        <v>10.6</v>
      </c>
      <c r="AT2678">
        <v>0.17199999999999999</v>
      </c>
      <c r="AU2678">
        <v>4.34</v>
      </c>
      <c r="AV2678">
        <v>-10</v>
      </c>
      <c r="AW2678">
        <v>-2</v>
      </c>
      <c r="AX2678">
        <v>6.6</v>
      </c>
      <c r="AY2678">
        <v>2</v>
      </c>
      <c r="AZ2678">
        <v>0.23</v>
      </c>
      <c r="BA2678">
        <v>0.05</v>
      </c>
      <c r="BB2678">
        <v>1.9</v>
      </c>
      <c r="BC2678">
        <v>0.8</v>
      </c>
      <c r="BD2678">
        <v>0.5</v>
      </c>
      <c r="BE2678">
        <v>14.7</v>
      </c>
      <c r="BF2678">
        <v>-0.05</v>
      </c>
      <c r="BG2678">
        <v>-0.02</v>
      </c>
      <c r="BH2678">
        <v>2.1</v>
      </c>
      <c r="BI2678">
        <v>2.9000000000000001E-2</v>
      </c>
      <c r="BJ2678">
        <v>0.12</v>
      </c>
      <c r="BK2678">
        <v>6.7</v>
      </c>
      <c r="BL2678">
        <v>20</v>
      </c>
      <c r="BM2678">
        <v>1.1000000000000001</v>
      </c>
      <c r="BN2678">
        <v>21.25</v>
      </c>
      <c r="BO2678">
        <v>106</v>
      </c>
      <c r="BP2678">
        <v>0.6</v>
      </c>
      <c r="BQ2678">
        <v>13.69</v>
      </c>
      <c r="BR2678">
        <v>47.76</v>
      </c>
      <c r="BS2678">
        <v>7.54</v>
      </c>
      <c r="BT2678">
        <v>1.02</v>
      </c>
      <c r="BU2678">
        <v>5.84</v>
      </c>
      <c r="BV2678">
        <v>0.79</v>
      </c>
      <c r="BW2678">
        <v>3.99</v>
      </c>
      <c r="BX2678">
        <v>0.73</v>
      </c>
      <c r="BY2678">
        <v>2.09</v>
      </c>
      <c r="BZ2678">
        <v>0.32</v>
      </c>
      <c r="CA2678">
        <v>1.97</v>
      </c>
      <c r="CB2678">
        <v>0.3</v>
      </c>
    </row>
    <row r="2679" spans="1:80" x14ac:dyDescent="0.3">
      <c r="A2679" t="s">
        <v>9628</v>
      </c>
      <c r="B2679" t="s">
        <v>9629</v>
      </c>
      <c r="C2679" s="1" t="str">
        <f>HYPERLINK("http://geochem.nrcan.gc.ca/cdogs/content/bdl/bdl211194_e.htm", "21:1194")</f>
        <v>21:1194</v>
      </c>
      <c r="D2679" s="1" t="str">
        <f>HYPERLINK("http://geochem.nrcan.gc.ca/cdogs/content/svy/svy210092_e.htm", "21:0092")</f>
        <v>21:0092</v>
      </c>
      <c r="E2679" t="s">
        <v>9630</v>
      </c>
      <c r="F2679" t="s">
        <v>9631</v>
      </c>
      <c r="H2679">
        <v>57.242548499999998</v>
      </c>
      <c r="I2679">
        <v>-103.5029885</v>
      </c>
      <c r="J2679" s="1" t="str">
        <f>HYPERLINK("http://geochem.nrcan.gc.ca/cdogs/content/kwd/kwd020027_e.htm", "NGR lake sediment grab sample")</f>
        <v>NGR lake sediment grab sample</v>
      </c>
      <c r="K2679" s="1" t="str">
        <f>HYPERLINK("http://geochem.nrcan.gc.ca/cdogs/content/kwd/kwd080006_e.htm", "&lt;177 micron (NGR)")</f>
        <v>&lt;177 micron (NGR)</v>
      </c>
      <c r="L2679">
        <v>17</v>
      </c>
      <c r="M2679" t="s">
        <v>152</v>
      </c>
      <c r="N2679">
        <v>931</v>
      </c>
      <c r="O2679">
        <v>1</v>
      </c>
      <c r="P2679">
        <v>95</v>
      </c>
      <c r="Q2679">
        <v>1.1100000000000001</v>
      </c>
      <c r="R2679">
        <v>0.3</v>
      </c>
      <c r="S2679">
        <v>1.3</v>
      </c>
      <c r="T2679">
        <v>-20</v>
      </c>
      <c r="U2679">
        <v>57.1</v>
      </c>
      <c r="V2679">
        <v>0.8</v>
      </c>
      <c r="W2679">
        <v>0.1</v>
      </c>
      <c r="X2679">
        <v>0.41</v>
      </c>
      <c r="Y2679">
        <v>0.71</v>
      </c>
      <c r="Z2679">
        <v>104</v>
      </c>
      <c r="AA2679">
        <v>6.2</v>
      </c>
      <c r="AB2679">
        <v>15.7</v>
      </c>
      <c r="AC2679">
        <v>0.52</v>
      </c>
      <c r="AD2679">
        <v>21.26</v>
      </c>
      <c r="AE2679">
        <v>2.5</v>
      </c>
      <c r="AF2679">
        <v>1.8</v>
      </c>
      <c r="AG2679">
        <v>-0.1</v>
      </c>
      <c r="AH2679">
        <v>-0.02</v>
      </c>
      <c r="AI2679">
        <v>87</v>
      </c>
      <c r="AJ2679">
        <v>-0.02</v>
      </c>
      <c r="AK2679">
        <v>0.04</v>
      </c>
      <c r="AL2679">
        <v>58</v>
      </c>
      <c r="AM2679">
        <v>3.6</v>
      </c>
      <c r="AN2679">
        <v>0.12</v>
      </c>
      <c r="AO2679">
        <v>314</v>
      </c>
      <c r="AP2679">
        <v>6.81</v>
      </c>
      <c r="AQ2679">
        <v>0.01</v>
      </c>
      <c r="AR2679">
        <v>1.1100000000000001</v>
      </c>
      <c r="AS2679">
        <v>11.3</v>
      </c>
      <c r="AT2679">
        <v>0.13600000000000001</v>
      </c>
      <c r="AU2679">
        <v>5.32</v>
      </c>
      <c r="AV2679">
        <v>-10</v>
      </c>
      <c r="AW2679">
        <v>-2</v>
      </c>
      <c r="AX2679">
        <v>3.7</v>
      </c>
      <c r="AY2679">
        <v>2</v>
      </c>
      <c r="AZ2679">
        <v>0.39</v>
      </c>
      <c r="BA2679">
        <v>0.08</v>
      </c>
      <c r="BB2679">
        <v>1.8</v>
      </c>
      <c r="BC2679">
        <v>1</v>
      </c>
      <c r="BD2679">
        <v>0.3</v>
      </c>
      <c r="BE2679">
        <v>16.600000000000001</v>
      </c>
      <c r="BF2679">
        <v>-0.05</v>
      </c>
      <c r="BG2679">
        <v>-0.02</v>
      </c>
      <c r="BH2679">
        <v>1.3</v>
      </c>
      <c r="BI2679">
        <v>1.7999999999999999E-2</v>
      </c>
      <c r="BJ2679">
        <v>0.09</v>
      </c>
      <c r="BK2679">
        <v>6.3</v>
      </c>
      <c r="BL2679">
        <v>18</v>
      </c>
      <c r="BM2679">
        <v>0.5</v>
      </c>
      <c r="BN2679">
        <v>24.17</v>
      </c>
      <c r="BO2679">
        <v>114.9</v>
      </c>
      <c r="BP2679">
        <v>0.5</v>
      </c>
      <c r="BQ2679">
        <v>14.35</v>
      </c>
      <c r="BR2679">
        <v>50.64</v>
      </c>
      <c r="BS2679">
        <v>9.0399999999999991</v>
      </c>
      <c r="BT2679">
        <v>1.24</v>
      </c>
      <c r="BU2679">
        <v>6.8</v>
      </c>
      <c r="BV2679">
        <v>0.9</v>
      </c>
      <c r="BW2679">
        <v>4.3</v>
      </c>
      <c r="BX2679">
        <v>0.94</v>
      </c>
      <c r="BY2679">
        <v>2.48</v>
      </c>
      <c r="BZ2679">
        <v>0.37</v>
      </c>
      <c r="CA2679">
        <v>2.35</v>
      </c>
      <c r="CB2679">
        <v>0.32</v>
      </c>
    </row>
    <row r="2680" spans="1:80" x14ac:dyDescent="0.3">
      <c r="A2680" t="s">
        <v>9632</v>
      </c>
      <c r="B2680" t="s">
        <v>9633</v>
      </c>
      <c r="C2680" s="1" t="str">
        <f>HYPERLINK("http://geochem.nrcan.gc.ca/cdogs/content/bdl/bdl211194_e.htm", "21:1194")</f>
        <v>21:1194</v>
      </c>
      <c r="D2680" s="1" t="str">
        <f>HYPERLINK("http://geochem.nrcan.gc.ca/cdogs/content/svy/svy210092_e.htm", "21:0092")</f>
        <v>21:0092</v>
      </c>
      <c r="E2680" t="s">
        <v>9634</v>
      </c>
      <c r="F2680" t="s">
        <v>9635</v>
      </c>
      <c r="H2680">
        <v>57.231214700000002</v>
      </c>
      <c r="I2680">
        <v>-103.54855860000001</v>
      </c>
      <c r="J2680" s="1" t="str">
        <f>HYPERLINK("http://geochem.nrcan.gc.ca/cdogs/content/kwd/kwd020027_e.htm", "NGR lake sediment grab sample")</f>
        <v>NGR lake sediment grab sample</v>
      </c>
      <c r="K2680" s="1" t="str">
        <f>HYPERLINK("http://geochem.nrcan.gc.ca/cdogs/content/kwd/kwd080006_e.htm", "&lt;177 micron (NGR)")</f>
        <v>&lt;177 micron (NGR)</v>
      </c>
      <c r="L2680">
        <v>17</v>
      </c>
      <c r="M2680" t="s">
        <v>157</v>
      </c>
      <c r="N2680">
        <v>932</v>
      </c>
      <c r="O2680">
        <v>1</v>
      </c>
      <c r="P2680">
        <v>48</v>
      </c>
      <c r="Q2680">
        <v>0.63</v>
      </c>
      <c r="R2680">
        <v>0.4</v>
      </c>
      <c r="S2680">
        <v>1.4</v>
      </c>
      <c r="T2680">
        <v>-20</v>
      </c>
      <c r="U2680">
        <v>55</v>
      </c>
      <c r="V2680">
        <v>0.5</v>
      </c>
      <c r="W2680">
        <v>0.08</v>
      </c>
      <c r="X2680">
        <v>0.35</v>
      </c>
      <c r="Y2680">
        <v>0.41</v>
      </c>
      <c r="Z2680">
        <v>44.8</v>
      </c>
      <c r="AA2680">
        <v>5.0999999999999996</v>
      </c>
      <c r="AB2680">
        <v>13.3</v>
      </c>
      <c r="AC2680">
        <v>0.37</v>
      </c>
      <c r="AD2680">
        <v>10.83</v>
      </c>
      <c r="AE2680">
        <v>2.21</v>
      </c>
      <c r="AF2680">
        <v>1.2</v>
      </c>
      <c r="AG2680">
        <v>-0.1</v>
      </c>
      <c r="AH2680">
        <v>-0.02</v>
      </c>
      <c r="AI2680">
        <v>69</v>
      </c>
      <c r="AJ2680">
        <v>-0.02</v>
      </c>
      <c r="AK2680">
        <v>0.03</v>
      </c>
      <c r="AL2680">
        <v>23.3</v>
      </c>
      <c r="AM2680">
        <v>2.4</v>
      </c>
      <c r="AN2680">
        <v>0.08</v>
      </c>
      <c r="AO2680">
        <v>212</v>
      </c>
      <c r="AP2680">
        <v>5.61</v>
      </c>
      <c r="AQ2680">
        <v>6.0000000000000001E-3</v>
      </c>
      <c r="AR2680">
        <v>1.06</v>
      </c>
      <c r="AS2680">
        <v>10.3</v>
      </c>
      <c r="AT2680">
        <v>5.6000000000000001E-2</v>
      </c>
      <c r="AU2680">
        <v>2.86</v>
      </c>
      <c r="AV2680">
        <v>-10</v>
      </c>
      <c r="AW2680">
        <v>-2</v>
      </c>
      <c r="AX2680">
        <v>3.1</v>
      </c>
      <c r="AY2680">
        <v>4</v>
      </c>
      <c r="AZ2680">
        <v>0.33</v>
      </c>
      <c r="BA2680">
        <v>0.06</v>
      </c>
      <c r="BB2680">
        <v>1.1000000000000001</v>
      </c>
      <c r="BC2680">
        <v>1</v>
      </c>
      <c r="BD2680">
        <v>0.3</v>
      </c>
      <c r="BE2680">
        <v>14.9</v>
      </c>
      <c r="BF2680">
        <v>-0.05</v>
      </c>
      <c r="BG2680">
        <v>-0.02</v>
      </c>
      <c r="BH2680">
        <v>1</v>
      </c>
      <c r="BI2680">
        <v>1.4999999999999999E-2</v>
      </c>
      <c r="BJ2680">
        <v>0.08</v>
      </c>
      <c r="BK2680">
        <v>2.2999999999999998</v>
      </c>
      <c r="BL2680">
        <v>20</v>
      </c>
      <c r="BM2680">
        <v>0.5</v>
      </c>
      <c r="BN2680">
        <v>10.7</v>
      </c>
      <c r="BO2680">
        <v>75.599999999999994</v>
      </c>
      <c r="BP2680">
        <v>0.8</v>
      </c>
      <c r="BQ2680">
        <v>5.83</v>
      </c>
      <c r="BR2680">
        <v>20.45</v>
      </c>
      <c r="BS2680">
        <v>3.29</v>
      </c>
      <c r="BT2680">
        <v>0.47</v>
      </c>
      <c r="BU2680">
        <v>2.71</v>
      </c>
      <c r="BV2680">
        <v>0.35</v>
      </c>
      <c r="BW2680">
        <v>1.82</v>
      </c>
      <c r="BX2680">
        <v>0.39</v>
      </c>
      <c r="BY2680">
        <v>1.1399999999999999</v>
      </c>
      <c r="BZ2680">
        <v>0.18</v>
      </c>
      <c r="CA2680">
        <v>1.1200000000000001</v>
      </c>
      <c r="CB2680">
        <v>0.18</v>
      </c>
    </row>
    <row r="2681" spans="1:80" x14ac:dyDescent="0.3">
      <c r="A2681" t="s">
        <v>9636</v>
      </c>
      <c r="B2681" t="s">
        <v>9637</v>
      </c>
      <c r="C2681" s="1" t="str">
        <f>HYPERLINK("http://geochem.nrcan.gc.ca/cdogs/content/bdl/bdl211194_e.htm", "21:1194")</f>
        <v>21:1194</v>
      </c>
      <c r="D2681" s="1" t="str">
        <f>HYPERLINK("http://geochem.nrcan.gc.ca/cdogs/content/svy/svy210092_e.htm", "21:0092")</f>
        <v>21:0092</v>
      </c>
      <c r="E2681" t="s">
        <v>9638</v>
      </c>
      <c r="F2681" t="s">
        <v>9639</v>
      </c>
      <c r="H2681">
        <v>57.236087699999999</v>
      </c>
      <c r="I2681">
        <v>-103.59626729999999</v>
      </c>
      <c r="J2681" s="1" t="str">
        <f>HYPERLINK("http://geochem.nrcan.gc.ca/cdogs/content/kwd/kwd020027_e.htm", "NGR lake sediment grab sample")</f>
        <v>NGR lake sediment grab sample</v>
      </c>
      <c r="K2681" s="1" t="str">
        <f>HYPERLINK("http://geochem.nrcan.gc.ca/cdogs/content/kwd/kwd080006_e.htm", "&lt;177 micron (NGR)")</f>
        <v>&lt;177 micron (NGR)</v>
      </c>
      <c r="L2681">
        <v>17</v>
      </c>
      <c r="M2681" t="s">
        <v>162</v>
      </c>
      <c r="N2681">
        <v>933</v>
      </c>
      <c r="O2681">
        <v>1</v>
      </c>
      <c r="P2681">
        <v>52</v>
      </c>
      <c r="Q2681">
        <v>0.92</v>
      </c>
      <c r="R2681">
        <v>0.2</v>
      </c>
      <c r="S2681">
        <v>0.7</v>
      </c>
      <c r="T2681">
        <v>-20</v>
      </c>
      <c r="U2681">
        <v>61.3</v>
      </c>
      <c r="V2681">
        <v>0.7</v>
      </c>
      <c r="W2681">
        <v>0.05</v>
      </c>
      <c r="X2681">
        <v>0.35</v>
      </c>
      <c r="Y2681">
        <v>0.59</v>
      </c>
      <c r="Z2681">
        <v>70.7</v>
      </c>
      <c r="AA2681">
        <v>8.1</v>
      </c>
      <c r="AB2681">
        <v>16.8</v>
      </c>
      <c r="AC2681">
        <v>0.56000000000000005</v>
      </c>
      <c r="AD2681">
        <v>12.3</v>
      </c>
      <c r="AE2681">
        <v>4.79</v>
      </c>
      <c r="AF2681">
        <v>1.6</v>
      </c>
      <c r="AG2681">
        <v>-0.1</v>
      </c>
      <c r="AH2681">
        <v>-0.02</v>
      </c>
      <c r="AI2681">
        <v>65</v>
      </c>
      <c r="AJ2681">
        <v>-0.02</v>
      </c>
      <c r="AK2681">
        <v>0.03</v>
      </c>
      <c r="AL2681">
        <v>37.200000000000003</v>
      </c>
      <c r="AM2681">
        <v>3.4</v>
      </c>
      <c r="AN2681">
        <v>0.11</v>
      </c>
      <c r="AO2681">
        <v>289</v>
      </c>
      <c r="AP2681">
        <v>3.39</v>
      </c>
      <c r="AQ2681">
        <v>5.0000000000000001E-3</v>
      </c>
      <c r="AR2681">
        <v>1.36</v>
      </c>
      <c r="AS2681">
        <v>12.3</v>
      </c>
      <c r="AT2681">
        <v>5.5E-2</v>
      </c>
      <c r="AU2681">
        <v>2.64</v>
      </c>
      <c r="AV2681">
        <v>-10</v>
      </c>
      <c r="AW2681">
        <v>-2</v>
      </c>
      <c r="AX2681">
        <v>4.0999999999999996</v>
      </c>
      <c r="AY2681">
        <v>-1</v>
      </c>
      <c r="AZ2681">
        <v>0.28000000000000003</v>
      </c>
      <c r="BA2681">
        <v>0.04</v>
      </c>
      <c r="BB2681">
        <v>2</v>
      </c>
      <c r="BC2681">
        <v>1</v>
      </c>
      <c r="BD2681">
        <v>0.3</v>
      </c>
      <c r="BE2681">
        <v>13.7</v>
      </c>
      <c r="BF2681">
        <v>-0.05</v>
      </c>
      <c r="BG2681">
        <v>-0.02</v>
      </c>
      <c r="BH2681">
        <v>2.9</v>
      </c>
      <c r="BI2681">
        <v>2.3E-2</v>
      </c>
      <c r="BJ2681">
        <v>0.13</v>
      </c>
      <c r="BK2681">
        <v>2.9</v>
      </c>
      <c r="BL2681">
        <v>28</v>
      </c>
      <c r="BM2681">
        <v>0.2</v>
      </c>
      <c r="BN2681">
        <v>16.68</v>
      </c>
      <c r="BO2681">
        <v>143.80000000000001</v>
      </c>
      <c r="BP2681">
        <v>1</v>
      </c>
      <c r="BQ2681">
        <v>9.57</v>
      </c>
      <c r="BR2681">
        <v>33.869999999999997</v>
      </c>
      <c r="BS2681">
        <v>5.57</v>
      </c>
      <c r="BT2681">
        <v>0.64</v>
      </c>
      <c r="BU2681">
        <v>4.3600000000000003</v>
      </c>
      <c r="BV2681">
        <v>0.56999999999999995</v>
      </c>
      <c r="BW2681">
        <v>2.98</v>
      </c>
      <c r="BX2681">
        <v>0.63</v>
      </c>
      <c r="BY2681">
        <v>1.68</v>
      </c>
      <c r="BZ2681">
        <v>0.25</v>
      </c>
      <c r="CA2681">
        <v>1.71</v>
      </c>
      <c r="CB2681">
        <v>0.28000000000000003</v>
      </c>
    </row>
    <row r="2682" spans="1:80" x14ac:dyDescent="0.3">
      <c r="A2682" t="s">
        <v>9640</v>
      </c>
      <c r="B2682" t="s">
        <v>9641</v>
      </c>
      <c r="C2682" s="1" t="str">
        <f>HYPERLINK("http://geochem.nrcan.gc.ca/cdogs/content/bdl/bdl211194_e.htm", "21:1194")</f>
        <v>21:1194</v>
      </c>
      <c r="D2682" s="1" t="str">
        <f>HYPERLINK("http://geochem.nrcan.gc.ca/cdogs/content/svy/svy210092_e.htm", "21:0092")</f>
        <v>21:0092</v>
      </c>
      <c r="E2682" t="s">
        <v>9642</v>
      </c>
      <c r="F2682" t="s">
        <v>9643</v>
      </c>
      <c r="H2682">
        <v>57.244672199999997</v>
      </c>
      <c r="I2682">
        <v>-103.6549222</v>
      </c>
      <c r="J2682" s="1" t="str">
        <f>HYPERLINK("http://geochem.nrcan.gc.ca/cdogs/content/kwd/kwd020027_e.htm", "NGR lake sediment grab sample")</f>
        <v>NGR lake sediment grab sample</v>
      </c>
      <c r="K2682" s="1" t="str">
        <f>HYPERLINK("http://geochem.nrcan.gc.ca/cdogs/content/kwd/kwd080006_e.htm", "&lt;177 micron (NGR)")</f>
        <v>&lt;177 micron (NGR)</v>
      </c>
      <c r="L2682">
        <v>17</v>
      </c>
      <c r="M2682" t="s">
        <v>167</v>
      </c>
      <c r="N2682">
        <v>934</v>
      </c>
      <c r="O2682">
        <v>1</v>
      </c>
      <c r="P2682">
        <v>60</v>
      </c>
      <c r="Q2682">
        <v>0.35</v>
      </c>
      <c r="R2682">
        <v>-0.1</v>
      </c>
      <c r="S2682">
        <v>1.2</v>
      </c>
      <c r="T2682">
        <v>-20</v>
      </c>
      <c r="U2682">
        <v>59.1</v>
      </c>
      <c r="V2682">
        <v>0.4</v>
      </c>
      <c r="W2682">
        <v>7.0000000000000007E-2</v>
      </c>
      <c r="X2682">
        <v>0.56999999999999995</v>
      </c>
      <c r="Y2682">
        <v>0.6</v>
      </c>
      <c r="Z2682">
        <v>44.6</v>
      </c>
      <c r="AA2682">
        <v>3.3</v>
      </c>
      <c r="AB2682">
        <v>7.8</v>
      </c>
      <c r="AC2682">
        <v>0.33</v>
      </c>
      <c r="AD2682">
        <v>11.33</v>
      </c>
      <c r="AE2682">
        <v>0.19</v>
      </c>
      <c r="AF2682">
        <v>0.8</v>
      </c>
      <c r="AG2682">
        <v>-0.1</v>
      </c>
      <c r="AH2682">
        <v>0.03</v>
      </c>
      <c r="AI2682">
        <v>93</v>
      </c>
      <c r="AJ2682">
        <v>-0.02</v>
      </c>
      <c r="AK2682">
        <v>0.02</v>
      </c>
      <c r="AL2682">
        <v>26.5</v>
      </c>
      <c r="AM2682">
        <v>0.7</v>
      </c>
      <c r="AN2682">
        <v>0.06</v>
      </c>
      <c r="AO2682">
        <v>100</v>
      </c>
      <c r="AP2682">
        <v>3.38</v>
      </c>
      <c r="AQ2682">
        <v>6.0000000000000001E-3</v>
      </c>
      <c r="AR2682">
        <v>0.66</v>
      </c>
      <c r="AS2682">
        <v>7.8</v>
      </c>
      <c r="AT2682">
        <v>4.4999999999999998E-2</v>
      </c>
      <c r="AU2682">
        <v>2.17</v>
      </c>
      <c r="AV2682">
        <v>-10</v>
      </c>
      <c r="AW2682">
        <v>-2</v>
      </c>
      <c r="AX2682">
        <v>2</v>
      </c>
      <c r="AY2682">
        <v>1</v>
      </c>
      <c r="AZ2682">
        <v>0.3</v>
      </c>
      <c r="BA2682">
        <v>0.05</v>
      </c>
      <c r="BB2682">
        <v>0.8</v>
      </c>
      <c r="BC2682">
        <v>1</v>
      </c>
      <c r="BD2682">
        <v>0.4</v>
      </c>
      <c r="BE2682">
        <v>29.1</v>
      </c>
      <c r="BF2682">
        <v>-0.05</v>
      </c>
      <c r="BG2682">
        <v>-0.02</v>
      </c>
      <c r="BH2682">
        <v>0.9</v>
      </c>
      <c r="BI2682">
        <v>8.9999999999999993E-3</v>
      </c>
      <c r="BJ2682">
        <v>0.03</v>
      </c>
      <c r="BK2682">
        <v>2.2999999999999998</v>
      </c>
      <c r="BL2682">
        <v>5</v>
      </c>
      <c r="BM2682">
        <v>-0.1</v>
      </c>
      <c r="BN2682">
        <v>9.89</v>
      </c>
      <c r="BO2682">
        <v>83.2</v>
      </c>
      <c r="BP2682">
        <v>1.4</v>
      </c>
      <c r="BQ2682">
        <v>7.12</v>
      </c>
      <c r="BR2682">
        <v>25.21</v>
      </c>
      <c r="BS2682">
        <v>4.3099999999999996</v>
      </c>
      <c r="BT2682">
        <v>0.41</v>
      </c>
      <c r="BU2682">
        <v>3.04</v>
      </c>
      <c r="BV2682">
        <v>0.41</v>
      </c>
      <c r="BW2682">
        <v>1.86</v>
      </c>
      <c r="BX2682">
        <v>0.39</v>
      </c>
      <c r="BY2682">
        <v>1.2</v>
      </c>
      <c r="BZ2682">
        <v>0.16</v>
      </c>
      <c r="CA2682">
        <v>1.07</v>
      </c>
      <c r="CB2682">
        <v>0.17</v>
      </c>
    </row>
    <row r="2683" spans="1:80" x14ac:dyDescent="0.3">
      <c r="A2683" t="s">
        <v>9644</v>
      </c>
      <c r="B2683" t="s">
        <v>9645</v>
      </c>
      <c r="C2683" s="1" t="str">
        <f>HYPERLINK("http://geochem.nrcan.gc.ca/cdogs/content/bdl/bdl211194_e.htm", "21:1194")</f>
        <v>21:1194</v>
      </c>
      <c r="D2683" s="1" t="str">
        <f>HYPERLINK("http://geochem.nrcan.gc.ca/cdogs/content/svy/svy210092_e.htm", "21:0092")</f>
        <v>21:0092</v>
      </c>
      <c r="E2683" t="s">
        <v>9646</v>
      </c>
      <c r="F2683" t="s">
        <v>9647</v>
      </c>
      <c r="H2683">
        <v>57.235771499999998</v>
      </c>
      <c r="I2683">
        <v>-103.6942476</v>
      </c>
      <c r="J2683" s="1" t="str">
        <f>HYPERLINK("http://geochem.nrcan.gc.ca/cdogs/content/kwd/kwd020027_e.htm", "NGR lake sediment grab sample")</f>
        <v>NGR lake sediment grab sample</v>
      </c>
      <c r="K2683" s="1" t="str">
        <f>HYPERLINK("http://geochem.nrcan.gc.ca/cdogs/content/kwd/kwd080006_e.htm", "&lt;177 micron (NGR)")</f>
        <v>&lt;177 micron (NGR)</v>
      </c>
      <c r="L2683">
        <v>17</v>
      </c>
      <c r="M2683" t="s">
        <v>172</v>
      </c>
      <c r="N2683">
        <v>935</v>
      </c>
      <c r="O2683">
        <v>1</v>
      </c>
      <c r="P2683">
        <v>84</v>
      </c>
      <c r="Q2683">
        <v>0.98</v>
      </c>
      <c r="R2683">
        <v>-0.1</v>
      </c>
      <c r="S2683">
        <v>1</v>
      </c>
      <c r="T2683">
        <v>-20</v>
      </c>
      <c r="U2683">
        <v>51.3</v>
      </c>
      <c r="V2683">
        <v>0.9</v>
      </c>
      <c r="W2683">
        <v>0.08</v>
      </c>
      <c r="X2683">
        <v>0.35</v>
      </c>
      <c r="Y2683">
        <v>0.5</v>
      </c>
      <c r="Z2683">
        <v>148.5</v>
      </c>
      <c r="AA2683">
        <v>4.9000000000000004</v>
      </c>
      <c r="AB2683">
        <v>12.6</v>
      </c>
      <c r="AC2683">
        <v>0.47</v>
      </c>
      <c r="AD2683">
        <v>16.32</v>
      </c>
      <c r="AE2683">
        <v>2.82</v>
      </c>
      <c r="AF2683">
        <v>1.8</v>
      </c>
      <c r="AG2683">
        <v>-0.1</v>
      </c>
      <c r="AH2683">
        <v>-0.02</v>
      </c>
      <c r="AI2683">
        <v>77</v>
      </c>
      <c r="AJ2683">
        <v>-0.02</v>
      </c>
      <c r="AK2683">
        <v>0.03</v>
      </c>
      <c r="AL2683">
        <v>80.2</v>
      </c>
      <c r="AM2683">
        <v>2.1</v>
      </c>
      <c r="AN2683">
        <v>7.0000000000000007E-2</v>
      </c>
      <c r="AO2683">
        <v>198</v>
      </c>
      <c r="AP2683">
        <v>2.98</v>
      </c>
      <c r="AQ2683">
        <v>8.0000000000000002E-3</v>
      </c>
      <c r="AR2683">
        <v>1.07</v>
      </c>
      <c r="AS2683">
        <v>9.5</v>
      </c>
      <c r="AT2683">
        <v>0.13100000000000001</v>
      </c>
      <c r="AU2683">
        <v>3.15</v>
      </c>
      <c r="AV2683">
        <v>-10</v>
      </c>
      <c r="AW2683">
        <v>-2</v>
      </c>
      <c r="AX2683">
        <v>3.3</v>
      </c>
      <c r="AY2683">
        <v>-1</v>
      </c>
      <c r="AZ2683">
        <v>0.38</v>
      </c>
      <c r="BA2683">
        <v>0.06</v>
      </c>
      <c r="BB2683">
        <v>1.1000000000000001</v>
      </c>
      <c r="BC2683">
        <v>1.4</v>
      </c>
      <c r="BD2683">
        <v>0.4</v>
      </c>
      <c r="BE2683">
        <v>15.3</v>
      </c>
      <c r="BF2683">
        <v>-0.05</v>
      </c>
      <c r="BG2683">
        <v>-0.02</v>
      </c>
      <c r="BH2683">
        <v>0.6</v>
      </c>
      <c r="BI2683">
        <v>0.01</v>
      </c>
      <c r="BJ2683">
        <v>0.06</v>
      </c>
      <c r="BK2683">
        <v>3.1</v>
      </c>
      <c r="BL2683">
        <v>20</v>
      </c>
      <c r="BM2683">
        <v>0.2</v>
      </c>
      <c r="BN2683">
        <v>23.22</v>
      </c>
      <c r="BO2683">
        <v>83.2</v>
      </c>
      <c r="BP2683">
        <v>0.2</v>
      </c>
      <c r="BQ2683">
        <v>19.61</v>
      </c>
      <c r="BR2683">
        <v>64.86</v>
      </c>
      <c r="BS2683">
        <v>10.08</v>
      </c>
      <c r="BT2683">
        <v>1.03</v>
      </c>
      <c r="BU2683">
        <v>7.13</v>
      </c>
      <c r="BV2683">
        <v>0.88</v>
      </c>
      <c r="BW2683">
        <v>4.3899999999999997</v>
      </c>
      <c r="BX2683">
        <v>0.9</v>
      </c>
      <c r="BY2683">
        <v>2.5299999999999998</v>
      </c>
      <c r="BZ2683">
        <v>0.37</v>
      </c>
      <c r="CA2683">
        <v>2.2799999999999998</v>
      </c>
      <c r="CB2683">
        <v>0.32</v>
      </c>
    </row>
    <row r="2684" spans="1:80" x14ac:dyDescent="0.3">
      <c r="A2684" t="s">
        <v>9648</v>
      </c>
      <c r="B2684" t="s">
        <v>9649</v>
      </c>
      <c r="C2684" s="1" t="str">
        <f>HYPERLINK("http://geochem.nrcan.gc.ca/cdogs/content/bdl/bdl211194_e.htm", "21:1194")</f>
        <v>21:1194</v>
      </c>
      <c r="D2684" s="1" t="str">
        <f>HYPERLINK("http://geochem.nrcan.gc.ca/cdogs/content/svy/svy210092_e.htm", "21:0092")</f>
        <v>21:0092</v>
      </c>
      <c r="E2684" t="s">
        <v>9650</v>
      </c>
      <c r="F2684" t="s">
        <v>9651</v>
      </c>
      <c r="H2684">
        <v>57.370305399999999</v>
      </c>
      <c r="I2684">
        <v>-103.7146984</v>
      </c>
      <c r="J2684" s="1" t="str">
        <f>HYPERLINK("http://geochem.nrcan.gc.ca/cdogs/content/kwd/kwd020027_e.htm", "NGR lake sediment grab sample")</f>
        <v>NGR lake sediment grab sample</v>
      </c>
      <c r="K2684" s="1" t="str">
        <f>HYPERLINK("http://geochem.nrcan.gc.ca/cdogs/content/kwd/kwd080006_e.htm", "&lt;177 micron (NGR)")</f>
        <v>&lt;177 micron (NGR)</v>
      </c>
      <c r="L2684">
        <v>17</v>
      </c>
      <c r="M2684" t="s">
        <v>177</v>
      </c>
      <c r="N2684">
        <v>936</v>
      </c>
      <c r="O2684">
        <v>1</v>
      </c>
      <c r="P2684">
        <v>27</v>
      </c>
      <c r="Q2684">
        <v>0.36</v>
      </c>
      <c r="R2684">
        <v>0.2</v>
      </c>
      <c r="S2684">
        <v>1</v>
      </c>
      <c r="T2684">
        <v>-20</v>
      </c>
      <c r="U2684">
        <v>41.6</v>
      </c>
      <c r="V2684">
        <v>0.3</v>
      </c>
      <c r="W2684">
        <v>0.02</v>
      </c>
      <c r="X2684">
        <v>0.25</v>
      </c>
      <c r="Y2684">
        <v>0.28999999999999998</v>
      </c>
      <c r="Z2684">
        <v>45</v>
      </c>
      <c r="AA2684">
        <v>1.8</v>
      </c>
      <c r="AB2684">
        <v>6.5</v>
      </c>
      <c r="AC2684">
        <v>0.22</v>
      </c>
      <c r="AD2684">
        <v>6.93</v>
      </c>
      <c r="AE2684">
        <v>0.56999999999999995</v>
      </c>
      <c r="AF2684">
        <v>0.7</v>
      </c>
      <c r="AG2684">
        <v>-0.1</v>
      </c>
      <c r="AH2684">
        <v>-0.02</v>
      </c>
      <c r="AI2684">
        <v>138</v>
      </c>
      <c r="AJ2684">
        <v>-0.02</v>
      </c>
      <c r="AK2684">
        <v>0.03</v>
      </c>
      <c r="AL2684">
        <v>22.7</v>
      </c>
      <c r="AM2684">
        <v>1</v>
      </c>
      <c r="AN2684">
        <v>0.04</v>
      </c>
      <c r="AO2684">
        <v>48</v>
      </c>
      <c r="AP2684">
        <v>2.74</v>
      </c>
      <c r="AQ2684">
        <v>8.0000000000000002E-3</v>
      </c>
      <c r="AR2684">
        <v>0.53</v>
      </c>
      <c r="AS2684">
        <v>6.9</v>
      </c>
      <c r="AT2684">
        <v>0.04</v>
      </c>
      <c r="AU2684">
        <v>1.44</v>
      </c>
      <c r="AV2684">
        <v>-10</v>
      </c>
      <c r="AW2684">
        <v>-2</v>
      </c>
      <c r="AX2684">
        <v>1.9</v>
      </c>
      <c r="AY2684">
        <v>-1</v>
      </c>
      <c r="AZ2684">
        <v>0.14000000000000001</v>
      </c>
      <c r="BA2684">
        <v>0.05</v>
      </c>
      <c r="BB2684">
        <v>0.7</v>
      </c>
      <c r="BC2684">
        <v>0.5</v>
      </c>
      <c r="BD2684">
        <v>0.2</v>
      </c>
      <c r="BE2684">
        <v>12.8</v>
      </c>
      <c r="BF2684">
        <v>-0.05</v>
      </c>
      <c r="BG2684">
        <v>-0.02</v>
      </c>
      <c r="BH2684">
        <v>0.9</v>
      </c>
      <c r="BI2684">
        <v>8.0000000000000002E-3</v>
      </c>
      <c r="BJ2684">
        <v>0.04</v>
      </c>
      <c r="BK2684">
        <v>1.2</v>
      </c>
      <c r="BL2684">
        <v>5</v>
      </c>
      <c r="BM2684">
        <v>-0.1</v>
      </c>
      <c r="BN2684">
        <v>7.05</v>
      </c>
      <c r="BO2684">
        <v>39</v>
      </c>
      <c r="BP2684">
        <v>0.4</v>
      </c>
      <c r="BQ2684">
        <v>5.52</v>
      </c>
      <c r="BR2684">
        <v>18.53</v>
      </c>
      <c r="BS2684">
        <v>2.97</v>
      </c>
      <c r="BT2684">
        <v>0.35</v>
      </c>
      <c r="BU2684">
        <v>2.0099999999999998</v>
      </c>
      <c r="BV2684">
        <v>0.26</v>
      </c>
      <c r="BW2684">
        <v>1.49</v>
      </c>
      <c r="BX2684">
        <v>0.28999999999999998</v>
      </c>
      <c r="BY2684">
        <v>0.8</v>
      </c>
      <c r="BZ2684">
        <v>0.11</v>
      </c>
      <c r="CA2684">
        <v>0.8</v>
      </c>
      <c r="CB2684">
        <v>0.11</v>
      </c>
    </row>
    <row r="2685" spans="1:80" x14ac:dyDescent="0.3">
      <c r="A2685" t="s">
        <v>9652</v>
      </c>
      <c r="B2685" t="s">
        <v>9653</v>
      </c>
      <c r="C2685" s="1" t="str">
        <f>HYPERLINK("http://geochem.nrcan.gc.ca/cdogs/content/bdl/bdl211194_e.htm", "21:1194")</f>
        <v>21:1194</v>
      </c>
      <c r="D2685" s="1" t="str">
        <f>HYPERLINK("http://geochem.nrcan.gc.ca/cdogs/content/svy/svy_e.htm", "")</f>
        <v/>
      </c>
      <c r="G2685" s="1" t="str">
        <f>HYPERLINK("http://geochem.nrcan.gc.ca/cdogs/content/cr_/cr_00126_e.htm", "126")</f>
        <v>126</v>
      </c>
      <c r="J2685" t="s">
        <v>135</v>
      </c>
      <c r="K2685" t="s">
        <v>136</v>
      </c>
      <c r="L2685">
        <v>17</v>
      </c>
      <c r="M2685" t="s">
        <v>137</v>
      </c>
      <c r="N2685">
        <v>937</v>
      </c>
      <c r="O2685">
        <v>8</v>
      </c>
      <c r="P2685">
        <v>721</v>
      </c>
      <c r="Q2685">
        <v>1.41</v>
      </c>
      <c r="R2685">
        <v>8.6</v>
      </c>
      <c r="S2685">
        <v>2.1</v>
      </c>
      <c r="T2685">
        <v>-20</v>
      </c>
      <c r="U2685">
        <v>190.5</v>
      </c>
      <c r="V2685">
        <v>0.6</v>
      </c>
      <c r="W2685">
        <v>1.1000000000000001</v>
      </c>
      <c r="X2685">
        <v>0.55000000000000004</v>
      </c>
      <c r="Y2685">
        <v>0.76</v>
      </c>
      <c r="Z2685">
        <v>84.6</v>
      </c>
      <c r="AA2685">
        <v>15.9</v>
      </c>
      <c r="AB2685">
        <v>29</v>
      </c>
      <c r="AC2685">
        <v>1.18</v>
      </c>
      <c r="AD2685">
        <v>33.51</v>
      </c>
      <c r="AE2685">
        <v>3.11</v>
      </c>
      <c r="AF2685">
        <v>4.7</v>
      </c>
      <c r="AG2685">
        <v>-0.1</v>
      </c>
      <c r="AH2685">
        <v>0.06</v>
      </c>
      <c r="AI2685">
        <v>152</v>
      </c>
      <c r="AJ2685">
        <v>0.05</v>
      </c>
      <c r="AK2685">
        <v>0.2</v>
      </c>
      <c r="AL2685">
        <v>52.8</v>
      </c>
      <c r="AM2685">
        <v>16.3</v>
      </c>
      <c r="AN2685">
        <v>0.56999999999999995</v>
      </c>
      <c r="AO2685">
        <v>1705</v>
      </c>
      <c r="AP2685">
        <v>1.1000000000000001</v>
      </c>
      <c r="AQ2685">
        <v>2.8000000000000001E-2</v>
      </c>
      <c r="AR2685">
        <v>1.21</v>
      </c>
      <c r="AS2685">
        <v>25.3</v>
      </c>
      <c r="AT2685">
        <v>0.107</v>
      </c>
      <c r="AU2685">
        <v>39.67</v>
      </c>
      <c r="AV2685">
        <v>-10</v>
      </c>
      <c r="AW2685">
        <v>-2</v>
      </c>
      <c r="AX2685">
        <v>15.3</v>
      </c>
      <c r="AY2685">
        <v>1</v>
      </c>
      <c r="AZ2685">
        <v>0.15</v>
      </c>
      <c r="BA2685">
        <v>0.44</v>
      </c>
      <c r="BB2685">
        <v>5.0999999999999996</v>
      </c>
      <c r="BC2685">
        <v>0.6</v>
      </c>
      <c r="BD2685">
        <v>1.3</v>
      </c>
      <c r="BE2685">
        <v>24.7</v>
      </c>
      <c r="BF2685">
        <v>-0.05</v>
      </c>
      <c r="BG2685">
        <v>0.03</v>
      </c>
      <c r="BH2685">
        <v>8</v>
      </c>
      <c r="BI2685">
        <v>7.0999999999999994E-2</v>
      </c>
      <c r="BJ2685">
        <v>0.24</v>
      </c>
      <c r="BK2685">
        <v>6.6</v>
      </c>
      <c r="BL2685">
        <v>42</v>
      </c>
      <c r="BM2685">
        <v>0.2</v>
      </c>
      <c r="BN2685">
        <v>24.87</v>
      </c>
      <c r="BO2685">
        <v>186.3</v>
      </c>
      <c r="BP2685">
        <v>3.2</v>
      </c>
      <c r="BQ2685">
        <v>13.28</v>
      </c>
      <c r="BR2685">
        <v>46.52</v>
      </c>
      <c r="BS2685">
        <v>8.26</v>
      </c>
      <c r="BT2685">
        <v>1.28</v>
      </c>
      <c r="BU2685">
        <v>6.28</v>
      </c>
      <c r="BV2685">
        <v>0.9</v>
      </c>
      <c r="BW2685">
        <v>5.0599999999999996</v>
      </c>
      <c r="BX2685">
        <v>0.92</v>
      </c>
      <c r="BY2685">
        <v>2.66</v>
      </c>
      <c r="BZ2685">
        <v>0.4</v>
      </c>
      <c r="CA2685">
        <v>2.37</v>
      </c>
      <c r="CB2685">
        <v>0.37</v>
      </c>
    </row>
    <row r="2686" spans="1:80" x14ac:dyDescent="0.3">
      <c r="A2686" t="s">
        <v>9654</v>
      </c>
      <c r="B2686" t="s">
        <v>9655</v>
      </c>
      <c r="C2686" s="1" t="str">
        <f>HYPERLINK("http://geochem.nrcan.gc.ca/cdogs/content/bdl/bdl211194_e.htm", "21:1194")</f>
        <v>21:1194</v>
      </c>
      <c r="D2686" s="1" t="str">
        <f>HYPERLINK("http://geochem.nrcan.gc.ca/cdogs/content/svy/svy210092_e.htm", "21:0092")</f>
        <v>21:0092</v>
      </c>
      <c r="E2686" t="s">
        <v>9656</v>
      </c>
      <c r="F2686" t="s">
        <v>9657</v>
      </c>
      <c r="H2686">
        <v>57.358472999999996</v>
      </c>
      <c r="I2686">
        <v>-103.6536881</v>
      </c>
      <c r="J2686" s="1" t="str">
        <f>HYPERLINK("http://geochem.nrcan.gc.ca/cdogs/content/kwd/kwd020027_e.htm", "NGR lake sediment grab sample")</f>
        <v>NGR lake sediment grab sample</v>
      </c>
      <c r="K2686" s="1" t="str">
        <f>HYPERLINK("http://geochem.nrcan.gc.ca/cdogs/content/kwd/kwd080006_e.htm", "&lt;177 micron (NGR)")</f>
        <v>&lt;177 micron (NGR)</v>
      </c>
      <c r="L2686">
        <v>18</v>
      </c>
      <c r="M2686" t="s">
        <v>84</v>
      </c>
      <c r="N2686">
        <v>938</v>
      </c>
      <c r="O2686">
        <v>7</v>
      </c>
      <c r="P2686">
        <v>69</v>
      </c>
      <c r="Q2686">
        <v>1.3</v>
      </c>
      <c r="R2686">
        <v>0.2</v>
      </c>
      <c r="S2686">
        <v>0.4</v>
      </c>
      <c r="T2686">
        <v>-20</v>
      </c>
      <c r="U2686">
        <v>83.3</v>
      </c>
      <c r="V2686">
        <v>1.1000000000000001</v>
      </c>
      <c r="W2686">
        <v>0.09</v>
      </c>
      <c r="X2686">
        <v>0.3</v>
      </c>
      <c r="Y2686">
        <v>0.62</v>
      </c>
      <c r="Z2686">
        <v>293.2</v>
      </c>
      <c r="AA2686">
        <v>7</v>
      </c>
      <c r="AB2686">
        <v>17.399999999999999</v>
      </c>
      <c r="AC2686">
        <v>0.49</v>
      </c>
      <c r="AD2686">
        <v>18.55</v>
      </c>
      <c r="AE2686">
        <v>2.4500000000000002</v>
      </c>
      <c r="AF2686">
        <v>2.4</v>
      </c>
      <c r="AG2686">
        <v>0.2</v>
      </c>
      <c r="AH2686">
        <v>-0.02</v>
      </c>
      <c r="AI2686">
        <v>142</v>
      </c>
      <c r="AJ2686">
        <v>-0.02</v>
      </c>
      <c r="AK2686">
        <v>0.03</v>
      </c>
      <c r="AL2686">
        <v>145.30000000000001</v>
      </c>
      <c r="AM2686">
        <v>2.6</v>
      </c>
      <c r="AN2686">
        <v>7.0000000000000007E-2</v>
      </c>
      <c r="AO2686">
        <v>350</v>
      </c>
      <c r="AP2686">
        <v>5.0999999999999996</v>
      </c>
      <c r="AQ2686">
        <v>7.0000000000000001E-3</v>
      </c>
      <c r="AR2686">
        <v>1.65</v>
      </c>
      <c r="AS2686">
        <v>15.4</v>
      </c>
      <c r="AT2686">
        <v>7.5999999999999998E-2</v>
      </c>
      <c r="AU2686">
        <v>3.65</v>
      </c>
      <c r="AV2686">
        <v>-10</v>
      </c>
      <c r="AW2686">
        <v>-2</v>
      </c>
      <c r="AX2686">
        <v>3.3</v>
      </c>
      <c r="AY2686">
        <v>-1</v>
      </c>
      <c r="AZ2686">
        <v>0.34</v>
      </c>
      <c r="BA2686">
        <v>7.0000000000000007E-2</v>
      </c>
      <c r="BB2686">
        <v>1.9</v>
      </c>
      <c r="BC2686">
        <v>1.3</v>
      </c>
      <c r="BD2686">
        <v>0.3</v>
      </c>
      <c r="BE2686">
        <v>16.2</v>
      </c>
      <c r="BF2686">
        <v>-0.05</v>
      </c>
      <c r="BG2686">
        <v>-0.02</v>
      </c>
      <c r="BH2686">
        <v>2</v>
      </c>
      <c r="BI2686">
        <v>1.6E-2</v>
      </c>
      <c r="BJ2686">
        <v>0.17</v>
      </c>
      <c r="BK2686">
        <v>5.7</v>
      </c>
      <c r="BL2686">
        <v>21</v>
      </c>
      <c r="BM2686">
        <v>0.2</v>
      </c>
      <c r="BN2686">
        <v>33.479999999999997</v>
      </c>
      <c r="BO2686">
        <v>119.6</v>
      </c>
      <c r="BP2686">
        <v>0.5</v>
      </c>
      <c r="BQ2686">
        <v>36.01</v>
      </c>
      <c r="BR2686">
        <v>127.27</v>
      </c>
      <c r="BS2686">
        <v>19.670000000000002</v>
      </c>
      <c r="BT2686">
        <v>2</v>
      </c>
      <c r="BU2686">
        <v>13.05</v>
      </c>
      <c r="BV2686">
        <v>1.54</v>
      </c>
      <c r="BW2686">
        <v>7.18</v>
      </c>
      <c r="BX2686">
        <v>1.31</v>
      </c>
      <c r="BY2686">
        <v>3.56</v>
      </c>
      <c r="BZ2686">
        <v>0.53</v>
      </c>
      <c r="CA2686">
        <v>3.18</v>
      </c>
      <c r="CB2686">
        <v>0.49</v>
      </c>
    </row>
    <row r="2687" spans="1:80" x14ac:dyDescent="0.3">
      <c r="A2687" t="s">
        <v>9658</v>
      </c>
      <c r="B2687" t="s">
        <v>9659</v>
      </c>
      <c r="C2687" s="1" t="str">
        <f>HYPERLINK("http://geochem.nrcan.gc.ca/cdogs/content/bdl/bdl211194_e.htm", "21:1194")</f>
        <v>21:1194</v>
      </c>
      <c r="D2687" s="1" t="str">
        <f>HYPERLINK("http://geochem.nrcan.gc.ca/cdogs/content/svy/svy210092_e.htm", "21:0092")</f>
        <v>21:0092</v>
      </c>
      <c r="E2687" t="s">
        <v>9656</v>
      </c>
      <c r="F2687" t="s">
        <v>9660</v>
      </c>
      <c r="H2687">
        <v>57.358472999999996</v>
      </c>
      <c r="I2687">
        <v>-103.6536881</v>
      </c>
      <c r="J2687" s="1" t="str">
        <f>HYPERLINK("http://geochem.nrcan.gc.ca/cdogs/content/kwd/kwd020027_e.htm", "NGR lake sediment grab sample")</f>
        <v>NGR lake sediment grab sample</v>
      </c>
      <c r="K2687" s="1" t="str">
        <f>HYPERLINK("http://geochem.nrcan.gc.ca/cdogs/content/kwd/kwd080006_e.htm", "&lt;177 micron (NGR)")</f>
        <v>&lt;177 micron (NGR)</v>
      </c>
      <c r="L2687">
        <v>18</v>
      </c>
      <c r="M2687" t="s">
        <v>112</v>
      </c>
      <c r="N2687">
        <v>939</v>
      </c>
      <c r="O2687">
        <v>1</v>
      </c>
      <c r="P2687">
        <v>73</v>
      </c>
      <c r="Q2687">
        <v>1.32</v>
      </c>
      <c r="R2687">
        <v>0.4</v>
      </c>
      <c r="S2687">
        <v>0.3</v>
      </c>
      <c r="T2687">
        <v>-20</v>
      </c>
      <c r="U2687">
        <v>83</v>
      </c>
      <c r="V2687">
        <v>1.3</v>
      </c>
      <c r="W2687">
        <v>0.09</v>
      </c>
      <c r="X2687">
        <v>0.31</v>
      </c>
      <c r="Y2687">
        <v>0.67</v>
      </c>
      <c r="Z2687">
        <v>307</v>
      </c>
      <c r="AA2687">
        <v>7.2</v>
      </c>
      <c r="AB2687">
        <v>17.899999999999999</v>
      </c>
      <c r="AC2687">
        <v>0.5</v>
      </c>
      <c r="AD2687">
        <v>19.579999999999998</v>
      </c>
      <c r="AE2687">
        <v>2.5299999999999998</v>
      </c>
      <c r="AF2687">
        <v>2.4</v>
      </c>
      <c r="AG2687">
        <v>0.2</v>
      </c>
      <c r="AH2687">
        <v>-0.02</v>
      </c>
      <c r="AI2687">
        <v>132</v>
      </c>
      <c r="AJ2687">
        <v>0.02</v>
      </c>
      <c r="AK2687">
        <v>0.03</v>
      </c>
      <c r="AL2687">
        <v>147.30000000000001</v>
      </c>
      <c r="AM2687">
        <v>2.8</v>
      </c>
      <c r="AN2687">
        <v>0.08</v>
      </c>
      <c r="AO2687">
        <v>361</v>
      </c>
      <c r="AP2687">
        <v>5.26</v>
      </c>
      <c r="AQ2687">
        <v>8.0000000000000002E-3</v>
      </c>
      <c r="AR2687">
        <v>1.67</v>
      </c>
      <c r="AS2687">
        <v>16.3</v>
      </c>
      <c r="AT2687">
        <v>7.9000000000000001E-2</v>
      </c>
      <c r="AU2687">
        <v>3.77</v>
      </c>
      <c r="AV2687">
        <v>-10</v>
      </c>
      <c r="AW2687">
        <v>-2</v>
      </c>
      <c r="AX2687">
        <v>3.5</v>
      </c>
      <c r="AY2687">
        <v>-1</v>
      </c>
      <c r="AZ2687">
        <v>0.35</v>
      </c>
      <c r="BA2687">
        <v>7.0000000000000007E-2</v>
      </c>
      <c r="BB2687">
        <v>1.9</v>
      </c>
      <c r="BC2687">
        <v>1</v>
      </c>
      <c r="BD2687">
        <v>0.3</v>
      </c>
      <c r="BE2687">
        <v>17</v>
      </c>
      <c r="BF2687">
        <v>-0.05</v>
      </c>
      <c r="BG2687">
        <v>-0.02</v>
      </c>
      <c r="BH2687">
        <v>1.8</v>
      </c>
      <c r="BI2687">
        <v>1.7000000000000001E-2</v>
      </c>
      <c r="BJ2687">
        <v>0.17</v>
      </c>
      <c r="BK2687">
        <v>5.9</v>
      </c>
      <c r="BL2687">
        <v>21</v>
      </c>
      <c r="BM2687">
        <v>0.2</v>
      </c>
      <c r="BN2687">
        <v>34.49</v>
      </c>
      <c r="BO2687">
        <v>124.2</v>
      </c>
      <c r="BP2687">
        <v>0.5</v>
      </c>
      <c r="BQ2687">
        <v>37.25</v>
      </c>
      <c r="BR2687">
        <v>132.87</v>
      </c>
      <c r="BS2687">
        <v>19.71</v>
      </c>
      <c r="BT2687">
        <v>1.9</v>
      </c>
      <c r="BU2687">
        <v>13.59</v>
      </c>
      <c r="BV2687">
        <v>1.57</v>
      </c>
      <c r="BW2687">
        <v>7.74</v>
      </c>
      <c r="BX2687">
        <v>1.32</v>
      </c>
      <c r="BY2687">
        <v>3.72</v>
      </c>
      <c r="BZ2687">
        <v>0.56999999999999995</v>
      </c>
      <c r="CA2687">
        <v>3.34</v>
      </c>
      <c r="CB2687">
        <v>0.53</v>
      </c>
    </row>
    <row r="2688" spans="1:80" x14ac:dyDescent="0.3">
      <c r="A2688" t="s">
        <v>9661</v>
      </c>
      <c r="B2688" t="s">
        <v>9662</v>
      </c>
      <c r="C2688" s="1" t="str">
        <f>HYPERLINK("http://geochem.nrcan.gc.ca/cdogs/content/bdl/bdl211194_e.htm", "21:1194")</f>
        <v>21:1194</v>
      </c>
      <c r="D2688" s="1" t="str">
        <f>HYPERLINK("http://geochem.nrcan.gc.ca/cdogs/content/svy/svy210092_e.htm", "21:0092")</f>
        <v>21:0092</v>
      </c>
      <c r="E2688" t="s">
        <v>9656</v>
      </c>
      <c r="F2688" t="s">
        <v>9663</v>
      </c>
      <c r="H2688">
        <v>57.358472999999996</v>
      </c>
      <c r="I2688">
        <v>-103.6536881</v>
      </c>
      <c r="J2688" s="1" t="str">
        <f>HYPERLINK("http://geochem.nrcan.gc.ca/cdogs/content/kwd/kwd020027_e.htm", "NGR lake sediment grab sample")</f>
        <v>NGR lake sediment grab sample</v>
      </c>
      <c r="K2688" s="1" t="str">
        <f>HYPERLINK("http://geochem.nrcan.gc.ca/cdogs/content/kwd/kwd080006_e.htm", "&lt;177 micron (NGR)")</f>
        <v>&lt;177 micron (NGR)</v>
      </c>
      <c r="L2688">
        <v>18</v>
      </c>
      <c r="M2688" t="s">
        <v>108</v>
      </c>
      <c r="N2688">
        <v>940</v>
      </c>
      <c r="O2688">
        <v>1</v>
      </c>
      <c r="P2688">
        <v>66</v>
      </c>
      <c r="Q2688">
        <v>1.35</v>
      </c>
      <c r="R2688">
        <v>0.6</v>
      </c>
      <c r="S2688">
        <v>1</v>
      </c>
      <c r="T2688">
        <v>-20</v>
      </c>
      <c r="U2688">
        <v>78.2</v>
      </c>
      <c r="V2688">
        <v>1</v>
      </c>
      <c r="W2688">
        <v>0.09</v>
      </c>
      <c r="X2688">
        <v>0.28999999999999998</v>
      </c>
      <c r="Y2688">
        <v>0.68</v>
      </c>
      <c r="Z2688">
        <v>299.10000000000002</v>
      </c>
      <c r="AA2688">
        <v>8.1999999999999993</v>
      </c>
      <c r="AB2688">
        <v>18</v>
      </c>
      <c r="AC2688">
        <v>0.51</v>
      </c>
      <c r="AD2688">
        <v>18.12</v>
      </c>
      <c r="AE2688">
        <v>3.05</v>
      </c>
      <c r="AF2688">
        <v>2.7</v>
      </c>
      <c r="AG2688">
        <v>0.2</v>
      </c>
      <c r="AH2688">
        <v>-0.02</v>
      </c>
      <c r="AI2688">
        <v>97</v>
      </c>
      <c r="AJ2688">
        <v>0.03</v>
      </c>
      <c r="AK2688">
        <v>0.03</v>
      </c>
      <c r="AL2688">
        <v>145.69999999999999</v>
      </c>
      <c r="AM2688">
        <v>3</v>
      </c>
      <c r="AN2688">
        <v>0.08</v>
      </c>
      <c r="AO2688">
        <v>375</v>
      </c>
      <c r="AP2688">
        <v>5.58</v>
      </c>
      <c r="AQ2688">
        <v>7.0000000000000001E-3</v>
      </c>
      <c r="AR2688">
        <v>1.75</v>
      </c>
      <c r="AS2688">
        <v>16.100000000000001</v>
      </c>
      <c r="AT2688">
        <v>6.3E-2</v>
      </c>
      <c r="AU2688">
        <v>3.92</v>
      </c>
      <c r="AV2688">
        <v>-10</v>
      </c>
      <c r="AW2688">
        <v>-2</v>
      </c>
      <c r="AX2688">
        <v>3.6</v>
      </c>
      <c r="AY2688">
        <v>-1</v>
      </c>
      <c r="AZ2688">
        <v>0.35</v>
      </c>
      <c r="BA2688">
        <v>7.0000000000000007E-2</v>
      </c>
      <c r="BB2688">
        <v>2.1</v>
      </c>
      <c r="BC2688">
        <v>1</v>
      </c>
      <c r="BD2688">
        <v>0.3</v>
      </c>
      <c r="BE2688">
        <v>15.9</v>
      </c>
      <c r="BF2688">
        <v>-0.05</v>
      </c>
      <c r="BG2688">
        <v>-0.02</v>
      </c>
      <c r="BH2688">
        <v>2.5</v>
      </c>
      <c r="BI2688">
        <v>1.7999999999999999E-2</v>
      </c>
      <c r="BJ2688">
        <v>0.19</v>
      </c>
      <c r="BK2688">
        <v>5.5</v>
      </c>
      <c r="BL2688">
        <v>21</v>
      </c>
      <c r="BM2688">
        <v>0.2</v>
      </c>
      <c r="BN2688">
        <v>34.22</v>
      </c>
      <c r="BO2688">
        <v>127.2</v>
      </c>
      <c r="BP2688">
        <v>0.5</v>
      </c>
      <c r="BQ2688">
        <v>37.24</v>
      </c>
      <c r="BR2688">
        <v>133.03</v>
      </c>
      <c r="BS2688">
        <v>19.95</v>
      </c>
      <c r="BT2688">
        <v>2.0099999999999998</v>
      </c>
      <c r="BU2688">
        <v>13.13</v>
      </c>
      <c r="BV2688">
        <v>1.49</v>
      </c>
      <c r="BW2688">
        <v>7.14</v>
      </c>
      <c r="BX2688">
        <v>1.27</v>
      </c>
      <c r="BY2688">
        <v>3.68</v>
      </c>
      <c r="BZ2688">
        <v>0.56000000000000005</v>
      </c>
      <c r="CA2688">
        <v>3.36</v>
      </c>
      <c r="CB2688">
        <v>0.53</v>
      </c>
    </row>
    <row r="2689" spans="1:80" x14ac:dyDescent="0.3">
      <c r="A2689" t="s">
        <v>9664</v>
      </c>
      <c r="B2689" t="s">
        <v>9665</v>
      </c>
      <c r="C2689" s="1" t="str">
        <f>HYPERLINK("http://geochem.nrcan.gc.ca/cdogs/content/bdl/bdl211194_e.htm", "21:1194")</f>
        <v>21:1194</v>
      </c>
      <c r="D2689" s="1" t="str">
        <f>HYPERLINK("http://geochem.nrcan.gc.ca/cdogs/content/svy/svy210092_e.htm", "21:0092")</f>
        <v>21:0092</v>
      </c>
      <c r="E2689" t="s">
        <v>9666</v>
      </c>
      <c r="F2689" t="s">
        <v>9667</v>
      </c>
      <c r="H2689">
        <v>57.362297099999999</v>
      </c>
      <c r="I2689">
        <v>-103.6128824</v>
      </c>
      <c r="J2689" s="1" t="str">
        <f>HYPERLINK("http://geochem.nrcan.gc.ca/cdogs/content/kwd/kwd020027_e.htm", "NGR lake sediment grab sample")</f>
        <v>NGR lake sediment grab sample</v>
      </c>
      <c r="K2689" s="1" t="str">
        <f>HYPERLINK("http://geochem.nrcan.gc.ca/cdogs/content/kwd/kwd080006_e.htm", "&lt;177 micron (NGR)")</f>
        <v>&lt;177 micron (NGR)</v>
      </c>
      <c r="L2689">
        <v>18</v>
      </c>
      <c r="M2689" t="s">
        <v>89</v>
      </c>
      <c r="N2689">
        <v>941</v>
      </c>
      <c r="O2689">
        <v>1</v>
      </c>
      <c r="P2689">
        <v>35</v>
      </c>
      <c r="Q2689">
        <v>0.9</v>
      </c>
      <c r="R2689">
        <v>0.4</v>
      </c>
      <c r="S2689">
        <v>0.4</v>
      </c>
      <c r="T2689">
        <v>-20</v>
      </c>
      <c r="U2689">
        <v>60.9</v>
      </c>
      <c r="V2689">
        <v>1</v>
      </c>
      <c r="W2689">
        <v>0.1</v>
      </c>
      <c r="X2689">
        <v>0.24</v>
      </c>
      <c r="Y2689">
        <v>0.25</v>
      </c>
      <c r="Z2689">
        <v>96.2</v>
      </c>
      <c r="AA2689">
        <v>5.4</v>
      </c>
      <c r="AB2689">
        <v>16.7</v>
      </c>
      <c r="AC2689">
        <v>1.23</v>
      </c>
      <c r="AD2689">
        <v>8.85</v>
      </c>
      <c r="AE2689">
        <v>1.52</v>
      </c>
      <c r="AF2689">
        <v>2.5</v>
      </c>
      <c r="AG2689">
        <v>-0.1</v>
      </c>
      <c r="AH2689">
        <v>-0.02</v>
      </c>
      <c r="AI2689">
        <v>47</v>
      </c>
      <c r="AJ2689">
        <v>-0.02</v>
      </c>
      <c r="AK2689">
        <v>0.1</v>
      </c>
      <c r="AL2689">
        <v>53.4</v>
      </c>
      <c r="AM2689">
        <v>11.3</v>
      </c>
      <c r="AN2689">
        <v>0.22</v>
      </c>
      <c r="AO2689">
        <v>358</v>
      </c>
      <c r="AP2689">
        <v>2.11</v>
      </c>
      <c r="AQ2689">
        <v>1.2E-2</v>
      </c>
      <c r="AR2689">
        <v>1.39</v>
      </c>
      <c r="AS2689">
        <v>11</v>
      </c>
      <c r="AT2689">
        <v>7.0999999999999994E-2</v>
      </c>
      <c r="AU2689">
        <v>3.69</v>
      </c>
      <c r="AV2689">
        <v>-10</v>
      </c>
      <c r="AW2689">
        <v>-2</v>
      </c>
      <c r="AX2689">
        <v>12.2</v>
      </c>
      <c r="AY2689">
        <v>-1</v>
      </c>
      <c r="AZ2689">
        <v>0.12</v>
      </c>
      <c r="BA2689">
        <v>0.03</v>
      </c>
      <c r="BB2689">
        <v>2.2000000000000002</v>
      </c>
      <c r="BC2689">
        <v>0.4</v>
      </c>
      <c r="BD2689">
        <v>0.6</v>
      </c>
      <c r="BE2689">
        <v>12.1</v>
      </c>
      <c r="BF2689">
        <v>-0.05</v>
      </c>
      <c r="BG2689">
        <v>-0.02</v>
      </c>
      <c r="BH2689">
        <v>4.8</v>
      </c>
      <c r="BI2689">
        <v>4.2999999999999997E-2</v>
      </c>
      <c r="BJ2689">
        <v>0.14000000000000001</v>
      </c>
      <c r="BK2689">
        <v>4.0999999999999996</v>
      </c>
      <c r="BL2689">
        <v>17</v>
      </c>
      <c r="BM2689">
        <v>0.4</v>
      </c>
      <c r="BN2689">
        <v>20.43</v>
      </c>
      <c r="BO2689">
        <v>62.6</v>
      </c>
      <c r="BP2689">
        <v>1.2</v>
      </c>
      <c r="BQ2689">
        <v>13.29</v>
      </c>
      <c r="BR2689">
        <v>45.42</v>
      </c>
      <c r="BS2689">
        <v>7.72</v>
      </c>
      <c r="BT2689">
        <v>0.79</v>
      </c>
      <c r="BU2689">
        <v>5.65</v>
      </c>
      <c r="BV2689">
        <v>0.72</v>
      </c>
      <c r="BW2689">
        <v>3.66</v>
      </c>
      <c r="BX2689">
        <v>0.7</v>
      </c>
      <c r="BY2689">
        <v>2.11</v>
      </c>
      <c r="BZ2689">
        <v>0.31</v>
      </c>
      <c r="CA2689">
        <v>1.95</v>
      </c>
      <c r="CB2689">
        <v>0.28999999999999998</v>
      </c>
    </row>
    <row r="2690" spans="1:80" x14ac:dyDescent="0.3">
      <c r="A2690" t="s">
        <v>9668</v>
      </c>
      <c r="B2690" t="s">
        <v>9669</v>
      </c>
      <c r="C2690" s="1" t="str">
        <f>HYPERLINK("http://geochem.nrcan.gc.ca/cdogs/content/bdl/bdl211194_e.htm", "21:1194")</f>
        <v>21:1194</v>
      </c>
      <c r="D2690" s="1" t="str">
        <f>HYPERLINK("http://geochem.nrcan.gc.ca/cdogs/content/svy/svy210092_e.htm", "21:0092")</f>
        <v>21:0092</v>
      </c>
      <c r="E2690" t="s">
        <v>9670</v>
      </c>
      <c r="F2690" t="s">
        <v>9671</v>
      </c>
      <c r="H2690">
        <v>57.362733499999997</v>
      </c>
      <c r="I2690">
        <v>-103.53410959999999</v>
      </c>
      <c r="J2690" s="1" t="str">
        <f>HYPERLINK("http://geochem.nrcan.gc.ca/cdogs/content/kwd/kwd020027_e.htm", "NGR lake sediment grab sample")</f>
        <v>NGR lake sediment grab sample</v>
      </c>
      <c r="K2690" s="1" t="str">
        <f>HYPERLINK("http://geochem.nrcan.gc.ca/cdogs/content/kwd/kwd080006_e.htm", "&lt;177 micron (NGR)")</f>
        <v>&lt;177 micron (NGR)</v>
      </c>
      <c r="L2690">
        <v>18</v>
      </c>
      <c r="M2690" t="s">
        <v>94</v>
      </c>
      <c r="N2690">
        <v>942</v>
      </c>
      <c r="O2690">
        <v>1</v>
      </c>
      <c r="P2690">
        <v>121</v>
      </c>
      <c r="Q2690">
        <v>0.98</v>
      </c>
      <c r="R2690">
        <v>-0.1</v>
      </c>
      <c r="S2690">
        <v>1.1000000000000001</v>
      </c>
      <c r="T2690">
        <v>-20</v>
      </c>
      <c r="U2690">
        <v>21</v>
      </c>
      <c r="V2690">
        <v>3.6</v>
      </c>
      <c r="W2690">
        <v>0.15</v>
      </c>
      <c r="X2690">
        <v>0.27</v>
      </c>
      <c r="Y2690">
        <v>0.56999999999999995</v>
      </c>
      <c r="Z2690">
        <v>401.2</v>
      </c>
      <c r="AA2690">
        <v>6.1</v>
      </c>
      <c r="AB2690">
        <v>21.4</v>
      </c>
      <c r="AC2690">
        <v>0.5</v>
      </c>
      <c r="AD2690">
        <v>23.71</v>
      </c>
      <c r="AE2690">
        <v>8.66</v>
      </c>
      <c r="AF2690">
        <v>2.6</v>
      </c>
      <c r="AG2690">
        <v>0.4</v>
      </c>
      <c r="AH2690">
        <v>0.02</v>
      </c>
      <c r="AI2690">
        <v>67</v>
      </c>
      <c r="AJ2690">
        <v>-0.02</v>
      </c>
      <c r="AK2690">
        <v>0.03</v>
      </c>
      <c r="AL2690">
        <v>211.4</v>
      </c>
      <c r="AM2690">
        <v>3.5</v>
      </c>
      <c r="AN2690">
        <v>0.09</v>
      </c>
      <c r="AO2690">
        <v>180</v>
      </c>
      <c r="AP2690">
        <v>27.45</v>
      </c>
      <c r="AQ2690">
        <v>7.0000000000000001E-3</v>
      </c>
      <c r="AR2690">
        <v>1.49</v>
      </c>
      <c r="AS2690">
        <v>8.8000000000000007</v>
      </c>
      <c r="AT2690">
        <v>5.2999999999999999E-2</v>
      </c>
      <c r="AU2690">
        <v>3.28</v>
      </c>
      <c r="AV2690">
        <v>-10</v>
      </c>
      <c r="AW2690">
        <v>-2</v>
      </c>
      <c r="AX2690">
        <v>4.2</v>
      </c>
      <c r="AY2690">
        <v>2</v>
      </c>
      <c r="AZ2690">
        <v>0.76</v>
      </c>
      <c r="BA2690">
        <v>0.14000000000000001</v>
      </c>
      <c r="BB2690">
        <v>5.6</v>
      </c>
      <c r="BC2690">
        <v>1.9</v>
      </c>
      <c r="BD2690">
        <v>0.4</v>
      </c>
      <c r="BE2690">
        <v>12.6</v>
      </c>
      <c r="BF2690">
        <v>-0.05</v>
      </c>
      <c r="BG2690">
        <v>-0.02</v>
      </c>
      <c r="BH2690">
        <v>15.3</v>
      </c>
      <c r="BI2690">
        <v>0.02</v>
      </c>
      <c r="BJ2690">
        <v>0.13</v>
      </c>
      <c r="BK2690">
        <v>23.7</v>
      </c>
      <c r="BL2690">
        <v>48</v>
      </c>
      <c r="BM2690">
        <v>0.4</v>
      </c>
      <c r="BN2690">
        <v>76.12</v>
      </c>
      <c r="BO2690">
        <v>87.9</v>
      </c>
      <c r="BP2690">
        <v>2.5</v>
      </c>
      <c r="BQ2690">
        <v>55.29</v>
      </c>
      <c r="BR2690">
        <v>204.15</v>
      </c>
      <c r="BS2690">
        <v>35.049999999999997</v>
      </c>
      <c r="BT2690">
        <v>3.66</v>
      </c>
      <c r="BU2690">
        <v>25.1</v>
      </c>
      <c r="BV2690">
        <v>3.01</v>
      </c>
      <c r="BW2690">
        <v>15.02</v>
      </c>
      <c r="BX2690">
        <v>2.82</v>
      </c>
      <c r="BY2690">
        <v>7.75</v>
      </c>
      <c r="BZ2690">
        <v>1.1200000000000001</v>
      </c>
      <c r="CA2690">
        <v>6.93</v>
      </c>
      <c r="CB2690">
        <v>1.08</v>
      </c>
    </row>
    <row r="2691" spans="1:80" x14ac:dyDescent="0.3">
      <c r="A2691" t="s">
        <v>9672</v>
      </c>
      <c r="B2691" t="s">
        <v>9673</v>
      </c>
      <c r="C2691" s="1" t="str">
        <f>HYPERLINK("http://geochem.nrcan.gc.ca/cdogs/content/bdl/bdl211194_e.htm", "21:1194")</f>
        <v>21:1194</v>
      </c>
      <c r="D2691" s="1" t="str">
        <f>HYPERLINK("http://geochem.nrcan.gc.ca/cdogs/content/svy/svy210092_e.htm", "21:0092")</f>
        <v>21:0092</v>
      </c>
      <c r="E2691" t="s">
        <v>9674</v>
      </c>
      <c r="F2691" t="s">
        <v>9675</v>
      </c>
      <c r="H2691">
        <v>57.366293499999998</v>
      </c>
      <c r="I2691">
        <v>-103.49022050000001</v>
      </c>
      <c r="J2691" s="1" t="str">
        <f>HYPERLINK("http://geochem.nrcan.gc.ca/cdogs/content/kwd/kwd020027_e.htm", "NGR lake sediment grab sample")</f>
        <v>NGR lake sediment grab sample</v>
      </c>
      <c r="K2691" s="1" t="str">
        <f>HYPERLINK("http://geochem.nrcan.gc.ca/cdogs/content/kwd/kwd080006_e.htm", "&lt;177 micron (NGR)")</f>
        <v>&lt;177 micron (NGR)</v>
      </c>
      <c r="L2691">
        <v>18</v>
      </c>
      <c r="M2691" t="s">
        <v>99</v>
      </c>
      <c r="N2691">
        <v>943</v>
      </c>
      <c r="O2691">
        <v>1</v>
      </c>
      <c r="P2691">
        <v>88</v>
      </c>
      <c r="Q2691">
        <v>0.91</v>
      </c>
      <c r="R2691">
        <v>-0.1</v>
      </c>
      <c r="S2691">
        <v>1.8</v>
      </c>
      <c r="T2691">
        <v>-20</v>
      </c>
      <c r="U2691">
        <v>50.3</v>
      </c>
      <c r="V2691">
        <v>1.8</v>
      </c>
      <c r="W2691">
        <v>0.15</v>
      </c>
      <c r="X2691">
        <v>0.33</v>
      </c>
      <c r="Y2691">
        <v>0.56000000000000005</v>
      </c>
      <c r="Z2691">
        <v>106.1</v>
      </c>
      <c r="AA2691">
        <v>5.3</v>
      </c>
      <c r="AB2691">
        <v>15.2</v>
      </c>
      <c r="AC2691">
        <v>1.62</v>
      </c>
      <c r="AD2691">
        <v>20.41</v>
      </c>
      <c r="AE2691">
        <v>1.35</v>
      </c>
      <c r="AF2691">
        <v>3.7</v>
      </c>
      <c r="AG2691">
        <v>0.1</v>
      </c>
      <c r="AH2691">
        <v>-0.02</v>
      </c>
      <c r="AI2691">
        <v>61</v>
      </c>
      <c r="AJ2691">
        <v>0.02</v>
      </c>
      <c r="AK2691">
        <v>0.09</v>
      </c>
      <c r="AL2691">
        <v>68.900000000000006</v>
      </c>
      <c r="AM2691">
        <v>12.7</v>
      </c>
      <c r="AN2691">
        <v>0.22</v>
      </c>
      <c r="AO2691">
        <v>205</v>
      </c>
      <c r="AP2691">
        <v>12.25</v>
      </c>
      <c r="AQ2691">
        <v>1.2E-2</v>
      </c>
      <c r="AR2691">
        <v>1.54</v>
      </c>
      <c r="AS2691">
        <v>12.7</v>
      </c>
      <c r="AT2691">
        <v>0.12</v>
      </c>
      <c r="AU2691">
        <v>4.96</v>
      </c>
      <c r="AV2691">
        <v>-10</v>
      </c>
      <c r="AW2691">
        <v>-2</v>
      </c>
      <c r="AX2691">
        <v>13.5</v>
      </c>
      <c r="AY2691">
        <v>4</v>
      </c>
      <c r="AZ2691">
        <v>0.36</v>
      </c>
      <c r="BA2691">
        <v>0.06</v>
      </c>
      <c r="BB2691">
        <v>1.8</v>
      </c>
      <c r="BC2691">
        <v>1.4</v>
      </c>
      <c r="BD2691">
        <v>0.7</v>
      </c>
      <c r="BE2691">
        <v>12.7</v>
      </c>
      <c r="BF2691">
        <v>-0.05</v>
      </c>
      <c r="BG2691">
        <v>-0.02</v>
      </c>
      <c r="BH2691">
        <v>1.8</v>
      </c>
      <c r="BI2691">
        <v>3.3000000000000002E-2</v>
      </c>
      <c r="BJ2691">
        <v>0.16</v>
      </c>
      <c r="BK2691">
        <v>22.1</v>
      </c>
      <c r="BL2691">
        <v>17</v>
      </c>
      <c r="BM2691">
        <v>0.4</v>
      </c>
      <c r="BN2691">
        <v>25.85</v>
      </c>
      <c r="BO2691">
        <v>109.3</v>
      </c>
      <c r="BP2691">
        <v>0.5</v>
      </c>
      <c r="BQ2691">
        <v>16.84</v>
      </c>
      <c r="BR2691">
        <v>58.17</v>
      </c>
      <c r="BS2691">
        <v>9.82</v>
      </c>
      <c r="BT2691">
        <v>1.05</v>
      </c>
      <c r="BU2691">
        <v>7.46</v>
      </c>
      <c r="BV2691">
        <v>0.91</v>
      </c>
      <c r="BW2691">
        <v>4.9000000000000004</v>
      </c>
      <c r="BX2691">
        <v>0.99</v>
      </c>
      <c r="BY2691">
        <v>2.54</v>
      </c>
      <c r="BZ2691">
        <v>0.37</v>
      </c>
      <c r="CA2691">
        <v>2.4900000000000002</v>
      </c>
      <c r="CB2691">
        <v>0.38</v>
      </c>
    </row>
    <row r="2692" spans="1:80" x14ac:dyDescent="0.3">
      <c r="A2692" t="s">
        <v>9676</v>
      </c>
      <c r="B2692" t="s">
        <v>9677</v>
      </c>
      <c r="C2692" s="1" t="str">
        <f>HYPERLINK("http://geochem.nrcan.gc.ca/cdogs/content/bdl/bdl211194_e.htm", "21:1194")</f>
        <v>21:1194</v>
      </c>
      <c r="D2692" s="1" t="str">
        <f>HYPERLINK("http://geochem.nrcan.gc.ca/cdogs/content/svy/svy210092_e.htm", "21:0092")</f>
        <v>21:0092</v>
      </c>
      <c r="E2692" t="s">
        <v>9678</v>
      </c>
      <c r="F2692" t="s">
        <v>9679</v>
      </c>
      <c r="H2692">
        <v>57.363638999999999</v>
      </c>
      <c r="I2692">
        <v>-103.42034839999999</v>
      </c>
      <c r="J2692" s="1" t="str">
        <f>HYPERLINK("http://geochem.nrcan.gc.ca/cdogs/content/kwd/kwd020027_e.htm", "NGR lake sediment grab sample")</f>
        <v>NGR lake sediment grab sample</v>
      </c>
      <c r="K2692" s="1" t="str">
        <f>HYPERLINK("http://geochem.nrcan.gc.ca/cdogs/content/kwd/kwd080006_e.htm", "&lt;177 micron (NGR)")</f>
        <v>&lt;177 micron (NGR)</v>
      </c>
      <c r="L2692">
        <v>18</v>
      </c>
      <c r="M2692" t="s">
        <v>104</v>
      </c>
      <c r="N2692">
        <v>944</v>
      </c>
      <c r="O2692">
        <v>1</v>
      </c>
      <c r="P2692">
        <v>87</v>
      </c>
      <c r="Q2692">
        <v>1.39</v>
      </c>
      <c r="R2692">
        <v>0.3</v>
      </c>
      <c r="S2692">
        <v>0.7</v>
      </c>
      <c r="T2692">
        <v>-20</v>
      </c>
      <c r="U2692">
        <v>81.5</v>
      </c>
      <c r="V2692">
        <v>3.3</v>
      </c>
      <c r="W2692">
        <v>0.09</v>
      </c>
      <c r="X2692">
        <v>0.28000000000000003</v>
      </c>
      <c r="Y2692">
        <v>0.75</v>
      </c>
      <c r="Z2692">
        <v>269.10000000000002</v>
      </c>
      <c r="AA2692">
        <v>11.6</v>
      </c>
      <c r="AB2692">
        <v>20.2</v>
      </c>
      <c r="AC2692">
        <v>0.54</v>
      </c>
      <c r="AD2692">
        <v>35.28</v>
      </c>
      <c r="AE2692">
        <v>3.8</v>
      </c>
      <c r="AF2692">
        <v>2.6</v>
      </c>
      <c r="AG2692">
        <v>0.3</v>
      </c>
      <c r="AH2692">
        <v>-0.02</v>
      </c>
      <c r="AI2692">
        <v>72</v>
      </c>
      <c r="AJ2692">
        <v>-0.02</v>
      </c>
      <c r="AK2692">
        <v>0.05</v>
      </c>
      <c r="AL2692">
        <v>147.6</v>
      </c>
      <c r="AM2692">
        <v>4.8</v>
      </c>
      <c r="AN2692">
        <v>0.12</v>
      </c>
      <c r="AO2692">
        <v>743</v>
      </c>
      <c r="AP2692">
        <v>10.050000000000001</v>
      </c>
      <c r="AQ2692">
        <v>8.9999999999999993E-3</v>
      </c>
      <c r="AR2692">
        <v>1.54</v>
      </c>
      <c r="AS2692">
        <v>18</v>
      </c>
      <c r="AT2692">
        <v>6.3E-2</v>
      </c>
      <c r="AU2692">
        <v>3.87</v>
      </c>
      <c r="AV2692">
        <v>-10</v>
      </c>
      <c r="AW2692">
        <v>-2</v>
      </c>
      <c r="AX2692">
        <v>5.6</v>
      </c>
      <c r="AY2692">
        <v>5</v>
      </c>
      <c r="AZ2692">
        <v>0.37</v>
      </c>
      <c r="BA2692">
        <v>0.12</v>
      </c>
      <c r="BB2692">
        <v>3</v>
      </c>
      <c r="BC2692">
        <v>1.2</v>
      </c>
      <c r="BD2692">
        <v>0.3</v>
      </c>
      <c r="BE2692">
        <v>13.4</v>
      </c>
      <c r="BF2692">
        <v>-0.05</v>
      </c>
      <c r="BG2692">
        <v>-0.02</v>
      </c>
      <c r="BH2692">
        <v>5.8</v>
      </c>
      <c r="BI2692">
        <v>2.4E-2</v>
      </c>
      <c r="BJ2692">
        <v>0.23</v>
      </c>
      <c r="BK2692">
        <v>18.8</v>
      </c>
      <c r="BL2692">
        <v>25</v>
      </c>
      <c r="BM2692">
        <v>0.5</v>
      </c>
      <c r="BN2692">
        <v>63.53</v>
      </c>
      <c r="BO2692">
        <v>197.6</v>
      </c>
      <c r="BP2692">
        <v>0.6</v>
      </c>
      <c r="BQ2692">
        <v>38.380000000000003</v>
      </c>
      <c r="BR2692">
        <v>143.12</v>
      </c>
      <c r="BS2692">
        <v>24.98</v>
      </c>
      <c r="BT2692">
        <v>1.95</v>
      </c>
      <c r="BU2692">
        <v>19.48</v>
      </c>
      <c r="BV2692">
        <v>2.46</v>
      </c>
      <c r="BW2692">
        <v>12.46</v>
      </c>
      <c r="BX2692">
        <v>2.35</v>
      </c>
      <c r="BY2692">
        <v>6.18</v>
      </c>
      <c r="BZ2692">
        <v>0.93</v>
      </c>
      <c r="CA2692">
        <v>5.29</v>
      </c>
      <c r="CB2692">
        <v>0.89</v>
      </c>
    </row>
    <row r="2693" spans="1:80" x14ac:dyDescent="0.3">
      <c r="A2693" t="s">
        <v>9680</v>
      </c>
      <c r="B2693" t="s">
        <v>9681</v>
      </c>
      <c r="C2693" s="1" t="str">
        <f>HYPERLINK("http://geochem.nrcan.gc.ca/cdogs/content/bdl/bdl211194_e.htm", "21:1194")</f>
        <v>21:1194</v>
      </c>
      <c r="D2693" s="1" t="str">
        <f>HYPERLINK("http://geochem.nrcan.gc.ca/cdogs/content/svy/svy210092_e.htm", "21:0092")</f>
        <v>21:0092</v>
      </c>
      <c r="E2693" t="s">
        <v>9682</v>
      </c>
      <c r="F2693" t="s">
        <v>9683</v>
      </c>
      <c r="H2693">
        <v>57.3552824</v>
      </c>
      <c r="I2693">
        <v>-103.3474832</v>
      </c>
      <c r="J2693" s="1" t="str">
        <f>HYPERLINK("http://geochem.nrcan.gc.ca/cdogs/content/kwd/kwd020027_e.htm", "NGR lake sediment grab sample")</f>
        <v>NGR lake sediment grab sample</v>
      </c>
      <c r="K2693" s="1" t="str">
        <f>HYPERLINK("http://geochem.nrcan.gc.ca/cdogs/content/kwd/kwd080006_e.htm", "&lt;177 micron (NGR)")</f>
        <v>&lt;177 micron (NGR)</v>
      </c>
      <c r="L2693">
        <v>18</v>
      </c>
      <c r="M2693" t="s">
        <v>117</v>
      </c>
      <c r="N2693">
        <v>945</v>
      </c>
      <c r="O2693">
        <v>1</v>
      </c>
      <c r="P2693">
        <v>49</v>
      </c>
      <c r="Q2693">
        <v>1.06</v>
      </c>
      <c r="R2693">
        <v>0.2</v>
      </c>
      <c r="S2693">
        <v>0.5</v>
      </c>
      <c r="T2693">
        <v>-20</v>
      </c>
      <c r="U2693">
        <v>57.1</v>
      </c>
      <c r="V2693">
        <v>1.3</v>
      </c>
      <c r="W2693">
        <v>0.05</v>
      </c>
      <c r="X2693">
        <v>0.45</v>
      </c>
      <c r="Y2693">
        <v>0.46</v>
      </c>
      <c r="Z2693">
        <v>196.6</v>
      </c>
      <c r="AA2693">
        <v>5</v>
      </c>
      <c r="AB2693">
        <v>10.6</v>
      </c>
      <c r="AC2693">
        <v>0.26</v>
      </c>
      <c r="AD2693">
        <v>16.54</v>
      </c>
      <c r="AE2693">
        <v>0.92</v>
      </c>
      <c r="AF2693">
        <v>1.5</v>
      </c>
      <c r="AG2693">
        <v>0.1</v>
      </c>
      <c r="AH2693">
        <v>-0.02</v>
      </c>
      <c r="AI2693">
        <v>82</v>
      </c>
      <c r="AJ2693">
        <v>-0.02</v>
      </c>
      <c r="AK2693">
        <v>0.02</v>
      </c>
      <c r="AL2693">
        <v>101</v>
      </c>
      <c r="AM2693">
        <v>2</v>
      </c>
      <c r="AN2693">
        <v>0.06</v>
      </c>
      <c r="AO2693">
        <v>173</v>
      </c>
      <c r="AP2693">
        <v>2.0299999999999998</v>
      </c>
      <c r="AQ2693">
        <v>6.0000000000000001E-3</v>
      </c>
      <c r="AR2693">
        <v>0.99</v>
      </c>
      <c r="AS2693">
        <v>14.7</v>
      </c>
      <c r="AT2693">
        <v>4.1000000000000002E-2</v>
      </c>
      <c r="AU2693">
        <v>2.6</v>
      </c>
      <c r="AV2693">
        <v>-10</v>
      </c>
      <c r="AW2693">
        <v>-2</v>
      </c>
      <c r="AX2693">
        <v>2.1</v>
      </c>
      <c r="AY2693">
        <v>2</v>
      </c>
      <c r="AZ2693">
        <v>0.38</v>
      </c>
      <c r="BA2693">
        <v>0.04</v>
      </c>
      <c r="BB2693">
        <v>1.5</v>
      </c>
      <c r="BC2693">
        <v>0.8</v>
      </c>
      <c r="BD2693">
        <v>0.2</v>
      </c>
      <c r="BE2693">
        <v>22.6</v>
      </c>
      <c r="BF2693">
        <v>-0.05</v>
      </c>
      <c r="BG2693">
        <v>-0.02</v>
      </c>
      <c r="BH2693">
        <v>1.6</v>
      </c>
      <c r="BI2693">
        <v>1.2999999999999999E-2</v>
      </c>
      <c r="BJ2693">
        <v>0.12</v>
      </c>
      <c r="BK2693">
        <v>6.1</v>
      </c>
      <c r="BL2693">
        <v>10</v>
      </c>
      <c r="BM2693">
        <v>0.1</v>
      </c>
      <c r="BN2693">
        <v>39.64</v>
      </c>
      <c r="BO2693">
        <v>80.900000000000006</v>
      </c>
      <c r="BP2693">
        <v>0.6</v>
      </c>
      <c r="BQ2693">
        <v>28.05</v>
      </c>
      <c r="BR2693">
        <v>102.78</v>
      </c>
      <c r="BS2693">
        <v>18.079999999999998</v>
      </c>
      <c r="BT2693">
        <v>1.71</v>
      </c>
      <c r="BU2693">
        <v>13.21</v>
      </c>
      <c r="BV2693">
        <v>1.58</v>
      </c>
      <c r="BW2693">
        <v>7.77</v>
      </c>
      <c r="BX2693">
        <v>1.47</v>
      </c>
      <c r="BY2693">
        <v>3.96</v>
      </c>
      <c r="BZ2693">
        <v>0.53</v>
      </c>
      <c r="CA2693">
        <v>3.22</v>
      </c>
      <c r="CB2693">
        <v>0.5</v>
      </c>
    </row>
    <row r="2694" spans="1:80" x14ac:dyDescent="0.3">
      <c r="A2694" t="s">
        <v>9684</v>
      </c>
      <c r="B2694" t="s">
        <v>9685</v>
      </c>
      <c r="C2694" s="1" t="str">
        <f>HYPERLINK("http://geochem.nrcan.gc.ca/cdogs/content/bdl/bdl211194_e.htm", "21:1194")</f>
        <v>21:1194</v>
      </c>
      <c r="D2694" s="1" t="str">
        <f>HYPERLINK("http://geochem.nrcan.gc.ca/cdogs/content/svy/svy210092_e.htm", "21:0092")</f>
        <v>21:0092</v>
      </c>
      <c r="E2694" t="s">
        <v>9686</v>
      </c>
      <c r="F2694" t="s">
        <v>9687</v>
      </c>
      <c r="H2694">
        <v>57.359261600000004</v>
      </c>
      <c r="I2694">
        <v>-103.2915106</v>
      </c>
      <c r="J2694" s="1" t="str">
        <f>HYPERLINK("http://geochem.nrcan.gc.ca/cdogs/content/kwd/kwd020027_e.htm", "NGR lake sediment grab sample")</f>
        <v>NGR lake sediment grab sample</v>
      </c>
      <c r="K2694" s="1" t="str">
        <f>HYPERLINK("http://geochem.nrcan.gc.ca/cdogs/content/kwd/kwd080006_e.htm", "&lt;177 micron (NGR)")</f>
        <v>&lt;177 micron (NGR)</v>
      </c>
      <c r="L2694">
        <v>18</v>
      </c>
      <c r="M2694" t="s">
        <v>122</v>
      </c>
      <c r="N2694">
        <v>946</v>
      </c>
      <c r="O2694">
        <v>1</v>
      </c>
      <c r="P2694">
        <v>53</v>
      </c>
      <c r="Q2694">
        <v>0.49</v>
      </c>
      <c r="R2694">
        <v>-0.1</v>
      </c>
      <c r="S2694">
        <v>0.8</v>
      </c>
      <c r="T2694">
        <v>-20</v>
      </c>
      <c r="U2694">
        <v>52.3</v>
      </c>
      <c r="V2694">
        <v>0.6</v>
      </c>
      <c r="W2694">
        <v>0.04</v>
      </c>
      <c r="X2694">
        <v>0.64</v>
      </c>
      <c r="Y2694">
        <v>0.55000000000000004</v>
      </c>
      <c r="Z2694">
        <v>77.3</v>
      </c>
      <c r="AA2694">
        <v>4</v>
      </c>
      <c r="AB2694">
        <v>11</v>
      </c>
      <c r="AC2694">
        <v>0.47</v>
      </c>
      <c r="AD2694">
        <v>21.52</v>
      </c>
      <c r="AE2694">
        <v>1.27</v>
      </c>
      <c r="AF2694">
        <v>1.2</v>
      </c>
      <c r="AG2694">
        <v>-0.1</v>
      </c>
      <c r="AH2694">
        <v>0.02</v>
      </c>
      <c r="AI2694">
        <v>82</v>
      </c>
      <c r="AJ2694">
        <v>-0.02</v>
      </c>
      <c r="AK2694">
        <v>0.03</v>
      </c>
      <c r="AL2694">
        <v>48.2</v>
      </c>
      <c r="AM2694">
        <v>2.8</v>
      </c>
      <c r="AN2694">
        <v>0.11</v>
      </c>
      <c r="AO2694">
        <v>200</v>
      </c>
      <c r="AP2694">
        <v>4.45</v>
      </c>
      <c r="AQ2694">
        <v>1.2999999999999999E-2</v>
      </c>
      <c r="AR2694">
        <v>0.83</v>
      </c>
      <c r="AS2694">
        <v>8.4</v>
      </c>
      <c r="AT2694">
        <v>0.06</v>
      </c>
      <c r="AU2694">
        <v>4.24</v>
      </c>
      <c r="AV2694">
        <v>-10</v>
      </c>
      <c r="AW2694">
        <v>-2</v>
      </c>
      <c r="AX2694">
        <v>2.2999999999999998</v>
      </c>
      <c r="AY2694">
        <v>1</v>
      </c>
      <c r="AZ2694">
        <v>0.73</v>
      </c>
      <c r="BA2694">
        <v>0.05</v>
      </c>
      <c r="BB2694">
        <v>1.5</v>
      </c>
      <c r="BC2694">
        <v>0.9</v>
      </c>
      <c r="BD2694">
        <v>0.2</v>
      </c>
      <c r="BE2694">
        <v>194.9</v>
      </c>
      <c r="BF2694">
        <v>-0.05</v>
      </c>
      <c r="BG2694">
        <v>-0.02</v>
      </c>
      <c r="BH2694">
        <v>2.5</v>
      </c>
      <c r="BI2694">
        <v>1.6E-2</v>
      </c>
      <c r="BJ2694">
        <v>0.08</v>
      </c>
      <c r="BK2694">
        <v>6.1</v>
      </c>
      <c r="BL2694">
        <v>12</v>
      </c>
      <c r="BM2694">
        <v>0.3</v>
      </c>
      <c r="BN2694">
        <v>15.12</v>
      </c>
      <c r="BO2694">
        <v>94.5</v>
      </c>
      <c r="BP2694">
        <v>1.3</v>
      </c>
      <c r="BQ2694">
        <v>10.96</v>
      </c>
      <c r="BR2694">
        <v>38.42</v>
      </c>
      <c r="BS2694">
        <v>5.92</v>
      </c>
      <c r="BT2694">
        <v>0.84</v>
      </c>
      <c r="BU2694">
        <v>4.08</v>
      </c>
      <c r="BV2694">
        <v>0.52</v>
      </c>
      <c r="BW2694">
        <v>2.68</v>
      </c>
      <c r="BX2694">
        <v>0.5</v>
      </c>
      <c r="BY2694">
        <v>1.39</v>
      </c>
      <c r="BZ2694">
        <v>0.21</v>
      </c>
      <c r="CA2694">
        <v>1.28</v>
      </c>
      <c r="CB2694">
        <v>0.21</v>
      </c>
    </row>
    <row r="2695" spans="1:80" x14ac:dyDescent="0.3">
      <c r="A2695" t="s">
        <v>9688</v>
      </c>
      <c r="B2695" t="s">
        <v>9689</v>
      </c>
      <c r="C2695" s="1" t="str">
        <f>HYPERLINK("http://geochem.nrcan.gc.ca/cdogs/content/bdl/bdl211194_e.htm", "21:1194")</f>
        <v>21:1194</v>
      </c>
      <c r="D2695" s="1" t="str">
        <f>HYPERLINK("http://geochem.nrcan.gc.ca/cdogs/content/svy/svy210092_e.htm", "21:0092")</f>
        <v>21:0092</v>
      </c>
      <c r="E2695" t="s">
        <v>9690</v>
      </c>
      <c r="F2695" t="s">
        <v>9691</v>
      </c>
      <c r="H2695">
        <v>57.364568800000001</v>
      </c>
      <c r="I2695">
        <v>-103.22822770000001</v>
      </c>
      <c r="J2695" s="1" t="str">
        <f>HYPERLINK("http://geochem.nrcan.gc.ca/cdogs/content/kwd/kwd020027_e.htm", "NGR lake sediment grab sample")</f>
        <v>NGR lake sediment grab sample</v>
      </c>
      <c r="K2695" s="1" t="str">
        <f>HYPERLINK("http://geochem.nrcan.gc.ca/cdogs/content/kwd/kwd080006_e.htm", "&lt;177 micron (NGR)")</f>
        <v>&lt;177 micron (NGR)</v>
      </c>
      <c r="L2695">
        <v>18</v>
      </c>
      <c r="M2695" t="s">
        <v>127</v>
      </c>
      <c r="N2695">
        <v>947</v>
      </c>
      <c r="O2695">
        <v>1</v>
      </c>
      <c r="P2695">
        <v>55</v>
      </c>
      <c r="Q2695">
        <v>1.04</v>
      </c>
      <c r="R2695">
        <v>0.4</v>
      </c>
      <c r="S2695">
        <v>0.9</v>
      </c>
      <c r="T2695">
        <v>-20</v>
      </c>
      <c r="U2695">
        <v>83.3</v>
      </c>
      <c r="V2695">
        <v>0.8</v>
      </c>
      <c r="W2695">
        <v>0.06</v>
      </c>
      <c r="X2695">
        <v>0.38</v>
      </c>
      <c r="Y2695">
        <v>0.72</v>
      </c>
      <c r="Z2695">
        <v>100.8</v>
      </c>
      <c r="AA2695">
        <v>9.6999999999999993</v>
      </c>
      <c r="AB2695">
        <v>13</v>
      </c>
      <c r="AC2695">
        <v>0.42</v>
      </c>
      <c r="AD2695">
        <v>12.3</v>
      </c>
      <c r="AE2695">
        <v>4.16</v>
      </c>
      <c r="AF2695">
        <v>1.6</v>
      </c>
      <c r="AG2695">
        <v>-0.1</v>
      </c>
      <c r="AH2695">
        <v>-0.02</v>
      </c>
      <c r="AI2695">
        <v>90</v>
      </c>
      <c r="AJ2695">
        <v>-0.02</v>
      </c>
      <c r="AK2695">
        <v>0.02</v>
      </c>
      <c r="AL2695">
        <v>54.8</v>
      </c>
      <c r="AM2695">
        <v>1.6</v>
      </c>
      <c r="AN2695">
        <v>7.0000000000000007E-2</v>
      </c>
      <c r="AO2695">
        <v>382</v>
      </c>
      <c r="AP2695">
        <v>5.0999999999999996</v>
      </c>
      <c r="AQ2695">
        <v>6.0000000000000001E-3</v>
      </c>
      <c r="AR2695">
        <v>1.25</v>
      </c>
      <c r="AS2695">
        <v>13</v>
      </c>
      <c r="AT2695">
        <v>7.4999999999999997E-2</v>
      </c>
      <c r="AU2695">
        <v>2.85</v>
      </c>
      <c r="AV2695">
        <v>-10</v>
      </c>
      <c r="AW2695">
        <v>-2</v>
      </c>
      <c r="AX2695">
        <v>2.4</v>
      </c>
      <c r="AY2695">
        <v>1</v>
      </c>
      <c r="AZ2695">
        <v>0.28000000000000003</v>
      </c>
      <c r="BA2695">
        <v>0.05</v>
      </c>
      <c r="BB2695">
        <v>1.6</v>
      </c>
      <c r="BC2695">
        <v>0.8</v>
      </c>
      <c r="BD2695">
        <v>0.2</v>
      </c>
      <c r="BE2695">
        <v>23.1</v>
      </c>
      <c r="BF2695">
        <v>-0.05</v>
      </c>
      <c r="BG2695">
        <v>-0.02</v>
      </c>
      <c r="BH2695">
        <v>2.2999999999999998</v>
      </c>
      <c r="BI2695">
        <v>1.7999999999999999E-2</v>
      </c>
      <c r="BJ2695">
        <v>0.12</v>
      </c>
      <c r="BK2695">
        <v>3.9</v>
      </c>
      <c r="BL2695">
        <v>24</v>
      </c>
      <c r="BM2695">
        <v>0.2</v>
      </c>
      <c r="BN2695">
        <v>14.16</v>
      </c>
      <c r="BO2695">
        <v>127.5</v>
      </c>
      <c r="BP2695">
        <v>0.9</v>
      </c>
      <c r="BQ2695">
        <v>12.76</v>
      </c>
      <c r="BR2695">
        <v>42.92</v>
      </c>
      <c r="BS2695">
        <v>6.11</v>
      </c>
      <c r="BT2695">
        <v>0.95</v>
      </c>
      <c r="BU2695">
        <v>3.88</v>
      </c>
      <c r="BV2695">
        <v>0.49</v>
      </c>
      <c r="BW2695">
        <v>2.57</v>
      </c>
      <c r="BX2695">
        <v>0.53</v>
      </c>
      <c r="BY2695">
        <v>1.48</v>
      </c>
      <c r="BZ2695">
        <v>0.21</v>
      </c>
      <c r="CA2695">
        <v>1.41</v>
      </c>
      <c r="CB2695">
        <v>0.2</v>
      </c>
    </row>
    <row r="2696" spans="1:80" x14ac:dyDescent="0.3">
      <c r="A2696" t="s">
        <v>9692</v>
      </c>
      <c r="B2696" t="s">
        <v>9693</v>
      </c>
      <c r="C2696" s="1" t="str">
        <f>HYPERLINK("http://geochem.nrcan.gc.ca/cdogs/content/bdl/bdl211194_e.htm", "21:1194")</f>
        <v>21:1194</v>
      </c>
      <c r="D2696" s="1" t="str">
        <f>HYPERLINK("http://geochem.nrcan.gc.ca/cdogs/content/svy/svy210092_e.htm", "21:0092")</f>
        <v>21:0092</v>
      </c>
      <c r="E2696" t="s">
        <v>9694</v>
      </c>
      <c r="F2696" t="s">
        <v>9695</v>
      </c>
      <c r="H2696">
        <v>57.356476600000001</v>
      </c>
      <c r="I2696">
        <v>-103.19746309999999</v>
      </c>
      <c r="J2696" s="1" t="str">
        <f>HYPERLINK("http://geochem.nrcan.gc.ca/cdogs/content/kwd/kwd020027_e.htm", "NGR lake sediment grab sample")</f>
        <v>NGR lake sediment grab sample</v>
      </c>
      <c r="K2696" s="1" t="str">
        <f>HYPERLINK("http://geochem.nrcan.gc.ca/cdogs/content/kwd/kwd080006_e.htm", "&lt;177 micron (NGR)")</f>
        <v>&lt;177 micron (NGR)</v>
      </c>
      <c r="L2696">
        <v>18</v>
      </c>
      <c r="M2696" t="s">
        <v>132</v>
      </c>
      <c r="N2696">
        <v>948</v>
      </c>
      <c r="O2696">
        <v>1</v>
      </c>
      <c r="P2696">
        <v>66</v>
      </c>
      <c r="Q2696">
        <v>1.46</v>
      </c>
      <c r="R2696">
        <v>0.3</v>
      </c>
      <c r="S2696">
        <v>0.4</v>
      </c>
      <c r="T2696">
        <v>-20</v>
      </c>
      <c r="U2696">
        <v>101.1</v>
      </c>
      <c r="V2696">
        <v>1.1000000000000001</v>
      </c>
      <c r="W2696">
        <v>0.05</v>
      </c>
      <c r="X2696">
        <v>0.37</v>
      </c>
      <c r="Y2696">
        <v>0.57999999999999996</v>
      </c>
      <c r="Z2696">
        <v>120.2</v>
      </c>
      <c r="AA2696">
        <v>8.1999999999999993</v>
      </c>
      <c r="AB2696">
        <v>15.3</v>
      </c>
      <c r="AC2696">
        <v>0.7</v>
      </c>
      <c r="AD2696">
        <v>23.18</v>
      </c>
      <c r="AE2696">
        <v>3.86</v>
      </c>
      <c r="AF2696">
        <v>3</v>
      </c>
      <c r="AG2696">
        <v>0.1</v>
      </c>
      <c r="AH2696">
        <v>0.03</v>
      </c>
      <c r="AI2696">
        <v>111</v>
      </c>
      <c r="AJ2696">
        <v>-0.02</v>
      </c>
      <c r="AK2696">
        <v>7.0000000000000007E-2</v>
      </c>
      <c r="AL2696">
        <v>61.4</v>
      </c>
      <c r="AM2696">
        <v>7.9</v>
      </c>
      <c r="AN2696">
        <v>0.3</v>
      </c>
      <c r="AO2696">
        <v>606</v>
      </c>
      <c r="AP2696">
        <v>2.08</v>
      </c>
      <c r="AQ2696">
        <v>6.0000000000000001E-3</v>
      </c>
      <c r="AR2696">
        <v>1.67</v>
      </c>
      <c r="AS2696">
        <v>13.1</v>
      </c>
      <c r="AT2696">
        <v>0.127</v>
      </c>
      <c r="AU2696">
        <v>3.82</v>
      </c>
      <c r="AV2696">
        <v>-10</v>
      </c>
      <c r="AW2696">
        <v>-2</v>
      </c>
      <c r="AX2696">
        <v>5.5</v>
      </c>
      <c r="AY2696">
        <v>1</v>
      </c>
      <c r="AZ2696">
        <v>0.27</v>
      </c>
      <c r="BA2696">
        <v>0.04</v>
      </c>
      <c r="BB2696">
        <v>3.5</v>
      </c>
      <c r="BC2696">
        <v>0.9</v>
      </c>
      <c r="BD2696">
        <v>0.3</v>
      </c>
      <c r="BE2696">
        <v>16.7</v>
      </c>
      <c r="BF2696">
        <v>-0.05</v>
      </c>
      <c r="BG2696">
        <v>-0.02</v>
      </c>
      <c r="BH2696">
        <v>3</v>
      </c>
      <c r="BI2696">
        <v>6.6000000000000003E-2</v>
      </c>
      <c r="BJ2696">
        <v>0.14000000000000001</v>
      </c>
      <c r="BK2696">
        <v>2.5</v>
      </c>
      <c r="BL2696">
        <v>39</v>
      </c>
      <c r="BM2696">
        <v>0.3</v>
      </c>
      <c r="BN2696">
        <v>20.81</v>
      </c>
      <c r="BO2696">
        <v>128.6</v>
      </c>
      <c r="BP2696">
        <v>2.1</v>
      </c>
      <c r="BQ2696">
        <v>15.55</v>
      </c>
      <c r="BR2696">
        <v>55.5</v>
      </c>
      <c r="BS2696">
        <v>9.14</v>
      </c>
      <c r="BT2696">
        <v>1.46</v>
      </c>
      <c r="BU2696">
        <v>6.26</v>
      </c>
      <c r="BV2696">
        <v>0.78</v>
      </c>
      <c r="BW2696">
        <v>4.1399999999999997</v>
      </c>
      <c r="BX2696">
        <v>0.76</v>
      </c>
      <c r="BY2696">
        <v>2.14</v>
      </c>
      <c r="BZ2696">
        <v>0.33</v>
      </c>
      <c r="CA2696">
        <v>1.91</v>
      </c>
      <c r="CB2696">
        <v>0.31</v>
      </c>
    </row>
    <row r="2697" spans="1:80" x14ac:dyDescent="0.3">
      <c r="A2697" t="s">
        <v>9696</v>
      </c>
      <c r="B2697" t="s">
        <v>9697</v>
      </c>
      <c r="C2697" s="1" t="str">
        <f>HYPERLINK("http://geochem.nrcan.gc.ca/cdogs/content/bdl/bdl211194_e.htm", "21:1194")</f>
        <v>21:1194</v>
      </c>
      <c r="D2697" s="1" t="str">
        <f>HYPERLINK("http://geochem.nrcan.gc.ca/cdogs/content/svy/svy210092_e.htm", "21:0092")</f>
        <v>21:0092</v>
      </c>
      <c r="E2697" t="s">
        <v>9698</v>
      </c>
      <c r="F2697" t="s">
        <v>9699</v>
      </c>
      <c r="H2697">
        <v>57.353468900000003</v>
      </c>
      <c r="I2697">
        <v>-103.0545001</v>
      </c>
      <c r="J2697" s="1" t="str">
        <f>HYPERLINK("http://geochem.nrcan.gc.ca/cdogs/content/kwd/kwd020027_e.htm", "NGR lake sediment grab sample")</f>
        <v>NGR lake sediment grab sample</v>
      </c>
      <c r="K2697" s="1" t="str">
        <f>HYPERLINK("http://geochem.nrcan.gc.ca/cdogs/content/kwd/kwd080006_e.htm", "&lt;177 micron (NGR)")</f>
        <v>&lt;177 micron (NGR)</v>
      </c>
      <c r="L2697">
        <v>18</v>
      </c>
      <c r="M2697" t="s">
        <v>142</v>
      </c>
      <c r="N2697">
        <v>949</v>
      </c>
      <c r="O2697">
        <v>1</v>
      </c>
      <c r="P2697">
        <v>27</v>
      </c>
      <c r="Q2697">
        <v>0.51</v>
      </c>
      <c r="R2697">
        <v>0.5</v>
      </c>
      <c r="S2697">
        <v>0.9</v>
      </c>
      <c r="T2697">
        <v>-20</v>
      </c>
      <c r="U2697">
        <v>84.3</v>
      </c>
      <c r="V2697">
        <v>0.1</v>
      </c>
      <c r="W2697">
        <v>0.05</v>
      </c>
      <c r="X2697">
        <v>0.3</v>
      </c>
      <c r="Y2697">
        <v>0.36</v>
      </c>
      <c r="Z2697">
        <v>23.7</v>
      </c>
      <c r="AA2697">
        <v>8.1999999999999993</v>
      </c>
      <c r="AB2697">
        <v>10.1</v>
      </c>
      <c r="AC2697">
        <v>0.43</v>
      </c>
      <c r="AD2697">
        <v>5.29</v>
      </c>
      <c r="AE2697">
        <v>1.39</v>
      </c>
      <c r="AF2697">
        <v>1.1000000000000001</v>
      </c>
      <c r="AG2697">
        <v>-0.1</v>
      </c>
      <c r="AH2697">
        <v>-0.02</v>
      </c>
      <c r="AI2697">
        <v>71</v>
      </c>
      <c r="AJ2697">
        <v>-0.02</v>
      </c>
      <c r="AK2697">
        <v>0.04</v>
      </c>
      <c r="AL2697">
        <v>11.7</v>
      </c>
      <c r="AM2697">
        <v>3.5</v>
      </c>
      <c r="AN2697">
        <v>0.09</v>
      </c>
      <c r="AO2697">
        <v>266</v>
      </c>
      <c r="AP2697">
        <v>1.34</v>
      </c>
      <c r="AQ2697">
        <v>8.0000000000000002E-3</v>
      </c>
      <c r="AR2697">
        <v>0.97</v>
      </c>
      <c r="AS2697">
        <v>12.1</v>
      </c>
      <c r="AT2697">
        <v>4.3999999999999997E-2</v>
      </c>
      <c r="AU2697">
        <v>2.91</v>
      </c>
      <c r="AV2697">
        <v>-10</v>
      </c>
      <c r="AW2697">
        <v>-2</v>
      </c>
      <c r="AX2697">
        <v>3.8</v>
      </c>
      <c r="AY2697">
        <v>1</v>
      </c>
      <c r="AZ2697">
        <v>0.2</v>
      </c>
      <c r="BA2697">
        <v>7.0000000000000007E-2</v>
      </c>
      <c r="BB2697">
        <v>0.9</v>
      </c>
      <c r="BC2697">
        <v>0.7</v>
      </c>
      <c r="BD2697">
        <v>0.3</v>
      </c>
      <c r="BE2697">
        <v>28.4</v>
      </c>
      <c r="BF2697">
        <v>-0.05</v>
      </c>
      <c r="BG2697">
        <v>-0.02</v>
      </c>
      <c r="BH2697">
        <v>0.9</v>
      </c>
      <c r="BI2697">
        <v>1.6E-2</v>
      </c>
      <c r="BJ2697">
        <v>0.08</v>
      </c>
      <c r="BK2697">
        <v>1.1000000000000001</v>
      </c>
      <c r="BL2697">
        <v>11</v>
      </c>
      <c r="BM2697">
        <v>-0.1</v>
      </c>
      <c r="BN2697">
        <v>4.9800000000000004</v>
      </c>
      <c r="BO2697">
        <v>101.9</v>
      </c>
      <c r="BP2697">
        <v>0.8</v>
      </c>
      <c r="BQ2697">
        <v>2.94</v>
      </c>
      <c r="BR2697">
        <v>10.33</v>
      </c>
      <c r="BS2697">
        <v>1.63</v>
      </c>
      <c r="BT2697">
        <v>0.27</v>
      </c>
      <c r="BU2697">
        <v>1.22</v>
      </c>
      <c r="BV2697">
        <v>0.16</v>
      </c>
      <c r="BW2697">
        <v>0.99</v>
      </c>
      <c r="BX2697">
        <v>0.2</v>
      </c>
      <c r="BY2697">
        <v>0.51</v>
      </c>
      <c r="BZ2697">
        <v>7.0000000000000007E-2</v>
      </c>
      <c r="CA2697">
        <v>0.56999999999999995</v>
      </c>
      <c r="CB2697">
        <v>7.0000000000000007E-2</v>
      </c>
    </row>
    <row r="2698" spans="1:80" x14ac:dyDescent="0.3">
      <c r="A2698" t="s">
        <v>9700</v>
      </c>
      <c r="B2698" t="s">
        <v>9701</v>
      </c>
      <c r="C2698" s="1" t="str">
        <f>HYPERLINK("http://geochem.nrcan.gc.ca/cdogs/content/bdl/bdl211194_e.htm", "21:1194")</f>
        <v>21:1194</v>
      </c>
      <c r="D2698" s="1" t="str">
        <f>HYPERLINK("http://geochem.nrcan.gc.ca/cdogs/content/svy/svy210092_e.htm", "21:0092")</f>
        <v>21:0092</v>
      </c>
      <c r="E2698" t="s">
        <v>9702</v>
      </c>
      <c r="F2698" t="s">
        <v>9703</v>
      </c>
      <c r="H2698">
        <v>57.339684900000002</v>
      </c>
      <c r="I2698">
        <v>-102.85272449999999</v>
      </c>
      <c r="J2698" s="1" t="str">
        <f>HYPERLINK("http://geochem.nrcan.gc.ca/cdogs/content/kwd/kwd020027_e.htm", "NGR lake sediment grab sample")</f>
        <v>NGR lake sediment grab sample</v>
      </c>
      <c r="K2698" s="1" t="str">
        <f>HYPERLINK("http://geochem.nrcan.gc.ca/cdogs/content/kwd/kwd080006_e.htm", "&lt;177 micron (NGR)")</f>
        <v>&lt;177 micron (NGR)</v>
      </c>
      <c r="L2698">
        <v>18</v>
      </c>
      <c r="M2698" t="s">
        <v>147</v>
      </c>
      <c r="N2698">
        <v>950</v>
      </c>
      <c r="O2698">
        <v>1</v>
      </c>
      <c r="P2698">
        <v>50</v>
      </c>
      <c r="Q2698">
        <v>1.23</v>
      </c>
      <c r="R2698">
        <v>-0.1</v>
      </c>
      <c r="S2698">
        <v>1</v>
      </c>
      <c r="T2698">
        <v>-20</v>
      </c>
      <c r="U2698">
        <v>118.9</v>
      </c>
      <c r="V2698">
        <v>0.5</v>
      </c>
      <c r="W2698">
        <v>0.04</v>
      </c>
      <c r="X2698">
        <v>0.49</v>
      </c>
      <c r="Y2698">
        <v>0.42</v>
      </c>
      <c r="Z2698">
        <v>89.7</v>
      </c>
      <c r="AA2698">
        <v>10.1</v>
      </c>
      <c r="AB2698">
        <v>12</v>
      </c>
      <c r="AC2698">
        <v>0.24</v>
      </c>
      <c r="AD2698">
        <v>15.29</v>
      </c>
      <c r="AE2698">
        <v>1.33</v>
      </c>
      <c r="AF2698">
        <v>1.8</v>
      </c>
      <c r="AG2698">
        <v>-0.1</v>
      </c>
      <c r="AH2698">
        <v>-0.02</v>
      </c>
      <c r="AI2698">
        <v>80</v>
      </c>
      <c r="AJ2698">
        <v>-0.02</v>
      </c>
      <c r="AK2698">
        <v>0.03</v>
      </c>
      <c r="AL2698">
        <v>51.2</v>
      </c>
      <c r="AM2698">
        <v>2.2999999999999998</v>
      </c>
      <c r="AN2698">
        <v>0.08</v>
      </c>
      <c r="AO2698">
        <v>192</v>
      </c>
      <c r="AP2698">
        <v>1.28</v>
      </c>
      <c r="AQ2698">
        <v>7.0000000000000001E-3</v>
      </c>
      <c r="AR2698">
        <v>1.03</v>
      </c>
      <c r="AS2698">
        <v>12.4</v>
      </c>
      <c r="AT2698">
        <v>7.2999999999999995E-2</v>
      </c>
      <c r="AU2698">
        <v>2.25</v>
      </c>
      <c r="AV2698">
        <v>-10</v>
      </c>
      <c r="AW2698">
        <v>-2</v>
      </c>
      <c r="AX2698">
        <v>2.6</v>
      </c>
      <c r="AY2698">
        <v>-1</v>
      </c>
      <c r="AZ2698">
        <v>0.36</v>
      </c>
      <c r="BA2698">
        <v>0.04</v>
      </c>
      <c r="BB2698">
        <v>0.7</v>
      </c>
      <c r="BC2698">
        <v>1</v>
      </c>
      <c r="BD2698">
        <v>0.2</v>
      </c>
      <c r="BE2698">
        <v>40.5</v>
      </c>
      <c r="BF2698">
        <v>-0.05</v>
      </c>
      <c r="BG2698">
        <v>-0.02</v>
      </c>
      <c r="BH2698">
        <v>0.3</v>
      </c>
      <c r="BI2698">
        <v>1.2999999999999999E-2</v>
      </c>
      <c r="BJ2698">
        <v>0.12</v>
      </c>
      <c r="BK2698">
        <v>1.5</v>
      </c>
      <c r="BL2698">
        <v>24</v>
      </c>
      <c r="BM2698">
        <v>-0.1</v>
      </c>
      <c r="BN2698">
        <v>11.8</v>
      </c>
      <c r="BO2698">
        <v>97.2</v>
      </c>
      <c r="BP2698">
        <v>0.5</v>
      </c>
      <c r="BQ2698">
        <v>12.05</v>
      </c>
      <c r="BR2698">
        <v>40.94</v>
      </c>
      <c r="BS2698">
        <v>5.58</v>
      </c>
      <c r="BT2698">
        <v>0.94</v>
      </c>
      <c r="BU2698">
        <v>3.43</v>
      </c>
      <c r="BV2698">
        <v>0.41</v>
      </c>
      <c r="BW2698">
        <v>2.0499999999999998</v>
      </c>
      <c r="BX2698">
        <v>0.45</v>
      </c>
      <c r="BY2698">
        <v>1.2</v>
      </c>
      <c r="BZ2698">
        <v>0.17</v>
      </c>
      <c r="CA2698">
        <v>1.17</v>
      </c>
      <c r="CB2698">
        <v>0.17</v>
      </c>
    </row>
    <row r="2699" spans="1:80" x14ac:dyDescent="0.3">
      <c r="A2699" t="s">
        <v>9704</v>
      </c>
      <c r="B2699" t="s">
        <v>9705</v>
      </c>
      <c r="C2699" s="1" t="str">
        <f>HYPERLINK("http://geochem.nrcan.gc.ca/cdogs/content/bdl/bdl211194_e.htm", "21:1194")</f>
        <v>21:1194</v>
      </c>
      <c r="D2699" s="1" t="str">
        <f>HYPERLINK("http://geochem.nrcan.gc.ca/cdogs/content/svy/svy210092_e.htm", "21:0092")</f>
        <v>21:0092</v>
      </c>
      <c r="E2699" t="s">
        <v>9706</v>
      </c>
      <c r="F2699" t="s">
        <v>9707</v>
      </c>
      <c r="H2699">
        <v>57.363395300000001</v>
      </c>
      <c r="I2699">
        <v>-102.8092688</v>
      </c>
      <c r="J2699" s="1" t="str">
        <f>HYPERLINK("http://geochem.nrcan.gc.ca/cdogs/content/kwd/kwd020027_e.htm", "NGR lake sediment grab sample")</f>
        <v>NGR lake sediment grab sample</v>
      </c>
      <c r="K2699" s="1" t="str">
        <f>HYPERLINK("http://geochem.nrcan.gc.ca/cdogs/content/kwd/kwd080006_e.htm", "&lt;177 micron (NGR)")</f>
        <v>&lt;177 micron (NGR)</v>
      </c>
      <c r="L2699">
        <v>18</v>
      </c>
      <c r="M2699" t="s">
        <v>152</v>
      </c>
      <c r="N2699">
        <v>951</v>
      </c>
      <c r="O2699">
        <v>1</v>
      </c>
      <c r="P2699">
        <v>38</v>
      </c>
      <c r="Q2699">
        <v>1.01</v>
      </c>
      <c r="R2699">
        <v>0.5</v>
      </c>
      <c r="S2699">
        <v>0.5</v>
      </c>
      <c r="T2699">
        <v>-20</v>
      </c>
      <c r="U2699">
        <v>80</v>
      </c>
      <c r="V2699">
        <v>0.5</v>
      </c>
      <c r="W2699">
        <v>0.1</v>
      </c>
      <c r="X2699">
        <v>0.56000000000000005</v>
      </c>
      <c r="Y2699">
        <v>0.33</v>
      </c>
      <c r="Z2699">
        <v>75.400000000000006</v>
      </c>
      <c r="AA2699">
        <v>7</v>
      </c>
      <c r="AB2699">
        <v>15.3</v>
      </c>
      <c r="AC2699">
        <v>0.56999999999999995</v>
      </c>
      <c r="AD2699">
        <v>10.74</v>
      </c>
      <c r="AE2699">
        <v>0.83</v>
      </c>
      <c r="AF2699">
        <v>2</v>
      </c>
      <c r="AG2699">
        <v>-0.1</v>
      </c>
      <c r="AH2699">
        <v>-0.02</v>
      </c>
      <c r="AI2699">
        <v>94</v>
      </c>
      <c r="AJ2699">
        <v>-0.02</v>
      </c>
      <c r="AK2699">
        <v>7.0000000000000007E-2</v>
      </c>
      <c r="AL2699">
        <v>35</v>
      </c>
      <c r="AM2699">
        <v>6.1</v>
      </c>
      <c r="AN2699">
        <v>0.19</v>
      </c>
      <c r="AO2699">
        <v>344</v>
      </c>
      <c r="AP2699">
        <v>2.0099999999999998</v>
      </c>
      <c r="AQ2699">
        <v>1.7999999999999999E-2</v>
      </c>
      <c r="AR2699">
        <v>1.67</v>
      </c>
      <c r="AS2699">
        <v>15.1</v>
      </c>
      <c r="AT2699">
        <v>7.8E-2</v>
      </c>
      <c r="AU2699">
        <v>3.19</v>
      </c>
      <c r="AV2699">
        <v>-10</v>
      </c>
      <c r="AW2699">
        <v>-2</v>
      </c>
      <c r="AX2699">
        <v>7.3</v>
      </c>
      <c r="AY2699">
        <v>-1</v>
      </c>
      <c r="AZ2699">
        <v>0.23</v>
      </c>
      <c r="BA2699">
        <v>0.06</v>
      </c>
      <c r="BB2699">
        <v>0.7</v>
      </c>
      <c r="BC2699">
        <v>0.7</v>
      </c>
      <c r="BD2699">
        <v>0.4</v>
      </c>
      <c r="BE2699">
        <v>41.1</v>
      </c>
      <c r="BF2699">
        <v>-0.05</v>
      </c>
      <c r="BG2699">
        <v>-0.02</v>
      </c>
      <c r="BH2699">
        <v>0.4</v>
      </c>
      <c r="BI2699">
        <v>0.02</v>
      </c>
      <c r="BJ2699">
        <v>0.11</v>
      </c>
      <c r="BK2699">
        <v>2.2999999999999998</v>
      </c>
      <c r="BL2699">
        <v>31</v>
      </c>
      <c r="BM2699">
        <v>0.3</v>
      </c>
      <c r="BN2699">
        <v>11.62</v>
      </c>
      <c r="BO2699">
        <v>75.400000000000006</v>
      </c>
      <c r="BP2699">
        <v>0.9</v>
      </c>
      <c r="BQ2699">
        <v>9.07</v>
      </c>
      <c r="BR2699">
        <v>32.119999999999997</v>
      </c>
      <c r="BS2699">
        <v>5.16</v>
      </c>
      <c r="BT2699">
        <v>0.85</v>
      </c>
      <c r="BU2699">
        <v>3.51</v>
      </c>
      <c r="BV2699">
        <v>0.44</v>
      </c>
      <c r="BW2699">
        <v>2.2599999999999998</v>
      </c>
      <c r="BX2699">
        <v>0.43</v>
      </c>
      <c r="BY2699">
        <v>1.22</v>
      </c>
      <c r="BZ2699">
        <v>0.18</v>
      </c>
      <c r="CA2699">
        <v>1.19</v>
      </c>
      <c r="CB2699">
        <v>0.17</v>
      </c>
    </row>
    <row r="2700" spans="1:80" x14ac:dyDescent="0.3">
      <c r="A2700" t="s">
        <v>9708</v>
      </c>
      <c r="B2700" t="s">
        <v>9709</v>
      </c>
      <c r="C2700" s="1" t="str">
        <f>HYPERLINK("http://geochem.nrcan.gc.ca/cdogs/content/bdl/bdl211194_e.htm", "21:1194")</f>
        <v>21:1194</v>
      </c>
      <c r="D2700" s="1" t="str">
        <f>HYPERLINK("http://geochem.nrcan.gc.ca/cdogs/content/svy/svy210092_e.htm", "21:0092")</f>
        <v>21:0092</v>
      </c>
      <c r="E2700" t="s">
        <v>9710</v>
      </c>
      <c r="F2700" t="s">
        <v>9711</v>
      </c>
      <c r="H2700">
        <v>57.400776899999997</v>
      </c>
      <c r="I2700">
        <v>-102.85472919999999</v>
      </c>
      <c r="J2700" s="1" t="str">
        <f>HYPERLINK("http://geochem.nrcan.gc.ca/cdogs/content/kwd/kwd020027_e.htm", "NGR lake sediment grab sample")</f>
        <v>NGR lake sediment grab sample</v>
      </c>
      <c r="K2700" s="1" t="str">
        <f>HYPERLINK("http://geochem.nrcan.gc.ca/cdogs/content/kwd/kwd080006_e.htm", "&lt;177 micron (NGR)")</f>
        <v>&lt;177 micron (NGR)</v>
      </c>
      <c r="L2700">
        <v>18</v>
      </c>
      <c r="M2700" t="s">
        <v>157</v>
      </c>
      <c r="N2700">
        <v>952</v>
      </c>
      <c r="O2700">
        <v>1</v>
      </c>
      <c r="P2700">
        <v>50</v>
      </c>
      <c r="Q2700">
        <v>1.48</v>
      </c>
      <c r="R2700">
        <v>1</v>
      </c>
      <c r="S2700">
        <v>0.9</v>
      </c>
      <c r="T2700">
        <v>-20</v>
      </c>
      <c r="U2700">
        <v>125.5</v>
      </c>
      <c r="V2700">
        <v>0.9</v>
      </c>
      <c r="W2700">
        <v>0.26</v>
      </c>
      <c r="X2700">
        <v>0.31</v>
      </c>
      <c r="Y2700">
        <v>0.15</v>
      </c>
      <c r="Z2700">
        <v>98.8</v>
      </c>
      <c r="AA2700">
        <v>13.7</v>
      </c>
      <c r="AB2700">
        <v>34.1</v>
      </c>
      <c r="AC2700">
        <v>2.77</v>
      </c>
      <c r="AD2700">
        <v>12.68</v>
      </c>
      <c r="AE2700">
        <v>2.94</v>
      </c>
      <c r="AF2700">
        <v>5.8</v>
      </c>
      <c r="AG2700">
        <v>0.1</v>
      </c>
      <c r="AH2700">
        <v>0.28999999999999998</v>
      </c>
      <c r="AI2700">
        <v>42</v>
      </c>
      <c r="AJ2700">
        <v>0.04</v>
      </c>
      <c r="AK2700">
        <v>0.32</v>
      </c>
      <c r="AL2700">
        <v>52.9</v>
      </c>
      <c r="AM2700">
        <v>29.1</v>
      </c>
      <c r="AN2700">
        <v>0.65</v>
      </c>
      <c r="AO2700">
        <v>601</v>
      </c>
      <c r="AP2700">
        <v>1.39</v>
      </c>
      <c r="AQ2700">
        <v>2.5999999999999999E-2</v>
      </c>
      <c r="AR2700">
        <v>3.31</v>
      </c>
      <c r="AS2700">
        <v>22.1</v>
      </c>
      <c r="AT2700">
        <v>7.0999999999999994E-2</v>
      </c>
      <c r="AU2700">
        <v>6.71</v>
      </c>
      <c r="AV2700">
        <v>-10</v>
      </c>
      <c r="AW2700">
        <v>-2</v>
      </c>
      <c r="AX2700">
        <v>41.2</v>
      </c>
      <c r="AY2700">
        <v>-1</v>
      </c>
      <c r="AZ2700">
        <v>0.09</v>
      </c>
      <c r="BA2700">
        <v>0.02</v>
      </c>
      <c r="BB2700">
        <v>4.7</v>
      </c>
      <c r="BC2700">
        <v>0.2</v>
      </c>
      <c r="BD2700">
        <v>1.3</v>
      </c>
      <c r="BE2700">
        <v>19.899999999999999</v>
      </c>
      <c r="BF2700">
        <v>-0.05</v>
      </c>
      <c r="BG2700">
        <v>-0.02</v>
      </c>
      <c r="BH2700">
        <v>17.5</v>
      </c>
      <c r="BI2700">
        <v>0.13500000000000001</v>
      </c>
      <c r="BJ2700">
        <v>0.32</v>
      </c>
      <c r="BK2700">
        <v>5.2</v>
      </c>
      <c r="BL2700">
        <v>39</v>
      </c>
      <c r="BM2700">
        <v>0.3</v>
      </c>
      <c r="BN2700">
        <v>16.09</v>
      </c>
      <c r="BO2700">
        <v>74.5</v>
      </c>
      <c r="BP2700">
        <v>11.7</v>
      </c>
      <c r="BQ2700">
        <v>12.25</v>
      </c>
      <c r="BR2700">
        <v>41.21</v>
      </c>
      <c r="BS2700">
        <v>6.75</v>
      </c>
      <c r="BT2700">
        <v>0.83</v>
      </c>
      <c r="BU2700">
        <v>4.74</v>
      </c>
      <c r="BV2700">
        <v>0.62</v>
      </c>
      <c r="BW2700">
        <v>3.18</v>
      </c>
      <c r="BX2700">
        <v>0.57999999999999996</v>
      </c>
      <c r="BY2700">
        <v>1.77</v>
      </c>
      <c r="BZ2700">
        <v>0.27</v>
      </c>
      <c r="CA2700">
        <v>1.52</v>
      </c>
      <c r="CB2700">
        <v>0.23</v>
      </c>
    </row>
    <row r="2701" spans="1:80" x14ac:dyDescent="0.3">
      <c r="A2701" t="s">
        <v>9712</v>
      </c>
      <c r="B2701" t="s">
        <v>9713</v>
      </c>
      <c r="C2701" s="1" t="str">
        <f>HYPERLINK("http://geochem.nrcan.gc.ca/cdogs/content/bdl/bdl211194_e.htm", "21:1194")</f>
        <v>21:1194</v>
      </c>
      <c r="D2701" s="1" t="str">
        <f>HYPERLINK("http://geochem.nrcan.gc.ca/cdogs/content/svy/svy210092_e.htm", "21:0092")</f>
        <v>21:0092</v>
      </c>
      <c r="E2701" t="s">
        <v>9714</v>
      </c>
      <c r="F2701" t="s">
        <v>9715</v>
      </c>
      <c r="H2701">
        <v>57.395324899999999</v>
      </c>
      <c r="I2701">
        <v>-102.9289265</v>
      </c>
      <c r="J2701" s="1" t="str">
        <f>HYPERLINK("http://geochem.nrcan.gc.ca/cdogs/content/kwd/kwd020027_e.htm", "NGR lake sediment grab sample")</f>
        <v>NGR lake sediment grab sample</v>
      </c>
      <c r="K2701" s="1" t="str">
        <f>HYPERLINK("http://geochem.nrcan.gc.ca/cdogs/content/kwd/kwd080006_e.htm", "&lt;177 micron (NGR)")</f>
        <v>&lt;177 micron (NGR)</v>
      </c>
      <c r="L2701">
        <v>18</v>
      </c>
      <c r="M2701" t="s">
        <v>162</v>
      </c>
      <c r="N2701">
        <v>953</v>
      </c>
      <c r="O2701">
        <v>1</v>
      </c>
      <c r="P2701">
        <v>46</v>
      </c>
      <c r="Q2701">
        <v>1.24</v>
      </c>
      <c r="R2701">
        <v>0.8</v>
      </c>
      <c r="S2701">
        <v>1.4</v>
      </c>
      <c r="T2701">
        <v>-20</v>
      </c>
      <c r="U2701">
        <v>115.8</v>
      </c>
      <c r="V2701">
        <v>0.8</v>
      </c>
      <c r="W2701">
        <v>0.23</v>
      </c>
      <c r="X2701">
        <v>0.28999999999999998</v>
      </c>
      <c r="Y2701">
        <v>0.17</v>
      </c>
      <c r="Z2701">
        <v>89.2</v>
      </c>
      <c r="AA2701">
        <v>13.8</v>
      </c>
      <c r="AB2701">
        <v>25.7</v>
      </c>
      <c r="AC2701">
        <v>1.78</v>
      </c>
      <c r="AD2701">
        <v>9.7799999999999994</v>
      </c>
      <c r="AE2701">
        <v>4.47</v>
      </c>
      <c r="AF2701">
        <v>4.5</v>
      </c>
      <c r="AG2701">
        <v>0.1</v>
      </c>
      <c r="AH2701">
        <v>0.26</v>
      </c>
      <c r="AI2701">
        <v>37</v>
      </c>
      <c r="AJ2701">
        <v>0.02</v>
      </c>
      <c r="AK2701">
        <v>0.2</v>
      </c>
      <c r="AL2701">
        <v>46.7</v>
      </c>
      <c r="AM2701">
        <v>17.899999999999999</v>
      </c>
      <c r="AN2701">
        <v>0.44</v>
      </c>
      <c r="AO2701">
        <v>1186</v>
      </c>
      <c r="AP2701">
        <v>0.95</v>
      </c>
      <c r="AQ2701">
        <v>2.3E-2</v>
      </c>
      <c r="AR2701">
        <v>2.4500000000000002</v>
      </c>
      <c r="AS2701">
        <v>17.8</v>
      </c>
      <c r="AT2701">
        <v>0.11</v>
      </c>
      <c r="AU2701">
        <v>6.58</v>
      </c>
      <c r="AV2701">
        <v>-10</v>
      </c>
      <c r="AW2701">
        <v>-2</v>
      </c>
      <c r="AX2701">
        <v>25.8</v>
      </c>
      <c r="AY2701">
        <v>-1</v>
      </c>
      <c r="AZ2701">
        <v>0.06</v>
      </c>
      <c r="BA2701">
        <v>-0.02</v>
      </c>
      <c r="BB2701">
        <v>3.8</v>
      </c>
      <c r="BC2701">
        <v>0.4</v>
      </c>
      <c r="BD2701">
        <v>0.9</v>
      </c>
      <c r="BE2701">
        <v>18.100000000000001</v>
      </c>
      <c r="BF2701">
        <v>-0.05</v>
      </c>
      <c r="BG2701">
        <v>-0.02</v>
      </c>
      <c r="BH2701">
        <v>15.9</v>
      </c>
      <c r="BI2701">
        <v>9.6000000000000002E-2</v>
      </c>
      <c r="BJ2701">
        <v>0.22</v>
      </c>
      <c r="BK2701">
        <v>4.3</v>
      </c>
      <c r="BL2701">
        <v>33</v>
      </c>
      <c r="BM2701">
        <v>0.4</v>
      </c>
      <c r="BN2701">
        <v>14.16</v>
      </c>
      <c r="BO2701">
        <v>67.5</v>
      </c>
      <c r="BP2701">
        <v>9.9</v>
      </c>
      <c r="BQ2701">
        <v>10.33</v>
      </c>
      <c r="BR2701">
        <v>36.520000000000003</v>
      </c>
      <c r="BS2701">
        <v>5.65</v>
      </c>
      <c r="BT2701">
        <v>0.79</v>
      </c>
      <c r="BU2701">
        <v>4.01</v>
      </c>
      <c r="BV2701">
        <v>0.54</v>
      </c>
      <c r="BW2701">
        <v>2.7</v>
      </c>
      <c r="BX2701">
        <v>0.53</v>
      </c>
      <c r="BY2701">
        <v>1.43</v>
      </c>
      <c r="BZ2701">
        <v>0.22</v>
      </c>
      <c r="CA2701">
        <v>1.47</v>
      </c>
      <c r="CB2701">
        <v>0.21</v>
      </c>
    </row>
    <row r="2702" spans="1:80" x14ac:dyDescent="0.3">
      <c r="A2702" t="s">
        <v>9716</v>
      </c>
      <c r="B2702" t="s">
        <v>9717</v>
      </c>
      <c r="C2702" s="1" t="str">
        <f>HYPERLINK("http://geochem.nrcan.gc.ca/cdogs/content/bdl/bdl211194_e.htm", "21:1194")</f>
        <v>21:1194</v>
      </c>
      <c r="D2702" s="1" t="str">
        <f>HYPERLINK("http://geochem.nrcan.gc.ca/cdogs/content/svy/svy_e.htm", "")</f>
        <v/>
      </c>
      <c r="G2702" s="1" t="str">
        <f>HYPERLINK("http://geochem.nrcan.gc.ca/cdogs/content/cr_/cr_00128_e.htm", "128")</f>
        <v>128</v>
      </c>
      <c r="J2702" t="s">
        <v>135</v>
      </c>
      <c r="K2702" t="s">
        <v>136</v>
      </c>
      <c r="L2702">
        <v>18</v>
      </c>
      <c r="M2702" t="s">
        <v>137</v>
      </c>
      <c r="N2702">
        <v>954</v>
      </c>
      <c r="O2702">
        <v>8</v>
      </c>
      <c r="P2702">
        <v>221</v>
      </c>
      <c r="Q2702">
        <v>1.23</v>
      </c>
      <c r="R2702">
        <v>13.1</v>
      </c>
      <c r="S2702">
        <v>1.4</v>
      </c>
      <c r="T2702">
        <v>-20</v>
      </c>
      <c r="U2702">
        <v>134</v>
      </c>
      <c r="V2702">
        <v>0.4</v>
      </c>
      <c r="W2702">
        <v>0.59</v>
      </c>
      <c r="X2702">
        <v>0.86</v>
      </c>
      <c r="Y2702">
        <v>2.04</v>
      </c>
      <c r="Z2702">
        <v>37.799999999999997</v>
      </c>
      <c r="AA2702">
        <v>10.199999999999999</v>
      </c>
      <c r="AB2702">
        <v>21.6</v>
      </c>
      <c r="AC2702">
        <v>0.99</v>
      </c>
      <c r="AD2702">
        <v>30.05</v>
      </c>
      <c r="AE2702">
        <v>2.35</v>
      </c>
      <c r="AF2702">
        <v>3.7</v>
      </c>
      <c r="AG2702">
        <v>-0.1</v>
      </c>
      <c r="AH2702">
        <v>0.03</v>
      </c>
      <c r="AI2702">
        <v>176</v>
      </c>
      <c r="AJ2702">
        <v>0.04</v>
      </c>
      <c r="AK2702">
        <v>0.1</v>
      </c>
      <c r="AL2702">
        <v>21.9</v>
      </c>
      <c r="AM2702">
        <v>9.1999999999999993</v>
      </c>
      <c r="AN2702">
        <v>0.34</v>
      </c>
      <c r="AO2702">
        <v>415</v>
      </c>
      <c r="AP2702">
        <v>1.69</v>
      </c>
      <c r="AQ2702">
        <v>1.7000000000000001E-2</v>
      </c>
      <c r="AR2702">
        <v>1.17</v>
      </c>
      <c r="AS2702">
        <v>34.799999999999997</v>
      </c>
      <c r="AT2702">
        <v>0.115</v>
      </c>
      <c r="AU2702">
        <v>94.17</v>
      </c>
      <c r="AV2702">
        <v>17</v>
      </c>
      <c r="AW2702">
        <v>-2</v>
      </c>
      <c r="AX2702">
        <v>9.1999999999999993</v>
      </c>
      <c r="AY2702">
        <v>3</v>
      </c>
      <c r="AZ2702">
        <v>0.96</v>
      </c>
      <c r="BA2702">
        <v>1.03</v>
      </c>
      <c r="BB2702">
        <v>3.5</v>
      </c>
      <c r="BC2702">
        <v>2.1</v>
      </c>
      <c r="BD2702">
        <v>3.5</v>
      </c>
      <c r="BE2702">
        <v>38.700000000000003</v>
      </c>
      <c r="BF2702">
        <v>-0.05</v>
      </c>
      <c r="BG2702">
        <v>0.11</v>
      </c>
      <c r="BH2702">
        <v>2.2999999999999998</v>
      </c>
      <c r="BI2702">
        <v>5.5E-2</v>
      </c>
      <c r="BJ2702">
        <v>0.4</v>
      </c>
      <c r="BK2702">
        <v>31.9</v>
      </c>
      <c r="BL2702">
        <v>31</v>
      </c>
      <c r="BM2702">
        <v>0.2</v>
      </c>
      <c r="BN2702">
        <v>15.68</v>
      </c>
      <c r="BO2702">
        <v>182.9</v>
      </c>
      <c r="BP2702">
        <v>1.4</v>
      </c>
      <c r="BQ2702">
        <v>5.65</v>
      </c>
      <c r="BR2702">
        <v>20.81</v>
      </c>
      <c r="BS2702">
        <v>3.9</v>
      </c>
      <c r="BT2702">
        <v>0.85</v>
      </c>
      <c r="BU2702">
        <v>3.62</v>
      </c>
      <c r="BV2702">
        <v>0.51</v>
      </c>
      <c r="BW2702">
        <v>2.64</v>
      </c>
      <c r="BX2702">
        <v>0.61</v>
      </c>
      <c r="BY2702">
        <v>1.54</v>
      </c>
      <c r="BZ2702">
        <v>0.24</v>
      </c>
      <c r="CA2702">
        <v>1.5</v>
      </c>
      <c r="CB2702">
        <v>0.23</v>
      </c>
    </row>
    <row r="2703" spans="1:80" x14ac:dyDescent="0.3">
      <c r="A2703" t="s">
        <v>9718</v>
      </c>
      <c r="B2703" t="s">
        <v>9719</v>
      </c>
      <c r="C2703" s="1" t="str">
        <f>HYPERLINK("http://geochem.nrcan.gc.ca/cdogs/content/bdl/bdl211194_e.htm", "21:1194")</f>
        <v>21:1194</v>
      </c>
      <c r="D2703" s="1" t="str">
        <f>HYPERLINK("http://geochem.nrcan.gc.ca/cdogs/content/svy/svy210092_e.htm", "21:0092")</f>
        <v>21:0092</v>
      </c>
      <c r="E2703" t="s">
        <v>9720</v>
      </c>
      <c r="F2703" t="s">
        <v>9721</v>
      </c>
      <c r="H2703">
        <v>57.410054899999999</v>
      </c>
      <c r="I2703">
        <v>-102.9732825</v>
      </c>
      <c r="J2703" s="1" t="str">
        <f>HYPERLINK("http://geochem.nrcan.gc.ca/cdogs/content/kwd/kwd020027_e.htm", "NGR lake sediment grab sample")</f>
        <v>NGR lake sediment grab sample</v>
      </c>
      <c r="K2703" s="1" t="str">
        <f>HYPERLINK("http://geochem.nrcan.gc.ca/cdogs/content/kwd/kwd080006_e.htm", "&lt;177 micron (NGR)")</f>
        <v>&lt;177 micron (NGR)</v>
      </c>
      <c r="L2703">
        <v>18</v>
      </c>
      <c r="M2703" t="s">
        <v>167</v>
      </c>
      <c r="N2703">
        <v>955</v>
      </c>
      <c r="O2703">
        <v>1</v>
      </c>
      <c r="P2703">
        <v>65</v>
      </c>
      <c r="Q2703">
        <v>1.43</v>
      </c>
      <c r="R2703">
        <v>0.8</v>
      </c>
      <c r="S2703">
        <v>1.3</v>
      </c>
      <c r="T2703">
        <v>-20</v>
      </c>
      <c r="U2703">
        <v>155.19999999999999</v>
      </c>
      <c r="V2703">
        <v>0.9</v>
      </c>
      <c r="W2703">
        <v>0.19</v>
      </c>
      <c r="X2703">
        <v>0.38</v>
      </c>
      <c r="Y2703">
        <v>0.4</v>
      </c>
      <c r="Z2703">
        <v>125.7</v>
      </c>
      <c r="AA2703">
        <v>11.2</v>
      </c>
      <c r="AB2703">
        <v>25</v>
      </c>
      <c r="AC2703">
        <v>1.35</v>
      </c>
      <c r="AD2703">
        <v>18.36</v>
      </c>
      <c r="AE2703">
        <v>2.48</v>
      </c>
      <c r="AF2703">
        <v>3.9</v>
      </c>
      <c r="AG2703">
        <v>-0.1</v>
      </c>
      <c r="AH2703">
        <v>0.03</v>
      </c>
      <c r="AI2703">
        <v>64</v>
      </c>
      <c r="AJ2703">
        <v>0.02</v>
      </c>
      <c r="AK2703">
        <v>0.14000000000000001</v>
      </c>
      <c r="AL2703">
        <v>67.5</v>
      </c>
      <c r="AM2703">
        <v>16.399999999999999</v>
      </c>
      <c r="AN2703">
        <v>0.33</v>
      </c>
      <c r="AO2703">
        <v>1195</v>
      </c>
      <c r="AP2703">
        <v>2.35</v>
      </c>
      <c r="AQ2703">
        <v>1.7000000000000001E-2</v>
      </c>
      <c r="AR2703">
        <v>1.87</v>
      </c>
      <c r="AS2703">
        <v>18.600000000000001</v>
      </c>
      <c r="AT2703">
        <v>0.13</v>
      </c>
      <c r="AU2703">
        <v>5.78</v>
      </c>
      <c r="AV2703">
        <v>-10</v>
      </c>
      <c r="AW2703">
        <v>-2</v>
      </c>
      <c r="AX2703">
        <v>17.399999999999999</v>
      </c>
      <c r="AY2703">
        <v>-1</v>
      </c>
      <c r="AZ2703">
        <v>0.18</v>
      </c>
      <c r="BA2703">
        <v>0.03</v>
      </c>
      <c r="BB2703">
        <v>3.1</v>
      </c>
      <c r="BC2703">
        <v>0.8</v>
      </c>
      <c r="BD2703">
        <v>0.7</v>
      </c>
      <c r="BE2703">
        <v>22.5</v>
      </c>
      <c r="BF2703">
        <v>-0.05</v>
      </c>
      <c r="BG2703">
        <v>-0.02</v>
      </c>
      <c r="BH2703">
        <v>6</v>
      </c>
      <c r="BI2703">
        <v>6.8000000000000005E-2</v>
      </c>
      <c r="BJ2703">
        <v>0.23</v>
      </c>
      <c r="BK2703">
        <v>6.1</v>
      </c>
      <c r="BL2703">
        <v>36</v>
      </c>
      <c r="BM2703">
        <v>0.6</v>
      </c>
      <c r="BN2703">
        <v>18.8</v>
      </c>
      <c r="BO2703">
        <v>91.7</v>
      </c>
      <c r="BP2703">
        <v>1.7</v>
      </c>
      <c r="BQ2703">
        <v>15.23</v>
      </c>
      <c r="BR2703">
        <v>52</v>
      </c>
      <c r="BS2703">
        <v>7.9</v>
      </c>
      <c r="BT2703">
        <v>1.25</v>
      </c>
      <c r="BU2703">
        <v>5.28</v>
      </c>
      <c r="BV2703">
        <v>0.7</v>
      </c>
      <c r="BW2703">
        <v>3.79</v>
      </c>
      <c r="BX2703">
        <v>0.72</v>
      </c>
      <c r="BY2703">
        <v>1.91</v>
      </c>
      <c r="BZ2703">
        <v>0.28999999999999998</v>
      </c>
      <c r="CA2703">
        <v>1.78</v>
      </c>
      <c r="CB2703">
        <v>0.27</v>
      </c>
    </row>
    <row r="2704" spans="1:80" x14ac:dyDescent="0.3">
      <c r="A2704" t="s">
        <v>9722</v>
      </c>
      <c r="B2704" t="s">
        <v>9723</v>
      </c>
      <c r="C2704" s="1" t="str">
        <f>HYPERLINK("http://geochem.nrcan.gc.ca/cdogs/content/bdl/bdl211194_e.htm", "21:1194")</f>
        <v>21:1194</v>
      </c>
      <c r="D2704" s="1" t="str">
        <f>HYPERLINK("http://geochem.nrcan.gc.ca/cdogs/content/svy/svy210092_e.htm", "21:0092")</f>
        <v>21:0092</v>
      </c>
      <c r="E2704" t="s">
        <v>9724</v>
      </c>
      <c r="F2704" t="s">
        <v>9725</v>
      </c>
      <c r="H2704">
        <v>57.396442399999998</v>
      </c>
      <c r="I2704">
        <v>-102.9906939</v>
      </c>
      <c r="J2704" s="1" t="str">
        <f>HYPERLINK("http://geochem.nrcan.gc.ca/cdogs/content/kwd/kwd020027_e.htm", "NGR lake sediment grab sample")</f>
        <v>NGR lake sediment grab sample</v>
      </c>
      <c r="K2704" s="1" t="str">
        <f>HYPERLINK("http://geochem.nrcan.gc.ca/cdogs/content/kwd/kwd080006_e.htm", "&lt;177 micron (NGR)")</f>
        <v>&lt;177 micron (NGR)</v>
      </c>
      <c r="L2704">
        <v>18</v>
      </c>
      <c r="M2704" t="s">
        <v>172</v>
      </c>
      <c r="N2704">
        <v>956</v>
      </c>
      <c r="O2704">
        <v>1</v>
      </c>
      <c r="P2704">
        <v>44</v>
      </c>
      <c r="Q2704">
        <v>1</v>
      </c>
      <c r="R2704">
        <v>0.4</v>
      </c>
      <c r="S2704">
        <v>1.1000000000000001</v>
      </c>
      <c r="T2704">
        <v>-20</v>
      </c>
      <c r="U2704">
        <v>106.7</v>
      </c>
      <c r="V2704">
        <v>0.3</v>
      </c>
      <c r="W2704">
        <v>0.13</v>
      </c>
      <c r="X2704">
        <v>0.44</v>
      </c>
      <c r="Y2704">
        <v>0.27</v>
      </c>
      <c r="Z2704">
        <v>65.5</v>
      </c>
      <c r="AA2704">
        <v>7.6</v>
      </c>
      <c r="AB2704">
        <v>19.8</v>
      </c>
      <c r="AC2704">
        <v>1.24</v>
      </c>
      <c r="AD2704">
        <v>13.14</v>
      </c>
      <c r="AE2704">
        <v>1.02</v>
      </c>
      <c r="AF2704">
        <v>3.4</v>
      </c>
      <c r="AG2704">
        <v>-0.1</v>
      </c>
      <c r="AH2704">
        <v>0.06</v>
      </c>
      <c r="AI2704">
        <v>65</v>
      </c>
      <c r="AJ2704">
        <v>-0.02</v>
      </c>
      <c r="AK2704">
        <v>0.13</v>
      </c>
      <c r="AL2704">
        <v>36.799999999999997</v>
      </c>
      <c r="AM2704">
        <v>13.7</v>
      </c>
      <c r="AN2704">
        <v>0.28999999999999998</v>
      </c>
      <c r="AO2704">
        <v>198</v>
      </c>
      <c r="AP2704">
        <v>1</v>
      </c>
      <c r="AQ2704">
        <v>1.6E-2</v>
      </c>
      <c r="AR2704">
        <v>2.38</v>
      </c>
      <c r="AS2704">
        <v>18.399999999999999</v>
      </c>
      <c r="AT2704">
        <v>6.5000000000000002E-2</v>
      </c>
      <c r="AU2704">
        <v>4.26</v>
      </c>
      <c r="AV2704">
        <v>-10</v>
      </c>
      <c r="AW2704">
        <v>-2</v>
      </c>
      <c r="AX2704">
        <v>17.600000000000001</v>
      </c>
      <c r="AY2704">
        <v>-1</v>
      </c>
      <c r="AZ2704">
        <v>0.19</v>
      </c>
      <c r="BA2704">
        <v>0.03</v>
      </c>
      <c r="BB2704">
        <v>1.9</v>
      </c>
      <c r="BC2704">
        <v>0.4</v>
      </c>
      <c r="BD2704">
        <v>0.7</v>
      </c>
      <c r="BE2704">
        <v>29</v>
      </c>
      <c r="BF2704">
        <v>-0.05</v>
      </c>
      <c r="BG2704">
        <v>-0.02</v>
      </c>
      <c r="BH2704">
        <v>2.6</v>
      </c>
      <c r="BI2704">
        <v>5.7000000000000002E-2</v>
      </c>
      <c r="BJ2704">
        <v>0.17</v>
      </c>
      <c r="BK2704">
        <v>2.8</v>
      </c>
      <c r="BL2704">
        <v>21</v>
      </c>
      <c r="BM2704">
        <v>0.2</v>
      </c>
      <c r="BN2704">
        <v>11.06</v>
      </c>
      <c r="BO2704">
        <v>77.5</v>
      </c>
      <c r="BP2704">
        <v>2.4</v>
      </c>
      <c r="BQ2704">
        <v>8.82</v>
      </c>
      <c r="BR2704">
        <v>31.22</v>
      </c>
      <c r="BS2704">
        <v>4.93</v>
      </c>
      <c r="BT2704">
        <v>0.78</v>
      </c>
      <c r="BU2704">
        <v>3.48</v>
      </c>
      <c r="BV2704">
        <v>0.45</v>
      </c>
      <c r="BW2704">
        <v>2.16</v>
      </c>
      <c r="BX2704">
        <v>0.42</v>
      </c>
      <c r="BY2704">
        <v>1.1000000000000001</v>
      </c>
      <c r="BZ2704">
        <v>0.16</v>
      </c>
      <c r="CA2704">
        <v>1</v>
      </c>
      <c r="CB2704">
        <v>0.14000000000000001</v>
      </c>
    </row>
    <row r="2705" spans="1:80" x14ac:dyDescent="0.3">
      <c r="A2705" t="s">
        <v>9726</v>
      </c>
      <c r="B2705" t="s">
        <v>9727</v>
      </c>
      <c r="C2705" s="1" t="str">
        <f>HYPERLINK("http://geochem.nrcan.gc.ca/cdogs/content/bdl/bdl211194_e.htm", "21:1194")</f>
        <v>21:1194</v>
      </c>
      <c r="D2705" s="1" t="str">
        <f>HYPERLINK("http://geochem.nrcan.gc.ca/cdogs/content/svy/svy210092_e.htm", "21:0092")</f>
        <v>21:0092</v>
      </c>
      <c r="E2705" t="s">
        <v>9728</v>
      </c>
      <c r="F2705" t="s">
        <v>9729</v>
      </c>
      <c r="H2705">
        <v>57.398475500000004</v>
      </c>
      <c r="I2705">
        <v>-103.0719225</v>
      </c>
      <c r="J2705" s="1" t="str">
        <f>HYPERLINK("http://geochem.nrcan.gc.ca/cdogs/content/kwd/kwd020027_e.htm", "NGR lake sediment grab sample")</f>
        <v>NGR lake sediment grab sample</v>
      </c>
      <c r="K2705" s="1" t="str">
        <f>HYPERLINK("http://geochem.nrcan.gc.ca/cdogs/content/kwd/kwd080006_e.htm", "&lt;177 micron (NGR)")</f>
        <v>&lt;177 micron (NGR)</v>
      </c>
      <c r="L2705">
        <v>18</v>
      </c>
      <c r="M2705" t="s">
        <v>177</v>
      </c>
      <c r="N2705">
        <v>957</v>
      </c>
      <c r="O2705">
        <v>1</v>
      </c>
      <c r="P2705">
        <v>74</v>
      </c>
      <c r="Q2705">
        <v>1.42</v>
      </c>
      <c r="R2705">
        <v>0.5</v>
      </c>
      <c r="S2705">
        <v>0.5</v>
      </c>
      <c r="T2705">
        <v>-20</v>
      </c>
      <c r="U2705">
        <v>113.6</v>
      </c>
      <c r="V2705">
        <v>1</v>
      </c>
      <c r="W2705">
        <v>0.09</v>
      </c>
      <c r="X2705">
        <v>0.56999999999999995</v>
      </c>
      <c r="Y2705">
        <v>0.56000000000000005</v>
      </c>
      <c r="Z2705">
        <v>156.1</v>
      </c>
      <c r="AA2705">
        <v>6.9</v>
      </c>
      <c r="AB2705">
        <v>22.8</v>
      </c>
      <c r="AC2705">
        <v>0.7</v>
      </c>
      <c r="AD2705">
        <v>16.27</v>
      </c>
      <c r="AE2705">
        <v>2.2799999999999998</v>
      </c>
      <c r="AF2705">
        <v>2.6</v>
      </c>
      <c r="AG2705">
        <v>0.1</v>
      </c>
      <c r="AH2705">
        <v>-0.02</v>
      </c>
      <c r="AI2705">
        <v>126</v>
      </c>
      <c r="AJ2705">
        <v>-0.02</v>
      </c>
      <c r="AK2705">
        <v>0.05</v>
      </c>
      <c r="AL2705">
        <v>87</v>
      </c>
      <c r="AM2705">
        <v>7.9</v>
      </c>
      <c r="AN2705">
        <v>0.18</v>
      </c>
      <c r="AO2705">
        <v>548</v>
      </c>
      <c r="AP2705">
        <v>2.88</v>
      </c>
      <c r="AQ2705">
        <v>1.2999999999999999E-2</v>
      </c>
      <c r="AR2705">
        <v>1.89</v>
      </c>
      <c r="AS2705">
        <v>11.2</v>
      </c>
      <c r="AT2705">
        <v>0.13</v>
      </c>
      <c r="AU2705">
        <v>3.69</v>
      </c>
      <c r="AV2705">
        <v>-10</v>
      </c>
      <c r="AW2705">
        <v>-2</v>
      </c>
      <c r="AX2705">
        <v>5.5</v>
      </c>
      <c r="AY2705">
        <v>2</v>
      </c>
      <c r="AZ2705">
        <v>0.23</v>
      </c>
      <c r="BA2705">
        <v>0.05</v>
      </c>
      <c r="BB2705">
        <v>2.4</v>
      </c>
      <c r="BC2705">
        <v>1</v>
      </c>
      <c r="BD2705">
        <v>0.4</v>
      </c>
      <c r="BE2705">
        <v>34.6</v>
      </c>
      <c r="BF2705">
        <v>-0.05</v>
      </c>
      <c r="BG2705">
        <v>-0.02</v>
      </c>
      <c r="BH2705">
        <v>2.9</v>
      </c>
      <c r="BI2705">
        <v>3.5000000000000003E-2</v>
      </c>
      <c r="BJ2705">
        <v>0.13</v>
      </c>
      <c r="BK2705">
        <v>8.3000000000000007</v>
      </c>
      <c r="BL2705">
        <v>28</v>
      </c>
      <c r="BM2705">
        <v>0.7</v>
      </c>
      <c r="BN2705">
        <v>28.8</v>
      </c>
      <c r="BO2705">
        <v>90.1</v>
      </c>
      <c r="BP2705">
        <v>1.1000000000000001</v>
      </c>
      <c r="BQ2705">
        <v>21.72</v>
      </c>
      <c r="BR2705">
        <v>77.56</v>
      </c>
      <c r="BS2705">
        <v>12.54</v>
      </c>
      <c r="BT2705">
        <v>1.99</v>
      </c>
      <c r="BU2705">
        <v>8.25</v>
      </c>
      <c r="BV2705">
        <v>1.08</v>
      </c>
      <c r="BW2705">
        <v>5.41</v>
      </c>
      <c r="BX2705">
        <v>1.05</v>
      </c>
      <c r="BY2705">
        <v>2.96</v>
      </c>
      <c r="BZ2705">
        <v>0.46</v>
      </c>
      <c r="CA2705">
        <v>2.83</v>
      </c>
      <c r="CB2705">
        <v>0.44</v>
      </c>
    </row>
    <row r="2706" spans="1:80" x14ac:dyDescent="0.3">
      <c r="A2706" t="s">
        <v>9730</v>
      </c>
      <c r="B2706" t="s">
        <v>9731</v>
      </c>
      <c r="C2706" s="1" t="str">
        <f>HYPERLINK("http://geochem.nrcan.gc.ca/cdogs/content/bdl/bdl211194_e.htm", "21:1194")</f>
        <v>21:1194</v>
      </c>
      <c r="D2706" s="1" t="str">
        <f>HYPERLINK("http://geochem.nrcan.gc.ca/cdogs/content/svy/svy210092_e.htm", "21:0092")</f>
        <v>21:0092</v>
      </c>
      <c r="E2706" t="s">
        <v>9732</v>
      </c>
      <c r="F2706" t="s">
        <v>9733</v>
      </c>
      <c r="H2706">
        <v>57.389696499999999</v>
      </c>
      <c r="I2706">
        <v>-103.1032835</v>
      </c>
      <c r="J2706" s="1" t="str">
        <f>HYPERLINK("http://geochem.nrcan.gc.ca/cdogs/content/kwd/kwd020027_e.htm", "NGR lake sediment grab sample")</f>
        <v>NGR lake sediment grab sample</v>
      </c>
      <c r="K2706" s="1" t="str">
        <f>HYPERLINK("http://geochem.nrcan.gc.ca/cdogs/content/kwd/kwd080006_e.htm", "&lt;177 micron (NGR)")</f>
        <v>&lt;177 micron (NGR)</v>
      </c>
      <c r="L2706">
        <v>19</v>
      </c>
      <c r="M2706" t="s">
        <v>84</v>
      </c>
      <c r="N2706">
        <v>958</v>
      </c>
      <c r="O2706">
        <v>7</v>
      </c>
      <c r="P2706">
        <v>99</v>
      </c>
      <c r="Q2706">
        <v>1.85</v>
      </c>
      <c r="R2706">
        <v>0.5</v>
      </c>
      <c r="S2706">
        <v>1.3</v>
      </c>
      <c r="T2706">
        <v>-20</v>
      </c>
      <c r="U2706">
        <v>114</v>
      </c>
      <c r="V2706">
        <v>1.5</v>
      </c>
      <c r="W2706">
        <v>0.08</v>
      </c>
      <c r="X2706">
        <v>0.65</v>
      </c>
      <c r="Y2706">
        <v>0.64</v>
      </c>
      <c r="Z2706">
        <v>181.3</v>
      </c>
      <c r="AA2706">
        <v>10.199999999999999</v>
      </c>
      <c r="AB2706">
        <v>33.5</v>
      </c>
      <c r="AC2706">
        <v>0.74</v>
      </c>
      <c r="AD2706">
        <v>38.56</v>
      </c>
      <c r="AE2706">
        <v>3.08</v>
      </c>
      <c r="AF2706">
        <v>2.6</v>
      </c>
      <c r="AG2706">
        <v>0.2</v>
      </c>
      <c r="AH2706">
        <v>-0.02</v>
      </c>
      <c r="AI2706">
        <v>117</v>
      </c>
      <c r="AJ2706">
        <v>-0.02</v>
      </c>
      <c r="AK2706">
        <v>0.05</v>
      </c>
      <c r="AL2706">
        <v>104.4</v>
      </c>
      <c r="AM2706">
        <v>6</v>
      </c>
      <c r="AN2706">
        <v>0.18</v>
      </c>
      <c r="AO2706">
        <v>627</v>
      </c>
      <c r="AP2706">
        <v>5.19</v>
      </c>
      <c r="AQ2706">
        <v>7.0000000000000001E-3</v>
      </c>
      <c r="AR2706">
        <v>1.24</v>
      </c>
      <c r="AS2706">
        <v>21.9</v>
      </c>
      <c r="AT2706">
        <v>0.105</v>
      </c>
      <c r="AU2706">
        <v>3.49</v>
      </c>
      <c r="AV2706">
        <v>-10</v>
      </c>
      <c r="AW2706">
        <v>-2</v>
      </c>
      <c r="AX2706">
        <v>5.3</v>
      </c>
      <c r="AY2706">
        <v>3</v>
      </c>
      <c r="AZ2706">
        <v>0.36</v>
      </c>
      <c r="BA2706">
        <v>0.08</v>
      </c>
      <c r="BB2706">
        <v>3.4</v>
      </c>
      <c r="BC2706">
        <v>1.3</v>
      </c>
      <c r="BD2706">
        <v>0.3</v>
      </c>
      <c r="BE2706">
        <v>22.1</v>
      </c>
      <c r="BF2706">
        <v>-0.05</v>
      </c>
      <c r="BG2706">
        <v>-0.02</v>
      </c>
      <c r="BH2706">
        <v>3</v>
      </c>
      <c r="BI2706">
        <v>2.7E-2</v>
      </c>
      <c r="BJ2706">
        <v>0.28999999999999998</v>
      </c>
      <c r="BK2706">
        <v>10.9</v>
      </c>
      <c r="BL2706">
        <v>33</v>
      </c>
      <c r="BM2706">
        <v>1</v>
      </c>
      <c r="BN2706">
        <v>37.69</v>
      </c>
      <c r="BO2706">
        <v>144.4</v>
      </c>
      <c r="BP2706">
        <v>0.8</v>
      </c>
      <c r="BQ2706">
        <v>26.27</v>
      </c>
      <c r="BR2706">
        <v>94.47</v>
      </c>
      <c r="BS2706">
        <v>15.16</v>
      </c>
      <c r="BT2706">
        <v>2.6</v>
      </c>
      <c r="BU2706">
        <v>10.42</v>
      </c>
      <c r="BV2706">
        <v>1.32</v>
      </c>
      <c r="BW2706">
        <v>6.94</v>
      </c>
      <c r="BX2706">
        <v>1.35</v>
      </c>
      <c r="BY2706">
        <v>3.71</v>
      </c>
      <c r="BZ2706">
        <v>0.57999999999999996</v>
      </c>
      <c r="CA2706">
        <v>3.41</v>
      </c>
      <c r="CB2706">
        <v>0.53</v>
      </c>
    </row>
    <row r="2707" spans="1:80" x14ac:dyDescent="0.3">
      <c r="A2707" t="s">
        <v>9734</v>
      </c>
      <c r="B2707" t="s">
        <v>9735</v>
      </c>
      <c r="C2707" s="1" t="str">
        <f>HYPERLINK("http://geochem.nrcan.gc.ca/cdogs/content/bdl/bdl211194_e.htm", "21:1194")</f>
        <v>21:1194</v>
      </c>
      <c r="D2707" s="1" t="str">
        <f>HYPERLINK("http://geochem.nrcan.gc.ca/cdogs/content/svy/svy_e.htm", "")</f>
        <v/>
      </c>
      <c r="G2707" s="1" t="str">
        <f>HYPERLINK("http://geochem.nrcan.gc.ca/cdogs/content/cr_/cr_00126_e.htm", "126")</f>
        <v>126</v>
      </c>
      <c r="J2707" t="s">
        <v>135</v>
      </c>
      <c r="K2707" t="s">
        <v>136</v>
      </c>
      <c r="L2707">
        <v>19</v>
      </c>
      <c r="M2707" t="s">
        <v>137</v>
      </c>
      <c r="N2707">
        <v>959</v>
      </c>
      <c r="O2707">
        <v>8</v>
      </c>
      <c r="P2707">
        <v>738</v>
      </c>
      <c r="Q2707">
        <v>1.47</v>
      </c>
      <c r="R2707">
        <v>8.5</v>
      </c>
      <c r="S2707">
        <v>1.7</v>
      </c>
      <c r="T2707">
        <v>-20</v>
      </c>
      <c r="U2707">
        <v>202.8</v>
      </c>
      <c r="V2707">
        <v>0.7</v>
      </c>
      <c r="W2707">
        <v>1.18</v>
      </c>
      <c r="X2707">
        <v>0.56000000000000005</v>
      </c>
      <c r="Y2707">
        <v>0.83</v>
      </c>
      <c r="Z2707">
        <v>90.2</v>
      </c>
      <c r="AA2707">
        <v>16.100000000000001</v>
      </c>
      <c r="AB2707">
        <v>30.1</v>
      </c>
      <c r="AC2707">
        <v>1.22</v>
      </c>
      <c r="AD2707">
        <v>34.6</v>
      </c>
      <c r="AE2707">
        <v>3.14</v>
      </c>
      <c r="AF2707">
        <v>4.9000000000000004</v>
      </c>
      <c r="AG2707">
        <v>0.1</v>
      </c>
      <c r="AH2707">
        <v>0.08</v>
      </c>
      <c r="AI2707">
        <v>142</v>
      </c>
      <c r="AJ2707">
        <v>0.06</v>
      </c>
      <c r="AK2707">
        <v>0.21</v>
      </c>
      <c r="AL2707">
        <v>56.7</v>
      </c>
      <c r="AM2707">
        <v>15.9</v>
      </c>
      <c r="AN2707">
        <v>0.59</v>
      </c>
      <c r="AO2707">
        <v>1753</v>
      </c>
      <c r="AP2707">
        <v>1.29</v>
      </c>
      <c r="AQ2707">
        <v>2.7E-2</v>
      </c>
      <c r="AR2707">
        <v>1.25</v>
      </c>
      <c r="AS2707">
        <v>25.7</v>
      </c>
      <c r="AT2707">
        <v>0.109</v>
      </c>
      <c r="AU2707">
        <v>39.590000000000003</v>
      </c>
      <c r="AV2707">
        <v>-10</v>
      </c>
      <c r="AW2707">
        <v>-2</v>
      </c>
      <c r="AX2707">
        <v>15.9</v>
      </c>
      <c r="AY2707">
        <v>8</v>
      </c>
      <c r="AZ2707">
        <v>0.15</v>
      </c>
      <c r="BA2707">
        <v>0.46</v>
      </c>
      <c r="BB2707">
        <v>5.4</v>
      </c>
      <c r="BC2707">
        <v>0.8</v>
      </c>
      <c r="BD2707">
        <v>1.3</v>
      </c>
      <c r="BE2707">
        <v>26.1</v>
      </c>
      <c r="BF2707">
        <v>-0.05</v>
      </c>
      <c r="BG2707">
        <v>0.05</v>
      </c>
      <c r="BH2707">
        <v>8.6999999999999993</v>
      </c>
      <c r="BI2707">
        <v>7.1999999999999995E-2</v>
      </c>
      <c r="BJ2707">
        <v>0.26</v>
      </c>
      <c r="BK2707">
        <v>6.8</v>
      </c>
      <c r="BL2707">
        <v>42</v>
      </c>
      <c r="BM2707">
        <v>0.2</v>
      </c>
      <c r="BN2707">
        <v>26.48</v>
      </c>
      <c r="BO2707">
        <v>189.9</v>
      </c>
      <c r="BP2707">
        <v>3.5</v>
      </c>
      <c r="BQ2707">
        <v>13.81</v>
      </c>
      <c r="BR2707">
        <v>49.81</v>
      </c>
      <c r="BS2707">
        <v>8.83</v>
      </c>
      <c r="BT2707">
        <v>1.34</v>
      </c>
      <c r="BU2707">
        <v>6.48</v>
      </c>
      <c r="BV2707">
        <v>0.9</v>
      </c>
      <c r="BW2707">
        <v>4.68</v>
      </c>
      <c r="BX2707">
        <v>0.98</v>
      </c>
      <c r="BY2707">
        <v>2.65</v>
      </c>
      <c r="BZ2707">
        <v>0.41</v>
      </c>
      <c r="CA2707">
        <v>2.41</v>
      </c>
      <c r="CB2707">
        <v>0.37</v>
      </c>
    </row>
    <row r="2708" spans="1:80" x14ac:dyDescent="0.3">
      <c r="A2708" t="s">
        <v>9736</v>
      </c>
      <c r="B2708" t="s">
        <v>9737</v>
      </c>
      <c r="C2708" s="1" t="str">
        <f>HYPERLINK("http://geochem.nrcan.gc.ca/cdogs/content/bdl/bdl211194_e.htm", "21:1194")</f>
        <v>21:1194</v>
      </c>
      <c r="D2708" s="1" t="str">
        <f>HYPERLINK("http://geochem.nrcan.gc.ca/cdogs/content/svy/svy210092_e.htm", "21:0092")</f>
        <v>21:0092</v>
      </c>
      <c r="E2708" t="s">
        <v>9732</v>
      </c>
      <c r="F2708" t="s">
        <v>9738</v>
      </c>
      <c r="H2708">
        <v>57.389696499999999</v>
      </c>
      <c r="I2708">
        <v>-103.1032835</v>
      </c>
      <c r="J2708" s="1" t="str">
        <f>HYPERLINK("http://geochem.nrcan.gc.ca/cdogs/content/kwd/kwd020027_e.htm", "NGR lake sediment grab sample")</f>
        <v>NGR lake sediment grab sample</v>
      </c>
      <c r="K2708" s="1" t="str">
        <f>HYPERLINK("http://geochem.nrcan.gc.ca/cdogs/content/kwd/kwd080006_e.htm", "&lt;177 micron (NGR)")</f>
        <v>&lt;177 micron (NGR)</v>
      </c>
      <c r="L2708">
        <v>19</v>
      </c>
      <c r="M2708" t="s">
        <v>108</v>
      </c>
      <c r="N2708">
        <v>960</v>
      </c>
      <c r="O2708">
        <v>1</v>
      </c>
      <c r="P2708">
        <v>110</v>
      </c>
      <c r="Q2708">
        <v>1.8</v>
      </c>
      <c r="R2708">
        <v>0.3</v>
      </c>
      <c r="S2708">
        <v>1.1000000000000001</v>
      </c>
      <c r="T2708">
        <v>-20</v>
      </c>
      <c r="U2708">
        <v>120.4</v>
      </c>
      <c r="V2708">
        <v>1.2</v>
      </c>
      <c r="W2708">
        <v>0.08</v>
      </c>
      <c r="X2708">
        <v>0.67</v>
      </c>
      <c r="Y2708">
        <v>0.7</v>
      </c>
      <c r="Z2708">
        <v>183.7</v>
      </c>
      <c r="AA2708">
        <v>10.199999999999999</v>
      </c>
      <c r="AB2708">
        <v>33.700000000000003</v>
      </c>
      <c r="AC2708">
        <v>0.75</v>
      </c>
      <c r="AD2708">
        <v>39.340000000000003</v>
      </c>
      <c r="AE2708">
        <v>2.86</v>
      </c>
      <c r="AF2708">
        <v>2.6</v>
      </c>
      <c r="AG2708">
        <v>0.2</v>
      </c>
      <c r="AH2708">
        <v>0.02</v>
      </c>
      <c r="AI2708">
        <v>109</v>
      </c>
      <c r="AJ2708">
        <v>-0.02</v>
      </c>
      <c r="AK2708">
        <v>0.05</v>
      </c>
      <c r="AL2708">
        <v>106.2</v>
      </c>
      <c r="AM2708">
        <v>6.4</v>
      </c>
      <c r="AN2708">
        <v>0.19</v>
      </c>
      <c r="AO2708">
        <v>651</v>
      </c>
      <c r="AP2708">
        <v>5.15</v>
      </c>
      <c r="AQ2708">
        <v>7.0000000000000001E-3</v>
      </c>
      <c r="AR2708">
        <v>1.26</v>
      </c>
      <c r="AS2708">
        <v>22.1</v>
      </c>
      <c r="AT2708">
        <v>0.115</v>
      </c>
      <c r="AU2708">
        <v>3.55</v>
      </c>
      <c r="AV2708">
        <v>-10</v>
      </c>
      <c r="AW2708">
        <v>-2</v>
      </c>
      <c r="AX2708">
        <v>5.5</v>
      </c>
      <c r="AY2708">
        <v>4</v>
      </c>
      <c r="AZ2708">
        <v>0.38</v>
      </c>
      <c r="BA2708">
        <v>0.09</v>
      </c>
      <c r="BB2708">
        <v>3.2</v>
      </c>
      <c r="BC2708">
        <v>1.2</v>
      </c>
      <c r="BD2708">
        <v>0.2</v>
      </c>
      <c r="BE2708">
        <v>22.2</v>
      </c>
      <c r="BF2708">
        <v>-0.05</v>
      </c>
      <c r="BG2708">
        <v>-0.02</v>
      </c>
      <c r="BH2708">
        <v>2.8</v>
      </c>
      <c r="BI2708">
        <v>2.7E-2</v>
      </c>
      <c r="BJ2708">
        <v>0.28999999999999998</v>
      </c>
      <c r="BK2708">
        <v>11.3</v>
      </c>
      <c r="BL2708">
        <v>32</v>
      </c>
      <c r="BM2708">
        <v>1</v>
      </c>
      <c r="BN2708">
        <v>37.07</v>
      </c>
      <c r="BO2708">
        <v>151.1</v>
      </c>
      <c r="BP2708">
        <v>0.8</v>
      </c>
      <c r="BQ2708">
        <v>26.96</v>
      </c>
      <c r="BR2708">
        <v>93.78</v>
      </c>
      <c r="BS2708">
        <v>14.81</v>
      </c>
      <c r="BT2708">
        <v>2.4300000000000002</v>
      </c>
      <c r="BU2708">
        <v>9.34</v>
      </c>
      <c r="BV2708">
        <v>1.31</v>
      </c>
      <c r="BW2708">
        <v>6.55</v>
      </c>
      <c r="BX2708">
        <v>1.29</v>
      </c>
      <c r="BY2708">
        <v>3.69</v>
      </c>
      <c r="BZ2708">
        <v>0.56000000000000005</v>
      </c>
      <c r="CA2708">
        <v>3.4</v>
      </c>
      <c r="CB2708">
        <v>0.54</v>
      </c>
    </row>
    <row r="2709" spans="1:80" x14ac:dyDescent="0.3">
      <c r="A2709" t="s">
        <v>9739</v>
      </c>
      <c r="B2709" t="s">
        <v>9740</v>
      </c>
      <c r="C2709" s="1" t="str">
        <f>HYPERLINK("http://geochem.nrcan.gc.ca/cdogs/content/bdl/bdl211194_e.htm", "21:1194")</f>
        <v>21:1194</v>
      </c>
      <c r="D2709" s="1" t="str">
        <f>HYPERLINK("http://geochem.nrcan.gc.ca/cdogs/content/svy/svy210092_e.htm", "21:0092")</f>
        <v>21:0092</v>
      </c>
      <c r="E2709" t="s">
        <v>9732</v>
      </c>
      <c r="F2709" t="s">
        <v>9741</v>
      </c>
      <c r="H2709">
        <v>57.389696499999999</v>
      </c>
      <c r="I2709">
        <v>-103.1032835</v>
      </c>
      <c r="J2709" s="1" t="str">
        <f>HYPERLINK("http://geochem.nrcan.gc.ca/cdogs/content/kwd/kwd020027_e.htm", "NGR lake sediment grab sample")</f>
        <v>NGR lake sediment grab sample</v>
      </c>
      <c r="K2709" s="1" t="str">
        <f>HYPERLINK("http://geochem.nrcan.gc.ca/cdogs/content/kwd/kwd080006_e.htm", "&lt;177 micron (NGR)")</f>
        <v>&lt;177 micron (NGR)</v>
      </c>
      <c r="L2709">
        <v>19</v>
      </c>
      <c r="M2709" t="s">
        <v>112</v>
      </c>
      <c r="N2709">
        <v>961</v>
      </c>
      <c r="O2709">
        <v>1</v>
      </c>
      <c r="P2709">
        <v>104</v>
      </c>
      <c r="Q2709">
        <v>1.81</v>
      </c>
      <c r="R2709">
        <v>0.2</v>
      </c>
      <c r="S2709">
        <v>1.1000000000000001</v>
      </c>
      <c r="T2709">
        <v>-20</v>
      </c>
      <c r="U2709">
        <v>111.7</v>
      </c>
      <c r="V2709">
        <v>1.5</v>
      </c>
      <c r="W2709">
        <v>7.0000000000000007E-2</v>
      </c>
      <c r="X2709">
        <v>0.64</v>
      </c>
      <c r="Y2709">
        <v>0.66</v>
      </c>
      <c r="Z2709">
        <v>176.5</v>
      </c>
      <c r="AA2709">
        <v>10</v>
      </c>
      <c r="AB2709">
        <v>33.299999999999997</v>
      </c>
      <c r="AC2709">
        <v>0.72</v>
      </c>
      <c r="AD2709">
        <v>37.53</v>
      </c>
      <c r="AE2709">
        <v>3.01</v>
      </c>
      <c r="AF2709">
        <v>2.4</v>
      </c>
      <c r="AG2709">
        <v>0.2</v>
      </c>
      <c r="AH2709">
        <v>-0.02</v>
      </c>
      <c r="AI2709">
        <v>110</v>
      </c>
      <c r="AJ2709">
        <v>-0.02</v>
      </c>
      <c r="AK2709">
        <v>0.05</v>
      </c>
      <c r="AL2709">
        <v>102.9</v>
      </c>
      <c r="AM2709">
        <v>5.8</v>
      </c>
      <c r="AN2709">
        <v>0.18</v>
      </c>
      <c r="AO2709">
        <v>613</v>
      </c>
      <c r="AP2709">
        <v>5.35</v>
      </c>
      <c r="AQ2709">
        <v>7.0000000000000001E-3</v>
      </c>
      <c r="AR2709">
        <v>1.26</v>
      </c>
      <c r="AS2709">
        <v>21.1</v>
      </c>
      <c r="AT2709">
        <v>0.1</v>
      </c>
      <c r="AU2709">
        <v>3.53</v>
      </c>
      <c r="AV2709">
        <v>-10</v>
      </c>
      <c r="AW2709">
        <v>-2</v>
      </c>
      <c r="AX2709">
        <v>5.3</v>
      </c>
      <c r="AY2709">
        <v>355</v>
      </c>
      <c r="AZ2709">
        <v>0.35</v>
      </c>
      <c r="BA2709">
        <v>7.0000000000000007E-2</v>
      </c>
      <c r="BB2709">
        <v>3.3</v>
      </c>
      <c r="BC2709">
        <v>1.2</v>
      </c>
      <c r="BD2709">
        <v>0.2</v>
      </c>
      <c r="BE2709">
        <v>21.8</v>
      </c>
      <c r="BF2709">
        <v>-0.05</v>
      </c>
      <c r="BG2709">
        <v>-0.02</v>
      </c>
      <c r="BH2709">
        <v>2.7</v>
      </c>
      <c r="BI2709">
        <v>2.7E-2</v>
      </c>
      <c r="BJ2709">
        <v>0.27</v>
      </c>
      <c r="BK2709">
        <v>10.3</v>
      </c>
      <c r="BL2709">
        <v>32</v>
      </c>
      <c r="BM2709">
        <v>0.9</v>
      </c>
      <c r="BN2709">
        <v>36.83</v>
      </c>
      <c r="BO2709">
        <v>140.30000000000001</v>
      </c>
      <c r="BP2709">
        <v>0.8</v>
      </c>
      <c r="BQ2709">
        <v>26.06</v>
      </c>
      <c r="BR2709">
        <v>92.89</v>
      </c>
      <c r="BS2709">
        <v>14.78</v>
      </c>
      <c r="BT2709">
        <v>2.5</v>
      </c>
      <c r="BU2709">
        <v>9.61</v>
      </c>
      <c r="BV2709">
        <v>1.22</v>
      </c>
      <c r="BW2709">
        <v>6.33</v>
      </c>
      <c r="BX2709">
        <v>1.26</v>
      </c>
      <c r="BY2709">
        <v>3.76</v>
      </c>
      <c r="BZ2709">
        <v>0.54</v>
      </c>
      <c r="CA2709">
        <v>3.38</v>
      </c>
      <c r="CB2709">
        <v>0.52</v>
      </c>
    </row>
    <row r="2710" spans="1:80" x14ac:dyDescent="0.3">
      <c r="A2710" t="s">
        <v>9742</v>
      </c>
      <c r="B2710" t="s">
        <v>9743</v>
      </c>
      <c r="C2710" s="1" t="str">
        <f>HYPERLINK("http://geochem.nrcan.gc.ca/cdogs/content/bdl/bdl211194_e.htm", "21:1194")</f>
        <v>21:1194</v>
      </c>
      <c r="D2710" s="1" t="str">
        <f>HYPERLINK("http://geochem.nrcan.gc.ca/cdogs/content/svy/svy210092_e.htm", "21:0092")</f>
        <v>21:0092</v>
      </c>
      <c r="E2710" t="s">
        <v>9744</v>
      </c>
      <c r="F2710" t="s">
        <v>9745</v>
      </c>
      <c r="H2710">
        <v>57.397645400000002</v>
      </c>
      <c r="I2710">
        <v>-103.1520537</v>
      </c>
      <c r="J2710" s="1" t="str">
        <f>HYPERLINK("http://geochem.nrcan.gc.ca/cdogs/content/kwd/kwd020027_e.htm", "NGR lake sediment grab sample")</f>
        <v>NGR lake sediment grab sample</v>
      </c>
      <c r="K2710" s="1" t="str">
        <f>HYPERLINK("http://geochem.nrcan.gc.ca/cdogs/content/kwd/kwd080006_e.htm", "&lt;177 micron (NGR)")</f>
        <v>&lt;177 micron (NGR)</v>
      </c>
      <c r="L2710">
        <v>19</v>
      </c>
      <c r="M2710" t="s">
        <v>89</v>
      </c>
      <c r="N2710">
        <v>962</v>
      </c>
      <c r="O2710">
        <v>1</v>
      </c>
      <c r="P2710">
        <v>30</v>
      </c>
      <c r="Q2710">
        <v>0.59</v>
      </c>
      <c r="R2710">
        <v>0.2</v>
      </c>
      <c r="S2710">
        <v>0.2</v>
      </c>
      <c r="T2710">
        <v>-20</v>
      </c>
      <c r="U2710">
        <v>27</v>
      </c>
      <c r="V2710">
        <v>0.9</v>
      </c>
      <c r="W2710">
        <v>0.04</v>
      </c>
      <c r="X2710">
        <v>0.19</v>
      </c>
      <c r="Y2710">
        <v>0.47</v>
      </c>
      <c r="Z2710">
        <v>67.400000000000006</v>
      </c>
      <c r="AA2710">
        <v>3.7</v>
      </c>
      <c r="AB2710">
        <v>8.1999999999999993</v>
      </c>
      <c r="AC2710">
        <v>0.33</v>
      </c>
      <c r="AD2710">
        <v>7.51</v>
      </c>
      <c r="AE2710">
        <v>1.89</v>
      </c>
      <c r="AF2710">
        <v>1.3</v>
      </c>
      <c r="AG2710">
        <v>-0.1</v>
      </c>
      <c r="AH2710">
        <v>-0.02</v>
      </c>
      <c r="AI2710">
        <v>32</v>
      </c>
      <c r="AJ2710">
        <v>-0.02</v>
      </c>
      <c r="AK2710">
        <v>0.04</v>
      </c>
      <c r="AL2710">
        <v>37.4</v>
      </c>
      <c r="AM2710">
        <v>3.8</v>
      </c>
      <c r="AN2710">
        <v>0.08</v>
      </c>
      <c r="AO2710">
        <v>227</v>
      </c>
      <c r="AP2710">
        <v>3.32</v>
      </c>
      <c r="AQ2710">
        <v>8.9999999999999993E-3</v>
      </c>
      <c r="AR2710">
        <v>1.29</v>
      </c>
      <c r="AS2710">
        <v>5.6</v>
      </c>
      <c r="AT2710">
        <v>4.3999999999999997E-2</v>
      </c>
      <c r="AU2710">
        <v>3.43</v>
      </c>
      <c r="AV2710">
        <v>-10</v>
      </c>
      <c r="AW2710">
        <v>-2</v>
      </c>
      <c r="AX2710">
        <v>3.5</v>
      </c>
      <c r="AY2710">
        <v>-1</v>
      </c>
      <c r="AZ2710">
        <v>0.13</v>
      </c>
      <c r="BA2710">
        <v>0.02</v>
      </c>
      <c r="BB2710">
        <v>1.2</v>
      </c>
      <c r="BC2710">
        <v>0.3</v>
      </c>
      <c r="BD2710">
        <v>0.2</v>
      </c>
      <c r="BE2710">
        <v>10.9</v>
      </c>
      <c r="BF2710">
        <v>-0.05</v>
      </c>
      <c r="BG2710">
        <v>-0.02</v>
      </c>
      <c r="BH2710">
        <v>3.5</v>
      </c>
      <c r="BI2710">
        <v>2.4E-2</v>
      </c>
      <c r="BJ2710">
        <v>0.11</v>
      </c>
      <c r="BK2710">
        <v>3.9</v>
      </c>
      <c r="BL2710">
        <v>12</v>
      </c>
      <c r="BM2710">
        <v>0.8</v>
      </c>
      <c r="BN2710">
        <v>11.71</v>
      </c>
      <c r="BO2710">
        <v>76.7</v>
      </c>
      <c r="BP2710">
        <v>0.4</v>
      </c>
      <c r="BQ2710">
        <v>8.8800000000000008</v>
      </c>
      <c r="BR2710">
        <v>30.74</v>
      </c>
      <c r="BS2710">
        <v>4.68</v>
      </c>
      <c r="BT2710">
        <v>0.66</v>
      </c>
      <c r="BU2710">
        <v>3.21</v>
      </c>
      <c r="BV2710">
        <v>0.43</v>
      </c>
      <c r="BW2710">
        <v>2.06</v>
      </c>
      <c r="BX2710">
        <v>0.41</v>
      </c>
      <c r="BY2710">
        <v>1.1399999999999999</v>
      </c>
      <c r="BZ2710">
        <v>0.17</v>
      </c>
      <c r="CA2710">
        <v>1.18</v>
      </c>
      <c r="CB2710">
        <v>0.15</v>
      </c>
    </row>
    <row r="2711" spans="1:80" x14ac:dyDescent="0.3">
      <c r="A2711" t="s">
        <v>9746</v>
      </c>
      <c r="B2711" t="s">
        <v>9747</v>
      </c>
      <c r="C2711" s="1" t="str">
        <f>HYPERLINK("http://geochem.nrcan.gc.ca/cdogs/content/bdl/bdl211194_e.htm", "21:1194")</f>
        <v>21:1194</v>
      </c>
      <c r="D2711" s="1" t="str">
        <f>HYPERLINK("http://geochem.nrcan.gc.ca/cdogs/content/svy/svy210092_e.htm", "21:0092")</f>
        <v>21:0092</v>
      </c>
      <c r="E2711" t="s">
        <v>9748</v>
      </c>
      <c r="F2711" t="s">
        <v>9749</v>
      </c>
      <c r="H2711">
        <v>57.388488700000003</v>
      </c>
      <c r="I2711">
        <v>-103.2488875</v>
      </c>
      <c r="J2711" s="1" t="str">
        <f>HYPERLINK("http://geochem.nrcan.gc.ca/cdogs/content/kwd/kwd020027_e.htm", "NGR lake sediment grab sample")</f>
        <v>NGR lake sediment grab sample</v>
      </c>
      <c r="K2711" s="1" t="str">
        <f>HYPERLINK("http://geochem.nrcan.gc.ca/cdogs/content/kwd/kwd080006_e.htm", "&lt;177 micron (NGR)")</f>
        <v>&lt;177 micron (NGR)</v>
      </c>
      <c r="L2711">
        <v>19</v>
      </c>
      <c r="M2711" t="s">
        <v>94</v>
      </c>
      <c r="N2711">
        <v>963</v>
      </c>
      <c r="O2711">
        <v>1</v>
      </c>
      <c r="P2711">
        <v>57</v>
      </c>
      <c r="Q2711">
        <v>1.46</v>
      </c>
      <c r="R2711">
        <v>0.8</v>
      </c>
      <c r="S2711">
        <v>-0.2</v>
      </c>
      <c r="T2711">
        <v>-20</v>
      </c>
      <c r="U2711">
        <v>61.3</v>
      </c>
      <c r="V2711">
        <v>1.6</v>
      </c>
      <c r="W2711">
        <v>7.0000000000000007E-2</v>
      </c>
      <c r="X2711">
        <v>0.25</v>
      </c>
      <c r="Y2711">
        <v>0.61</v>
      </c>
      <c r="Z2711">
        <v>132.19999999999999</v>
      </c>
      <c r="AA2711">
        <v>10.199999999999999</v>
      </c>
      <c r="AB2711">
        <v>20.399999999999999</v>
      </c>
      <c r="AC2711">
        <v>0.75</v>
      </c>
      <c r="AD2711">
        <v>13.3</v>
      </c>
      <c r="AE2711">
        <v>11.02</v>
      </c>
      <c r="AF2711">
        <v>2.1</v>
      </c>
      <c r="AG2711">
        <v>0.2</v>
      </c>
      <c r="AH2711">
        <v>-0.02</v>
      </c>
      <c r="AI2711">
        <v>76</v>
      </c>
      <c r="AJ2711">
        <v>-0.02</v>
      </c>
      <c r="AK2711">
        <v>0.03</v>
      </c>
      <c r="AL2711">
        <v>65.8</v>
      </c>
      <c r="AM2711">
        <v>2.6</v>
      </c>
      <c r="AN2711">
        <v>0.08</v>
      </c>
      <c r="AO2711">
        <v>687</v>
      </c>
      <c r="AP2711">
        <v>9.01</v>
      </c>
      <c r="AQ2711">
        <v>5.0000000000000001E-3</v>
      </c>
      <c r="AR2711">
        <v>1.55</v>
      </c>
      <c r="AS2711">
        <v>12.4</v>
      </c>
      <c r="AT2711">
        <v>8.5000000000000006E-2</v>
      </c>
      <c r="AU2711">
        <v>2.78</v>
      </c>
      <c r="AV2711">
        <v>-10</v>
      </c>
      <c r="AW2711">
        <v>-2</v>
      </c>
      <c r="AX2711">
        <v>3.9</v>
      </c>
      <c r="AY2711">
        <v>-1</v>
      </c>
      <c r="AZ2711">
        <v>0.22</v>
      </c>
      <c r="BA2711">
        <v>0.04</v>
      </c>
      <c r="BB2711">
        <v>3.1</v>
      </c>
      <c r="BC2711">
        <v>0.8</v>
      </c>
      <c r="BD2711">
        <v>0.3</v>
      </c>
      <c r="BE2711">
        <v>14.6</v>
      </c>
      <c r="BF2711">
        <v>-0.05</v>
      </c>
      <c r="BG2711">
        <v>-0.02</v>
      </c>
      <c r="BH2711">
        <v>4.5</v>
      </c>
      <c r="BI2711">
        <v>2.5000000000000001E-2</v>
      </c>
      <c r="BJ2711">
        <v>0.13</v>
      </c>
      <c r="BK2711">
        <v>4.0999999999999996</v>
      </c>
      <c r="BL2711">
        <v>37</v>
      </c>
      <c r="BM2711">
        <v>0.4</v>
      </c>
      <c r="BN2711">
        <v>25.47</v>
      </c>
      <c r="BO2711">
        <v>193.9</v>
      </c>
      <c r="BP2711">
        <v>1.5</v>
      </c>
      <c r="BQ2711">
        <v>16.28</v>
      </c>
      <c r="BR2711">
        <v>57.86</v>
      </c>
      <c r="BS2711">
        <v>9.77</v>
      </c>
      <c r="BT2711">
        <v>1.51</v>
      </c>
      <c r="BU2711">
        <v>7.38</v>
      </c>
      <c r="BV2711">
        <v>0.88</v>
      </c>
      <c r="BW2711">
        <v>4.78</v>
      </c>
      <c r="BX2711">
        <v>0.93</v>
      </c>
      <c r="BY2711">
        <v>2.57</v>
      </c>
      <c r="BZ2711">
        <v>0.39</v>
      </c>
      <c r="CA2711">
        <v>2.4</v>
      </c>
      <c r="CB2711">
        <v>0.39</v>
      </c>
    </row>
    <row r="2712" spans="1:80" x14ac:dyDescent="0.3">
      <c r="A2712" t="s">
        <v>9750</v>
      </c>
      <c r="B2712" t="s">
        <v>9751</v>
      </c>
      <c r="C2712" s="1" t="str">
        <f>HYPERLINK("http://geochem.nrcan.gc.ca/cdogs/content/bdl/bdl211194_e.htm", "21:1194")</f>
        <v>21:1194</v>
      </c>
      <c r="D2712" s="1" t="str">
        <f>HYPERLINK("http://geochem.nrcan.gc.ca/cdogs/content/svy/svy210092_e.htm", "21:0092")</f>
        <v>21:0092</v>
      </c>
      <c r="E2712" t="s">
        <v>9752</v>
      </c>
      <c r="F2712" t="s">
        <v>9753</v>
      </c>
      <c r="H2712">
        <v>57.388258</v>
      </c>
      <c r="I2712">
        <v>-103.28834809999999</v>
      </c>
      <c r="J2712" s="1" t="str">
        <f>HYPERLINK("http://geochem.nrcan.gc.ca/cdogs/content/kwd/kwd020027_e.htm", "NGR lake sediment grab sample")</f>
        <v>NGR lake sediment grab sample</v>
      </c>
      <c r="K2712" s="1" t="str">
        <f>HYPERLINK("http://geochem.nrcan.gc.ca/cdogs/content/kwd/kwd080006_e.htm", "&lt;177 micron (NGR)")</f>
        <v>&lt;177 micron (NGR)</v>
      </c>
      <c r="L2712">
        <v>19</v>
      </c>
      <c r="M2712" t="s">
        <v>99</v>
      </c>
      <c r="N2712">
        <v>964</v>
      </c>
      <c r="O2712">
        <v>1</v>
      </c>
      <c r="P2712">
        <v>59</v>
      </c>
      <c r="Q2712">
        <v>1.1399999999999999</v>
      </c>
      <c r="R2712">
        <v>0.2</v>
      </c>
      <c r="S2712">
        <v>2.4</v>
      </c>
      <c r="T2712">
        <v>-20</v>
      </c>
      <c r="U2712">
        <v>64.8</v>
      </c>
      <c r="V2712">
        <v>1.8</v>
      </c>
      <c r="W2712">
        <v>0.06</v>
      </c>
      <c r="X2712">
        <v>0.53</v>
      </c>
      <c r="Y2712">
        <v>1.1599999999999999</v>
      </c>
      <c r="Z2712">
        <v>127.6</v>
      </c>
      <c r="AA2712">
        <v>6.6</v>
      </c>
      <c r="AB2712">
        <v>14.1</v>
      </c>
      <c r="AC2712">
        <v>0.56000000000000005</v>
      </c>
      <c r="AD2712">
        <v>22.7</v>
      </c>
      <c r="AE2712">
        <v>4.3600000000000003</v>
      </c>
      <c r="AF2712">
        <v>2</v>
      </c>
      <c r="AG2712">
        <v>0.1</v>
      </c>
      <c r="AH2712">
        <v>0.03</v>
      </c>
      <c r="AI2712">
        <v>63</v>
      </c>
      <c r="AJ2712">
        <v>0.02</v>
      </c>
      <c r="AK2712">
        <v>0.04</v>
      </c>
      <c r="AL2712">
        <v>72.8</v>
      </c>
      <c r="AM2712">
        <v>3.7</v>
      </c>
      <c r="AN2712">
        <v>0.12</v>
      </c>
      <c r="AO2712">
        <v>536</v>
      </c>
      <c r="AP2712">
        <v>14.59</v>
      </c>
      <c r="AQ2712">
        <v>1.2999999999999999E-2</v>
      </c>
      <c r="AR2712">
        <v>2.04</v>
      </c>
      <c r="AS2712">
        <v>10.5</v>
      </c>
      <c r="AT2712">
        <v>5.0999999999999997E-2</v>
      </c>
      <c r="AU2712">
        <v>3.3</v>
      </c>
      <c r="AV2712">
        <v>-10</v>
      </c>
      <c r="AW2712">
        <v>-2</v>
      </c>
      <c r="AX2712">
        <v>4.5999999999999996</v>
      </c>
      <c r="AY2712">
        <v>3</v>
      </c>
      <c r="AZ2712">
        <v>0.76</v>
      </c>
      <c r="BA2712">
        <v>7.0000000000000007E-2</v>
      </c>
      <c r="BB2712">
        <v>2.2999999999999998</v>
      </c>
      <c r="BC2712">
        <v>1.1000000000000001</v>
      </c>
      <c r="BD2712">
        <v>0.3</v>
      </c>
      <c r="BE2712">
        <v>57.8</v>
      </c>
      <c r="BF2712">
        <v>-0.05</v>
      </c>
      <c r="BG2712">
        <v>-0.02</v>
      </c>
      <c r="BH2712">
        <v>6.4</v>
      </c>
      <c r="BI2712">
        <v>0.03</v>
      </c>
      <c r="BJ2712">
        <v>0.16</v>
      </c>
      <c r="BK2712">
        <v>6.1</v>
      </c>
      <c r="BL2712">
        <v>24</v>
      </c>
      <c r="BM2712">
        <v>1.1000000000000001</v>
      </c>
      <c r="BN2712">
        <v>26.44</v>
      </c>
      <c r="BO2712">
        <v>161.4</v>
      </c>
      <c r="BP2712">
        <v>2.2999999999999998</v>
      </c>
      <c r="BQ2712">
        <v>17.61</v>
      </c>
      <c r="BR2712">
        <v>62.32</v>
      </c>
      <c r="BS2712">
        <v>9.76</v>
      </c>
      <c r="BT2712">
        <v>1.2</v>
      </c>
      <c r="BU2712">
        <v>7.19</v>
      </c>
      <c r="BV2712">
        <v>0.91</v>
      </c>
      <c r="BW2712">
        <v>4.4800000000000004</v>
      </c>
      <c r="BX2712">
        <v>0.87</v>
      </c>
      <c r="BY2712">
        <v>2.39</v>
      </c>
      <c r="BZ2712">
        <v>0.38</v>
      </c>
      <c r="CA2712">
        <v>2.4500000000000002</v>
      </c>
      <c r="CB2712">
        <v>0.35</v>
      </c>
    </row>
    <row r="2713" spans="1:80" x14ac:dyDescent="0.3">
      <c r="A2713" t="s">
        <v>9754</v>
      </c>
      <c r="B2713" t="s">
        <v>9755</v>
      </c>
      <c r="C2713" s="1" t="str">
        <f>HYPERLINK("http://geochem.nrcan.gc.ca/cdogs/content/bdl/bdl211194_e.htm", "21:1194")</f>
        <v>21:1194</v>
      </c>
      <c r="D2713" s="1" t="str">
        <f>HYPERLINK("http://geochem.nrcan.gc.ca/cdogs/content/svy/svy210092_e.htm", "21:0092")</f>
        <v>21:0092</v>
      </c>
      <c r="E2713" t="s">
        <v>9756</v>
      </c>
      <c r="F2713" t="s">
        <v>9757</v>
      </c>
      <c r="H2713">
        <v>57.389943700000003</v>
      </c>
      <c r="I2713">
        <v>-103.3798499</v>
      </c>
      <c r="J2713" s="1" t="str">
        <f>HYPERLINK("http://geochem.nrcan.gc.ca/cdogs/content/kwd/kwd020027_e.htm", "NGR lake sediment grab sample")</f>
        <v>NGR lake sediment grab sample</v>
      </c>
      <c r="K2713" s="1" t="str">
        <f>HYPERLINK("http://geochem.nrcan.gc.ca/cdogs/content/kwd/kwd080006_e.htm", "&lt;177 micron (NGR)")</f>
        <v>&lt;177 micron (NGR)</v>
      </c>
      <c r="L2713">
        <v>19</v>
      </c>
      <c r="M2713" t="s">
        <v>104</v>
      </c>
      <c r="N2713">
        <v>965</v>
      </c>
      <c r="O2713">
        <v>1</v>
      </c>
      <c r="P2713">
        <v>54</v>
      </c>
      <c r="Q2713">
        <v>0.93</v>
      </c>
      <c r="R2713">
        <v>0.3</v>
      </c>
      <c r="S2713">
        <v>0.3</v>
      </c>
      <c r="T2713">
        <v>-20</v>
      </c>
      <c r="U2713">
        <v>56.8</v>
      </c>
      <c r="V2713">
        <v>1.7</v>
      </c>
      <c r="W2713">
        <v>0.05</v>
      </c>
      <c r="X2713">
        <v>0.26</v>
      </c>
      <c r="Y2713">
        <v>0.56000000000000005</v>
      </c>
      <c r="Z2713">
        <v>225.5</v>
      </c>
      <c r="AA2713">
        <v>6.8</v>
      </c>
      <c r="AB2713">
        <v>13.4</v>
      </c>
      <c r="AC2713">
        <v>0.28999999999999998</v>
      </c>
      <c r="AD2713">
        <v>15.57</v>
      </c>
      <c r="AE2713">
        <v>2.6</v>
      </c>
      <c r="AF2713">
        <v>1.9</v>
      </c>
      <c r="AG2713">
        <v>0.1</v>
      </c>
      <c r="AH2713">
        <v>-0.02</v>
      </c>
      <c r="AI2713">
        <v>87</v>
      </c>
      <c r="AJ2713">
        <v>-0.02</v>
      </c>
      <c r="AK2713">
        <v>0.02</v>
      </c>
      <c r="AL2713">
        <v>119.9</v>
      </c>
      <c r="AM2713">
        <v>1.8</v>
      </c>
      <c r="AN2713">
        <v>0.05</v>
      </c>
      <c r="AO2713">
        <v>274</v>
      </c>
      <c r="AP2713">
        <v>4.74</v>
      </c>
      <c r="AQ2713">
        <v>5.0000000000000001E-3</v>
      </c>
      <c r="AR2713">
        <v>1.07</v>
      </c>
      <c r="AS2713">
        <v>12.1</v>
      </c>
      <c r="AT2713">
        <v>4.9000000000000002E-2</v>
      </c>
      <c r="AU2713">
        <v>2.09</v>
      </c>
      <c r="AV2713">
        <v>-10</v>
      </c>
      <c r="AW2713">
        <v>-2</v>
      </c>
      <c r="AX2713">
        <v>2</v>
      </c>
      <c r="AY2713">
        <v>-1</v>
      </c>
      <c r="AZ2713">
        <v>0.28999999999999998</v>
      </c>
      <c r="BA2713">
        <v>0.06</v>
      </c>
      <c r="BB2713">
        <v>1.8</v>
      </c>
      <c r="BC2713">
        <v>1</v>
      </c>
      <c r="BD2713">
        <v>0.2</v>
      </c>
      <c r="BE2713">
        <v>15.3</v>
      </c>
      <c r="BF2713">
        <v>-0.05</v>
      </c>
      <c r="BG2713">
        <v>-0.02</v>
      </c>
      <c r="BH2713">
        <v>1.7</v>
      </c>
      <c r="BI2713">
        <v>1.2999999999999999E-2</v>
      </c>
      <c r="BJ2713">
        <v>0.12</v>
      </c>
      <c r="BK2713">
        <v>6.2</v>
      </c>
      <c r="BL2713">
        <v>21</v>
      </c>
      <c r="BM2713">
        <v>0.2</v>
      </c>
      <c r="BN2713">
        <v>40.549999999999997</v>
      </c>
      <c r="BO2713">
        <v>98.2</v>
      </c>
      <c r="BP2713">
        <v>0.5</v>
      </c>
      <c r="BQ2713">
        <v>29.49</v>
      </c>
      <c r="BR2713">
        <v>107.68</v>
      </c>
      <c r="BS2713">
        <v>17.87</v>
      </c>
      <c r="BT2713">
        <v>1.44</v>
      </c>
      <c r="BU2713">
        <v>12.42</v>
      </c>
      <c r="BV2713">
        <v>1.59</v>
      </c>
      <c r="BW2713">
        <v>7.68</v>
      </c>
      <c r="BX2713">
        <v>1.43</v>
      </c>
      <c r="BY2713">
        <v>3.95</v>
      </c>
      <c r="BZ2713">
        <v>0.55000000000000004</v>
      </c>
      <c r="CA2713">
        <v>3.37</v>
      </c>
      <c r="CB2713">
        <v>0.53</v>
      </c>
    </row>
    <row r="2714" spans="1:80" x14ac:dyDescent="0.3">
      <c r="A2714" t="s">
        <v>9758</v>
      </c>
      <c r="B2714" t="s">
        <v>9759</v>
      </c>
      <c r="C2714" s="1" t="str">
        <f>HYPERLINK("http://geochem.nrcan.gc.ca/cdogs/content/bdl/bdl211194_e.htm", "21:1194")</f>
        <v>21:1194</v>
      </c>
      <c r="D2714" s="1" t="str">
        <f>HYPERLINK("http://geochem.nrcan.gc.ca/cdogs/content/svy/svy210092_e.htm", "21:0092")</f>
        <v>21:0092</v>
      </c>
      <c r="E2714" t="s">
        <v>9760</v>
      </c>
      <c r="F2714" t="s">
        <v>9761</v>
      </c>
      <c r="H2714">
        <v>57.390301200000003</v>
      </c>
      <c r="I2714">
        <v>-103.42575720000001</v>
      </c>
      <c r="J2714" s="1" t="str">
        <f>HYPERLINK("http://geochem.nrcan.gc.ca/cdogs/content/kwd/kwd020027_e.htm", "NGR lake sediment grab sample")</f>
        <v>NGR lake sediment grab sample</v>
      </c>
      <c r="K2714" s="1" t="str">
        <f>HYPERLINK("http://geochem.nrcan.gc.ca/cdogs/content/kwd/kwd080006_e.htm", "&lt;177 micron (NGR)")</f>
        <v>&lt;177 micron (NGR)</v>
      </c>
      <c r="L2714">
        <v>19</v>
      </c>
      <c r="M2714" t="s">
        <v>117</v>
      </c>
      <c r="N2714">
        <v>966</v>
      </c>
      <c r="O2714">
        <v>1</v>
      </c>
      <c r="P2714">
        <v>52</v>
      </c>
      <c r="Q2714">
        <v>0.57999999999999996</v>
      </c>
      <c r="R2714">
        <v>0.2</v>
      </c>
      <c r="S2714">
        <v>0.9</v>
      </c>
      <c r="T2714">
        <v>-20</v>
      </c>
      <c r="U2714">
        <v>42</v>
      </c>
      <c r="V2714">
        <v>1.9</v>
      </c>
      <c r="W2714">
        <v>0.12</v>
      </c>
      <c r="X2714">
        <v>0.27</v>
      </c>
      <c r="Y2714">
        <v>0.53</v>
      </c>
      <c r="Z2714">
        <v>184.5</v>
      </c>
      <c r="AA2714">
        <v>6.4</v>
      </c>
      <c r="AB2714">
        <v>17.399999999999999</v>
      </c>
      <c r="AC2714">
        <v>0.27</v>
      </c>
      <c r="AD2714">
        <v>16.78</v>
      </c>
      <c r="AE2714">
        <v>3.66</v>
      </c>
      <c r="AF2714">
        <v>0.8</v>
      </c>
      <c r="AG2714">
        <v>0.2</v>
      </c>
      <c r="AH2714">
        <v>0.09</v>
      </c>
      <c r="AI2714">
        <v>101</v>
      </c>
      <c r="AJ2714">
        <v>-0.02</v>
      </c>
      <c r="AK2714">
        <v>0.02</v>
      </c>
      <c r="AL2714">
        <v>89.3</v>
      </c>
      <c r="AM2714">
        <v>0.6</v>
      </c>
      <c r="AN2714">
        <v>0.03</v>
      </c>
      <c r="AO2714">
        <v>149</v>
      </c>
      <c r="AP2714">
        <v>8.89</v>
      </c>
      <c r="AQ2714">
        <v>5.0000000000000001E-3</v>
      </c>
      <c r="AR2714">
        <v>1.32</v>
      </c>
      <c r="AS2714">
        <v>13</v>
      </c>
      <c r="AT2714">
        <v>2.8000000000000001E-2</v>
      </c>
      <c r="AU2714">
        <v>1.71</v>
      </c>
      <c r="AV2714">
        <v>-10</v>
      </c>
      <c r="AW2714">
        <v>-2</v>
      </c>
      <c r="AX2714">
        <v>2</v>
      </c>
      <c r="AY2714">
        <v>1</v>
      </c>
      <c r="AZ2714">
        <v>0.3</v>
      </c>
      <c r="BA2714">
        <v>0.08</v>
      </c>
      <c r="BB2714">
        <v>3</v>
      </c>
      <c r="BC2714">
        <v>0.7</v>
      </c>
      <c r="BD2714">
        <v>0.8</v>
      </c>
      <c r="BE2714">
        <v>16</v>
      </c>
      <c r="BF2714">
        <v>-0.05</v>
      </c>
      <c r="BG2714">
        <v>0.02</v>
      </c>
      <c r="BH2714">
        <v>5.9</v>
      </c>
      <c r="BI2714">
        <v>1.2E-2</v>
      </c>
      <c r="BJ2714">
        <v>0.15</v>
      </c>
      <c r="BK2714">
        <v>6</v>
      </c>
      <c r="BL2714">
        <v>43</v>
      </c>
      <c r="BM2714">
        <v>0.3</v>
      </c>
      <c r="BN2714">
        <v>38.24</v>
      </c>
      <c r="BO2714">
        <v>155.69999999999999</v>
      </c>
      <c r="BP2714">
        <v>4.7</v>
      </c>
      <c r="BQ2714">
        <v>23.8</v>
      </c>
      <c r="BR2714">
        <v>88.99</v>
      </c>
      <c r="BS2714">
        <v>14.15</v>
      </c>
      <c r="BT2714">
        <v>1.33</v>
      </c>
      <c r="BU2714">
        <v>10.26</v>
      </c>
      <c r="BV2714">
        <v>1.24</v>
      </c>
      <c r="BW2714">
        <v>6.32</v>
      </c>
      <c r="BX2714">
        <v>1.32</v>
      </c>
      <c r="BY2714">
        <v>3.96</v>
      </c>
      <c r="BZ2714">
        <v>0.56000000000000005</v>
      </c>
      <c r="CA2714">
        <v>3.3</v>
      </c>
      <c r="CB2714">
        <v>0.55000000000000004</v>
      </c>
    </row>
    <row r="2715" spans="1:80" x14ac:dyDescent="0.3">
      <c r="A2715" t="s">
        <v>9762</v>
      </c>
      <c r="B2715" t="s">
        <v>9763</v>
      </c>
      <c r="C2715" s="1" t="str">
        <f>HYPERLINK("http://geochem.nrcan.gc.ca/cdogs/content/bdl/bdl211194_e.htm", "21:1194")</f>
        <v>21:1194</v>
      </c>
      <c r="D2715" s="1" t="str">
        <f>HYPERLINK("http://geochem.nrcan.gc.ca/cdogs/content/svy/svy210092_e.htm", "21:0092")</f>
        <v>21:0092</v>
      </c>
      <c r="E2715" t="s">
        <v>9764</v>
      </c>
      <c r="F2715" t="s">
        <v>9765</v>
      </c>
      <c r="H2715">
        <v>57.399180200000004</v>
      </c>
      <c r="I2715">
        <v>-103.4950092</v>
      </c>
      <c r="J2715" s="1" t="str">
        <f>HYPERLINK("http://geochem.nrcan.gc.ca/cdogs/content/kwd/kwd020027_e.htm", "NGR lake sediment grab sample")</f>
        <v>NGR lake sediment grab sample</v>
      </c>
      <c r="K2715" s="1" t="str">
        <f>HYPERLINK("http://geochem.nrcan.gc.ca/cdogs/content/kwd/kwd080006_e.htm", "&lt;177 micron (NGR)")</f>
        <v>&lt;177 micron (NGR)</v>
      </c>
      <c r="L2715">
        <v>19</v>
      </c>
      <c r="M2715" t="s">
        <v>122</v>
      </c>
      <c r="N2715">
        <v>967</v>
      </c>
      <c r="O2715">
        <v>1</v>
      </c>
      <c r="P2715">
        <v>93</v>
      </c>
      <c r="Q2715">
        <v>1.49</v>
      </c>
      <c r="R2715">
        <v>0.3</v>
      </c>
      <c r="S2715">
        <v>0.5</v>
      </c>
      <c r="T2715">
        <v>-20</v>
      </c>
      <c r="U2715">
        <v>41.3</v>
      </c>
      <c r="V2715">
        <v>2.6</v>
      </c>
      <c r="W2715">
        <v>0.19</v>
      </c>
      <c r="X2715">
        <v>0.25</v>
      </c>
      <c r="Y2715">
        <v>0.66</v>
      </c>
      <c r="Z2715">
        <v>157</v>
      </c>
      <c r="AA2715">
        <v>8.5</v>
      </c>
      <c r="AB2715">
        <v>20.6</v>
      </c>
      <c r="AC2715">
        <v>1.01</v>
      </c>
      <c r="AD2715">
        <v>21.93</v>
      </c>
      <c r="AE2715">
        <v>4.82</v>
      </c>
      <c r="AF2715">
        <v>2</v>
      </c>
      <c r="AG2715">
        <v>0.1</v>
      </c>
      <c r="AH2715">
        <v>-0.02</v>
      </c>
      <c r="AI2715">
        <v>120</v>
      </c>
      <c r="AJ2715">
        <v>-0.02</v>
      </c>
      <c r="AK2715">
        <v>0.04</v>
      </c>
      <c r="AL2715">
        <v>87.2</v>
      </c>
      <c r="AM2715">
        <v>3.7</v>
      </c>
      <c r="AN2715">
        <v>0.11</v>
      </c>
      <c r="AO2715">
        <v>504</v>
      </c>
      <c r="AP2715">
        <v>6.68</v>
      </c>
      <c r="AQ2715">
        <v>7.0000000000000001E-3</v>
      </c>
      <c r="AR2715">
        <v>1.67</v>
      </c>
      <c r="AS2715">
        <v>17.600000000000001</v>
      </c>
      <c r="AT2715">
        <v>0.124</v>
      </c>
      <c r="AU2715">
        <v>4.18</v>
      </c>
      <c r="AV2715">
        <v>-10</v>
      </c>
      <c r="AW2715">
        <v>-2</v>
      </c>
      <c r="AX2715">
        <v>5.7</v>
      </c>
      <c r="AY2715">
        <v>1</v>
      </c>
      <c r="AZ2715">
        <v>0.36</v>
      </c>
      <c r="BA2715">
        <v>0.06</v>
      </c>
      <c r="BB2715">
        <v>3</v>
      </c>
      <c r="BC2715">
        <v>0.9</v>
      </c>
      <c r="BD2715">
        <v>0.7</v>
      </c>
      <c r="BE2715">
        <v>11.3</v>
      </c>
      <c r="BF2715">
        <v>-0.05</v>
      </c>
      <c r="BG2715">
        <v>-0.02</v>
      </c>
      <c r="BH2715">
        <v>4.7</v>
      </c>
      <c r="BI2715">
        <v>2.4E-2</v>
      </c>
      <c r="BJ2715">
        <v>0.13</v>
      </c>
      <c r="BK2715">
        <v>7.6</v>
      </c>
      <c r="BL2715">
        <v>22</v>
      </c>
      <c r="BM2715">
        <v>0.7</v>
      </c>
      <c r="BN2715">
        <v>45.19</v>
      </c>
      <c r="BO2715">
        <v>145</v>
      </c>
      <c r="BP2715">
        <v>0.6</v>
      </c>
      <c r="BQ2715">
        <v>21.64</v>
      </c>
      <c r="BR2715">
        <v>81.400000000000006</v>
      </c>
      <c r="BS2715">
        <v>14.27</v>
      </c>
      <c r="BT2715">
        <v>1.54</v>
      </c>
      <c r="BU2715">
        <v>10.3</v>
      </c>
      <c r="BV2715">
        <v>1.39</v>
      </c>
      <c r="BW2715">
        <v>7.64</v>
      </c>
      <c r="BX2715">
        <v>1.6</v>
      </c>
      <c r="BY2715">
        <v>4.58</v>
      </c>
      <c r="BZ2715">
        <v>0.7</v>
      </c>
      <c r="CA2715">
        <v>4.6100000000000003</v>
      </c>
      <c r="CB2715">
        <v>0.69</v>
      </c>
    </row>
    <row r="2716" spans="1:80" x14ac:dyDescent="0.3">
      <c r="A2716" t="s">
        <v>9766</v>
      </c>
      <c r="B2716" t="s">
        <v>9767</v>
      </c>
      <c r="C2716" s="1" t="str">
        <f>HYPERLINK("http://geochem.nrcan.gc.ca/cdogs/content/bdl/bdl211194_e.htm", "21:1194")</f>
        <v>21:1194</v>
      </c>
      <c r="D2716" s="1" t="str">
        <f>HYPERLINK("http://geochem.nrcan.gc.ca/cdogs/content/svy/svy210092_e.htm", "21:0092")</f>
        <v>21:0092</v>
      </c>
      <c r="E2716" t="s">
        <v>9768</v>
      </c>
      <c r="F2716" t="s">
        <v>9769</v>
      </c>
      <c r="H2716">
        <v>57.403457799999998</v>
      </c>
      <c r="I2716">
        <v>-103.5865443</v>
      </c>
      <c r="J2716" s="1" t="str">
        <f>HYPERLINK("http://geochem.nrcan.gc.ca/cdogs/content/kwd/kwd020027_e.htm", "NGR lake sediment grab sample")</f>
        <v>NGR lake sediment grab sample</v>
      </c>
      <c r="K2716" s="1" t="str">
        <f>HYPERLINK("http://geochem.nrcan.gc.ca/cdogs/content/kwd/kwd080006_e.htm", "&lt;177 micron (NGR)")</f>
        <v>&lt;177 micron (NGR)</v>
      </c>
      <c r="L2716">
        <v>19</v>
      </c>
      <c r="M2716" t="s">
        <v>127</v>
      </c>
      <c r="N2716">
        <v>968</v>
      </c>
      <c r="O2716">
        <v>1</v>
      </c>
      <c r="P2716">
        <v>83</v>
      </c>
      <c r="Q2716">
        <v>1.04</v>
      </c>
      <c r="R2716">
        <v>0.5</v>
      </c>
      <c r="S2716">
        <v>1.1000000000000001</v>
      </c>
      <c r="T2716">
        <v>-20</v>
      </c>
      <c r="U2716">
        <v>56.2</v>
      </c>
      <c r="V2716">
        <v>2</v>
      </c>
      <c r="W2716">
        <v>0.22</v>
      </c>
      <c r="X2716">
        <v>0.34</v>
      </c>
      <c r="Y2716">
        <v>0.62</v>
      </c>
      <c r="Z2716">
        <v>207.8</v>
      </c>
      <c r="AA2716">
        <v>7.4</v>
      </c>
      <c r="AB2716">
        <v>16.2</v>
      </c>
      <c r="AC2716">
        <v>1.1399999999999999</v>
      </c>
      <c r="AD2716">
        <v>22.42</v>
      </c>
      <c r="AE2716">
        <v>2.1800000000000002</v>
      </c>
      <c r="AF2716">
        <v>2.2999999999999998</v>
      </c>
      <c r="AG2716">
        <v>0.1</v>
      </c>
      <c r="AH2716">
        <v>-0.02</v>
      </c>
      <c r="AI2716">
        <v>107</v>
      </c>
      <c r="AJ2716">
        <v>-0.02</v>
      </c>
      <c r="AK2716">
        <v>0.05</v>
      </c>
      <c r="AL2716">
        <v>105.1</v>
      </c>
      <c r="AM2716">
        <v>5.5</v>
      </c>
      <c r="AN2716">
        <v>0.13</v>
      </c>
      <c r="AO2716">
        <v>231</v>
      </c>
      <c r="AP2716">
        <v>4.59</v>
      </c>
      <c r="AQ2716">
        <v>7.0000000000000001E-3</v>
      </c>
      <c r="AR2716">
        <v>1.75</v>
      </c>
      <c r="AS2716">
        <v>14.8</v>
      </c>
      <c r="AT2716">
        <v>8.6999999999999994E-2</v>
      </c>
      <c r="AU2716">
        <v>4.63</v>
      </c>
      <c r="AV2716">
        <v>-10</v>
      </c>
      <c r="AW2716">
        <v>2</v>
      </c>
      <c r="AX2716">
        <v>5.8</v>
      </c>
      <c r="AY2716">
        <v>-1</v>
      </c>
      <c r="AZ2716">
        <v>0.37</v>
      </c>
      <c r="BA2716">
        <v>0.09</v>
      </c>
      <c r="BB2716">
        <v>2</v>
      </c>
      <c r="BC2716">
        <v>1.1000000000000001</v>
      </c>
      <c r="BD2716">
        <v>0.7</v>
      </c>
      <c r="BE2716">
        <v>16.2</v>
      </c>
      <c r="BF2716">
        <v>-0.05</v>
      </c>
      <c r="BG2716">
        <v>0.02</v>
      </c>
      <c r="BH2716">
        <v>2.2000000000000002</v>
      </c>
      <c r="BI2716">
        <v>2.3E-2</v>
      </c>
      <c r="BJ2716">
        <v>0.13</v>
      </c>
      <c r="BK2716">
        <v>8</v>
      </c>
      <c r="BL2716">
        <v>22</v>
      </c>
      <c r="BM2716">
        <v>0.5</v>
      </c>
      <c r="BN2716">
        <v>36.520000000000003</v>
      </c>
      <c r="BO2716">
        <v>111.7</v>
      </c>
      <c r="BP2716">
        <v>0.8</v>
      </c>
      <c r="BQ2716">
        <v>26.89</v>
      </c>
      <c r="BR2716">
        <v>98.07</v>
      </c>
      <c r="BS2716">
        <v>15.71</v>
      </c>
      <c r="BT2716">
        <v>1.49</v>
      </c>
      <c r="BU2716">
        <v>10.33</v>
      </c>
      <c r="BV2716">
        <v>1.29</v>
      </c>
      <c r="BW2716">
        <v>6.43</v>
      </c>
      <c r="BX2716">
        <v>1.35</v>
      </c>
      <c r="BY2716">
        <v>3.63</v>
      </c>
      <c r="BZ2716">
        <v>0.53</v>
      </c>
      <c r="CA2716">
        <v>3.41</v>
      </c>
      <c r="CB2716">
        <v>0.54</v>
      </c>
    </row>
    <row r="2717" spans="1:80" x14ac:dyDescent="0.3">
      <c r="A2717" t="s">
        <v>9770</v>
      </c>
      <c r="B2717" t="s">
        <v>9771</v>
      </c>
      <c r="C2717" s="1" t="str">
        <f>HYPERLINK("http://geochem.nrcan.gc.ca/cdogs/content/bdl/bdl211194_e.htm", "21:1194")</f>
        <v>21:1194</v>
      </c>
      <c r="D2717" s="1" t="str">
        <f>HYPERLINK("http://geochem.nrcan.gc.ca/cdogs/content/svy/svy210092_e.htm", "21:0092")</f>
        <v>21:0092</v>
      </c>
      <c r="E2717" t="s">
        <v>9772</v>
      </c>
      <c r="F2717" t="s">
        <v>9773</v>
      </c>
      <c r="H2717">
        <v>57.388264900000003</v>
      </c>
      <c r="I2717">
        <v>-103.6621293</v>
      </c>
      <c r="J2717" s="1" t="str">
        <f>HYPERLINK("http://geochem.nrcan.gc.ca/cdogs/content/kwd/kwd020027_e.htm", "NGR lake sediment grab sample")</f>
        <v>NGR lake sediment grab sample</v>
      </c>
      <c r="K2717" s="1" t="str">
        <f>HYPERLINK("http://geochem.nrcan.gc.ca/cdogs/content/kwd/kwd080006_e.htm", "&lt;177 micron (NGR)")</f>
        <v>&lt;177 micron (NGR)</v>
      </c>
      <c r="L2717">
        <v>19</v>
      </c>
      <c r="M2717" t="s">
        <v>132</v>
      </c>
      <c r="N2717">
        <v>969</v>
      </c>
      <c r="O2717">
        <v>1</v>
      </c>
      <c r="P2717">
        <v>79</v>
      </c>
      <c r="Q2717">
        <v>1.67</v>
      </c>
      <c r="R2717">
        <v>0.6</v>
      </c>
      <c r="S2717">
        <v>0.6</v>
      </c>
      <c r="T2717">
        <v>-20</v>
      </c>
      <c r="U2717">
        <v>76</v>
      </c>
      <c r="V2717">
        <v>1.4</v>
      </c>
      <c r="W2717">
        <v>0.11</v>
      </c>
      <c r="X2717">
        <v>0.43</v>
      </c>
      <c r="Y2717">
        <v>0.85</v>
      </c>
      <c r="Z2717">
        <v>167.1</v>
      </c>
      <c r="AA2717">
        <v>10.3</v>
      </c>
      <c r="AB2717">
        <v>18.899999999999999</v>
      </c>
      <c r="AC2717">
        <v>0.56000000000000005</v>
      </c>
      <c r="AD2717">
        <v>15.76</v>
      </c>
      <c r="AE2717">
        <v>5.75</v>
      </c>
      <c r="AF2717">
        <v>2</v>
      </c>
      <c r="AG2717">
        <v>0.1</v>
      </c>
      <c r="AH2717">
        <v>-0.02</v>
      </c>
      <c r="AI2717">
        <v>122</v>
      </c>
      <c r="AJ2717">
        <v>-0.02</v>
      </c>
      <c r="AK2717">
        <v>0.03</v>
      </c>
      <c r="AL2717">
        <v>81.5</v>
      </c>
      <c r="AM2717">
        <v>2.8</v>
      </c>
      <c r="AN2717">
        <v>0.09</v>
      </c>
      <c r="AO2717">
        <v>423</v>
      </c>
      <c r="AP2717">
        <v>7.69</v>
      </c>
      <c r="AQ2717">
        <v>5.0000000000000001E-3</v>
      </c>
      <c r="AR2717">
        <v>1.75</v>
      </c>
      <c r="AS2717">
        <v>17.399999999999999</v>
      </c>
      <c r="AT2717">
        <v>7.1999999999999995E-2</v>
      </c>
      <c r="AU2717">
        <v>3.72</v>
      </c>
      <c r="AV2717">
        <v>-10</v>
      </c>
      <c r="AW2717">
        <v>-2</v>
      </c>
      <c r="AX2717">
        <v>3.1</v>
      </c>
      <c r="AY2717">
        <v>1</v>
      </c>
      <c r="AZ2717">
        <v>0.31</v>
      </c>
      <c r="BA2717">
        <v>0.1</v>
      </c>
      <c r="BB2717">
        <v>2</v>
      </c>
      <c r="BC2717">
        <v>1.4</v>
      </c>
      <c r="BD2717">
        <v>0.4</v>
      </c>
      <c r="BE2717">
        <v>19.399999999999999</v>
      </c>
      <c r="BF2717">
        <v>-0.05</v>
      </c>
      <c r="BG2717">
        <v>0.02</v>
      </c>
      <c r="BH2717">
        <v>2.2000000000000002</v>
      </c>
      <c r="BI2717">
        <v>1.9E-2</v>
      </c>
      <c r="BJ2717">
        <v>0.22</v>
      </c>
      <c r="BK2717">
        <v>4</v>
      </c>
      <c r="BL2717">
        <v>30</v>
      </c>
      <c r="BM2717">
        <v>0.4</v>
      </c>
      <c r="BN2717">
        <v>28.36</v>
      </c>
      <c r="BO2717">
        <v>171.1</v>
      </c>
      <c r="BP2717">
        <v>0.6</v>
      </c>
      <c r="BQ2717">
        <v>20.53</v>
      </c>
      <c r="BR2717">
        <v>73.33</v>
      </c>
      <c r="BS2717">
        <v>11.53</v>
      </c>
      <c r="BT2717">
        <v>1.23</v>
      </c>
      <c r="BU2717">
        <v>7.68</v>
      </c>
      <c r="BV2717">
        <v>0.96</v>
      </c>
      <c r="BW2717">
        <v>4.74</v>
      </c>
      <c r="BX2717">
        <v>1.04</v>
      </c>
      <c r="BY2717">
        <v>3</v>
      </c>
      <c r="BZ2717">
        <v>0.44</v>
      </c>
      <c r="CA2717">
        <v>3.06</v>
      </c>
      <c r="CB2717">
        <v>0.43</v>
      </c>
    </row>
    <row r="2718" spans="1:80" x14ac:dyDescent="0.3">
      <c r="A2718" t="s">
        <v>9774</v>
      </c>
      <c r="B2718" t="s">
        <v>9775</v>
      </c>
      <c r="C2718" s="1" t="str">
        <f>HYPERLINK("http://geochem.nrcan.gc.ca/cdogs/content/bdl/bdl211194_e.htm", "21:1194")</f>
        <v>21:1194</v>
      </c>
      <c r="D2718" s="1" t="str">
        <f>HYPERLINK("http://geochem.nrcan.gc.ca/cdogs/content/svy/svy210092_e.htm", "21:0092")</f>
        <v>21:0092</v>
      </c>
      <c r="E2718" t="s">
        <v>9776</v>
      </c>
      <c r="F2718" t="s">
        <v>9777</v>
      </c>
      <c r="H2718">
        <v>57.3841234</v>
      </c>
      <c r="I2718">
        <v>-103.71386560000001</v>
      </c>
      <c r="J2718" s="1" t="str">
        <f>HYPERLINK("http://geochem.nrcan.gc.ca/cdogs/content/kwd/kwd020027_e.htm", "NGR lake sediment grab sample")</f>
        <v>NGR lake sediment grab sample</v>
      </c>
      <c r="K2718" s="1" t="str">
        <f>HYPERLINK("http://geochem.nrcan.gc.ca/cdogs/content/kwd/kwd080006_e.htm", "&lt;177 micron (NGR)")</f>
        <v>&lt;177 micron (NGR)</v>
      </c>
      <c r="L2718">
        <v>19</v>
      </c>
      <c r="M2718" t="s">
        <v>142</v>
      </c>
      <c r="N2718">
        <v>970</v>
      </c>
      <c r="O2718">
        <v>1</v>
      </c>
      <c r="P2718">
        <v>67</v>
      </c>
      <c r="Q2718">
        <v>1.2</v>
      </c>
      <c r="R2718">
        <v>-0.1</v>
      </c>
      <c r="S2718">
        <v>0.9</v>
      </c>
      <c r="T2718">
        <v>-20</v>
      </c>
      <c r="U2718">
        <v>64.400000000000006</v>
      </c>
      <c r="V2718">
        <v>1.3</v>
      </c>
      <c r="W2718">
        <v>0.12</v>
      </c>
      <c r="X2718">
        <v>0.47</v>
      </c>
      <c r="Y2718">
        <v>0.55000000000000004</v>
      </c>
      <c r="Z2718">
        <v>193</v>
      </c>
      <c r="AA2718">
        <v>8.1999999999999993</v>
      </c>
      <c r="AB2718">
        <v>12</v>
      </c>
      <c r="AC2718">
        <v>0.48</v>
      </c>
      <c r="AD2718">
        <v>17.420000000000002</v>
      </c>
      <c r="AE2718">
        <v>1.65</v>
      </c>
      <c r="AF2718">
        <v>1.6</v>
      </c>
      <c r="AG2718">
        <v>0.1</v>
      </c>
      <c r="AH2718">
        <v>-0.02</v>
      </c>
      <c r="AI2718">
        <v>115</v>
      </c>
      <c r="AJ2718">
        <v>-0.02</v>
      </c>
      <c r="AK2718">
        <v>0.03</v>
      </c>
      <c r="AL2718">
        <v>99.7</v>
      </c>
      <c r="AM2718">
        <v>2.2999999999999998</v>
      </c>
      <c r="AN2718">
        <v>7.0000000000000007E-2</v>
      </c>
      <c r="AO2718">
        <v>179</v>
      </c>
      <c r="AP2718">
        <v>5.0199999999999996</v>
      </c>
      <c r="AQ2718">
        <v>5.0000000000000001E-3</v>
      </c>
      <c r="AR2718">
        <v>1.59</v>
      </c>
      <c r="AS2718">
        <v>12.6</v>
      </c>
      <c r="AT2718">
        <v>0.06</v>
      </c>
      <c r="AU2718">
        <v>2.82</v>
      </c>
      <c r="AV2718">
        <v>-10</v>
      </c>
      <c r="AW2718">
        <v>-2</v>
      </c>
      <c r="AX2718">
        <v>2.8</v>
      </c>
      <c r="AY2718">
        <v>-1</v>
      </c>
      <c r="AZ2718">
        <v>0.36</v>
      </c>
      <c r="BA2718">
        <v>0.06</v>
      </c>
      <c r="BB2718">
        <v>1.8</v>
      </c>
      <c r="BC2718">
        <v>0.9</v>
      </c>
      <c r="BD2718">
        <v>0.6</v>
      </c>
      <c r="BE2718">
        <v>21.6</v>
      </c>
      <c r="BF2718">
        <v>-0.05</v>
      </c>
      <c r="BG2718">
        <v>-0.02</v>
      </c>
      <c r="BH2718">
        <v>1.5</v>
      </c>
      <c r="BI2718">
        <v>1.7000000000000001E-2</v>
      </c>
      <c r="BJ2718">
        <v>0.14000000000000001</v>
      </c>
      <c r="BK2718">
        <v>5.5</v>
      </c>
      <c r="BL2718">
        <v>15</v>
      </c>
      <c r="BM2718">
        <v>0.3</v>
      </c>
      <c r="BN2718">
        <v>30.23</v>
      </c>
      <c r="BO2718">
        <v>82.1</v>
      </c>
      <c r="BP2718">
        <v>0.7</v>
      </c>
      <c r="BQ2718">
        <v>25.22</v>
      </c>
      <c r="BR2718">
        <v>92.08</v>
      </c>
      <c r="BS2718">
        <v>13.97</v>
      </c>
      <c r="BT2718">
        <v>1.51</v>
      </c>
      <c r="BU2718">
        <v>8.8699999999999992</v>
      </c>
      <c r="BV2718">
        <v>1.0900000000000001</v>
      </c>
      <c r="BW2718">
        <v>5.38</v>
      </c>
      <c r="BX2718">
        <v>1.1200000000000001</v>
      </c>
      <c r="BY2718">
        <v>3.14</v>
      </c>
      <c r="BZ2718">
        <v>0.46</v>
      </c>
      <c r="CA2718">
        <v>3.14</v>
      </c>
      <c r="CB2718">
        <v>0.48</v>
      </c>
    </row>
    <row r="2719" spans="1:80" x14ac:dyDescent="0.3">
      <c r="A2719" t="s">
        <v>9778</v>
      </c>
      <c r="B2719" t="s">
        <v>9779</v>
      </c>
      <c r="C2719" s="1" t="str">
        <f>HYPERLINK("http://geochem.nrcan.gc.ca/cdogs/content/bdl/bdl211194_e.htm", "21:1194")</f>
        <v>21:1194</v>
      </c>
      <c r="D2719" s="1" t="str">
        <f>HYPERLINK("http://geochem.nrcan.gc.ca/cdogs/content/svy/svy210092_e.htm", "21:0092")</f>
        <v>21:0092</v>
      </c>
      <c r="E2719" t="s">
        <v>9780</v>
      </c>
      <c r="F2719" t="s">
        <v>9781</v>
      </c>
      <c r="H2719">
        <v>57.3922059</v>
      </c>
      <c r="I2719">
        <v>-103.95353900000001</v>
      </c>
      <c r="J2719" s="1" t="str">
        <f>HYPERLINK("http://geochem.nrcan.gc.ca/cdogs/content/kwd/kwd020027_e.htm", "NGR lake sediment grab sample")</f>
        <v>NGR lake sediment grab sample</v>
      </c>
      <c r="K2719" s="1" t="str">
        <f>HYPERLINK("http://geochem.nrcan.gc.ca/cdogs/content/kwd/kwd080006_e.htm", "&lt;177 micron (NGR)")</f>
        <v>&lt;177 micron (NGR)</v>
      </c>
      <c r="L2719">
        <v>19</v>
      </c>
      <c r="M2719" t="s">
        <v>147</v>
      </c>
      <c r="N2719">
        <v>971</v>
      </c>
      <c r="O2719">
        <v>1</v>
      </c>
      <c r="P2719">
        <v>30</v>
      </c>
      <c r="Q2719">
        <v>0.52</v>
      </c>
      <c r="R2719">
        <v>0.8</v>
      </c>
      <c r="S2719">
        <v>-0.2</v>
      </c>
      <c r="T2719">
        <v>-20</v>
      </c>
      <c r="U2719">
        <v>37.6</v>
      </c>
      <c r="V2719">
        <v>0.5</v>
      </c>
      <c r="W2719">
        <v>7.0000000000000007E-2</v>
      </c>
      <c r="X2719">
        <v>0.28999999999999998</v>
      </c>
      <c r="Y2719">
        <v>0.36</v>
      </c>
      <c r="Z2719">
        <v>66.099999999999994</v>
      </c>
      <c r="AA2719">
        <v>2.2000000000000002</v>
      </c>
      <c r="AB2719">
        <v>12.2</v>
      </c>
      <c r="AC2719">
        <v>0.34</v>
      </c>
      <c r="AD2719">
        <v>6.46</v>
      </c>
      <c r="AE2719">
        <v>0.91</v>
      </c>
      <c r="AF2719">
        <v>1.1000000000000001</v>
      </c>
      <c r="AG2719">
        <v>-0.1</v>
      </c>
      <c r="AH2719">
        <v>-0.02</v>
      </c>
      <c r="AI2719">
        <v>136</v>
      </c>
      <c r="AJ2719">
        <v>-0.02</v>
      </c>
      <c r="AK2719">
        <v>0.02</v>
      </c>
      <c r="AL2719">
        <v>33.200000000000003</v>
      </c>
      <c r="AM2719">
        <v>2.8</v>
      </c>
      <c r="AN2719">
        <v>7.0000000000000007E-2</v>
      </c>
      <c r="AO2719">
        <v>95</v>
      </c>
      <c r="AP2719">
        <v>2.76</v>
      </c>
      <c r="AQ2719">
        <v>4.0000000000000001E-3</v>
      </c>
      <c r="AR2719">
        <v>1.2</v>
      </c>
      <c r="AS2719">
        <v>6.7</v>
      </c>
      <c r="AT2719">
        <v>4.4999999999999998E-2</v>
      </c>
      <c r="AU2719">
        <v>2.82</v>
      </c>
      <c r="AV2719">
        <v>-10</v>
      </c>
      <c r="AW2719">
        <v>-2</v>
      </c>
      <c r="AX2719">
        <v>2.2999999999999998</v>
      </c>
      <c r="AY2719">
        <v>-1</v>
      </c>
      <c r="AZ2719">
        <v>0.21</v>
      </c>
      <c r="BA2719">
        <v>0.06</v>
      </c>
      <c r="BB2719">
        <v>0.9</v>
      </c>
      <c r="BC2719">
        <v>0.5</v>
      </c>
      <c r="BD2719">
        <v>0.7</v>
      </c>
      <c r="BE2719">
        <v>12.5</v>
      </c>
      <c r="BF2719">
        <v>-0.05</v>
      </c>
      <c r="BG2719">
        <v>-0.02</v>
      </c>
      <c r="BH2719">
        <v>0.9</v>
      </c>
      <c r="BI2719">
        <v>1.6E-2</v>
      </c>
      <c r="BJ2719">
        <v>0.05</v>
      </c>
      <c r="BK2719">
        <v>2.4</v>
      </c>
      <c r="BL2719">
        <v>17</v>
      </c>
      <c r="BM2719">
        <v>0.2</v>
      </c>
      <c r="BN2719">
        <v>13.02</v>
      </c>
      <c r="BO2719">
        <v>50.6</v>
      </c>
      <c r="BP2719">
        <v>0.7</v>
      </c>
      <c r="BQ2719">
        <v>8.1999999999999993</v>
      </c>
      <c r="BR2719">
        <v>29.75</v>
      </c>
      <c r="BS2719">
        <v>4.8499999999999996</v>
      </c>
      <c r="BT2719">
        <v>0.66</v>
      </c>
      <c r="BU2719">
        <v>3.46</v>
      </c>
      <c r="BV2719">
        <v>0.45</v>
      </c>
      <c r="BW2719">
        <v>2.5</v>
      </c>
      <c r="BX2719">
        <v>0.46</v>
      </c>
      <c r="BY2719">
        <v>1.46</v>
      </c>
      <c r="BZ2719">
        <v>0.21</v>
      </c>
      <c r="CA2719">
        <v>1.32</v>
      </c>
      <c r="CB2719">
        <v>0.2</v>
      </c>
    </row>
    <row r="2720" spans="1:80" x14ac:dyDescent="0.3">
      <c r="A2720" t="s">
        <v>9782</v>
      </c>
      <c r="B2720" t="s">
        <v>9783</v>
      </c>
      <c r="C2720" s="1" t="str">
        <f>HYPERLINK("http://geochem.nrcan.gc.ca/cdogs/content/bdl/bdl211194_e.htm", "21:1194")</f>
        <v>21:1194</v>
      </c>
      <c r="D2720" s="1" t="str">
        <f>HYPERLINK("http://geochem.nrcan.gc.ca/cdogs/content/svy/svy210092_e.htm", "21:0092")</f>
        <v>21:0092</v>
      </c>
      <c r="E2720" t="s">
        <v>9784</v>
      </c>
      <c r="F2720" t="s">
        <v>9785</v>
      </c>
      <c r="H2720">
        <v>57.4198515</v>
      </c>
      <c r="I2720">
        <v>-103.9239772</v>
      </c>
      <c r="J2720" s="1" t="str">
        <f>HYPERLINK("http://geochem.nrcan.gc.ca/cdogs/content/kwd/kwd020027_e.htm", "NGR lake sediment grab sample")</f>
        <v>NGR lake sediment grab sample</v>
      </c>
      <c r="K2720" s="1" t="str">
        <f>HYPERLINK("http://geochem.nrcan.gc.ca/cdogs/content/kwd/kwd080006_e.htm", "&lt;177 micron (NGR)")</f>
        <v>&lt;177 micron (NGR)</v>
      </c>
      <c r="L2720">
        <v>19</v>
      </c>
      <c r="M2720" t="s">
        <v>152</v>
      </c>
      <c r="N2720">
        <v>972</v>
      </c>
      <c r="O2720">
        <v>1</v>
      </c>
      <c r="P2720">
        <v>40</v>
      </c>
      <c r="Q2720">
        <v>0.78</v>
      </c>
      <c r="R2720">
        <v>0.5</v>
      </c>
      <c r="S2720">
        <v>1.1000000000000001</v>
      </c>
      <c r="T2720">
        <v>-20</v>
      </c>
      <c r="U2720">
        <v>71.099999999999994</v>
      </c>
      <c r="V2720">
        <v>0.5</v>
      </c>
      <c r="W2720">
        <v>7.0000000000000007E-2</v>
      </c>
      <c r="X2720">
        <v>0.44</v>
      </c>
      <c r="Y2720">
        <v>0.45</v>
      </c>
      <c r="Z2720">
        <v>49</v>
      </c>
      <c r="AA2720">
        <v>2.2000000000000002</v>
      </c>
      <c r="AB2720">
        <v>9.4</v>
      </c>
      <c r="AC2720">
        <v>0.25</v>
      </c>
      <c r="AD2720">
        <v>8.02</v>
      </c>
      <c r="AE2720">
        <v>0.71</v>
      </c>
      <c r="AF2720">
        <v>1.2</v>
      </c>
      <c r="AG2720">
        <v>-0.1</v>
      </c>
      <c r="AH2720">
        <v>-0.02</v>
      </c>
      <c r="AI2720">
        <v>103</v>
      </c>
      <c r="AJ2720">
        <v>-0.02</v>
      </c>
      <c r="AK2720">
        <v>0.02</v>
      </c>
      <c r="AL2720">
        <v>25.3</v>
      </c>
      <c r="AM2720">
        <v>2.5</v>
      </c>
      <c r="AN2720">
        <v>0.08</v>
      </c>
      <c r="AO2720">
        <v>161</v>
      </c>
      <c r="AP2720">
        <v>1.75</v>
      </c>
      <c r="AQ2720">
        <v>6.0000000000000001E-3</v>
      </c>
      <c r="AR2720">
        <v>0.7</v>
      </c>
      <c r="AS2720">
        <v>6.4</v>
      </c>
      <c r="AT2720">
        <v>0.13200000000000001</v>
      </c>
      <c r="AU2720">
        <v>2.12</v>
      </c>
      <c r="AV2720">
        <v>-10</v>
      </c>
      <c r="AW2720">
        <v>-2</v>
      </c>
      <c r="AX2720">
        <v>2</v>
      </c>
      <c r="AY2720">
        <v>-1</v>
      </c>
      <c r="AZ2720">
        <v>0.25</v>
      </c>
      <c r="BA2720">
        <v>0.06</v>
      </c>
      <c r="BB2720">
        <v>0.6</v>
      </c>
      <c r="BC2720">
        <v>0.7</v>
      </c>
      <c r="BD2720">
        <v>0.5</v>
      </c>
      <c r="BE2720">
        <v>16.8</v>
      </c>
      <c r="BF2720">
        <v>-0.05</v>
      </c>
      <c r="BG2720">
        <v>-0.02</v>
      </c>
      <c r="BH2720">
        <v>0.3</v>
      </c>
      <c r="BI2720">
        <v>8.9999999999999993E-3</v>
      </c>
      <c r="BJ2720">
        <v>0.06</v>
      </c>
      <c r="BK2720">
        <v>2</v>
      </c>
      <c r="BL2720">
        <v>17</v>
      </c>
      <c r="BM2720">
        <v>0.4</v>
      </c>
      <c r="BN2720">
        <v>11.74</v>
      </c>
      <c r="BO2720">
        <v>60.1</v>
      </c>
      <c r="BP2720">
        <v>0.2</v>
      </c>
      <c r="BQ2720">
        <v>5.97</v>
      </c>
      <c r="BR2720">
        <v>20.92</v>
      </c>
      <c r="BS2720">
        <v>3.72</v>
      </c>
      <c r="BT2720">
        <v>0.5</v>
      </c>
      <c r="BU2720">
        <v>3</v>
      </c>
      <c r="BV2720">
        <v>0.4</v>
      </c>
      <c r="BW2720">
        <v>2.23</v>
      </c>
      <c r="BX2720">
        <v>0.44</v>
      </c>
      <c r="BY2720">
        <v>1.27</v>
      </c>
      <c r="BZ2720">
        <v>0.18</v>
      </c>
      <c r="CA2720">
        <v>1.1599999999999999</v>
      </c>
      <c r="CB2720">
        <v>0.16</v>
      </c>
    </row>
    <row r="2721" spans="1:80" x14ac:dyDescent="0.3">
      <c r="A2721" t="s">
        <v>9786</v>
      </c>
      <c r="B2721" t="s">
        <v>9787</v>
      </c>
      <c r="C2721" s="1" t="str">
        <f>HYPERLINK("http://geochem.nrcan.gc.ca/cdogs/content/bdl/bdl211194_e.htm", "21:1194")</f>
        <v>21:1194</v>
      </c>
      <c r="D2721" s="1" t="str">
        <f>HYPERLINK("http://geochem.nrcan.gc.ca/cdogs/content/svy/svy210092_e.htm", "21:0092")</f>
        <v>21:0092</v>
      </c>
      <c r="E2721" t="s">
        <v>9788</v>
      </c>
      <c r="F2721" t="s">
        <v>9789</v>
      </c>
      <c r="H2721">
        <v>57.458241299999997</v>
      </c>
      <c r="I2721">
        <v>-103.9800973</v>
      </c>
      <c r="J2721" s="1" t="str">
        <f>HYPERLINK("http://geochem.nrcan.gc.ca/cdogs/content/kwd/kwd020027_e.htm", "NGR lake sediment grab sample")</f>
        <v>NGR lake sediment grab sample</v>
      </c>
      <c r="K2721" s="1" t="str">
        <f>HYPERLINK("http://geochem.nrcan.gc.ca/cdogs/content/kwd/kwd080006_e.htm", "&lt;177 micron (NGR)")</f>
        <v>&lt;177 micron (NGR)</v>
      </c>
      <c r="L2721">
        <v>19</v>
      </c>
      <c r="M2721" t="s">
        <v>157</v>
      </c>
      <c r="N2721">
        <v>973</v>
      </c>
      <c r="O2721">
        <v>1</v>
      </c>
      <c r="P2721">
        <v>27</v>
      </c>
      <c r="Q2721">
        <v>0.51</v>
      </c>
      <c r="R2721">
        <v>0.4</v>
      </c>
      <c r="S2721">
        <v>0.5</v>
      </c>
      <c r="T2721">
        <v>-20</v>
      </c>
      <c r="U2721">
        <v>42.2</v>
      </c>
      <c r="V2721">
        <v>0.2</v>
      </c>
      <c r="W2721">
        <v>0.05</v>
      </c>
      <c r="X2721">
        <v>0.31</v>
      </c>
      <c r="Y2721">
        <v>0.32</v>
      </c>
      <c r="Z2721">
        <v>62.4</v>
      </c>
      <c r="AA2721">
        <v>3</v>
      </c>
      <c r="AB2721">
        <v>9.1</v>
      </c>
      <c r="AC2721">
        <v>0.33</v>
      </c>
      <c r="AD2721">
        <v>5.85</v>
      </c>
      <c r="AE2721">
        <v>0.8</v>
      </c>
      <c r="AF2721">
        <v>0.9</v>
      </c>
      <c r="AG2721">
        <v>-0.1</v>
      </c>
      <c r="AH2721">
        <v>-0.02</v>
      </c>
      <c r="AI2721">
        <v>96</v>
      </c>
      <c r="AJ2721">
        <v>-0.02</v>
      </c>
      <c r="AK2721">
        <v>0.02</v>
      </c>
      <c r="AL2721">
        <v>32.5</v>
      </c>
      <c r="AM2721">
        <v>2.6</v>
      </c>
      <c r="AN2721">
        <v>0.08</v>
      </c>
      <c r="AO2721">
        <v>265</v>
      </c>
      <c r="AP2721">
        <v>1.5</v>
      </c>
      <c r="AQ2721">
        <v>5.0000000000000001E-3</v>
      </c>
      <c r="AR2721">
        <v>0.65</v>
      </c>
      <c r="AS2721">
        <v>7.3</v>
      </c>
      <c r="AT2721">
        <v>7.3999999999999996E-2</v>
      </c>
      <c r="AU2721">
        <v>2.9</v>
      </c>
      <c r="AV2721">
        <v>-10</v>
      </c>
      <c r="AW2721">
        <v>3</v>
      </c>
      <c r="AX2721">
        <v>2.6</v>
      </c>
      <c r="AY2721">
        <v>-1</v>
      </c>
      <c r="AZ2721">
        <v>0.23</v>
      </c>
      <c r="BA2721">
        <v>0.06</v>
      </c>
      <c r="BB2721">
        <v>0.7</v>
      </c>
      <c r="BC2721">
        <v>0.5</v>
      </c>
      <c r="BD2721">
        <v>0.4</v>
      </c>
      <c r="BE2721">
        <v>12.4</v>
      </c>
      <c r="BF2721">
        <v>-0.05</v>
      </c>
      <c r="BG2721">
        <v>-0.02</v>
      </c>
      <c r="BH2721">
        <v>0.4</v>
      </c>
      <c r="BI2721">
        <v>8.9999999999999993E-3</v>
      </c>
      <c r="BJ2721">
        <v>0.05</v>
      </c>
      <c r="BK2721">
        <v>1.8</v>
      </c>
      <c r="BL2721">
        <v>11</v>
      </c>
      <c r="BM2721">
        <v>0.4</v>
      </c>
      <c r="BN2721">
        <v>13.69</v>
      </c>
      <c r="BO2721">
        <v>53.5</v>
      </c>
      <c r="BP2721">
        <v>0.2</v>
      </c>
      <c r="BQ2721">
        <v>7.68</v>
      </c>
      <c r="BR2721">
        <v>26.16</v>
      </c>
      <c r="BS2721">
        <v>4.01</v>
      </c>
      <c r="BT2721">
        <v>0.5</v>
      </c>
      <c r="BU2721">
        <v>3.44</v>
      </c>
      <c r="BV2721">
        <v>0.44</v>
      </c>
      <c r="BW2721">
        <v>2.57</v>
      </c>
      <c r="BX2721">
        <v>0.49</v>
      </c>
      <c r="BY2721">
        <v>1.46</v>
      </c>
      <c r="BZ2721">
        <v>0.21</v>
      </c>
      <c r="CA2721">
        <v>1.38</v>
      </c>
      <c r="CB2721">
        <v>0.21</v>
      </c>
    </row>
    <row r="2722" spans="1:80" x14ac:dyDescent="0.3">
      <c r="A2722" t="s">
        <v>9790</v>
      </c>
      <c r="B2722" t="s">
        <v>9791</v>
      </c>
      <c r="C2722" s="1" t="str">
        <f>HYPERLINK("http://geochem.nrcan.gc.ca/cdogs/content/bdl/bdl211194_e.htm", "21:1194")</f>
        <v>21:1194</v>
      </c>
      <c r="D2722" s="1" t="str">
        <f>HYPERLINK("http://geochem.nrcan.gc.ca/cdogs/content/svy/svy210092_e.htm", "21:0092")</f>
        <v>21:0092</v>
      </c>
      <c r="E2722" t="s">
        <v>9792</v>
      </c>
      <c r="F2722" t="s">
        <v>9793</v>
      </c>
      <c r="H2722">
        <v>57.5095387</v>
      </c>
      <c r="I2722">
        <v>-103.9677743</v>
      </c>
      <c r="J2722" s="1" t="str">
        <f>HYPERLINK("http://geochem.nrcan.gc.ca/cdogs/content/kwd/kwd020027_e.htm", "NGR lake sediment grab sample")</f>
        <v>NGR lake sediment grab sample</v>
      </c>
      <c r="K2722" s="1" t="str">
        <f>HYPERLINK("http://geochem.nrcan.gc.ca/cdogs/content/kwd/kwd080006_e.htm", "&lt;177 micron (NGR)")</f>
        <v>&lt;177 micron (NGR)</v>
      </c>
      <c r="L2722">
        <v>19</v>
      </c>
      <c r="M2722" t="s">
        <v>162</v>
      </c>
      <c r="N2722">
        <v>974</v>
      </c>
      <c r="O2722">
        <v>1</v>
      </c>
      <c r="P2722">
        <v>13</v>
      </c>
      <c r="Q2722">
        <v>0.39</v>
      </c>
      <c r="R2722">
        <v>0.5</v>
      </c>
      <c r="S2722">
        <v>-0.2</v>
      </c>
      <c r="T2722">
        <v>-20</v>
      </c>
      <c r="U2722">
        <v>30.8</v>
      </c>
      <c r="V2722">
        <v>0.4</v>
      </c>
      <c r="W2722">
        <v>0.04</v>
      </c>
      <c r="X2722">
        <v>0.16</v>
      </c>
      <c r="Y2722">
        <v>0.11</v>
      </c>
      <c r="Z2722">
        <v>45.3</v>
      </c>
      <c r="AA2722">
        <v>4.4000000000000004</v>
      </c>
      <c r="AB2722">
        <v>7.6</v>
      </c>
      <c r="AC2722">
        <v>0.37</v>
      </c>
      <c r="AD2722">
        <v>2.4500000000000002</v>
      </c>
      <c r="AE2722">
        <v>1.32</v>
      </c>
      <c r="AF2722">
        <v>1.1000000000000001</v>
      </c>
      <c r="AG2722">
        <v>-0.1</v>
      </c>
      <c r="AH2722">
        <v>0.05</v>
      </c>
      <c r="AI2722">
        <v>18</v>
      </c>
      <c r="AJ2722">
        <v>-0.02</v>
      </c>
      <c r="AK2722">
        <v>0.06</v>
      </c>
      <c r="AL2722">
        <v>24</v>
      </c>
      <c r="AM2722">
        <v>5.9</v>
      </c>
      <c r="AN2722">
        <v>0.13</v>
      </c>
      <c r="AO2722">
        <v>274</v>
      </c>
      <c r="AP2722">
        <v>0.7</v>
      </c>
      <c r="AQ2722">
        <v>5.0000000000000001E-3</v>
      </c>
      <c r="AR2722">
        <v>1.19</v>
      </c>
      <c r="AS2722">
        <v>4.5</v>
      </c>
      <c r="AT2722">
        <v>4.9000000000000002E-2</v>
      </c>
      <c r="AU2722">
        <v>1.88</v>
      </c>
      <c r="AV2722">
        <v>-10</v>
      </c>
      <c r="AW2722">
        <v>-2</v>
      </c>
      <c r="AX2722">
        <v>5.7</v>
      </c>
      <c r="AY2722">
        <v>-1</v>
      </c>
      <c r="AZ2722">
        <v>0.05</v>
      </c>
      <c r="BA2722">
        <v>0.03</v>
      </c>
      <c r="BB2722">
        <v>1.2</v>
      </c>
      <c r="BC2722">
        <v>-0.1</v>
      </c>
      <c r="BD2722">
        <v>0.4</v>
      </c>
      <c r="BE2722">
        <v>4.4000000000000004</v>
      </c>
      <c r="BF2722">
        <v>-0.05</v>
      </c>
      <c r="BG2722">
        <v>-0.02</v>
      </c>
      <c r="BH2722">
        <v>6.6</v>
      </c>
      <c r="BI2722">
        <v>2.9000000000000001E-2</v>
      </c>
      <c r="BJ2722">
        <v>0.12</v>
      </c>
      <c r="BK2722">
        <v>1.8</v>
      </c>
      <c r="BL2722">
        <v>9</v>
      </c>
      <c r="BM2722">
        <v>0.4</v>
      </c>
      <c r="BN2722">
        <v>10.83</v>
      </c>
      <c r="BO2722">
        <v>31.7</v>
      </c>
      <c r="BP2722">
        <v>1.7</v>
      </c>
      <c r="BQ2722">
        <v>5.71</v>
      </c>
      <c r="BR2722">
        <v>20.329999999999998</v>
      </c>
      <c r="BS2722">
        <v>3.62</v>
      </c>
      <c r="BT2722">
        <v>0.42</v>
      </c>
      <c r="BU2722">
        <v>3.1</v>
      </c>
      <c r="BV2722">
        <v>0.35</v>
      </c>
      <c r="BW2722">
        <v>2</v>
      </c>
      <c r="BX2722">
        <v>0.41</v>
      </c>
      <c r="BY2722">
        <v>1.07</v>
      </c>
      <c r="BZ2722">
        <v>0.15</v>
      </c>
      <c r="CA2722">
        <v>1.05</v>
      </c>
      <c r="CB2722">
        <v>0.16</v>
      </c>
    </row>
    <row r="2723" spans="1:80" x14ac:dyDescent="0.3">
      <c r="A2723" t="s">
        <v>9794</v>
      </c>
      <c r="B2723" t="s">
        <v>9795</v>
      </c>
      <c r="C2723" s="1" t="str">
        <f>HYPERLINK("http://geochem.nrcan.gc.ca/cdogs/content/bdl/bdl211194_e.htm", "21:1194")</f>
        <v>21:1194</v>
      </c>
      <c r="D2723" s="1" t="str">
        <f>HYPERLINK("http://geochem.nrcan.gc.ca/cdogs/content/svy/svy210092_e.htm", "21:0092")</f>
        <v>21:0092</v>
      </c>
      <c r="E2723" t="s">
        <v>9796</v>
      </c>
      <c r="F2723" t="s">
        <v>9797</v>
      </c>
      <c r="H2723">
        <v>57.539809699999999</v>
      </c>
      <c r="I2723">
        <v>-103.938581</v>
      </c>
      <c r="J2723" s="1" t="str">
        <f>HYPERLINK("http://geochem.nrcan.gc.ca/cdogs/content/kwd/kwd020027_e.htm", "NGR lake sediment grab sample")</f>
        <v>NGR lake sediment grab sample</v>
      </c>
      <c r="K2723" s="1" t="str">
        <f>HYPERLINK("http://geochem.nrcan.gc.ca/cdogs/content/kwd/kwd080006_e.htm", "&lt;177 micron (NGR)")</f>
        <v>&lt;177 micron (NGR)</v>
      </c>
      <c r="L2723">
        <v>19</v>
      </c>
      <c r="M2723" t="s">
        <v>167</v>
      </c>
      <c r="N2723">
        <v>975</v>
      </c>
      <c r="O2723">
        <v>1</v>
      </c>
      <c r="P2723">
        <v>76</v>
      </c>
      <c r="Q2723">
        <v>1.37</v>
      </c>
      <c r="R2723">
        <v>1.5</v>
      </c>
      <c r="S2723">
        <v>1</v>
      </c>
      <c r="T2723">
        <v>-20</v>
      </c>
      <c r="U2723">
        <v>114</v>
      </c>
      <c r="V2723">
        <v>1</v>
      </c>
      <c r="W2723">
        <v>7.0000000000000007E-2</v>
      </c>
      <c r="X2723">
        <v>0.75</v>
      </c>
      <c r="Y2723">
        <v>0.63</v>
      </c>
      <c r="Z2723">
        <v>84.9</v>
      </c>
      <c r="AA2723">
        <v>5.3</v>
      </c>
      <c r="AB2723">
        <v>19.7</v>
      </c>
      <c r="AC2723">
        <v>0.51</v>
      </c>
      <c r="AD2723">
        <v>12.39</v>
      </c>
      <c r="AE2723">
        <v>1.63</v>
      </c>
      <c r="AF2723">
        <v>1.8</v>
      </c>
      <c r="AG2723">
        <v>-0.1</v>
      </c>
      <c r="AH2723">
        <v>0.03</v>
      </c>
      <c r="AI2723">
        <v>113</v>
      </c>
      <c r="AJ2723">
        <v>-0.02</v>
      </c>
      <c r="AK2723">
        <v>0.08</v>
      </c>
      <c r="AL2723">
        <v>47.4</v>
      </c>
      <c r="AM2723">
        <v>7.2</v>
      </c>
      <c r="AN2723">
        <v>0.18</v>
      </c>
      <c r="AO2723">
        <v>332</v>
      </c>
      <c r="AP2723">
        <v>2.2200000000000002</v>
      </c>
      <c r="AQ2723">
        <v>1.2E-2</v>
      </c>
      <c r="AR2723">
        <v>1.01</v>
      </c>
      <c r="AS2723">
        <v>11.5</v>
      </c>
      <c r="AT2723">
        <v>0.11700000000000001</v>
      </c>
      <c r="AU2723">
        <v>2.82</v>
      </c>
      <c r="AV2723">
        <v>-10</v>
      </c>
      <c r="AW2723">
        <v>-2</v>
      </c>
      <c r="AX2723">
        <v>5.4</v>
      </c>
      <c r="AY2723">
        <v>2</v>
      </c>
      <c r="AZ2723">
        <v>0.24</v>
      </c>
      <c r="BA2723">
        <v>0.08</v>
      </c>
      <c r="BB2723">
        <v>2.1</v>
      </c>
      <c r="BC2723">
        <v>1.2</v>
      </c>
      <c r="BD2723">
        <v>0.3</v>
      </c>
      <c r="BE2723">
        <v>27.7</v>
      </c>
      <c r="BF2723">
        <v>-0.05</v>
      </c>
      <c r="BG2723">
        <v>-0.02</v>
      </c>
      <c r="BH2723">
        <v>2.4</v>
      </c>
      <c r="BI2723">
        <v>0.02</v>
      </c>
      <c r="BJ2723">
        <v>0.14000000000000001</v>
      </c>
      <c r="BK2723">
        <v>9.6</v>
      </c>
      <c r="BL2723">
        <v>22</v>
      </c>
      <c r="BM2723">
        <v>1.7</v>
      </c>
      <c r="BN2723">
        <v>23.93</v>
      </c>
      <c r="BO2723">
        <v>115.1</v>
      </c>
      <c r="BP2723">
        <v>1</v>
      </c>
      <c r="BQ2723">
        <v>12.07</v>
      </c>
      <c r="BR2723">
        <v>42.34</v>
      </c>
      <c r="BS2723">
        <v>7.45</v>
      </c>
      <c r="BT2723">
        <v>1.3</v>
      </c>
      <c r="BU2723">
        <v>5.76</v>
      </c>
      <c r="BV2723">
        <v>0.77</v>
      </c>
      <c r="BW2723">
        <v>4.51</v>
      </c>
      <c r="BX2723">
        <v>0.87</v>
      </c>
      <c r="BY2723">
        <v>2.4700000000000002</v>
      </c>
      <c r="BZ2723">
        <v>0.39</v>
      </c>
      <c r="CA2723">
        <v>2.44</v>
      </c>
      <c r="CB2723">
        <v>0.35</v>
      </c>
    </row>
    <row r="2724" spans="1:80" x14ac:dyDescent="0.3">
      <c r="A2724" t="s">
        <v>9798</v>
      </c>
      <c r="B2724" t="s">
        <v>9799</v>
      </c>
      <c r="C2724" s="1" t="str">
        <f>HYPERLINK("http://geochem.nrcan.gc.ca/cdogs/content/bdl/bdl211194_e.htm", "21:1194")</f>
        <v>21:1194</v>
      </c>
      <c r="D2724" s="1" t="str">
        <f>HYPERLINK("http://geochem.nrcan.gc.ca/cdogs/content/svy/svy210092_e.htm", "21:0092")</f>
        <v>21:0092</v>
      </c>
      <c r="E2724" t="s">
        <v>9800</v>
      </c>
      <c r="F2724" t="s">
        <v>9801</v>
      </c>
      <c r="H2724">
        <v>57.570951200000003</v>
      </c>
      <c r="I2724">
        <v>-103.94835089999999</v>
      </c>
      <c r="J2724" s="1" t="str">
        <f>HYPERLINK("http://geochem.nrcan.gc.ca/cdogs/content/kwd/kwd020027_e.htm", "NGR lake sediment grab sample")</f>
        <v>NGR lake sediment grab sample</v>
      </c>
      <c r="K2724" s="1" t="str">
        <f>HYPERLINK("http://geochem.nrcan.gc.ca/cdogs/content/kwd/kwd080006_e.htm", "&lt;177 micron (NGR)")</f>
        <v>&lt;177 micron (NGR)</v>
      </c>
      <c r="L2724">
        <v>19</v>
      </c>
      <c r="M2724" t="s">
        <v>172</v>
      </c>
      <c r="N2724">
        <v>976</v>
      </c>
      <c r="O2724">
        <v>1</v>
      </c>
      <c r="P2724">
        <v>81</v>
      </c>
      <c r="Q2724">
        <v>1.53</v>
      </c>
      <c r="R2724">
        <v>0.6</v>
      </c>
      <c r="S2724">
        <v>0.6</v>
      </c>
      <c r="T2724">
        <v>-20</v>
      </c>
      <c r="U2724">
        <v>71.599999999999994</v>
      </c>
      <c r="V2724">
        <v>1.2</v>
      </c>
      <c r="W2724">
        <v>0.06</v>
      </c>
      <c r="X2724">
        <v>0.52</v>
      </c>
      <c r="Y2724">
        <v>0.56000000000000005</v>
      </c>
      <c r="Z2724">
        <v>126.7</v>
      </c>
      <c r="AA2724">
        <v>6.3</v>
      </c>
      <c r="AB2724">
        <v>17.899999999999999</v>
      </c>
      <c r="AC2724">
        <v>0.46</v>
      </c>
      <c r="AD2724">
        <v>14.88</v>
      </c>
      <c r="AE2724">
        <v>1.85</v>
      </c>
      <c r="AF2724">
        <v>2.4</v>
      </c>
      <c r="AG2724">
        <v>-0.1</v>
      </c>
      <c r="AH2724">
        <v>-0.02</v>
      </c>
      <c r="AI2724">
        <v>126</v>
      </c>
      <c r="AJ2724">
        <v>-0.02</v>
      </c>
      <c r="AK2724">
        <v>0.04</v>
      </c>
      <c r="AL2724">
        <v>67.400000000000006</v>
      </c>
      <c r="AM2724">
        <v>8.1999999999999993</v>
      </c>
      <c r="AN2724">
        <v>0.18</v>
      </c>
      <c r="AO2724">
        <v>322</v>
      </c>
      <c r="AP2724">
        <v>1.36</v>
      </c>
      <c r="AQ2724">
        <v>7.0000000000000001E-3</v>
      </c>
      <c r="AR2724">
        <v>1.77</v>
      </c>
      <c r="AS2724">
        <v>14.5</v>
      </c>
      <c r="AT2724">
        <v>0.19900000000000001</v>
      </c>
      <c r="AU2724">
        <v>4.9400000000000004</v>
      </c>
      <c r="AV2724">
        <v>-10</v>
      </c>
      <c r="AW2724">
        <v>-2</v>
      </c>
      <c r="AX2724">
        <v>5.0999999999999996</v>
      </c>
      <c r="AY2724">
        <v>4</v>
      </c>
      <c r="AZ2724">
        <v>0.19</v>
      </c>
      <c r="BA2724">
        <v>7.0000000000000007E-2</v>
      </c>
      <c r="BB2724">
        <v>2.1</v>
      </c>
      <c r="BC2724">
        <v>0.8</v>
      </c>
      <c r="BD2724">
        <v>0.5</v>
      </c>
      <c r="BE2724">
        <v>16.5</v>
      </c>
      <c r="BF2724">
        <v>-0.05</v>
      </c>
      <c r="BG2724">
        <v>-0.02</v>
      </c>
      <c r="BH2724">
        <v>2.6</v>
      </c>
      <c r="BI2724">
        <v>3.2000000000000001E-2</v>
      </c>
      <c r="BJ2724">
        <v>0.19</v>
      </c>
      <c r="BK2724">
        <v>6.8</v>
      </c>
      <c r="BL2724">
        <v>24</v>
      </c>
      <c r="BM2724">
        <v>0.4</v>
      </c>
      <c r="BN2724">
        <v>26.85</v>
      </c>
      <c r="BO2724">
        <v>116.6</v>
      </c>
      <c r="BP2724">
        <v>0.8</v>
      </c>
      <c r="BQ2724">
        <v>17.010000000000002</v>
      </c>
      <c r="BR2724">
        <v>62.13</v>
      </c>
      <c r="BS2724">
        <v>10.11</v>
      </c>
      <c r="BT2724">
        <v>1.32</v>
      </c>
      <c r="BU2724">
        <v>6.67</v>
      </c>
      <c r="BV2724">
        <v>0.9</v>
      </c>
      <c r="BW2724">
        <v>4.88</v>
      </c>
      <c r="BX2724">
        <v>0.96</v>
      </c>
      <c r="BY2724">
        <v>2.54</v>
      </c>
      <c r="BZ2724">
        <v>0.42</v>
      </c>
      <c r="CA2724">
        <v>2.4300000000000002</v>
      </c>
      <c r="CB2724">
        <v>0.34</v>
      </c>
    </row>
    <row r="2725" spans="1:80" x14ac:dyDescent="0.3">
      <c r="A2725" t="s">
        <v>9802</v>
      </c>
      <c r="B2725" t="s">
        <v>9803</v>
      </c>
      <c r="C2725" s="1" t="str">
        <f>HYPERLINK("http://geochem.nrcan.gc.ca/cdogs/content/bdl/bdl211194_e.htm", "21:1194")</f>
        <v>21:1194</v>
      </c>
      <c r="D2725" s="1" t="str">
        <f>HYPERLINK("http://geochem.nrcan.gc.ca/cdogs/content/svy/svy210092_e.htm", "21:0092")</f>
        <v>21:0092</v>
      </c>
      <c r="E2725" t="s">
        <v>9804</v>
      </c>
      <c r="F2725" t="s">
        <v>9805</v>
      </c>
      <c r="H2725">
        <v>57.610356199999998</v>
      </c>
      <c r="I2725">
        <v>-103.91914079999999</v>
      </c>
      <c r="J2725" s="1" t="str">
        <f>HYPERLINK("http://geochem.nrcan.gc.ca/cdogs/content/kwd/kwd020027_e.htm", "NGR lake sediment grab sample")</f>
        <v>NGR lake sediment grab sample</v>
      </c>
      <c r="K2725" s="1" t="str">
        <f>HYPERLINK("http://geochem.nrcan.gc.ca/cdogs/content/kwd/kwd080006_e.htm", "&lt;177 micron (NGR)")</f>
        <v>&lt;177 micron (NGR)</v>
      </c>
      <c r="L2725">
        <v>19</v>
      </c>
      <c r="M2725" t="s">
        <v>177</v>
      </c>
      <c r="N2725">
        <v>977</v>
      </c>
      <c r="O2725">
        <v>1</v>
      </c>
      <c r="P2725">
        <v>21</v>
      </c>
      <c r="Q2725">
        <v>0.44</v>
      </c>
      <c r="R2725">
        <v>0.4</v>
      </c>
      <c r="S2725">
        <v>0.8</v>
      </c>
      <c r="T2725">
        <v>-20</v>
      </c>
      <c r="U2725">
        <v>31.5</v>
      </c>
      <c r="V2725">
        <v>0.4</v>
      </c>
      <c r="W2725">
        <v>0.03</v>
      </c>
      <c r="X2725">
        <v>0.36</v>
      </c>
      <c r="Y2725">
        <v>0.27</v>
      </c>
      <c r="Z2725">
        <v>71.2</v>
      </c>
      <c r="AA2725">
        <v>2.7</v>
      </c>
      <c r="AB2725">
        <v>10.1</v>
      </c>
      <c r="AC2725">
        <v>0.24</v>
      </c>
      <c r="AD2725">
        <v>5.75</v>
      </c>
      <c r="AE2725">
        <v>0.66</v>
      </c>
      <c r="AF2725">
        <v>1</v>
      </c>
      <c r="AG2725">
        <v>-0.1</v>
      </c>
      <c r="AH2725">
        <v>0.03</v>
      </c>
      <c r="AI2725">
        <v>51</v>
      </c>
      <c r="AJ2725">
        <v>-0.02</v>
      </c>
      <c r="AK2725">
        <v>0.03</v>
      </c>
      <c r="AL2725">
        <v>42</v>
      </c>
      <c r="AM2725">
        <v>3.6</v>
      </c>
      <c r="AN2725">
        <v>0.09</v>
      </c>
      <c r="AO2725">
        <v>68</v>
      </c>
      <c r="AP2725">
        <v>1.6</v>
      </c>
      <c r="AQ2725">
        <v>8.9999999999999993E-3</v>
      </c>
      <c r="AR2725">
        <v>0.96</v>
      </c>
      <c r="AS2725">
        <v>6.5</v>
      </c>
      <c r="AT2725">
        <v>0.04</v>
      </c>
      <c r="AU2725">
        <v>2.0299999999999998</v>
      </c>
      <c r="AV2725">
        <v>-10</v>
      </c>
      <c r="AW2725">
        <v>-2</v>
      </c>
      <c r="AX2725">
        <v>2.7</v>
      </c>
      <c r="AY2725">
        <v>-1</v>
      </c>
      <c r="AZ2725">
        <v>0.15</v>
      </c>
      <c r="BA2725">
        <v>0.06</v>
      </c>
      <c r="BB2725">
        <v>1.2</v>
      </c>
      <c r="BC2725">
        <v>0.4</v>
      </c>
      <c r="BD2725">
        <v>0.3</v>
      </c>
      <c r="BE2725">
        <v>9.8000000000000007</v>
      </c>
      <c r="BF2725">
        <v>-0.05</v>
      </c>
      <c r="BG2725">
        <v>-0.02</v>
      </c>
      <c r="BH2725">
        <v>2.4</v>
      </c>
      <c r="BI2725">
        <v>1.9E-2</v>
      </c>
      <c r="BJ2725">
        <v>0.16</v>
      </c>
      <c r="BK2725">
        <v>5.9</v>
      </c>
      <c r="BL2725">
        <v>16</v>
      </c>
      <c r="BM2725">
        <v>0.3</v>
      </c>
      <c r="BN2725">
        <v>16.43</v>
      </c>
      <c r="BO2725">
        <v>51.3</v>
      </c>
      <c r="BP2725">
        <v>0.9</v>
      </c>
      <c r="BQ2725">
        <v>10.27</v>
      </c>
      <c r="BR2725">
        <v>37.69</v>
      </c>
      <c r="BS2725">
        <v>6.04</v>
      </c>
      <c r="BT2725">
        <v>0.75</v>
      </c>
      <c r="BU2725">
        <v>4.42</v>
      </c>
      <c r="BV2725">
        <v>0.57999999999999996</v>
      </c>
      <c r="BW2725">
        <v>2.9</v>
      </c>
      <c r="BX2725">
        <v>0.61</v>
      </c>
      <c r="BY2725">
        <v>1.65</v>
      </c>
      <c r="BZ2725">
        <v>0.24</v>
      </c>
      <c r="CA2725">
        <v>1.41</v>
      </c>
      <c r="CB2725">
        <v>0.21</v>
      </c>
    </row>
    <row r="2726" spans="1:80" x14ac:dyDescent="0.3">
      <c r="A2726" t="s">
        <v>9806</v>
      </c>
      <c r="B2726" t="s">
        <v>9807</v>
      </c>
      <c r="C2726" s="1" t="str">
        <f>HYPERLINK("http://geochem.nrcan.gc.ca/cdogs/content/bdl/bdl211194_e.htm", "21:1194")</f>
        <v>21:1194</v>
      </c>
      <c r="D2726" s="1" t="str">
        <f>HYPERLINK("http://geochem.nrcan.gc.ca/cdogs/content/svy/svy210092_e.htm", "21:0092")</f>
        <v>21:0092</v>
      </c>
      <c r="E2726" t="s">
        <v>9808</v>
      </c>
      <c r="F2726" t="s">
        <v>9809</v>
      </c>
      <c r="H2726">
        <v>57.639619099999997</v>
      </c>
      <c r="I2726">
        <v>-103.94926220000001</v>
      </c>
      <c r="J2726" s="1" t="str">
        <f>HYPERLINK("http://geochem.nrcan.gc.ca/cdogs/content/kwd/kwd020027_e.htm", "NGR lake sediment grab sample")</f>
        <v>NGR lake sediment grab sample</v>
      </c>
      <c r="K2726" s="1" t="str">
        <f>HYPERLINK("http://geochem.nrcan.gc.ca/cdogs/content/kwd/kwd080006_e.htm", "&lt;177 micron (NGR)")</f>
        <v>&lt;177 micron (NGR)</v>
      </c>
      <c r="L2726">
        <v>20</v>
      </c>
      <c r="M2726" t="s">
        <v>84</v>
      </c>
      <c r="N2726">
        <v>978</v>
      </c>
      <c r="O2726">
        <v>7</v>
      </c>
      <c r="P2726">
        <v>51</v>
      </c>
      <c r="Q2726">
        <v>0.88</v>
      </c>
      <c r="R2726">
        <v>-0.1</v>
      </c>
      <c r="S2726">
        <v>1</v>
      </c>
      <c r="T2726">
        <v>-20</v>
      </c>
      <c r="U2726">
        <v>60.5</v>
      </c>
      <c r="V2726">
        <v>0.9</v>
      </c>
      <c r="W2726">
        <v>0.05</v>
      </c>
      <c r="X2726">
        <v>0.41</v>
      </c>
      <c r="Y2726">
        <v>0.47</v>
      </c>
      <c r="Z2726">
        <v>113.1</v>
      </c>
      <c r="AA2726">
        <v>5.2</v>
      </c>
      <c r="AB2726">
        <v>16.100000000000001</v>
      </c>
      <c r="AC2726">
        <v>0.39</v>
      </c>
      <c r="AD2726">
        <v>12.26</v>
      </c>
      <c r="AE2726">
        <v>0.66</v>
      </c>
      <c r="AF2726">
        <v>1.7</v>
      </c>
      <c r="AG2726">
        <v>-0.1</v>
      </c>
      <c r="AH2726">
        <v>-0.02</v>
      </c>
      <c r="AI2726">
        <v>146</v>
      </c>
      <c r="AJ2726">
        <v>-0.02</v>
      </c>
      <c r="AK2726">
        <v>0.04</v>
      </c>
      <c r="AL2726">
        <v>69.7</v>
      </c>
      <c r="AM2726">
        <v>4.0999999999999996</v>
      </c>
      <c r="AN2726">
        <v>0.11</v>
      </c>
      <c r="AO2726">
        <v>151</v>
      </c>
      <c r="AP2726">
        <v>3.68</v>
      </c>
      <c r="AQ2726">
        <v>5.0000000000000001E-3</v>
      </c>
      <c r="AR2726">
        <v>0.92</v>
      </c>
      <c r="AS2726">
        <v>12.7</v>
      </c>
      <c r="AT2726">
        <v>0.08</v>
      </c>
      <c r="AU2726">
        <v>3.05</v>
      </c>
      <c r="AV2726">
        <v>-10</v>
      </c>
      <c r="AW2726">
        <v>-2</v>
      </c>
      <c r="AX2726">
        <v>4.5</v>
      </c>
      <c r="AY2726">
        <v>1</v>
      </c>
      <c r="AZ2726">
        <v>0.36</v>
      </c>
      <c r="BA2726">
        <v>0.08</v>
      </c>
      <c r="BB2726">
        <v>1</v>
      </c>
      <c r="BC2726">
        <v>1.2</v>
      </c>
      <c r="BD2726">
        <v>0.5</v>
      </c>
      <c r="BE2726">
        <v>20.100000000000001</v>
      </c>
      <c r="BF2726">
        <v>-0.05</v>
      </c>
      <c r="BG2726">
        <v>-0.02</v>
      </c>
      <c r="BH2726">
        <v>0.5</v>
      </c>
      <c r="BI2726">
        <v>1.2E-2</v>
      </c>
      <c r="BJ2726">
        <v>0.08</v>
      </c>
      <c r="BK2726">
        <v>7.3</v>
      </c>
      <c r="BL2726">
        <v>14</v>
      </c>
      <c r="BM2726">
        <v>0.1</v>
      </c>
      <c r="BN2726">
        <v>24.02</v>
      </c>
      <c r="BO2726">
        <v>90.1</v>
      </c>
      <c r="BP2726">
        <v>0.4</v>
      </c>
      <c r="BQ2726">
        <v>17.16</v>
      </c>
      <c r="BR2726">
        <v>62.86</v>
      </c>
      <c r="BS2726">
        <v>10.63</v>
      </c>
      <c r="BT2726">
        <v>1.01</v>
      </c>
      <c r="BU2726">
        <v>7.12</v>
      </c>
      <c r="BV2726">
        <v>0.94</v>
      </c>
      <c r="BW2726">
        <v>4.67</v>
      </c>
      <c r="BX2726">
        <v>0.92</v>
      </c>
      <c r="BY2726">
        <v>2.42</v>
      </c>
      <c r="BZ2726">
        <v>0.38</v>
      </c>
      <c r="CA2726">
        <v>2.2000000000000002</v>
      </c>
      <c r="CB2726">
        <v>0.33</v>
      </c>
    </row>
    <row r="2727" spans="1:80" x14ac:dyDescent="0.3">
      <c r="A2727" t="s">
        <v>9810</v>
      </c>
      <c r="B2727" t="s">
        <v>9811</v>
      </c>
      <c r="C2727" s="1" t="str">
        <f>HYPERLINK("http://geochem.nrcan.gc.ca/cdogs/content/bdl/bdl211194_e.htm", "21:1194")</f>
        <v>21:1194</v>
      </c>
      <c r="D2727" s="1" t="str">
        <f>HYPERLINK("http://geochem.nrcan.gc.ca/cdogs/content/svy/svy210092_e.htm", "21:0092")</f>
        <v>21:0092</v>
      </c>
      <c r="E2727" t="s">
        <v>9808</v>
      </c>
      <c r="F2727" t="s">
        <v>9812</v>
      </c>
      <c r="H2727">
        <v>57.639619099999997</v>
      </c>
      <c r="I2727">
        <v>-103.94926220000001</v>
      </c>
      <c r="J2727" s="1" t="str">
        <f>HYPERLINK("http://geochem.nrcan.gc.ca/cdogs/content/kwd/kwd020027_e.htm", "NGR lake sediment grab sample")</f>
        <v>NGR lake sediment grab sample</v>
      </c>
      <c r="K2727" s="1" t="str">
        <f>HYPERLINK("http://geochem.nrcan.gc.ca/cdogs/content/kwd/kwd080006_e.htm", "&lt;177 micron (NGR)")</f>
        <v>&lt;177 micron (NGR)</v>
      </c>
      <c r="L2727">
        <v>20</v>
      </c>
      <c r="M2727" t="s">
        <v>112</v>
      </c>
      <c r="N2727">
        <v>979</v>
      </c>
      <c r="O2727">
        <v>1</v>
      </c>
      <c r="P2727">
        <v>64</v>
      </c>
      <c r="Q2727">
        <v>0.88</v>
      </c>
      <c r="R2727">
        <v>-0.1</v>
      </c>
      <c r="S2727">
        <v>1.4</v>
      </c>
      <c r="T2727">
        <v>-20</v>
      </c>
      <c r="U2727">
        <v>62.8</v>
      </c>
      <c r="V2727">
        <v>1</v>
      </c>
      <c r="W2727">
        <v>0.05</v>
      </c>
      <c r="X2727">
        <v>0.41</v>
      </c>
      <c r="Y2727">
        <v>0.5</v>
      </c>
      <c r="Z2727">
        <v>114.1</v>
      </c>
      <c r="AA2727">
        <v>5.2</v>
      </c>
      <c r="AB2727">
        <v>16.5</v>
      </c>
      <c r="AC2727">
        <v>0.39</v>
      </c>
      <c r="AD2727">
        <v>12.86</v>
      </c>
      <c r="AE2727">
        <v>0.69</v>
      </c>
      <c r="AF2727">
        <v>1.8</v>
      </c>
      <c r="AG2727">
        <v>0.1</v>
      </c>
      <c r="AH2727">
        <v>-0.02</v>
      </c>
      <c r="AI2727">
        <v>103</v>
      </c>
      <c r="AJ2727">
        <v>-0.02</v>
      </c>
      <c r="AK2727">
        <v>0.04</v>
      </c>
      <c r="AL2727">
        <v>68.5</v>
      </c>
      <c r="AM2727">
        <v>4.3</v>
      </c>
      <c r="AN2727">
        <v>0.11</v>
      </c>
      <c r="AO2727">
        <v>153</v>
      </c>
      <c r="AP2727">
        <v>3.87</v>
      </c>
      <c r="AQ2727">
        <v>6.0000000000000001E-3</v>
      </c>
      <c r="AR2727">
        <v>0.94</v>
      </c>
      <c r="AS2727">
        <v>13</v>
      </c>
      <c r="AT2727">
        <v>8.1000000000000003E-2</v>
      </c>
      <c r="AU2727">
        <v>3.25</v>
      </c>
      <c r="AV2727">
        <v>-10</v>
      </c>
      <c r="AW2727">
        <v>-2</v>
      </c>
      <c r="AX2727">
        <v>4.5</v>
      </c>
      <c r="AY2727">
        <v>-1</v>
      </c>
      <c r="AZ2727">
        <v>0.37</v>
      </c>
      <c r="BA2727">
        <v>0.1</v>
      </c>
      <c r="BB2727">
        <v>0.9</v>
      </c>
      <c r="BC2727">
        <v>1.1000000000000001</v>
      </c>
      <c r="BD2727">
        <v>0.5</v>
      </c>
      <c r="BE2727">
        <v>20.100000000000001</v>
      </c>
      <c r="BF2727">
        <v>-0.05</v>
      </c>
      <c r="BG2727">
        <v>-0.02</v>
      </c>
      <c r="BH2727">
        <v>0.4</v>
      </c>
      <c r="BI2727">
        <v>1.2E-2</v>
      </c>
      <c r="BJ2727">
        <v>0.1</v>
      </c>
      <c r="BK2727">
        <v>7.3</v>
      </c>
      <c r="BL2727">
        <v>14</v>
      </c>
      <c r="BM2727">
        <v>0.2</v>
      </c>
      <c r="BN2727">
        <v>24.24</v>
      </c>
      <c r="BO2727">
        <v>99.2</v>
      </c>
      <c r="BP2727">
        <v>0.4</v>
      </c>
      <c r="BQ2727">
        <v>17.98</v>
      </c>
      <c r="BR2727">
        <v>64.81</v>
      </c>
      <c r="BS2727">
        <v>11.24</v>
      </c>
      <c r="BT2727">
        <v>1.03</v>
      </c>
      <c r="BU2727">
        <v>7.79</v>
      </c>
      <c r="BV2727">
        <v>0.95</v>
      </c>
      <c r="BW2727">
        <v>4.82</v>
      </c>
      <c r="BX2727">
        <v>0.93</v>
      </c>
      <c r="BY2727">
        <v>2.4</v>
      </c>
      <c r="BZ2727">
        <v>0.36</v>
      </c>
      <c r="CA2727">
        <v>2.27</v>
      </c>
      <c r="CB2727">
        <v>0.32</v>
      </c>
    </row>
    <row r="2728" spans="1:80" x14ac:dyDescent="0.3">
      <c r="A2728" t="s">
        <v>9813</v>
      </c>
      <c r="B2728" t="s">
        <v>9814</v>
      </c>
      <c r="C2728" s="1" t="str">
        <f>HYPERLINK("http://geochem.nrcan.gc.ca/cdogs/content/bdl/bdl211194_e.htm", "21:1194")</f>
        <v>21:1194</v>
      </c>
      <c r="D2728" s="1" t="str">
        <f>HYPERLINK("http://geochem.nrcan.gc.ca/cdogs/content/svy/svy210092_e.htm", "21:0092")</f>
        <v>21:0092</v>
      </c>
      <c r="E2728" t="s">
        <v>9808</v>
      </c>
      <c r="F2728" t="s">
        <v>9815</v>
      </c>
      <c r="H2728">
        <v>57.639619099999997</v>
      </c>
      <c r="I2728">
        <v>-103.94926220000001</v>
      </c>
      <c r="J2728" s="1" t="str">
        <f>HYPERLINK("http://geochem.nrcan.gc.ca/cdogs/content/kwd/kwd020027_e.htm", "NGR lake sediment grab sample")</f>
        <v>NGR lake sediment grab sample</v>
      </c>
      <c r="K2728" s="1" t="str">
        <f>HYPERLINK("http://geochem.nrcan.gc.ca/cdogs/content/kwd/kwd080006_e.htm", "&lt;177 micron (NGR)")</f>
        <v>&lt;177 micron (NGR)</v>
      </c>
      <c r="L2728">
        <v>20</v>
      </c>
      <c r="M2728" t="s">
        <v>108</v>
      </c>
      <c r="N2728">
        <v>980</v>
      </c>
      <c r="O2728">
        <v>1</v>
      </c>
      <c r="P2728">
        <v>61</v>
      </c>
      <c r="Q2728">
        <v>0.84</v>
      </c>
      <c r="R2728">
        <v>-0.1</v>
      </c>
      <c r="S2728">
        <v>1.8</v>
      </c>
      <c r="T2728">
        <v>-20</v>
      </c>
      <c r="U2728">
        <v>61.3</v>
      </c>
      <c r="V2728">
        <v>0.9</v>
      </c>
      <c r="W2728">
        <v>0.06</v>
      </c>
      <c r="X2728">
        <v>0.4</v>
      </c>
      <c r="Y2728">
        <v>0.53</v>
      </c>
      <c r="Z2728">
        <v>112.1</v>
      </c>
      <c r="AA2728">
        <v>5.5</v>
      </c>
      <c r="AB2728">
        <v>16.5</v>
      </c>
      <c r="AC2728">
        <v>0.39</v>
      </c>
      <c r="AD2728">
        <v>14.15</v>
      </c>
      <c r="AE2728">
        <v>0.66</v>
      </c>
      <c r="AF2728">
        <v>1.8</v>
      </c>
      <c r="AG2728">
        <v>-0.1</v>
      </c>
      <c r="AH2728">
        <v>-0.02</v>
      </c>
      <c r="AI2728">
        <v>69</v>
      </c>
      <c r="AJ2728">
        <v>-0.02</v>
      </c>
      <c r="AK2728">
        <v>0.04</v>
      </c>
      <c r="AL2728">
        <v>68.5</v>
      </c>
      <c r="AM2728">
        <v>4.0999999999999996</v>
      </c>
      <c r="AN2728">
        <v>0.11</v>
      </c>
      <c r="AO2728">
        <v>148</v>
      </c>
      <c r="AP2728">
        <v>3.92</v>
      </c>
      <c r="AQ2728">
        <v>8.0000000000000002E-3</v>
      </c>
      <c r="AR2728">
        <v>0.91</v>
      </c>
      <c r="AS2728">
        <v>13.3</v>
      </c>
      <c r="AT2728">
        <v>8.2000000000000003E-2</v>
      </c>
      <c r="AU2728">
        <v>2.91</v>
      </c>
      <c r="AV2728">
        <v>-10</v>
      </c>
      <c r="AW2728">
        <v>-2</v>
      </c>
      <c r="AX2728">
        <v>4.5</v>
      </c>
      <c r="AY2728">
        <v>2</v>
      </c>
      <c r="AZ2728">
        <v>0.39</v>
      </c>
      <c r="BA2728">
        <v>0.08</v>
      </c>
      <c r="BB2728">
        <v>0.9</v>
      </c>
      <c r="BC2728">
        <v>1.1000000000000001</v>
      </c>
      <c r="BD2728">
        <v>0.5</v>
      </c>
      <c r="BE2728">
        <v>20</v>
      </c>
      <c r="BF2728">
        <v>-0.05</v>
      </c>
      <c r="BG2728">
        <v>-0.02</v>
      </c>
      <c r="BH2728">
        <v>0.4</v>
      </c>
      <c r="BI2728">
        <v>1.2E-2</v>
      </c>
      <c r="BJ2728">
        <v>0.09</v>
      </c>
      <c r="BK2728">
        <v>7.8</v>
      </c>
      <c r="BL2728">
        <v>14</v>
      </c>
      <c r="BM2728">
        <v>0.1</v>
      </c>
      <c r="BN2728">
        <v>24.17</v>
      </c>
      <c r="BO2728">
        <v>109.4</v>
      </c>
      <c r="BP2728">
        <v>0.3</v>
      </c>
      <c r="BQ2728">
        <v>17.239999999999998</v>
      </c>
      <c r="BR2728">
        <v>63.68</v>
      </c>
      <c r="BS2728">
        <v>10.85</v>
      </c>
      <c r="BT2728">
        <v>1.04</v>
      </c>
      <c r="BU2728">
        <v>7.62</v>
      </c>
      <c r="BV2728">
        <v>0.91</v>
      </c>
      <c r="BW2728">
        <v>4.67</v>
      </c>
      <c r="BX2728">
        <v>0.9</v>
      </c>
      <c r="BY2728">
        <v>2.41</v>
      </c>
      <c r="BZ2728">
        <v>0.34</v>
      </c>
      <c r="CA2728">
        <v>2.25</v>
      </c>
      <c r="CB2728">
        <v>0.33</v>
      </c>
    </row>
    <row r="2729" spans="1:80" x14ac:dyDescent="0.3">
      <c r="A2729" t="s">
        <v>9816</v>
      </c>
      <c r="B2729" t="s">
        <v>9817</v>
      </c>
      <c r="C2729" s="1" t="str">
        <f>HYPERLINK("http://geochem.nrcan.gc.ca/cdogs/content/bdl/bdl211194_e.htm", "21:1194")</f>
        <v>21:1194</v>
      </c>
      <c r="D2729" s="1" t="str">
        <f>HYPERLINK("http://geochem.nrcan.gc.ca/cdogs/content/svy/svy210092_e.htm", "21:0092")</f>
        <v>21:0092</v>
      </c>
      <c r="E2729" t="s">
        <v>9818</v>
      </c>
      <c r="F2729" t="s">
        <v>9819</v>
      </c>
      <c r="H2729">
        <v>57.6829927</v>
      </c>
      <c r="I2729">
        <v>-103.93315</v>
      </c>
      <c r="J2729" s="1" t="str">
        <f>HYPERLINK("http://geochem.nrcan.gc.ca/cdogs/content/kwd/kwd020027_e.htm", "NGR lake sediment grab sample")</f>
        <v>NGR lake sediment grab sample</v>
      </c>
      <c r="K2729" s="1" t="str">
        <f>HYPERLINK("http://geochem.nrcan.gc.ca/cdogs/content/kwd/kwd080006_e.htm", "&lt;177 micron (NGR)")</f>
        <v>&lt;177 micron (NGR)</v>
      </c>
      <c r="L2729">
        <v>20</v>
      </c>
      <c r="M2729" t="s">
        <v>89</v>
      </c>
      <c r="N2729">
        <v>981</v>
      </c>
      <c r="O2729">
        <v>1</v>
      </c>
      <c r="P2729">
        <v>36</v>
      </c>
      <c r="Q2729">
        <v>0.55000000000000004</v>
      </c>
      <c r="R2729">
        <v>0.2</v>
      </c>
      <c r="S2729">
        <v>0.8</v>
      </c>
      <c r="T2729">
        <v>-20</v>
      </c>
      <c r="U2729">
        <v>46.4</v>
      </c>
      <c r="V2729">
        <v>0.3</v>
      </c>
      <c r="W2729">
        <v>0.04</v>
      </c>
      <c r="X2729">
        <v>0.38</v>
      </c>
      <c r="Y2729">
        <v>0.49</v>
      </c>
      <c r="Z2729">
        <v>34.799999999999997</v>
      </c>
      <c r="AA2729">
        <v>4.4000000000000004</v>
      </c>
      <c r="AB2729">
        <v>16.5</v>
      </c>
      <c r="AC2729">
        <v>0.51</v>
      </c>
      <c r="AD2729">
        <v>7.31</v>
      </c>
      <c r="AE2729">
        <v>1.04</v>
      </c>
      <c r="AF2729">
        <v>1.4</v>
      </c>
      <c r="AG2729">
        <v>-0.1</v>
      </c>
      <c r="AH2729">
        <v>-0.02</v>
      </c>
      <c r="AI2729">
        <v>94</v>
      </c>
      <c r="AJ2729">
        <v>-0.02</v>
      </c>
      <c r="AK2729">
        <v>0.04</v>
      </c>
      <c r="AL2729">
        <v>16.3</v>
      </c>
      <c r="AM2729">
        <v>3.4</v>
      </c>
      <c r="AN2729">
        <v>0.14000000000000001</v>
      </c>
      <c r="AO2729">
        <v>236</v>
      </c>
      <c r="AP2729">
        <v>1.46</v>
      </c>
      <c r="AQ2729">
        <v>4.0000000000000001E-3</v>
      </c>
      <c r="AR2729">
        <v>1.02</v>
      </c>
      <c r="AS2729">
        <v>14.8</v>
      </c>
      <c r="AT2729">
        <v>4.7E-2</v>
      </c>
      <c r="AU2729">
        <v>1.99</v>
      </c>
      <c r="AV2729">
        <v>-10</v>
      </c>
      <c r="AW2729">
        <v>-2</v>
      </c>
      <c r="AX2729">
        <v>4.8</v>
      </c>
      <c r="AY2729">
        <v>-1</v>
      </c>
      <c r="AZ2729">
        <v>0.22</v>
      </c>
      <c r="BA2729">
        <v>0.04</v>
      </c>
      <c r="BB2729">
        <v>0.8</v>
      </c>
      <c r="BC2729">
        <v>0.7</v>
      </c>
      <c r="BD2729">
        <v>0.4</v>
      </c>
      <c r="BE2729">
        <v>15.8</v>
      </c>
      <c r="BF2729">
        <v>-0.05</v>
      </c>
      <c r="BG2729">
        <v>-0.02</v>
      </c>
      <c r="BH2729">
        <v>0.6</v>
      </c>
      <c r="BI2729">
        <v>1.4999999999999999E-2</v>
      </c>
      <c r="BJ2729">
        <v>7.0000000000000007E-2</v>
      </c>
      <c r="BK2729">
        <v>2.7</v>
      </c>
      <c r="BL2729">
        <v>16</v>
      </c>
      <c r="BM2729">
        <v>0.1</v>
      </c>
      <c r="BN2729">
        <v>7.58</v>
      </c>
      <c r="BO2729">
        <v>79.8</v>
      </c>
      <c r="BP2729">
        <v>0.6</v>
      </c>
      <c r="BQ2729">
        <v>4.13</v>
      </c>
      <c r="BR2729">
        <v>16.05</v>
      </c>
      <c r="BS2729">
        <v>2.83</v>
      </c>
      <c r="BT2729">
        <v>0.4</v>
      </c>
      <c r="BU2729">
        <v>1.98</v>
      </c>
      <c r="BV2729">
        <v>0.27</v>
      </c>
      <c r="BW2729">
        <v>1.57</v>
      </c>
      <c r="BX2729">
        <v>0.28000000000000003</v>
      </c>
      <c r="BY2729">
        <v>0.88</v>
      </c>
      <c r="BZ2729">
        <v>0.12</v>
      </c>
      <c r="CA2729">
        <v>0.75</v>
      </c>
      <c r="CB2729">
        <v>0.12</v>
      </c>
    </row>
    <row r="2730" spans="1:80" x14ac:dyDescent="0.3">
      <c r="A2730" t="s">
        <v>9820</v>
      </c>
      <c r="B2730" t="s">
        <v>9821</v>
      </c>
      <c r="C2730" s="1" t="str">
        <f>HYPERLINK("http://geochem.nrcan.gc.ca/cdogs/content/bdl/bdl211194_e.htm", "21:1194")</f>
        <v>21:1194</v>
      </c>
      <c r="D2730" s="1" t="str">
        <f>HYPERLINK("http://geochem.nrcan.gc.ca/cdogs/content/svy/svy210092_e.htm", "21:0092")</f>
        <v>21:0092</v>
      </c>
      <c r="E2730" t="s">
        <v>9822</v>
      </c>
      <c r="F2730" t="s">
        <v>9823</v>
      </c>
      <c r="H2730">
        <v>57.727615800000002</v>
      </c>
      <c r="I2730">
        <v>-103.9623855</v>
      </c>
      <c r="J2730" s="1" t="str">
        <f>HYPERLINK("http://geochem.nrcan.gc.ca/cdogs/content/kwd/kwd020027_e.htm", "NGR lake sediment grab sample")</f>
        <v>NGR lake sediment grab sample</v>
      </c>
      <c r="K2730" s="1" t="str">
        <f>HYPERLINK("http://geochem.nrcan.gc.ca/cdogs/content/kwd/kwd080006_e.htm", "&lt;177 micron (NGR)")</f>
        <v>&lt;177 micron (NGR)</v>
      </c>
      <c r="L2730">
        <v>20</v>
      </c>
      <c r="M2730" t="s">
        <v>94</v>
      </c>
      <c r="N2730">
        <v>982</v>
      </c>
      <c r="O2730">
        <v>1</v>
      </c>
      <c r="P2730">
        <v>57</v>
      </c>
      <c r="Q2730">
        <v>1.0900000000000001</v>
      </c>
      <c r="R2730">
        <v>3.2</v>
      </c>
      <c r="S2730">
        <v>0.4</v>
      </c>
      <c r="T2730">
        <v>-20</v>
      </c>
      <c r="U2730">
        <v>74.5</v>
      </c>
      <c r="V2730">
        <v>0.8</v>
      </c>
      <c r="W2730">
        <v>0.16</v>
      </c>
      <c r="X2730">
        <v>0.34</v>
      </c>
      <c r="Y2730">
        <v>0.4</v>
      </c>
      <c r="Z2730">
        <v>62.3</v>
      </c>
      <c r="AA2730">
        <v>4.7</v>
      </c>
      <c r="AB2730">
        <v>29.3</v>
      </c>
      <c r="AC2730">
        <v>0.63</v>
      </c>
      <c r="AD2730">
        <v>9.89</v>
      </c>
      <c r="AE2730">
        <v>2.72</v>
      </c>
      <c r="AF2730">
        <v>2.2999999999999998</v>
      </c>
      <c r="AG2730">
        <v>-0.1</v>
      </c>
      <c r="AH2730">
        <v>0.08</v>
      </c>
      <c r="AI2730">
        <v>124</v>
      </c>
      <c r="AJ2730">
        <v>-0.02</v>
      </c>
      <c r="AK2730">
        <v>7.0000000000000007E-2</v>
      </c>
      <c r="AL2730">
        <v>32.700000000000003</v>
      </c>
      <c r="AM2730">
        <v>9.9</v>
      </c>
      <c r="AN2730">
        <v>0.22</v>
      </c>
      <c r="AO2730">
        <v>311</v>
      </c>
      <c r="AP2730">
        <v>1.94</v>
      </c>
      <c r="AQ2730">
        <v>5.0000000000000001E-3</v>
      </c>
      <c r="AR2730">
        <v>1.57</v>
      </c>
      <c r="AS2730">
        <v>12.8</v>
      </c>
      <c r="AT2730">
        <v>0.124</v>
      </c>
      <c r="AU2730">
        <v>3.58</v>
      </c>
      <c r="AV2730">
        <v>-10</v>
      </c>
      <c r="AW2730">
        <v>-2</v>
      </c>
      <c r="AX2730">
        <v>9.1</v>
      </c>
      <c r="AY2730">
        <v>-1</v>
      </c>
      <c r="AZ2730">
        <v>0.23</v>
      </c>
      <c r="BA2730">
        <v>0.06</v>
      </c>
      <c r="BB2730">
        <v>2.7</v>
      </c>
      <c r="BC2730">
        <v>1</v>
      </c>
      <c r="BD2730">
        <v>0.5</v>
      </c>
      <c r="BE2730">
        <v>14.5</v>
      </c>
      <c r="BF2730">
        <v>-0.05</v>
      </c>
      <c r="BG2730">
        <v>-0.02</v>
      </c>
      <c r="BH2730">
        <v>6.5</v>
      </c>
      <c r="BI2730">
        <v>3.2000000000000001E-2</v>
      </c>
      <c r="BJ2730">
        <v>0.15</v>
      </c>
      <c r="BK2730">
        <v>8.1999999999999993</v>
      </c>
      <c r="BL2730">
        <v>37</v>
      </c>
      <c r="BM2730">
        <v>0.8</v>
      </c>
      <c r="BN2730">
        <v>18.88</v>
      </c>
      <c r="BO2730">
        <v>103.6</v>
      </c>
      <c r="BP2730">
        <v>3.3</v>
      </c>
      <c r="BQ2730">
        <v>8.5299999999999994</v>
      </c>
      <c r="BR2730">
        <v>31.83</v>
      </c>
      <c r="BS2730">
        <v>5.73</v>
      </c>
      <c r="BT2730">
        <v>0.77</v>
      </c>
      <c r="BU2730">
        <v>4.55</v>
      </c>
      <c r="BV2730">
        <v>0.63</v>
      </c>
      <c r="BW2730">
        <v>3.15</v>
      </c>
      <c r="BX2730">
        <v>0.67</v>
      </c>
      <c r="BY2730">
        <v>1.87</v>
      </c>
      <c r="BZ2730">
        <v>0.27</v>
      </c>
      <c r="CA2730">
        <v>1.81</v>
      </c>
      <c r="CB2730">
        <v>0.26</v>
      </c>
    </row>
    <row r="2731" spans="1:80" x14ac:dyDescent="0.3">
      <c r="A2731" t="s">
        <v>9824</v>
      </c>
      <c r="B2731" t="s">
        <v>9825</v>
      </c>
      <c r="C2731" s="1" t="str">
        <f>HYPERLINK("http://geochem.nrcan.gc.ca/cdogs/content/bdl/bdl211194_e.htm", "21:1194")</f>
        <v>21:1194</v>
      </c>
      <c r="D2731" s="1" t="str">
        <f>HYPERLINK("http://geochem.nrcan.gc.ca/cdogs/content/svy/svy210092_e.htm", "21:0092")</f>
        <v>21:0092</v>
      </c>
      <c r="E2731" t="s">
        <v>9826</v>
      </c>
      <c r="F2731" t="s">
        <v>9827</v>
      </c>
      <c r="H2731">
        <v>57.764748599999997</v>
      </c>
      <c r="I2731">
        <v>-103.92910259999999</v>
      </c>
      <c r="J2731" s="1" t="str">
        <f>HYPERLINK("http://geochem.nrcan.gc.ca/cdogs/content/kwd/kwd020027_e.htm", "NGR lake sediment grab sample")</f>
        <v>NGR lake sediment grab sample</v>
      </c>
      <c r="K2731" s="1" t="str">
        <f>HYPERLINK("http://geochem.nrcan.gc.ca/cdogs/content/kwd/kwd080006_e.htm", "&lt;177 micron (NGR)")</f>
        <v>&lt;177 micron (NGR)</v>
      </c>
      <c r="L2731">
        <v>20</v>
      </c>
      <c r="M2731" t="s">
        <v>99</v>
      </c>
      <c r="N2731">
        <v>983</v>
      </c>
      <c r="O2731">
        <v>1</v>
      </c>
      <c r="P2731">
        <v>12</v>
      </c>
      <c r="Q2731">
        <v>0.53</v>
      </c>
      <c r="R2731">
        <v>0.2</v>
      </c>
      <c r="S2731">
        <v>0.3</v>
      </c>
      <c r="T2731">
        <v>-20</v>
      </c>
      <c r="U2731">
        <v>31.6</v>
      </c>
      <c r="V2731">
        <v>0.3</v>
      </c>
      <c r="W2731">
        <v>7.0000000000000007E-2</v>
      </c>
      <c r="X2731">
        <v>0.18</v>
      </c>
      <c r="Y2731">
        <v>0.1</v>
      </c>
      <c r="Z2731">
        <v>38.700000000000003</v>
      </c>
      <c r="AA2731">
        <v>4.0999999999999996</v>
      </c>
      <c r="AB2731">
        <v>13.2</v>
      </c>
      <c r="AC2731">
        <v>0.75</v>
      </c>
      <c r="AD2731">
        <v>3.86</v>
      </c>
      <c r="AE2731">
        <v>1.06</v>
      </c>
      <c r="AF2731">
        <v>2.2999999999999998</v>
      </c>
      <c r="AG2731">
        <v>-0.1</v>
      </c>
      <c r="AH2731">
        <v>0.04</v>
      </c>
      <c r="AI2731">
        <v>22</v>
      </c>
      <c r="AJ2731">
        <v>-0.02</v>
      </c>
      <c r="AK2731">
        <v>0.1</v>
      </c>
      <c r="AL2731">
        <v>19.8</v>
      </c>
      <c r="AM2731">
        <v>12.9</v>
      </c>
      <c r="AN2731">
        <v>0.28000000000000003</v>
      </c>
      <c r="AO2731">
        <v>161</v>
      </c>
      <c r="AP2731">
        <v>0.68</v>
      </c>
      <c r="AQ2731">
        <v>6.0000000000000001E-3</v>
      </c>
      <c r="AR2731">
        <v>1.2</v>
      </c>
      <c r="AS2731">
        <v>8</v>
      </c>
      <c r="AT2731">
        <v>4.8000000000000001E-2</v>
      </c>
      <c r="AU2731">
        <v>2.5499999999999998</v>
      </c>
      <c r="AV2731">
        <v>-10</v>
      </c>
      <c r="AW2731">
        <v>-2</v>
      </c>
      <c r="AX2731">
        <v>12.2</v>
      </c>
      <c r="AY2731">
        <v>-1</v>
      </c>
      <c r="AZ2731">
        <v>0.08</v>
      </c>
      <c r="BA2731">
        <v>0.03</v>
      </c>
      <c r="BB2731">
        <v>1.7</v>
      </c>
      <c r="BC2731">
        <v>0.2</v>
      </c>
      <c r="BD2731">
        <v>0.5</v>
      </c>
      <c r="BE2731">
        <v>7.8</v>
      </c>
      <c r="BF2731">
        <v>-0.05</v>
      </c>
      <c r="BG2731">
        <v>-0.02</v>
      </c>
      <c r="BH2731">
        <v>7.2</v>
      </c>
      <c r="BI2731">
        <v>3.4000000000000002E-2</v>
      </c>
      <c r="BJ2731">
        <v>0.1</v>
      </c>
      <c r="BK2731">
        <v>2.2999999999999998</v>
      </c>
      <c r="BL2731">
        <v>11</v>
      </c>
      <c r="BM2731">
        <v>0.4</v>
      </c>
      <c r="BN2731">
        <v>7.26</v>
      </c>
      <c r="BO2731">
        <v>36.9</v>
      </c>
      <c r="BP2731">
        <v>1.7</v>
      </c>
      <c r="BQ2731">
        <v>4.6100000000000003</v>
      </c>
      <c r="BR2731">
        <v>16.32</v>
      </c>
      <c r="BS2731">
        <v>2.94</v>
      </c>
      <c r="BT2731">
        <v>0.33</v>
      </c>
      <c r="BU2731">
        <v>2.27</v>
      </c>
      <c r="BV2731">
        <v>0.3</v>
      </c>
      <c r="BW2731">
        <v>1.39</v>
      </c>
      <c r="BX2731">
        <v>0.28000000000000003</v>
      </c>
      <c r="BY2731">
        <v>0.72</v>
      </c>
      <c r="BZ2731">
        <v>0.09</v>
      </c>
      <c r="CA2731">
        <v>0.65</v>
      </c>
      <c r="CB2731">
        <v>0.08</v>
      </c>
    </row>
    <row r="2732" spans="1:80" x14ac:dyDescent="0.3">
      <c r="A2732" t="s">
        <v>9828</v>
      </c>
      <c r="B2732" t="s">
        <v>9829</v>
      </c>
      <c r="C2732" s="1" t="str">
        <f>HYPERLINK("http://geochem.nrcan.gc.ca/cdogs/content/bdl/bdl211194_e.htm", "21:1194")</f>
        <v>21:1194</v>
      </c>
      <c r="D2732" s="1" t="str">
        <f>HYPERLINK("http://geochem.nrcan.gc.ca/cdogs/content/svy/svy210092_e.htm", "21:0092")</f>
        <v>21:0092</v>
      </c>
      <c r="E2732" t="s">
        <v>9830</v>
      </c>
      <c r="F2732" t="s">
        <v>9831</v>
      </c>
      <c r="H2732">
        <v>57.7952364</v>
      </c>
      <c r="I2732">
        <v>-103.9491969</v>
      </c>
      <c r="J2732" s="1" t="str">
        <f>HYPERLINK("http://geochem.nrcan.gc.ca/cdogs/content/kwd/kwd020027_e.htm", "NGR lake sediment grab sample")</f>
        <v>NGR lake sediment grab sample</v>
      </c>
      <c r="K2732" s="1" t="str">
        <f>HYPERLINK("http://geochem.nrcan.gc.ca/cdogs/content/kwd/kwd080006_e.htm", "&lt;177 micron (NGR)")</f>
        <v>&lt;177 micron (NGR)</v>
      </c>
      <c r="L2732">
        <v>20</v>
      </c>
      <c r="M2732" t="s">
        <v>104</v>
      </c>
      <c r="N2732">
        <v>984</v>
      </c>
      <c r="O2732">
        <v>1</v>
      </c>
      <c r="P2732">
        <v>74</v>
      </c>
      <c r="Q2732">
        <v>2.09</v>
      </c>
      <c r="R2732">
        <v>1</v>
      </c>
      <c r="S2732">
        <v>0.8</v>
      </c>
      <c r="T2732">
        <v>-20</v>
      </c>
      <c r="U2732">
        <v>74.099999999999994</v>
      </c>
      <c r="V2732">
        <v>1.8</v>
      </c>
      <c r="W2732">
        <v>0.11</v>
      </c>
      <c r="X2732">
        <v>0.54</v>
      </c>
      <c r="Y2732">
        <v>0.52</v>
      </c>
      <c r="Z2732">
        <v>169.4</v>
      </c>
      <c r="AA2732">
        <v>8.4</v>
      </c>
      <c r="AB2732">
        <v>30.5</v>
      </c>
      <c r="AC2732">
        <v>0.73</v>
      </c>
      <c r="AD2732">
        <v>21.27</v>
      </c>
      <c r="AE2732">
        <v>4.3600000000000003</v>
      </c>
      <c r="AF2732">
        <v>2.9</v>
      </c>
      <c r="AG2732">
        <v>0.1</v>
      </c>
      <c r="AH2732">
        <v>0.03</v>
      </c>
      <c r="AI2732">
        <v>125</v>
      </c>
      <c r="AJ2732">
        <v>0.02</v>
      </c>
      <c r="AK2732">
        <v>0.06</v>
      </c>
      <c r="AL2732">
        <v>93.7</v>
      </c>
      <c r="AM2732">
        <v>8.1999999999999993</v>
      </c>
      <c r="AN2732">
        <v>0.18</v>
      </c>
      <c r="AO2732">
        <v>596</v>
      </c>
      <c r="AP2732">
        <v>10.57</v>
      </c>
      <c r="AQ2732">
        <v>7.0000000000000001E-3</v>
      </c>
      <c r="AR2732">
        <v>1.81</v>
      </c>
      <c r="AS2732">
        <v>15.9</v>
      </c>
      <c r="AT2732">
        <v>0.27800000000000002</v>
      </c>
      <c r="AU2732">
        <v>5.21</v>
      </c>
      <c r="AV2732">
        <v>-10</v>
      </c>
      <c r="AW2732">
        <v>3</v>
      </c>
      <c r="AX2732">
        <v>8.1999999999999993</v>
      </c>
      <c r="AY2732">
        <v>2</v>
      </c>
      <c r="AZ2732">
        <v>0.22</v>
      </c>
      <c r="BA2732">
        <v>0.05</v>
      </c>
      <c r="BB2732">
        <v>3.2</v>
      </c>
      <c r="BC2732">
        <v>1.2</v>
      </c>
      <c r="BD2732">
        <v>0.3</v>
      </c>
      <c r="BE2732">
        <v>21.8</v>
      </c>
      <c r="BF2732">
        <v>-0.05</v>
      </c>
      <c r="BG2732">
        <v>-0.02</v>
      </c>
      <c r="BH2732">
        <v>7.6</v>
      </c>
      <c r="BI2732">
        <v>2.4E-2</v>
      </c>
      <c r="BJ2732">
        <v>0.19</v>
      </c>
      <c r="BK2732">
        <v>85.8</v>
      </c>
      <c r="BL2732">
        <v>39</v>
      </c>
      <c r="BM2732">
        <v>1.2</v>
      </c>
      <c r="BN2732">
        <v>41.35</v>
      </c>
      <c r="BO2732">
        <v>138.69999999999999</v>
      </c>
      <c r="BP2732">
        <v>1</v>
      </c>
      <c r="BQ2732">
        <v>24.46</v>
      </c>
      <c r="BR2732">
        <v>87.19</v>
      </c>
      <c r="BS2732">
        <v>15.31</v>
      </c>
      <c r="BT2732">
        <v>1.5</v>
      </c>
      <c r="BU2732">
        <v>10.93</v>
      </c>
      <c r="BV2732">
        <v>1.44</v>
      </c>
      <c r="BW2732">
        <v>7.76</v>
      </c>
      <c r="BX2732">
        <v>1.52</v>
      </c>
      <c r="BY2732">
        <v>4.07</v>
      </c>
      <c r="BZ2732">
        <v>0.65</v>
      </c>
      <c r="CA2732">
        <v>3.99</v>
      </c>
      <c r="CB2732">
        <v>0.56000000000000005</v>
      </c>
    </row>
    <row r="2733" spans="1:80" x14ac:dyDescent="0.3">
      <c r="A2733" t="s">
        <v>9832</v>
      </c>
      <c r="B2733" t="s">
        <v>9833</v>
      </c>
      <c r="C2733" s="1" t="str">
        <f>HYPERLINK("http://geochem.nrcan.gc.ca/cdogs/content/bdl/bdl211194_e.htm", "21:1194")</f>
        <v>21:1194</v>
      </c>
      <c r="D2733" s="1" t="str">
        <f>HYPERLINK("http://geochem.nrcan.gc.ca/cdogs/content/svy/svy_e.htm", "")</f>
        <v/>
      </c>
      <c r="G2733" s="1" t="str">
        <f>HYPERLINK("http://geochem.nrcan.gc.ca/cdogs/content/cr_/cr_00128_e.htm", "128")</f>
        <v>128</v>
      </c>
      <c r="J2733" t="s">
        <v>135</v>
      </c>
      <c r="K2733" t="s">
        <v>136</v>
      </c>
      <c r="L2733">
        <v>20</v>
      </c>
      <c r="M2733" t="s">
        <v>137</v>
      </c>
      <c r="N2733">
        <v>985</v>
      </c>
      <c r="O2733">
        <v>8</v>
      </c>
      <c r="P2733">
        <v>235</v>
      </c>
      <c r="Q2733">
        <v>1.28</v>
      </c>
      <c r="R2733">
        <v>13.9</v>
      </c>
      <c r="S2733">
        <v>1.8</v>
      </c>
      <c r="T2733">
        <v>-20</v>
      </c>
      <c r="U2733">
        <v>140.6</v>
      </c>
      <c r="V2733">
        <v>0.4</v>
      </c>
      <c r="W2733">
        <v>0.56999999999999995</v>
      </c>
      <c r="X2733">
        <v>0.87</v>
      </c>
      <c r="Y2733">
        <v>2.23</v>
      </c>
      <c r="Z2733">
        <v>41</v>
      </c>
      <c r="AA2733">
        <v>10</v>
      </c>
      <c r="AB2733">
        <v>21.7</v>
      </c>
      <c r="AC2733">
        <v>1.07</v>
      </c>
      <c r="AD2733">
        <v>31.25</v>
      </c>
      <c r="AE2733">
        <v>2.4500000000000002</v>
      </c>
      <c r="AF2733">
        <v>4.0999999999999996</v>
      </c>
      <c r="AG2733">
        <v>-0.1</v>
      </c>
      <c r="AH2733">
        <v>0.04</v>
      </c>
      <c r="AI2733">
        <v>189</v>
      </c>
      <c r="AJ2733">
        <v>0.06</v>
      </c>
      <c r="AK2733">
        <v>0.11</v>
      </c>
      <c r="AL2733">
        <v>22.9</v>
      </c>
      <c r="AM2733">
        <v>9.3000000000000007</v>
      </c>
      <c r="AN2733">
        <v>0.36</v>
      </c>
      <c r="AO2733">
        <v>410</v>
      </c>
      <c r="AP2733">
        <v>1.74</v>
      </c>
      <c r="AQ2733">
        <v>1.4999999999999999E-2</v>
      </c>
      <c r="AR2733">
        <v>1.19</v>
      </c>
      <c r="AS2733">
        <v>35.1</v>
      </c>
      <c r="AT2733">
        <v>0.124</v>
      </c>
      <c r="AU2733">
        <v>99.03</v>
      </c>
      <c r="AV2733">
        <v>12</v>
      </c>
      <c r="AW2733">
        <v>-2</v>
      </c>
      <c r="AX2733">
        <v>9.9</v>
      </c>
      <c r="AY2733">
        <v>5</v>
      </c>
      <c r="AZ2733">
        <v>0.98</v>
      </c>
      <c r="BA2733">
        <v>1.03</v>
      </c>
      <c r="BB2733">
        <v>3.6</v>
      </c>
      <c r="BC2733">
        <v>2.4</v>
      </c>
      <c r="BD2733">
        <v>3.5</v>
      </c>
      <c r="BE2733">
        <v>40.9</v>
      </c>
      <c r="BF2733">
        <v>-0.05</v>
      </c>
      <c r="BG2733">
        <v>0.14000000000000001</v>
      </c>
      <c r="BH2733">
        <v>1.9</v>
      </c>
      <c r="BI2733">
        <v>5.3999999999999999E-2</v>
      </c>
      <c r="BJ2733">
        <v>0.41</v>
      </c>
      <c r="BK2733">
        <v>32.700000000000003</v>
      </c>
      <c r="BL2733">
        <v>30</v>
      </c>
      <c r="BM2733">
        <v>0.2</v>
      </c>
      <c r="BN2733">
        <v>17.03</v>
      </c>
      <c r="BO2733">
        <v>196.8</v>
      </c>
      <c r="BP2733">
        <v>1.2</v>
      </c>
      <c r="BQ2733">
        <v>6.09</v>
      </c>
      <c r="BR2733">
        <v>21.79</v>
      </c>
      <c r="BS2733">
        <v>4.3499999999999996</v>
      </c>
      <c r="BT2733">
        <v>0.9</v>
      </c>
      <c r="BU2733">
        <v>3.43</v>
      </c>
      <c r="BV2733">
        <v>0.52</v>
      </c>
      <c r="BW2733">
        <v>2.87</v>
      </c>
      <c r="BX2733">
        <v>0.61</v>
      </c>
      <c r="BY2733">
        <v>1.82</v>
      </c>
      <c r="BZ2733">
        <v>0.26</v>
      </c>
      <c r="CA2733">
        <v>1.59</v>
      </c>
      <c r="CB2733">
        <v>0.25</v>
      </c>
    </row>
    <row r="2734" spans="1:80" x14ac:dyDescent="0.3">
      <c r="A2734" t="s">
        <v>9834</v>
      </c>
      <c r="B2734" t="s">
        <v>9835</v>
      </c>
      <c r="C2734" s="1" t="str">
        <f>HYPERLINK("http://geochem.nrcan.gc.ca/cdogs/content/bdl/bdl211194_e.htm", "21:1194")</f>
        <v>21:1194</v>
      </c>
      <c r="D2734" s="1" t="str">
        <f>HYPERLINK("http://geochem.nrcan.gc.ca/cdogs/content/svy/svy210092_e.htm", "21:0092")</f>
        <v>21:0092</v>
      </c>
      <c r="E2734" t="s">
        <v>9836</v>
      </c>
      <c r="F2734" t="s">
        <v>9837</v>
      </c>
      <c r="H2734">
        <v>57.824088799999998</v>
      </c>
      <c r="I2734">
        <v>-103.9433094</v>
      </c>
      <c r="J2734" s="1" t="str">
        <f>HYPERLINK("http://geochem.nrcan.gc.ca/cdogs/content/kwd/kwd020027_e.htm", "NGR lake sediment grab sample")</f>
        <v>NGR lake sediment grab sample</v>
      </c>
      <c r="K2734" s="1" t="str">
        <f>HYPERLINK("http://geochem.nrcan.gc.ca/cdogs/content/kwd/kwd080006_e.htm", "&lt;177 micron (NGR)")</f>
        <v>&lt;177 micron (NGR)</v>
      </c>
      <c r="L2734">
        <v>20</v>
      </c>
      <c r="M2734" t="s">
        <v>117</v>
      </c>
      <c r="N2734">
        <v>986</v>
      </c>
      <c r="O2734">
        <v>1</v>
      </c>
      <c r="P2734">
        <v>44</v>
      </c>
      <c r="Q2734">
        <v>1.25</v>
      </c>
      <c r="R2734">
        <v>-0.1</v>
      </c>
      <c r="S2734">
        <v>1</v>
      </c>
      <c r="T2734">
        <v>-20</v>
      </c>
      <c r="U2734">
        <v>83.6</v>
      </c>
      <c r="V2734">
        <v>0.9</v>
      </c>
      <c r="W2734">
        <v>0.09</v>
      </c>
      <c r="X2734">
        <v>0.55000000000000004</v>
      </c>
      <c r="Y2734">
        <v>0.36</v>
      </c>
      <c r="Z2734">
        <v>74.2</v>
      </c>
      <c r="AA2734">
        <v>7.9</v>
      </c>
      <c r="AB2734">
        <v>20</v>
      </c>
      <c r="AC2734">
        <v>0.62</v>
      </c>
      <c r="AD2734">
        <v>21.56</v>
      </c>
      <c r="AE2734">
        <v>0.75</v>
      </c>
      <c r="AF2734">
        <v>1.9</v>
      </c>
      <c r="AG2734">
        <v>-0.1</v>
      </c>
      <c r="AH2734">
        <v>-0.02</v>
      </c>
      <c r="AI2734">
        <v>79</v>
      </c>
      <c r="AJ2734">
        <v>-0.02</v>
      </c>
      <c r="AK2734">
        <v>0.04</v>
      </c>
      <c r="AL2734">
        <v>45.5</v>
      </c>
      <c r="AM2734">
        <v>5.0999999999999996</v>
      </c>
      <c r="AN2734">
        <v>0.1</v>
      </c>
      <c r="AO2734">
        <v>94</v>
      </c>
      <c r="AP2734">
        <v>1.89</v>
      </c>
      <c r="AQ2734">
        <v>4.0000000000000001E-3</v>
      </c>
      <c r="AR2734">
        <v>1.39</v>
      </c>
      <c r="AS2734">
        <v>17.3</v>
      </c>
      <c r="AT2734">
        <v>8.1000000000000003E-2</v>
      </c>
      <c r="AU2734">
        <v>2.84</v>
      </c>
      <c r="AV2734">
        <v>-10</v>
      </c>
      <c r="AW2734">
        <v>-2</v>
      </c>
      <c r="AX2734">
        <v>5.8</v>
      </c>
      <c r="AY2734">
        <v>-1</v>
      </c>
      <c r="AZ2734">
        <v>0.3</v>
      </c>
      <c r="BA2734">
        <v>0.12</v>
      </c>
      <c r="BB2734">
        <v>1.1000000000000001</v>
      </c>
      <c r="BC2734">
        <v>1.6</v>
      </c>
      <c r="BD2734">
        <v>0.4</v>
      </c>
      <c r="BE2734">
        <v>26.1</v>
      </c>
      <c r="BF2734">
        <v>-0.05</v>
      </c>
      <c r="BG2734">
        <v>-0.02</v>
      </c>
      <c r="BH2734">
        <v>0.7</v>
      </c>
      <c r="BI2734">
        <v>1.2E-2</v>
      </c>
      <c r="BJ2734">
        <v>0.14000000000000001</v>
      </c>
      <c r="BK2734">
        <v>62</v>
      </c>
      <c r="BL2734">
        <v>20</v>
      </c>
      <c r="BM2734">
        <v>0.2</v>
      </c>
      <c r="BN2734">
        <v>30.6</v>
      </c>
      <c r="BO2734">
        <v>64.599999999999994</v>
      </c>
      <c r="BP2734">
        <v>0.6</v>
      </c>
      <c r="BQ2734">
        <v>11.87</v>
      </c>
      <c r="BR2734">
        <v>41.75</v>
      </c>
      <c r="BS2734">
        <v>7.94</v>
      </c>
      <c r="BT2734">
        <v>1.23</v>
      </c>
      <c r="BU2734">
        <v>6.33</v>
      </c>
      <c r="BV2734">
        <v>0.93</v>
      </c>
      <c r="BW2734">
        <v>5.49</v>
      </c>
      <c r="BX2734">
        <v>1.1399999999999999</v>
      </c>
      <c r="BY2734">
        <v>3.25</v>
      </c>
      <c r="BZ2734">
        <v>0.51</v>
      </c>
      <c r="CA2734">
        <v>2.99</v>
      </c>
      <c r="CB2734">
        <v>0.45</v>
      </c>
    </row>
    <row r="2735" spans="1:80" x14ac:dyDescent="0.3">
      <c r="A2735" t="s">
        <v>9838</v>
      </c>
      <c r="B2735" t="s">
        <v>9839</v>
      </c>
      <c r="C2735" s="1" t="str">
        <f>HYPERLINK("http://geochem.nrcan.gc.ca/cdogs/content/bdl/bdl211194_e.htm", "21:1194")</f>
        <v>21:1194</v>
      </c>
      <c r="D2735" s="1" t="str">
        <f>HYPERLINK("http://geochem.nrcan.gc.ca/cdogs/content/svy/svy210092_e.htm", "21:0092")</f>
        <v>21:0092</v>
      </c>
      <c r="E2735" t="s">
        <v>9840</v>
      </c>
      <c r="F2735" t="s">
        <v>9841</v>
      </c>
      <c r="H2735">
        <v>57.8479934</v>
      </c>
      <c r="I2735">
        <v>-103.92301639999999</v>
      </c>
      <c r="J2735" s="1" t="str">
        <f>HYPERLINK("http://geochem.nrcan.gc.ca/cdogs/content/kwd/kwd020027_e.htm", "NGR lake sediment grab sample")</f>
        <v>NGR lake sediment grab sample</v>
      </c>
      <c r="K2735" s="1" t="str">
        <f>HYPERLINK("http://geochem.nrcan.gc.ca/cdogs/content/kwd/kwd080006_e.htm", "&lt;177 micron (NGR)")</f>
        <v>&lt;177 micron (NGR)</v>
      </c>
      <c r="L2735">
        <v>20</v>
      </c>
      <c r="M2735" t="s">
        <v>122</v>
      </c>
      <c r="N2735">
        <v>987</v>
      </c>
      <c r="O2735">
        <v>1</v>
      </c>
      <c r="P2735">
        <v>38</v>
      </c>
      <c r="Q2735">
        <v>0.73</v>
      </c>
      <c r="R2735">
        <v>0.7</v>
      </c>
      <c r="S2735">
        <v>1.4</v>
      </c>
      <c r="T2735">
        <v>-20</v>
      </c>
      <c r="U2735">
        <v>45.1</v>
      </c>
      <c r="V2735">
        <v>0.7</v>
      </c>
      <c r="W2735">
        <v>0.04</v>
      </c>
      <c r="X2735">
        <v>0.31</v>
      </c>
      <c r="Y2735">
        <v>0.53</v>
      </c>
      <c r="Z2735">
        <v>38.9</v>
      </c>
      <c r="AA2735">
        <v>5.5</v>
      </c>
      <c r="AB2735">
        <v>15.8</v>
      </c>
      <c r="AC2735">
        <v>0.44</v>
      </c>
      <c r="AD2735">
        <v>10.23</v>
      </c>
      <c r="AE2735">
        <v>1.25</v>
      </c>
      <c r="AF2735">
        <v>1.2</v>
      </c>
      <c r="AG2735">
        <v>-0.1</v>
      </c>
      <c r="AH2735">
        <v>-0.02</v>
      </c>
      <c r="AI2735">
        <v>103</v>
      </c>
      <c r="AJ2735">
        <v>-0.02</v>
      </c>
      <c r="AK2735">
        <v>0.05</v>
      </c>
      <c r="AL2735">
        <v>21.5</v>
      </c>
      <c r="AM2735">
        <v>4.5</v>
      </c>
      <c r="AN2735">
        <v>0.17</v>
      </c>
      <c r="AO2735">
        <v>300</v>
      </c>
      <c r="AP2735">
        <v>1.1599999999999999</v>
      </c>
      <c r="AQ2735">
        <v>5.0000000000000001E-3</v>
      </c>
      <c r="AR2735">
        <v>0.65</v>
      </c>
      <c r="AS2735">
        <v>12.4</v>
      </c>
      <c r="AT2735">
        <v>0.10100000000000001</v>
      </c>
      <c r="AU2735">
        <v>2.0499999999999998</v>
      </c>
      <c r="AV2735">
        <v>-10</v>
      </c>
      <c r="AW2735">
        <v>-2</v>
      </c>
      <c r="AX2735">
        <v>5.0999999999999996</v>
      </c>
      <c r="AY2735">
        <v>-1</v>
      </c>
      <c r="AZ2735">
        <v>0.26</v>
      </c>
      <c r="BA2735">
        <v>0.04</v>
      </c>
      <c r="BB2735">
        <v>1.3</v>
      </c>
      <c r="BC2735">
        <v>0.8</v>
      </c>
      <c r="BD2735">
        <v>0.2</v>
      </c>
      <c r="BE2735">
        <v>16.399999999999999</v>
      </c>
      <c r="BF2735">
        <v>-0.05</v>
      </c>
      <c r="BG2735">
        <v>-0.02</v>
      </c>
      <c r="BH2735">
        <v>0.8</v>
      </c>
      <c r="BI2735">
        <v>1.2999999999999999E-2</v>
      </c>
      <c r="BJ2735">
        <v>0.12</v>
      </c>
      <c r="BK2735">
        <v>20.2</v>
      </c>
      <c r="BL2735">
        <v>13</v>
      </c>
      <c r="BM2735">
        <v>0.2</v>
      </c>
      <c r="BN2735">
        <v>13.64</v>
      </c>
      <c r="BO2735">
        <v>78.900000000000006</v>
      </c>
      <c r="BP2735">
        <v>0.3</v>
      </c>
      <c r="BQ2735">
        <v>5.42</v>
      </c>
      <c r="BR2735">
        <v>19.5</v>
      </c>
      <c r="BS2735">
        <v>3.46</v>
      </c>
      <c r="BT2735">
        <v>0.56999999999999995</v>
      </c>
      <c r="BU2735">
        <v>2.93</v>
      </c>
      <c r="BV2735">
        <v>0.38</v>
      </c>
      <c r="BW2735">
        <v>2.46</v>
      </c>
      <c r="BX2735">
        <v>0.47</v>
      </c>
      <c r="BY2735">
        <v>1.45</v>
      </c>
      <c r="BZ2735">
        <v>0.21</v>
      </c>
      <c r="CA2735">
        <v>1.25</v>
      </c>
      <c r="CB2735">
        <v>0.19</v>
      </c>
    </row>
    <row r="2736" spans="1:80" x14ac:dyDescent="0.3">
      <c r="A2736" t="s">
        <v>9842</v>
      </c>
      <c r="B2736" t="s">
        <v>9843</v>
      </c>
      <c r="C2736" s="1" t="str">
        <f>HYPERLINK("http://geochem.nrcan.gc.ca/cdogs/content/bdl/bdl211194_e.htm", "21:1194")</f>
        <v>21:1194</v>
      </c>
      <c r="D2736" s="1" t="str">
        <f>HYPERLINK("http://geochem.nrcan.gc.ca/cdogs/content/svy/svy210092_e.htm", "21:0092")</f>
        <v>21:0092</v>
      </c>
      <c r="E2736" t="s">
        <v>9844</v>
      </c>
      <c r="F2736" t="s">
        <v>9845</v>
      </c>
      <c r="H2736">
        <v>57.879491700000003</v>
      </c>
      <c r="I2736">
        <v>-103.9271816</v>
      </c>
      <c r="J2736" s="1" t="str">
        <f>HYPERLINK("http://geochem.nrcan.gc.ca/cdogs/content/kwd/kwd020027_e.htm", "NGR lake sediment grab sample")</f>
        <v>NGR lake sediment grab sample</v>
      </c>
      <c r="K2736" s="1" t="str">
        <f>HYPERLINK("http://geochem.nrcan.gc.ca/cdogs/content/kwd/kwd080006_e.htm", "&lt;177 micron (NGR)")</f>
        <v>&lt;177 micron (NGR)</v>
      </c>
      <c r="L2736">
        <v>20</v>
      </c>
      <c r="M2736" t="s">
        <v>127</v>
      </c>
      <c r="N2736">
        <v>988</v>
      </c>
      <c r="O2736">
        <v>1</v>
      </c>
      <c r="P2736">
        <v>33</v>
      </c>
      <c r="Q2736">
        <v>0.91</v>
      </c>
      <c r="R2736">
        <v>1.2</v>
      </c>
      <c r="S2736">
        <v>1.3</v>
      </c>
      <c r="T2736">
        <v>-20</v>
      </c>
      <c r="U2736">
        <v>67.3</v>
      </c>
      <c r="V2736">
        <v>0.6</v>
      </c>
      <c r="W2736">
        <v>0.13</v>
      </c>
      <c r="X2736">
        <v>0.2</v>
      </c>
      <c r="Y2736">
        <v>0.23</v>
      </c>
      <c r="Z2736">
        <v>57.4</v>
      </c>
      <c r="AA2736">
        <v>8.8000000000000007</v>
      </c>
      <c r="AB2736">
        <v>17.5</v>
      </c>
      <c r="AC2736">
        <v>0.68</v>
      </c>
      <c r="AD2736">
        <v>4.63</v>
      </c>
      <c r="AE2736">
        <v>4.0199999999999996</v>
      </c>
      <c r="AF2736">
        <v>2.1</v>
      </c>
      <c r="AG2736">
        <v>-0.1</v>
      </c>
      <c r="AH2736">
        <v>0.16</v>
      </c>
      <c r="AI2736">
        <v>39</v>
      </c>
      <c r="AJ2736">
        <v>-0.02</v>
      </c>
      <c r="AK2736">
        <v>0.08</v>
      </c>
      <c r="AL2736">
        <v>28.2</v>
      </c>
      <c r="AM2736">
        <v>8.1</v>
      </c>
      <c r="AN2736">
        <v>0.23</v>
      </c>
      <c r="AO2736">
        <v>693</v>
      </c>
      <c r="AP2736">
        <v>0.55000000000000004</v>
      </c>
      <c r="AQ2736">
        <v>7.0000000000000001E-3</v>
      </c>
      <c r="AR2736">
        <v>1.18</v>
      </c>
      <c r="AS2736">
        <v>9.4</v>
      </c>
      <c r="AT2736">
        <v>7.5999999999999998E-2</v>
      </c>
      <c r="AU2736">
        <v>2.56</v>
      </c>
      <c r="AV2736">
        <v>-10</v>
      </c>
      <c r="AW2736">
        <v>-2</v>
      </c>
      <c r="AX2736">
        <v>8.6999999999999993</v>
      </c>
      <c r="AY2736">
        <v>-1</v>
      </c>
      <c r="AZ2736">
        <v>0.05</v>
      </c>
      <c r="BA2736">
        <v>-0.02</v>
      </c>
      <c r="BB2736">
        <v>2.2999999999999998</v>
      </c>
      <c r="BC2736">
        <v>0.4</v>
      </c>
      <c r="BD2736">
        <v>0.5</v>
      </c>
      <c r="BE2736">
        <v>11.6</v>
      </c>
      <c r="BF2736">
        <v>-0.05</v>
      </c>
      <c r="BG2736">
        <v>-0.02</v>
      </c>
      <c r="BH2736">
        <v>11.4</v>
      </c>
      <c r="BI2736">
        <v>0.04</v>
      </c>
      <c r="BJ2736">
        <v>0.12</v>
      </c>
      <c r="BK2736">
        <v>3.7</v>
      </c>
      <c r="BL2736">
        <v>19</v>
      </c>
      <c r="BM2736">
        <v>0.2</v>
      </c>
      <c r="BN2736">
        <v>11.27</v>
      </c>
      <c r="BO2736">
        <v>59.9</v>
      </c>
      <c r="BP2736">
        <v>6.7</v>
      </c>
      <c r="BQ2736">
        <v>6.83</v>
      </c>
      <c r="BR2736">
        <v>23.29</v>
      </c>
      <c r="BS2736">
        <v>4.1900000000000004</v>
      </c>
      <c r="BT2736">
        <v>0.56000000000000005</v>
      </c>
      <c r="BU2736">
        <v>3.18</v>
      </c>
      <c r="BV2736">
        <v>0.41</v>
      </c>
      <c r="BW2736">
        <v>2.21</v>
      </c>
      <c r="BX2736">
        <v>0.42</v>
      </c>
      <c r="BY2736">
        <v>1.1000000000000001</v>
      </c>
      <c r="BZ2736">
        <v>0.18</v>
      </c>
      <c r="CA2736">
        <v>0.94</v>
      </c>
      <c r="CB2736">
        <v>0.13</v>
      </c>
    </row>
    <row r="2737" spans="1:80" x14ac:dyDescent="0.3">
      <c r="A2737" t="s">
        <v>9846</v>
      </c>
      <c r="B2737" t="s">
        <v>9847</v>
      </c>
      <c r="C2737" s="1" t="str">
        <f>HYPERLINK("http://geochem.nrcan.gc.ca/cdogs/content/bdl/bdl211194_e.htm", "21:1194")</f>
        <v>21:1194</v>
      </c>
      <c r="D2737" s="1" t="str">
        <f>HYPERLINK("http://geochem.nrcan.gc.ca/cdogs/content/svy/svy210092_e.htm", "21:0092")</f>
        <v>21:0092</v>
      </c>
      <c r="E2737" t="s">
        <v>9848</v>
      </c>
      <c r="F2737" t="s">
        <v>9849</v>
      </c>
      <c r="H2737">
        <v>57.926325599999998</v>
      </c>
      <c r="I2737">
        <v>-103.957643</v>
      </c>
      <c r="J2737" s="1" t="str">
        <f>HYPERLINK("http://geochem.nrcan.gc.ca/cdogs/content/kwd/kwd020027_e.htm", "NGR lake sediment grab sample")</f>
        <v>NGR lake sediment grab sample</v>
      </c>
      <c r="K2737" s="1" t="str">
        <f>HYPERLINK("http://geochem.nrcan.gc.ca/cdogs/content/kwd/kwd080006_e.htm", "&lt;177 micron (NGR)")</f>
        <v>&lt;177 micron (NGR)</v>
      </c>
      <c r="L2737">
        <v>20</v>
      </c>
      <c r="M2737" t="s">
        <v>132</v>
      </c>
      <c r="N2737">
        <v>989</v>
      </c>
      <c r="O2737">
        <v>1</v>
      </c>
      <c r="P2737">
        <v>25</v>
      </c>
      <c r="Q2737">
        <v>0.54</v>
      </c>
      <c r="R2737">
        <v>1.1000000000000001</v>
      </c>
      <c r="S2737">
        <v>0.4</v>
      </c>
      <c r="T2737">
        <v>-20</v>
      </c>
      <c r="U2737">
        <v>46.9</v>
      </c>
      <c r="V2737">
        <v>0.4</v>
      </c>
      <c r="W2737">
        <v>0.06</v>
      </c>
      <c r="X2737">
        <v>0.33</v>
      </c>
      <c r="Y2737">
        <v>0.31</v>
      </c>
      <c r="Z2737">
        <v>22.3</v>
      </c>
      <c r="AA2737">
        <v>3.3</v>
      </c>
      <c r="AB2737">
        <v>12.5</v>
      </c>
      <c r="AC2737">
        <v>0.43</v>
      </c>
      <c r="AD2737">
        <v>5.85</v>
      </c>
      <c r="AE2737">
        <v>0.82</v>
      </c>
      <c r="AF2737">
        <v>1.1000000000000001</v>
      </c>
      <c r="AG2737">
        <v>-0.1</v>
      </c>
      <c r="AH2737">
        <v>-0.02</v>
      </c>
      <c r="AI2737">
        <v>69</v>
      </c>
      <c r="AJ2737">
        <v>-0.02</v>
      </c>
      <c r="AK2737">
        <v>0.04</v>
      </c>
      <c r="AL2737">
        <v>11.5</v>
      </c>
      <c r="AM2737">
        <v>4.4000000000000004</v>
      </c>
      <c r="AN2737">
        <v>0.12</v>
      </c>
      <c r="AO2737">
        <v>119</v>
      </c>
      <c r="AP2737">
        <v>1.21</v>
      </c>
      <c r="AQ2737">
        <v>6.0000000000000001E-3</v>
      </c>
      <c r="AR2737">
        <v>0.76</v>
      </c>
      <c r="AS2737">
        <v>11</v>
      </c>
      <c r="AT2737">
        <v>3.6999999999999998E-2</v>
      </c>
      <c r="AU2737">
        <v>2.16</v>
      </c>
      <c r="AV2737">
        <v>-10</v>
      </c>
      <c r="AW2737">
        <v>-2</v>
      </c>
      <c r="AX2737">
        <v>4.5999999999999996</v>
      </c>
      <c r="AY2737">
        <v>-1</v>
      </c>
      <c r="AZ2737">
        <v>0.24</v>
      </c>
      <c r="BA2737">
        <v>0.04</v>
      </c>
      <c r="BB2737">
        <v>1</v>
      </c>
      <c r="BC2737">
        <v>0.6</v>
      </c>
      <c r="BD2737">
        <v>0.4</v>
      </c>
      <c r="BE2737">
        <v>16.7</v>
      </c>
      <c r="BF2737">
        <v>-0.05</v>
      </c>
      <c r="BG2737">
        <v>-0.02</v>
      </c>
      <c r="BH2737">
        <v>1.4</v>
      </c>
      <c r="BI2737">
        <v>1.2999999999999999E-2</v>
      </c>
      <c r="BJ2737">
        <v>7.0000000000000007E-2</v>
      </c>
      <c r="BK2737">
        <v>2.8</v>
      </c>
      <c r="BL2737">
        <v>13</v>
      </c>
      <c r="BM2737">
        <v>0.1</v>
      </c>
      <c r="BN2737">
        <v>5.68</v>
      </c>
      <c r="BO2737">
        <v>49.8</v>
      </c>
      <c r="BP2737">
        <v>1.1000000000000001</v>
      </c>
      <c r="BQ2737">
        <v>2.84</v>
      </c>
      <c r="BR2737">
        <v>10.38</v>
      </c>
      <c r="BS2737">
        <v>1.85</v>
      </c>
      <c r="BT2737">
        <v>0.33</v>
      </c>
      <c r="BU2737">
        <v>1.54</v>
      </c>
      <c r="BV2737">
        <v>0.2</v>
      </c>
      <c r="BW2737">
        <v>1.0900000000000001</v>
      </c>
      <c r="BX2737">
        <v>0.22</v>
      </c>
      <c r="BY2737">
        <v>0.59</v>
      </c>
      <c r="BZ2737">
        <v>0.08</v>
      </c>
      <c r="CA2737">
        <v>0.52</v>
      </c>
      <c r="CB2737">
        <v>7.0000000000000007E-2</v>
      </c>
    </row>
    <row r="2738" spans="1:80" x14ac:dyDescent="0.3">
      <c r="A2738" t="s">
        <v>9850</v>
      </c>
      <c r="B2738" t="s">
        <v>9851</v>
      </c>
      <c r="C2738" s="1" t="str">
        <f>HYPERLINK("http://geochem.nrcan.gc.ca/cdogs/content/bdl/bdl211194_e.htm", "21:1194")</f>
        <v>21:1194</v>
      </c>
      <c r="D2738" s="1" t="str">
        <f>HYPERLINK("http://geochem.nrcan.gc.ca/cdogs/content/svy/svy210092_e.htm", "21:0092")</f>
        <v>21:0092</v>
      </c>
      <c r="E2738" t="s">
        <v>9852</v>
      </c>
      <c r="F2738" t="s">
        <v>9853</v>
      </c>
      <c r="H2738">
        <v>57.950562499999997</v>
      </c>
      <c r="I2738">
        <v>-103.94374449999999</v>
      </c>
      <c r="J2738" s="1" t="str">
        <f>HYPERLINK("http://geochem.nrcan.gc.ca/cdogs/content/kwd/kwd020027_e.htm", "NGR lake sediment grab sample")</f>
        <v>NGR lake sediment grab sample</v>
      </c>
      <c r="K2738" s="1" t="str">
        <f>HYPERLINK("http://geochem.nrcan.gc.ca/cdogs/content/kwd/kwd080006_e.htm", "&lt;177 micron (NGR)")</f>
        <v>&lt;177 micron (NGR)</v>
      </c>
      <c r="L2738">
        <v>20</v>
      </c>
      <c r="M2738" t="s">
        <v>142</v>
      </c>
      <c r="N2738">
        <v>990</v>
      </c>
      <c r="O2738">
        <v>1</v>
      </c>
      <c r="P2738">
        <v>34</v>
      </c>
      <c r="Q2738">
        <v>0.64</v>
      </c>
      <c r="R2738">
        <v>16</v>
      </c>
      <c r="S2738">
        <v>-0.2</v>
      </c>
      <c r="T2738">
        <v>-20</v>
      </c>
      <c r="U2738">
        <v>56.7</v>
      </c>
      <c r="V2738">
        <v>0.5</v>
      </c>
      <c r="W2738">
        <v>0.04</v>
      </c>
      <c r="X2738">
        <v>0.33</v>
      </c>
      <c r="Y2738">
        <v>0.4</v>
      </c>
      <c r="Z2738">
        <v>11</v>
      </c>
      <c r="AA2738">
        <v>7.9</v>
      </c>
      <c r="AB2738">
        <v>18.8</v>
      </c>
      <c r="AC2738">
        <v>0.2</v>
      </c>
      <c r="AD2738">
        <v>6.14</v>
      </c>
      <c r="AE2738">
        <v>4.38</v>
      </c>
      <c r="AF2738">
        <v>0.7</v>
      </c>
      <c r="AG2738">
        <v>-0.1</v>
      </c>
      <c r="AH2738">
        <v>0.19</v>
      </c>
      <c r="AI2738">
        <v>84</v>
      </c>
      <c r="AJ2738">
        <v>-0.02</v>
      </c>
      <c r="AK2738">
        <v>0.02</v>
      </c>
      <c r="AL2738">
        <v>4.9000000000000004</v>
      </c>
      <c r="AM2738">
        <v>1.3</v>
      </c>
      <c r="AN2738">
        <v>7.0000000000000007E-2</v>
      </c>
      <c r="AO2738">
        <v>303</v>
      </c>
      <c r="AP2738">
        <v>2.4900000000000002</v>
      </c>
      <c r="AQ2738">
        <v>4.0000000000000001E-3</v>
      </c>
      <c r="AR2738">
        <v>0.71</v>
      </c>
      <c r="AS2738">
        <v>13</v>
      </c>
      <c r="AT2738">
        <v>8.2000000000000003E-2</v>
      </c>
      <c r="AU2738">
        <v>1.31</v>
      </c>
      <c r="AV2738">
        <v>-10</v>
      </c>
      <c r="AW2738">
        <v>2</v>
      </c>
      <c r="AX2738">
        <v>2.1</v>
      </c>
      <c r="AY2738">
        <v>-1</v>
      </c>
      <c r="AZ2738">
        <v>0.25</v>
      </c>
      <c r="BA2738">
        <v>0.06</v>
      </c>
      <c r="BB2738">
        <v>1.4</v>
      </c>
      <c r="BC2738">
        <v>0.8</v>
      </c>
      <c r="BD2738">
        <v>0.4</v>
      </c>
      <c r="BE2738">
        <v>14.9</v>
      </c>
      <c r="BF2738">
        <v>-0.05</v>
      </c>
      <c r="BG2738">
        <v>-0.02</v>
      </c>
      <c r="BH2738">
        <v>3.6</v>
      </c>
      <c r="BI2738">
        <v>8.9999999999999993E-3</v>
      </c>
      <c r="BJ2738">
        <v>0.08</v>
      </c>
      <c r="BK2738">
        <v>1.3</v>
      </c>
      <c r="BL2738">
        <v>20</v>
      </c>
      <c r="BM2738">
        <v>0.3</v>
      </c>
      <c r="BN2738">
        <v>4.59</v>
      </c>
      <c r="BO2738">
        <v>102.2</v>
      </c>
      <c r="BP2738">
        <v>7.9</v>
      </c>
      <c r="BQ2738">
        <v>1.39</v>
      </c>
      <c r="BR2738">
        <v>5.25</v>
      </c>
      <c r="BS2738">
        <v>1.18</v>
      </c>
      <c r="BT2738">
        <v>0.16</v>
      </c>
      <c r="BU2738">
        <v>1.03</v>
      </c>
      <c r="BV2738">
        <v>0.14000000000000001</v>
      </c>
      <c r="BW2738">
        <v>0.69</v>
      </c>
      <c r="BX2738">
        <v>0.17</v>
      </c>
      <c r="BY2738">
        <v>0.52</v>
      </c>
      <c r="BZ2738">
        <v>0.08</v>
      </c>
      <c r="CA2738">
        <v>0.51</v>
      </c>
      <c r="CB2738">
        <v>0.1</v>
      </c>
    </row>
    <row r="2739" spans="1:80" x14ac:dyDescent="0.3">
      <c r="A2739" t="s">
        <v>9854</v>
      </c>
      <c r="B2739" t="s">
        <v>9855</v>
      </c>
      <c r="C2739" s="1" t="str">
        <f>HYPERLINK("http://geochem.nrcan.gc.ca/cdogs/content/bdl/bdl211194_e.htm", "21:1194")</f>
        <v>21:1194</v>
      </c>
      <c r="D2739" s="1" t="str">
        <f>HYPERLINK("http://geochem.nrcan.gc.ca/cdogs/content/svy/svy210092_e.htm", "21:0092")</f>
        <v>21:0092</v>
      </c>
      <c r="E2739" t="s">
        <v>9856</v>
      </c>
      <c r="F2739" t="s">
        <v>9857</v>
      </c>
      <c r="H2739">
        <v>57.974643200000003</v>
      </c>
      <c r="I2739">
        <v>-103.94682349999999</v>
      </c>
      <c r="J2739" s="1" t="str">
        <f>HYPERLINK("http://geochem.nrcan.gc.ca/cdogs/content/kwd/kwd020027_e.htm", "NGR lake sediment grab sample")</f>
        <v>NGR lake sediment grab sample</v>
      </c>
      <c r="K2739" s="1" t="str">
        <f>HYPERLINK("http://geochem.nrcan.gc.ca/cdogs/content/kwd/kwd080006_e.htm", "&lt;177 micron (NGR)")</f>
        <v>&lt;177 micron (NGR)</v>
      </c>
      <c r="L2739">
        <v>20</v>
      </c>
      <c r="M2739" t="s">
        <v>147</v>
      </c>
      <c r="N2739">
        <v>991</v>
      </c>
      <c r="O2739">
        <v>1</v>
      </c>
      <c r="P2739">
        <v>76</v>
      </c>
      <c r="Q2739">
        <v>1.1200000000000001</v>
      </c>
      <c r="R2739">
        <v>16.899999999999999</v>
      </c>
      <c r="S2739">
        <v>0.5</v>
      </c>
      <c r="T2739">
        <v>-20</v>
      </c>
      <c r="U2739">
        <v>77.3</v>
      </c>
      <c r="V2739">
        <v>1.2</v>
      </c>
      <c r="W2739">
        <v>0.13</v>
      </c>
      <c r="X2739">
        <v>0.15</v>
      </c>
      <c r="Y2739">
        <v>0.48</v>
      </c>
      <c r="Z2739">
        <v>34.6</v>
      </c>
      <c r="AA2739">
        <v>9.4</v>
      </c>
      <c r="AB2739">
        <v>34.9</v>
      </c>
      <c r="AC2739">
        <v>0.9</v>
      </c>
      <c r="AD2739">
        <v>8.2799999999999994</v>
      </c>
      <c r="AE2739">
        <v>15.93</v>
      </c>
      <c r="AF2739">
        <v>2.2999999999999998</v>
      </c>
      <c r="AG2739">
        <v>-0.1</v>
      </c>
      <c r="AH2739">
        <v>0.17</v>
      </c>
      <c r="AI2739">
        <v>109</v>
      </c>
      <c r="AJ2739">
        <v>-0.02</v>
      </c>
      <c r="AK2739">
        <v>0.06</v>
      </c>
      <c r="AL2739">
        <v>16.100000000000001</v>
      </c>
      <c r="AM2739">
        <v>5.4</v>
      </c>
      <c r="AN2739">
        <v>0.16</v>
      </c>
      <c r="AO2739">
        <v>669</v>
      </c>
      <c r="AP2739">
        <v>7.1</v>
      </c>
      <c r="AQ2739">
        <v>4.0000000000000001E-3</v>
      </c>
      <c r="AR2739">
        <v>1.71</v>
      </c>
      <c r="AS2739">
        <v>13.9</v>
      </c>
      <c r="AT2739">
        <v>0.27400000000000002</v>
      </c>
      <c r="AU2739">
        <v>3.84</v>
      </c>
      <c r="AV2739">
        <v>-10</v>
      </c>
      <c r="AW2739">
        <v>4</v>
      </c>
      <c r="AX2739">
        <v>8.3000000000000007</v>
      </c>
      <c r="AY2739">
        <v>-1</v>
      </c>
      <c r="AZ2739">
        <v>0.28999999999999998</v>
      </c>
      <c r="BA2739">
        <v>0.11</v>
      </c>
      <c r="BB2739">
        <v>2.8</v>
      </c>
      <c r="BC2739">
        <v>1.4</v>
      </c>
      <c r="BD2739">
        <v>1.3</v>
      </c>
      <c r="BE2739">
        <v>18.899999999999999</v>
      </c>
      <c r="BF2739">
        <v>-0.05</v>
      </c>
      <c r="BG2739">
        <v>0.02</v>
      </c>
      <c r="BH2739">
        <v>10.3</v>
      </c>
      <c r="BI2739">
        <v>2.9000000000000001E-2</v>
      </c>
      <c r="BJ2739">
        <v>0.13</v>
      </c>
      <c r="BK2739">
        <v>4</v>
      </c>
      <c r="BL2739">
        <v>60</v>
      </c>
      <c r="BM2739">
        <v>0.8</v>
      </c>
      <c r="BN2739">
        <v>11.03</v>
      </c>
      <c r="BO2739">
        <v>113.8</v>
      </c>
      <c r="BP2739">
        <v>7.5</v>
      </c>
      <c r="BQ2739">
        <v>4.55</v>
      </c>
      <c r="BR2739">
        <v>17.39</v>
      </c>
      <c r="BS2739">
        <v>3.4</v>
      </c>
      <c r="BT2739">
        <v>0.52</v>
      </c>
      <c r="BU2739">
        <v>2.58</v>
      </c>
      <c r="BV2739">
        <v>0.33</v>
      </c>
      <c r="BW2739">
        <v>1.89</v>
      </c>
      <c r="BX2739">
        <v>0.37</v>
      </c>
      <c r="BY2739">
        <v>1.1499999999999999</v>
      </c>
      <c r="BZ2739">
        <v>0.18</v>
      </c>
      <c r="CA2739">
        <v>1.07</v>
      </c>
      <c r="CB2739">
        <v>0.17</v>
      </c>
    </row>
    <row r="2740" spans="1:80" x14ac:dyDescent="0.3">
      <c r="A2740" t="s">
        <v>9858</v>
      </c>
      <c r="B2740" t="s">
        <v>9859</v>
      </c>
      <c r="C2740" s="1" t="str">
        <f>HYPERLINK("http://geochem.nrcan.gc.ca/cdogs/content/bdl/bdl211194_e.htm", "21:1194")</f>
        <v>21:1194</v>
      </c>
      <c r="D2740" s="1" t="str">
        <f>HYPERLINK("http://geochem.nrcan.gc.ca/cdogs/content/svy/svy210092_e.htm", "21:0092")</f>
        <v>21:0092</v>
      </c>
      <c r="E2740" t="s">
        <v>9860</v>
      </c>
      <c r="F2740" t="s">
        <v>9861</v>
      </c>
      <c r="H2740">
        <v>57.991517799999997</v>
      </c>
      <c r="I2740">
        <v>-103.8813229</v>
      </c>
      <c r="J2740" s="1" t="str">
        <f>HYPERLINK("http://geochem.nrcan.gc.ca/cdogs/content/kwd/kwd020027_e.htm", "NGR lake sediment grab sample")</f>
        <v>NGR lake sediment grab sample</v>
      </c>
      <c r="K2740" s="1" t="str">
        <f>HYPERLINK("http://geochem.nrcan.gc.ca/cdogs/content/kwd/kwd080006_e.htm", "&lt;177 micron (NGR)")</f>
        <v>&lt;177 micron (NGR)</v>
      </c>
      <c r="L2740">
        <v>20</v>
      </c>
      <c r="M2740" t="s">
        <v>152</v>
      </c>
      <c r="N2740">
        <v>992</v>
      </c>
      <c r="O2740">
        <v>1</v>
      </c>
      <c r="P2740">
        <v>12</v>
      </c>
      <c r="Q2740">
        <v>0.46</v>
      </c>
      <c r="R2740">
        <v>0.8</v>
      </c>
      <c r="S2740">
        <v>-0.2</v>
      </c>
      <c r="T2740">
        <v>-20</v>
      </c>
      <c r="U2740">
        <v>15.6</v>
      </c>
      <c r="V2740">
        <v>0.6</v>
      </c>
      <c r="W2740">
        <v>0.02</v>
      </c>
      <c r="X2740">
        <v>0.12</v>
      </c>
      <c r="Y2740">
        <v>0.12</v>
      </c>
      <c r="Z2740">
        <v>23.9</v>
      </c>
      <c r="AA2740">
        <v>2.7</v>
      </c>
      <c r="AB2740">
        <v>8.1</v>
      </c>
      <c r="AC2740">
        <v>0.26</v>
      </c>
      <c r="AD2740">
        <v>1.69</v>
      </c>
      <c r="AE2740">
        <v>3.55</v>
      </c>
      <c r="AF2740">
        <v>0.9</v>
      </c>
      <c r="AG2740">
        <v>-0.1</v>
      </c>
      <c r="AH2740">
        <v>-0.02</v>
      </c>
      <c r="AI2740">
        <v>24</v>
      </c>
      <c r="AJ2740">
        <v>-0.02</v>
      </c>
      <c r="AK2740">
        <v>0.03</v>
      </c>
      <c r="AL2740">
        <v>11.9</v>
      </c>
      <c r="AM2740">
        <v>3.7</v>
      </c>
      <c r="AN2740">
        <v>0.09</v>
      </c>
      <c r="AO2740">
        <v>290</v>
      </c>
      <c r="AP2740">
        <v>2.94</v>
      </c>
      <c r="AQ2740">
        <v>2E-3</v>
      </c>
      <c r="AR2740">
        <v>0.52</v>
      </c>
      <c r="AS2740">
        <v>2.8</v>
      </c>
      <c r="AT2740">
        <v>8.3000000000000004E-2</v>
      </c>
      <c r="AU2740">
        <v>1.68</v>
      </c>
      <c r="AV2740">
        <v>-10</v>
      </c>
      <c r="AW2740">
        <v>-2</v>
      </c>
      <c r="AX2740">
        <v>3.3</v>
      </c>
      <c r="AY2740">
        <v>-1</v>
      </c>
      <c r="AZ2740">
        <v>0.03</v>
      </c>
      <c r="BA2740">
        <v>0.02</v>
      </c>
      <c r="BB2740">
        <v>0.7</v>
      </c>
      <c r="BC2740">
        <v>0.2</v>
      </c>
      <c r="BD2740">
        <v>0.2</v>
      </c>
      <c r="BE2740">
        <v>5</v>
      </c>
      <c r="BF2740">
        <v>-0.05</v>
      </c>
      <c r="BG2740">
        <v>-0.02</v>
      </c>
      <c r="BH2740">
        <v>5.8</v>
      </c>
      <c r="BI2740">
        <v>1.4E-2</v>
      </c>
      <c r="BJ2740">
        <v>0.06</v>
      </c>
      <c r="BK2740">
        <v>1.4</v>
      </c>
      <c r="BL2740">
        <v>14</v>
      </c>
      <c r="BM2740">
        <v>0.4</v>
      </c>
      <c r="BN2740">
        <v>4.49</v>
      </c>
      <c r="BO2740">
        <v>40</v>
      </c>
      <c r="BP2740">
        <v>0.6</v>
      </c>
      <c r="BQ2740">
        <v>2.97</v>
      </c>
      <c r="BR2740">
        <v>10.06</v>
      </c>
      <c r="BS2740">
        <v>1.75</v>
      </c>
      <c r="BT2740">
        <v>0.15</v>
      </c>
      <c r="BU2740">
        <v>1.32</v>
      </c>
      <c r="BV2740">
        <v>0.17</v>
      </c>
      <c r="BW2740">
        <v>0.89</v>
      </c>
      <c r="BX2740">
        <v>0.16</v>
      </c>
      <c r="BY2740">
        <v>0.39</v>
      </c>
      <c r="BZ2740">
        <v>0.06</v>
      </c>
      <c r="CA2740">
        <v>0.37</v>
      </c>
      <c r="CB2740">
        <v>0.04</v>
      </c>
    </row>
    <row r="2741" spans="1:80" x14ac:dyDescent="0.3">
      <c r="A2741" t="s">
        <v>9862</v>
      </c>
      <c r="B2741" t="s">
        <v>9863</v>
      </c>
      <c r="C2741" s="1" t="str">
        <f>HYPERLINK("http://geochem.nrcan.gc.ca/cdogs/content/bdl/bdl211194_e.htm", "21:1194")</f>
        <v>21:1194</v>
      </c>
      <c r="D2741" s="1" t="str">
        <f>HYPERLINK("http://geochem.nrcan.gc.ca/cdogs/content/svy/svy210092_e.htm", "21:0092")</f>
        <v>21:0092</v>
      </c>
      <c r="E2741" t="s">
        <v>9864</v>
      </c>
      <c r="F2741" t="s">
        <v>9865</v>
      </c>
      <c r="H2741">
        <v>57.9778114</v>
      </c>
      <c r="I2741">
        <v>-103.8228553</v>
      </c>
      <c r="J2741" s="1" t="str">
        <f>HYPERLINK("http://geochem.nrcan.gc.ca/cdogs/content/kwd/kwd020027_e.htm", "NGR lake sediment grab sample")</f>
        <v>NGR lake sediment grab sample</v>
      </c>
      <c r="K2741" s="1" t="str">
        <f>HYPERLINK("http://geochem.nrcan.gc.ca/cdogs/content/kwd/kwd080006_e.htm", "&lt;177 micron (NGR)")</f>
        <v>&lt;177 micron (NGR)</v>
      </c>
      <c r="L2741">
        <v>20</v>
      </c>
      <c r="M2741" t="s">
        <v>157</v>
      </c>
      <c r="N2741">
        <v>993</v>
      </c>
      <c r="O2741">
        <v>1</v>
      </c>
      <c r="P2741">
        <v>55</v>
      </c>
      <c r="Q2741">
        <v>1.33</v>
      </c>
      <c r="R2741">
        <v>1.9</v>
      </c>
      <c r="S2741">
        <v>0.7</v>
      </c>
      <c r="T2741">
        <v>-20</v>
      </c>
      <c r="U2741">
        <v>65</v>
      </c>
      <c r="V2741">
        <v>1.1000000000000001</v>
      </c>
      <c r="W2741">
        <v>0.14000000000000001</v>
      </c>
      <c r="X2741">
        <v>0.32</v>
      </c>
      <c r="Y2741">
        <v>0.5</v>
      </c>
      <c r="Z2741">
        <v>43.5</v>
      </c>
      <c r="AA2741">
        <v>9.6999999999999993</v>
      </c>
      <c r="AB2741">
        <v>31</v>
      </c>
      <c r="AC2741">
        <v>0.92</v>
      </c>
      <c r="AD2741">
        <v>10.35</v>
      </c>
      <c r="AE2741">
        <v>4.9400000000000004</v>
      </c>
      <c r="AF2741">
        <v>2.8</v>
      </c>
      <c r="AG2741">
        <v>-0.1</v>
      </c>
      <c r="AH2741">
        <v>0.02</v>
      </c>
      <c r="AI2741">
        <v>72</v>
      </c>
      <c r="AJ2741">
        <v>0.02</v>
      </c>
      <c r="AK2741">
        <v>0.08</v>
      </c>
      <c r="AL2741">
        <v>21.6</v>
      </c>
      <c r="AM2741">
        <v>12.4</v>
      </c>
      <c r="AN2741">
        <v>0.27</v>
      </c>
      <c r="AO2741">
        <v>563</v>
      </c>
      <c r="AP2741">
        <v>3.44</v>
      </c>
      <c r="AQ2741">
        <v>3.0000000000000001E-3</v>
      </c>
      <c r="AR2741">
        <v>1.76</v>
      </c>
      <c r="AS2741">
        <v>17.100000000000001</v>
      </c>
      <c r="AT2741">
        <v>0.14299999999999999</v>
      </c>
      <c r="AU2741">
        <v>4.04</v>
      </c>
      <c r="AV2741">
        <v>-10</v>
      </c>
      <c r="AW2741">
        <v>-2</v>
      </c>
      <c r="AX2741">
        <v>10.5</v>
      </c>
      <c r="AY2741">
        <v>1</v>
      </c>
      <c r="AZ2741">
        <v>0.25</v>
      </c>
      <c r="BA2741">
        <v>0.08</v>
      </c>
      <c r="BB2741">
        <v>2.7</v>
      </c>
      <c r="BC2741">
        <v>0.8</v>
      </c>
      <c r="BD2741">
        <v>0.7</v>
      </c>
      <c r="BE2741">
        <v>13.5</v>
      </c>
      <c r="BF2741">
        <v>-0.05</v>
      </c>
      <c r="BG2741">
        <v>-0.02</v>
      </c>
      <c r="BH2741">
        <v>4.3</v>
      </c>
      <c r="BI2741">
        <v>3.5000000000000003E-2</v>
      </c>
      <c r="BJ2741">
        <v>0.17</v>
      </c>
      <c r="BK2741">
        <v>9.8000000000000007</v>
      </c>
      <c r="BL2741">
        <v>45</v>
      </c>
      <c r="BM2741">
        <v>0.8</v>
      </c>
      <c r="BN2741">
        <v>11.86</v>
      </c>
      <c r="BO2741">
        <v>99.8</v>
      </c>
      <c r="BP2741">
        <v>1.4</v>
      </c>
      <c r="BQ2741">
        <v>5.46</v>
      </c>
      <c r="BR2741">
        <v>20.309999999999999</v>
      </c>
      <c r="BS2741">
        <v>3.42</v>
      </c>
      <c r="BT2741">
        <v>0.56000000000000005</v>
      </c>
      <c r="BU2741">
        <v>2.59</v>
      </c>
      <c r="BV2741">
        <v>0.42</v>
      </c>
      <c r="BW2741">
        <v>2.15</v>
      </c>
      <c r="BX2741">
        <v>0.43</v>
      </c>
      <c r="BY2741">
        <v>1.25</v>
      </c>
      <c r="BZ2741">
        <v>0.2</v>
      </c>
      <c r="CA2741">
        <v>1.0900000000000001</v>
      </c>
      <c r="CB2741">
        <v>0.16</v>
      </c>
    </row>
    <row r="2742" spans="1:80" x14ac:dyDescent="0.3">
      <c r="A2742" t="s">
        <v>9866</v>
      </c>
      <c r="B2742" t="s">
        <v>9867</v>
      </c>
      <c r="C2742" s="1" t="str">
        <f>HYPERLINK("http://geochem.nrcan.gc.ca/cdogs/content/bdl/bdl211194_e.htm", "21:1194")</f>
        <v>21:1194</v>
      </c>
      <c r="D2742" s="1" t="str">
        <f>HYPERLINK("http://geochem.nrcan.gc.ca/cdogs/content/svy/svy210092_e.htm", "21:0092")</f>
        <v>21:0092</v>
      </c>
      <c r="E2742" t="s">
        <v>9868</v>
      </c>
      <c r="F2742" t="s">
        <v>9869</v>
      </c>
      <c r="H2742">
        <v>57.985370799999998</v>
      </c>
      <c r="I2742">
        <v>-103.7589993</v>
      </c>
      <c r="J2742" s="1" t="str">
        <f>HYPERLINK("http://geochem.nrcan.gc.ca/cdogs/content/kwd/kwd020027_e.htm", "NGR lake sediment grab sample")</f>
        <v>NGR lake sediment grab sample</v>
      </c>
      <c r="K2742" s="1" t="str">
        <f>HYPERLINK("http://geochem.nrcan.gc.ca/cdogs/content/kwd/kwd080006_e.htm", "&lt;177 micron (NGR)")</f>
        <v>&lt;177 micron (NGR)</v>
      </c>
      <c r="L2742">
        <v>20</v>
      </c>
      <c r="M2742" t="s">
        <v>162</v>
      </c>
      <c r="N2742">
        <v>994</v>
      </c>
      <c r="O2742">
        <v>1</v>
      </c>
      <c r="P2742">
        <v>48</v>
      </c>
      <c r="Q2742">
        <v>0.79</v>
      </c>
      <c r="R2742">
        <v>1.1000000000000001</v>
      </c>
      <c r="S2742">
        <v>-0.2</v>
      </c>
      <c r="T2742">
        <v>-20</v>
      </c>
      <c r="U2742">
        <v>48.2</v>
      </c>
      <c r="V2742">
        <v>0.7</v>
      </c>
      <c r="W2742">
        <v>0.11</v>
      </c>
      <c r="X2742">
        <v>0.38</v>
      </c>
      <c r="Y2742">
        <v>0.36</v>
      </c>
      <c r="Z2742">
        <v>26.6</v>
      </c>
      <c r="AA2742">
        <v>6.6</v>
      </c>
      <c r="AB2742">
        <v>20.8</v>
      </c>
      <c r="AC2742">
        <v>0.75</v>
      </c>
      <c r="AD2742">
        <v>12.53</v>
      </c>
      <c r="AE2742">
        <v>1.93</v>
      </c>
      <c r="AF2742">
        <v>2.1</v>
      </c>
      <c r="AG2742">
        <v>-0.1</v>
      </c>
      <c r="AH2742">
        <v>0.05</v>
      </c>
      <c r="AI2742">
        <v>88</v>
      </c>
      <c r="AJ2742">
        <v>-0.02</v>
      </c>
      <c r="AK2742">
        <v>0.06</v>
      </c>
      <c r="AL2742">
        <v>13.2</v>
      </c>
      <c r="AM2742">
        <v>9</v>
      </c>
      <c r="AN2742">
        <v>0.2</v>
      </c>
      <c r="AO2742">
        <v>244</v>
      </c>
      <c r="AP2742">
        <v>1.48</v>
      </c>
      <c r="AQ2742">
        <v>5.0000000000000001E-3</v>
      </c>
      <c r="AR2742">
        <v>1.32</v>
      </c>
      <c r="AS2742">
        <v>13.4</v>
      </c>
      <c r="AT2742">
        <v>0.112</v>
      </c>
      <c r="AU2742">
        <v>2.88</v>
      </c>
      <c r="AV2742">
        <v>-10</v>
      </c>
      <c r="AW2742">
        <v>2</v>
      </c>
      <c r="AX2742">
        <v>7.4</v>
      </c>
      <c r="AY2742">
        <v>2</v>
      </c>
      <c r="AZ2742">
        <v>0.3</v>
      </c>
      <c r="BA2742">
        <v>0.06</v>
      </c>
      <c r="BB2742">
        <v>1.3</v>
      </c>
      <c r="BC2742">
        <v>0.9</v>
      </c>
      <c r="BD2742">
        <v>0.4</v>
      </c>
      <c r="BE2742">
        <v>13.6</v>
      </c>
      <c r="BF2742">
        <v>-0.05</v>
      </c>
      <c r="BG2742">
        <v>-0.02</v>
      </c>
      <c r="BH2742">
        <v>1.5</v>
      </c>
      <c r="BI2742">
        <v>2.1999999999999999E-2</v>
      </c>
      <c r="BJ2742">
        <v>0.1</v>
      </c>
      <c r="BK2742">
        <v>1.9</v>
      </c>
      <c r="BL2742">
        <v>24</v>
      </c>
      <c r="BM2742">
        <v>0.3</v>
      </c>
      <c r="BN2742">
        <v>7.96</v>
      </c>
      <c r="BO2742">
        <v>106.6</v>
      </c>
      <c r="BP2742">
        <v>2.1</v>
      </c>
      <c r="BQ2742">
        <v>3.42</v>
      </c>
      <c r="BR2742">
        <v>11.77</v>
      </c>
      <c r="BS2742">
        <v>2.23</v>
      </c>
      <c r="BT2742">
        <v>0.37</v>
      </c>
      <c r="BU2742">
        <v>1.82</v>
      </c>
      <c r="BV2742">
        <v>0.25</v>
      </c>
      <c r="BW2742">
        <v>1.33</v>
      </c>
      <c r="BX2742">
        <v>0.3</v>
      </c>
      <c r="BY2742">
        <v>0.85</v>
      </c>
      <c r="BZ2742">
        <v>0.12</v>
      </c>
      <c r="CA2742">
        <v>0.78</v>
      </c>
      <c r="CB2742">
        <v>0.11</v>
      </c>
    </row>
    <row r="2743" spans="1:80" x14ac:dyDescent="0.3">
      <c r="A2743" t="s">
        <v>9870</v>
      </c>
      <c r="B2743" t="s">
        <v>9871</v>
      </c>
      <c r="C2743" s="1" t="str">
        <f>HYPERLINK("http://geochem.nrcan.gc.ca/cdogs/content/bdl/bdl211194_e.htm", "21:1194")</f>
        <v>21:1194</v>
      </c>
      <c r="D2743" s="1" t="str">
        <f>HYPERLINK("http://geochem.nrcan.gc.ca/cdogs/content/svy/svy210092_e.htm", "21:0092")</f>
        <v>21:0092</v>
      </c>
      <c r="E2743" t="s">
        <v>9872</v>
      </c>
      <c r="F2743" t="s">
        <v>9873</v>
      </c>
      <c r="H2743">
        <v>57.958306899999997</v>
      </c>
      <c r="I2743">
        <v>-103.8090272</v>
      </c>
      <c r="J2743" s="1" t="str">
        <f>HYPERLINK("http://geochem.nrcan.gc.ca/cdogs/content/kwd/kwd020027_e.htm", "NGR lake sediment grab sample")</f>
        <v>NGR lake sediment grab sample</v>
      </c>
      <c r="K2743" s="1" t="str">
        <f>HYPERLINK("http://geochem.nrcan.gc.ca/cdogs/content/kwd/kwd080006_e.htm", "&lt;177 micron (NGR)")</f>
        <v>&lt;177 micron (NGR)</v>
      </c>
      <c r="L2743">
        <v>20</v>
      </c>
      <c r="M2743" t="s">
        <v>167</v>
      </c>
      <c r="N2743">
        <v>995</v>
      </c>
      <c r="O2743">
        <v>1</v>
      </c>
      <c r="P2743">
        <v>24</v>
      </c>
      <c r="Q2743">
        <v>0.68</v>
      </c>
      <c r="R2743">
        <v>0.7</v>
      </c>
      <c r="S2743">
        <v>1</v>
      </c>
      <c r="T2743">
        <v>-20</v>
      </c>
      <c r="U2743">
        <v>37.9</v>
      </c>
      <c r="V2743">
        <v>0.5</v>
      </c>
      <c r="W2743">
        <v>0.09</v>
      </c>
      <c r="X2743">
        <v>0.26</v>
      </c>
      <c r="Y2743">
        <v>0.18</v>
      </c>
      <c r="Z2743">
        <v>34.1</v>
      </c>
      <c r="AA2743">
        <v>3.9</v>
      </c>
      <c r="AB2743">
        <v>15.5</v>
      </c>
      <c r="AC2743">
        <v>0.82</v>
      </c>
      <c r="AD2743">
        <v>6.92</v>
      </c>
      <c r="AE2743">
        <v>0.8</v>
      </c>
      <c r="AF2743">
        <v>2.2999999999999998</v>
      </c>
      <c r="AG2743">
        <v>-0.1</v>
      </c>
      <c r="AH2743">
        <v>0.03</v>
      </c>
      <c r="AI2743">
        <v>43</v>
      </c>
      <c r="AJ2743">
        <v>-0.02</v>
      </c>
      <c r="AK2743">
        <v>0.08</v>
      </c>
      <c r="AL2743">
        <v>17.5</v>
      </c>
      <c r="AM2743">
        <v>11</v>
      </c>
      <c r="AN2743">
        <v>0.24</v>
      </c>
      <c r="AO2743">
        <v>132</v>
      </c>
      <c r="AP2743">
        <v>0.95</v>
      </c>
      <c r="AQ2743">
        <v>8.9999999999999993E-3</v>
      </c>
      <c r="AR2743">
        <v>1.26</v>
      </c>
      <c r="AS2743">
        <v>10.7</v>
      </c>
      <c r="AT2743">
        <v>5.7000000000000002E-2</v>
      </c>
      <c r="AU2743">
        <v>2.96</v>
      </c>
      <c r="AV2743">
        <v>-10</v>
      </c>
      <c r="AW2743">
        <v>3</v>
      </c>
      <c r="AX2743">
        <v>10.5</v>
      </c>
      <c r="AY2743">
        <v>-1</v>
      </c>
      <c r="AZ2743">
        <v>0.12</v>
      </c>
      <c r="BA2743">
        <v>0.03</v>
      </c>
      <c r="BB2743">
        <v>1.5</v>
      </c>
      <c r="BC2743">
        <v>0.3</v>
      </c>
      <c r="BD2743">
        <v>0.5</v>
      </c>
      <c r="BE2743">
        <v>13.7</v>
      </c>
      <c r="BF2743">
        <v>-0.05</v>
      </c>
      <c r="BG2743">
        <v>-0.02</v>
      </c>
      <c r="BH2743">
        <v>2</v>
      </c>
      <c r="BI2743">
        <v>3.4000000000000002E-2</v>
      </c>
      <c r="BJ2743">
        <v>0.1</v>
      </c>
      <c r="BK2743">
        <v>2.8</v>
      </c>
      <c r="BL2743">
        <v>13</v>
      </c>
      <c r="BM2743">
        <v>0.2</v>
      </c>
      <c r="BN2743">
        <v>6.74</v>
      </c>
      <c r="BO2743">
        <v>49.3</v>
      </c>
      <c r="BP2743">
        <v>1.4</v>
      </c>
      <c r="BQ2743">
        <v>4.1399999999999997</v>
      </c>
      <c r="BR2743">
        <v>14.22</v>
      </c>
      <c r="BS2743">
        <v>2.5499999999999998</v>
      </c>
      <c r="BT2743">
        <v>0.35</v>
      </c>
      <c r="BU2743">
        <v>1.94</v>
      </c>
      <c r="BV2743">
        <v>0.27</v>
      </c>
      <c r="BW2743">
        <v>1.28</v>
      </c>
      <c r="BX2743">
        <v>0.25</v>
      </c>
      <c r="BY2743">
        <v>0.7</v>
      </c>
      <c r="BZ2743">
        <v>0.1</v>
      </c>
      <c r="CA2743">
        <v>0.56000000000000005</v>
      </c>
      <c r="CB2743">
        <v>0.08</v>
      </c>
    </row>
    <row r="2744" spans="1:80" x14ac:dyDescent="0.3">
      <c r="A2744" t="s">
        <v>9874</v>
      </c>
      <c r="B2744" t="s">
        <v>9875</v>
      </c>
      <c r="C2744" s="1" t="str">
        <f>HYPERLINK("http://geochem.nrcan.gc.ca/cdogs/content/bdl/bdl211194_e.htm", "21:1194")</f>
        <v>21:1194</v>
      </c>
      <c r="D2744" s="1" t="str">
        <f>HYPERLINK("http://geochem.nrcan.gc.ca/cdogs/content/svy/svy210092_e.htm", "21:0092")</f>
        <v>21:0092</v>
      </c>
      <c r="E2744" t="s">
        <v>9876</v>
      </c>
      <c r="F2744" t="s">
        <v>9877</v>
      </c>
      <c r="H2744">
        <v>57.947165300000002</v>
      </c>
      <c r="I2744">
        <v>-103.8546571</v>
      </c>
      <c r="J2744" s="1" t="str">
        <f>HYPERLINK("http://geochem.nrcan.gc.ca/cdogs/content/kwd/kwd020027_e.htm", "NGR lake sediment grab sample")</f>
        <v>NGR lake sediment grab sample</v>
      </c>
      <c r="K2744" s="1" t="str">
        <f>HYPERLINK("http://geochem.nrcan.gc.ca/cdogs/content/kwd/kwd080006_e.htm", "&lt;177 micron (NGR)")</f>
        <v>&lt;177 micron (NGR)</v>
      </c>
      <c r="L2744">
        <v>20</v>
      </c>
      <c r="M2744" t="s">
        <v>172</v>
      </c>
      <c r="N2744">
        <v>996</v>
      </c>
      <c r="O2744">
        <v>1</v>
      </c>
      <c r="P2744">
        <v>67</v>
      </c>
      <c r="Q2744">
        <v>0.56000000000000005</v>
      </c>
      <c r="R2744">
        <v>1.8</v>
      </c>
      <c r="S2744">
        <v>1.3</v>
      </c>
      <c r="T2744">
        <v>-20</v>
      </c>
      <c r="U2744">
        <v>78.2</v>
      </c>
      <c r="V2744">
        <v>0.2</v>
      </c>
      <c r="W2744">
        <v>0.09</v>
      </c>
      <c r="X2744">
        <v>0.74</v>
      </c>
      <c r="Y2744">
        <v>0.66</v>
      </c>
      <c r="Z2744">
        <v>18.100000000000001</v>
      </c>
      <c r="AA2744">
        <v>5.6</v>
      </c>
      <c r="AB2744">
        <v>13.6</v>
      </c>
      <c r="AC2744">
        <v>0.37</v>
      </c>
      <c r="AD2744">
        <v>8.43</v>
      </c>
      <c r="AE2744">
        <v>1.91</v>
      </c>
      <c r="AF2744">
        <v>1.2</v>
      </c>
      <c r="AG2744">
        <v>-0.1</v>
      </c>
      <c r="AH2744">
        <v>-0.02</v>
      </c>
      <c r="AI2744">
        <v>122</v>
      </c>
      <c r="AJ2744">
        <v>-0.02</v>
      </c>
      <c r="AK2744">
        <v>0.04</v>
      </c>
      <c r="AL2744">
        <v>8.6999999999999993</v>
      </c>
      <c r="AM2744">
        <v>2.1</v>
      </c>
      <c r="AN2744">
        <v>0.15</v>
      </c>
      <c r="AO2744">
        <v>486</v>
      </c>
      <c r="AP2744">
        <v>1.57</v>
      </c>
      <c r="AQ2744">
        <v>3.0000000000000001E-3</v>
      </c>
      <c r="AR2744">
        <v>0.85</v>
      </c>
      <c r="AS2744">
        <v>9.1999999999999993</v>
      </c>
      <c r="AT2744">
        <v>0.106</v>
      </c>
      <c r="AU2744">
        <v>3.92</v>
      </c>
      <c r="AV2744">
        <v>-10</v>
      </c>
      <c r="AW2744">
        <v>-2</v>
      </c>
      <c r="AX2744">
        <v>3.1</v>
      </c>
      <c r="AY2744">
        <v>-1</v>
      </c>
      <c r="AZ2744">
        <v>0.35</v>
      </c>
      <c r="BA2744">
        <v>0.08</v>
      </c>
      <c r="BB2744">
        <v>1</v>
      </c>
      <c r="BC2744">
        <v>1.2</v>
      </c>
      <c r="BD2744">
        <v>0.3</v>
      </c>
      <c r="BE2744">
        <v>26.5</v>
      </c>
      <c r="BF2744">
        <v>-0.05</v>
      </c>
      <c r="BG2744">
        <v>-0.02</v>
      </c>
      <c r="BH2744">
        <v>0.8</v>
      </c>
      <c r="BI2744">
        <v>1.4E-2</v>
      </c>
      <c r="BJ2744">
        <v>0.09</v>
      </c>
      <c r="BK2744">
        <v>3.4</v>
      </c>
      <c r="BL2744">
        <v>18</v>
      </c>
      <c r="BM2744">
        <v>0.3</v>
      </c>
      <c r="BN2744">
        <v>5.36</v>
      </c>
      <c r="BO2744">
        <v>98.5</v>
      </c>
      <c r="BP2744">
        <v>1.2</v>
      </c>
      <c r="BQ2744">
        <v>2.34</v>
      </c>
      <c r="BR2744">
        <v>8.1999999999999993</v>
      </c>
      <c r="BS2744">
        <v>1.52</v>
      </c>
      <c r="BT2744">
        <v>0.22</v>
      </c>
      <c r="BU2744">
        <v>1.1200000000000001</v>
      </c>
      <c r="BV2744">
        <v>0.17</v>
      </c>
      <c r="BW2744">
        <v>1.04</v>
      </c>
      <c r="BX2744">
        <v>0.2</v>
      </c>
      <c r="BY2744">
        <v>0.63</v>
      </c>
      <c r="BZ2744">
        <v>0.08</v>
      </c>
      <c r="CA2744">
        <v>0.65</v>
      </c>
      <c r="CB2744">
        <v>0.1</v>
      </c>
    </row>
    <row r="2745" spans="1:80" x14ac:dyDescent="0.3">
      <c r="A2745" t="s">
        <v>9878</v>
      </c>
      <c r="B2745" t="s">
        <v>9879</v>
      </c>
      <c r="C2745" s="1" t="str">
        <f>HYPERLINK("http://geochem.nrcan.gc.ca/cdogs/content/bdl/bdl211194_e.htm", "21:1194")</f>
        <v>21:1194</v>
      </c>
      <c r="D2745" s="1" t="str">
        <f>HYPERLINK("http://geochem.nrcan.gc.ca/cdogs/content/svy/svy210092_e.htm", "21:0092")</f>
        <v>21:0092</v>
      </c>
      <c r="E2745" t="s">
        <v>9880</v>
      </c>
      <c r="F2745" t="s">
        <v>9881</v>
      </c>
      <c r="H2745">
        <v>57.930208299999997</v>
      </c>
      <c r="I2745">
        <v>-103.88713</v>
      </c>
      <c r="J2745" s="1" t="str">
        <f>HYPERLINK("http://geochem.nrcan.gc.ca/cdogs/content/kwd/kwd020027_e.htm", "NGR lake sediment grab sample")</f>
        <v>NGR lake sediment grab sample</v>
      </c>
      <c r="K2745" s="1" t="str">
        <f>HYPERLINK("http://geochem.nrcan.gc.ca/cdogs/content/kwd/kwd080006_e.htm", "&lt;177 micron (NGR)")</f>
        <v>&lt;177 micron (NGR)</v>
      </c>
      <c r="L2745">
        <v>20</v>
      </c>
      <c r="M2745" t="s">
        <v>177</v>
      </c>
      <c r="N2745">
        <v>997</v>
      </c>
      <c r="O2745">
        <v>1</v>
      </c>
      <c r="P2745">
        <v>43</v>
      </c>
      <c r="Q2745">
        <v>1.02</v>
      </c>
      <c r="R2745">
        <v>2.1</v>
      </c>
      <c r="S2745">
        <v>1.2</v>
      </c>
      <c r="T2745">
        <v>-20</v>
      </c>
      <c r="U2745">
        <v>44.4</v>
      </c>
      <c r="V2745">
        <v>0.7</v>
      </c>
      <c r="W2745">
        <v>0.1</v>
      </c>
      <c r="X2745">
        <v>0.26</v>
      </c>
      <c r="Y2745">
        <v>0.52</v>
      </c>
      <c r="Z2745">
        <v>35.1</v>
      </c>
      <c r="AA2745">
        <v>6</v>
      </c>
      <c r="AB2745">
        <v>21.5</v>
      </c>
      <c r="AC2745">
        <v>0.75</v>
      </c>
      <c r="AD2745">
        <v>8.35</v>
      </c>
      <c r="AE2745">
        <v>2.81</v>
      </c>
      <c r="AF2745">
        <v>2.2999999999999998</v>
      </c>
      <c r="AG2745">
        <v>-0.1</v>
      </c>
      <c r="AH2745">
        <v>-0.02</v>
      </c>
      <c r="AI2745">
        <v>70</v>
      </c>
      <c r="AJ2745">
        <v>-0.02</v>
      </c>
      <c r="AK2745">
        <v>0.08</v>
      </c>
      <c r="AL2745">
        <v>18.100000000000001</v>
      </c>
      <c r="AM2745">
        <v>10.5</v>
      </c>
      <c r="AN2745">
        <v>0.23</v>
      </c>
      <c r="AO2745">
        <v>193</v>
      </c>
      <c r="AP2745">
        <v>1.56</v>
      </c>
      <c r="AQ2745">
        <v>6.0000000000000001E-3</v>
      </c>
      <c r="AR2745">
        <v>1.1000000000000001</v>
      </c>
      <c r="AS2745">
        <v>15.2</v>
      </c>
      <c r="AT2745">
        <v>9.5000000000000001E-2</v>
      </c>
      <c r="AU2745">
        <v>5.83</v>
      </c>
      <c r="AV2745">
        <v>-10</v>
      </c>
      <c r="AW2745">
        <v>-2</v>
      </c>
      <c r="AX2745">
        <v>9.1</v>
      </c>
      <c r="AY2745">
        <v>-1</v>
      </c>
      <c r="AZ2745">
        <v>0.25</v>
      </c>
      <c r="BA2745">
        <v>0.1</v>
      </c>
      <c r="BB2745">
        <v>1.5</v>
      </c>
      <c r="BC2745">
        <v>0.7</v>
      </c>
      <c r="BD2745">
        <v>0.5</v>
      </c>
      <c r="BE2745">
        <v>12.5</v>
      </c>
      <c r="BF2745">
        <v>-0.05</v>
      </c>
      <c r="BG2745">
        <v>0.02</v>
      </c>
      <c r="BH2745">
        <v>1.5</v>
      </c>
      <c r="BI2745">
        <v>2.1999999999999999E-2</v>
      </c>
      <c r="BJ2745">
        <v>0.11</v>
      </c>
      <c r="BK2745">
        <v>3</v>
      </c>
      <c r="BL2745">
        <v>24</v>
      </c>
      <c r="BM2745">
        <v>0.4</v>
      </c>
      <c r="BN2745">
        <v>8.44</v>
      </c>
      <c r="BO2745">
        <v>117.9</v>
      </c>
      <c r="BP2745">
        <v>0.5</v>
      </c>
      <c r="BQ2745">
        <v>4.4400000000000004</v>
      </c>
      <c r="BR2745">
        <v>15.59</v>
      </c>
      <c r="BS2745">
        <v>3.02</v>
      </c>
      <c r="BT2745">
        <v>0.45</v>
      </c>
      <c r="BU2745">
        <v>2.19</v>
      </c>
      <c r="BV2745">
        <v>0.32</v>
      </c>
      <c r="BW2745">
        <v>1.46</v>
      </c>
      <c r="BX2745">
        <v>0.28000000000000003</v>
      </c>
      <c r="BY2745">
        <v>0.86</v>
      </c>
      <c r="BZ2745">
        <v>0.12</v>
      </c>
      <c r="CA2745">
        <v>0.79</v>
      </c>
      <c r="CB2745">
        <v>0.11</v>
      </c>
    </row>
    <row r="2746" spans="1:80" x14ac:dyDescent="0.3">
      <c r="A2746" t="s">
        <v>9882</v>
      </c>
      <c r="B2746" t="s">
        <v>9883</v>
      </c>
      <c r="C2746" s="1" t="str">
        <f>HYPERLINK("http://geochem.nrcan.gc.ca/cdogs/content/bdl/bdl211194_e.htm", "21:1194")</f>
        <v>21:1194</v>
      </c>
      <c r="D2746" s="1" t="str">
        <f>HYPERLINK("http://geochem.nrcan.gc.ca/cdogs/content/svy/svy210092_e.htm", "21:0092")</f>
        <v>21:0092</v>
      </c>
      <c r="E2746" t="s">
        <v>9884</v>
      </c>
      <c r="F2746" t="s">
        <v>9885</v>
      </c>
      <c r="H2746">
        <v>57.891551300000003</v>
      </c>
      <c r="I2746">
        <v>-103.86793369999999</v>
      </c>
      <c r="J2746" s="1" t="str">
        <f>HYPERLINK("http://geochem.nrcan.gc.ca/cdogs/content/kwd/kwd020027_e.htm", "NGR lake sediment grab sample")</f>
        <v>NGR lake sediment grab sample</v>
      </c>
      <c r="K2746" s="1" t="str">
        <f>HYPERLINK("http://geochem.nrcan.gc.ca/cdogs/content/kwd/kwd080006_e.htm", "&lt;177 micron (NGR)")</f>
        <v>&lt;177 micron (NGR)</v>
      </c>
      <c r="L2746">
        <v>21</v>
      </c>
      <c r="M2746" t="s">
        <v>84</v>
      </c>
      <c r="N2746">
        <v>998</v>
      </c>
      <c r="O2746">
        <v>7</v>
      </c>
      <c r="P2746">
        <v>72</v>
      </c>
      <c r="Q2746">
        <v>1.37</v>
      </c>
      <c r="R2746">
        <v>1.4</v>
      </c>
      <c r="S2746">
        <v>0.5</v>
      </c>
      <c r="T2746">
        <v>-20</v>
      </c>
      <c r="U2746">
        <v>47.4</v>
      </c>
      <c r="V2746">
        <v>0.8</v>
      </c>
      <c r="W2746">
        <v>0.11</v>
      </c>
      <c r="X2746">
        <v>0.32</v>
      </c>
      <c r="Y2746">
        <v>0.62</v>
      </c>
      <c r="Z2746">
        <v>50.2</v>
      </c>
      <c r="AA2746">
        <v>9.1999999999999993</v>
      </c>
      <c r="AB2746">
        <v>24.3</v>
      </c>
      <c r="AC2746">
        <v>0.68</v>
      </c>
      <c r="AD2746">
        <v>12.4</v>
      </c>
      <c r="AE2746">
        <v>4.26</v>
      </c>
      <c r="AF2746">
        <v>2.2000000000000002</v>
      </c>
      <c r="AG2746">
        <v>-0.1</v>
      </c>
      <c r="AH2746">
        <v>-0.02</v>
      </c>
      <c r="AI2746">
        <v>132</v>
      </c>
      <c r="AJ2746">
        <v>-0.02</v>
      </c>
      <c r="AK2746">
        <v>7.0000000000000007E-2</v>
      </c>
      <c r="AL2746">
        <v>25.4</v>
      </c>
      <c r="AM2746">
        <v>8.4</v>
      </c>
      <c r="AN2746">
        <v>0.18</v>
      </c>
      <c r="AO2746">
        <v>528</v>
      </c>
      <c r="AP2746">
        <v>2.41</v>
      </c>
      <c r="AQ2746">
        <v>6.0000000000000001E-3</v>
      </c>
      <c r="AR2746">
        <v>0.98</v>
      </c>
      <c r="AS2746">
        <v>18.5</v>
      </c>
      <c r="AT2746">
        <v>0.17199999999999999</v>
      </c>
      <c r="AU2746">
        <v>3.43</v>
      </c>
      <c r="AV2746">
        <v>-10</v>
      </c>
      <c r="AW2746">
        <v>-2</v>
      </c>
      <c r="AX2746">
        <v>7.5</v>
      </c>
      <c r="AY2746">
        <v>-1</v>
      </c>
      <c r="AZ2746">
        <v>0.28000000000000003</v>
      </c>
      <c r="BA2746">
        <v>0.08</v>
      </c>
      <c r="BB2746">
        <v>1.8</v>
      </c>
      <c r="BC2746">
        <v>0.8</v>
      </c>
      <c r="BD2746">
        <v>0.4</v>
      </c>
      <c r="BE2746">
        <v>12.6</v>
      </c>
      <c r="BF2746">
        <v>-0.05</v>
      </c>
      <c r="BG2746">
        <v>-0.02</v>
      </c>
      <c r="BH2746">
        <v>1.5</v>
      </c>
      <c r="BI2746">
        <v>0.02</v>
      </c>
      <c r="BJ2746">
        <v>0.15</v>
      </c>
      <c r="BK2746">
        <v>5</v>
      </c>
      <c r="BL2746">
        <v>24</v>
      </c>
      <c r="BM2746">
        <v>0.5</v>
      </c>
      <c r="BN2746">
        <v>14.22</v>
      </c>
      <c r="BO2746">
        <v>143.69999999999999</v>
      </c>
      <c r="BP2746">
        <v>0.3</v>
      </c>
      <c r="BQ2746">
        <v>6.44</v>
      </c>
      <c r="BR2746">
        <v>23</v>
      </c>
      <c r="BS2746">
        <v>4.21</v>
      </c>
      <c r="BT2746">
        <v>0.63</v>
      </c>
      <c r="BU2746">
        <v>3.57</v>
      </c>
      <c r="BV2746">
        <v>0.49</v>
      </c>
      <c r="BW2746">
        <v>2.52</v>
      </c>
      <c r="BX2746">
        <v>0.48</v>
      </c>
      <c r="BY2746">
        <v>1.42</v>
      </c>
      <c r="BZ2746">
        <v>0.23</v>
      </c>
      <c r="CA2746">
        <v>1.42</v>
      </c>
      <c r="CB2746">
        <v>0.19</v>
      </c>
    </row>
    <row r="2747" spans="1:80" x14ac:dyDescent="0.3">
      <c r="A2747" t="s">
        <v>9886</v>
      </c>
      <c r="B2747" t="s">
        <v>9887</v>
      </c>
      <c r="C2747" s="1" t="str">
        <f>HYPERLINK("http://geochem.nrcan.gc.ca/cdogs/content/bdl/bdl211194_e.htm", "21:1194")</f>
        <v>21:1194</v>
      </c>
      <c r="D2747" s="1" t="str">
        <f>HYPERLINK("http://geochem.nrcan.gc.ca/cdogs/content/svy/svy210092_e.htm", "21:0092")</f>
        <v>21:0092</v>
      </c>
      <c r="E2747" t="s">
        <v>9884</v>
      </c>
      <c r="F2747" t="s">
        <v>9888</v>
      </c>
      <c r="H2747">
        <v>57.891551300000003</v>
      </c>
      <c r="I2747">
        <v>-103.86793369999999</v>
      </c>
      <c r="J2747" s="1" t="str">
        <f>HYPERLINK("http://geochem.nrcan.gc.ca/cdogs/content/kwd/kwd020027_e.htm", "NGR lake sediment grab sample")</f>
        <v>NGR lake sediment grab sample</v>
      </c>
      <c r="K2747" s="1" t="str">
        <f>HYPERLINK("http://geochem.nrcan.gc.ca/cdogs/content/kwd/kwd080006_e.htm", "&lt;177 micron (NGR)")</f>
        <v>&lt;177 micron (NGR)</v>
      </c>
      <c r="L2747">
        <v>21</v>
      </c>
      <c r="M2747" t="s">
        <v>112</v>
      </c>
      <c r="N2747">
        <v>999</v>
      </c>
      <c r="O2747">
        <v>1</v>
      </c>
      <c r="P2747">
        <v>69</v>
      </c>
      <c r="Q2747">
        <v>1.34</v>
      </c>
      <c r="R2747">
        <v>1.3</v>
      </c>
      <c r="S2747">
        <v>0.4</v>
      </c>
      <c r="T2747">
        <v>-20</v>
      </c>
      <c r="U2747">
        <v>47</v>
      </c>
      <c r="V2747">
        <v>0.8</v>
      </c>
      <c r="W2747">
        <v>0.11</v>
      </c>
      <c r="X2747">
        <v>0.31</v>
      </c>
      <c r="Y2747">
        <v>0.63</v>
      </c>
      <c r="Z2747">
        <v>50.1</v>
      </c>
      <c r="AA2747">
        <v>8.8000000000000007</v>
      </c>
      <c r="AB2747">
        <v>24.3</v>
      </c>
      <c r="AC2747">
        <v>0.68</v>
      </c>
      <c r="AD2747">
        <v>12.75</v>
      </c>
      <c r="AE2747">
        <v>4.2</v>
      </c>
      <c r="AF2747">
        <v>2.2000000000000002</v>
      </c>
      <c r="AG2747">
        <v>-0.1</v>
      </c>
      <c r="AH2747">
        <v>-0.02</v>
      </c>
      <c r="AI2747">
        <v>117</v>
      </c>
      <c r="AJ2747">
        <v>-0.02</v>
      </c>
      <c r="AK2747">
        <v>7.0000000000000007E-2</v>
      </c>
      <c r="AL2747">
        <v>25.3</v>
      </c>
      <c r="AM2747">
        <v>8.3000000000000007</v>
      </c>
      <c r="AN2747">
        <v>0.18</v>
      </c>
      <c r="AO2747">
        <v>511</v>
      </c>
      <c r="AP2747">
        <v>2.3199999999999998</v>
      </c>
      <c r="AQ2747">
        <v>6.0000000000000001E-3</v>
      </c>
      <c r="AR2747">
        <v>1</v>
      </c>
      <c r="AS2747">
        <v>18.3</v>
      </c>
      <c r="AT2747">
        <v>0.16500000000000001</v>
      </c>
      <c r="AU2747">
        <v>3.54</v>
      </c>
      <c r="AV2747">
        <v>-10</v>
      </c>
      <c r="AW2747">
        <v>-2</v>
      </c>
      <c r="AX2747">
        <v>7.7</v>
      </c>
      <c r="AY2747">
        <v>1</v>
      </c>
      <c r="AZ2747">
        <v>0.28000000000000003</v>
      </c>
      <c r="BA2747">
        <v>7.0000000000000007E-2</v>
      </c>
      <c r="BB2747">
        <v>1.8</v>
      </c>
      <c r="BC2747">
        <v>0.8</v>
      </c>
      <c r="BD2747">
        <v>0.4</v>
      </c>
      <c r="BE2747">
        <v>12.5</v>
      </c>
      <c r="BF2747">
        <v>-0.05</v>
      </c>
      <c r="BG2747">
        <v>-0.02</v>
      </c>
      <c r="BH2747">
        <v>1.5</v>
      </c>
      <c r="BI2747">
        <v>0.02</v>
      </c>
      <c r="BJ2747">
        <v>0.15</v>
      </c>
      <c r="BK2747">
        <v>5.0999999999999996</v>
      </c>
      <c r="BL2747">
        <v>23</v>
      </c>
      <c r="BM2747">
        <v>0.5</v>
      </c>
      <c r="BN2747">
        <v>14.21</v>
      </c>
      <c r="BO2747">
        <v>150.1</v>
      </c>
      <c r="BP2747">
        <v>0.3</v>
      </c>
      <c r="BQ2747">
        <v>6.65</v>
      </c>
      <c r="BR2747">
        <v>23.39</v>
      </c>
      <c r="BS2747">
        <v>4.49</v>
      </c>
      <c r="BT2747">
        <v>0.65</v>
      </c>
      <c r="BU2747">
        <v>3.11</v>
      </c>
      <c r="BV2747">
        <v>0.44</v>
      </c>
      <c r="BW2747">
        <v>2.46</v>
      </c>
      <c r="BX2747">
        <v>0.49</v>
      </c>
      <c r="BY2747">
        <v>1.35</v>
      </c>
      <c r="BZ2747">
        <v>0.22</v>
      </c>
      <c r="CA2747">
        <v>1.25</v>
      </c>
      <c r="CB2747">
        <v>0.19</v>
      </c>
    </row>
    <row r="2748" spans="1:80" x14ac:dyDescent="0.3">
      <c r="A2748" t="s">
        <v>9889</v>
      </c>
      <c r="B2748" t="s">
        <v>9890</v>
      </c>
      <c r="C2748" s="1" t="str">
        <f>HYPERLINK("http://geochem.nrcan.gc.ca/cdogs/content/bdl/bdl211194_e.htm", "21:1194")</f>
        <v>21:1194</v>
      </c>
      <c r="D2748" s="1" t="str">
        <f>HYPERLINK("http://geochem.nrcan.gc.ca/cdogs/content/svy/svy210092_e.htm", "21:0092")</f>
        <v>21:0092</v>
      </c>
      <c r="E2748" t="s">
        <v>9884</v>
      </c>
      <c r="F2748" t="s">
        <v>9891</v>
      </c>
      <c r="H2748">
        <v>57.891551300000003</v>
      </c>
      <c r="I2748">
        <v>-103.86793369999999</v>
      </c>
      <c r="J2748" s="1" t="str">
        <f>HYPERLINK("http://geochem.nrcan.gc.ca/cdogs/content/kwd/kwd020027_e.htm", "NGR lake sediment grab sample")</f>
        <v>NGR lake sediment grab sample</v>
      </c>
      <c r="K2748" s="1" t="str">
        <f>HYPERLINK("http://geochem.nrcan.gc.ca/cdogs/content/kwd/kwd080006_e.htm", "&lt;177 micron (NGR)")</f>
        <v>&lt;177 micron (NGR)</v>
      </c>
      <c r="L2748">
        <v>21</v>
      </c>
      <c r="M2748" t="s">
        <v>108</v>
      </c>
      <c r="N2748">
        <v>1000</v>
      </c>
      <c r="O2748">
        <v>1</v>
      </c>
      <c r="P2748">
        <v>69</v>
      </c>
      <c r="Q2748">
        <v>1.3</v>
      </c>
      <c r="R2748">
        <v>1.2</v>
      </c>
      <c r="S2748">
        <v>5.7</v>
      </c>
      <c r="T2748">
        <v>-20</v>
      </c>
      <c r="U2748">
        <v>47</v>
      </c>
      <c r="V2748">
        <v>1.1000000000000001</v>
      </c>
      <c r="W2748">
        <v>0.1</v>
      </c>
      <c r="X2748">
        <v>0.31</v>
      </c>
      <c r="Y2748">
        <v>0.67</v>
      </c>
      <c r="Z2748">
        <v>48.9</v>
      </c>
      <c r="AA2748">
        <v>8.6999999999999993</v>
      </c>
      <c r="AB2748">
        <v>23.4</v>
      </c>
      <c r="AC2748">
        <v>0.63</v>
      </c>
      <c r="AD2748">
        <v>11.67</v>
      </c>
      <c r="AE2748">
        <v>4.13</v>
      </c>
      <c r="AF2748">
        <v>2.1</v>
      </c>
      <c r="AG2748">
        <v>-0.1</v>
      </c>
      <c r="AH2748">
        <v>-0.02</v>
      </c>
      <c r="AI2748">
        <v>87</v>
      </c>
      <c r="AJ2748">
        <v>-0.02</v>
      </c>
      <c r="AK2748">
        <v>0.06</v>
      </c>
      <c r="AL2748">
        <v>24.3</v>
      </c>
      <c r="AM2748">
        <v>7.7</v>
      </c>
      <c r="AN2748">
        <v>0.2</v>
      </c>
      <c r="AO2748">
        <v>507</v>
      </c>
      <c r="AP2748">
        <v>2.31</v>
      </c>
      <c r="AQ2748">
        <v>6.0000000000000001E-3</v>
      </c>
      <c r="AR2748">
        <v>0.96</v>
      </c>
      <c r="AS2748">
        <v>17.399999999999999</v>
      </c>
      <c r="AT2748">
        <v>0.157</v>
      </c>
      <c r="AU2748">
        <v>3.17</v>
      </c>
      <c r="AV2748">
        <v>-10</v>
      </c>
      <c r="AW2748">
        <v>-2</v>
      </c>
      <c r="AX2748">
        <v>7.4</v>
      </c>
      <c r="AY2748">
        <v>-1</v>
      </c>
      <c r="AZ2748">
        <v>0.27</v>
      </c>
      <c r="BA2748">
        <v>0.05</v>
      </c>
      <c r="BB2748">
        <v>1.6</v>
      </c>
      <c r="BC2748">
        <v>0.9</v>
      </c>
      <c r="BD2748">
        <v>0.4</v>
      </c>
      <c r="BE2748">
        <v>12</v>
      </c>
      <c r="BF2748">
        <v>-0.05</v>
      </c>
      <c r="BG2748">
        <v>-0.02</v>
      </c>
      <c r="BH2748">
        <v>1.4</v>
      </c>
      <c r="BI2748">
        <v>0.02</v>
      </c>
      <c r="BJ2748">
        <v>0.15</v>
      </c>
      <c r="BK2748">
        <v>4.9000000000000004</v>
      </c>
      <c r="BL2748">
        <v>23</v>
      </c>
      <c r="BM2748">
        <v>0.5</v>
      </c>
      <c r="BN2748">
        <v>13.51</v>
      </c>
      <c r="BO2748">
        <v>137.4</v>
      </c>
      <c r="BP2748">
        <v>0.3</v>
      </c>
      <c r="BQ2748">
        <v>6.28</v>
      </c>
      <c r="BR2748">
        <v>22.62</v>
      </c>
      <c r="BS2748">
        <v>4.29</v>
      </c>
      <c r="BT2748">
        <v>0.6</v>
      </c>
      <c r="BU2748">
        <v>3.04</v>
      </c>
      <c r="BV2748">
        <v>0.45</v>
      </c>
      <c r="BW2748">
        <v>2.44</v>
      </c>
      <c r="BX2748">
        <v>0.48</v>
      </c>
      <c r="BY2748">
        <v>1.36</v>
      </c>
      <c r="BZ2748">
        <v>0.22</v>
      </c>
      <c r="CA2748">
        <v>1.26</v>
      </c>
      <c r="CB2748">
        <v>0.17</v>
      </c>
    </row>
    <row r="2749" spans="1:80" x14ac:dyDescent="0.3">
      <c r="A2749" t="s">
        <v>9892</v>
      </c>
      <c r="B2749" t="s">
        <v>9893</v>
      </c>
      <c r="C2749" s="1" t="str">
        <f>HYPERLINK("http://geochem.nrcan.gc.ca/cdogs/content/bdl/bdl211194_e.htm", "21:1194")</f>
        <v>21:1194</v>
      </c>
      <c r="D2749" s="1" t="str">
        <f>HYPERLINK("http://geochem.nrcan.gc.ca/cdogs/content/svy/svy210092_e.htm", "21:0092")</f>
        <v>21:0092</v>
      </c>
      <c r="E2749" t="s">
        <v>9894</v>
      </c>
      <c r="F2749" t="s">
        <v>9895</v>
      </c>
      <c r="H2749">
        <v>57.8803658</v>
      </c>
      <c r="I2749">
        <v>-103.79356319999999</v>
      </c>
      <c r="J2749" s="1" t="str">
        <f>HYPERLINK("http://geochem.nrcan.gc.ca/cdogs/content/kwd/kwd020027_e.htm", "NGR lake sediment grab sample")</f>
        <v>NGR lake sediment grab sample</v>
      </c>
      <c r="K2749" s="1" t="str">
        <f>HYPERLINK("http://geochem.nrcan.gc.ca/cdogs/content/kwd/kwd080006_e.htm", "&lt;177 micron (NGR)")</f>
        <v>&lt;177 micron (NGR)</v>
      </c>
      <c r="L2749">
        <v>21</v>
      </c>
      <c r="M2749" t="s">
        <v>89</v>
      </c>
      <c r="N2749">
        <v>1001</v>
      </c>
      <c r="O2749">
        <v>1</v>
      </c>
      <c r="P2749">
        <v>54</v>
      </c>
      <c r="Q2749">
        <v>1.02</v>
      </c>
      <c r="R2749">
        <v>0.7</v>
      </c>
      <c r="S2749">
        <v>2.2999999999999998</v>
      </c>
      <c r="T2749">
        <v>-20</v>
      </c>
      <c r="U2749">
        <v>49.9</v>
      </c>
      <c r="V2749">
        <v>0.7</v>
      </c>
      <c r="W2749">
        <v>0.19</v>
      </c>
      <c r="X2749">
        <v>0.17</v>
      </c>
      <c r="Y2749">
        <v>0.21</v>
      </c>
      <c r="Z2749">
        <v>42.4</v>
      </c>
      <c r="AA2749">
        <v>5.0999999999999996</v>
      </c>
      <c r="AB2749">
        <v>20.3</v>
      </c>
      <c r="AC2749">
        <v>1.2</v>
      </c>
      <c r="AD2749">
        <v>10.1</v>
      </c>
      <c r="AE2749">
        <v>0.84</v>
      </c>
      <c r="AF2749">
        <v>3.9</v>
      </c>
      <c r="AG2749">
        <v>-0.1</v>
      </c>
      <c r="AH2749">
        <v>0.02</v>
      </c>
      <c r="AI2749">
        <v>27</v>
      </c>
      <c r="AJ2749">
        <v>-0.02</v>
      </c>
      <c r="AK2749">
        <v>0.11</v>
      </c>
      <c r="AL2749">
        <v>21.9</v>
      </c>
      <c r="AM2749">
        <v>15</v>
      </c>
      <c r="AN2749">
        <v>0.34</v>
      </c>
      <c r="AO2749">
        <v>98</v>
      </c>
      <c r="AP2749">
        <v>0.97</v>
      </c>
      <c r="AQ2749">
        <v>8.0000000000000002E-3</v>
      </c>
      <c r="AR2749">
        <v>1.46</v>
      </c>
      <c r="AS2749">
        <v>11.8</v>
      </c>
      <c r="AT2749">
        <v>5.0999999999999997E-2</v>
      </c>
      <c r="AU2749">
        <v>5.09</v>
      </c>
      <c r="AV2749">
        <v>-10</v>
      </c>
      <c r="AW2749">
        <v>-2</v>
      </c>
      <c r="AX2749">
        <v>15.6</v>
      </c>
      <c r="AY2749">
        <v>-1</v>
      </c>
      <c r="AZ2749">
        <v>0.09</v>
      </c>
      <c r="BA2749">
        <v>0.05</v>
      </c>
      <c r="BB2749">
        <v>1.2</v>
      </c>
      <c r="BC2749">
        <v>0.5</v>
      </c>
      <c r="BD2749">
        <v>0.7</v>
      </c>
      <c r="BE2749">
        <v>11.2</v>
      </c>
      <c r="BF2749">
        <v>-0.05</v>
      </c>
      <c r="BG2749">
        <v>-0.02</v>
      </c>
      <c r="BH2749">
        <v>0.8</v>
      </c>
      <c r="BI2749">
        <v>4.2000000000000003E-2</v>
      </c>
      <c r="BJ2749">
        <v>0.13</v>
      </c>
      <c r="BK2749">
        <v>2</v>
      </c>
      <c r="BL2749">
        <v>22</v>
      </c>
      <c r="BM2749">
        <v>0.2</v>
      </c>
      <c r="BN2749">
        <v>7.67</v>
      </c>
      <c r="BO2749">
        <v>64.2</v>
      </c>
      <c r="BP2749">
        <v>0.9</v>
      </c>
      <c r="BQ2749">
        <v>5.0599999999999996</v>
      </c>
      <c r="BR2749">
        <v>17.64</v>
      </c>
      <c r="BS2749">
        <v>3.04</v>
      </c>
      <c r="BT2749">
        <v>0.45</v>
      </c>
      <c r="BU2749">
        <v>2.48</v>
      </c>
      <c r="BV2749">
        <v>0.31</v>
      </c>
      <c r="BW2749">
        <v>1.63</v>
      </c>
      <c r="BX2749">
        <v>0.28000000000000003</v>
      </c>
      <c r="BY2749">
        <v>0.75</v>
      </c>
      <c r="BZ2749">
        <v>0.1</v>
      </c>
      <c r="CA2749">
        <v>0.62</v>
      </c>
      <c r="CB2749">
        <v>0.09</v>
      </c>
    </row>
    <row r="2750" spans="1:80" x14ac:dyDescent="0.3">
      <c r="A2750" t="s">
        <v>9896</v>
      </c>
      <c r="B2750" t="s">
        <v>9897</v>
      </c>
      <c r="C2750" s="1" t="str">
        <f>HYPERLINK("http://geochem.nrcan.gc.ca/cdogs/content/bdl/bdl211194_e.htm", "21:1194")</f>
        <v>21:1194</v>
      </c>
      <c r="D2750" s="1" t="str">
        <f>HYPERLINK("http://geochem.nrcan.gc.ca/cdogs/content/svy/svy210092_e.htm", "21:0092")</f>
        <v>21:0092</v>
      </c>
      <c r="E2750" t="s">
        <v>9898</v>
      </c>
      <c r="F2750" t="s">
        <v>9899</v>
      </c>
      <c r="H2750">
        <v>57.929627000000004</v>
      </c>
      <c r="I2750">
        <v>-103.7382758</v>
      </c>
      <c r="J2750" s="1" t="str">
        <f>HYPERLINK("http://geochem.nrcan.gc.ca/cdogs/content/kwd/kwd020027_e.htm", "NGR lake sediment grab sample")</f>
        <v>NGR lake sediment grab sample</v>
      </c>
      <c r="K2750" s="1" t="str">
        <f>HYPERLINK("http://geochem.nrcan.gc.ca/cdogs/content/kwd/kwd080006_e.htm", "&lt;177 micron (NGR)")</f>
        <v>&lt;177 micron (NGR)</v>
      </c>
      <c r="L2750">
        <v>21</v>
      </c>
      <c r="M2750" t="s">
        <v>94</v>
      </c>
      <c r="N2750">
        <v>1002</v>
      </c>
      <c r="O2750">
        <v>1</v>
      </c>
      <c r="P2750">
        <v>70</v>
      </c>
      <c r="Q2750">
        <v>1.1299999999999999</v>
      </c>
      <c r="R2750">
        <v>3.2</v>
      </c>
      <c r="S2750">
        <v>0.9</v>
      </c>
      <c r="T2750">
        <v>-20</v>
      </c>
      <c r="U2750">
        <v>111</v>
      </c>
      <c r="V2750">
        <v>1.4</v>
      </c>
      <c r="W2750">
        <v>0.12</v>
      </c>
      <c r="X2750">
        <v>0.31</v>
      </c>
      <c r="Y2750">
        <v>0.47</v>
      </c>
      <c r="Z2750">
        <v>82.5</v>
      </c>
      <c r="AA2750">
        <v>10.5</v>
      </c>
      <c r="AB2750">
        <v>42.1</v>
      </c>
      <c r="AC2750">
        <v>0.35</v>
      </c>
      <c r="AD2750">
        <v>11.39</v>
      </c>
      <c r="AE2750">
        <v>16.23</v>
      </c>
      <c r="AF2750">
        <v>1.8</v>
      </c>
      <c r="AG2750">
        <v>0.2</v>
      </c>
      <c r="AH2750">
        <v>0.24</v>
      </c>
      <c r="AI2750">
        <v>93</v>
      </c>
      <c r="AJ2750">
        <v>-0.02</v>
      </c>
      <c r="AK2750">
        <v>0.03</v>
      </c>
      <c r="AL2750">
        <v>40.6</v>
      </c>
      <c r="AM2750">
        <v>3.6</v>
      </c>
      <c r="AN2750">
        <v>0.12</v>
      </c>
      <c r="AO2750">
        <v>1465</v>
      </c>
      <c r="AP2750">
        <v>8.82</v>
      </c>
      <c r="AQ2750">
        <v>6.0000000000000001E-3</v>
      </c>
      <c r="AR2750">
        <v>1.83</v>
      </c>
      <c r="AS2750">
        <v>11</v>
      </c>
      <c r="AT2750">
        <v>0.20599999999999999</v>
      </c>
      <c r="AU2750">
        <v>2.5099999999999998</v>
      </c>
      <c r="AV2750">
        <v>-10</v>
      </c>
      <c r="AW2750">
        <v>-2</v>
      </c>
      <c r="AX2750">
        <v>3.6</v>
      </c>
      <c r="AY2750">
        <v>1</v>
      </c>
      <c r="AZ2750">
        <v>0.45</v>
      </c>
      <c r="BA2750">
        <v>0.09</v>
      </c>
      <c r="BB2750">
        <v>4.4000000000000004</v>
      </c>
      <c r="BC2750">
        <v>1.8</v>
      </c>
      <c r="BD2750">
        <v>0.4</v>
      </c>
      <c r="BE2750">
        <v>13.3</v>
      </c>
      <c r="BF2750">
        <v>-0.05</v>
      </c>
      <c r="BG2750">
        <v>-0.02</v>
      </c>
      <c r="BH2750">
        <v>8.9</v>
      </c>
      <c r="BI2750">
        <v>2.9000000000000001E-2</v>
      </c>
      <c r="BJ2750">
        <v>0.17</v>
      </c>
      <c r="BK2750">
        <v>23.7</v>
      </c>
      <c r="BL2750">
        <v>91</v>
      </c>
      <c r="BM2750">
        <v>1.1000000000000001</v>
      </c>
      <c r="BN2750">
        <v>26.68</v>
      </c>
      <c r="BO2750">
        <v>111.7</v>
      </c>
      <c r="BP2750">
        <v>12.2</v>
      </c>
      <c r="BQ2750">
        <v>11.71</v>
      </c>
      <c r="BR2750">
        <v>44.28</v>
      </c>
      <c r="BS2750">
        <v>8.09</v>
      </c>
      <c r="BT2750">
        <v>1.04</v>
      </c>
      <c r="BU2750">
        <v>5.97</v>
      </c>
      <c r="BV2750">
        <v>0.85</v>
      </c>
      <c r="BW2750">
        <v>4.66</v>
      </c>
      <c r="BX2750">
        <v>0.91</v>
      </c>
      <c r="BY2750">
        <v>2.6</v>
      </c>
      <c r="BZ2750">
        <v>0.39</v>
      </c>
      <c r="CA2750">
        <v>2.5099999999999998</v>
      </c>
      <c r="CB2750">
        <v>0.4</v>
      </c>
    </row>
    <row r="2751" spans="1:80" x14ac:dyDescent="0.3">
      <c r="A2751" t="s">
        <v>9900</v>
      </c>
      <c r="B2751" t="s">
        <v>9901</v>
      </c>
      <c r="C2751" s="1" t="str">
        <f>HYPERLINK("http://geochem.nrcan.gc.ca/cdogs/content/bdl/bdl211194_e.htm", "21:1194")</f>
        <v>21:1194</v>
      </c>
      <c r="D2751" s="1" t="str">
        <f>HYPERLINK("http://geochem.nrcan.gc.ca/cdogs/content/svy/svy210092_e.htm", "21:0092")</f>
        <v>21:0092</v>
      </c>
      <c r="E2751" t="s">
        <v>9902</v>
      </c>
      <c r="F2751" t="s">
        <v>9903</v>
      </c>
      <c r="H2751">
        <v>57.919671299999997</v>
      </c>
      <c r="I2751">
        <v>-103.6978901</v>
      </c>
      <c r="J2751" s="1" t="str">
        <f>HYPERLINK("http://geochem.nrcan.gc.ca/cdogs/content/kwd/kwd020027_e.htm", "NGR lake sediment grab sample")</f>
        <v>NGR lake sediment grab sample</v>
      </c>
      <c r="K2751" s="1" t="str">
        <f>HYPERLINK("http://geochem.nrcan.gc.ca/cdogs/content/kwd/kwd080006_e.htm", "&lt;177 micron (NGR)")</f>
        <v>&lt;177 micron (NGR)</v>
      </c>
      <c r="L2751">
        <v>21</v>
      </c>
      <c r="M2751" t="s">
        <v>99</v>
      </c>
      <c r="N2751">
        <v>1003</v>
      </c>
      <c r="O2751">
        <v>1</v>
      </c>
      <c r="P2751">
        <v>37</v>
      </c>
      <c r="Q2751">
        <v>0.86</v>
      </c>
      <c r="R2751">
        <v>0.3</v>
      </c>
      <c r="S2751">
        <v>1.1000000000000001</v>
      </c>
      <c r="T2751">
        <v>-20</v>
      </c>
      <c r="U2751">
        <v>47.1</v>
      </c>
      <c r="V2751">
        <v>0.8</v>
      </c>
      <c r="W2751">
        <v>0.1</v>
      </c>
      <c r="X2751">
        <v>0.4</v>
      </c>
      <c r="Y2751">
        <v>0.34</v>
      </c>
      <c r="Z2751">
        <v>75.7</v>
      </c>
      <c r="AA2751">
        <v>3.6</v>
      </c>
      <c r="AB2751">
        <v>18</v>
      </c>
      <c r="AC2751">
        <v>0.35</v>
      </c>
      <c r="AD2751">
        <v>10.01</v>
      </c>
      <c r="AE2751">
        <v>0.76</v>
      </c>
      <c r="AF2751">
        <v>1.9</v>
      </c>
      <c r="AG2751">
        <v>-0.1</v>
      </c>
      <c r="AH2751">
        <v>-0.02</v>
      </c>
      <c r="AI2751">
        <v>105</v>
      </c>
      <c r="AJ2751">
        <v>-0.02</v>
      </c>
      <c r="AK2751">
        <v>0.03</v>
      </c>
      <c r="AL2751">
        <v>42.2</v>
      </c>
      <c r="AM2751">
        <v>4.7</v>
      </c>
      <c r="AN2751">
        <v>0.11</v>
      </c>
      <c r="AO2751">
        <v>164</v>
      </c>
      <c r="AP2751">
        <v>3.17</v>
      </c>
      <c r="AQ2751">
        <v>6.0000000000000001E-3</v>
      </c>
      <c r="AR2751">
        <v>1.01</v>
      </c>
      <c r="AS2751">
        <v>9.8000000000000007</v>
      </c>
      <c r="AT2751">
        <v>0.113</v>
      </c>
      <c r="AU2751">
        <v>2.0299999999999998</v>
      </c>
      <c r="AV2751">
        <v>-10</v>
      </c>
      <c r="AW2751">
        <v>-2</v>
      </c>
      <c r="AX2751">
        <v>4</v>
      </c>
      <c r="AY2751">
        <v>-1</v>
      </c>
      <c r="AZ2751">
        <v>0.24</v>
      </c>
      <c r="BA2751">
        <v>7.0000000000000007E-2</v>
      </c>
      <c r="BB2751">
        <v>1.2</v>
      </c>
      <c r="BC2751">
        <v>1</v>
      </c>
      <c r="BD2751">
        <v>0.6</v>
      </c>
      <c r="BE2751">
        <v>14.4</v>
      </c>
      <c r="BF2751">
        <v>-0.05</v>
      </c>
      <c r="BG2751">
        <v>-0.02</v>
      </c>
      <c r="BH2751">
        <v>0.6</v>
      </c>
      <c r="BI2751">
        <v>1.2E-2</v>
      </c>
      <c r="BJ2751">
        <v>0.08</v>
      </c>
      <c r="BK2751">
        <v>12</v>
      </c>
      <c r="BL2751">
        <v>20</v>
      </c>
      <c r="BM2751">
        <v>0.6</v>
      </c>
      <c r="BN2751">
        <v>24.52</v>
      </c>
      <c r="BO2751">
        <v>55.5</v>
      </c>
      <c r="BP2751">
        <v>0.6</v>
      </c>
      <c r="BQ2751">
        <v>13.28</v>
      </c>
      <c r="BR2751">
        <v>49.69</v>
      </c>
      <c r="BS2751">
        <v>9.07</v>
      </c>
      <c r="BT2751">
        <v>1.05</v>
      </c>
      <c r="BU2751">
        <v>6.55</v>
      </c>
      <c r="BV2751">
        <v>0.87</v>
      </c>
      <c r="BW2751">
        <v>4.6900000000000004</v>
      </c>
      <c r="BX2751">
        <v>0.89</v>
      </c>
      <c r="BY2751">
        <v>2.44</v>
      </c>
      <c r="BZ2751">
        <v>0.35</v>
      </c>
      <c r="CA2751">
        <v>2.2000000000000002</v>
      </c>
      <c r="CB2751">
        <v>0.32</v>
      </c>
    </row>
    <row r="2752" spans="1:80" x14ac:dyDescent="0.3">
      <c r="A2752" t="s">
        <v>9904</v>
      </c>
      <c r="B2752" t="s">
        <v>9905</v>
      </c>
      <c r="C2752" s="1" t="str">
        <f>HYPERLINK("http://geochem.nrcan.gc.ca/cdogs/content/bdl/bdl211194_e.htm", "21:1194")</f>
        <v>21:1194</v>
      </c>
      <c r="D2752" s="1" t="str">
        <f>HYPERLINK("http://geochem.nrcan.gc.ca/cdogs/content/svy/svy210092_e.htm", "21:0092")</f>
        <v>21:0092</v>
      </c>
      <c r="E2752" t="s">
        <v>9906</v>
      </c>
      <c r="F2752" t="s">
        <v>9907</v>
      </c>
      <c r="H2752">
        <v>57.871504799999997</v>
      </c>
      <c r="I2752">
        <v>-103.6900718</v>
      </c>
      <c r="J2752" s="1" t="str">
        <f>HYPERLINK("http://geochem.nrcan.gc.ca/cdogs/content/kwd/kwd020027_e.htm", "NGR lake sediment grab sample")</f>
        <v>NGR lake sediment grab sample</v>
      </c>
      <c r="K2752" s="1" t="str">
        <f>HYPERLINK("http://geochem.nrcan.gc.ca/cdogs/content/kwd/kwd080006_e.htm", "&lt;177 micron (NGR)")</f>
        <v>&lt;177 micron (NGR)</v>
      </c>
      <c r="L2752">
        <v>21</v>
      </c>
      <c r="M2752" t="s">
        <v>104</v>
      </c>
      <c r="N2752">
        <v>1004</v>
      </c>
      <c r="O2752">
        <v>1</v>
      </c>
      <c r="P2752">
        <v>25</v>
      </c>
      <c r="Q2752">
        <v>0.89</v>
      </c>
      <c r="R2752">
        <v>9.4</v>
      </c>
      <c r="S2752">
        <v>1.1000000000000001</v>
      </c>
      <c r="T2752">
        <v>-20</v>
      </c>
      <c r="U2752">
        <v>554.9</v>
      </c>
      <c r="V2752">
        <v>1.5</v>
      </c>
      <c r="W2752">
        <v>0.12</v>
      </c>
      <c r="X2752">
        <v>0.22</v>
      </c>
      <c r="Y2752">
        <v>0.52</v>
      </c>
      <c r="Z2752">
        <v>82</v>
      </c>
      <c r="AA2752">
        <v>18</v>
      </c>
      <c r="AB2752">
        <v>16.3</v>
      </c>
      <c r="AC2752">
        <v>0.54</v>
      </c>
      <c r="AD2752">
        <v>5.0599999999999996</v>
      </c>
      <c r="AE2752">
        <v>12.05</v>
      </c>
      <c r="AF2752">
        <v>1.9</v>
      </c>
      <c r="AG2752">
        <v>0.1</v>
      </c>
      <c r="AH2752">
        <v>0.06</v>
      </c>
      <c r="AI2752">
        <v>49</v>
      </c>
      <c r="AJ2752">
        <v>-0.02</v>
      </c>
      <c r="AK2752">
        <v>0.04</v>
      </c>
      <c r="AL2752">
        <v>33.299999999999997</v>
      </c>
      <c r="AM2752">
        <v>4.7</v>
      </c>
      <c r="AN2752">
        <v>0.14000000000000001</v>
      </c>
      <c r="AO2752">
        <v>10000</v>
      </c>
      <c r="AP2752">
        <v>8.1300000000000008</v>
      </c>
      <c r="AQ2752">
        <v>5.0000000000000001E-3</v>
      </c>
      <c r="AR2752">
        <v>1</v>
      </c>
      <c r="AS2752">
        <v>11.7</v>
      </c>
      <c r="AT2752">
        <v>0.28699999999999998</v>
      </c>
      <c r="AU2752">
        <v>4.3600000000000003</v>
      </c>
      <c r="AV2752">
        <v>-10</v>
      </c>
      <c r="AW2752">
        <v>-2</v>
      </c>
      <c r="AX2752">
        <v>6</v>
      </c>
      <c r="AY2752">
        <v>-1</v>
      </c>
      <c r="AZ2752">
        <v>0.06</v>
      </c>
      <c r="BA2752">
        <v>0.05</v>
      </c>
      <c r="BB2752">
        <v>2</v>
      </c>
      <c r="BC2752">
        <v>0.5</v>
      </c>
      <c r="BD2752">
        <v>0.4</v>
      </c>
      <c r="BE2752">
        <v>13.6</v>
      </c>
      <c r="BF2752">
        <v>-0.05</v>
      </c>
      <c r="BG2752">
        <v>0.03</v>
      </c>
      <c r="BH2752">
        <v>6</v>
      </c>
      <c r="BI2752">
        <v>2.3E-2</v>
      </c>
      <c r="BJ2752">
        <v>0.45</v>
      </c>
      <c r="BK2752">
        <v>6.5</v>
      </c>
      <c r="BL2752">
        <v>49</v>
      </c>
      <c r="BM2752">
        <v>0.9</v>
      </c>
      <c r="BN2752">
        <v>14.84</v>
      </c>
      <c r="BO2752">
        <v>106.9</v>
      </c>
      <c r="BP2752">
        <v>1.9</v>
      </c>
      <c r="BQ2752">
        <v>8.7200000000000006</v>
      </c>
      <c r="BR2752">
        <v>32.96</v>
      </c>
      <c r="BS2752">
        <v>5.39</v>
      </c>
      <c r="BT2752">
        <v>0.73</v>
      </c>
      <c r="BU2752">
        <v>3.94</v>
      </c>
      <c r="BV2752">
        <v>0.49</v>
      </c>
      <c r="BW2752">
        <v>2.85</v>
      </c>
      <c r="BX2752">
        <v>0.53</v>
      </c>
      <c r="BY2752">
        <v>1.55</v>
      </c>
      <c r="BZ2752">
        <v>0.2</v>
      </c>
      <c r="CA2752">
        <v>1.32</v>
      </c>
      <c r="CB2752">
        <v>0.19</v>
      </c>
    </row>
    <row r="2753" spans="1:80" x14ac:dyDescent="0.3">
      <c r="A2753" t="s">
        <v>9908</v>
      </c>
      <c r="B2753" t="s">
        <v>9909</v>
      </c>
      <c r="C2753" s="1" t="str">
        <f>HYPERLINK("http://geochem.nrcan.gc.ca/cdogs/content/bdl/bdl211194_e.htm", "21:1194")</f>
        <v>21:1194</v>
      </c>
      <c r="D2753" s="1" t="str">
        <f>HYPERLINK("http://geochem.nrcan.gc.ca/cdogs/content/svy/svy210092_e.htm", "21:0092")</f>
        <v>21:0092</v>
      </c>
      <c r="E2753" t="s">
        <v>9910</v>
      </c>
      <c r="F2753" t="s">
        <v>9911</v>
      </c>
      <c r="H2753">
        <v>57.856522599999998</v>
      </c>
      <c r="I2753">
        <v>-103.724574</v>
      </c>
      <c r="J2753" s="1" t="str">
        <f>HYPERLINK("http://geochem.nrcan.gc.ca/cdogs/content/kwd/kwd020027_e.htm", "NGR lake sediment grab sample")</f>
        <v>NGR lake sediment grab sample</v>
      </c>
      <c r="K2753" s="1" t="str">
        <f>HYPERLINK("http://geochem.nrcan.gc.ca/cdogs/content/kwd/kwd080006_e.htm", "&lt;177 micron (NGR)")</f>
        <v>&lt;177 micron (NGR)</v>
      </c>
      <c r="L2753">
        <v>21</v>
      </c>
      <c r="M2753" t="s">
        <v>117</v>
      </c>
      <c r="N2753">
        <v>1005</v>
      </c>
      <c r="O2753">
        <v>1</v>
      </c>
      <c r="P2753">
        <v>17</v>
      </c>
      <c r="Q2753">
        <v>0.53</v>
      </c>
      <c r="R2753">
        <v>3.8</v>
      </c>
      <c r="S2753">
        <v>1</v>
      </c>
      <c r="T2753">
        <v>-20</v>
      </c>
      <c r="U2753">
        <v>47.5</v>
      </c>
      <c r="V2753">
        <v>0.6</v>
      </c>
      <c r="W2753">
        <v>0.06</v>
      </c>
      <c r="X2753">
        <v>0.21</v>
      </c>
      <c r="Y2753">
        <v>0.11</v>
      </c>
      <c r="Z2753">
        <v>27.7</v>
      </c>
      <c r="AA2753">
        <v>3.8</v>
      </c>
      <c r="AB2753">
        <v>11.8</v>
      </c>
      <c r="AC2753">
        <v>0.44</v>
      </c>
      <c r="AD2753">
        <v>4.6900000000000004</v>
      </c>
      <c r="AE2753">
        <v>4.05</v>
      </c>
      <c r="AF2753">
        <v>1.7</v>
      </c>
      <c r="AG2753">
        <v>-0.1</v>
      </c>
      <c r="AH2753">
        <v>0.03</v>
      </c>
      <c r="AI2753">
        <v>47</v>
      </c>
      <c r="AJ2753">
        <v>-0.02</v>
      </c>
      <c r="AK2753">
        <v>0.04</v>
      </c>
      <c r="AL2753">
        <v>13.5</v>
      </c>
      <c r="AM2753">
        <v>3.2</v>
      </c>
      <c r="AN2753">
        <v>0.13</v>
      </c>
      <c r="AO2753">
        <v>1593</v>
      </c>
      <c r="AP2753">
        <v>3.28</v>
      </c>
      <c r="AQ2753">
        <v>5.0000000000000001E-3</v>
      </c>
      <c r="AR2753">
        <v>1.0900000000000001</v>
      </c>
      <c r="AS2753">
        <v>7.1</v>
      </c>
      <c r="AT2753">
        <v>0.111</v>
      </c>
      <c r="AU2753">
        <v>3.31</v>
      </c>
      <c r="AV2753">
        <v>-10</v>
      </c>
      <c r="AW2753">
        <v>-2</v>
      </c>
      <c r="AX2753">
        <v>5.0999999999999996</v>
      </c>
      <c r="AY2753">
        <v>-1</v>
      </c>
      <c r="AZ2753">
        <v>0.15</v>
      </c>
      <c r="BA2753">
        <v>0.04</v>
      </c>
      <c r="BB2753">
        <v>2.2999999999999998</v>
      </c>
      <c r="BC2753">
        <v>0.4</v>
      </c>
      <c r="BD2753">
        <v>0.3</v>
      </c>
      <c r="BE2753">
        <v>9.9</v>
      </c>
      <c r="BF2753">
        <v>-0.05</v>
      </c>
      <c r="BG2753">
        <v>-0.02</v>
      </c>
      <c r="BH2753">
        <v>3.8</v>
      </c>
      <c r="BI2753">
        <v>2.1999999999999999E-2</v>
      </c>
      <c r="BJ2753">
        <v>0.06</v>
      </c>
      <c r="BK2753">
        <v>3.5</v>
      </c>
      <c r="BL2753">
        <v>21</v>
      </c>
      <c r="BM2753">
        <v>0.5</v>
      </c>
      <c r="BN2753">
        <v>6.79</v>
      </c>
      <c r="BO2753">
        <v>52</v>
      </c>
      <c r="BP2753">
        <v>1.3</v>
      </c>
      <c r="BQ2753">
        <v>3.48</v>
      </c>
      <c r="BR2753">
        <v>12.29</v>
      </c>
      <c r="BS2753">
        <v>2.19</v>
      </c>
      <c r="BT2753">
        <v>0.28999999999999998</v>
      </c>
      <c r="BU2753">
        <v>1.64</v>
      </c>
      <c r="BV2753">
        <v>0.22</v>
      </c>
      <c r="BW2753">
        <v>1.28</v>
      </c>
      <c r="BX2753">
        <v>0.24</v>
      </c>
      <c r="BY2753">
        <v>0.65</v>
      </c>
      <c r="BZ2753">
        <v>0.09</v>
      </c>
      <c r="CA2753">
        <v>0.6</v>
      </c>
      <c r="CB2753">
        <v>0.08</v>
      </c>
    </row>
    <row r="2754" spans="1:80" x14ac:dyDescent="0.3">
      <c r="A2754" t="s">
        <v>9912</v>
      </c>
      <c r="B2754" t="s">
        <v>9913</v>
      </c>
      <c r="C2754" s="1" t="str">
        <f>HYPERLINK("http://geochem.nrcan.gc.ca/cdogs/content/bdl/bdl211194_e.htm", "21:1194")</f>
        <v>21:1194</v>
      </c>
      <c r="D2754" s="1" t="str">
        <f>HYPERLINK("http://geochem.nrcan.gc.ca/cdogs/content/svy/svy210092_e.htm", "21:0092")</f>
        <v>21:0092</v>
      </c>
      <c r="E2754" t="s">
        <v>9914</v>
      </c>
      <c r="F2754" t="s">
        <v>9915</v>
      </c>
      <c r="H2754">
        <v>57.848325600000003</v>
      </c>
      <c r="I2754">
        <v>-103.7647465</v>
      </c>
      <c r="J2754" s="1" t="str">
        <f>HYPERLINK("http://geochem.nrcan.gc.ca/cdogs/content/kwd/kwd020027_e.htm", "NGR lake sediment grab sample")</f>
        <v>NGR lake sediment grab sample</v>
      </c>
      <c r="K2754" s="1" t="str">
        <f>HYPERLINK("http://geochem.nrcan.gc.ca/cdogs/content/kwd/kwd080006_e.htm", "&lt;177 micron (NGR)")</f>
        <v>&lt;177 micron (NGR)</v>
      </c>
      <c r="L2754">
        <v>21</v>
      </c>
      <c r="M2754" t="s">
        <v>122</v>
      </c>
      <c r="N2754">
        <v>1006</v>
      </c>
      <c r="O2754">
        <v>1</v>
      </c>
      <c r="P2754">
        <v>62</v>
      </c>
      <c r="Q2754">
        <v>0.98</v>
      </c>
      <c r="R2754">
        <v>0.6</v>
      </c>
      <c r="S2754">
        <v>1</v>
      </c>
      <c r="T2754">
        <v>-20</v>
      </c>
      <c r="U2754">
        <v>59.4</v>
      </c>
      <c r="V2754">
        <v>0.6</v>
      </c>
      <c r="W2754">
        <v>0.13</v>
      </c>
      <c r="X2754">
        <v>0.41</v>
      </c>
      <c r="Y2754">
        <v>0.32</v>
      </c>
      <c r="Z2754">
        <v>54.4</v>
      </c>
      <c r="AA2754">
        <v>5.2</v>
      </c>
      <c r="AB2754">
        <v>23.1</v>
      </c>
      <c r="AC2754">
        <v>0.92</v>
      </c>
      <c r="AD2754">
        <v>10.51</v>
      </c>
      <c r="AE2754">
        <v>1.56</v>
      </c>
      <c r="AF2754">
        <v>2.7</v>
      </c>
      <c r="AG2754">
        <v>-0.1</v>
      </c>
      <c r="AH2754">
        <v>0.03</v>
      </c>
      <c r="AI2754">
        <v>73</v>
      </c>
      <c r="AJ2754">
        <v>-0.02</v>
      </c>
      <c r="AK2754">
        <v>7.0000000000000007E-2</v>
      </c>
      <c r="AL2754">
        <v>26</v>
      </c>
      <c r="AM2754">
        <v>9.1</v>
      </c>
      <c r="AN2754">
        <v>0.21</v>
      </c>
      <c r="AO2754">
        <v>283</v>
      </c>
      <c r="AP2754">
        <v>2.06</v>
      </c>
      <c r="AQ2754">
        <v>1.0999999999999999E-2</v>
      </c>
      <c r="AR2754">
        <v>1.68</v>
      </c>
      <c r="AS2754">
        <v>12.6</v>
      </c>
      <c r="AT2754">
        <v>0.14000000000000001</v>
      </c>
      <c r="AU2754">
        <v>2.89</v>
      </c>
      <c r="AV2754">
        <v>65</v>
      </c>
      <c r="AW2754">
        <v>2</v>
      </c>
      <c r="AX2754">
        <v>10.8</v>
      </c>
      <c r="AY2754">
        <v>-1</v>
      </c>
      <c r="AZ2754">
        <v>0.22</v>
      </c>
      <c r="BA2754">
        <v>7.0000000000000007E-2</v>
      </c>
      <c r="BB2754">
        <v>1.9</v>
      </c>
      <c r="BC2754">
        <v>0.9</v>
      </c>
      <c r="BD2754">
        <v>0.6</v>
      </c>
      <c r="BE2754">
        <v>17</v>
      </c>
      <c r="BF2754">
        <v>-0.05</v>
      </c>
      <c r="BG2754">
        <v>-0.02</v>
      </c>
      <c r="BH2754">
        <v>1.4</v>
      </c>
      <c r="BI2754">
        <v>2.9000000000000001E-2</v>
      </c>
      <c r="BJ2754">
        <v>0.15</v>
      </c>
      <c r="BK2754">
        <v>16.100000000000001</v>
      </c>
      <c r="BL2754">
        <v>32</v>
      </c>
      <c r="BM2754">
        <v>0.6</v>
      </c>
      <c r="BN2754">
        <v>13.32</v>
      </c>
      <c r="BO2754">
        <v>83.5</v>
      </c>
      <c r="BP2754">
        <v>0.9</v>
      </c>
      <c r="BQ2754">
        <v>6.92</v>
      </c>
      <c r="BR2754">
        <v>24.91</v>
      </c>
      <c r="BS2754">
        <v>4.28</v>
      </c>
      <c r="BT2754">
        <v>0.57999999999999996</v>
      </c>
      <c r="BU2754">
        <v>3.62</v>
      </c>
      <c r="BV2754">
        <v>0.45</v>
      </c>
      <c r="BW2754">
        <v>2.39</v>
      </c>
      <c r="BX2754">
        <v>0.47</v>
      </c>
      <c r="BY2754">
        <v>1.34</v>
      </c>
      <c r="BZ2754">
        <v>0.18</v>
      </c>
      <c r="CA2754">
        <v>1.2</v>
      </c>
      <c r="CB2754">
        <v>0.18</v>
      </c>
    </row>
    <row r="2755" spans="1:80" x14ac:dyDescent="0.3">
      <c r="A2755" t="s">
        <v>9916</v>
      </c>
      <c r="B2755" t="s">
        <v>9917</v>
      </c>
      <c r="C2755" s="1" t="str">
        <f>HYPERLINK("http://geochem.nrcan.gc.ca/cdogs/content/bdl/bdl211194_e.htm", "21:1194")</f>
        <v>21:1194</v>
      </c>
      <c r="D2755" s="1" t="str">
        <f>HYPERLINK("http://geochem.nrcan.gc.ca/cdogs/content/svy/svy210092_e.htm", "21:0092")</f>
        <v>21:0092</v>
      </c>
      <c r="E2755" t="s">
        <v>9918</v>
      </c>
      <c r="F2755" t="s">
        <v>9919</v>
      </c>
      <c r="H2755">
        <v>57.849951799999999</v>
      </c>
      <c r="I2755">
        <v>-103.7933713</v>
      </c>
      <c r="J2755" s="1" t="str">
        <f>HYPERLINK("http://geochem.nrcan.gc.ca/cdogs/content/kwd/kwd020027_e.htm", "NGR lake sediment grab sample")</f>
        <v>NGR lake sediment grab sample</v>
      </c>
      <c r="K2755" s="1" t="str">
        <f>HYPERLINK("http://geochem.nrcan.gc.ca/cdogs/content/kwd/kwd080006_e.htm", "&lt;177 micron (NGR)")</f>
        <v>&lt;177 micron (NGR)</v>
      </c>
      <c r="L2755">
        <v>21</v>
      </c>
      <c r="M2755" t="s">
        <v>127</v>
      </c>
      <c r="N2755">
        <v>1007</v>
      </c>
      <c r="O2755">
        <v>1</v>
      </c>
      <c r="P2755">
        <v>35</v>
      </c>
      <c r="Q2755">
        <v>0.81</v>
      </c>
      <c r="R2755">
        <v>0.8</v>
      </c>
      <c r="S2755">
        <v>0.6</v>
      </c>
      <c r="T2755">
        <v>-20</v>
      </c>
      <c r="U2755">
        <v>40.700000000000003</v>
      </c>
      <c r="V2755">
        <v>0.6</v>
      </c>
      <c r="W2755">
        <v>0.11</v>
      </c>
      <c r="X2755">
        <v>0.22</v>
      </c>
      <c r="Y2755">
        <v>0.21</v>
      </c>
      <c r="Z2755">
        <v>45.1</v>
      </c>
      <c r="AA2755">
        <v>5</v>
      </c>
      <c r="AB2755">
        <v>15.5</v>
      </c>
      <c r="AC2755">
        <v>0.79</v>
      </c>
      <c r="AD2755">
        <v>8.43</v>
      </c>
      <c r="AE2755">
        <v>1.64</v>
      </c>
      <c r="AF2755">
        <v>2.6</v>
      </c>
      <c r="AG2755">
        <v>-0.1</v>
      </c>
      <c r="AH2755">
        <v>-0.02</v>
      </c>
      <c r="AI2755">
        <v>34</v>
      </c>
      <c r="AJ2755">
        <v>-0.02</v>
      </c>
      <c r="AK2755">
        <v>0.08</v>
      </c>
      <c r="AL2755">
        <v>21.4</v>
      </c>
      <c r="AM2755">
        <v>11.3</v>
      </c>
      <c r="AN2755">
        <v>0.23</v>
      </c>
      <c r="AO2755">
        <v>372</v>
      </c>
      <c r="AP2755">
        <v>1.94</v>
      </c>
      <c r="AQ2755">
        <v>6.0000000000000001E-3</v>
      </c>
      <c r="AR2755">
        <v>1.05</v>
      </c>
      <c r="AS2755">
        <v>10.1</v>
      </c>
      <c r="AT2755">
        <v>0.1</v>
      </c>
      <c r="AU2755">
        <v>2.99</v>
      </c>
      <c r="AV2755">
        <v>-10</v>
      </c>
      <c r="AW2755">
        <v>-2</v>
      </c>
      <c r="AX2755">
        <v>10.9</v>
      </c>
      <c r="AY2755">
        <v>-1</v>
      </c>
      <c r="AZ2755">
        <v>0.12</v>
      </c>
      <c r="BA2755">
        <v>0.05</v>
      </c>
      <c r="BB2755">
        <v>1.4</v>
      </c>
      <c r="BC2755">
        <v>0.6</v>
      </c>
      <c r="BD2755">
        <v>0.4</v>
      </c>
      <c r="BE2755">
        <v>7.4</v>
      </c>
      <c r="BF2755">
        <v>-0.05</v>
      </c>
      <c r="BG2755">
        <v>-0.02</v>
      </c>
      <c r="BH2755">
        <v>1.7</v>
      </c>
      <c r="BI2755">
        <v>2.5000000000000001E-2</v>
      </c>
      <c r="BJ2755">
        <v>0.14000000000000001</v>
      </c>
      <c r="BK2755">
        <v>2.9</v>
      </c>
      <c r="BL2755">
        <v>21</v>
      </c>
      <c r="BM2755">
        <v>0.5</v>
      </c>
      <c r="BN2755">
        <v>10.28</v>
      </c>
      <c r="BO2755">
        <v>70.599999999999994</v>
      </c>
      <c r="BP2755">
        <v>0.4</v>
      </c>
      <c r="BQ2755">
        <v>5.53</v>
      </c>
      <c r="BR2755">
        <v>19.62</v>
      </c>
      <c r="BS2755">
        <v>3.45</v>
      </c>
      <c r="BT2755">
        <v>0.42</v>
      </c>
      <c r="BU2755">
        <v>2.8</v>
      </c>
      <c r="BV2755">
        <v>0.38</v>
      </c>
      <c r="BW2755">
        <v>1.83</v>
      </c>
      <c r="BX2755">
        <v>0.35</v>
      </c>
      <c r="BY2755">
        <v>0.95</v>
      </c>
      <c r="BZ2755">
        <v>0.13</v>
      </c>
      <c r="CA2755">
        <v>0.84</v>
      </c>
      <c r="CB2755">
        <v>0.12</v>
      </c>
    </row>
    <row r="2756" spans="1:80" x14ac:dyDescent="0.3">
      <c r="A2756" t="s">
        <v>9920</v>
      </c>
      <c r="B2756" t="s">
        <v>9921</v>
      </c>
      <c r="C2756" s="1" t="str">
        <f>HYPERLINK("http://geochem.nrcan.gc.ca/cdogs/content/bdl/bdl211194_e.htm", "21:1194")</f>
        <v>21:1194</v>
      </c>
      <c r="D2756" s="1" t="str">
        <f>HYPERLINK("http://geochem.nrcan.gc.ca/cdogs/content/svy/svy210092_e.htm", "21:0092")</f>
        <v>21:0092</v>
      </c>
      <c r="E2756" t="s">
        <v>9922</v>
      </c>
      <c r="F2756" t="s">
        <v>9923</v>
      </c>
      <c r="H2756">
        <v>57.864153799999997</v>
      </c>
      <c r="I2756">
        <v>-103.8673656</v>
      </c>
      <c r="J2756" s="1" t="str">
        <f>HYPERLINK("http://geochem.nrcan.gc.ca/cdogs/content/kwd/kwd020027_e.htm", "NGR lake sediment grab sample")</f>
        <v>NGR lake sediment grab sample</v>
      </c>
      <c r="K2756" s="1" t="str">
        <f>HYPERLINK("http://geochem.nrcan.gc.ca/cdogs/content/kwd/kwd080006_e.htm", "&lt;177 micron (NGR)")</f>
        <v>&lt;177 micron (NGR)</v>
      </c>
      <c r="L2756">
        <v>21</v>
      </c>
      <c r="M2756" t="s">
        <v>132</v>
      </c>
      <c r="N2756">
        <v>1008</v>
      </c>
      <c r="O2756">
        <v>1</v>
      </c>
      <c r="P2756">
        <v>19</v>
      </c>
      <c r="Q2756">
        <v>0.68</v>
      </c>
      <c r="R2756">
        <v>0.8</v>
      </c>
      <c r="S2756">
        <v>1.8</v>
      </c>
      <c r="T2756">
        <v>-20</v>
      </c>
      <c r="U2756">
        <v>47.6</v>
      </c>
      <c r="V2756">
        <v>0.5</v>
      </c>
      <c r="W2756">
        <v>0.13</v>
      </c>
      <c r="X2756">
        <v>0.19</v>
      </c>
      <c r="Y2756">
        <v>0.12</v>
      </c>
      <c r="Z2756">
        <v>43.2</v>
      </c>
      <c r="AA2756">
        <v>3.4</v>
      </c>
      <c r="AB2756">
        <v>15.6</v>
      </c>
      <c r="AC2756">
        <v>1.07</v>
      </c>
      <c r="AD2756">
        <v>5.76</v>
      </c>
      <c r="AE2756">
        <v>1.0900000000000001</v>
      </c>
      <c r="AF2756">
        <v>2.7</v>
      </c>
      <c r="AG2756">
        <v>-0.1</v>
      </c>
      <c r="AH2756">
        <v>0.04</v>
      </c>
      <c r="AI2756">
        <v>35</v>
      </c>
      <c r="AJ2756">
        <v>-0.02</v>
      </c>
      <c r="AK2756">
        <v>0.1</v>
      </c>
      <c r="AL2756">
        <v>20.8</v>
      </c>
      <c r="AM2756">
        <v>11.8</v>
      </c>
      <c r="AN2756">
        <v>0.27</v>
      </c>
      <c r="AO2756">
        <v>186</v>
      </c>
      <c r="AP2756">
        <v>0.43</v>
      </c>
      <c r="AQ2756">
        <v>0.01</v>
      </c>
      <c r="AR2756">
        <v>1.37</v>
      </c>
      <c r="AS2756">
        <v>9</v>
      </c>
      <c r="AT2756">
        <v>6.0999999999999999E-2</v>
      </c>
      <c r="AU2756">
        <v>4.18</v>
      </c>
      <c r="AV2756">
        <v>-10</v>
      </c>
      <c r="AW2756">
        <v>-2</v>
      </c>
      <c r="AX2756">
        <v>14.6</v>
      </c>
      <c r="AY2756">
        <v>-1</v>
      </c>
      <c r="AZ2756">
        <v>0.06</v>
      </c>
      <c r="BA2756">
        <v>0.04</v>
      </c>
      <c r="BB2756">
        <v>2</v>
      </c>
      <c r="BC2756">
        <v>0.3</v>
      </c>
      <c r="BD2756">
        <v>0.6</v>
      </c>
      <c r="BE2756">
        <v>13.1</v>
      </c>
      <c r="BF2756">
        <v>-0.05</v>
      </c>
      <c r="BG2756">
        <v>-0.02</v>
      </c>
      <c r="BH2756">
        <v>4.9000000000000004</v>
      </c>
      <c r="BI2756">
        <v>0.04</v>
      </c>
      <c r="BJ2756">
        <v>0.12</v>
      </c>
      <c r="BK2756">
        <v>3.8</v>
      </c>
      <c r="BL2756">
        <v>17</v>
      </c>
      <c r="BM2756">
        <v>0.3</v>
      </c>
      <c r="BN2756">
        <v>8.25</v>
      </c>
      <c r="BO2756">
        <v>34.1</v>
      </c>
      <c r="BP2756">
        <v>1.5</v>
      </c>
      <c r="BQ2756">
        <v>5.16</v>
      </c>
      <c r="BR2756">
        <v>17.670000000000002</v>
      </c>
      <c r="BS2756">
        <v>3.2</v>
      </c>
      <c r="BT2756">
        <v>0.38</v>
      </c>
      <c r="BU2756">
        <v>2.2599999999999998</v>
      </c>
      <c r="BV2756">
        <v>0.28000000000000003</v>
      </c>
      <c r="BW2756">
        <v>1.66</v>
      </c>
      <c r="BX2756">
        <v>0.28999999999999998</v>
      </c>
      <c r="BY2756">
        <v>0.77</v>
      </c>
      <c r="BZ2756">
        <v>0.1</v>
      </c>
      <c r="CA2756">
        <v>0.65</v>
      </c>
      <c r="CB2756">
        <v>0.08</v>
      </c>
    </row>
    <row r="2757" spans="1:80" x14ac:dyDescent="0.3">
      <c r="A2757" t="s">
        <v>9924</v>
      </c>
      <c r="B2757" t="s">
        <v>9925</v>
      </c>
      <c r="C2757" s="1" t="str">
        <f>HYPERLINK("http://geochem.nrcan.gc.ca/cdogs/content/bdl/bdl211194_e.htm", "21:1194")</f>
        <v>21:1194</v>
      </c>
      <c r="D2757" s="1" t="str">
        <f>HYPERLINK("http://geochem.nrcan.gc.ca/cdogs/content/svy/svy210092_e.htm", "21:0092")</f>
        <v>21:0092</v>
      </c>
      <c r="E2757" t="s">
        <v>9926</v>
      </c>
      <c r="F2757" t="s">
        <v>9927</v>
      </c>
      <c r="H2757">
        <v>57.845610700000002</v>
      </c>
      <c r="I2757">
        <v>-103.61604010000001</v>
      </c>
      <c r="J2757" s="1" t="str">
        <f>HYPERLINK("http://geochem.nrcan.gc.ca/cdogs/content/kwd/kwd020027_e.htm", "NGR lake sediment grab sample")</f>
        <v>NGR lake sediment grab sample</v>
      </c>
      <c r="K2757" s="1" t="str">
        <f>HYPERLINK("http://geochem.nrcan.gc.ca/cdogs/content/kwd/kwd080006_e.htm", "&lt;177 micron (NGR)")</f>
        <v>&lt;177 micron (NGR)</v>
      </c>
      <c r="L2757">
        <v>21</v>
      </c>
      <c r="M2757" t="s">
        <v>142</v>
      </c>
      <c r="N2757">
        <v>1009</v>
      </c>
      <c r="O2757">
        <v>1</v>
      </c>
      <c r="P2757">
        <v>22</v>
      </c>
      <c r="Q2757">
        <v>0.72</v>
      </c>
      <c r="R2757">
        <v>0.5</v>
      </c>
      <c r="S2757">
        <v>0.5</v>
      </c>
      <c r="T2757">
        <v>-20</v>
      </c>
      <c r="U2757">
        <v>68.2</v>
      </c>
      <c r="V2757">
        <v>0.4</v>
      </c>
      <c r="W2757">
        <v>0.09</v>
      </c>
      <c r="X2757">
        <v>0.39</v>
      </c>
      <c r="Y2757">
        <v>0.32</v>
      </c>
      <c r="Z2757">
        <v>44.3</v>
      </c>
      <c r="AA2757">
        <v>5.3</v>
      </c>
      <c r="AB2757">
        <v>22</v>
      </c>
      <c r="AC2757">
        <v>1.31</v>
      </c>
      <c r="AD2757">
        <v>6.15</v>
      </c>
      <c r="AE2757">
        <v>0.98</v>
      </c>
      <c r="AF2757">
        <v>3.2</v>
      </c>
      <c r="AG2757">
        <v>-0.1</v>
      </c>
      <c r="AH2757">
        <v>0.11</v>
      </c>
      <c r="AI2757">
        <v>57</v>
      </c>
      <c r="AJ2757">
        <v>-0.02</v>
      </c>
      <c r="AK2757">
        <v>0.12</v>
      </c>
      <c r="AL2757">
        <v>21</v>
      </c>
      <c r="AM2757">
        <v>14.6</v>
      </c>
      <c r="AN2757">
        <v>0.31</v>
      </c>
      <c r="AO2757">
        <v>236</v>
      </c>
      <c r="AP2757">
        <v>0.74</v>
      </c>
      <c r="AQ2757">
        <v>8.9999999999999993E-3</v>
      </c>
      <c r="AR2757">
        <v>2.23</v>
      </c>
      <c r="AS2757">
        <v>13</v>
      </c>
      <c r="AT2757">
        <v>3.7999999999999999E-2</v>
      </c>
      <c r="AU2757">
        <v>3.48</v>
      </c>
      <c r="AV2757">
        <v>-10</v>
      </c>
      <c r="AW2757">
        <v>-2</v>
      </c>
      <c r="AX2757">
        <v>17.3</v>
      </c>
      <c r="AY2757">
        <v>-1</v>
      </c>
      <c r="AZ2757">
        <v>0.14000000000000001</v>
      </c>
      <c r="BA2757">
        <v>0.03</v>
      </c>
      <c r="BB2757">
        <v>2.7</v>
      </c>
      <c r="BC2757">
        <v>0.5</v>
      </c>
      <c r="BD2757">
        <v>0.7</v>
      </c>
      <c r="BE2757">
        <v>22.7</v>
      </c>
      <c r="BF2757">
        <v>-0.05</v>
      </c>
      <c r="BG2757">
        <v>-0.02</v>
      </c>
      <c r="BH2757">
        <v>6.3</v>
      </c>
      <c r="BI2757">
        <v>5.3999999999999999E-2</v>
      </c>
      <c r="BJ2757">
        <v>0.17</v>
      </c>
      <c r="BK2757">
        <v>3.3</v>
      </c>
      <c r="BL2757">
        <v>18</v>
      </c>
      <c r="BM2757">
        <v>0.2</v>
      </c>
      <c r="BN2757">
        <v>8.86</v>
      </c>
      <c r="BO2757">
        <v>63.5</v>
      </c>
      <c r="BP2757">
        <v>4.5</v>
      </c>
      <c r="BQ2757">
        <v>5.18</v>
      </c>
      <c r="BR2757">
        <v>18.95</v>
      </c>
      <c r="BS2757">
        <v>3.48</v>
      </c>
      <c r="BT2757">
        <v>0.42</v>
      </c>
      <c r="BU2757">
        <v>2.44</v>
      </c>
      <c r="BV2757">
        <v>0.31</v>
      </c>
      <c r="BW2757">
        <v>1.73</v>
      </c>
      <c r="BX2757">
        <v>0.33</v>
      </c>
      <c r="BY2757">
        <v>0.85</v>
      </c>
      <c r="BZ2757">
        <v>0.12</v>
      </c>
      <c r="CA2757">
        <v>0.76</v>
      </c>
      <c r="CB2757">
        <v>0.12</v>
      </c>
    </row>
    <row r="2758" spans="1:80" x14ac:dyDescent="0.3">
      <c r="A2758" t="s">
        <v>9928</v>
      </c>
      <c r="B2758" t="s">
        <v>9929</v>
      </c>
      <c r="C2758" s="1" t="str">
        <f>HYPERLINK("http://geochem.nrcan.gc.ca/cdogs/content/bdl/bdl211194_e.htm", "21:1194")</f>
        <v>21:1194</v>
      </c>
      <c r="D2758" s="1" t="str">
        <f>HYPERLINK("http://geochem.nrcan.gc.ca/cdogs/content/svy/svy210092_e.htm", "21:0092")</f>
        <v>21:0092</v>
      </c>
      <c r="E2758" t="s">
        <v>9930</v>
      </c>
      <c r="F2758" t="s">
        <v>9931</v>
      </c>
      <c r="H2758">
        <v>57.844615699999999</v>
      </c>
      <c r="I2758">
        <v>-103.5502558</v>
      </c>
      <c r="J2758" s="1" t="str">
        <f>HYPERLINK("http://geochem.nrcan.gc.ca/cdogs/content/kwd/kwd020027_e.htm", "NGR lake sediment grab sample")</f>
        <v>NGR lake sediment grab sample</v>
      </c>
      <c r="K2758" s="1" t="str">
        <f>HYPERLINK("http://geochem.nrcan.gc.ca/cdogs/content/kwd/kwd080006_e.htm", "&lt;177 micron (NGR)")</f>
        <v>&lt;177 micron (NGR)</v>
      </c>
      <c r="L2758">
        <v>21</v>
      </c>
      <c r="M2758" t="s">
        <v>147</v>
      </c>
      <c r="N2758">
        <v>1010</v>
      </c>
      <c r="O2758">
        <v>1</v>
      </c>
      <c r="P2758">
        <v>65</v>
      </c>
      <c r="Q2758">
        <v>1.33</v>
      </c>
      <c r="R2758">
        <v>0.6</v>
      </c>
      <c r="S2758">
        <v>0.2</v>
      </c>
      <c r="T2758">
        <v>-20</v>
      </c>
      <c r="U2758">
        <v>45.6</v>
      </c>
      <c r="V2758">
        <v>0.7</v>
      </c>
      <c r="W2758">
        <v>0.1</v>
      </c>
      <c r="X2758">
        <v>0.35</v>
      </c>
      <c r="Y2758">
        <v>0.43</v>
      </c>
      <c r="Z2758">
        <v>66.2</v>
      </c>
      <c r="AA2758">
        <v>6.3</v>
      </c>
      <c r="AB2758">
        <v>20.2</v>
      </c>
      <c r="AC2758">
        <v>0.56999999999999995</v>
      </c>
      <c r="AD2758">
        <v>12.04</v>
      </c>
      <c r="AE2758">
        <v>1.88</v>
      </c>
      <c r="AF2758">
        <v>2.2000000000000002</v>
      </c>
      <c r="AG2758">
        <v>-0.1</v>
      </c>
      <c r="AH2758">
        <v>-0.02</v>
      </c>
      <c r="AI2758">
        <v>112</v>
      </c>
      <c r="AJ2758">
        <v>-0.02</v>
      </c>
      <c r="AK2758">
        <v>0.05</v>
      </c>
      <c r="AL2758">
        <v>30.8</v>
      </c>
      <c r="AM2758">
        <v>5.9</v>
      </c>
      <c r="AN2758">
        <v>0.15</v>
      </c>
      <c r="AO2758">
        <v>265</v>
      </c>
      <c r="AP2758">
        <v>2.11</v>
      </c>
      <c r="AQ2758">
        <v>8.0000000000000002E-3</v>
      </c>
      <c r="AR2758">
        <v>1.1100000000000001</v>
      </c>
      <c r="AS2758">
        <v>13.6</v>
      </c>
      <c r="AT2758">
        <v>0.21</v>
      </c>
      <c r="AU2758">
        <v>3</v>
      </c>
      <c r="AV2758">
        <v>-10</v>
      </c>
      <c r="AW2758">
        <v>-2</v>
      </c>
      <c r="AX2758">
        <v>6.8</v>
      </c>
      <c r="AY2758">
        <v>-1</v>
      </c>
      <c r="AZ2758">
        <v>0.3</v>
      </c>
      <c r="BA2758">
        <v>0.06</v>
      </c>
      <c r="BB2758">
        <v>1</v>
      </c>
      <c r="BC2758">
        <v>1</v>
      </c>
      <c r="BD2758">
        <v>0.3</v>
      </c>
      <c r="BE2758">
        <v>13</v>
      </c>
      <c r="BF2758">
        <v>-0.05</v>
      </c>
      <c r="BG2758">
        <v>-0.02</v>
      </c>
      <c r="BH2758">
        <v>0.8</v>
      </c>
      <c r="BI2758">
        <v>1.4E-2</v>
      </c>
      <c r="BJ2758">
        <v>0.1</v>
      </c>
      <c r="BK2758">
        <v>4.3</v>
      </c>
      <c r="BL2758">
        <v>28</v>
      </c>
      <c r="BM2758">
        <v>0.6</v>
      </c>
      <c r="BN2758">
        <v>13.86</v>
      </c>
      <c r="BO2758">
        <v>95</v>
      </c>
      <c r="BP2758">
        <v>0.3</v>
      </c>
      <c r="BQ2758">
        <v>7.88</v>
      </c>
      <c r="BR2758">
        <v>28.02</v>
      </c>
      <c r="BS2758">
        <v>4.26</v>
      </c>
      <c r="BT2758">
        <v>0.54</v>
      </c>
      <c r="BU2758">
        <v>3.08</v>
      </c>
      <c r="BV2758">
        <v>0.46</v>
      </c>
      <c r="BW2758">
        <v>2.6</v>
      </c>
      <c r="BX2758">
        <v>0.48</v>
      </c>
      <c r="BY2758">
        <v>1.39</v>
      </c>
      <c r="BZ2758">
        <v>0.21</v>
      </c>
      <c r="CA2758">
        <v>1.33</v>
      </c>
      <c r="CB2758">
        <v>0.19</v>
      </c>
    </row>
    <row r="2759" spans="1:80" x14ac:dyDescent="0.3">
      <c r="A2759" t="s">
        <v>9932</v>
      </c>
      <c r="B2759" t="s">
        <v>9933</v>
      </c>
      <c r="C2759" s="1" t="str">
        <f>HYPERLINK("http://geochem.nrcan.gc.ca/cdogs/content/bdl/bdl211194_e.htm", "21:1194")</f>
        <v>21:1194</v>
      </c>
      <c r="D2759" s="1" t="str">
        <f>HYPERLINK("http://geochem.nrcan.gc.ca/cdogs/content/svy/svy210092_e.htm", "21:0092")</f>
        <v>21:0092</v>
      </c>
      <c r="E2759" t="s">
        <v>9934</v>
      </c>
      <c r="F2759" t="s">
        <v>9935</v>
      </c>
      <c r="H2759">
        <v>57.880321100000003</v>
      </c>
      <c r="I2759">
        <v>-103.512578</v>
      </c>
      <c r="J2759" s="1" t="str">
        <f>HYPERLINK("http://geochem.nrcan.gc.ca/cdogs/content/kwd/kwd020027_e.htm", "NGR lake sediment grab sample")</f>
        <v>NGR lake sediment grab sample</v>
      </c>
      <c r="K2759" s="1" t="str">
        <f>HYPERLINK("http://geochem.nrcan.gc.ca/cdogs/content/kwd/kwd080006_e.htm", "&lt;177 micron (NGR)")</f>
        <v>&lt;177 micron (NGR)</v>
      </c>
      <c r="L2759">
        <v>21</v>
      </c>
      <c r="M2759" t="s">
        <v>152</v>
      </c>
      <c r="N2759">
        <v>1011</v>
      </c>
      <c r="O2759">
        <v>1</v>
      </c>
      <c r="P2759">
        <v>35</v>
      </c>
      <c r="Q2759">
        <v>0.89</v>
      </c>
      <c r="R2759">
        <v>0.6</v>
      </c>
      <c r="S2759">
        <v>0.3</v>
      </c>
      <c r="T2759">
        <v>-20</v>
      </c>
      <c r="U2759">
        <v>51.1</v>
      </c>
      <c r="V2759">
        <v>0.5</v>
      </c>
      <c r="W2759">
        <v>0.09</v>
      </c>
      <c r="X2759">
        <v>0.3</v>
      </c>
      <c r="Y2759">
        <v>0.25</v>
      </c>
      <c r="Z2759">
        <v>45.6</v>
      </c>
      <c r="AA2759">
        <v>4.9000000000000004</v>
      </c>
      <c r="AB2759">
        <v>17.3</v>
      </c>
      <c r="AC2759">
        <v>0.83</v>
      </c>
      <c r="AD2759">
        <v>7.38</v>
      </c>
      <c r="AE2759">
        <v>1.8</v>
      </c>
      <c r="AF2759">
        <v>2.6</v>
      </c>
      <c r="AG2759">
        <v>-0.1</v>
      </c>
      <c r="AH2759">
        <v>0.02</v>
      </c>
      <c r="AI2759">
        <v>65</v>
      </c>
      <c r="AJ2759">
        <v>-0.02</v>
      </c>
      <c r="AK2759">
        <v>7.0000000000000007E-2</v>
      </c>
      <c r="AL2759">
        <v>22.5</v>
      </c>
      <c r="AM2759">
        <v>8.4</v>
      </c>
      <c r="AN2759">
        <v>0.19</v>
      </c>
      <c r="AO2759">
        <v>307</v>
      </c>
      <c r="AP2759">
        <v>1.69</v>
      </c>
      <c r="AQ2759">
        <v>0.01</v>
      </c>
      <c r="AR2759">
        <v>1.27</v>
      </c>
      <c r="AS2759">
        <v>10.9</v>
      </c>
      <c r="AT2759">
        <v>9.9000000000000005E-2</v>
      </c>
      <c r="AU2759">
        <v>3.27</v>
      </c>
      <c r="AV2759">
        <v>-10</v>
      </c>
      <c r="AW2759">
        <v>-2</v>
      </c>
      <c r="AX2759">
        <v>9.8000000000000007</v>
      </c>
      <c r="AY2759">
        <v>-1</v>
      </c>
      <c r="AZ2759">
        <v>0.18</v>
      </c>
      <c r="BA2759">
        <v>0.04</v>
      </c>
      <c r="BB2759">
        <v>1.7</v>
      </c>
      <c r="BC2759">
        <v>0.6</v>
      </c>
      <c r="BD2759">
        <v>0.5</v>
      </c>
      <c r="BE2759">
        <v>13</v>
      </c>
      <c r="BF2759">
        <v>-0.05</v>
      </c>
      <c r="BG2759">
        <v>-0.02</v>
      </c>
      <c r="BH2759">
        <v>1.6</v>
      </c>
      <c r="BI2759">
        <v>2.7E-2</v>
      </c>
      <c r="BJ2759">
        <v>0.12</v>
      </c>
      <c r="BK2759">
        <v>3.3</v>
      </c>
      <c r="BL2759">
        <v>22</v>
      </c>
      <c r="BM2759">
        <v>0.5</v>
      </c>
      <c r="BN2759">
        <v>10.61</v>
      </c>
      <c r="BO2759">
        <v>58</v>
      </c>
      <c r="BP2759">
        <v>0.7</v>
      </c>
      <c r="BQ2759">
        <v>5.62</v>
      </c>
      <c r="BR2759">
        <v>20.12</v>
      </c>
      <c r="BS2759">
        <v>3.38</v>
      </c>
      <c r="BT2759">
        <v>0.49</v>
      </c>
      <c r="BU2759">
        <v>2.63</v>
      </c>
      <c r="BV2759">
        <v>0.35</v>
      </c>
      <c r="BW2759">
        <v>1.94</v>
      </c>
      <c r="BX2759">
        <v>0.38</v>
      </c>
      <c r="BY2759">
        <v>1.03</v>
      </c>
      <c r="BZ2759">
        <v>0.14000000000000001</v>
      </c>
      <c r="CA2759">
        <v>0.97</v>
      </c>
      <c r="CB2759">
        <v>0.14000000000000001</v>
      </c>
    </row>
    <row r="2760" spans="1:80" x14ac:dyDescent="0.3">
      <c r="A2760" t="s">
        <v>9936</v>
      </c>
      <c r="B2760" t="s">
        <v>9937</v>
      </c>
      <c r="C2760" s="1" t="str">
        <f>HYPERLINK("http://geochem.nrcan.gc.ca/cdogs/content/bdl/bdl211194_e.htm", "21:1194")</f>
        <v>21:1194</v>
      </c>
      <c r="D2760" s="1" t="str">
        <f>HYPERLINK("http://geochem.nrcan.gc.ca/cdogs/content/svy/svy210092_e.htm", "21:0092")</f>
        <v>21:0092</v>
      </c>
      <c r="E2760" t="s">
        <v>9938</v>
      </c>
      <c r="F2760" t="s">
        <v>9939</v>
      </c>
      <c r="H2760">
        <v>57.8598231</v>
      </c>
      <c r="I2760">
        <v>-103.4998222</v>
      </c>
      <c r="J2760" s="1" t="str">
        <f>HYPERLINK("http://geochem.nrcan.gc.ca/cdogs/content/kwd/kwd020027_e.htm", "NGR lake sediment grab sample")</f>
        <v>NGR lake sediment grab sample</v>
      </c>
      <c r="K2760" s="1" t="str">
        <f>HYPERLINK("http://geochem.nrcan.gc.ca/cdogs/content/kwd/kwd080006_e.htm", "&lt;177 micron (NGR)")</f>
        <v>&lt;177 micron (NGR)</v>
      </c>
      <c r="L2760">
        <v>21</v>
      </c>
      <c r="M2760" t="s">
        <v>157</v>
      </c>
      <c r="N2760">
        <v>1012</v>
      </c>
      <c r="O2760">
        <v>1</v>
      </c>
      <c r="P2760">
        <v>25</v>
      </c>
      <c r="Q2760">
        <v>0.3</v>
      </c>
      <c r="R2760">
        <v>1.7</v>
      </c>
      <c r="S2760">
        <v>0.4</v>
      </c>
      <c r="T2760">
        <v>-20</v>
      </c>
      <c r="U2760">
        <v>53.5</v>
      </c>
      <c r="V2760">
        <v>0.3</v>
      </c>
      <c r="W2760">
        <v>0.06</v>
      </c>
      <c r="X2760">
        <v>0.6</v>
      </c>
      <c r="Y2760">
        <v>0.25</v>
      </c>
      <c r="Z2760">
        <v>23</v>
      </c>
      <c r="AA2760">
        <v>1.7</v>
      </c>
      <c r="AB2760">
        <v>8.4</v>
      </c>
      <c r="AC2760">
        <v>0.23</v>
      </c>
      <c r="AD2760">
        <v>7.15</v>
      </c>
      <c r="AE2760">
        <v>0.82</v>
      </c>
      <c r="AF2760">
        <v>0.8</v>
      </c>
      <c r="AG2760">
        <v>-0.1</v>
      </c>
      <c r="AH2760">
        <v>0.03</v>
      </c>
      <c r="AI2760">
        <v>71</v>
      </c>
      <c r="AJ2760">
        <v>-0.02</v>
      </c>
      <c r="AK2760">
        <v>0.02</v>
      </c>
      <c r="AL2760">
        <v>12.7</v>
      </c>
      <c r="AM2760">
        <v>2</v>
      </c>
      <c r="AN2760">
        <v>0.11</v>
      </c>
      <c r="AO2760">
        <v>263</v>
      </c>
      <c r="AP2760">
        <v>3.28</v>
      </c>
      <c r="AQ2760">
        <v>0.01</v>
      </c>
      <c r="AR2760">
        <v>0.79</v>
      </c>
      <c r="AS2760">
        <v>6.1</v>
      </c>
      <c r="AT2760">
        <v>5.3999999999999999E-2</v>
      </c>
      <c r="AU2760">
        <v>3.85</v>
      </c>
      <c r="AV2760">
        <v>-10</v>
      </c>
      <c r="AW2760">
        <v>-2</v>
      </c>
      <c r="AX2760">
        <v>2.8</v>
      </c>
      <c r="AY2760">
        <v>-1</v>
      </c>
      <c r="AZ2760">
        <v>0.22</v>
      </c>
      <c r="BA2760">
        <v>0.1</v>
      </c>
      <c r="BB2760">
        <v>1.8</v>
      </c>
      <c r="BC2760">
        <v>0.6</v>
      </c>
      <c r="BD2760">
        <v>0.4</v>
      </c>
      <c r="BE2760">
        <v>25.4</v>
      </c>
      <c r="BF2760">
        <v>-0.05</v>
      </c>
      <c r="BG2760">
        <v>-0.02</v>
      </c>
      <c r="BH2760">
        <v>1.6</v>
      </c>
      <c r="BI2760">
        <v>1.2E-2</v>
      </c>
      <c r="BJ2760">
        <v>0.04</v>
      </c>
      <c r="BK2760">
        <v>2.4</v>
      </c>
      <c r="BL2760">
        <v>8</v>
      </c>
      <c r="BM2760">
        <v>0.4</v>
      </c>
      <c r="BN2760">
        <v>6.72</v>
      </c>
      <c r="BO2760">
        <v>31.3</v>
      </c>
      <c r="BP2760">
        <v>1.7</v>
      </c>
      <c r="BQ2760">
        <v>3.03</v>
      </c>
      <c r="BR2760">
        <v>11.09</v>
      </c>
      <c r="BS2760">
        <v>2</v>
      </c>
      <c r="BT2760">
        <v>0.22</v>
      </c>
      <c r="BU2760">
        <v>1.41</v>
      </c>
      <c r="BV2760">
        <v>0.19</v>
      </c>
      <c r="BW2760">
        <v>1.1399999999999999</v>
      </c>
      <c r="BX2760">
        <v>0.22</v>
      </c>
      <c r="BY2760">
        <v>0.57999999999999996</v>
      </c>
      <c r="BZ2760">
        <v>0.1</v>
      </c>
      <c r="CA2760">
        <v>0.6</v>
      </c>
      <c r="CB2760">
        <v>0.1</v>
      </c>
    </row>
    <row r="2761" spans="1:80" x14ac:dyDescent="0.3">
      <c r="A2761" t="s">
        <v>9940</v>
      </c>
      <c r="B2761" t="s">
        <v>9941</v>
      </c>
      <c r="C2761" s="1" t="str">
        <f>HYPERLINK("http://geochem.nrcan.gc.ca/cdogs/content/bdl/bdl211194_e.htm", "21:1194")</f>
        <v>21:1194</v>
      </c>
      <c r="D2761" s="1" t="str">
        <f>HYPERLINK("http://geochem.nrcan.gc.ca/cdogs/content/svy/svy_e.htm", "")</f>
        <v/>
      </c>
      <c r="G2761" s="1" t="str">
        <f>HYPERLINK("http://geochem.nrcan.gc.ca/cdogs/content/cr_/cr_00126_e.htm", "126")</f>
        <v>126</v>
      </c>
      <c r="J2761" t="s">
        <v>135</v>
      </c>
      <c r="K2761" t="s">
        <v>136</v>
      </c>
      <c r="L2761">
        <v>21</v>
      </c>
      <c r="M2761" t="s">
        <v>137</v>
      </c>
      <c r="N2761">
        <v>1013</v>
      </c>
      <c r="O2761">
        <v>8</v>
      </c>
      <c r="P2761">
        <v>761</v>
      </c>
      <c r="Q2761">
        <v>1.35</v>
      </c>
      <c r="R2761">
        <v>8.1</v>
      </c>
      <c r="S2761">
        <v>1</v>
      </c>
      <c r="T2761">
        <v>-20</v>
      </c>
      <c r="U2761">
        <v>195.5</v>
      </c>
      <c r="V2761">
        <v>0.6</v>
      </c>
      <c r="W2761">
        <v>1.08</v>
      </c>
      <c r="X2761">
        <v>0.5</v>
      </c>
      <c r="Y2761">
        <v>0.77</v>
      </c>
      <c r="Z2761">
        <v>83.7</v>
      </c>
      <c r="AA2761">
        <v>13.6</v>
      </c>
      <c r="AB2761">
        <v>26.2</v>
      </c>
      <c r="AC2761">
        <v>1.1599999999999999</v>
      </c>
      <c r="AD2761">
        <v>31.53</v>
      </c>
      <c r="AE2761">
        <v>2.91</v>
      </c>
      <c r="AF2761">
        <v>4.8</v>
      </c>
      <c r="AG2761">
        <v>-0.1</v>
      </c>
      <c r="AH2761">
        <v>0.06</v>
      </c>
      <c r="AI2761">
        <v>144</v>
      </c>
      <c r="AJ2761">
        <v>0.06</v>
      </c>
      <c r="AK2761">
        <v>0.19</v>
      </c>
      <c r="AL2761">
        <v>47.2</v>
      </c>
      <c r="AM2761">
        <v>13.9</v>
      </c>
      <c r="AN2761">
        <v>0.55000000000000004</v>
      </c>
      <c r="AO2761">
        <v>1635</v>
      </c>
      <c r="AP2761">
        <v>0.99</v>
      </c>
      <c r="AQ2761">
        <v>2.4E-2</v>
      </c>
      <c r="AR2761">
        <v>1.27</v>
      </c>
      <c r="AS2761">
        <v>22.4</v>
      </c>
      <c r="AT2761">
        <v>0.108</v>
      </c>
      <c r="AU2761">
        <v>34.869999999999997</v>
      </c>
      <c r="AV2761">
        <v>-10</v>
      </c>
      <c r="AW2761">
        <v>-2</v>
      </c>
      <c r="AX2761">
        <v>15.4</v>
      </c>
      <c r="AY2761">
        <v>-1</v>
      </c>
      <c r="AZ2761">
        <v>0.14000000000000001</v>
      </c>
      <c r="BA2761">
        <v>0.47</v>
      </c>
      <c r="BB2761">
        <v>5</v>
      </c>
      <c r="BC2761">
        <v>0.7</v>
      </c>
      <c r="BD2761">
        <v>1.2</v>
      </c>
      <c r="BE2761">
        <v>22.7</v>
      </c>
      <c r="BF2761">
        <v>-0.05</v>
      </c>
      <c r="BG2761">
        <v>0.05</v>
      </c>
      <c r="BH2761">
        <v>6.4</v>
      </c>
      <c r="BI2761">
        <v>0.06</v>
      </c>
      <c r="BJ2761">
        <v>0.25</v>
      </c>
      <c r="BK2761">
        <v>5.7</v>
      </c>
      <c r="BL2761">
        <v>39</v>
      </c>
      <c r="BM2761">
        <v>0.2</v>
      </c>
      <c r="BN2761">
        <v>24.15</v>
      </c>
      <c r="BO2761">
        <v>177.8</v>
      </c>
      <c r="BP2761">
        <v>2.8</v>
      </c>
      <c r="BQ2761">
        <v>12.16</v>
      </c>
      <c r="BR2761">
        <v>44.17</v>
      </c>
      <c r="BS2761">
        <v>7.81</v>
      </c>
      <c r="BT2761">
        <v>1.1100000000000001</v>
      </c>
      <c r="BU2761">
        <v>5.25</v>
      </c>
      <c r="BV2761">
        <v>0.76</v>
      </c>
      <c r="BW2761">
        <v>4.22</v>
      </c>
      <c r="BX2761">
        <v>0.8</v>
      </c>
      <c r="BY2761">
        <v>2.27</v>
      </c>
      <c r="BZ2761">
        <v>0.28999999999999998</v>
      </c>
      <c r="CA2761">
        <v>2.04</v>
      </c>
      <c r="CB2761">
        <v>0.31</v>
      </c>
    </row>
    <row r="2762" spans="1:80" x14ac:dyDescent="0.3">
      <c r="A2762" t="s">
        <v>9942</v>
      </c>
      <c r="B2762" t="s">
        <v>9943</v>
      </c>
      <c r="C2762" s="1" t="str">
        <f>HYPERLINK("http://geochem.nrcan.gc.ca/cdogs/content/bdl/bdl211194_e.htm", "21:1194")</f>
        <v>21:1194</v>
      </c>
      <c r="D2762" s="1" t="str">
        <f>HYPERLINK("http://geochem.nrcan.gc.ca/cdogs/content/svy/svy210092_e.htm", "21:0092")</f>
        <v>21:0092</v>
      </c>
      <c r="E2762" t="s">
        <v>9944</v>
      </c>
      <c r="F2762" t="s">
        <v>9945</v>
      </c>
      <c r="H2762">
        <v>57.8327125</v>
      </c>
      <c r="I2762">
        <v>-103.4484527</v>
      </c>
      <c r="J2762" s="1" t="str">
        <f>HYPERLINK("http://geochem.nrcan.gc.ca/cdogs/content/kwd/kwd020027_e.htm", "NGR lake sediment grab sample")</f>
        <v>NGR lake sediment grab sample</v>
      </c>
      <c r="K2762" s="1" t="str">
        <f>HYPERLINK("http://geochem.nrcan.gc.ca/cdogs/content/kwd/kwd080006_e.htm", "&lt;177 micron (NGR)")</f>
        <v>&lt;177 micron (NGR)</v>
      </c>
      <c r="L2762">
        <v>21</v>
      </c>
      <c r="M2762" t="s">
        <v>162</v>
      </c>
      <c r="N2762">
        <v>1014</v>
      </c>
      <c r="O2762">
        <v>1</v>
      </c>
      <c r="P2762">
        <v>41</v>
      </c>
      <c r="Q2762">
        <v>0.54</v>
      </c>
      <c r="R2762">
        <v>0.1</v>
      </c>
      <c r="S2762">
        <v>0.4</v>
      </c>
      <c r="T2762">
        <v>-20</v>
      </c>
      <c r="U2762">
        <v>24.5</v>
      </c>
      <c r="V2762">
        <v>0.7</v>
      </c>
      <c r="W2762">
        <v>0.08</v>
      </c>
      <c r="X2762">
        <v>0.27</v>
      </c>
      <c r="Y2762">
        <v>0.26</v>
      </c>
      <c r="Z2762">
        <v>32.1</v>
      </c>
      <c r="AA2762">
        <v>4</v>
      </c>
      <c r="AB2762">
        <v>20.3</v>
      </c>
      <c r="AC2762">
        <v>0.38</v>
      </c>
      <c r="AD2762">
        <v>5.97</v>
      </c>
      <c r="AE2762">
        <v>0.59</v>
      </c>
      <c r="AF2762">
        <v>2</v>
      </c>
      <c r="AG2762">
        <v>-0.1</v>
      </c>
      <c r="AH2762">
        <v>-0.02</v>
      </c>
      <c r="AI2762">
        <v>44</v>
      </c>
      <c r="AJ2762">
        <v>-0.02</v>
      </c>
      <c r="AK2762">
        <v>0.03</v>
      </c>
      <c r="AL2762">
        <v>23.4</v>
      </c>
      <c r="AM2762">
        <v>5.9</v>
      </c>
      <c r="AN2762">
        <v>0.13</v>
      </c>
      <c r="AO2762">
        <v>95</v>
      </c>
      <c r="AP2762">
        <v>2.92</v>
      </c>
      <c r="AQ2762">
        <v>7.0000000000000001E-3</v>
      </c>
      <c r="AR2762">
        <v>0.76</v>
      </c>
      <c r="AS2762">
        <v>6.3</v>
      </c>
      <c r="AT2762">
        <v>6.3E-2</v>
      </c>
      <c r="AU2762">
        <v>2.89</v>
      </c>
      <c r="AV2762">
        <v>-10</v>
      </c>
      <c r="AW2762">
        <v>-2</v>
      </c>
      <c r="AX2762">
        <v>5.3</v>
      </c>
      <c r="AY2762">
        <v>-1</v>
      </c>
      <c r="AZ2762">
        <v>0.26</v>
      </c>
      <c r="BA2762">
        <v>0.17</v>
      </c>
      <c r="BB2762">
        <v>0.9</v>
      </c>
      <c r="BC2762">
        <v>1</v>
      </c>
      <c r="BD2762">
        <v>0.4</v>
      </c>
      <c r="BE2762">
        <v>10.9</v>
      </c>
      <c r="BF2762">
        <v>-0.05</v>
      </c>
      <c r="BG2762">
        <v>-0.02</v>
      </c>
      <c r="BH2762">
        <v>0.7</v>
      </c>
      <c r="BI2762">
        <v>1.2999999999999999E-2</v>
      </c>
      <c r="BJ2762">
        <v>7.0000000000000007E-2</v>
      </c>
      <c r="BK2762">
        <v>11.7</v>
      </c>
      <c r="BL2762">
        <v>30</v>
      </c>
      <c r="BM2762">
        <v>0.7</v>
      </c>
      <c r="BN2762">
        <v>16.93</v>
      </c>
      <c r="BO2762">
        <v>54.4</v>
      </c>
      <c r="BP2762">
        <v>0.2</v>
      </c>
      <c r="BQ2762">
        <v>6.3</v>
      </c>
      <c r="BR2762">
        <v>24.13</v>
      </c>
      <c r="BS2762">
        <v>4.07</v>
      </c>
      <c r="BT2762">
        <v>0.53</v>
      </c>
      <c r="BU2762">
        <v>3.42</v>
      </c>
      <c r="BV2762">
        <v>0.42</v>
      </c>
      <c r="BW2762">
        <v>2.36</v>
      </c>
      <c r="BX2762">
        <v>0.49</v>
      </c>
      <c r="BY2762">
        <v>1.48</v>
      </c>
      <c r="BZ2762">
        <v>0.22</v>
      </c>
      <c r="CA2762">
        <v>1.44</v>
      </c>
      <c r="CB2762">
        <v>0.23</v>
      </c>
    </row>
    <row r="2763" spans="1:80" x14ac:dyDescent="0.3">
      <c r="A2763" t="s">
        <v>9946</v>
      </c>
      <c r="B2763" t="s">
        <v>9947</v>
      </c>
      <c r="C2763" s="1" t="str">
        <f>HYPERLINK("http://geochem.nrcan.gc.ca/cdogs/content/bdl/bdl211194_e.htm", "21:1194")</f>
        <v>21:1194</v>
      </c>
      <c r="D2763" s="1" t="str">
        <f>HYPERLINK("http://geochem.nrcan.gc.ca/cdogs/content/svy/svy210092_e.htm", "21:0092")</f>
        <v>21:0092</v>
      </c>
      <c r="E2763" t="s">
        <v>9948</v>
      </c>
      <c r="F2763" t="s">
        <v>9949</v>
      </c>
      <c r="H2763">
        <v>57.844655199999998</v>
      </c>
      <c r="I2763">
        <v>-103.38602299999999</v>
      </c>
      <c r="J2763" s="1" t="str">
        <f>HYPERLINK("http://geochem.nrcan.gc.ca/cdogs/content/kwd/kwd020027_e.htm", "NGR lake sediment grab sample")</f>
        <v>NGR lake sediment grab sample</v>
      </c>
      <c r="K2763" s="1" t="str">
        <f>HYPERLINK("http://geochem.nrcan.gc.ca/cdogs/content/kwd/kwd080006_e.htm", "&lt;177 micron (NGR)")</f>
        <v>&lt;177 micron (NGR)</v>
      </c>
      <c r="L2763">
        <v>21</v>
      </c>
      <c r="M2763" t="s">
        <v>167</v>
      </c>
      <c r="N2763">
        <v>1015</v>
      </c>
      <c r="O2763">
        <v>1</v>
      </c>
      <c r="P2763">
        <v>15</v>
      </c>
      <c r="Q2763">
        <v>0.5</v>
      </c>
      <c r="R2763">
        <v>0.3</v>
      </c>
      <c r="S2763">
        <v>-0.2</v>
      </c>
      <c r="T2763">
        <v>-20</v>
      </c>
      <c r="U2763">
        <v>49.2</v>
      </c>
      <c r="V2763">
        <v>0.9</v>
      </c>
      <c r="W2763">
        <v>0.05</v>
      </c>
      <c r="X2763">
        <v>0.3</v>
      </c>
      <c r="Y2763">
        <v>0.3</v>
      </c>
      <c r="Z2763">
        <v>54.3</v>
      </c>
      <c r="AA2763">
        <v>3.3</v>
      </c>
      <c r="AB2763">
        <v>13.9</v>
      </c>
      <c r="AC2763">
        <v>0.49</v>
      </c>
      <c r="AD2763">
        <v>4.26</v>
      </c>
      <c r="AE2763">
        <v>0.62</v>
      </c>
      <c r="AF2763">
        <v>1.4</v>
      </c>
      <c r="AG2763">
        <v>-0.1</v>
      </c>
      <c r="AH2763">
        <v>-0.02</v>
      </c>
      <c r="AI2763">
        <v>82</v>
      </c>
      <c r="AJ2763">
        <v>-0.02</v>
      </c>
      <c r="AK2763">
        <v>0.03</v>
      </c>
      <c r="AL2763">
        <v>27.5</v>
      </c>
      <c r="AM2763">
        <v>4.4000000000000004</v>
      </c>
      <c r="AN2763">
        <v>0.12</v>
      </c>
      <c r="AO2763">
        <v>149</v>
      </c>
      <c r="AP2763">
        <v>2.4900000000000002</v>
      </c>
      <c r="AQ2763">
        <v>8.9999999999999993E-3</v>
      </c>
      <c r="AR2763">
        <v>0.98</v>
      </c>
      <c r="AS2763">
        <v>9</v>
      </c>
      <c r="AT2763">
        <v>0.05</v>
      </c>
      <c r="AU2763">
        <v>2.25</v>
      </c>
      <c r="AV2763">
        <v>-10</v>
      </c>
      <c r="AW2763">
        <v>-2</v>
      </c>
      <c r="AX2763">
        <v>4.2</v>
      </c>
      <c r="AY2763">
        <v>1</v>
      </c>
      <c r="AZ2763">
        <v>0.18</v>
      </c>
      <c r="BA2763">
        <v>0.05</v>
      </c>
      <c r="BB2763">
        <v>1.2</v>
      </c>
      <c r="BC2763">
        <v>0.8</v>
      </c>
      <c r="BD2763">
        <v>0.4</v>
      </c>
      <c r="BE2763">
        <v>12.2</v>
      </c>
      <c r="BF2763">
        <v>-0.05</v>
      </c>
      <c r="BG2763">
        <v>-0.02</v>
      </c>
      <c r="BH2763">
        <v>0.7</v>
      </c>
      <c r="BI2763">
        <v>1.6E-2</v>
      </c>
      <c r="BJ2763">
        <v>7.0000000000000007E-2</v>
      </c>
      <c r="BK2763">
        <v>44.5</v>
      </c>
      <c r="BL2763">
        <v>17</v>
      </c>
      <c r="BM2763">
        <v>0.3</v>
      </c>
      <c r="BN2763">
        <v>20.87</v>
      </c>
      <c r="BO2763">
        <v>43</v>
      </c>
      <c r="BP2763">
        <v>0.5</v>
      </c>
      <c r="BQ2763">
        <v>7.62</v>
      </c>
      <c r="BR2763">
        <v>29.59</v>
      </c>
      <c r="BS2763">
        <v>5.68</v>
      </c>
      <c r="BT2763">
        <v>0.59</v>
      </c>
      <c r="BU2763">
        <v>4.55</v>
      </c>
      <c r="BV2763">
        <v>0.63</v>
      </c>
      <c r="BW2763">
        <v>3.75</v>
      </c>
      <c r="BX2763">
        <v>0.69</v>
      </c>
      <c r="BY2763">
        <v>2.2000000000000002</v>
      </c>
      <c r="BZ2763">
        <v>0.31</v>
      </c>
      <c r="CA2763">
        <v>1.85</v>
      </c>
      <c r="CB2763">
        <v>0.28999999999999998</v>
      </c>
    </row>
    <row r="2764" spans="1:80" x14ac:dyDescent="0.3">
      <c r="A2764" t="s">
        <v>9950</v>
      </c>
      <c r="B2764" t="s">
        <v>9951</v>
      </c>
      <c r="C2764" s="1" t="str">
        <f>HYPERLINK("http://geochem.nrcan.gc.ca/cdogs/content/bdl/bdl211194_e.htm", "21:1194")</f>
        <v>21:1194</v>
      </c>
      <c r="D2764" s="1" t="str">
        <f>HYPERLINK("http://geochem.nrcan.gc.ca/cdogs/content/svy/svy210092_e.htm", "21:0092")</f>
        <v>21:0092</v>
      </c>
      <c r="E2764" t="s">
        <v>9952</v>
      </c>
      <c r="F2764" t="s">
        <v>9953</v>
      </c>
      <c r="H2764">
        <v>57.868806499999998</v>
      </c>
      <c r="I2764">
        <v>-103.26564329999999</v>
      </c>
      <c r="J2764" s="1" t="str">
        <f>HYPERLINK("http://geochem.nrcan.gc.ca/cdogs/content/kwd/kwd020027_e.htm", "NGR lake sediment grab sample")</f>
        <v>NGR lake sediment grab sample</v>
      </c>
      <c r="K2764" s="1" t="str">
        <f>HYPERLINK("http://geochem.nrcan.gc.ca/cdogs/content/kwd/kwd080006_e.htm", "&lt;177 micron (NGR)")</f>
        <v>&lt;177 micron (NGR)</v>
      </c>
      <c r="L2764">
        <v>21</v>
      </c>
      <c r="M2764" t="s">
        <v>172</v>
      </c>
      <c r="N2764">
        <v>1016</v>
      </c>
      <c r="O2764">
        <v>1</v>
      </c>
      <c r="P2764">
        <v>31</v>
      </c>
      <c r="Q2764">
        <v>0.56999999999999995</v>
      </c>
      <c r="R2764">
        <v>1.1000000000000001</v>
      </c>
      <c r="S2764">
        <v>0.4</v>
      </c>
      <c r="T2764">
        <v>-20</v>
      </c>
      <c r="U2764">
        <v>51.6</v>
      </c>
      <c r="V2764">
        <v>0.5</v>
      </c>
      <c r="W2764">
        <v>0.08</v>
      </c>
      <c r="X2764">
        <v>0.44</v>
      </c>
      <c r="Y2764">
        <v>0.23</v>
      </c>
      <c r="Z2764">
        <v>41.4</v>
      </c>
      <c r="AA2764">
        <v>3.2</v>
      </c>
      <c r="AB2764">
        <v>12.7</v>
      </c>
      <c r="AC2764">
        <v>0.55000000000000004</v>
      </c>
      <c r="AD2764">
        <v>8.5</v>
      </c>
      <c r="AE2764">
        <v>1.19</v>
      </c>
      <c r="AF2764">
        <v>1.8</v>
      </c>
      <c r="AG2764">
        <v>-0.1</v>
      </c>
      <c r="AH2764">
        <v>-0.02</v>
      </c>
      <c r="AI2764">
        <v>55</v>
      </c>
      <c r="AJ2764">
        <v>-0.02</v>
      </c>
      <c r="AK2764">
        <v>0.04</v>
      </c>
      <c r="AL2764">
        <v>22.9</v>
      </c>
      <c r="AM2764">
        <v>4.5999999999999996</v>
      </c>
      <c r="AN2764">
        <v>0.15</v>
      </c>
      <c r="AO2764">
        <v>714</v>
      </c>
      <c r="AP2764">
        <v>2.9</v>
      </c>
      <c r="AQ2764">
        <v>8.0000000000000002E-3</v>
      </c>
      <c r="AR2764">
        <v>1.2</v>
      </c>
      <c r="AS2764">
        <v>8.3000000000000007</v>
      </c>
      <c r="AT2764">
        <v>8.1000000000000003E-2</v>
      </c>
      <c r="AU2764">
        <v>3.4</v>
      </c>
      <c r="AV2764">
        <v>-10</v>
      </c>
      <c r="AW2764">
        <v>-2</v>
      </c>
      <c r="AX2764">
        <v>5.6</v>
      </c>
      <c r="AY2764">
        <v>2</v>
      </c>
      <c r="AZ2764">
        <v>0.21</v>
      </c>
      <c r="BA2764">
        <v>0.08</v>
      </c>
      <c r="BB2764">
        <v>1.3</v>
      </c>
      <c r="BC2764">
        <v>0.8</v>
      </c>
      <c r="BD2764">
        <v>0.4</v>
      </c>
      <c r="BE2764">
        <v>16.2</v>
      </c>
      <c r="BF2764">
        <v>-0.05</v>
      </c>
      <c r="BG2764">
        <v>-0.02</v>
      </c>
      <c r="BH2764">
        <v>0.9</v>
      </c>
      <c r="BI2764">
        <v>2.1000000000000001E-2</v>
      </c>
      <c r="BJ2764">
        <v>0.06</v>
      </c>
      <c r="BK2764">
        <v>5.0999999999999996</v>
      </c>
      <c r="BL2764">
        <v>16</v>
      </c>
      <c r="BM2764">
        <v>0.4</v>
      </c>
      <c r="BN2764">
        <v>11.85</v>
      </c>
      <c r="BO2764">
        <v>58.3</v>
      </c>
      <c r="BP2764">
        <v>0.9</v>
      </c>
      <c r="BQ2764">
        <v>5.49</v>
      </c>
      <c r="BR2764">
        <v>19.989999999999998</v>
      </c>
      <c r="BS2764">
        <v>3.48</v>
      </c>
      <c r="BT2764">
        <v>0.4</v>
      </c>
      <c r="BU2764">
        <v>2.62</v>
      </c>
      <c r="BV2764">
        <v>0.37</v>
      </c>
      <c r="BW2764">
        <v>2.0499999999999998</v>
      </c>
      <c r="BX2764">
        <v>0.4</v>
      </c>
      <c r="BY2764">
        <v>1.1399999999999999</v>
      </c>
      <c r="BZ2764">
        <v>0.16</v>
      </c>
      <c r="CA2764">
        <v>1.06</v>
      </c>
      <c r="CB2764">
        <v>0.16</v>
      </c>
    </row>
    <row r="2765" spans="1:80" x14ac:dyDescent="0.3">
      <c r="A2765" t="s">
        <v>9954</v>
      </c>
      <c r="B2765" t="s">
        <v>9955</v>
      </c>
      <c r="C2765" s="1" t="str">
        <f>HYPERLINK("http://geochem.nrcan.gc.ca/cdogs/content/bdl/bdl211194_e.htm", "21:1194")</f>
        <v>21:1194</v>
      </c>
      <c r="D2765" s="1" t="str">
        <f>HYPERLINK("http://geochem.nrcan.gc.ca/cdogs/content/svy/svy210092_e.htm", "21:0092")</f>
        <v>21:0092</v>
      </c>
      <c r="E2765" t="s">
        <v>9956</v>
      </c>
      <c r="F2765" t="s">
        <v>9957</v>
      </c>
      <c r="H2765">
        <v>57.895508999999997</v>
      </c>
      <c r="I2765">
        <v>-103.2638176</v>
      </c>
      <c r="J2765" s="1" t="str">
        <f>HYPERLINK("http://geochem.nrcan.gc.ca/cdogs/content/kwd/kwd020027_e.htm", "NGR lake sediment grab sample")</f>
        <v>NGR lake sediment grab sample</v>
      </c>
      <c r="K2765" s="1" t="str">
        <f>HYPERLINK("http://geochem.nrcan.gc.ca/cdogs/content/kwd/kwd080006_e.htm", "&lt;177 micron (NGR)")</f>
        <v>&lt;177 micron (NGR)</v>
      </c>
      <c r="L2765">
        <v>21</v>
      </c>
      <c r="M2765" t="s">
        <v>177</v>
      </c>
      <c r="N2765">
        <v>1017</v>
      </c>
      <c r="O2765">
        <v>1</v>
      </c>
      <c r="P2765">
        <v>56</v>
      </c>
      <c r="Q2765">
        <v>1.29</v>
      </c>
      <c r="R2765">
        <v>-0.1</v>
      </c>
      <c r="S2765">
        <v>-0.2</v>
      </c>
      <c r="T2765">
        <v>-20</v>
      </c>
      <c r="U2765">
        <v>89.5</v>
      </c>
      <c r="V2765">
        <v>1.4</v>
      </c>
      <c r="W2765">
        <v>0.05</v>
      </c>
      <c r="X2765">
        <v>0.41</v>
      </c>
      <c r="Y2765">
        <v>0.5</v>
      </c>
      <c r="Z2765">
        <v>77.7</v>
      </c>
      <c r="AA2765">
        <v>5.8</v>
      </c>
      <c r="AB2765">
        <v>18.600000000000001</v>
      </c>
      <c r="AC2765">
        <v>0.4</v>
      </c>
      <c r="AD2765">
        <v>10.32</v>
      </c>
      <c r="AE2765">
        <v>1.4</v>
      </c>
      <c r="AF2765">
        <v>2</v>
      </c>
      <c r="AG2765">
        <v>-0.1</v>
      </c>
      <c r="AH2765">
        <v>-0.02</v>
      </c>
      <c r="AI2765">
        <v>74</v>
      </c>
      <c r="AJ2765">
        <v>-0.02</v>
      </c>
      <c r="AK2765">
        <v>0.03</v>
      </c>
      <c r="AL2765">
        <v>37.9</v>
      </c>
      <c r="AM2765">
        <v>3.9</v>
      </c>
      <c r="AN2765">
        <v>0.1</v>
      </c>
      <c r="AO2765">
        <v>259</v>
      </c>
      <c r="AP2765">
        <v>1.45</v>
      </c>
      <c r="AQ2765">
        <v>3.0000000000000001E-3</v>
      </c>
      <c r="AR2765">
        <v>1.02</v>
      </c>
      <c r="AS2765">
        <v>12.5</v>
      </c>
      <c r="AT2765">
        <v>0.13200000000000001</v>
      </c>
      <c r="AU2765">
        <v>1.86</v>
      </c>
      <c r="AV2765">
        <v>-10</v>
      </c>
      <c r="AW2765">
        <v>-2</v>
      </c>
      <c r="AX2765">
        <v>3.8</v>
      </c>
      <c r="AY2765">
        <v>-1</v>
      </c>
      <c r="AZ2765">
        <v>0.25</v>
      </c>
      <c r="BA2765">
        <v>0.11</v>
      </c>
      <c r="BB2765">
        <v>1.1000000000000001</v>
      </c>
      <c r="BC2765">
        <v>1</v>
      </c>
      <c r="BD2765">
        <v>0.3</v>
      </c>
      <c r="BE2765">
        <v>11.5</v>
      </c>
      <c r="BF2765">
        <v>-0.05</v>
      </c>
      <c r="BG2765">
        <v>-0.02</v>
      </c>
      <c r="BH2765">
        <v>0.4</v>
      </c>
      <c r="BI2765">
        <v>1.2E-2</v>
      </c>
      <c r="BJ2765">
        <v>0.11</v>
      </c>
      <c r="BK2765">
        <v>3.8</v>
      </c>
      <c r="BL2765">
        <v>22</v>
      </c>
      <c r="BM2765">
        <v>0.4</v>
      </c>
      <c r="BN2765">
        <v>23.8</v>
      </c>
      <c r="BO2765">
        <v>74.2</v>
      </c>
      <c r="BP2765">
        <v>0.2</v>
      </c>
      <c r="BQ2765">
        <v>10.01</v>
      </c>
      <c r="BR2765">
        <v>37.17</v>
      </c>
      <c r="BS2765">
        <v>6.72</v>
      </c>
      <c r="BT2765">
        <v>1</v>
      </c>
      <c r="BU2765">
        <v>5.36</v>
      </c>
      <c r="BV2765">
        <v>0.7</v>
      </c>
      <c r="BW2765">
        <v>3.87</v>
      </c>
      <c r="BX2765">
        <v>0.79</v>
      </c>
      <c r="BY2765">
        <v>2.3199999999999998</v>
      </c>
      <c r="BZ2765">
        <v>0.34</v>
      </c>
      <c r="CA2765">
        <v>2.2400000000000002</v>
      </c>
      <c r="CB2765">
        <v>0.33</v>
      </c>
    </row>
    <row r="2766" spans="1:80" x14ac:dyDescent="0.3">
      <c r="A2766" t="s">
        <v>9958</v>
      </c>
      <c r="B2766" t="s">
        <v>9959</v>
      </c>
      <c r="C2766" s="1" t="str">
        <f>HYPERLINK("http://geochem.nrcan.gc.ca/cdogs/content/bdl/bdl211194_e.htm", "21:1194")</f>
        <v>21:1194</v>
      </c>
      <c r="D2766" s="1" t="str">
        <f>HYPERLINK("http://geochem.nrcan.gc.ca/cdogs/content/svy/svy210092_e.htm", "21:0092")</f>
        <v>21:0092</v>
      </c>
      <c r="E2766" t="s">
        <v>9960</v>
      </c>
      <c r="F2766" t="s">
        <v>9961</v>
      </c>
      <c r="H2766">
        <v>57.973086100000003</v>
      </c>
      <c r="I2766">
        <v>-103.2475226</v>
      </c>
      <c r="J2766" s="1" t="str">
        <f>HYPERLINK("http://geochem.nrcan.gc.ca/cdogs/content/kwd/kwd020027_e.htm", "NGR lake sediment grab sample")</f>
        <v>NGR lake sediment grab sample</v>
      </c>
      <c r="K2766" s="1" t="str">
        <f>HYPERLINK("http://geochem.nrcan.gc.ca/cdogs/content/kwd/kwd080006_e.htm", "&lt;177 micron (NGR)")</f>
        <v>&lt;177 micron (NGR)</v>
      </c>
      <c r="L2766">
        <v>22</v>
      </c>
      <c r="M2766" t="s">
        <v>84</v>
      </c>
      <c r="N2766">
        <v>1018</v>
      </c>
      <c r="O2766">
        <v>7</v>
      </c>
      <c r="P2766">
        <v>29</v>
      </c>
      <c r="Q2766">
        <v>0.56000000000000005</v>
      </c>
      <c r="R2766">
        <v>0.4</v>
      </c>
      <c r="S2766">
        <v>0.3</v>
      </c>
      <c r="T2766">
        <v>-20</v>
      </c>
      <c r="U2766">
        <v>32.9</v>
      </c>
      <c r="V2766">
        <v>0.4</v>
      </c>
      <c r="W2766">
        <v>0.06</v>
      </c>
      <c r="X2766">
        <v>0.25</v>
      </c>
      <c r="Y2766">
        <v>0.14000000000000001</v>
      </c>
      <c r="Z2766">
        <v>40.4</v>
      </c>
      <c r="AA2766">
        <v>2.5</v>
      </c>
      <c r="AB2766">
        <v>15.6</v>
      </c>
      <c r="AC2766">
        <v>0.71</v>
      </c>
      <c r="AD2766">
        <v>6.09</v>
      </c>
      <c r="AE2766">
        <v>1.03</v>
      </c>
      <c r="AF2766">
        <v>2.1</v>
      </c>
      <c r="AG2766">
        <v>-0.1</v>
      </c>
      <c r="AH2766">
        <v>0.03</v>
      </c>
      <c r="AI2766">
        <v>74</v>
      </c>
      <c r="AJ2766">
        <v>-0.02</v>
      </c>
      <c r="AK2766">
        <v>0.05</v>
      </c>
      <c r="AL2766">
        <v>22.5</v>
      </c>
      <c r="AM2766">
        <v>8.4</v>
      </c>
      <c r="AN2766">
        <v>0.19</v>
      </c>
      <c r="AO2766">
        <v>113</v>
      </c>
      <c r="AP2766">
        <v>1.88</v>
      </c>
      <c r="AQ2766">
        <v>8.0000000000000002E-3</v>
      </c>
      <c r="AR2766">
        <v>1.46</v>
      </c>
      <c r="AS2766">
        <v>9.1</v>
      </c>
      <c r="AT2766">
        <v>6.7000000000000004E-2</v>
      </c>
      <c r="AU2766">
        <v>2.81</v>
      </c>
      <c r="AV2766">
        <v>-10</v>
      </c>
      <c r="AW2766">
        <v>-2</v>
      </c>
      <c r="AX2766">
        <v>8</v>
      </c>
      <c r="AY2766">
        <v>-1</v>
      </c>
      <c r="AZ2766">
        <v>0.2</v>
      </c>
      <c r="BA2766">
        <v>0.05</v>
      </c>
      <c r="BB2766">
        <v>1.6</v>
      </c>
      <c r="BC2766">
        <v>0.6</v>
      </c>
      <c r="BD2766">
        <v>0.5</v>
      </c>
      <c r="BE2766">
        <v>10.4</v>
      </c>
      <c r="BF2766">
        <v>-0.05</v>
      </c>
      <c r="BG2766">
        <v>-0.02</v>
      </c>
      <c r="BH2766">
        <v>2.8</v>
      </c>
      <c r="BI2766">
        <v>2.9000000000000001E-2</v>
      </c>
      <c r="BJ2766">
        <v>0.06</v>
      </c>
      <c r="BK2766">
        <v>5.3</v>
      </c>
      <c r="BL2766">
        <v>15</v>
      </c>
      <c r="BM2766">
        <v>0.4</v>
      </c>
      <c r="BN2766">
        <v>9.9700000000000006</v>
      </c>
      <c r="BO2766">
        <v>34.200000000000003</v>
      </c>
      <c r="BP2766">
        <v>1.3</v>
      </c>
      <c r="BQ2766">
        <v>5.12</v>
      </c>
      <c r="BR2766">
        <v>18.27</v>
      </c>
      <c r="BS2766">
        <v>3.06</v>
      </c>
      <c r="BT2766">
        <v>0.38</v>
      </c>
      <c r="BU2766">
        <v>2.42</v>
      </c>
      <c r="BV2766">
        <v>0.31</v>
      </c>
      <c r="BW2766">
        <v>1.72</v>
      </c>
      <c r="BX2766">
        <v>0.32</v>
      </c>
      <c r="BY2766">
        <v>0.92</v>
      </c>
      <c r="BZ2766">
        <v>0.13</v>
      </c>
      <c r="CA2766">
        <v>0.84</v>
      </c>
      <c r="CB2766">
        <v>0.12</v>
      </c>
    </row>
    <row r="2767" spans="1:80" x14ac:dyDescent="0.3">
      <c r="A2767" t="s">
        <v>9962</v>
      </c>
      <c r="B2767" t="s">
        <v>9963</v>
      </c>
      <c r="C2767" s="1" t="str">
        <f>HYPERLINK("http://geochem.nrcan.gc.ca/cdogs/content/bdl/bdl211194_e.htm", "21:1194")</f>
        <v>21:1194</v>
      </c>
      <c r="D2767" s="1" t="str">
        <f>HYPERLINK("http://geochem.nrcan.gc.ca/cdogs/content/svy/svy210092_e.htm", "21:0092")</f>
        <v>21:0092</v>
      </c>
      <c r="E2767" t="s">
        <v>9964</v>
      </c>
      <c r="F2767" t="s">
        <v>9965</v>
      </c>
      <c r="H2767">
        <v>57.944744</v>
      </c>
      <c r="I2767">
        <v>-103.275261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22</v>
      </c>
      <c r="M2767" t="s">
        <v>89</v>
      </c>
      <c r="N2767">
        <v>1019</v>
      </c>
      <c r="O2767">
        <v>1</v>
      </c>
      <c r="P2767">
        <v>22</v>
      </c>
      <c r="Q2767">
        <v>0.52</v>
      </c>
      <c r="R2767">
        <v>1.4</v>
      </c>
      <c r="S2767">
        <v>-0.2</v>
      </c>
      <c r="T2767">
        <v>-20</v>
      </c>
      <c r="U2767">
        <v>58.1</v>
      </c>
      <c r="V2767">
        <v>0.6</v>
      </c>
      <c r="W2767">
        <v>0.06</v>
      </c>
      <c r="X2767">
        <v>0.2</v>
      </c>
      <c r="Y2767">
        <v>0.25</v>
      </c>
      <c r="Z2767">
        <v>45.2</v>
      </c>
      <c r="AA2767">
        <v>3.4</v>
      </c>
      <c r="AB2767">
        <v>11.9</v>
      </c>
      <c r="AC2767">
        <v>0.62</v>
      </c>
      <c r="AD2767">
        <v>4.91</v>
      </c>
      <c r="AE2767">
        <v>1.29</v>
      </c>
      <c r="AF2767">
        <v>2</v>
      </c>
      <c r="AG2767">
        <v>-0.1</v>
      </c>
      <c r="AH2767">
        <v>-0.02</v>
      </c>
      <c r="AI2767">
        <v>28</v>
      </c>
      <c r="AJ2767">
        <v>-0.02</v>
      </c>
      <c r="AK2767">
        <v>0.06</v>
      </c>
      <c r="AL2767">
        <v>23</v>
      </c>
      <c r="AM2767">
        <v>8.6</v>
      </c>
      <c r="AN2767">
        <v>0.2</v>
      </c>
      <c r="AO2767">
        <v>949</v>
      </c>
      <c r="AP2767">
        <v>2.13</v>
      </c>
      <c r="AQ2767">
        <v>6.0000000000000001E-3</v>
      </c>
      <c r="AR2767">
        <v>1.02</v>
      </c>
      <c r="AS2767">
        <v>6.9</v>
      </c>
      <c r="AT2767">
        <v>9.8000000000000004E-2</v>
      </c>
      <c r="AU2767">
        <v>3.49</v>
      </c>
      <c r="AV2767">
        <v>-10</v>
      </c>
      <c r="AW2767">
        <v>-2</v>
      </c>
      <c r="AX2767">
        <v>8.3000000000000007</v>
      </c>
      <c r="AY2767">
        <v>-1</v>
      </c>
      <c r="AZ2767">
        <v>7.0000000000000007E-2</v>
      </c>
      <c r="BA2767">
        <v>0.04</v>
      </c>
      <c r="BB2767">
        <v>1.2</v>
      </c>
      <c r="BC2767">
        <v>0.4</v>
      </c>
      <c r="BD2767">
        <v>0.5</v>
      </c>
      <c r="BE2767">
        <v>7.6</v>
      </c>
      <c r="BF2767">
        <v>-0.05</v>
      </c>
      <c r="BG2767">
        <v>-0.02</v>
      </c>
      <c r="BH2767">
        <v>2.8</v>
      </c>
      <c r="BI2767">
        <v>0.03</v>
      </c>
      <c r="BJ2767">
        <v>0.1</v>
      </c>
      <c r="BK2767">
        <v>4.9000000000000004</v>
      </c>
      <c r="BL2767">
        <v>16</v>
      </c>
      <c r="BM2767">
        <v>0.4</v>
      </c>
      <c r="BN2767">
        <v>10.43</v>
      </c>
      <c r="BO2767">
        <v>53.9</v>
      </c>
      <c r="BP2767">
        <v>0.4</v>
      </c>
      <c r="BQ2767">
        <v>5.53</v>
      </c>
      <c r="BR2767">
        <v>19.690000000000001</v>
      </c>
      <c r="BS2767">
        <v>3.39</v>
      </c>
      <c r="BT2767">
        <v>0.38</v>
      </c>
      <c r="BU2767">
        <v>2.34</v>
      </c>
      <c r="BV2767">
        <v>0.32</v>
      </c>
      <c r="BW2767">
        <v>1.93</v>
      </c>
      <c r="BX2767">
        <v>0.36</v>
      </c>
      <c r="BY2767">
        <v>0.95</v>
      </c>
      <c r="BZ2767">
        <v>0.14000000000000001</v>
      </c>
      <c r="CA2767">
        <v>0.88</v>
      </c>
      <c r="CB2767">
        <v>0.13</v>
      </c>
    </row>
    <row r="2768" spans="1:80" x14ac:dyDescent="0.3">
      <c r="A2768" t="s">
        <v>9966</v>
      </c>
      <c r="B2768" t="s">
        <v>9967</v>
      </c>
      <c r="C2768" s="1" t="str">
        <f>HYPERLINK("http://geochem.nrcan.gc.ca/cdogs/content/bdl/bdl211194_e.htm", "21:1194")</f>
        <v>21:1194</v>
      </c>
      <c r="D2768" s="1" t="str">
        <f>HYPERLINK("http://geochem.nrcan.gc.ca/cdogs/content/svy/svy210092_e.htm", "21:0092")</f>
        <v>21:0092</v>
      </c>
      <c r="E2768" t="s">
        <v>9960</v>
      </c>
      <c r="F2768" t="s">
        <v>9968</v>
      </c>
      <c r="H2768">
        <v>57.973086100000003</v>
      </c>
      <c r="I2768">
        <v>-103.2475226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22</v>
      </c>
      <c r="M2768" t="s">
        <v>108</v>
      </c>
      <c r="N2768">
        <v>1020</v>
      </c>
      <c r="O2768">
        <v>1</v>
      </c>
      <c r="P2768">
        <v>30</v>
      </c>
      <c r="Q2768">
        <v>0.56000000000000005</v>
      </c>
      <c r="R2768">
        <v>0.5</v>
      </c>
      <c r="S2768">
        <v>-0.2</v>
      </c>
      <c r="T2768">
        <v>-20</v>
      </c>
      <c r="U2768">
        <v>32.4</v>
      </c>
      <c r="V2768">
        <v>0.4</v>
      </c>
      <c r="W2768">
        <v>0.06</v>
      </c>
      <c r="X2768">
        <v>0.25</v>
      </c>
      <c r="Y2768">
        <v>0.15</v>
      </c>
      <c r="Z2768">
        <v>39.6</v>
      </c>
      <c r="AA2768">
        <v>2.5</v>
      </c>
      <c r="AB2768">
        <v>14.7</v>
      </c>
      <c r="AC2768">
        <v>0.69</v>
      </c>
      <c r="AD2768">
        <v>6.7</v>
      </c>
      <c r="AE2768">
        <v>1.05</v>
      </c>
      <c r="AF2768">
        <v>2.2000000000000002</v>
      </c>
      <c r="AG2768">
        <v>-0.1</v>
      </c>
      <c r="AH2768">
        <v>0.04</v>
      </c>
      <c r="AI2768">
        <v>54</v>
      </c>
      <c r="AJ2768">
        <v>-0.02</v>
      </c>
      <c r="AK2768">
        <v>0.05</v>
      </c>
      <c r="AL2768">
        <v>21.4</v>
      </c>
      <c r="AM2768">
        <v>8</v>
      </c>
      <c r="AN2768">
        <v>0.2</v>
      </c>
      <c r="AO2768">
        <v>115</v>
      </c>
      <c r="AP2768">
        <v>1.81</v>
      </c>
      <c r="AQ2768">
        <v>8.0000000000000002E-3</v>
      </c>
      <c r="AR2768">
        <v>1.39</v>
      </c>
      <c r="AS2768">
        <v>8.8000000000000007</v>
      </c>
      <c r="AT2768">
        <v>6.4000000000000001E-2</v>
      </c>
      <c r="AU2768">
        <v>2.8</v>
      </c>
      <c r="AV2768">
        <v>-10</v>
      </c>
      <c r="AW2768">
        <v>-2</v>
      </c>
      <c r="AX2768">
        <v>7.9</v>
      </c>
      <c r="AY2768">
        <v>1</v>
      </c>
      <c r="AZ2768">
        <v>0.2</v>
      </c>
      <c r="BA2768">
        <v>0.04</v>
      </c>
      <c r="BB2768">
        <v>1.6</v>
      </c>
      <c r="BC2768">
        <v>0.6</v>
      </c>
      <c r="BD2768">
        <v>0.5</v>
      </c>
      <c r="BE2768">
        <v>10</v>
      </c>
      <c r="BF2768">
        <v>-0.05</v>
      </c>
      <c r="BG2768">
        <v>-0.02</v>
      </c>
      <c r="BH2768">
        <v>3.2</v>
      </c>
      <c r="BI2768">
        <v>2.9000000000000001E-2</v>
      </c>
      <c r="BJ2768">
        <v>0.06</v>
      </c>
      <c r="BK2768">
        <v>5.2</v>
      </c>
      <c r="BL2768">
        <v>15</v>
      </c>
      <c r="BM2768">
        <v>0.4</v>
      </c>
      <c r="BN2768">
        <v>9.7200000000000006</v>
      </c>
      <c r="BO2768">
        <v>38.299999999999997</v>
      </c>
      <c r="BP2768">
        <v>1.4</v>
      </c>
      <c r="BQ2768">
        <v>5.04</v>
      </c>
      <c r="BR2768">
        <v>17.95</v>
      </c>
      <c r="BS2768">
        <v>2.98</v>
      </c>
      <c r="BT2768">
        <v>0.36</v>
      </c>
      <c r="BU2768">
        <v>2.35</v>
      </c>
      <c r="BV2768">
        <v>0.3</v>
      </c>
      <c r="BW2768">
        <v>1.68</v>
      </c>
      <c r="BX2768">
        <v>0.3</v>
      </c>
      <c r="BY2768">
        <v>0.91</v>
      </c>
      <c r="BZ2768">
        <v>0.13</v>
      </c>
      <c r="CA2768">
        <v>0.86</v>
      </c>
      <c r="CB2768">
        <v>0.12</v>
      </c>
    </row>
    <row r="2769" spans="1:80" x14ac:dyDescent="0.3">
      <c r="A2769" t="s">
        <v>9969</v>
      </c>
      <c r="B2769" t="s">
        <v>9970</v>
      </c>
      <c r="C2769" s="1" t="str">
        <f>HYPERLINK("http://geochem.nrcan.gc.ca/cdogs/content/bdl/bdl211194_e.htm", "21:1194")</f>
        <v>21:1194</v>
      </c>
      <c r="D2769" s="1" t="str">
        <f>HYPERLINK("http://geochem.nrcan.gc.ca/cdogs/content/svy/svy210092_e.htm", "21:0092")</f>
        <v>21:0092</v>
      </c>
      <c r="E2769" t="s">
        <v>9960</v>
      </c>
      <c r="F2769" t="s">
        <v>9971</v>
      </c>
      <c r="H2769">
        <v>57.973086100000003</v>
      </c>
      <c r="I2769">
        <v>-103.2475226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22</v>
      </c>
      <c r="M2769" t="s">
        <v>112</v>
      </c>
      <c r="N2769">
        <v>1021</v>
      </c>
      <c r="O2769">
        <v>1</v>
      </c>
      <c r="P2769">
        <v>29</v>
      </c>
      <c r="Q2769">
        <v>0.56000000000000005</v>
      </c>
      <c r="R2769">
        <v>0.4</v>
      </c>
      <c r="S2769">
        <v>-0.2</v>
      </c>
      <c r="T2769">
        <v>-20</v>
      </c>
      <c r="U2769">
        <v>34.299999999999997</v>
      </c>
      <c r="V2769">
        <v>0.4</v>
      </c>
      <c r="W2769">
        <v>0.06</v>
      </c>
      <c r="X2769">
        <v>0.25</v>
      </c>
      <c r="Y2769">
        <v>0.16</v>
      </c>
      <c r="Z2769">
        <v>42.1</v>
      </c>
      <c r="AA2769">
        <v>2.7</v>
      </c>
      <c r="AB2769">
        <v>15.4</v>
      </c>
      <c r="AC2769">
        <v>0.74</v>
      </c>
      <c r="AD2769">
        <v>6.34</v>
      </c>
      <c r="AE2769">
        <v>1.04</v>
      </c>
      <c r="AF2769">
        <v>2.2000000000000002</v>
      </c>
      <c r="AG2769">
        <v>-0.1</v>
      </c>
      <c r="AH2769">
        <v>0.03</v>
      </c>
      <c r="AI2769">
        <v>81</v>
      </c>
      <c r="AJ2769">
        <v>-0.02</v>
      </c>
      <c r="AK2769">
        <v>0.05</v>
      </c>
      <c r="AL2769">
        <v>23.3</v>
      </c>
      <c r="AM2769">
        <v>8.3000000000000007</v>
      </c>
      <c r="AN2769">
        <v>0.2</v>
      </c>
      <c r="AO2769">
        <v>113</v>
      </c>
      <c r="AP2769">
        <v>1.97</v>
      </c>
      <c r="AQ2769">
        <v>8.9999999999999993E-3</v>
      </c>
      <c r="AR2769">
        <v>1.51</v>
      </c>
      <c r="AS2769">
        <v>9.5</v>
      </c>
      <c r="AT2769">
        <v>7.0000000000000007E-2</v>
      </c>
      <c r="AU2769">
        <v>2.93</v>
      </c>
      <c r="AV2769">
        <v>-10</v>
      </c>
      <c r="AW2769">
        <v>-2</v>
      </c>
      <c r="AX2769">
        <v>8.3000000000000007</v>
      </c>
      <c r="AY2769">
        <v>-1</v>
      </c>
      <c r="AZ2769">
        <v>0.2</v>
      </c>
      <c r="BA2769">
        <v>0.05</v>
      </c>
      <c r="BB2769">
        <v>1.7</v>
      </c>
      <c r="BC2769">
        <v>0.8</v>
      </c>
      <c r="BD2769">
        <v>0.5</v>
      </c>
      <c r="BE2769">
        <v>10.5</v>
      </c>
      <c r="BF2769">
        <v>-0.05</v>
      </c>
      <c r="BG2769">
        <v>-0.02</v>
      </c>
      <c r="BH2769">
        <v>3.2</v>
      </c>
      <c r="BI2769">
        <v>0.03</v>
      </c>
      <c r="BJ2769">
        <v>7.0000000000000007E-2</v>
      </c>
      <c r="BK2769">
        <v>5.5</v>
      </c>
      <c r="BL2769">
        <v>15</v>
      </c>
      <c r="BM2769">
        <v>0.4</v>
      </c>
      <c r="BN2769">
        <v>10.09</v>
      </c>
      <c r="BO2769">
        <v>35.299999999999997</v>
      </c>
      <c r="BP2769">
        <v>1.3</v>
      </c>
      <c r="BQ2769">
        <v>5.36</v>
      </c>
      <c r="BR2769">
        <v>19.48</v>
      </c>
      <c r="BS2769">
        <v>3.18</v>
      </c>
      <c r="BT2769">
        <v>0.42</v>
      </c>
      <c r="BU2769">
        <v>2.25</v>
      </c>
      <c r="BV2769">
        <v>0.33</v>
      </c>
      <c r="BW2769">
        <v>1.84</v>
      </c>
      <c r="BX2769">
        <v>0.33</v>
      </c>
      <c r="BY2769">
        <v>0.88</v>
      </c>
      <c r="BZ2769">
        <v>0.13</v>
      </c>
      <c r="CA2769">
        <v>0.88</v>
      </c>
      <c r="CB2769">
        <v>0.12</v>
      </c>
    </row>
    <row r="2770" spans="1:80" x14ac:dyDescent="0.3">
      <c r="A2770" t="s">
        <v>9972</v>
      </c>
      <c r="B2770" t="s">
        <v>9973</v>
      </c>
      <c r="C2770" s="1" t="str">
        <f>HYPERLINK("http://geochem.nrcan.gc.ca/cdogs/content/bdl/bdl211194_e.htm", "21:1194")</f>
        <v>21:1194</v>
      </c>
      <c r="D2770" s="1" t="str">
        <f>HYPERLINK("http://geochem.nrcan.gc.ca/cdogs/content/svy/svy210092_e.htm", "21:0092")</f>
        <v>21:0092</v>
      </c>
      <c r="E2770" t="s">
        <v>9974</v>
      </c>
      <c r="F2770" t="s">
        <v>9975</v>
      </c>
      <c r="H2770">
        <v>57.994577700000001</v>
      </c>
      <c r="I2770">
        <v>-103.18615699999999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22</v>
      </c>
      <c r="M2770" t="s">
        <v>94</v>
      </c>
      <c r="N2770">
        <v>1022</v>
      </c>
      <c r="O2770">
        <v>1</v>
      </c>
      <c r="P2770">
        <v>45</v>
      </c>
      <c r="Q2770">
        <v>0.38</v>
      </c>
      <c r="R2770">
        <v>-0.1</v>
      </c>
      <c r="S2770">
        <v>-0.2</v>
      </c>
      <c r="T2770">
        <v>-20</v>
      </c>
      <c r="U2770">
        <v>32.6</v>
      </c>
      <c r="V2770">
        <v>0.7</v>
      </c>
      <c r="W2770">
        <v>0.04</v>
      </c>
      <c r="X2770">
        <v>0.36</v>
      </c>
      <c r="Y2770">
        <v>0.32</v>
      </c>
      <c r="Z2770">
        <v>31.5</v>
      </c>
      <c r="AA2770">
        <v>2.9</v>
      </c>
      <c r="AB2770">
        <v>14.8</v>
      </c>
      <c r="AC2770">
        <v>0.39</v>
      </c>
      <c r="AD2770">
        <v>9.3000000000000007</v>
      </c>
      <c r="AE2770">
        <v>1.57</v>
      </c>
      <c r="AF2770">
        <v>1.3</v>
      </c>
      <c r="AG2770">
        <v>-0.1</v>
      </c>
      <c r="AH2770">
        <v>0.06</v>
      </c>
      <c r="AI2770">
        <v>51</v>
      </c>
      <c r="AJ2770">
        <v>-0.02</v>
      </c>
      <c r="AK2770">
        <v>0.03</v>
      </c>
      <c r="AL2770">
        <v>23</v>
      </c>
      <c r="AM2770">
        <v>4.2</v>
      </c>
      <c r="AN2770">
        <v>0.13</v>
      </c>
      <c r="AO2770">
        <v>206</v>
      </c>
      <c r="AP2770">
        <v>3.26</v>
      </c>
      <c r="AQ2770">
        <v>8.0000000000000002E-3</v>
      </c>
      <c r="AR2770">
        <v>0.92</v>
      </c>
      <c r="AS2770">
        <v>7.1</v>
      </c>
      <c r="AT2770">
        <v>5.8000000000000003E-2</v>
      </c>
      <c r="AU2770">
        <v>1.8</v>
      </c>
      <c r="AV2770">
        <v>-10</v>
      </c>
      <c r="AW2770">
        <v>-2</v>
      </c>
      <c r="AX2770">
        <v>4.3</v>
      </c>
      <c r="AY2770">
        <v>-1</v>
      </c>
      <c r="AZ2770">
        <v>0.49</v>
      </c>
      <c r="BA2770">
        <v>0.2</v>
      </c>
      <c r="BB2770">
        <v>1.6</v>
      </c>
      <c r="BC2770">
        <v>1.3</v>
      </c>
      <c r="BD2770">
        <v>0.3</v>
      </c>
      <c r="BE2770">
        <v>9.3000000000000007</v>
      </c>
      <c r="BF2770">
        <v>-0.05</v>
      </c>
      <c r="BG2770">
        <v>-0.02</v>
      </c>
      <c r="BH2770">
        <v>3.5</v>
      </c>
      <c r="BI2770">
        <v>1.6E-2</v>
      </c>
      <c r="BJ2770">
        <v>7.0000000000000007E-2</v>
      </c>
      <c r="BK2770">
        <v>19.3</v>
      </c>
      <c r="BL2770">
        <v>22</v>
      </c>
      <c r="BM2770">
        <v>0.8</v>
      </c>
      <c r="BN2770">
        <v>14.27</v>
      </c>
      <c r="BO2770">
        <v>75.8</v>
      </c>
      <c r="BP2770">
        <v>1.7</v>
      </c>
      <c r="BQ2770">
        <v>5.94</v>
      </c>
      <c r="BR2770">
        <v>22.33</v>
      </c>
      <c r="BS2770">
        <v>3.66</v>
      </c>
      <c r="BT2770">
        <v>0.51</v>
      </c>
      <c r="BU2770">
        <v>2.7</v>
      </c>
      <c r="BV2770">
        <v>0.33</v>
      </c>
      <c r="BW2770">
        <v>1.98</v>
      </c>
      <c r="BX2770">
        <v>0.38</v>
      </c>
      <c r="BY2770">
        <v>1.1399999999999999</v>
      </c>
      <c r="BZ2770">
        <v>0.18</v>
      </c>
      <c r="CA2770">
        <v>1.1200000000000001</v>
      </c>
      <c r="CB2770">
        <v>0.19</v>
      </c>
    </row>
    <row r="2771" spans="1:80" x14ac:dyDescent="0.3">
      <c r="A2771" t="s">
        <v>9976</v>
      </c>
      <c r="B2771" t="s">
        <v>9977</v>
      </c>
      <c r="C2771" s="1" t="str">
        <f>HYPERLINK("http://geochem.nrcan.gc.ca/cdogs/content/bdl/bdl211194_e.htm", "21:1194")</f>
        <v>21:1194</v>
      </c>
      <c r="D2771" s="1" t="str">
        <f>HYPERLINK("http://geochem.nrcan.gc.ca/cdogs/content/svy/svy210092_e.htm", "21:0092")</f>
        <v>21:0092</v>
      </c>
      <c r="E2771" t="s">
        <v>9978</v>
      </c>
      <c r="F2771" t="s">
        <v>9979</v>
      </c>
      <c r="H2771">
        <v>57.980204200000003</v>
      </c>
      <c r="I2771">
        <v>-103.1893693</v>
      </c>
      <c r="J2771" s="1" t="str">
        <f>HYPERLINK("http://geochem.nrcan.gc.ca/cdogs/content/kwd/kwd020027_e.htm", "NGR lake sediment grab sample")</f>
        <v>NGR lake sediment grab sample</v>
      </c>
      <c r="K2771" s="1" t="str">
        <f>HYPERLINK("http://geochem.nrcan.gc.ca/cdogs/content/kwd/kwd080006_e.htm", "&lt;177 micron (NGR)")</f>
        <v>&lt;177 micron (NGR)</v>
      </c>
      <c r="L2771">
        <v>22</v>
      </c>
      <c r="M2771" t="s">
        <v>99</v>
      </c>
      <c r="N2771">
        <v>1023</v>
      </c>
      <c r="O2771">
        <v>1</v>
      </c>
      <c r="P2771">
        <v>36</v>
      </c>
      <c r="Q2771">
        <v>0.53</v>
      </c>
      <c r="R2771">
        <v>0.2</v>
      </c>
      <c r="S2771">
        <v>-0.2</v>
      </c>
      <c r="T2771">
        <v>-20</v>
      </c>
      <c r="U2771">
        <v>73</v>
      </c>
      <c r="V2771">
        <v>0.9</v>
      </c>
      <c r="W2771">
        <v>0.04</v>
      </c>
      <c r="X2771">
        <v>0.4</v>
      </c>
      <c r="Y2771">
        <v>0.33</v>
      </c>
      <c r="Z2771">
        <v>56.7</v>
      </c>
      <c r="AA2771">
        <v>2.7</v>
      </c>
      <c r="AB2771">
        <v>14.7</v>
      </c>
      <c r="AC2771">
        <v>0.33</v>
      </c>
      <c r="AD2771">
        <v>7.15</v>
      </c>
      <c r="AE2771">
        <v>0.27</v>
      </c>
      <c r="AF2771">
        <v>1.3</v>
      </c>
      <c r="AG2771">
        <v>-0.1</v>
      </c>
      <c r="AH2771">
        <v>-0.02</v>
      </c>
      <c r="AI2771">
        <v>68</v>
      </c>
      <c r="AJ2771">
        <v>-0.02</v>
      </c>
      <c r="AK2771">
        <v>0.02</v>
      </c>
      <c r="AL2771">
        <v>34.6</v>
      </c>
      <c r="AM2771">
        <v>3.5</v>
      </c>
      <c r="AN2771">
        <v>0.1</v>
      </c>
      <c r="AO2771">
        <v>77</v>
      </c>
      <c r="AP2771">
        <v>1.73</v>
      </c>
      <c r="AQ2771">
        <v>6.0000000000000001E-3</v>
      </c>
      <c r="AR2771">
        <v>0.91</v>
      </c>
      <c r="AS2771">
        <v>8.1</v>
      </c>
      <c r="AT2771">
        <v>6.8000000000000005E-2</v>
      </c>
      <c r="AU2771">
        <v>1.74</v>
      </c>
      <c r="AV2771">
        <v>-10</v>
      </c>
      <c r="AW2771">
        <v>-2</v>
      </c>
      <c r="AX2771">
        <v>3.1</v>
      </c>
      <c r="AY2771">
        <v>-1</v>
      </c>
      <c r="AZ2771">
        <v>0.24</v>
      </c>
      <c r="BA2771">
        <v>0.23</v>
      </c>
      <c r="BB2771">
        <v>0.8</v>
      </c>
      <c r="BC2771">
        <v>0.8</v>
      </c>
      <c r="BD2771">
        <v>0.3</v>
      </c>
      <c r="BE2771">
        <v>18.2</v>
      </c>
      <c r="BF2771">
        <v>-0.05</v>
      </c>
      <c r="BG2771">
        <v>-0.02</v>
      </c>
      <c r="BH2771">
        <v>0.5</v>
      </c>
      <c r="BI2771">
        <v>8.9999999999999993E-3</v>
      </c>
      <c r="BJ2771">
        <v>0.04</v>
      </c>
      <c r="BK2771">
        <v>4.9000000000000004</v>
      </c>
      <c r="BL2771">
        <v>15</v>
      </c>
      <c r="BM2771">
        <v>0.5</v>
      </c>
      <c r="BN2771">
        <v>22.86</v>
      </c>
      <c r="BO2771">
        <v>77.7</v>
      </c>
      <c r="BP2771">
        <v>0.3</v>
      </c>
      <c r="BQ2771">
        <v>8.49</v>
      </c>
      <c r="BR2771">
        <v>31.34</v>
      </c>
      <c r="BS2771">
        <v>5.29</v>
      </c>
      <c r="BT2771">
        <v>0.69</v>
      </c>
      <c r="BU2771">
        <v>4.28</v>
      </c>
      <c r="BV2771">
        <v>0.59</v>
      </c>
      <c r="BW2771">
        <v>3.4</v>
      </c>
      <c r="BX2771">
        <v>0.68</v>
      </c>
      <c r="BY2771">
        <v>1.99</v>
      </c>
      <c r="BZ2771">
        <v>0.31</v>
      </c>
      <c r="CA2771">
        <v>1.94</v>
      </c>
      <c r="CB2771">
        <v>0.31</v>
      </c>
    </row>
    <row r="2772" spans="1:80" x14ac:dyDescent="0.3">
      <c r="A2772" t="s">
        <v>9980</v>
      </c>
      <c r="B2772" t="s">
        <v>9981</v>
      </c>
      <c r="C2772" s="1" t="str">
        <f>HYPERLINK("http://geochem.nrcan.gc.ca/cdogs/content/bdl/bdl211194_e.htm", "21:1194")</f>
        <v>21:1194</v>
      </c>
      <c r="D2772" s="1" t="str">
        <f>HYPERLINK("http://geochem.nrcan.gc.ca/cdogs/content/svy/svy210092_e.htm", "21:0092")</f>
        <v>21:0092</v>
      </c>
      <c r="E2772" t="s">
        <v>9982</v>
      </c>
      <c r="F2772" t="s">
        <v>9983</v>
      </c>
      <c r="H2772">
        <v>57.991016500000001</v>
      </c>
      <c r="I2772">
        <v>-103.1472574</v>
      </c>
      <c r="J2772" s="1" t="str">
        <f>HYPERLINK("http://geochem.nrcan.gc.ca/cdogs/content/kwd/kwd020027_e.htm", "NGR lake sediment grab sample")</f>
        <v>NGR lake sediment grab sample</v>
      </c>
      <c r="K2772" s="1" t="str">
        <f>HYPERLINK("http://geochem.nrcan.gc.ca/cdogs/content/kwd/kwd080006_e.htm", "&lt;177 micron (NGR)")</f>
        <v>&lt;177 micron (NGR)</v>
      </c>
      <c r="L2772">
        <v>22</v>
      </c>
      <c r="M2772" t="s">
        <v>104</v>
      </c>
      <c r="N2772">
        <v>1024</v>
      </c>
      <c r="O2772">
        <v>1</v>
      </c>
      <c r="P2772">
        <v>58</v>
      </c>
      <c r="Q2772">
        <v>0.93</v>
      </c>
      <c r="R2772">
        <v>0.4</v>
      </c>
      <c r="S2772">
        <v>0.4</v>
      </c>
      <c r="T2772">
        <v>-20</v>
      </c>
      <c r="U2772">
        <v>74.900000000000006</v>
      </c>
      <c r="V2772">
        <v>0.8</v>
      </c>
      <c r="W2772">
        <v>7.0000000000000007E-2</v>
      </c>
      <c r="X2772">
        <v>0.41</v>
      </c>
      <c r="Y2772">
        <v>0.45</v>
      </c>
      <c r="Z2772">
        <v>54.3</v>
      </c>
      <c r="AA2772">
        <v>5</v>
      </c>
      <c r="AB2772">
        <v>18.600000000000001</v>
      </c>
      <c r="AC2772">
        <v>0.57999999999999996</v>
      </c>
      <c r="AD2772">
        <v>11.02</v>
      </c>
      <c r="AE2772">
        <v>1.65</v>
      </c>
      <c r="AF2772">
        <v>1.9</v>
      </c>
      <c r="AG2772">
        <v>-0.1</v>
      </c>
      <c r="AH2772">
        <v>-0.02</v>
      </c>
      <c r="AI2772">
        <v>77</v>
      </c>
      <c r="AJ2772">
        <v>-0.02</v>
      </c>
      <c r="AK2772">
        <v>0.05</v>
      </c>
      <c r="AL2772">
        <v>29.3</v>
      </c>
      <c r="AM2772">
        <v>5.9</v>
      </c>
      <c r="AN2772">
        <v>0.16</v>
      </c>
      <c r="AO2772">
        <v>513</v>
      </c>
      <c r="AP2772">
        <v>2.89</v>
      </c>
      <c r="AQ2772">
        <v>1.0999999999999999E-2</v>
      </c>
      <c r="AR2772">
        <v>0.95</v>
      </c>
      <c r="AS2772">
        <v>11.5</v>
      </c>
      <c r="AT2772">
        <v>0.20200000000000001</v>
      </c>
      <c r="AU2772">
        <v>2.3199999999999998</v>
      </c>
      <c r="AV2772">
        <v>-10</v>
      </c>
      <c r="AW2772">
        <v>-2</v>
      </c>
      <c r="AX2772">
        <v>6.2</v>
      </c>
      <c r="AY2772">
        <v>-1</v>
      </c>
      <c r="AZ2772">
        <v>0.28999999999999998</v>
      </c>
      <c r="BA2772">
        <v>0.1</v>
      </c>
      <c r="BB2772">
        <v>1.4</v>
      </c>
      <c r="BC2772">
        <v>1.2</v>
      </c>
      <c r="BD2772">
        <v>0.3</v>
      </c>
      <c r="BE2772">
        <v>12.6</v>
      </c>
      <c r="BF2772">
        <v>-0.05</v>
      </c>
      <c r="BG2772">
        <v>-0.02</v>
      </c>
      <c r="BH2772">
        <v>0.8</v>
      </c>
      <c r="BI2772">
        <v>1.4999999999999999E-2</v>
      </c>
      <c r="BJ2772">
        <v>0.1</v>
      </c>
      <c r="BK2772">
        <v>6.4</v>
      </c>
      <c r="BL2772">
        <v>22</v>
      </c>
      <c r="BM2772">
        <v>0.9</v>
      </c>
      <c r="BN2772">
        <v>15.92</v>
      </c>
      <c r="BO2772">
        <v>74.7</v>
      </c>
      <c r="BP2772">
        <v>0.2</v>
      </c>
      <c r="BQ2772">
        <v>7.02</v>
      </c>
      <c r="BR2772">
        <v>26.07</v>
      </c>
      <c r="BS2772">
        <v>4.63</v>
      </c>
      <c r="BT2772">
        <v>0.68</v>
      </c>
      <c r="BU2772">
        <v>3.6</v>
      </c>
      <c r="BV2772">
        <v>0.46</v>
      </c>
      <c r="BW2772">
        <v>2.56</v>
      </c>
      <c r="BX2772">
        <v>0.52</v>
      </c>
      <c r="BY2772">
        <v>1.57</v>
      </c>
      <c r="BZ2772">
        <v>0.22</v>
      </c>
      <c r="CA2772">
        <v>1.48</v>
      </c>
      <c r="CB2772">
        <v>0.21</v>
      </c>
    </row>
    <row r="2773" spans="1:80" x14ac:dyDescent="0.3">
      <c r="A2773" t="s">
        <v>9984</v>
      </c>
      <c r="B2773" t="s">
        <v>9985</v>
      </c>
      <c r="C2773" s="1" t="str">
        <f>HYPERLINK("http://geochem.nrcan.gc.ca/cdogs/content/bdl/bdl211194_e.htm", "21:1194")</f>
        <v>21:1194</v>
      </c>
      <c r="D2773" s="1" t="str">
        <f>HYPERLINK("http://geochem.nrcan.gc.ca/cdogs/content/svy/svy210092_e.htm", "21:0092")</f>
        <v>21:0092</v>
      </c>
      <c r="E2773" t="s">
        <v>9986</v>
      </c>
      <c r="F2773" t="s">
        <v>9987</v>
      </c>
      <c r="H2773">
        <v>57.968876799999997</v>
      </c>
      <c r="I2773">
        <v>-103.16129979999999</v>
      </c>
      <c r="J2773" s="1" t="str">
        <f>HYPERLINK("http://geochem.nrcan.gc.ca/cdogs/content/kwd/kwd020027_e.htm", "NGR lake sediment grab sample")</f>
        <v>NGR lake sediment grab sample</v>
      </c>
      <c r="K2773" s="1" t="str">
        <f>HYPERLINK("http://geochem.nrcan.gc.ca/cdogs/content/kwd/kwd080006_e.htm", "&lt;177 micron (NGR)")</f>
        <v>&lt;177 micron (NGR)</v>
      </c>
      <c r="L2773">
        <v>22</v>
      </c>
      <c r="M2773" t="s">
        <v>117</v>
      </c>
      <c r="N2773">
        <v>1025</v>
      </c>
      <c r="O2773">
        <v>1</v>
      </c>
      <c r="P2773">
        <v>31</v>
      </c>
      <c r="Q2773">
        <v>0.7</v>
      </c>
      <c r="R2773">
        <v>0.8</v>
      </c>
      <c r="S2773">
        <v>0.9</v>
      </c>
      <c r="T2773">
        <v>-20</v>
      </c>
      <c r="U2773">
        <v>57.1</v>
      </c>
      <c r="V2773">
        <v>0.6</v>
      </c>
      <c r="W2773">
        <v>0.04</v>
      </c>
      <c r="X2773">
        <v>0.33</v>
      </c>
      <c r="Y2773">
        <v>0.26</v>
      </c>
      <c r="Z2773">
        <v>50</v>
      </c>
      <c r="AA2773">
        <v>4.3</v>
      </c>
      <c r="AB2773">
        <v>15.4</v>
      </c>
      <c r="AC2773">
        <v>0.44</v>
      </c>
      <c r="AD2773">
        <v>7.46</v>
      </c>
      <c r="AE2773">
        <v>1.1299999999999999</v>
      </c>
      <c r="AF2773">
        <v>1.4</v>
      </c>
      <c r="AG2773">
        <v>-0.1</v>
      </c>
      <c r="AH2773">
        <v>-0.02</v>
      </c>
      <c r="AI2773">
        <v>79</v>
      </c>
      <c r="AJ2773">
        <v>-0.02</v>
      </c>
      <c r="AK2773">
        <v>0.04</v>
      </c>
      <c r="AL2773">
        <v>27.1</v>
      </c>
      <c r="AM2773">
        <v>4.7</v>
      </c>
      <c r="AN2773">
        <v>0.12</v>
      </c>
      <c r="AO2773">
        <v>407</v>
      </c>
      <c r="AP2773">
        <v>2.29</v>
      </c>
      <c r="AQ2773">
        <v>8.0000000000000002E-3</v>
      </c>
      <c r="AR2773">
        <v>0.82</v>
      </c>
      <c r="AS2773">
        <v>8.5</v>
      </c>
      <c r="AT2773">
        <v>0.125</v>
      </c>
      <c r="AU2773">
        <v>1.87</v>
      </c>
      <c r="AV2773">
        <v>-10</v>
      </c>
      <c r="AW2773">
        <v>-2</v>
      </c>
      <c r="AX2773">
        <v>4.7</v>
      </c>
      <c r="AY2773">
        <v>-1</v>
      </c>
      <c r="AZ2773">
        <v>0.28999999999999998</v>
      </c>
      <c r="BA2773">
        <v>0.09</v>
      </c>
      <c r="BB2773">
        <v>1.3</v>
      </c>
      <c r="BC2773">
        <v>0.8</v>
      </c>
      <c r="BD2773">
        <v>0.2</v>
      </c>
      <c r="BE2773">
        <v>10.199999999999999</v>
      </c>
      <c r="BF2773">
        <v>-0.05</v>
      </c>
      <c r="BG2773">
        <v>-0.02</v>
      </c>
      <c r="BH2773">
        <v>0.6</v>
      </c>
      <c r="BI2773">
        <v>1.4E-2</v>
      </c>
      <c r="BJ2773">
        <v>0.11</v>
      </c>
      <c r="BK2773">
        <v>5.6</v>
      </c>
      <c r="BL2773">
        <v>18</v>
      </c>
      <c r="BM2773">
        <v>1</v>
      </c>
      <c r="BN2773">
        <v>16.45</v>
      </c>
      <c r="BO2773">
        <v>51.9</v>
      </c>
      <c r="BP2773">
        <v>0.2</v>
      </c>
      <c r="BQ2773">
        <v>6.74</v>
      </c>
      <c r="BR2773">
        <v>25.47</v>
      </c>
      <c r="BS2773">
        <v>4.55</v>
      </c>
      <c r="BT2773">
        <v>0.66</v>
      </c>
      <c r="BU2773">
        <v>3.41</v>
      </c>
      <c r="BV2773">
        <v>0.48</v>
      </c>
      <c r="BW2773">
        <v>2.73</v>
      </c>
      <c r="BX2773">
        <v>0.51</v>
      </c>
      <c r="BY2773">
        <v>1.61</v>
      </c>
      <c r="BZ2773">
        <v>0.22</v>
      </c>
      <c r="CA2773">
        <v>1.42</v>
      </c>
      <c r="CB2773">
        <v>0.24</v>
      </c>
    </row>
    <row r="2774" spans="1:80" x14ac:dyDescent="0.3">
      <c r="A2774" t="s">
        <v>9988</v>
      </c>
      <c r="B2774" t="s">
        <v>9989</v>
      </c>
      <c r="C2774" s="1" t="str">
        <f>HYPERLINK("http://geochem.nrcan.gc.ca/cdogs/content/bdl/bdl211194_e.htm", "21:1194")</f>
        <v>21:1194</v>
      </c>
      <c r="D2774" s="1" t="str">
        <f>HYPERLINK("http://geochem.nrcan.gc.ca/cdogs/content/svy/svy210092_e.htm", "21:0092")</f>
        <v>21:0092</v>
      </c>
      <c r="E2774" t="s">
        <v>9990</v>
      </c>
      <c r="F2774" t="s">
        <v>9991</v>
      </c>
      <c r="H2774">
        <v>57.932545099999999</v>
      </c>
      <c r="I2774">
        <v>-103.1569587</v>
      </c>
      <c r="J2774" s="1" t="str">
        <f>HYPERLINK("http://geochem.nrcan.gc.ca/cdogs/content/kwd/kwd020027_e.htm", "NGR lake sediment grab sample")</f>
        <v>NGR lake sediment grab sample</v>
      </c>
      <c r="K2774" s="1" t="str">
        <f>HYPERLINK("http://geochem.nrcan.gc.ca/cdogs/content/kwd/kwd080006_e.htm", "&lt;177 micron (NGR)")</f>
        <v>&lt;177 micron (NGR)</v>
      </c>
      <c r="L2774">
        <v>22</v>
      </c>
      <c r="M2774" t="s">
        <v>122</v>
      </c>
      <c r="N2774">
        <v>1026</v>
      </c>
      <c r="O2774">
        <v>1</v>
      </c>
      <c r="P2774">
        <v>52</v>
      </c>
      <c r="Q2774">
        <v>0.94</v>
      </c>
      <c r="R2774">
        <v>0.3</v>
      </c>
      <c r="S2774">
        <v>0.3</v>
      </c>
      <c r="T2774">
        <v>-20</v>
      </c>
      <c r="U2774">
        <v>56.4</v>
      </c>
      <c r="V2774">
        <v>0.5</v>
      </c>
      <c r="W2774">
        <v>0.05</v>
      </c>
      <c r="X2774">
        <v>0.41</v>
      </c>
      <c r="Y2774">
        <v>0.54</v>
      </c>
      <c r="Z2774">
        <v>45.1</v>
      </c>
      <c r="AA2774">
        <v>6.1</v>
      </c>
      <c r="AB2774">
        <v>14.2</v>
      </c>
      <c r="AC2774">
        <v>0.39</v>
      </c>
      <c r="AD2774">
        <v>10.69</v>
      </c>
      <c r="AE2774">
        <v>1.67</v>
      </c>
      <c r="AF2774">
        <v>1.7</v>
      </c>
      <c r="AG2774">
        <v>-0.1</v>
      </c>
      <c r="AH2774">
        <v>-0.02</v>
      </c>
      <c r="AI2774">
        <v>90</v>
      </c>
      <c r="AJ2774">
        <v>-0.02</v>
      </c>
      <c r="AK2774">
        <v>0.03</v>
      </c>
      <c r="AL2774">
        <v>20.6</v>
      </c>
      <c r="AM2774">
        <v>2.4</v>
      </c>
      <c r="AN2774">
        <v>0.09</v>
      </c>
      <c r="AO2774">
        <v>368</v>
      </c>
      <c r="AP2774">
        <v>2.29</v>
      </c>
      <c r="AQ2774">
        <v>5.0000000000000001E-3</v>
      </c>
      <c r="AR2774">
        <v>1.05</v>
      </c>
      <c r="AS2774">
        <v>11.9</v>
      </c>
      <c r="AT2774">
        <v>0.1</v>
      </c>
      <c r="AU2774">
        <v>2.57</v>
      </c>
      <c r="AV2774">
        <v>-10</v>
      </c>
      <c r="AW2774">
        <v>-2</v>
      </c>
      <c r="AX2774">
        <v>2.9</v>
      </c>
      <c r="AY2774">
        <v>-1</v>
      </c>
      <c r="AZ2774">
        <v>0.32</v>
      </c>
      <c r="BA2774">
        <v>0.08</v>
      </c>
      <c r="BB2774">
        <v>0.7</v>
      </c>
      <c r="BC2774">
        <v>1</v>
      </c>
      <c r="BD2774">
        <v>0.3</v>
      </c>
      <c r="BE2774">
        <v>14.3</v>
      </c>
      <c r="BF2774">
        <v>-0.05</v>
      </c>
      <c r="BG2774">
        <v>-0.02</v>
      </c>
      <c r="BH2774">
        <v>0.2</v>
      </c>
      <c r="BI2774">
        <v>0.01</v>
      </c>
      <c r="BJ2774">
        <v>0.1</v>
      </c>
      <c r="BK2774">
        <v>1.7</v>
      </c>
      <c r="BL2774">
        <v>24</v>
      </c>
      <c r="BM2774">
        <v>0.4</v>
      </c>
      <c r="BN2774">
        <v>14.43</v>
      </c>
      <c r="BO2774">
        <v>103.7</v>
      </c>
      <c r="BP2774">
        <v>0.1</v>
      </c>
      <c r="BQ2774">
        <v>5.44</v>
      </c>
      <c r="BR2774">
        <v>19.89</v>
      </c>
      <c r="BS2774">
        <v>3.55</v>
      </c>
      <c r="BT2774">
        <v>0.45</v>
      </c>
      <c r="BU2774">
        <v>3.11</v>
      </c>
      <c r="BV2774">
        <v>0.41</v>
      </c>
      <c r="BW2774">
        <v>2.38</v>
      </c>
      <c r="BX2774">
        <v>0.47</v>
      </c>
      <c r="BY2774">
        <v>1.38</v>
      </c>
      <c r="BZ2774">
        <v>0.2</v>
      </c>
      <c r="CA2774">
        <v>1.26</v>
      </c>
      <c r="CB2774">
        <v>0.2</v>
      </c>
    </row>
    <row r="2775" spans="1:80" x14ac:dyDescent="0.3">
      <c r="A2775" t="s">
        <v>9992</v>
      </c>
      <c r="B2775" t="s">
        <v>9993</v>
      </c>
      <c r="C2775" s="1" t="str">
        <f>HYPERLINK("http://geochem.nrcan.gc.ca/cdogs/content/bdl/bdl211194_e.htm", "21:1194")</f>
        <v>21:1194</v>
      </c>
      <c r="D2775" s="1" t="str">
        <f>HYPERLINK("http://geochem.nrcan.gc.ca/cdogs/content/svy/svy210092_e.htm", "21:0092")</f>
        <v>21:0092</v>
      </c>
      <c r="E2775" t="s">
        <v>9994</v>
      </c>
      <c r="F2775" t="s">
        <v>9995</v>
      </c>
      <c r="H2775">
        <v>57.937394599999998</v>
      </c>
      <c r="I2775">
        <v>-103.2217619</v>
      </c>
      <c r="J2775" s="1" t="str">
        <f>HYPERLINK("http://geochem.nrcan.gc.ca/cdogs/content/kwd/kwd020027_e.htm", "NGR lake sediment grab sample")</f>
        <v>NGR lake sediment grab sample</v>
      </c>
      <c r="K2775" s="1" t="str">
        <f>HYPERLINK("http://geochem.nrcan.gc.ca/cdogs/content/kwd/kwd080006_e.htm", "&lt;177 micron (NGR)")</f>
        <v>&lt;177 micron (NGR)</v>
      </c>
      <c r="L2775">
        <v>22</v>
      </c>
      <c r="M2775" t="s">
        <v>127</v>
      </c>
      <c r="N2775">
        <v>1027</v>
      </c>
      <c r="O2775">
        <v>1</v>
      </c>
      <c r="P2775">
        <v>18</v>
      </c>
      <c r="Q2775">
        <v>0.52</v>
      </c>
      <c r="R2775">
        <v>0.4</v>
      </c>
      <c r="S2775">
        <v>0.6</v>
      </c>
      <c r="T2775">
        <v>-20</v>
      </c>
      <c r="U2775">
        <v>54.8</v>
      </c>
      <c r="V2775">
        <v>0.5</v>
      </c>
      <c r="W2775">
        <v>0.06</v>
      </c>
      <c r="X2775">
        <v>0.43</v>
      </c>
      <c r="Y2775">
        <v>0.19</v>
      </c>
      <c r="Z2775">
        <v>40.5</v>
      </c>
      <c r="AA2775">
        <v>5.6</v>
      </c>
      <c r="AB2775">
        <v>13.7</v>
      </c>
      <c r="AC2775">
        <v>0.74</v>
      </c>
      <c r="AD2775">
        <v>5.0999999999999996</v>
      </c>
      <c r="AE2775">
        <v>0.7</v>
      </c>
      <c r="AF2775">
        <v>1.7</v>
      </c>
      <c r="AG2775">
        <v>-0.1</v>
      </c>
      <c r="AH2775">
        <v>0.03</v>
      </c>
      <c r="AI2775">
        <v>62</v>
      </c>
      <c r="AJ2775">
        <v>-0.02</v>
      </c>
      <c r="AK2775">
        <v>0.06</v>
      </c>
      <c r="AL2775">
        <v>21.7</v>
      </c>
      <c r="AM2775">
        <v>7.4</v>
      </c>
      <c r="AN2775">
        <v>0.19</v>
      </c>
      <c r="AO2775">
        <v>177</v>
      </c>
      <c r="AP2775">
        <v>1.22</v>
      </c>
      <c r="AQ2775">
        <v>1.4999999999999999E-2</v>
      </c>
      <c r="AR2775">
        <v>1.43</v>
      </c>
      <c r="AS2775">
        <v>10.6</v>
      </c>
      <c r="AT2775">
        <v>6.5000000000000002E-2</v>
      </c>
      <c r="AU2775">
        <v>2.3199999999999998</v>
      </c>
      <c r="AV2775">
        <v>-10</v>
      </c>
      <c r="AW2775">
        <v>-2</v>
      </c>
      <c r="AX2775">
        <v>7.5</v>
      </c>
      <c r="AY2775">
        <v>-1</v>
      </c>
      <c r="AZ2775">
        <v>0.17</v>
      </c>
      <c r="BA2775">
        <v>0.06</v>
      </c>
      <c r="BB2775">
        <v>1.4</v>
      </c>
      <c r="BC2775">
        <v>0.4</v>
      </c>
      <c r="BD2775">
        <v>0.4</v>
      </c>
      <c r="BE2775">
        <v>14.3</v>
      </c>
      <c r="BF2775">
        <v>-0.05</v>
      </c>
      <c r="BG2775">
        <v>-0.02</v>
      </c>
      <c r="BH2775">
        <v>1.4</v>
      </c>
      <c r="BI2775">
        <v>2.9000000000000001E-2</v>
      </c>
      <c r="BJ2775">
        <v>0.1</v>
      </c>
      <c r="BK2775">
        <v>3.5</v>
      </c>
      <c r="BL2775">
        <v>15</v>
      </c>
      <c r="BM2775">
        <v>0.2</v>
      </c>
      <c r="BN2775">
        <v>10.78</v>
      </c>
      <c r="BO2775">
        <v>47.9</v>
      </c>
      <c r="BP2775">
        <v>1.3</v>
      </c>
      <c r="BQ2775">
        <v>5.44</v>
      </c>
      <c r="BR2775">
        <v>19.39</v>
      </c>
      <c r="BS2775">
        <v>3.31</v>
      </c>
      <c r="BT2775">
        <v>0.41</v>
      </c>
      <c r="BU2775">
        <v>2.5299999999999998</v>
      </c>
      <c r="BV2775">
        <v>0.34</v>
      </c>
      <c r="BW2775">
        <v>1.88</v>
      </c>
      <c r="BX2775">
        <v>0.36</v>
      </c>
      <c r="BY2775">
        <v>1.04</v>
      </c>
      <c r="BZ2775">
        <v>0.15</v>
      </c>
      <c r="CA2775">
        <v>0.93</v>
      </c>
      <c r="CB2775">
        <v>0.14000000000000001</v>
      </c>
    </row>
    <row r="2776" spans="1:80" x14ac:dyDescent="0.3">
      <c r="A2776" t="s">
        <v>9996</v>
      </c>
      <c r="B2776" t="s">
        <v>9997</v>
      </c>
      <c r="C2776" s="1" t="str">
        <f>HYPERLINK("http://geochem.nrcan.gc.ca/cdogs/content/bdl/bdl211194_e.htm", "21:1194")</f>
        <v>21:1194</v>
      </c>
      <c r="D2776" s="1" t="str">
        <f>HYPERLINK("http://geochem.nrcan.gc.ca/cdogs/content/svy/svy210092_e.htm", "21:0092")</f>
        <v>21:0092</v>
      </c>
      <c r="E2776" t="s">
        <v>9998</v>
      </c>
      <c r="F2776" t="s">
        <v>9999</v>
      </c>
      <c r="H2776">
        <v>57.920966900000003</v>
      </c>
      <c r="I2776">
        <v>-103.1921311</v>
      </c>
      <c r="J2776" s="1" t="str">
        <f>HYPERLINK("http://geochem.nrcan.gc.ca/cdogs/content/kwd/kwd020027_e.htm", "NGR lake sediment grab sample")</f>
        <v>NGR lake sediment grab sample</v>
      </c>
      <c r="K2776" s="1" t="str">
        <f>HYPERLINK("http://geochem.nrcan.gc.ca/cdogs/content/kwd/kwd080006_e.htm", "&lt;177 micron (NGR)")</f>
        <v>&lt;177 micron (NGR)</v>
      </c>
      <c r="L2776">
        <v>22</v>
      </c>
      <c r="M2776" t="s">
        <v>132</v>
      </c>
      <c r="N2776">
        <v>1028</v>
      </c>
      <c r="O2776">
        <v>1</v>
      </c>
      <c r="P2776">
        <v>39</v>
      </c>
      <c r="Q2776">
        <v>0.74</v>
      </c>
      <c r="R2776">
        <v>0.3</v>
      </c>
      <c r="S2776">
        <v>3.2</v>
      </c>
      <c r="T2776">
        <v>-20</v>
      </c>
      <c r="U2776">
        <v>63.6</v>
      </c>
      <c r="V2776">
        <v>0.7</v>
      </c>
      <c r="W2776">
        <v>0.05</v>
      </c>
      <c r="X2776">
        <v>0.31</v>
      </c>
      <c r="Y2776">
        <v>0.31</v>
      </c>
      <c r="Z2776">
        <v>46.8</v>
      </c>
      <c r="AA2776">
        <v>4.0999999999999996</v>
      </c>
      <c r="AB2776">
        <v>13.8</v>
      </c>
      <c r="AC2776">
        <v>0.49</v>
      </c>
      <c r="AD2776">
        <v>8.86</v>
      </c>
      <c r="AE2776">
        <v>1.59</v>
      </c>
      <c r="AF2776">
        <v>1.6</v>
      </c>
      <c r="AG2776">
        <v>-0.1</v>
      </c>
      <c r="AH2776">
        <v>-0.02</v>
      </c>
      <c r="AI2776">
        <v>52</v>
      </c>
      <c r="AJ2776">
        <v>-0.02</v>
      </c>
      <c r="AK2776">
        <v>0.05</v>
      </c>
      <c r="AL2776">
        <v>24.6</v>
      </c>
      <c r="AM2776">
        <v>5.2</v>
      </c>
      <c r="AN2776">
        <v>0.12</v>
      </c>
      <c r="AO2776">
        <v>794</v>
      </c>
      <c r="AP2776">
        <v>2.09</v>
      </c>
      <c r="AQ2776">
        <v>7.0000000000000001E-3</v>
      </c>
      <c r="AR2776">
        <v>0.89</v>
      </c>
      <c r="AS2776">
        <v>8.3000000000000007</v>
      </c>
      <c r="AT2776">
        <v>0.14000000000000001</v>
      </c>
      <c r="AU2776">
        <v>2.14</v>
      </c>
      <c r="AV2776">
        <v>-10</v>
      </c>
      <c r="AW2776">
        <v>-2</v>
      </c>
      <c r="AX2776">
        <v>5.6</v>
      </c>
      <c r="AY2776">
        <v>1</v>
      </c>
      <c r="AZ2776">
        <v>0.24</v>
      </c>
      <c r="BA2776">
        <v>0.05</v>
      </c>
      <c r="BB2776">
        <v>1.3</v>
      </c>
      <c r="BC2776">
        <v>0.8</v>
      </c>
      <c r="BD2776">
        <v>0.3</v>
      </c>
      <c r="BE2776">
        <v>8.9</v>
      </c>
      <c r="BF2776">
        <v>-0.05</v>
      </c>
      <c r="BG2776">
        <v>-0.02</v>
      </c>
      <c r="BH2776">
        <v>0.9</v>
      </c>
      <c r="BI2776">
        <v>0.02</v>
      </c>
      <c r="BJ2776">
        <v>0.13</v>
      </c>
      <c r="BK2776">
        <v>2.2999999999999998</v>
      </c>
      <c r="BL2776">
        <v>20</v>
      </c>
      <c r="BM2776">
        <v>1.2</v>
      </c>
      <c r="BN2776">
        <v>12.93</v>
      </c>
      <c r="BO2776">
        <v>58.8</v>
      </c>
      <c r="BP2776">
        <v>0.2</v>
      </c>
      <c r="BQ2776">
        <v>5.99</v>
      </c>
      <c r="BR2776">
        <v>21.82</v>
      </c>
      <c r="BS2776">
        <v>3.74</v>
      </c>
      <c r="BT2776">
        <v>0.51</v>
      </c>
      <c r="BU2776">
        <v>3.06</v>
      </c>
      <c r="BV2776">
        <v>0.39</v>
      </c>
      <c r="BW2776">
        <v>1.97</v>
      </c>
      <c r="BX2776">
        <v>0.42</v>
      </c>
      <c r="BY2776">
        <v>1.18</v>
      </c>
      <c r="BZ2776">
        <v>0.18</v>
      </c>
      <c r="CA2776">
        <v>1.1499999999999999</v>
      </c>
      <c r="CB2776">
        <v>0.18</v>
      </c>
    </row>
    <row r="2777" spans="1:80" x14ac:dyDescent="0.3">
      <c r="A2777" t="s">
        <v>10000</v>
      </c>
      <c r="B2777" t="s">
        <v>10001</v>
      </c>
      <c r="C2777" s="1" t="str">
        <f>HYPERLINK("http://geochem.nrcan.gc.ca/cdogs/content/bdl/bdl211194_e.htm", "21:1194")</f>
        <v>21:1194</v>
      </c>
      <c r="D2777" s="1" t="str">
        <f>HYPERLINK("http://geochem.nrcan.gc.ca/cdogs/content/svy/svy_e.htm", "")</f>
        <v/>
      </c>
      <c r="G2777" s="1" t="str">
        <f>HYPERLINK("http://geochem.nrcan.gc.ca/cdogs/content/cr_/cr_00128_e.htm", "128")</f>
        <v>128</v>
      </c>
      <c r="J2777" t="s">
        <v>135</v>
      </c>
      <c r="K2777" t="s">
        <v>136</v>
      </c>
      <c r="L2777">
        <v>22</v>
      </c>
      <c r="M2777" t="s">
        <v>137</v>
      </c>
      <c r="N2777">
        <v>1029</v>
      </c>
      <c r="O2777">
        <v>8</v>
      </c>
      <c r="P2777">
        <v>216</v>
      </c>
      <c r="Q2777">
        <v>1.2</v>
      </c>
      <c r="R2777">
        <v>13.3</v>
      </c>
      <c r="S2777">
        <v>2.2999999999999998</v>
      </c>
      <c r="T2777">
        <v>-20</v>
      </c>
      <c r="U2777">
        <v>132.4</v>
      </c>
      <c r="V2777">
        <v>0.4</v>
      </c>
      <c r="W2777">
        <v>0.47</v>
      </c>
      <c r="X2777">
        <v>0.82</v>
      </c>
      <c r="Y2777">
        <v>1.92</v>
      </c>
      <c r="Z2777">
        <v>36.9</v>
      </c>
      <c r="AA2777">
        <v>8.9</v>
      </c>
      <c r="AB2777">
        <v>21</v>
      </c>
      <c r="AC2777">
        <v>0.98</v>
      </c>
      <c r="AD2777">
        <v>28.48</v>
      </c>
      <c r="AE2777">
        <v>2.29</v>
      </c>
      <c r="AF2777">
        <v>3.9</v>
      </c>
      <c r="AG2777">
        <v>-0.1</v>
      </c>
      <c r="AH2777">
        <v>0.03</v>
      </c>
      <c r="AI2777">
        <v>168</v>
      </c>
      <c r="AJ2777">
        <v>0.05</v>
      </c>
      <c r="AK2777">
        <v>0.1</v>
      </c>
      <c r="AL2777">
        <v>19.899999999999999</v>
      </c>
      <c r="AM2777">
        <v>8.6999999999999993</v>
      </c>
      <c r="AN2777">
        <v>0.34</v>
      </c>
      <c r="AO2777">
        <v>403</v>
      </c>
      <c r="AP2777">
        <v>1.59</v>
      </c>
      <c r="AQ2777">
        <v>1.4E-2</v>
      </c>
      <c r="AR2777">
        <v>1.17</v>
      </c>
      <c r="AS2777">
        <v>31.9</v>
      </c>
      <c r="AT2777">
        <v>0.122</v>
      </c>
      <c r="AU2777">
        <v>90.13</v>
      </c>
      <c r="AV2777">
        <v>-10</v>
      </c>
      <c r="AW2777">
        <v>-2</v>
      </c>
      <c r="AX2777">
        <v>9.5</v>
      </c>
      <c r="AY2777">
        <v>2</v>
      </c>
      <c r="AZ2777">
        <v>0.94</v>
      </c>
      <c r="BA2777">
        <v>0.96</v>
      </c>
      <c r="BB2777">
        <v>3.4</v>
      </c>
      <c r="BC2777">
        <v>2.2000000000000002</v>
      </c>
      <c r="BD2777">
        <v>3.1</v>
      </c>
      <c r="BE2777">
        <v>37.4</v>
      </c>
      <c r="BF2777">
        <v>-0.05</v>
      </c>
      <c r="BG2777">
        <v>0.13</v>
      </c>
      <c r="BH2777">
        <v>1.4</v>
      </c>
      <c r="BI2777">
        <v>4.8000000000000001E-2</v>
      </c>
      <c r="BJ2777">
        <v>0.39</v>
      </c>
      <c r="BK2777">
        <v>28.5</v>
      </c>
      <c r="BL2777">
        <v>29</v>
      </c>
      <c r="BM2777">
        <v>0.2</v>
      </c>
      <c r="BN2777">
        <v>15.53</v>
      </c>
      <c r="BO2777">
        <v>182.5</v>
      </c>
      <c r="BP2777">
        <v>1</v>
      </c>
      <c r="BQ2777">
        <v>5.34</v>
      </c>
      <c r="BR2777">
        <v>20.41</v>
      </c>
      <c r="BS2777">
        <v>3.82</v>
      </c>
      <c r="BT2777">
        <v>0.82</v>
      </c>
      <c r="BU2777">
        <v>3.21</v>
      </c>
      <c r="BV2777">
        <v>0.46</v>
      </c>
      <c r="BW2777">
        <v>2.5</v>
      </c>
      <c r="BX2777">
        <v>0.49</v>
      </c>
      <c r="BY2777">
        <v>1.49</v>
      </c>
      <c r="BZ2777">
        <v>0.21</v>
      </c>
      <c r="CA2777">
        <v>1.39</v>
      </c>
      <c r="CB2777">
        <v>0.22</v>
      </c>
    </row>
    <row r="2778" spans="1:80" x14ac:dyDescent="0.3">
      <c r="A2778" t="s">
        <v>10002</v>
      </c>
      <c r="B2778" t="s">
        <v>10003</v>
      </c>
      <c r="C2778" s="1" t="str">
        <f>HYPERLINK("http://geochem.nrcan.gc.ca/cdogs/content/bdl/bdl211194_e.htm", "21:1194")</f>
        <v>21:1194</v>
      </c>
      <c r="D2778" s="1" t="str">
        <f>HYPERLINK("http://geochem.nrcan.gc.ca/cdogs/content/svy/svy210092_e.htm", "21:0092")</f>
        <v>21:0092</v>
      </c>
      <c r="E2778" t="s">
        <v>10004</v>
      </c>
      <c r="F2778" t="s">
        <v>10005</v>
      </c>
      <c r="H2778">
        <v>57.9082534</v>
      </c>
      <c r="I2778">
        <v>-103.14594870000001</v>
      </c>
      <c r="J2778" s="1" t="str">
        <f>HYPERLINK("http://geochem.nrcan.gc.ca/cdogs/content/kwd/kwd020027_e.htm", "NGR lake sediment grab sample")</f>
        <v>NGR lake sediment grab sample</v>
      </c>
      <c r="K2778" s="1" t="str">
        <f>HYPERLINK("http://geochem.nrcan.gc.ca/cdogs/content/kwd/kwd080006_e.htm", "&lt;177 micron (NGR)")</f>
        <v>&lt;177 micron (NGR)</v>
      </c>
      <c r="L2778">
        <v>22</v>
      </c>
      <c r="M2778" t="s">
        <v>142</v>
      </c>
      <c r="N2778">
        <v>1030</v>
      </c>
      <c r="O2778">
        <v>1</v>
      </c>
      <c r="P2778">
        <v>54</v>
      </c>
      <c r="Q2778">
        <v>1.1299999999999999</v>
      </c>
      <c r="R2778">
        <v>0.1</v>
      </c>
      <c r="S2778">
        <v>-0.2</v>
      </c>
      <c r="T2778">
        <v>-20</v>
      </c>
      <c r="U2778">
        <v>88.7</v>
      </c>
      <c r="V2778">
        <v>0.6</v>
      </c>
      <c r="W2778">
        <v>0.04</v>
      </c>
      <c r="X2778">
        <v>0.43</v>
      </c>
      <c r="Y2778">
        <v>0.54</v>
      </c>
      <c r="Z2778">
        <v>56.2</v>
      </c>
      <c r="AA2778">
        <v>6.9</v>
      </c>
      <c r="AB2778">
        <v>13</v>
      </c>
      <c r="AC2778">
        <v>0.23</v>
      </c>
      <c r="AD2778">
        <v>11.77</v>
      </c>
      <c r="AE2778">
        <v>1.21</v>
      </c>
      <c r="AF2778">
        <v>1.2</v>
      </c>
      <c r="AG2778">
        <v>-0.1</v>
      </c>
      <c r="AH2778">
        <v>-0.02</v>
      </c>
      <c r="AI2778">
        <v>73</v>
      </c>
      <c r="AJ2778">
        <v>-0.02</v>
      </c>
      <c r="AK2778">
        <v>0.02</v>
      </c>
      <c r="AL2778">
        <v>26.6</v>
      </c>
      <c r="AM2778">
        <v>1.6</v>
      </c>
      <c r="AN2778">
        <v>0.06</v>
      </c>
      <c r="AO2778">
        <v>271</v>
      </c>
      <c r="AP2778">
        <v>2.04</v>
      </c>
      <c r="AQ2778">
        <v>4.0000000000000001E-3</v>
      </c>
      <c r="AR2778">
        <v>0.74</v>
      </c>
      <c r="AS2778">
        <v>10.9</v>
      </c>
      <c r="AT2778">
        <v>5.8000000000000003E-2</v>
      </c>
      <c r="AU2778">
        <v>1.65</v>
      </c>
      <c r="AV2778">
        <v>-10</v>
      </c>
      <c r="AW2778">
        <v>-2</v>
      </c>
      <c r="AX2778">
        <v>2.1</v>
      </c>
      <c r="AY2778">
        <v>-1</v>
      </c>
      <c r="AZ2778">
        <v>0.31</v>
      </c>
      <c r="BA2778">
        <v>0.08</v>
      </c>
      <c r="BB2778">
        <v>1.1000000000000001</v>
      </c>
      <c r="BC2778">
        <v>1</v>
      </c>
      <c r="BD2778">
        <v>0.1</v>
      </c>
      <c r="BE2778">
        <v>16.8</v>
      </c>
      <c r="BF2778">
        <v>-0.05</v>
      </c>
      <c r="BG2778">
        <v>-0.02</v>
      </c>
      <c r="BH2778">
        <v>0.5</v>
      </c>
      <c r="BI2778">
        <v>8.0000000000000002E-3</v>
      </c>
      <c r="BJ2778">
        <v>0.1</v>
      </c>
      <c r="BK2778">
        <v>1.9</v>
      </c>
      <c r="BL2778">
        <v>15</v>
      </c>
      <c r="BM2778">
        <v>-0.1</v>
      </c>
      <c r="BN2778">
        <v>14.86</v>
      </c>
      <c r="BO2778">
        <v>114.6</v>
      </c>
      <c r="BP2778">
        <v>0.4</v>
      </c>
      <c r="BQ2778">
        <v>6.93</v>
      </c>
      <c r="BR2778">
        <v>25.05</v>
      </c>
      <c r="BS2778">
        <v>4.1500000000000004</v>
      </c>
      <c r="BT2778">
        <v>0.57999999999999996</v>
      </c>
      <c r="BU2778">
        <v>3.27</v>
      </c>
      <c r="BV2778">
        <v>0.45</v>
      </c>
      <c r="BW2778">
        <v>2.38</v>
      </c>
      <c r="BX2778">
        <v>0.48</v>
      </c>
      <c r="BY2778">
        <v>1.39</v>
      </c>
      <c r="BZ2778">
        <v>0.19</v>
      </c>
      <c r="CA2778">
        <v>1.35</v>
      </c>
      <c r="CB2778">
        <v>0.2</v>
      </c>
    </row>
    <row r="2779" spans="1:80" x14ac:dyDescent="0.3">
      <c r="A2779" t="s">
        <v>10006</v>
      </c>
      <c r="B2779" t="s">
        <v>10007</v>
      </c>
      <c r="C2779" s="1" t="str">
        <f>HYPERLINK("http://geochem.nrcan.gc.ca/cdogs/content/bdl/bdl211194_e.htm", "21:1194")</f>
        <v>21:1194</v>
      </c>
      <c r="D2779" s="1" t="str">
        <f>HYPERLINK("http://geochem.nrcan.gc.ca/cdogs/content/svy/svy210092_e.htm", "21:0092")</f>
        <v>21:0092</v>
      </c>
      <c r="E2779" t="s">
        <v>10008</v>
      </c>
      <c r="F2779" t="s">
        <v>10009</v>
      </c>
      <c r="H2779">
        <v>57.879389000000003</v>
      </c>
      <c r="I2779">
        <v>-103.1516335</v>
      </c>
      <c r="J2779" s="1" t="str">
        <f>HYPERLINK("http://geochem.nrcan.gc.ca/cdogs/content/kwd/kwd020027_e.htm", "NGR lake sediment grab sample")</f>
        <v>NGR lake sediment grab sample</v>
      </c>
      <c r="K2779" s="1" t="str">
        <f>HYPERLINK("http://geochem.nrcan.gc.ca/cdogs/content/kwd/kwd080006_e.htm", "&lt;177 micron (NGR)")</f>
        <v>&lt;177 micron (NGR)</v>
      </c>
      <c r="L2779">
        <v>22</v>
      </c>
      <c r="M2779" t="s">
        <v>147</v>
      </c>
      <c r="N2779">
        <v>1031</v>
      </c>
      <c r="O2779">
        <v>1</v>
      </c>
      <c r="P2779">
        <v>49</v>
      </c>
      <c r="Q2779">
        <v>0.94</v>
      </c>
      <c r="R2779">
        <v>-0.1</v>
      </c>
      <c r="S2779">
        <v>0.5</v>
      </c>
      <c r="T2779">
        <v>-20</v>
      </c>
      <c r="U2779">
        <v>70.7</v>
      </c>
      <c r="V2779">
        <v>0.6</v>
      </c>
      <c r="W2779">
        <v>0.04</v>
      </c>
      <c r="X2779">
        <v>0.28000000000000003</v>
      </c>
      <c r="Y2779">
        <v>0.41</v>
      </c>
      <c r="Z2779">
        <v>69</v>
      </c>
      <c r="AA2779">
        <v>4.5</v>
      </c>
      <c r="AB2779">
        <v>12</v>
      </c>
      <c r="AC2779">
        <v>0.2</v>
      </c>
      <c r="AD2779">
        <v>9.94</v>
      </c>
      <c r="AE2779">
        <v>0.93</v>
      </c>
      <c r="AF2779">
        <v>1.6</v>
      </c>
      <c r="AG2779">
        <v>-0.1</v>
      </c>
      <c r="AH2779">
        <v>-0.02</v>
      </c>
      <c r="AI2779">
        <v>112</v>
      </c>
      <c r="AJ2779">
        <v>-0.02</v>
      </c>
      <c r="AK2779">
        <v>0.02</v>
      </c>
      <c r="AL2779">
        <v>30.5</v>
      </c>
      <c r="AM2779">
        <v>1.7</v>
      </c>
      <c r="AN2779">
        <v>0.05</v>
      </c>
      <c r="AO2779">
        <v>103</v>
      </c>
      <c r="AP2779">
        <v>2.5299999999999998</v>
      </c>
      <c r="AQ2779">
        <v>5.0000000000000001E-3</v>
      </c>
      <c r="AR2779">
        <v>1.1200000000000001</v>
      </c>
      <c r="AS2779">
        <v>12</v>
      </c>
      <c r="AT2779">
        <v>5.7000000000000002E-2</v>
      </c>
      <c r="AU2779">
        <v>1.55</v>
      </c>
      <c r="AV2779">
        <v>-10</v>
      </c>
      <c r="AW2779">
        <v>-2</v>
      </c>
      <c r="AX2779">
        <v>2.2999999999999998</v>
      </c>
      <c r="AY2779">
        <v>-1</v>
      </c>
      <c r="AZ2779">
        <v>0.18</v>
      </c>
      <c r="BA2779">
        <v>7.0000000000000007E-2</v>
      </c>
      <c r="BB2779">
        <v>0.9</v>
      </c>
      <c r="BC2779">
        <v>0.9</v>
      </c>
      <c r="BD2779">
        <v>0.3</v>
      </c>
      <c r="BE2779">
        <v>19.399999999999999</v>
      </c>
      <c r="BF2779">
        <v>-0.05</v>
      </c>
      <c r="BG2779">
        <v>-0.02</v>
      </c>
      <c r="BH2779">
        <v>0.4</v>
      </c>
      <c r="BI2779">
        <v>1.2E-2</v>
      </c>
      <c r="BJ2779">
        <v>0.09</v>
      </c>
      <c r="BK2779">
        <v>4.5999999999999996</v>
      </c>
      <c r="BL2779">
        <v>20</v>
      </c>
      <c r="BM2779">
        <v>0.2</v>
      </c>
      <c r="BN2779">
        <v>25.31</v>
      </c>
      <c r="BO2779">
        <v>60.9</v>
      </c>
      <c r="BP2779">
        <v>0.3</v>
      </c>
      <c r="BQ2779">
        <v>8.67</v>
      </c>
      <c r="BR2779">
        <v>32.03</v>
      </c>
      <c r="BS2779">
        <v>6.26</v>
      </c>
      <c r="BT2779">
        <v>0.64</v>
      </c>
      <c r="BU2779">
        <v>4.96</v>
      </c>
      <c r="BV2779">
        <v>0.68</v>
      </c>
      <c r="BW2779">
        <v>3.97</v>
      </c>
      <c r="BX2779">
        <v>0.81</v>
      </c>
      <c r="BY2779">
        <v>2.57</v>
      </c>
      <c r="BZ2779">
        <v>0.39</v>
      </c>
      <c r="CA2779">
        <v>2.5</v>
      </c>
      <c r="CB2779">
        <v>0.35</v>
      </c>
    </row>
    <row r="2780" spans="1:80" x14ac:dyDescent="0.3">
      <c r="A2780" t="s">
        <v>10010</v>
      </c>
      <c r="B2780" t="s">
        <v>10011</v>
      </c>
      <c r="C2780" s="1" t="str">
        <f>HYPERLINK("http://geochem.nrcan.gc.ca/cdogs/content/bdl/bdl211194_e.htm", "21:1194")</f>
        <v>21:1194</v>
      </c>
      <c r="D2780" s="1" t="str">
        <f>HYPERLINK("http://geochem.nrcan.gc.ca/cdogs/content/svy/svy210092_e.htm", "21:0092")</f>
        <v>21:0092</v>
      </c>
      <c r="E2780" t="s">
        <v>10012</v>
      </c>
      <c r="F2780" t="s">
        <v>10013</v>
      </c>
      <c r="H2780">
        <v>57.886593699999999</v>
      </c>
      <c r="I2780">
        <v>-103.2035388</v>
      </c>
      <c r="J2780" s="1" t="str">
        <f>HYPERLINK("http://geochem.nrcan.gc.ca/cdogs/content/kwd/kwd020027_e.htm", "NGR lake sediment grab sample")</f>
        <v>NGR lake sediment grab sample</v>
      </c>
      <c r="K2780" s="1" t="str">
        <f>HYPERLINK("http://geochem.nrcan.gc.ca/cdogs/content/kwd/kwd080006_e.htm", "&lt;177 micron (NGR)")</f>
        <v>&lt;177 micron (NGR)</v>
      </c>
      <c r="L2780">
        <v>22</v>
      </c>
      <c r="M2780" t="s">
        <v>152</v>
      </c>
      <c r="N2780">
        <v>1032</v>
      </c>
      <c r="O2780">
        <v>1</v>
      </c>
      <c r="P2780">
        <v>53</v>
      </c>
      <c r="Q2780">
        <v>1.43</v>
      </c>
      <c r="R2780">
        <v>0.7</v>
      </c>
      <c r="S2780">
        <v>-0.2</v>
      </c>
      <c r="T2780">
        <v>-20</v>
      </c>
      <c r="U2780">
        <v>106.5</v>
      </c>
      <c r="V2780">
        <v>1.1000000000000001</v>
      </c>
      <c r="W2780">
        <v>0.12</v>
      </c>
      <c r="X2780">
        <v>0.3</v>
      </c>
      <c r="Y2780">
        <v>0.35</v>
      </c>
      <c r="Z2780">
        <v>82.5</v>
      </c>
      <c r="AA2780">
        <v>11.4</v>
      </c>
      <c r="AB2780">
        <v>21.5</v>
      </c>
      <c r="AC2780">
        <v>1.2</v>
      </c>
      <c r="AD2780">
        <v>11.18</v>
      </c>
      <c r="AE2780">
        <v>4.88</v>
      </c>
      <c r="AF2780">
        <v>3.1</v>
      </c>
      <c r="AG2780">
        <v>0.2</v>
      </c>
      <c r="AH2780">
        <v>0.19</v>
      </c>
      <c r="AI2780">
        <v>71</v>
      </c>
      <c r="AJ2780">
        <v>-0.02</v>
      </c>
      <c r="AK2780">
        <v>0.13</v>
      </c>
      <c r="AL2780">
        <v>39.4</v>
      </c>
      <c r="AM2780">
        <v>11.7</v>
      </c>
      <c r="AN2780">
        <v>0.31</v>
      </c>
      <c r="AO2780">
        <v>1430</v>
      </c>
      <c r="AP2780">
        <v>3.29</v>
      </c>
      <c r="AQ2780">
        <v>1.4999999999999999E-2</v>
      </c>
      <c r="AR2780">
        <v>1.95</v>
      </c>
      <c r="AS2780">
        <v>12.9</v>
      </c>
      <c r="AT2780">
        <v>9.9000000000000005E-2</v>
      </c>
      <c r="AU2780">
        <v>3.97</v>
      </c>
      <c r="AV2780">
        <v>-10</v>
      </c>
      <c r="AW2780">
        <v>-2</v>
      </c>
      <c r="AX2780">
        <v>14.1</v>
      </c>
      <c r="AY2780">
        <v>-1</v>
      </c>
      <c r="AZ2780">
        <v>0.13</v>
      </c>
      <c r="BA2780">
        <v>0.05</v>
      </c>
      <c r="BB2780">
        <v>3.7</v>
      </c>
      <c r="BC2780">
        <v>0.6</v>
      </c>
      <c r="BD2780">
        <v>0.6</v>
      </c>
      <c r="BE2780">
        <v>10.199999999999999</v>
      </c>
      <c r="BF2780">
        <v>-0.05</v>
      </c>
      <c r="BG2780">
        <v>-0.02</v>
      </c>
      <c r="BH2780">
        <v>9.9</v>
      </c>
      <c r="BI2780">
        <v>5.6000000000000001E-2</v>
      </c>
      <c r="BJ2780">
        <v>0.21</v>
      </c>
      <c r="BK2780">
        <v>4</v>
      </c>
      <c r="BL2780">
        <v>30</v>
      </c>
      <c r="BM2780">
        <v>0.6</v>
      </c>
      <c r="BN2780">
        <v>20.25</v>
      </c>
      <c r="BO2780">
        <v>110.1</v>
      </c>
      <c r="BP2780">
        <v>6.1</v>
      </c>
      <c r="BQ2780">
        <v>10.09</v>
      </c>
      <c r="BR2780">
        <v>36.35</v>
      </c>
      <c r="BS2780">
        <v>6.33</v>
      </c>
      <c r="BT2780">
        <v>0.7</v>
      </c>
      <c r="BU2780">
        <v>4.53</v>
      </c>
      <c r="BV2780">
        <v>0.64</v>
      </c>
      <c r="BW2780">
        <v>3.49</v>
      </c>
      <c r="BX2780">
        <v>0.66</v>
      </c>
      <c r="BY2780">
        <v>1.89</v>
      </c>
      <c r="BZ2780">
        <v>0.28000000000000003</v>
      </c>
      <c r="CA2780">
        <v>1.87</v>
      </c>
      <c r="CB2780">
        <v>0.28000000000000003</v>
      </c>
    </row>
    <row r="2781" spans="1:80" x14ac:dyDescent="0.3">
      <c r="A2781" t="s">
        <v>10014</v>
      </c>
      <c r="B2781" t="s">
        <v>10015</v>
      </c>
      <c r="C2781" s="1" t="str">
        <f>HYPERLINK("http://geochem.nrcan.gc.ca/cdogs/content/bdl/bdl211194_e.htm", "21:1194")</f>
        <v>21:1194</v>
      </c>
      <c r="D2781" s="1" t="str">
        <f>HYPERLINK("http://geochem.nrcan.gc.ca/cdogs/content/svy/svy210092_e.htm", "21:0092")</f>
        <v>21:0092</v>
      </c>
      <c r="E2781" t="s">
        <v>10016</v>
      </c>
      <c r="F2781" t="s">
        <v>10017</v>
      </c>
      <c r="H2781">
        <v>57.854522799999998</v>
      </c>
      <c r="I2781">
        <v>-103.1885529</v>
      </c>
      <c r="J2781" s="1" t="str">
        <f>HYPERLINK("http://geochem.nrcan.gc.ca/cdogs/content/kwd/kwd020027_e.htm", "NGR lake sediment grab sample")</f>
        <v>NGR lake sediment grab sample</v>
      </c>
      <c r="K2781" s="1" t="str">
        <f>HYPERLINK("http://geochem.nrcan.gc.ca/cdogs/content/kwd/kwd080006_e.htm", "&lt;177 micron (NGR)")</f>
        <v>&lt;177 micron (NGR)</v>
      </c>
      <c r="L2781">
        <v>22</v>
      </c>
      <c r="M2781" t="s">
        <v>157</v>
      </c>
      <c r="N2781">
        <v>1033</v>
      </c>
      <c r="O2781">
        <v>1</v>
      </c>
      <c r="P2781">
        <v>93</v>
      </c>
      <c r="Q2781">
        <v>1.41</v>
      </c>
      <c r="R2781">
        <v>-0.1</v>
      </c>
      <c r="S2781">
        <v>0.6</v>
      </c>
      <c r="T2781">
        <v>-20</v>
      </c>
      <c r="U2781">
        <v>91.8</v>
      </c>
      <c r="V2781">
        <v>1.2</v>
      </c>
      <c r="W2781">
        <v>0.08</v>
      </c>
      <c r="X2781">
        <v>0.3</v>
      </c>
      <c r="Y2781">
        <v>0.7</v>
      </c>
      <c r="Z2781">
        <v>91.9</v>
      </c>
      <c r="AA2781">
        <v>5.2</v>
      </c>
      <c r="AB2781">
        <v>14.9</v>
      </c>
      <c r="AC2781">
        <v>0.34</v>
      </c>
      <c r="AD2781">
        <v>19.62</v>
      </c>
      <c r="AE2781">
        <v>1.35</v>
      </c>
      <c r="AF2781">
        <v>2.4</v>
      </c>
      <c r="AG2781">
        <v>-0.1</v>
      </c>
      <c r="AH2781">
        <v>-0.02</v>
      </c>
      <c r="AI2781">
        <v>98</v>
      </c>
      <c r="AJ2781">
        <v>-0.02</v>
      </c>
      <c r="AK2781">
        <v>0.02</v>
      </c>
      <c r="AL2781">
        <v>45.7</v>
      </c>
      <c r="AM2781">
        <v>2</v>
      </c>
      <c r="AN2781">
        <v>0.06</v>
      </c>
      <c r="AO2781">
        <v>123</v>
      </c>
      <c r="AP2781">
        <v>3.47</v>
      </c>
      <c r="AQ2781">
        <v>4.0000000000000001E-3</v>
      </c>
      <c r="AR2781">
        <v>1.38</v>
      </c>
      <c r="AS2781">
        <v>12.9</v>
      </c>
      <c r="AT2781">
        <v>0.122</v>
      </c>
      <c r="AU2781">
        <v>3.46</v>
      </c>
      <c r="AV2781">
        <v>-10</v>
      </c>
      <c r="AW2781">
        <v>-2</v>
      </c>
      <c r="AX2781">
        <v>2.9</v>
      </c>
      <c r="AY2781">
        <v>-1</v>
      </c>
      <c r="AZ2781">
        <v>0.33</v>
      </c>
      <c r="BA2781">
        <v>0.11</v>
      </c>
      <c r="BB2781">
        <v>1</v>
      </c>
      <c r="BC2781">
        <v>1.6</v>
      </c>
      <c r="BD2781">
        <v>0.3</v>
      </c>
      <c r="BE2781">
        <v>24.8</v>
      </c>
      <c r="BF2781">
        <v>-0.05</v>
      </c>
      <c r="BG2781">
        <v>-0.02</v>
      </c>
      <c r="BH2781">
        <v>0.8</v>
      </c>
      <c r="BI2781">
        <v>0.01</v>
      </c>
      <c r="BJ2781">
        <v>0.11</v>
      </c>
      <c r="BK2781">
        <v>6.5</v>
      </c>
      <c r="BL2781">
        <v>25</v>
      </c>
      <c r="BM2781">
        <v>0.2</v>
      </c>
      <c r="BN2781">
        <v>23.76</v>
      </c>
      <c r="BO2781">
        <v>127</v>
      </c>
      <c r="BP2781">
        <v>0.6</v>
      </c>
      <c r="BQ2781">
        <v>12.08</v>
      </c>
      <c r="BR2781">
        <v>42.98</v>
      </c>
      <c r="BS2781">
        <v>7.04</v>
      </c>
      <c r="BT2781">
        <v>0.67</v>
      </c>
      <c r="BU2781">
        <v>5.31</v>
      </c>
      <c r="BV2781">
        <v>0.72</v>
      </c>
      <c r="BW2781">
        <v>4.1500000000000004</v>
      </c>
      <c r="BX2781">
        <v>0.82</v>
      </c>
      <c r="BY2781">
        <v>2.42</v>
      </c>
      <c r="BZ2781">
        <v>0.34</v>
      </c>
      <c r="CA2781">
        <v>2.4900000000000002</v>
      </c>
      <c r="CB2781">
        <v>0.36</v>
      </c>
    </row>
    <row r="2782" spans="1:80" x14ac:dyDescent="0.3">
      <c r="A2782" t="s">
        <v>10018</v>
      </c>
      <c r="B2782" t="s">
        <v>10019</v>
      </c>
      <c r="C2782" s="1" t="str">
        <f>HYPERLINK("http://geochem.nrcan.gc.ca/cdogs/content/bdl/bdl211194_e.htm", "21:1194")</f>
        <v>21:1194</v>
      </c>
      <c r="D2782" s="1" t="str">
        <f>HYPERLINK("http://geochem.nrcan.gc.ca/cdogs/content/svy/svy210092_e.htm", "21:0092")</f>
        <v>21:0092</v>
      </c>
      <c r="E2782" t="s">
        <v>10020</v>
      </c>
      <c r="F2782" t="s">
        <v>10021</v>
      </c>
      <c r="H2782">
        <v>57.819661099999998</v>
      </c>
      <c r="I2782">
        <v>-103.2265013</v>
      </c>
      <c r="J2782" s="1" t="str">
        <f>HYPERLINK("http://geochem.nrcan.gc.ca/cdogs/content/kwd/kwd020027_e.htm", "NGR lake sediment grab sample")</f>
        <v>NGR lake sediment grab sample</v>
      </c>
      <c r="K2782" s="1" t="str">
        <f>HYPERLINK("http://geochem.nrcan.gc.ca/cdogs/content/kwd/kwd080006_e.htm", "&lt;177 micron (NGR)")</f>
        <v>&lt;177 micron (NGR)</v>
      </c>
      <c r="L2782">
        <v>22</v>
      </c>
      <c r="M2782" t="s">
        <v>162</v>
      </c>
      <c r="N2782">
        <v>1034</v>
      </c>
      <c r="O2782">
        <v>1</v>
      </c>
      <c r="P2782">
        <v>54</v>
      </c>
      <c r="Q2782">
        <v>1.77</v>
      </c>
      <c r="R2782">
        <v>1.2</v>
      </c>
      <c r="S2782">
        <v>0.5</v>
      </c>
      <c r="T2782">
        <v>-20</v>
      </c>
      <c r="U2782">
        <v>124.7</v>
      </c>
      <c r="V2782">
        <v>1.2</v>
      </c>
      <c r="W2782">
        <v>0.13</v>
      </c>
      <c r="X2782">
        <v>0.24</v>
      </c>
      <c r="Y2782">
        <v>0.85</v>
      </c>
      <c r="Z2782">
        <v>114.1</v>
      </c>
      <c r="AA2782">
        <v>22.3</v>
      </c>
      <c r="AB2782">
        <v>23.7</v>
      </c>
      <c r="AC2782">
        <v>1.02</v>
      </c>
      <c r="AD2782">
        <v>10</v>
      </c>
      <c r="AE2782">
        <v>4.8099999999999996</v>
      </c>
      <c r="AF2782">
        <v>3.7</v>
      </c>
      <c r="AG2782">
        <v>-0.1</v>
      </c>
      <c r="AH2782">
        <v>-0.02</v>
      </c>
      <c r="AI2782">
        <v>67</v>
      </c>
      <c r="AJ2782">
        <v>-0.02</v>
      </c>
      <c r="AK2782">
        <v>0.09</v>
      </c>
      <c r="AL2782">
        <v>45.1</v>
      </c>
      <c r="AM2782">
        <v>9.5</v>
      </c>
      <c r="AN2782">
        <v>0.19</v>
      </c>
      <c r="AO2782">
        <v>2384</v>
      </c>
      <c r="AP2782">
        <v>5.17</v>
      </c>
      <c r="AQ2782">
        <v>7.0000000000000001E-3</v>
      </c>
      <c r="AR2782">
        <v>1.27</v>
      </c>
      <c r="AS2782">
        <v>15.5</v>
      </c>
      <c r="AT2782">
        <v>0.17399999999999999</v>
      </c>
      <c r="AU2782">
        <v>4.5199999999999996</v>
      </c>
      <c r="AV2782">
        <v>-10</v>
      </c>
      <c r="AW2782">
        <v>-2</v>
      </c>
      <c r="AX2782">
        <v>10.4</v>
      </c>
      <c r="AY2782">
        <v>-1</v>
      </c>
      <c r="AZ2782">
        <v>0.13</v>
      </c>
      <c r="BA2782">
        <v>0.04</v>
      </c>
      <c r="BB2782">
        <v>2.4</v>
      </c>
      <c r="BC2782">
        <v>0.9</v>
      </c>
      <c r="BD2782">
        <v>0.6</v>
      </c>
      <c r="BE2782">
        <v>11.5</v>
      </c>
      <c r="BF2782">
        <v>-0.05</v>
      </c>
      <c r="BG2782">
        <v>-0.02</v>
      </c>
      <c r="BH2782">
        <v>4.5999999999999996</v>
      </c>
      <c r="BI2782">
        <v>3.5000000000000003E-2</v>
      </c>
      <c r="BJ2782">
        <v>0.34</v>
      </c>
      <c r="BK2782">
        <v>3.8</v>
      </c>
      <c r="BL2782">
        <v>37</v>
      </c>
      <c r="BM2782">
        <v>0.7</v>
      </c>
      <c r="BN2782">
        <v>25.64</v>
      </c>
      <c r="BO2782">
        <v>175</v>
      </c>
      <c r="BP2782">
        <v>0.5</v>
      </c>
      <c r="BQ2782">
        <v>11.95</v>
      </c>
      <c r="BR2782">
        <v>42.05</v>
      </c>
      <c r="BS2782">
        <v>7.75</v>
      </c>
      <c r="BT2782">
        <v>0.82</v>
      </c>
      <c r="BU2782">
        <v>5.91</v>
      </c>
      <c r="BV2782">
        <v>0.79</v>
      </c>
      <c r="BW2782">
        <v>4.3899999999999997</v>
      </c>
      <c r="BX2782">
        <v>0.88</v>
      </c>
      <c r="BY2782">
        <v>2.58</v>
      </c>
      <c r="BZ2782">
        <v>0.37</v>
      </c>
      <c r="CA2782">
        <v>2.48</v>
      </c>
      <c r="CB2782">
        <v>0.37</v>
      </c>
    </row>
    <row r="2783" spans="1:80" x14ac:dyDescent="0.3">
      <c r="A2783" t="s">
        <v>10022</v>
      </c>
      <c r="B2783" t="s">
        <v>10023</v>
      </c>
      <c r="C2783" s="1" t="str">
        <f>HYPERLINK("http://geochem.nrcan.gc.ca/cdogs/content/bdl/bdl211194_e.htm", "21:1194")</f>
        <v>21:1194</v>
      </c>
      <c r="D2783" s="1" t="str">
        <f>HYPERLINK("http://geochem.nrcan.gc.ca/cdogs/content/svy/svy210092_e.htm", "21:0092")</f>
        <v>21:0092</v>
      </c>
      <c r="E2783" t="s">
        <v>10024</v>
      </c>
      <c r="F2783" t="s">
        <v>10025</v>
      </c>
      <c r="H2783">
        <v>57.810615300000002</v>
      </c>
      <c r="I2783">
        <v>-103.2787561</v>
      </c>
      <c r="J2783" s="1" t="str">
        <f>HYPERLINK("http://geochem.nrcan.gc.ca/cdogs/content/kwd/kwd020027_e.htm", "NGR lake sediment grab sample")</f>
        <v>NGR lake sediment grab sample</v>
      </c>
      <c r="K2783" s="1" t="str">
        <f>HYPERLINK("http://geochem.nrcan.gc.ca/cdogs/content/kwd/kwd080006_e.htm", "&lt;177 micron (NGR)")</f>
        <v>&lt;177 micron (NGR)</v>
      </c>
      <c r="L2783">
        <v>22</v>
      </c>
      <c r="M2783" t="s">
        <v>167</v>
      </c>
      <c r="N2783">
        <v>1035</v>
      </c>
      <c r="O2783">
        <v>1</v>
      </c>
      <c r="P2783">
        <v>124</v>
      </c>
      <c r="Q2783">
        <v>0.86</v>
      </c>
      <c r="R2783">
        <v>-0.1</v>
      </c>
      <c r="S2783">
        <v>0.7</v>
      </c>
      <c r="T2783">
        <v>-20</v>
      </c>
      <c r="U2783">
        <v>76.900000000000006</v>
      </c>
      <c r="V2783">
        <v>0.7</v>
      </c>
      <c r="W2783">
        <v>0.12</v>
      </c>
      <c r="X2783">
        <v>0.4</v>
      </c>
      <c r="Y2783">
        <v>1.08</v>
      </c>
      <c r="Z2783">
        <v>43.2</v>
      </c>
      <c r="AA2783">
        <v>8.8000000000000007</v>
      </c>
      <c r="AB2783">
        <v>16.7</v>
      </c>
      <c r="AC2783">
        <v>0.44</v>
      </c>
      <c r="AD2783">
        <v>22.03</v>
      </c>
      <c r="AE2783">
        <v>0.6</v>
      </c>
      <c r="AF2783">
        <v>1.8</v>
      </c>
      <c r="AG2783">
        <v>-0.1</v>
      </c>
      <c r="AH2783">
        <v>7.0000000000000007E-2</v>
      </c>
      <c r="AI2783">
        <v>111</v>
      </c>
      <c r="AJ2783">
        <v>-0.02</v>
      </c>
      <c r="AK2783">
        <v>0.03</v>
      </c>
      <c r="AL2783">
        <v>20.2</v>
      </c>
      <c r="AM2783">
        <v>2.2000000000000002</v>
      </c>
      <c r="AN2783">
        <v>0.08</v>
      </c>
      <c r="AO2783">
        <v>158</v>
      </c>
      <c r="AP2783">
        <v>2.46</v>
      </c>
      <c r="AQ2783">
        <v>4.0000000000000001E-3</v>
      </c>
      <c r="AR2783">
        <v>1.21</v>
      </c>
      <c r="AS2783">
        <v>16.3</v>
      </c>
      <c r="AT2783">
        <v>0.11700000000000001</v>
      </c>
      <c r="AU2783">
        <v>2.86</v>
      </c>
      <c r="AV2783">
        <v>-10</v>
      </c>
      <c r="AW2783">
        <v>-2</v>
      </c>
      <c r="AX2783">
        <v>3.6</v>
      </c>
      <c r="AY2783">
        <v>2</v>
      </c>
      <c r="AZ2783">
        <v>0.4</v>
      </c>
      <c r="BA2783">
        <v>0.09</v>
      </c>
      <c r="BB2783">
        <v>0.6</v>
      </c>
      <c r="BC2783">
        <v>2.5</v>
      </c>
      <c r="BD2783">
        <v>0.3</v>
      </c>
      <c r="BE2783">
        <v>22.4</v>
      </c>
      <c r="BF2783">
        <v>-0.05</v>
      </c>
      <c r="BG2783">
        <v>-0.02</v>
      </c>
      <c r="BH2783">
        <v>1.1000000000000001</v>
      </c>
      <c r="BI2783">
        <v>7.0000000000000001E-3</v>
      </c>
      <c r="BJ2783">
        <v>0.11</v>
      </c>
      <c r="BK2783">
        <v>1.9</v>
      </c>
      <c r="BL2783">
        <v>19</v>
      </c>
      <c r="BM2783">
        <v>0.2</v>
      </c>
      <c r="BN2783">
        <v>13.31</v>
      </c>
      <c r="BO2783">
        <v>179.8</v>
      </c>
      <c r="BP2783">
        <v>3.6</v>
      </c>
      <c r="BQ2783">
        <v>5.01</v>
      </c>
      <c r="BR2783">
        <v>18.62</v>
      </c>
      <c r="BS2783">
        <v>3.31</v>
      </c>
      <c r="BT2783">
        <v>0.44</v>
      </c>
      <c r="BU2783">
        <v>2.46</v>
      </c>
      <c r="BV2783">
        <v>0.37</v>
      </c>
      <c r="BW2783">
        <v>2.11</v>
      </c>
      <c r="BX2783">
        <v>0.42</v>
      </c>
      <c r="BY2783">
        <v>1.22</v>
      </c>
      <c r="BZ2783">
        <v>0.2</v>
      </c>
      <c r="CA2783">
        <v>1.27</v>
      </c>
      <c r="CB2783">
        <v>0.19</v>
      </c>
    </row>
    <row r="2784" spans="1:80" x14ac:dyDescent="0.3">
      <c r="A2784" t="s">
        <v>10026</v>
      </c>
      <c r="B2784" t="s">
        <v>10027</v>
      </c>
      <c r="C2784" s="1" t="str">
        <f>HYPERLINK("http://geochem.nrcan.gc.ca/cdogs/content/bdl/bdl211194_e.htm", "21:1194")</f>
        <v>21:1194</v>
      </c>
      <c r="D2784" s="1" t="str">
        <f>HYPERLINK("http://geochem.nrcan.gc.ca/cdogs/content/svy/svy210092_e.htm", "21:0092")</f>
        <v>21:0092</v>
      </c>
      <c r="E2784" t="s">
        <v>10028</v>
      </c>
      <c r="F2784" t="s">
        <v>10029</v>
      </c>
      <c r="H2784">
        <v>57.780710900000003</v>
      </c>
      <c r="I2784">
        <v>-103.2797255</v>
      </c>
      <c r="J2784" s="1" t="str">
        <f>HYPERLINK("http://geochem.nrcan.gc.ca/cdogs/content/kwd/kwd020027_e.htm", "NGR lake sediment grab sample")</f>
        <v>NGR lake sediment grab sample</v>
      </c>
      <c r="K2784" s="1" t="str">
        <f>HYPERLINK("http://geochem.nrcan.gc.ca/cdogs/content/kwd/kwd080006_e.htm", "&lt;177 micron (NGR)")</f>
        <v>&lt;177 micron (NGR)</v>
      </c>
      <c r="L2784">
        <v>22</v>
      </c>
      <c r="M2784" t="s">
        <v>172</v>
      </c>
      <c r="N2784">
        <v>1036</v>
      </c>
      <c r="O2784">
        <v>1</v>
      </c>
      <c r="P2784">
        <v>33</v>
      </c>
      <c r="Q2784">
        <v>0.91</v>
      </c>
      <c r="R2784">
        <v>-0.1</v>
      </c>
      <c r="S2784">
        <v>1.3</v>
      </c>
      <c r="T2784">
        <v>-20</v>
      </c>
      <c r="U2784">
        <v>73.400000000000006</v>
      </c>
      <c r="V2784">
        <v>1.3</v>
      </c>
      <c r="W2784">
        <v>0.09</v>
      </c>
      <c r="X2784">
        <v>0.31</v>
      </c>
      <c r="Y2784">
        <v>0.28000000000000003</v>
      </c>
      <c r="Z2784">
        <v>113.8</v>
      </c>
      <c r="AA2784">
        <v>5.2</v>
      </c>
      <c r="AB2784">
        <v>17.7</v>
      </c>
      <c r="AC2784">
        <v>0.73</v>
      </c>
      <c r="AD2784">
        <v>9.49</v>
      </c>
      <c r="AE2784">
        <v>0.54</v>
      </c>
      <c r="AF2784">
        <v>2.7</v>
      </c>
      <c r="AG2784">
        <v>0.1</v>
      </c>
      <c r="AH2784">
        <v>-0.02</v>
      </c>
      <c r="AI2784">
        <v>64</v>
      </c>
      <c r="AJ2784">
        <v>-0.02</v>
      </c>
      <c r="AK2784">
        <v>0.05</v>
      </c>
      <c r="AL2784">
        <v>64.400000000000006</v>
      </c>
      <c r="AM2784">
        <v>8</v>
      </c>
      <c r="AN2784">
        <v>0.14000000000000001</v>
      </c>
      <c r="AO2784">
        <v>133</v>
      </c>
      <c r="AP2784">
        <v>4.72</v>
      </c>
      <c r="AQ2784">
        <v>8.9999999999999993E-3</v>
      </c>
      <c r="AR2784">
        <v>1.34</v>
      </c>
      <c r="AS2784">
        <v>12.4</v>
      </c>
      <c r="AT2784">
        <v>5.2999999999999999E-2</v>
      </c>
      <c r="AU2784">
        <v>3.36</v>
      </c>
      <c r="AV2784">
        <v>-10</v>
      </c>
      <c r="AW2784">
        <v>-2</v>
      </c>
      <c r="AX2784">
        <v>8.8000000000000007</v>
      </c>
      <c r="AY2784">
        <v>1</v>
      </c>
      <c r="AZ2784">
        <v>0.19</v>
      </c>
      <c r="BA2784">
        <v>0.08</v>
      </c>
      <c r="BB2784">
        <v>1.4</v>
      </c>
      <c r="BC2784">
        <v>0.8</v>
      </c>
      <c r="BD2784">
        <v>0.5</v>
      </c>
      <c r="BE2784">
        <v>17.899999999999999</v>
      </c>
      <c r="BF2784">
        <v>-0.05</v>
      </c>
      <c r="BG2784">
        <v>-0.02</v>
      </c>
      <c r="BH2784">
        <v>0.9</v>
      </c>
      <c r="BI2784">
        <v>2.1999999999999999E-2</v>
      </c>
      <c r="BJ2784">
        <v>0.11</v>
      </c>
      <c r="BK2784">
        <v>51.5</v>
      </c>
      <c r="BL2784">
        <v>16</v>
      </c>
      <c r="BM2784">
        <v>0.2</v>
      </c>
      <c r="BN2784">
        <v>40.590000000000003</v>
      </c>
      <c r="BO2784">
        <v>56.8</v>
      </c>
      <c r="BP2784">
        <v>1.1000000000000001</v>
      </c>
      <c r="BQ2784">
        <v>18.48</v>
      </c>
      <c r="BR2784">
        <v>66.61</v>
      </c>
      <c r="BS2784">
        <v>12.82</v>
      </c>
      <c r="BT2784">
        <v>1.1599999999999999</v>
      </c>
      <c r="BU2784">
        <v>9.82</v>
      </c>
      <c r="BV2784">
        <v>1.34</v>
      </c>
      <c r="BW2784">
        <v>7.64</v>
      </c>
      <c r="BX2784">
        <v>1.45</v>
      </c>
      <c r="BY2784">
        <v>4.1399999999999997</v>
      </c>
      <c r="BZ2784">
        <v>0.62</v>
      </c>
      <c r="CA2784">
        <v>4.2</v>
      </c>
      <c r="CB2784">
        <v>0.63</v>
      </c>
    </row>
    <row r="2785" spans="1:80" x14ac:dyDescent="0.3">
      <c r="A2785" t="s">
        <v>10030</v>
      </c>
      <c r="B2785" t="s">
        <v>10031</v>
      </c>
      <c r="C2785" s="1" t="str">
        <f>HYPERLINK("http://geochem.nrcan.gc.ca/cdogs/content/bdl/bdl211194_e.htm", "21:1194")</f>
        <v>21:1194</v>
      </c>
      <c r="D2785" s="1" t="str">
        <f>HYPERLINK("http://geochem.nrcan.gc.ca/cdogs/content/svy/svy210092_e.htm", "21:0092")</f>
        <v>21:0092</v>
      </c>
      <c r="E2785" t="s">
        <v>10032</v>
      </c>
      <c r="F2785" t="s">
        <v>10033</v>
      </c>
      <c r="H2785">
        <v>57.786611299999997</v>
      </c>
      <c r="I2785">
        <v>-103.3333568</v>
      </c>
      <c r="J2785" s="1" t="str">
        <f>HYPERLINK("http://geochem.nrcan.gc.ca/cdogs/content/kwd/kwd020027_e.htm", "NGR lake sediment grab sample")</f>
        <v>NGR lake sediment grab sample</v>
      </c>
      <c r="K2785" s="1" t="str">
        <f>HYPERLINK("http://geochem.nrcan.gc.ca/cdogs/content/kwd/kwd080006_e.htm", "&lt;177 micron (NGR)")</f>
        <v>&lt;177 micron (NGR)</v>
      </c>
      <c r="L2785">
        <v>22</v>
      </c>
      <c r="M2785" t="s">
        <v>177</v>
      </c>
      <c r="N2785">
        <v>1037</v>
      </c>
      <c r="O2785">
        <v>1</v>
      </c>
      <c r="P2785">
        <v>27</v>
      </c>
      <c r="Q2785">
        <v>1.04</v>
      </c>
      <c r="R2785">
        <v>0.2</v>
      </c>
      <c r="S2785">
        <v>0.5</v>
      </c>
      <c r="T2785">
        <v>-20</v>
      </c>
      <c r="U2785">
        <v>56.5</v>
      </c>
      <c r="V2785">
        <v>1</v>
      </c>
      <c r="W2785">
        <v>0.05</v>
      </c>
      <c r="X2785">
        <v>0.27</v>
      </c>
      <c r="Y2785">
        <v>0.54</v>
      </c>
      <c r="Z2785">
        <v>77.2</v>
      </c>
      <c r="AA2785">
        <v>7.2</v>
      </c>
      <c r="AB2785">
        <v>13.9</v>
      </c>
      <c r="AC2785">
        <v>0.33</v>
      </c>
      <c r="AD2785">
        <v>7.1</v>
      </c>
      <c r="AE2785">
        <v>2.94</v>
      </c>
      <c r="AF2785">
        <v>1.7</v>
      </c>
      <c r="AG2785">
        <v>-0.1</v>
      </c>
      <c r="AH2785">
        <v>-0.02</v>
      </c>
      <c r="AI2785">
        <v>83</v>
      </c>
      <c r="AJ2785">
        <v>-0.02</v>
      </c>
      <c r="AK2785">
        <v>0.02</v>
      </c>
      <c r="AL2785">
        <v>31.7</v>
      </c>
      <c r="AM2785">
        <v>3.3</v>
      </c>
      <c r="AN2785">
        <v>0.09</v>
      </c>
      <c r="AO2785">
        <v>619</v>
      </c>
      <c r="AP2785">
        <v>4.16</v>
      </c>
      <c r="AQ2785">
        <v>4.0000000000000001E-3</v>
      </c>
      <c r="AR2785">
        <v>1.06</v>
      </c>
      <c r="AS2785">
        <v>9.3000000000000007</v>
      </c>
      <c r="AT2785">
        <v>0.13800000000000001</v>
      </c>
      <c r="AU2785">
        <v>3.05</v>
      </c>
      <c r="AV2785">
        <v>-10</v>
      </c>
      <c r="AW2785">
        <v>-2</v>
      </c>
      <c r="AX2785">
        <v>3.2</v>
      </c>
      <c r="AY2785">
        <v>-1</v>
      </c>
      <c r="AZ2785">
        <v>0.18</v>
      </c>
      <c r="BA2785">
        <v>0.06</v>
      </c>
      <c r="BB2785">
        <v>1.5</v>
      </c>
      <c r="BC2785">
        <v>0.6</v>
      </c>
      <c r="BD2785">
        <v>0.2</v>
      </c>
      <c r="BE2785">
        <v>10.199999999999999</v>
      </c>
      <c r="BF2785">
        <v>-0.05</v>
      </c>
      <c r="BG2785">
        <v>-0.02</v>
      </c>
      <c r="BH2785">
        <v>1.5</v>
      </c>
      <c r="BI2785">
        <v>1.6E-2</v>
      </c>
      <c r="BJ2785">
        <v>0.15</v>
      </c>
      <c r="BK2785">
        <v>7.9</v>
      </c>
      <c r="BL2785">
        <v>27</v>
      </c>
      <c r="BM2785">
        <v>0.5</v>
      </c>
      <c r="BN2785">
        <v>23.69</v>
      </c>
      <c r="BO2785">
        <v>103</v>
      </c>
      <c r="BP2785">
        <v>0.2</v>
      </c>
      <c r="BQ2785">
        <v>8.56</v>
      </c>
      <c r="BR2785">
        <v>31.84</v>
      </c>
      <c r="BS2785">
        <v>5.87</v>
      </c>
      <c r="BT2785">
        <v>0.56999999999999995</v>
      </c>
      <c r="BU2785">
        <v>4.8499999999999996</v>
      </c>
      <c r="BV2785">
        <v>0.64</v>
      </c>
      <c r="BW2785">
        <v>3.93</v>
      </c>
      <c r="BX2785">
        <v>0.79</v>
      </c>
      <c r="BY2785">
        <v>2.36</v>
      </c>
      <c r="BZ2785">
        <v>0.37</v>
      </c>
      <c r="CA2785">
        <v>2.2999999999999998</v>
      </c>
      <c r="CB2785">
        <v>0.35</v>
      </c>
    </row>
    <row r="2786" spans="1:80" x14ac:dyDescent="0.3">
      <c r="A2786" t="s">
        <v>10034</v>
      </c>
      <c r="B2786" t="s">
        <v>10035</v>
      </c>
      <c r="C2786" s="1" t="str">
        <f>HYPERLINK("http://geochem.nrcan.gc.ca/cdogs/content/bdl/bdl211194_e.htm", "21:1194")</f>
        <v>21:1194</v>
      </c>
      <c r="D2786" s="1" t="str">
        <f>HYPERLINK("http://geochem.nrcan.gc.ca/cdogs/content/svy/svy210092_e.htm", "21:0092")</f>
        <v>21:0092</v>
      </c>
      <c r="E2786" t="s">
        <v>10036</v>
      </c>
      <c r="F2786" t="s">
        <v>10037</v>
      </c>
      <c r="H2786">
        <v>57.8075391</v>
      </c>
      <c r="I2786">
        <v>-103.4476653</v>
      </c>
      <c r="J2786" s="1" t="str">
        <f>HYPERLINK("http://geochem.nrcan.gc.ca/cdogs/content/kwd/kwd020027_e.htm", "NGR lake sediment grab sample")</f>
        <v>NGR lake sediment grab sample</v>
      </c>
      <c r="K2786" s="1" t="str">
        <f>HYPERLINK("http://geochem.nrcan.gc.ca/cdogs/content/kwd/kwd080006_e.htm", "&lt;177 micron (NGR)")</f>
        <v>&lt;177 micron (NGR)</v>
      </c>
      <c r="L2786">
        <v>23</v>
      </c>
      <c r="M2786" t="s">
        <v>84</v>
      </c>
      <c r="N2786">
        <v>1038</v>
      </c>
      <c r="O2786">
        <v>7</v>
      </c>
      <c r="P2786">
        <v>27</v>
      </c>
      <c r="Q2786">
        <v>0.43</v>
      </c>
      <c r="R2786">
        <v>0.3</v>
      </c>
      <c r="S2786">
        <v>0.7</v>
      </c>
      <c r="T2786">
        <v>-20</v>
      </c>
      <c r="U2786">
        <v>54.1</v>
      </c>
      <c r="V2786">
        <v>0.4</v>
      </c>
      <c r="W2786">
        <v>0.19</v>
      </c>
      <c r="X2786">
        <v>0.49</v>
      </c>
      <c r="Y2786">
        <v>0.24</v>
      </c>
      <c r="Z2786">
        <v>24.4</v>
      </c>
      <c r="AA2786">
        <v>3.6</v>
      </c>
      <c r="AB2786">
        <v>13.3</v>
      </c>
      <c r="AC2786">
        <v>0.11</v>
      </c>
      <c r="AD2786">
        <v>5.16</v>
      </c>
      <c r="AE2786">
        <v>0.94</v>
      </c>
      <c r="AF2786">
        <v>0.7</v>
      </c>
      <c r="AG2786">
        <v>-0.1</v>
      </c>
      <c r="AH2786">
        <v>0.05</v>
      </c>
      <c r="AI2786">
        <v>95</v>
      </c>
      <c r="AJ2786">
        <v>0.03</v>
      </c>
      <c r="AK2786">
        <v>0.02</v>
      </c>
      <c r="AL2786">
        <v>13.3</v>
      </c>
      <c r="AM2786">
        <v>0.9</v>
      </c>
      <c r="AN2786">
        <v>0.06</v>
      </c>
      <c r="AO2786">
        <v>85</v>
      </c>
      <c r="AP2786">
        <v>3.4</v>
      </c>
      <c r="AQ2786">
        <v>6.0000000000000001E-3</v>
      </c>
      <c r="AR2786">
        <v>0.95</v>
      </c>
      <c r="AS2786">
        <v>6.9</v>
      </c>
      <c r="AT2786">
        <v>0.04</v>
      </c>
      <c r="AU2786">
        <v>1.22</v>
      </c>
      <c r="AV2786">
        <v>-10</v>
      </c>
      <c r="AW2786">
        <v>-2</v>
      </c>
      <c r="AX2786">
        <v>1.4</v>
      </c>
      <c r="AY2786">
        <v>-1</v>
      </c>
      <c r="AZ2786">
        <v>0.26</v>
      </c>
      <c r="BA2786">
        <v>0.1</v>
      </c>
      <c r="BB2786">
        <v>1.2</v>
      </c>
      <c r="BC2786">
        <v>0.8</v>
      </c>
      <c r="BD2786">
        <v>1.2</v>
      </c>
      <c r="BE2786">
        <v>12.2</v>
      </c>
      <c r="BF2786">
        <v>-0.05</v>
      </c>
      <c r="BG2786">
        <v>-0.02</v>
      </c>
      <c r="BH2786">
        <v>2.5</v>
      </c>
      <c r="BI2786">
        <v>8.9999999999999993E-3</v>
      </c>
      <c r="BJ2786">
        <v>0.08</v>
      </c>
      <c r="BK2786">
        <v>6.6</v>
      </c>
      <c r="BL2786">
        <v>20</v>
      </c>
      <c r="BM2786">
        <v>0.6</v>
      </c>
      <c r="BN2786">
        <v>9.1199999999999992</v>
      </c>
      <c r="BO2786">
        <v>46.2</v>
      </c>
      <c r="BP2786">
        <v>1.4</v>
      </c>
      <c r="BQ2786">
        <v>3.33</v>
      </c>
      <c r="BR2786">
        <v>11.96</v>
      </c>
      <c r="BS2786">
        <v>2.12</v>
      </c>
      <c r="BT2786">
        <v>0.28000000000000003</v>
      </c>
      <c r="BU2786">
        <v>1.74</v>
      </c>
      <c r="BV2786">
        <v>0.27</v>
      </c>
      <c r="BW2786">
        <v>1.55</v>
      </c>
      <c r="BX2786">
        <v>0.31</v>
      </c>
      <c r="BY2786">
        <v>1.02</v>
      </c>
      <c r="BZ2786">
        <v>0.15</v>
      </c>
      <c r="CA2786">
        <v>1.07</v>
      </c>
      <c r="CB2786">
        <v>0.15</v>
      </c>
    </row>
    <row r="2787" spans="1:80" x14ac:dyDescent="0.3">
      <c r="A2787" t="s">
        <v>10038</v>
      </c>
      <c r="B2787" t="s">
        <v>10039</v>
      </c>
      <c r="C2787" s="1" t="str">
        <f>HYPERLINK("http://geochem.nrcan.gc.ca/cdogs/content/bdl/bdl211194_e.htm", "21:1194")</f>
        <v>21:1194</v>
      </c>
      <c r="D2787" s="1" t="str">
        <f>HYPERLINK("http://geochem.nrcan.gc.ca/cdogs/content/svy/svy210092_e.htm", "21:0092")</f>
        <v>21:0092</v>
      </c>
      <c r="E2787" t="s">
        <v>10040</v>
      </c>
      <c r="F2787" t="s">
        <v>10041</v>
      </c>
      <c r="H2787">
        <v>57.772900300000003</v>
      </c>
      <c r="I2787">
        <v>-103.41453060000001</v>
      </c>
      <c r="J2787" s="1" t="str">
        <f>HYPERLINK("http://geochem.nrcan.gc.ca/cdogs/content/kwd/kwd020027_e.htm", "NGR lake sediment grab sample")</f>
        <v>NGR lake sediment grab sample</v>
      </c>
      <c r="K2787" s="1" t="str">
        <f>HYPERLINK("http://geochem.nrcan.gc.ca/cdogs/content/kwd/kwd080006_e.htm", "&lt;177 micron (NGR)")</f>
        <v>&lt;177 micron (NGR)</v>
      </c>
      <c r="L2787">
        <v>23</v>
      </c>
      <c r="M2787" t="s">
        <v>89</v>
      </c>
      <c r="N2787">
        <v>1039</v>
      </c>
      <c r="O2787">
        <v>1</v>
      </c>
      <c r="P2787">
        <v>63</v>
      </c>
      <c r="Q2787">
        <v>1.1000000000000001</v>
      </c>
      <c r="R2787">
        <v>0.4</v>
      </c>
      <c r="S2787">
        <v>-0.2</v>
      </c>
      <c r="T2787">
        <v>-20</v>
      </c>
      <c r="U2787">
        <v>30.7</v>
      </c>
      <c r="V2787">
        <v>0.7</v>
      </c>
      <c r="W2787">
        <v>0.09</v>
      </c>
      <c r="X2787">
        <v>0.28999999999999998</v>
      </c>
      <c r="Y2787">
        <v>0.39</v>
      </c>
      <c r="Z2787">
        <v>59</v>
      </c>
      <c r="AA2787">
        <v>3.7</v>
      </c>
      <c r="AB2787">
        <v>16.8</v>
      </c>
      <c r="AC2787">
        <v>0.33</v>
      </c>
      <c r="AD2787">
        <v>10.68</v>
      </c>
      <c r="AE2787">
        <v>1.71</v>
      </c>
      <c r="AF2787">
        <v>1.5</v>
      </c>
      <c r="AG2787">
        <v>-0.1</v>
      </c>
      <c r="AH2787">
        <v>-0.02</v>
      </c>
      <c r="AI2787">
        <v>118</v>
      </c>
      <c r="AJ2787">
        <v>-0.02</v>
      </c>
      <c r="AK2787">
        <v>0.03</v>
      </c>
      <c r="AL2787">
        <v>30</v>
      </c>
      <c r="AM2787">
        <v>3</v>
      </c>
      <c r="AN2787">
        <v>0.1</v>
      </c>
      <c r="AO2787">
        <v>188</v>
      </c>
      <c r="AP2787">
        <v>2.82</v>
      </c>
      <c r="AQ2787">
        <v>6.0000000000000001E-3</v>
      </c>
      <c r="AR2787">
        <v>0.85</v>
      </c>
      <c r="AS2787">
        <v>11.8</v>
      </c>
      <c r="AT2787">
        <v>0.154</v>
      </c>
      <c r="AU2787">
        <v>2.7</v>
      </c>
      <c r="AV2787">
        <v>-10</v>
      </c>
      <c r="AW2787">
        <v>-2</v>
      </c>
      <c r="AX2787">
        <v>3.1</v>
      </c>
      <c r="AY2787">
        <v>-1</v>
      </c>
      <c r="AZ2787">
        <v>0.26</v>
      </c>
      <c r="BA2787">
        <v>7.0000000000000007E-2</v>
      </c>
      <c r="BB2787">
        <v>0.8</v>
      </c>
      <c r="BC2787">
        <v>0.9</v>
      </c>
      <c r="BD2787">
        <v>0.7</v>
      </c>
      <c r="BE2787">
        <v>10.199999999999999</v>
      </c>
      <c r="BF2787">
        <v>-0.05</v>
      </c>
      <c r="BG2787">
        <v>-0.02</v>
      </c>
      <c r="BH2787">
        <v>0.5</v>
      </c>
      <c r="BI2787">
        <v>1.2E-2</v>
      </c>
      <c r="BJ2787">
        <v>7.0000000000000007E-2</v>
      </c>
      <c r="BK2787">
        <v>4.9000000000000004</v>
      </c>
      <c r="BL2787">
        <v>19</v>
      </c>
      <c r="BM2787">
        <v>0.5</v>
      </c>
      <c r="BN2787">
        <v>24.06</v>
      </c>
      <c r="BO2787">
        <v>68.7</v>
      </c>
      <c r="BP2787">
        <v>0.1</v>
      </c>
      <c r="BQ2787">
        <v>8.1999999999999993</v>
      </c>
      <c r="BR2787">
        <v>30.22</v>
      </c>
      <c r="BS2787">
        <v>5.64</v>
      </c>
      <c r="BT2787">
        <v>0.73</v>
      </c>
      <c r="BU2787">
        <v>4.97</v>
      </c>
      <c r="BV2787">
        <v>0.74</v>
      </c>
      <c r="BW2787">
        <v>4.3099999999999996</v>
      </c>
      <c r="BX2787">
        <v>0.88</v>
      </c>
      <c r="BY2787">
        <v>2.86</v>
      </c>
      <c r="BZ2787">
        <v>0.4</v>
      </c>
      <c r="CA2787">
        <v>2.77</v>
      </c>
      <c r="CB2787">
        <v>0.4</v>
      </c>
    </row>
    <row r="2788" spans="1:80" x14ac:dyDescent="0.3">
      <c r="A2788" t="s">
        <v>10042</v>
      </c>
      <c r="B2788" t="s">
        <v>10043</v>
      </c>
      <c r="C2788" s="1" t="str">
        <f>HYPERLINK("http://geochem.nrcan.gc.ca/cdogs/content/bdl/bdl211194_e.htm", "21:1194")</f>
        <v>21:1194</v>
      </c>
      <c r="D2788" s="1" t="str">
        <f>HYPERLINK("http://geochem.nrcan.gc.ca/cdogs/content/svy/svy210092_e.htm", "21:0092")</f>
        <v>21:0092</v>
      </c>
      <c r="E2788" t="s">
        <v>10044</v>
      </c>
      <c r="F2788" t="s">
        <v>10045</v>
      </c>
      <c r="H2788">
        <v>57.808773500000001</v>
      </c>
      <c r="I2788">
        <v>-103.39809510000001</v>
      </c>
      <c r="J2788" s="1" t="str">
        <f>HYPERLINK("http://geochem.nrcan.gc.ca/cdogs/content/kwd/kwd020027_e.htm", "NGR lake sediment grab sample")</f>
        <v>NGR lake sediment grab sample</v>
      </c>
      <c r="K2788" s="1" t="str">
        <f>HYPERLINK("http://geochem.nrcan.gc.ca/cdogs/content/kwd/kwd080006_e.htm", "&lt;177 micron (NGR)")</f>
        <v>&lt;177 micron (NGR)</v>
      </c>
      <c r="L2788">
        <v>23</v>
      </c>
      <c r="M2788" t="s">
        <v>94</v>
      </c>
      <c r="N2788">
        <v>1040</v>
      </c>
      <c r="O2788">
        <v>1</v>
      </c>
      <c r="P2788">
        <v>54</v>
      </c>
      <c r="Q2788">
        <v>1.08</v>
      </c>
      <c r="R2788">
        <v>0.8</v>
      </c>
      <c r="S2788">
        <v>0.7</v>
      </c>
      <c r="T2788">
        <v>-20</v>
      </c>
      <c r="U2788">
        <v>46.3</v>
      </c>
      <c r="V2788">
        <v>1</v>
      </c>
      <c r="W2788">
        <v>7.0000000000000007E-2</v>
      </c>
      <c r="X2788">
        <v>0.26</v>
      </c>
      <c r="Y2788">
        <v>0.37</v>
      </c>
      <c r="Z2788">
        <v>61.8</v>
      </c>
      <c r="AA2788">
        <v>6.2</v>
      </c>
      <c r="AB2788">
        <v>20.399999999999999</v>
      </c>
      <c r="AC2788">
        <v>0.49</v>
      </c>
      <c r="AD2788">
        <v>9.24</v>
      </c>
      <c r="AE2788">
        <v>3.61</v>
      </c>
      <c r="AF2788">
        <v>1.8</v>
      </c>
      <c r="AG2788">
        <v>-0.1</v>
      </c>
      <c r="AH2788">
        <v>-0.02</v>
      </c>
      <c r="AI2788">
        <v>95</v>
      </c>
      <c r="AJ2788">
        <v>-0.02</v>
      </c>
      <c r="AK2788">
        <v>0.05</v>
      </c>
      <c r="AL2788">
        <v>33.200000000000003</v>
      </c>
      <c r="AM2788">
        <v>6.2</v>
      </c>
      <c r="AN2788">
        <v>0.15</v>
      </c>
      <c r="AO2788">
        <v>518</v>
      </c>
      <c r="AP2788">
        <v>2.9</v>
      </c>
      <c r="AQ2788">
        <v>6.0000000000000001E-3</v>
      </c>
      <c r="AR2788">
        <v>1.0900000000000001</v>
      </c>
      <c r="AS2788">
        <v>11.5</v>
      </c>
      <c r="AT2788">
        <v>0.21099999999999999</v>
      </c>
      <c r="AU2788">
        <v>2.78</v>
      </c>
      <c r="AV2788">
        <v>-10</v>
      </c>
      <c r="AW2788">
        <v>-2</v>
      </c>
      <c r="AX2788">
        <v>5.2</v>
      </c>
      <c r="AY2788">
        <v>-1</v>
      </c>
      <c r="AZ2788">
        <v>0.23</v>
      </c>
      <c r="BA2788">
        <v>0.05</v>
      </c>
      <c r="BB2788">
        <v>1.9</v>
      </c>
      <c r="BC2788">
        <v>0.8</v>
      </c>
      <c r="BD2788">
        <v>0.6</v>
      </c>
      <c r="BE2788">
        <v>8.8000000000000007</v>
      </c>
      <c r="BF2788">
        <v>-0.05</v>
      </c>
      <c r="BG2788">
        <v>-0.02</v>
      </c>
      <c r="BH2788">
        <v>2.5</v>
      </c>
      <c r="BI2788">
        <v>2.3E-2</v>
      </c>
      <c r="BJ2788">
        <v>0.11</v>
      </c>
      <c r="BK2788">
        <v>4.0999999999999996</v>
      </c>
      <c r="BL2788">
        <v>26</v>
      </c>
      <c r="BM2788">
        <v>0.9</v>
      </c>
      <c r="BN2788">
        <v>18.86</v>
      </c>
      <c r="BO2788">
        <v>91.6</v>
      </c>
      <c r="BP2788">
        <v>0.3</v>
      </c>
      <c r="BQ2788">
        <v>8.34</v>
      </c>
      <c r="BR2788">
        <v>30.22</v>
      </c>
      <c r="BS2788">
        <v>5.46</v>
      </c>
      <c r="BT2788">
        <v>0.7</v>
      </c>
      <c r="BU2788">
        <v>4.3600000000000003</v>
      </c>
      <c r="BV2788">
        <v>0.57999999999999996</v>
      </c>
      <c r="BW2788">
        <v>3.26</v>
      </c>
      <c r="BX2788">
        <v>0.66</v>
      </c>
      <c r="BY2788">
        <v>1.98</v>
      </c>
      <c r="BZ2788">
        <v>0.31</v>
      </c>
      <c r="CA2788">
        <v>2.0099999999999998</v>
      </c>
      <c r="CB2788">
        <v>0.3</v>
      </c>
    </row>
    <row r="2789" spans="1:80" x14ac:dyDescent="0.3">
      <c r="A2789" t="s">
        <v>10046</v>
      </c>
      <c r="B2789" t="s">
        <v>10047</v>
      </c>
      <c r="C2789" s="1" t="str">
        <f>HYPERLINK("http://geochem.nrcan.gc.ca/cdogs/content/bdl/bdl211194_e.htm", "21:1194")</f>
        <v>21:1194</v>
      </c>
      <c r="D2789" s="1" t="str">
        <f>HYPERLINK("http://geochem.nrcan.gc.ca/cdogs/content/svy/svy210092_e.htm", "21:0092")</f>
        <v>21:0092</v>
      </c>
      <c r="E2789" t="s">
        <v>10036</v>
      </c>
      <c r="F2789" t="s">
        <v>10048</v>
      </c>
      <c r="H2789">
        <v>57.8075391</v>
      </c>
      <c r="I2789">
        <v>-103.4476653</v>
      </c>
      <c r="J2789" s="1" t="str">
        <f>HYPERLINK("http://geochem.nrcan.gc.ca/cdogs/content/kwd/kwd020027_e.htm", "NGR lake sediment grab sample")</f>
        <v>NGR lake sediment grab sample</v>
      </c>
      <c r="K2789" s="1" t="str">
        <f>HYPERLINK("http://geochem.nrcan.gc.ca/cdogs/content/kwd/kwd080006_e.htm", "&lt;177 micron (NGR)")</f>
        <v>&lt;177 micron (NGR)</v>
      </c>
      <c r="L2789">
        <v>23</v>
      </c>
      <c r="M2789" t="s">
        <v>108</v>
      </c>
      <c r="N2789">
        <v>1041</v>
      </c>
      <c r="O2789">
        <v>1</v>
      </c>
      <c r="P2789">
        <v>25</v>
      </c>
      <c r="Q2789">
        <v>0.41</v>
      </c>
      <c r="R2789">
        <v>0.4</v>
      </c>
      <c r="S2789">
        <v>-0.2</v>
      </c>
      <c r="T2789">
        <v>-20</v>
      </c>
      <c r="U2789">
        <v>47.7</v>
      </c>
      <c r="V2789">
        <v>0.3</v>
      </c>
      <c r="W2789">
        <v>7.0000000000000007E-2</v>
      </c>
      <c r="X2789">
        <v>0.46</v>
      </c>
      <c r="Y2789">
        <v>0.24</v>
      </c>
      <c r="Z2789">
        <v>22.7</v>
      </c>
      <c r="AA2789">
        <v>3.3</v>
      </c>
      <c r="AB2789">
        <v>12.4</v>
      </c>
      <c r="AC2789">
        <v>0.11</v>
      </c>
      <c r="AD2789">
        <v>6.56</v>
      </c>
      <c r="AE2789">
        <v>1.02</v>
      </c>
      <c r="AF2789">
        <v>0.6</v>
      </c>
      <c r="AG2789">
        <v>-0.1</v>
      </c>
      <c r="AH2789">
        <v>0.02</v>
      </c>
      <c r="AI2789">
        <v>88</v>
      </c>
      <c r="AJ2789">
        <v>-0.02</v>
      </c>
      <c r="AK2789">
        <v>0.02</v>
      </c>
      <c r="AL2789">
        <v>12.5</v>
      </c>
      <c r="AM2789">
        <v>1</v>
      </c>
      <c r="AN2789">
        <v>0.06</v>
      </c>
      <c r="AO2789">
        <v>88</v>
      </c>
      <c r="AP2789">
        <v>2.98</v>
      </c>
      <c r="AQ2789">
        <v>6.0000000000000001E-3</v>
      </c>
      <c r="AR2789">
        <v>0.71</v>
      </c>
      <c r="AS2789">
        <v>7</v>
      </c>
      <c r="AT2789">
        <v>4.8000000000000001E-2</v>
      </c>
      <c r="AU2789">
        <v>1.53</v>
      </c>
      <c r="AV2789">
        <v>-10</v>
      </c>
      <c r="AW2789">
        <v>-2</v>
      </c>
      <c r="AX2789">
        <v>1.4</v>
      </c>
      <c r="AY2789">
        <v>-1</v>
      </c>
      <c r="AZ2789">
        <v>0.28000000000000003</v>
      </c>
      <c r="BA2789">
        <v>0.11</v>
      </c>
      <c r="BB2789">
        <v>1.2</v>
      </c>
      <c r="BC2789">
        <v>0.9</v>
      </c>
      <c r="BD2789">
        <v>0.7</v>
      </c>
      <c r="BE2789">
        <v>13.5</v>
      </c>
      <c r="BF2789">
        <v>-0.05</v>
      </c>
      <c r="BG2789">
        <v>-0.02</v>
      </c>
      <c r="BH2789">
        <v>1.7</v>
      </c>
      <c r="BI2789">
        <v>8.9999999999999993E-3</v>
      </c>
      <c r="BJ2789">
        <v>0.08</v>
      </c>
      <c r="BK2789">
        <v>6.8</v>
      </c>
      <c r="BL2789">
        <v>18</v>
      </c>
      <c r="BM2789">
        <v>0.6</v>
      </c>
      <c r="BN2789">
        <v>8.42</v>
      </c>
      <c r="BO2789">
        <v>54.4</v>
      </c>
      <c r="BP2789">
        <v>0.9</v>
      </c>
      <c r="BQ2789">
        <v>3.03</v>
      </c>
      <c r="BR2789">
        <v>11.47</v>
      </c>
      <c r="BS2789">
        <v>2.1</v>
      </c>
      <c r="BT2789">
        <v>0.27</v>
      </c>
      <c r="BU2789">
        <v>1.65</v>
      </c>
      <c r="BV2789">
        <v>0.22</v>
      </c>
      <c r="BW2789">
        <v>1.37</v>
      </c>
      <c r="BX2789">
        <v>0.32</v>
      </c>
      <c r="BY2789">
        <v>0.92</v>
      </c>
      <c r="BZ2789">
        <v>0.13</v>
      </c>
      <c r="CA2789">
        <v>0.98</v>
      </c>
      <c r="CB2789">
        <v>0.16</v>
      </c>
    </row>
    <row r="2790" spans="1:80" x14ac:dyDescent="0.3">
      <c r="A2790" t="s">
        <v>10049</v>
      </c>
      <c r="B2790" t="s">
        <v>10050</v>
      </c>
      <c r="C2790" s="1" t="str">
        <f>HYPERLINK("http://geochem.nrcan.gc.ca/cdogs/content/bdl/bdl211194_e.htm", "21:1194")</f>
        <v>21:1194</v>
      </c>
      <c r="D2790" s="1" t="str">
        <f>HYPERLINK("http://geochem.nrcan.gc.ca/cdogs/content/svy/svy210092_e.htm", "21:0092")</f>
        <v>21:0092</v>
      </c>
      <c r="E2790" t="s">
        <v>10036</v>
      </c>
      <c r="F2790" t="s">
        <v>10051</v>
      </c>
      <c r="H2790">
        <v>57.8075391</v>
      </c>
      <c r="I2790">
        <v>-103.4476653</v>
      </c>
      <c r="J2790" s="1" t="str">
        <f>HYPERLINK("http://geochem.nrcan.gc.ca/cdogs/content/kwd/kwd020027_e.htm", "NGR lake sediment grab sample")</f>
        <v>NGR lake sediment grab sample</v>
      </c>
      <c r="K2790" s="1" t="str">
        <f>HYPERLINK("http://geochem.nrcan.gc.ca/cdogs/content/kwd/kwd080006_e.htm", "&lt;177 micron (NGR)")</f>
        <v>&lt;177 micron (NGR)</v>
      </c>
      <c r="L2790">
        <v>23</v>
      </c>
      <c r="M2790" t="s">
        <v>112</v>
      </c>
      <c r="N2790">
        <v>1042</v>
      </c>
      <c r="O2790">
        <v>1</v>
      </c>
      <c r="P2790">
        <v>25</v>
      </c>
      <c r="Q2790">
        <v>0.43</v>
      </c>
      <c r="R2790">
        <v>0.4</v>
      </c>
      <c r="S2790">
        <v>0.6</v>
      </c>
      <c r="T2790">
        <v>-20</v>
      </c>
      <c r="U2790">
        <v>52.2</v>
      </c>
      <c r="V2790">
        <v>0.6</v>
      </c>
      <c r="W2790">
        <v>0.05</v>
      </c>
      <c r="X2790">
        <v>0.5</v>
      </c>
      <c r="Y2790">
        <v>0.21</v>
      </c>
      <c r="Z2790">
        <v>23.8</v>
      </c>
      <c r="AA2790">
        <v>3.5</v>
      </c>
      <c r="AB2790">
        <v>13.5</v>
      </c>
      <c r="AC2790">
        <v>0.11</v>
      </c>
      <c r="AD2790">
        <v>5.12</v>
      </c>
      <c r="AE2790">
        <v>0.95</v>
      </c>
      <c r="AF2790">
        <v>0.7</v>
      </c>
      <c r="AG2790">
        <v>-0.1</v>
      </c>
      <c r="AH2790">
        <v>0.04</v>
      </c>
      <c r="AI2790">
        <v>110</v>
      </c>
      <c r="AJ2790">
        <v>-0.02</v>
      </c>
      <c r="AK2790">
        <v>0.02</v>
      </c>
      <c r="AL2790">
        <v>12.9</v>
      </c>
      <c r="AM2790">
        <v>0.9</v>
      </c>
      <c r="AN2790">
        <v>7.0000000000000007E-2</v>
      </c>
      <c r="AO2790">
        <v>87</v>
      </c>
      <c r="AP2790">
        <v>3.33</v>
      </c>
      <c r="AQ2790">
        <v>6.0000000000000001E-3</v>
      </c>
      <c r="AR2790">
        <v>0.73</v>
      </c>
      <c r="AS2790">
        <v>7</v>
      </c>
      <c r="AT2790">
        <v>4.2000000000000003E-2</v>
      </c>
      <c r="AU2790">
        <v>1.23</v>
      </c>
      <c r="AV2790">
        <v>-10</v>
      </c>
      <c r="AW2790">
        <v>-2</v>
      </c>
      <c r="AX2790">
        <v>1.4</v>
      </c>
      <c r="AY2790">
        <v>1</v>
      </c>
      <c r="AZ2790">
        <v>0.26</v>
      </c>
      <c r="BA2790">
        <v>0.09</v>
      </c>
      <c r="BB2790">
        <v>1</v>
      </c>
      <c r="BC2790">
        <v>0.8</v>
      </c>
      <c r="BD2790">
        <v>0.6</v>
      </c>
      <c r="BE2790">
        <v>12.6</v>
      </c>
      <c r="BF2790">
        <v>-0.05</v>
      </c>
      <c r="BG2790">
        <v>-0.02</v>
      </c>
      <c r="BH2790">
        <v>2.2000000000000002</v>
      </c>
      <c r="BI2790">
        <v>8.9999999999999993E-3</v>
      </c>
      <c r="BJ2790">
        <v>7.0000000000000007E-2</v>
      </c>
      <c r="BK2790">
        <v>6.5</v>
      </c>
      <c r="BL2790">
        <v>20</v>
      </c>
      <c r="BM2790">
        <v>0.6</v>
      </c>
      <c r="BN2790">
        <v>9.39</v>
      </c>
      <c r="BO2790">
        <v>48.1</v>
      </c>
      <c r="BP2790">
        <v>1.4</v>
      </c>
      <c r="BQ2790">
        <v>3.28</v>
      </c>
      <c r="BR2790">
        <v>11.84</v>
      </c>
      <c r="BS2790">
        <v>2.17</v>
      </c>
      <c r="BT2790">
        <v>0.3</v>
      </c>
      <c r="BU2790">
        <v>1.73</v>
      </c>
      <c r="BV2790">
        <v>0.25</v>
      </c>
      <c r="BW2790">
        <v>1.65</v>
      </c>
      <c r="BX2790">
        <v>0.34</v>
      </c>
      <c r="BY2790">
        <v>1.03</v>
      </c>
      <c r="BZ2790">
        <v>0.17</v>
      </c>
      <c r="CA2790">
        <v>0.99</v>
      </c>
      <c r="CB2790">
        <v>0.16</v>
      </c>
    </row>
    <row r="2791" spans="1:80" x14ac:dyDescent="0.3">
      <c r="A2791" t="s">
        <v>10052</v>
      </c>
      <c r="B2791" t="s">
        <v>10053</v>
      </c>
      <c r="C2791" s="1" t="str">
        <f>HYPERLINK("http://geochem.nrcan.gc.ca/cdogs/content/bdl/bdl211194_e.htm", "21:1194")</f>
        <v>21:1194</v>
      </c>
      <c r="D2791" s="1" t="str">
        <f>HYPERLINK("http://geochem.nrcan.gc.ca/cdogs/content/svy/svy210092_e.htm", "21:0092")</f>
        <v>21:0092</v>
      </c>
      <c r="E2791" t="s">
        <v>10054</v>
      </c>
      <c r="F2791" t="s">
        <v>10055</v>
      </c>
      <c r="H2791">
        <v>57.810321899999998</v>
      </c>
      <c r="I2791">
        <v>-103.4906683</v>
      </c>
      <c r="J2791" s="1" t="str">
        <f>HYPERLINK("http://geochem.nrcan.gc.ca/cdogs/content/kwd/kwd020027_e.htm", "NGR lake sediment grab sample")</f>
        <v>NGR lake sediment grab sample</v>
      </c>
      <c r="K2791" s="1" t="str">
        <f>HYPERLINK("http://geochem.nrcan.gc.ca/cdogs/content/kwd/kwd080006_e.htm", "&lt;177 micron (NGR)")</f>
        <v>&lt;177 micron (NGR)</v>
      </c>
      <c r="L2791">
        <v>23</v>
      </c>
      <c r="M2791" t="s">
        <v>99</v>
      </c>
      <c r="N2791">
        <v>1043</v>
      </c>
      <c r="O2791">
        <v>1</v>
      </c>
      <c r="P2791">
        <v>52</v>
      </c>
      <c r="Q2791">
        <v>0.85</v>
      </c>
      <c r="R2791">
        <v>0.6</v>
      </c>
      <c r="S2791">
        <v>0.7</v>
      </c>
      <c r="T2791">
        <v>-20</v>
      </c>
      <c r="U2791">
        <v>59.5</v>
      </c>
      <c r="V2791">
        <v>1.1000000000000001</v>
      </c>
      <c r="W2791">
        <v>7.0000000000000007E-2</v>
      </c>
      <c r="X2791">
        <v>0.44</v>
      </c>
      <c r="Y2791">
        <v>0.45</v>
      </c>
      <c r="Z2791">
        <v>57.6</v>
      </c>
      <c r="AA2791">
        <v>5.8</v>
      </c>
      <c r="AB2791">
        <v>19.399999999999999</v>
      </c>
      <c r="AC2791">
        <v>0.45</v>
      </c>
      <c r="AD2791">
        <v>13.99</v>
      </c>
      <c r="AE2791">
        <v>0.98</v>
      </c>
      <c r="AF2791">
        <v>1.6</v>
      </c>
      <c r="AG2791">
        <v>-0.1</v>
      </c>
      <c r="AH2791">
        <v>-0.02</v>
      </c>
      <c r="AI2791">
        <v>63</v>
      </c>
      <c r="AJ2791">
        <v>-0.02</v>
      </c>
      <c r="AK2791">
        <v>0.04</v>
      </c>
      <c r="AL2791">
        <v>37</v>
      </c>
      <c r="AM2791">
        <v>5.4</v>
      </c>
      <c r="AN2791">
        <v>0.13</v>
      </c>
      <c r="AO2791">
        <v>293</v>
      </c>
      <c r="AP2791">
        <v>3.11</v>
      </c>
      <c r="AQ2791">
        <v>8.0000000000000002E-3</v>
      </c>
      <c r="AR2791">
        <v>1.03</v>
      </c>
      <c r="AS2791">
        <v>11.9</v>
      </c>
      <c r="AT2791">
        <v>8.3000000000000004E-2</v>
      </c>
      <c r="AU2791">
        <v>3.2</v>
      </c>
      <c r="AV2791">
        <v>-10</v>
      </c>
      <c r="AW2791">
        <v>-2</v>
      </c>
      <c r="AX2791">
        <v>4.9000000000000004</v>
      </c>
      <c r="AY2791">
        <v>2</v>
      </c>
      <c r="AZ2791">
        <v>0.31</v>
      </c>
      <c r="BA2791">
        <v>0.14000000000000001</v>
      </c>
      <c r="BB2791">
        <v>1</v>
      </c>
      <c r="BC2791">
        <v>1.1000000000000001</v>
      </c>
      <c r="BD2791">
        <v>0.5</v>
      </c>
      <c r="BE2791">
        <v>13.5</v>
      </c>
      <c r="BF2791">
        <v>-0.05</v>
      </c>
      <c r="BG2791">
        <v>-0.02</v>
      </c>
      <c r="BH2791">
        <v>0.7</v>
      </c>
      <c r="BI2791">
        <v>1.4E-2</v>
      </c>
      <c r="BJ2791">
        <v>0.13</v>
      </c>
      <c r="BK2791">
        <v>14.8</v>
      </c>
      <c r="BL2791">
        <v>24</v>
      </c>
      <c r="BM2791">
        <v>1</v>
      </c>
      <c r="BN2791">
        <v>21.86</v>
      </c>
      <c r="BO2791">
        <v>90.8</v>
      </c>
      <c r="BP2791">
        <v>0.3</v>
      </c>
      <c r="BQ2791">
        <v>8.74</v>
      </c>
      <c r="BR2791">
        <v>32.18</v>
      </c>
      <c r="BS2791">
        <v>5.94</v>
      </c>
      <c r="BT2791">
        <v>0.77</v>
      </c>
      <c r="BU2791">
        <v>5.04</v>
      </c>
      <c r="BV2791">
        <v>0.69</v>
      </c>
      <c r="BW2791">
        <v>3.78</v>
      </c>
      <c r="BX2791">
        <v>0.73</v>
      </c>
      <c r="BY2791">
        <v>2.4500000000000002</v>
      </c>
      <c r="BZ2791">
        <v>0.36</v>
      </c>
      <c r="CA2791">
        <v>2.41</v>
      </c>
      <c r="CB2791">
        <v>0.36</v>
      </c>
    </row>
    <row r="2792" spans="1:80" x14ac:dyDescent="0.3">
      <c r="A2792" t="s">
        <v>10056</v>
      </c>
      <c r="B2792" t="s">
        <v>10057</v>
      </c>
      <c r="C2792" s="1" t="str">
        <f>HYPERLINK("http://geochem.nrcan.gc.ca/cdogs/content/bdl/bdl211194_e.htm", "21:1194")</f>
        <v>21:1194</v>
      </c>
      <c r="D2792" s="1" t="str">
        <f>HYPERLINK("http://geochem.nrcan.gc.ca/cdogs/content/svy/svy_e.htm", "")</f>
        <v/>
      </c>
      <c r="G2792" s="1" t="str">
        <f>HYPERLINK("http://geochem.nrcan.gc.ca/cdogs/content/cr_/cr_00126_e.htm", "126")</f>
        <v>126</v>
      </c>
      <c r="J2792" t="s">
        <v>135</v>
      </c>
      <c r="K2792" t="s">
        <v>136</v>
      </c>
      <c r="L2792">
        <v>23</v>
      </c>
      <c r="M2792" t="s">
        <v>137</v>
      </c>
      <c r="N2792">
        <v>1044</v>
      </c>
      <c r="O2792">
        <v>8</v>
      </c>
      <c r="P2792">
        <v>739</v>
      </c>
      <c r="Q2792">
        <v>1.42</v>
      </c>
      <c r="R2792">
        <v>9.1999999999999993</v>
      </c>
      <c r="S2792">
        <v>1.4</v>
      </c>
      <c r="T2792">
        <v>-20</v>
      </c>
      <c r="U2792">
        <v>197.1</v>
      </c>
      <c r="V2792">
        <v>0.7</v>
      </c>
      <c r="W2792">
        <v>1.1200000000000001</v>
      </c>
      <c r="X2792">
        <v>0.55000000000000004</v>
      </c>
      <c r="Y2792">
        <v>0.79</v>
      </c>
      <c r="Z2792">
        <v>83.3</v>
      </c>
      <c r="AA2792">
        <v>16.3</v>
      </c>
      <c r="AB2792">
        <v>30</v>
      </c>
      <c r="AC2792">
        <v>1.18</v>
      </c>
      <c r="AD2792">
        <v>33.44</v>
      </c>
      <c r="AE2792">
        <v>3.09</v>
      </c>
      <c r="AF2792">
        <v>4.5999999999999996</v>
      </c>
      <c r="AG2792">
        <v>-0.1</v>
      </c>
      <c r="AH2792">
        <v>0.06</v>
      </c>
      <c r="AI2792">
        <v>148</v>
      </c>
      <c r="AJ2792">
        <v>0.05</v>
      </c>
      <c r="AK2792">
        <v>0.2</v>
      </c>
      <c r="AL2792">
        <v>54.6</v>
      </c>
      <c r="AM2792">
        <v>15.5</v>
      </c>
      <c r="AN2792">
        <v>0.56999999999999995</v>
      </c>
      <c r="AO2792">
        <v>1709</v>
      </c>
      <c r="AP2792">
        <v>1.1299999999999999</v>
      </c>
      <c r="AQ2792">
        <v>2.5000000000000001E-2</v>
      </c>
      <c r="AR2792">
        <v>1.1599999999999999</v>
      </c>
      <c r="AS2792">
        <v>25.3</v>
      </c>
      <c r="AT2792">
        <v>0.104</v>
      </c>
      <c r="AU2792">
        <v>39.74</v>
      </c>
      <c r="AV2792">
        <v>-10</v>
      </c>
      <c r="AW2792">
        <v>-2</v>
      </c>
      <c r="AX2792">
        <v>15.3</v>
      </c>
      <c r="AY2792">
        <v>-1</v>
      </c>
      <c r="AZ2792">
        <v>0.15</v>
      </c>
      <c r="BA2792">
        <v>0.48</v>
      </c>
      <c r="BB2792">
        <v>5.4</v>
      </c>
      <c r="BC2792">
        <v>0.7</v>
      </c>
      <c r="BD2792">
        <v>1.5</v>
      </c>
      <c r="BE2792">
        <v>24.2</v>
      </c>
      <c r="BF2792">
        <v>-0.05</v>
      </c>
      <c r="BG2792">
        <v>0.05</v>
      </c>
      <c r="BH2792">
        <v>8.1999999999999993</v>
      </c>
      <c r="BI2792">
        <v>7.2999999999999995E-2</v>
      </c>
      <c r="BJ2792">
        <v>0.26</v>
      </c>
      <c r="BK2792">
        <v>6.7</v>
      </c>
      <c r="BL2792">
        <v>42</v>
      </c>
      <c r="BM2792">
        <v>0.3</v>
      </c>
      <c r="BN2792">
        <v>25.46</v>
      </c>
      <c r="BO2792">
        <v>180.2</v>
      </c>
      <c r="BP2792">
        <v>3.3</v>
      </c>
      <c r="BQ2792">
        <v>13.21</v>
      </c>
      <c r="BR2792">
        <v>48.02</v>
      </c>
      <c r="BS2792">
        <v>8.84</v>
      </c>
      <c r="BT2792">
        <v>1.31</v>
      </c>
      <c r="BU2792">
        <v>6.31</v>
      </c>
      <c r="BV2792">
        <v>0.87</v>
      </c>
      <c r="BW2792">
        <v>4.5599999999999996</v>
      </c>
      <c r="BX2792">
        <v>0.92</v>
      </c>
      <c r="BY2792">
        <v>2.67</v>
      </c>
      <c r="BZ2792">
        <v>0.38</v>
      </c>
      <c r="CA2792">
        <v>2.4500000000000002</v>
      </c>
      <c r="CB2792">
        <v>0.36</v>
      </c>
    </row>
    <row r="2793" spans="1:80" x14ac:dyDescent="0.3">
      <c r="A2793" t="s">
        <v>10058</v>
      </c>
      <c r="B2793" t="s">
        <v>10059</v>
      </c>
      <c r="C2793" s="1" t="str">
        <f>HYPERLINK("http://geochem.nrcan.gc.ca/cdogs/content/bdl/bdl211194_e.htm", "21:1194")</f>
        <v>21:1194</v>
      </c>
      <c r="D2793" s="1" t="str">
        <f>HYPERLINK("http://geochem.nrcan.gc.ca/cdogs/content/svy/svy210092_e.htm", "21:0092")</f>
        <v>21:0092</v>
      </c>
      <c r="E2793" t="s">
        <v>10060</v>
      </c>
      <c r="F2793" t="s">
        <v>10061</v>
      </c>
      <c r="H2793">
        <v>57.826985899999997</v>
      </c>
      <c r="I2793">
        <v>-103.5499028</v>
      </c>
      <c r="J2793" s="1" t="str">
        <f>HYPERLINK("http://geochem.nrcan.gc.ca/cdogs/content/kwd/kwd020027_e.htm", "NGR lake sediment grab sample")</f>
        <v>NGR lake sediment grab sample</v>
      </c>
      <c r="K2793" s="1" t="str">
        <f>HYPERLINK("http://geochem.nrcan.gc.ca/cdogs/content/kwd/kwd080006_e.htm", "&lt;177 micron (NGR)")</f>
        <v>&lt;177 micron (NGR)</v>
      </c>
      <c r="L2793">
        <v>23</v>
      </c>
      <c r="M2793" t="s">
        <v>104</v>
      </c>
      <c r="N2793">
        <v>1045</v>
      </c>
      <c r="O2793">
        <v>1</v>
      </c>
      <c r="P2793">
        <v>44</v>
      </c>
      <c r="Q2793">
        <v>0.7</v>
      </c>
      <c r="R2793">
        <v>0.4</v>
      </c>
      <c r="S2793">
        <v>0.6</v>
      </c>
      <c r="T2793">
        <v>-20</v>
      </c>
      <c r="U2793">
        <v>62.2</v>
      </c>
      <c r="V2793">
        <v>0.3</v>
      </c>
      <c r="W2793">
        <v>7.0000000000000007E-2</v>
      </c>
      <c r="X2793">
        <v>0.43</v>
      </c>
      <c r="Y2793">
        <v>0.33</v>
      </c>
      <c r="Z2793">
        <v>60.3</v>
      </c>
      <c r="AA2793">
        <v>5.6</v>
      </c>
      <c r="AB2793">
        <v>17.100000000000001</v>
      </c>
      <c r="AC2793">
        <v>0.48</v>
      </c>
      <c r="AD2793">
        <v>8.57</v>
      </c>
      <c r="AE2793">
        <v>0.68</v>
      </c>
      <c r="AF2793">
        <v>1.5</v>
      </c>
      <c r="AG2793">
        <v>-0.1</v>
      </c>
      <c r="AH2793">
        <v>-0.02</v>
      </c>
      <c r="AI2793">
        <v>82</v>
      </c>
      <c r="AJ2793">
        <v>-0.02</v>
      </c>
      <c r="AK2793">
        <v>0.05</v>
      </c>
      <c r="AL2793">
        <v>34.9</v>
      </c>
      <c r="AM2793">
        <v>6.1</v>
      </c>
      <c r="AN2793">
        <v>0.14000000000000001</v>
      </c>
      <c r="AO2793">
        <v>280</v>
      </c>
      <c r="AP2793">
        <v>2.09</v>
      </c>
      <c r="AQ2793">
        <v>8.0000000000000002E-3</v>
      </c>
      <c r="AR2793">
        <v>0.8</v>
      </c>
      <c r="AS2793">
        <v>12</v>
      </c>
      <c r="AT2793">
        <v>4.4999999999999998E-2</v>
      </c>
      <c r="AU2793">
        <v>2.04</v>
      </c>
      <c r="AV2793">
        <v>-10</v>
      </c>
      <c r="AW2793">
        <v>-2</v>
      </c>
      <c r="AX2793">
        <v>6.2</v>
      </c>
      <c r="AY2793">
        <v>-1</v>
      </c>
      <c r="AZ2793">
        <v>0.5</v>
      </c>
      <c r="BA2793">
        <v>0.06</v>
      </c>
      <c r="BB2793">
        <v>1</v>
      </c>
      <c r="BC2793">
        <v>0.8</v>
      </c>
      <c r="BD2793">
        <v>0.5</v>
      </c>
      <c r="BE2793">
        <v>15.3</v>
      </c>
      <c r="BF2793">
        <v>-0.05</v>
      </c>
      <c r="BG2793">
        <v>-0.02</v>
      </c>
      <c r="BH2793">
        <v>0.8</v>
      </c>
      <c r="BI2793">
        <v>1.4999999999999999E-2</v>
      </c>
      <c r="BJ2793">
        <v>0.14000000000000001</v>
      </c>
      <c r="BK2793">
        <v>8.1</v>
      </c>
      <c r="BL2793">
        <v>15</v>
      </c>
      <c r="BM2793">
        <v>0.5</v>
      </c>
      <c r="BN2793">
        <v>13.03</v>
      </c>
      <c r="BO2793">
        <v>62</v>
      </c>
      <c r="BP2793">
        <v>0.4</v>
      </c>
      <c r="BQ2793">
        <v>8.06</v>
      </c>
      <c r="BR2793">
        <v>27.89</v>
      </c>
      <c r="BS2793">
        <v>4.5599999999999996</v>
      </c>
      <c r="BT2793">
        <v>0.56000000000000005</v>
      </c>
      <c r="BU2793">
        <v>3.08</v>
      </c>
      <c r="BV2793">
        <v>0.45</v>
      </c>
      <c r="BW2793">
        <v>2.42</v>
      </c>
      <c r="BX2793">
        <v>0.49</v>
      </c>
      <c r="BY2793">
        <v>1.28</v>
      </c>
      <c r="BZ2793">
        <v>0.21</v>
      </c>
      <c r="CA2793">
        <v>1.33</v>
      </c>
      <c r="CB2793">
        <v>0.19</v>
      </c>
    </row>
    <row r="2794" spans="1:80" x14ac:dyDescent="0.3">
      <c r="A2794" t="s">
        <v>10062</v>
      </c>
      <c r="B2794" t="s">
        <v>10063</v>
      </c>
      <c r="C2794" s="1" t="str">
        <f>HYPERLINK("http://geochem.nrcan.gc.ca/cdogs/content/bdl/bdl211194_e.htm", "21:1194")</f>
        <v>21:1194</v>
      </c>
      <c r="D2794" s="1" t="str">
        <f>HYPERLINK("http://geochem.nrcan.gc.ca/cdogs/content/svy/svy210092_e.htm", "21:0092")</f>
        <v>21:0092</v>
      </c>
      <c r="E2794" t="s">
        <v>10064</v>
      </c>
      <c r="F2794" t="s">
        <v>10065</v>
      </c>
      <c r="H2794">
        <v>57.806558799999998</v>
      </c>
      <c r="I2794">
        <v>-103.6551827</v>
      </c>
      <c r="J2794" s="1" t="str">
        <f>HYPERLINK("http://geochem.nrcan.gc.ca/cdogs/content/kwd/kwd020027_e.htm", "NGR lake sediment grab sample")</f>
        <v>NGR lake sediment grab sample</v>
      </c>
      <c r="K2794" s="1" t="str">
        <f>HYPERLINK("http://geochem.nrcan.gc.ca/cdogs/content/kwd/kwd080006_e.htm", "&lt;177 micron (NGR)")</f>
        <v>&lt;177 micron (NGR)</v>
      </c>
      <c r="L2794">
        <v>23</v>
      </c>
      <c r="M2794" t="s">
        <v>117</v>
      </c>
      <c r="N2794">
        <v>1046</v>
      </c>
      <c r="O2794">
        <v>1</v>
      </c>
      <c r="P2794">
        <v>49</v>
      </c>
      <c r="Q2794">
        <v>0.88</v>
      </c>
      <c r="R2794">
        <v>0.5</v>
      </c>
      <c r="S2794">
        <v>-0.2</v>
      </c>
      <c r="T2794">
        <v>-20</v>
      </c>
      <c r="U2794">
        <v>59.9</v>
      </c>
      <c r="V2794">
        <v>0.6</v>
      </c>
      <c r="W2794">
        <v>0.06</v>
      </c>
      <c r="X2794">
        <v>0.46</v>
      </c>
      <c r="Y2794">
        <v>0.42</v>
      </c>
      <c r="Z2794">
        <v>51.6</v>
      </c>
      <c r="AA2794">
        <v>5.3</v>
      </c>
      <c r="AB2794">
        <v>15.3</v>
      </c>
      <c r="AC2794">
        <v>0.38</v>
      </c>
      <c r="AD2794">
        <v>9.33</v>
      </c>
      <c r="AE2794">
        <v>0.82</v>
      </c>
      <c r="AF2794">
        <v>1.8</v>
      </c>
      <c r="AG2794">
        <v>-0.1</v>
      </c>
      <c r="AH2794">
        <v>-0.02</v>
      </c>
      <c r="AI2794">
        <v>96</v>
      </c>
      <c r="AJ2794">
        <v>-0.02</v>
      </c>
      <c r="AK2794">
        <v>0.04</v>
      </c>
      <c r="AL2794">
        <v>28.5</v>
      </c>
      <c r="AM2794">
        <v>4.5</v>
      </c>
      <c r="AN2794">
        <v>0.11</v>
      </c>
      <c r="AO2794">
        <v>203</v>
      </c>
      <c r="AP2794">
        <v>1.63</v>
      </c>
      <c r="AQ2794">
        <v>7.0000000000000001E-3</v>
      </c>
      <c r="AR2794">
        <v>0.89</v>
      </c>
      <c r="AS2794">
        <v>14.1</v>
      </c>
      <c r="AT2794">
        <v>6.5000000000000002E-2</v>
      </c>
      <c r="AU2794">
        <v>2.57</v>
      </c>
      <c r="AV2794">
        <v>-10</v>
      </c>
      <c r="AW2794">
        <v>-2</v>
      </c>
      <c r="AX2794">
        <v>4.4000000000000004</v>
      </c>
      <c r="AY2794">
        <v>-1</v>
      </c>
      <c r="AZ2794">
        <v>0.32</v>
      </c>
      <c r="BA2794">
        <v>0.08</v>
      </c>
      <c r="BB2794">
        <v>0.8</v>
      </c>
      <c r="BC2794">
        <v>0.8</v>
      </c>
      <c r="BD2794">
        <v>0.5</v>
      </c>
      <c r="BE2794">
        <v>18.2</v>
      </c>
      <c r="BF2794">
        <v>-0.05</v>
      </c>
      <c r="BG2794">
        <v>-0.02</v>
      </c>
      <c r="BH2794">
        <v>0.4</v>
      </c>
      <c r="BI2794">
        <v>1.4E-2</v>
      </c>
      <c r="BJ2794">
        <v>0.11</v>
      </c>
      <c r="BK2794">
        <v>6.3</v>
      </c>
      <c r="BL2794">
        <v>19</v>
      </c>
      <c r="BM2794">
        <v>0.3</v>
      </c>
      <c r="BN2794">
        <v>12.87</v>
      </c>
      <c r="BO2794">
        <v>61.9</v>
      </c>
      <c r="BP2794">
        <v>0.3</v>
      </c>
      <c r="BQ2794">
        <v>7.17</v>
      </c>
      <c r="BR2794">
        <v>25.87</v>
      </c>
      <c r="BS2794">
        <v>4.5599999999999996</v>
      </c>
      <c r="BT2794">
        <v>0.63</v>
      </c>
      <c r="BU2794">
        <v>3.48</v>
      </c>
      <c r="BV2794">
        <v>0.49</v>
      </c>
      <c r="BW2794">
        <v>2.35</v>
      </c>
      <c r="BX2794">
        <v>0.44</v>
      </c>
      <c r="BY2794">
        <v>1.42</v>
      </c>
      <c r="BZ2794">
        <v>0.2</v>
      </c>
      <c r="CA2794">
        <v>1.29</v>
      </c>
      <c r="CB2794">
        <v>0.19</v>
      </c>
    </row>
    <row r="2795" spans="1:80" x14ac:dyDescent="0.3">
      <c r="A2795" t="s">
        <v>10066</v>
      </c>
      <c r="B2795" t="s">
        <v>10067</v>
      </c>
      <c r="C2795" s="1" t="str">
        <f>HYPERLINK("http://geochem.nrcan.gc.ca/cdogs/content/bdl/bdl211194_e.htm", "21:1194")</f>
        <v>21:1194</v>
      </c>
      <c r="D2795" s="1" t="str">
        <f>HYPERLINK("http://geochem.nrcan.gc.ca/cdogs/content/svy/svy210092_e.htm", "21:0092")</f>
        <v>21:0092</v>
      </c>
      <c r="E2795" t="s">
        <v>10068</v>
      </c>
      <c r="F2795" t="s">
        <v>10069</v>
      </c>
      <c r="H2795">
        <v>57.827491500000001</v>
      </c>
      <c r="I2795">
        <v>-103.76535920000001</v>
      </c>
      <c r="J2795" s="1" t="str">
        <f>HYPERLINK("http://geochem.nrcan.gc.ca/cdogs/content/kwd/kwd020027_e.htm", "NGR lake sediment grab sample")</f>
        <v>NGR lake sediment grab sample</v>
      </c>
      <c r="K2795" s="1" t="str">
        <f>HYPERLINK("http://geochem.nrcan.gc.ca/cdogs/content/kwd/kwd080006_e.htm", "&lt;177 micron (NGR)")</f>
        <v>&lt;177 micron (NGR)</v>
      </c>
      <c r="L2795">
        <v>23</v>
      </c>
      <c r="M2795" t="s">
        <v>122</v>
      </c>
      <c r="N2795">
        <v>1047</v>
      </c>
      <c r="O2795">
        <v>1</v>
      </c>
      <c r="P2795">
        <v>50</v>
      </c>
      <c r="Q2795">
        <v>1.1299999999999999</v>
      </c>
      <c r="R2795">
        <v>0.5</v>
      </c>
      <c r="S2795">
        <v>0.5</v>
      </c>
      <c r="T2795">
        <v>-20</v>
      </c>
      <c r="U2795">
        <v>54.5</v>
      </c>
      <c r="V2795">
        <v>0.7</v>
      </c>
      <c r="W2795">
        <v>0.09</v>
      </c>
      <c r="X2795">
        <v>0.28999999999999998</v>
      </c>
      <c r="Y2795">
        <v>0.32</v>
      </c>
      <c r="Z2795">
        <v>106.3</v>
      </c>
      <c r="AA2795">
        <v>5.2</v>
      </c>
      <c r="AB2795">
        <v>23.5</v>
      </c>
      <c r="AC2795">
        <v>0.75</v>
      </c>
      <c r="AD2795">
        <v>10.29</v>
      </c>
      <c r="AE2795">
        <v>1.54</v>
      </c>
      <c r="AF2795">
        <v>2.7</v>
      </c>
      <c r="AG2795">
        <v>-0.1</v>
      </c>
      <c r="AH2795">
        <v>-0.02</v>
      </c>
      <c r="AI2795">
        <v>89</v>
      </c>
      <c r="AJ2795">
        <v>-0.02</v>
      </c>
      <c r="AK2795">
        <v>0.08</v>
      </c>
      <c r="AL2795">
        <v>58.8</v>
      </c>
      <c r="AM2795">
        <v>9.1999999999999993</v>
      </c>
      <c r="AN2795">
        <v>0.21</v>
      </c>
      <c r="AO2795">
        <v>362</v>
      </c>
      <c r="AP2795">
        <v>2.42</v>
      </c>
      <c r="AQ2795">
        <v>1.0999999999999999E-2</v>
      </c>
      <c r="AR2795">
        <v>1.19</v>
      </c>
      <c r="AS2795">
        <v>12.2</v>
      </c>
      <c r="AT2795">
        <v>0.17499999999999999</v>
      </c>
      <c r="AU2795">
        <v>3.53</v>
      </c>
      <c r="AV2795">
        <v>-10</v>
      </c>
      <c r="AW2795">
        <v>-2</v>
      </c>
      <c r="AX2795">
        <v>9.5</v>
      </c>
      <c r="AY2795">
        <v>-1</v>
      </c>
      <c r="AZ2795">
        <v>0.14000000000000001</v>
      </c>
      <c r="BA2795">
        <v>0.03</v>
      </c>
      <c r="BB2795">
        <v>1.9</v>
      </c>
      <c r="BC2795">
        <v>0.5</v>
      </c>
      <c r="BD2795">
        <v>0.6</v>
      </c>
      <c r="BE2795">
        <v>11.7</v>
      </c>
      <c r="BF2795">
        <v>-0.05</v>
      </c>
      <c r="BG2795">
        <v>-0.02</v>
      </c>
      <c r="BH2795">
        <v>2</v>
      </c>
      <c r="BI2795">
        <v>3.1E-2</v>
      </c>
      <c r="BJ2795">
        <v>0.11</v>
      </c>
      <c r="BK2795">
        <v>3.7</v>
      </c>
      <c r="BL2795">
        <v>22</v>
      </c>
      <c r="BM2795">
        <v>0.4</v>
      </c>
      <c r="BN2795">
        <v>17.3</v>
      </c>
      <c r="BO2795">
        <v>67.2</v>
      </c>
      <c r="BP2795">
        <v>0.5</v>
      </c>
      <c r="BQ2795">
        <v>14.25</v>
      </c>
      <c r="BR2795">
        <v>47.26</v>
      </c>
      <c r="BS2795">
        <v>7.59</v>
      </c>
      <c r="BT2795">
        <v>0.92</v>
      </c>
      <c r="BU2795">
        <v>5.21</v>
      </c>
      <c r="BV2795">
        <v>0.66</v>
      </c>
      <c r="BW2795">
        <v>3.5</v>
      </c>
      <c r="BX2795">
        <v>0.68</v>
      </c>
      <c r="BY2795">
        <v>1.74</v>
      </c>
      <c r="BZ2795">
        <v>0.27</v>
      </c>
      <c r="CA2795">
        <v>1.69</v>
      </c>
      <c r="CB2795">
        <v>0.25</v>
      </c>
    </row>
    <row r="2796" spans="1:80" x14ac:dyDescent="0.3">
      <c r="A2796" t="s">
        <v>10070</v>
      </c>
      <c r="B2796" t="s">
        <v>10071</v>
      </c>
      <c r="C2796" s="1" t="str">
        <f>HYPERLINK("http://geochem.nrcan.gc.ca/cdogs/content/bdl/bdl211194_e.htm", "21:1194")</f>
        <v>21:1194</v>
      </c>
      <c r="D2796" s="1" t="str">
        <f>HYPERLINK("http://geochem.nrcan.gc.ca/cdogs/content/svy/svy210092_e.htm", "21:0092")</f>
        <v>21:0092</v>
      </c>
      <c r="E2796" t="s">
        <v>10072</v>
      </c>
      <c r="F2796" t="s">
        <v>10073</v>
      </c>
      <c r="H2796">
        <v>57.213323500000001</v>
      </c>
      <c r="I2796">
        <v>-103.72236049999999</v>
      </c>
      <c r="J2796" s="1" t="str">
        <f>HYPERLINK("http://geochem.nrcan.gc.ca/cdogs/content/kwd/kwd020027_e.htm", "NGR lake sediment grab sample")</f>
        <v>NGR lake sediment grab sample</v>
      </c>
      <c r="K2796" s="1" t="str">
        <f>HYPERLINK("http://geochem.nrcan.gc.ca/cdogs/content/kwd/kwd080006_e.htm", "&lt;177 micron (NGR)")</f>
        <v>&lt;177 micron (NGR)</v>
      </c>
      <c r="L2796">
        <v>23</v>
      </c>
      <c r="M2796" t="s">
        <v>127</v>
      </c>
      <c r="N2796">
        <v>1048</v>
      </c>
      <c r="O2796">
        <v>1</v>
      </c>
      <c r="P2796">
        <v>38</v>
      </c>
      <c r="Q2796">
        <v>0.62</v>
      </c>
      <c r="R2796">
        <v>0.6</v>
      </c>
      <c r="S2796">
        <v>-0.2</v>
      </c>
      <c r="T2796">
        <v>-20</v>
      </c>
      <c r="U2796">
        <v>20.8</v>
      </c>
      <c r="V2796">
        <v>1.1000000000000001</v>
      </c>
      <c r="W2796">
        <v>0.12</v>
      </c>
      <c r="X2796">
        <v>0.16</v>
      </c>
      <c r="Y2796">
        <v>0.27</v>
      </c>
      <c r="Z2796">
        <v>146.1</v>
      </c>
      <c r="AA2796">
        <v>6.4</v>
      </c>
      <c r="AB2796">
        <v>10.6</v>
      </c>
      <c r="AC2796">
        <v>0.5</v>
      </c>
      <c r="AD2796">
        <v>6.34</v>
      </c>
      <c r="AE2796">
        <v>5.44</v>
      </c>
      <c r="AF2796">
        <v>1.5</v>
      </c>
      <c r="AG2796">
        <v>0.2</v>
      </c>
      <c r="AH2796">
        <v>-0.02</v>
      </c>
      <c r="AI2796">
        <v>33</v>
      </c>
      <c r="AJ2796">
        <v>-0.02</v>
      </c>
      <c r="AK2796">
        <v>0.03</v>
      </c>
      <c r="AL2796">
        <v>80</v>
      </c>
      <c r="AM2796">
        <v>2.6</v>
      </c>
      <c r="AN2796">
        <v>0.06</v>
      </c>
      <c r="AO2796">
        <v>364</v>
      </c>
      <c r="AP2796">
        <v>5.27</v>
      </c>
      <c r="AQ2796">
        <v>6.0000000000000001E-3</v>
      </c>
      <c r="AR2796">
        <v>1.35</v>
      </c>
      <c r="AS2796">
        <v>4.5999999999999996</v>
      </c>
      <c r="AT2796">
        <v>5.7000000000000002E-2</v>
      </c>
      <c r="AU2796">
        <v>2.21</v>
      </c>
      <c r="AV2796">
        <v>-10</v>
      </c>
      <c r="AW2796">
        <v>-2</v>
      </c>
      <c r="AX2796">
        <v>4.2</v>
      </c>
      <c r="AY2796">
        <v>-1</v>
      </c>
      <c r="AZ2796">
        <v>0.06</v>
      </c>
      <c r="BA2796">
        <v>0.05</v>
      </c>
      <c r="BB2796">
        <v>2.2000000000000002</v>
      </c>
      <c r="BC2796">
        <v>0.3</v>
      </c>
      <c r="BD2796">
        <v>0.4</v>
      </c>
      <c r="BE2796">
        <v>6.7</v>
      </c>
      <c r="BF2796">
        <v>-0.05</v>
      </c>
      <c r="BG2796">
        <v>-0.02</v>
      </c>
      <c r="BH2796">
        <v>7.5</v>
      </c>
      <c r="BI2796">
        <v>2.3E-2</v>
      </c>
      <c r="BJ2796">
        <v>0.1</v>
      </c>
      <c r="BK2796">
        <v>4</v>
      </c>
      <c r="BL2796">
        <v>20</v>
      </c>
      <c r="BM2796">
        <v>0.4</v>
      </c>
      <c r="BN2796">
        <v>28.8</v>
      </c>
      <c r="BO2796">
        <v>64.3</v>
      </c>
      <c r="BP2796">
        <v>0.5</v>
      </c>
      <c r="BQ2796">
        <v>22.85</v>
      </c>
      <c r="BR2796">
        <v>79.31</v>
      </c>
      <c r="BS2796">
        <v>13.03</v>
      </c>
      <c r="BT2796">
        <v>1.34</v>
      </c>
      <c r="BU2796">
        <v>9.44</v>
      </c>
      <c r="BV2796">
        <v>1.1299999999999999</v>
      </c>
      <c r="BW2796">
        <v>5.52</v>
      </c>
      <c r="BX2796">
        <v>1.07</v>
      </c>
      <c r="BY2796">
        <v>2.98</v>
      </c>
      <c r="BZ2796">
        <v>0.42</v>
      </c>
      <c r="CA2796">
        <v>2.81</v>
      </c>
      <c r="CB2796">
        <v>0.43</v>
      </c>
    </row>
    <row r="2797" spans="1:80" x14ac:dyDescent="0.3">
      <c r="A2797" t="s">
        <v>10074</v>
      </c>
      <c r="B2797" t="s">
        <v>10075</v>
      </c>
      <c r="C2797" s="1" t="str">
        <f>HYPERLINK("http://geochem.nrcan.gc.ca/cdogs/content/bdl/bdl211194_e.htm", "21:1194")</f>
        <v>21:1194</v>
      </c>
      <c r="D2797" s="1" t="str">
        <f>HYPERLINK("http://geochem.nrcan.gc.ca/cdogs/content/svy/svy210092_e.htm", "21:0092")</f>
        <v>21:0092</v>
      </c>
      <c r="E2797" t="s">
        <v>10076</v>
      </c>
      <c r="F2797" t="s">
        <v>10077</v>
      </c>
      <c r="H2797">
        <v>57.195323000000002</v>
      </c>
      <c r="I2797">
        <v>-103.649202</v>
      </c>
      <c r="J2797" s="1" t="str">
        <f>HYPERLINK("http://geochem.nrcan.gc.ca/cdogs/content/kwd/kwd020027_e.htm", "NGR lake sediment grab sample")</f>
        <v>NGR lake sediment grab sample</v>
      </c>
      <c r="K2797" s="1" t="str">
        <f>HYPERLINK("http://geochem.nrcan.gc.ca/cdogs/content/kwd/kwd080006_e.htm", "&lt;177 micron (NGR)")</f>
        <v>&lt;177 micron (NGR)</v>
      </c>
      <c r="L2797">
        <v>23</v>
      </c>
      <c r="M2797" t="s">
        <v>132</v>
      </c>
      <c r="N2797">
        <v>1049</v>
      </c>
      <c r="O2797">
        <v>1</v>
      </c>
      <c r="P2797">
        <v>88</v>
      </c>
      <c r="Q2797">
        <v>1.42</v>
      </c>
      <c r="R2797">
        <v>0.4</v>
      </c>
      <c r="S2797">
        <v>0.5</v>
      </c>
      <c r="T2797">
        <v>-20</v>
      </c>
      <c r="U2797">
        <v>104.8</v>
      </c>
      <c r="V2797">
        <v>0.7</v>
      </c>
      <c r="W2797">
        <v>0.06</v>
      </c>
      <c r="X2797">
        <v>0.51</v>
      </c>
      <c r="Y2797">
        <v>0.57999999999999996</v>
      </c>
      <c r="Z2797">
        <v>96.6</v>
      </c>
      <c r="AA2797">
        <v>7.1</v>
      </c>
      <c r="AB2797">
        <v>26.8</v>
      </c>
      <c r="AC2797">
        <v>0.7</v>
      </c>
      <c r="AD2797">
        <v>23.5</v>
      </c>
      <c r="AE2797">
        <v>3.3</v>
      </c>
      <c r="AF2797">
        <v>2.2999999999999998</v>
      </c>
      <c r="AG2797">
        <v>-0.1</v>
      </c>
      <c r="AH2797">
        <v>-0.02</v>
      </c>
      <c r="AI2797">
        <v>91</v>
      </c>
      <c r="AJ2797">
        <v>-0.02</v>
      </c>
      <c r="AK2797">
        <v>0.08</v>
      </c>
      <c r="AL2797">
        <v>57.4</v>
      </c>
      <c r="AM2797">
        <v>6.7</v>
      </c>
      <c r="AN2797">
        <v>0.2</v>
      </c>
      <c r="AO2797">
        <v>870</v>
      </c>
      <c r="AP2797">
        <v>2.06</v>
      </c>
      <c r="AQ2797">
        <v>8.0000000000000002E-3</v>
      </c>
      <c r="AR2797">
        <v>1.17</v>
      </c>
      <c r="AS2797">
        <v>17.100000000000001</v>
      </c>
      <c r="AT2797">
        <v>0.19800000000000001</v>
      </c>
      <c r="AU2797">
        <v>3.92</v>
      </c>
      <c r="AV2797">
        <v>-10</v>
      </c>
      <c r="AW2797">
        <v>-2</v>
      </c>
      <c r="AX2797">
        <v>7.3</v>
      </c>
      <c r="AY2797">
        <v>-1</v>
      </c>
      <c r="AZ2797">
        <v>0.26</v>
      </c>
      <c r="BA2797">
        <v>0.03</v>
      </c>
      <c r="BB2797">
        <v>3.1</v>
      </c>
      <c r="BC2797">
        <v>1.2</v>
      </c>
      <c r="BD2797">
        <v>0.3</v>
      </c>
      <c r="BE2797">
        <v>12.8</v>
      </c>
      <c r="BF2797">
        <v>-0.05</v>
      </c>
      <c r="BG2797">
        <v>-0.02</v>
      </c>
      <c r="BH2797">
        <v>2.2000000000000002</v>
      </c>
      <c r="BI2797">
        <v>3.1E-2</v>
      </c>
      <c r="BJ2797">
        <v>0.13</v>
      </c>
      <c r="BK2797">
        <v>4</v>
      </c>
      <c r="BL2797">
        <v>28</v>
      </c>
      <c r="BM2797">
        <v>0.3</v>
      </c>
      <c r="BN2797">
        <v>25.76</v>
      </c>
      <c r="BO2797">
        <v>117.1</v>
      </c>
      <c r="BP2797">
        <v>0.8</v>
      </c>
      <c r="BQ2797">
        <v>14.09</v>
      </c>
      <c r="BR2797">
        <v>50.36</v>
      </c>
      <c r="BS2797">
        <v>8.44</v>
      </c>
      <c r="BT2797">
        <v>1.25</v>
      </c>
      <c r="BU2797">
        <v>6.64</v>
      </c>
      <c r="BV2797">
        <v>0.87</v>
      </c>
      <c r="BW2797">
        <v>4.51</v>
      </c>
      <c r="BX2797">
        <v>0.89</v>
      </c>
      <c r="BY2797">
        <v>2.6</v>
      </c>
      <c r="BZ2797">
        <v>0.4</v>
      </c>
      <c r="CA2797">
        <v>2.72</v>
      </c>
      <c r="CB2797">
        <v>0.44</v>
      </c>
    </row>
    <row r="2798" spans="1:80" x14ac:dyDescent="0.3">
      <c r="A2798" t="s">
        <v>10078</v>
      </c>
      <c r="B2798" t="s">
        <v>10079</v>
      </c>
      <c r="C2798" s="1" t="str">
        <f>HYPERLINK("http://geochem.nrcan.gc.ca/cdogs/content/bdl/bdl211194_e.htm", "21:1194")</f>
        <v>21:1194</v>
      </c>
      <c r="D2798" s="1" t="str">
        <f>HYPERLINK("http://geochem.nrcan.gc.ca/cdogs/content/svy/svy210092_e.htm", "21:0092")</f>
        <v>21:0092</v>
      </c>
      <c r="E2798" t="s">
        <v>10080</v>
      </c>
      <c r="F2798" t="s">
        <v>10081</v>
      </c>
      <c r="H2798">
        <v>57.197267799999999</v>
      </c>
      <c r="I2798">
        <v>-103.5924602</v>
      </c>
      <c r="J2798" s="1" t="str">
        <f>HYPERLINK("http://geochem.nrcan.gc.ca/cdogs/content/kwd/kwd020027_e.htm", "NGR lake sediment grab sample")</f>
        <v>NGR lake sediment grab sample</v>
      </c>
      <c r="K2798" s="1" t="str">
        <f>HYPERLINK("http://geochem.nrcan.gc.ca/cdogs/content/kwd/kwd080006_e.htm", "&lt;177 micron (NGR)")</f>
        <v>&lt;177 micron (NGR)</v>
      </c>
      <c r="L2798">
        <v>23</v>
      </c>
      <c r="M2798" t="s">
        <v>142</v>
      </c>
      <c r="N2798">
        <v>1050</v>
      </c>
      <c r="O2798">
        <v>1</v>
      </c>
      <c r="P2798">
        <v>15</v>
      </c>
      <c r="Q2798">
        <v>0.56000000000000005</v>
      </c>
      <c r="R2798">
        <v>0.5</v>
      </c>
      <c r="S2798">
        <v>-0.2</v>
      </c>
      <c r="T2798">
        <v>-20</v>
      </c>
      <c r="U2798">
        <v>39.1</v>
      </c>
      <c r="V2798">
        <v>0.5</v>
      </c>
      <c r="W2798">
        <v>0.08</v>
      </c>
      <c r="X2798">
        <v>0.22</v>
      </c>
      <c r="Y2798">
        <v>0.14000000000000001</v>
      </c>
      <c r="Z2798">
        <v>78.400000000000006</v>
      </c>
      <c r="AA2798">
        <v>3.1</v>
      </c>
      <c r="AB2798">
        <v>16</v>
      </c>
      <c r="AC2798">
        <v>0.81</v>
      </c>
      <c r="AD2798">
        <v>5.37</v>
      </c>
      <c r="AE2798">
        <v>1.18</v>
      </c>
      <c r="AF2798">
        <v>2.6</v>
      </c>
      <c r="AG2798">
        <v>-0.1</v>
      </c>
      <c r="AH2798">
        <v>0.04</v>
      </c>
      <c r="AI2798">
        <v>47</v>
      </c>
      <c r="AJ2798">
        <v>-0.02</v>
      </c>
      <c r="AK2798">
        <v>0.04</v>
      </c>
      <c r="AL2798">
        <v>43.5</v>
      </c>
      <c r="AM2798">
        <v>8.8000000000000007</v>
      </c>
      <c r="AN2798">
        <v>0.17</v>
      </c>
      <c r="AO2798">
        <v>215</v>
      </c>
      <c r="AP2798">
        <v>0.9</v>
      </c>
      <c r="AQ2798">
        <v>8.9999999999999993E-3</v>
      </c>
      <c r="AR2798">
        <v>2.38</v>
      </c>
      <c r="AS2798">
        <v>6.2</v>
      </c>
      <c r="AT2798">
        <v>6.2E-2</v>
      </c>
      <c r="AU2798">
        <v>3.74</v>
      </c>
      <c r="AV2798">
        <v>-10</v>
      </c>
      <c r="AW2798">
        <v>-2</v>
      </c>
      <c r="AX2798">
        <v>5.5</v>
      </c>
      <c r="AY2798">
        <v>-1</v>
      </c>
      <c r="AZ2798">
        <v>7.0000000000000007E-2</v>
      </c>
      <c r="BA2798">
        <v>0.02</v>
      </c>
      <c r="BB2798">
        <v>1.8</v>
      </c>
      <c r="BC2798">
        <v>0.3</v>
      </c>
      <c r="BD2798">
        <v>0.7</v>
      </c>
      <c r="BE2798">
        <v>6.9</v>
      </c>
      <c r="BF2798">
        <v>-0.05</v>
      </c>
      <c r="BG2798">
        <v>-0.02</v>
      </c>
      <c r="BH2798">
        <v>8.1999999999999993</v>
      </c>
      <c r="BI2798">
        <v>0.06</v>
      </c>
      <c r="BJ2798">
        <v>7.0000000000000007E-2</v>
      </c>
      <c r="BK2798">
        <v>3.1</v>
      </c>
      <c r="BL2798">
        <v>16</v>
      </c>
      <c r="BM2798">
        <v>0.4</v>
      </c>
      <c r="BN2798">
        <v>14.93</v>
      </c>
      <c r="BO2798">
        <v>37</v>
      </c>
      <c r="BP2798">
        <v>2.1</v>
      </c>
      <c r="BQ2798">
        <v>10.26</v>
      </c>
      <c r="BR2798">
        <v>36.729999999999997</v>
      </c>
      <c r="BS2798">
        <v>5.81</v>
      </c>
      <c r="BT2798">
        <v>0.61</v>
      </c>
      <c r="BU2798">
        <v>4.71</v>
      </c>
      <c r="BV2798">
        <v>0.59</v>
      </c>
      <c r="BW2798">
        <v>2.92</v>
      </c>
      <c r="BX2798">
        <v>0.55000000000000004</v>
      </c>
      <c r="BY2798">
        <v>1.56</v>
      </c>
      <c r="BZ2798">
        <v>0.23</v>
      </c>
      <c r="CA2798">
        <v>1.47</v>
      </c>
      <c r="CB2798">
        <v>0.2</v>
      </c>
    </row>
    <row r="2799" spans="1:80" x14ac:dyDescent="0.3">
      <c r="A2799" t="s">
        <v>10082</v>
      </c>
      <c r="B2799" t="s">
        <v>10083</v>
      </c>
      <c r="C2799" s="1" t="str">
        <f>HYPERLINK("http://geochem.nrcan.gc.ca/cdogs/content/bdl/bdl211194_e.htm", "21:1194")</f>
        <v>21:1194</v>
      </c>
      <c r="D2799" s="1" t="str">
        <f>HYPERLINK("http://geochem.nrcan.gc.ca/cdogs/content/svy/svy210092_e.htm", "21:0092")</f>
        <v>21:0092</v>
      </c>
      <c r="E2799" t="s">
        <v>10084</v>
      </c>
      <c r="F2799" t="s">
        <v>10085</v>
      </c>
      <c r="H2799">
        <v>57.1931504</v>
      </c>
      <c r="I2799">
        <v>-103.55900490000001</v>
      </c>
      <c r="J2799" s="1" t="str">
        <f>HYPERLINK("http://geochem.nrcan.gc.ca/cdogs/content/kwd/kwd020027_e.htm", "NGR lake sediment grab sample")</f>
        <v>NGR lake sediment grab sample</v>
      </c>
      <c r="K2799" s="1" t="str">
        <f>HYPERLINK("http://geochem.nrcan.gc.ca/cdogs/content/kwd/kwd080006_e.htm", "&lt;177 micron (NGR)")</f>
        <v>&lt;177 micron (NGR)</v>
      </c>
      <c r="L2799">
        <v>23</v>
      </c>
      <c r="M2799" t="s">
        <v>147</v>
      </c>
      <c r="N2799">
        <v>1051</v>
      </c>
      <c r="O2799">
        <v>1</v>
      </c>
      <c r="P2799">
        <v>40</v>
      </c>
      <c r="Q2799">
        <v>0.75</v>
      </c>
      <c r="R2799">
        <v>0.8</v>
      </c>
      <c r="S2799">
        <v>0.3</v>
      </c>
      <c r="T2799">
        <v>-20</v>
      </c>
      <c r="U2799">
        <v>74.900000000000006</v>
      </c>
      <c r="V2799">
        <v>0.5</v>
      </c>
      <c r="W2799">
        <v>0.05</v>
      </c>
      <c r="X2799">
        <v>0.46</v>
      </c>
      <c r="Y2799">
        <v>0.34</v>
      </c>
      <c r="Z2799">
        <v>48.5</v>
      </c>
      <c r="AA2799">
        <v>9.8000000000000007</v>
      </c>
      <c r="AB2799">
        <v>18.600000000000001</v>
      </c>
      <c r="AC2799">
        <v>0.41</v>
      </c>
      <c r="AD2799">
        <v>10.48</v>
      </c>
      <c r="AE2799">
        <v>3.71</v>
      </c>
      <c r="AF2799">
        <v>1.3</v>
      </c>
      <c r="AG2799">
        <v>-0.1</v>
      </c>
      <c r="AH2799">
        <v>0.02</v>
      </c>
      <c r="AI2799">
        <v>70</v>
      </c>
      <c r="AJ2799">
        <v>-0.02</v>
      </c>
      <c r="AK2799">
        <v>0.04</v>
      </c>
      <c r="AL2799">
        <v>25.1</v>
      </c>
      <c r="AM2799">
        <v>2.2999999999999998</v>
      </c>
      <c r="AN2799">
        <v>0.1</v>
      </c>
      <c r="AO2799">
        <v>372</v>
      </c>
      <c r="AP2799">
        <v>2.69</v>
      </c>
      <c r="AQ2799">
        <v>7.0000000000000001E-3</v>
      </c>
      <c r="AR2799">
        <v>1.5</v>
      </c>
      <c r="AS2799">
        <v>10.199999999999999</v>
      </c>
      <c r="AT2799">
        <v>6.6000000000000003E-2</v>
      </c>
      <c r="AU2799">
        <v>3.53</v>
      </c>
      <c r="AV2799">
        <v>-10</v>
      </c>
      <c r="AW2799">
        <v>-2</v>
      </c>
      <c r="AX2799">
        <v>3.4</v>
      </c>
      <c r="AY2799">
        <v>2</v>
      </c>
      <c r="AZ2799">
        <v>0.26</v>
      </c>
      <c r="BA2799">
        <v>7.0000000000000007E-2</v>
      </c>
      <c r="BB2799">
        <v>2</v>
      </c>
      <c r="BC2799">
        <v>0.6</v>
      </c>
      <c r="BD2799">
        <v>0.4</v>
      </c>
      <c r="BE2799">
        <v>20.5</v>
      </c>
      <c r="BF2799">
        <v>-0.05</v>
      </c>
      <c r="BG2799">
        <v>-0.02</v>
      </c>
      <c r="BH2799">
        <v>3</v>
      </c>
      <c r="BI2799">
        <v>2.3E-2</v>
      </c>
      <c r="BJ2799">
        <v>0.11</v>
      </c>
      <c r="BK2799">
        <v>1.3</v>
      </c>
      <c r="BL2799">
        <v>36</v>
      </c>
      <c r="BM2799">
        <v>0.4</v>
      </c>
      <c r="BN2799">
        <v>12.32</v>
      </c>
      <c r="BO2799">
        <v>91.8</v>
      </c>
      <c r="BP2799">
        <v>1.6</v>
      </c>
      <c r="BQ2799">
        <v>6.07</v>
      </c>
      <c r="BR2799">
        <v>22.39</v>
      </c>
      <c r="BS2799">
        <v>3.84</v>
      </c>
      <c r="BT2799">
        <v>0.55000000000000004</v>
      </c>
      <c r="BU2799">
        <v>2.9</v>
      </c>
      <c r="BV2799">
        <v>0.4</v>
      </c>
      <c r="BW2799">
        <v>2.12</v>
      </c>
      <c r="BX2799">
        <v>0.44</v>
      </c>
      <c r="BY2799">
        <v>1.29</v>
      </c>
      <c r="BZ2799">
        <v>0.2</v>
      </c>
      <c r="CA2799">
        <v>1.32</v>
      </c>
      <c r="CB2799">
        <v>0.22</v>
      </c>
    </row>
    <row r="2800" spans="1:80" x14ac:dyDescent="0.3">
      <c r="A2800" t="s">
        <v>10086</v>
      </c>
      <c r="B2800" t="s">
        <v>10087</v>
      </c>
      <c r="C2800" s="1" t="str">
        <f>HYPERLINK("http://geochem.nrcan.gc.ca/cdogs/content/bdl/bdl211194_e.htm", "21:1194")</f>
        <v>21:1194</v>
      </c>
      <c r="D2800" s="1" t="str">
        <f>HYPERLINK("http://geochem.nrcan.gc.ca/cdogs/content/svy/svy210092_e.htm", "21:0092")</f>
        <v>21:0092</v>
      </c>
      <c r="E2800" t="s">
        <v>10088</v>
      </c>
      <c r="F2800" t="s">
        <v>10089</v>
      </c>
      <c r="H2800">
        <v>57.211894600000001</v>
      </c>
      <c r="I2800">
        <v>-103.5031366</v>
      </c>
      <c r="J2800" s="1" t="str">
        <f>HYPERLINK("http://geochem.nrcan.gc.ca/cdogs/content/kwd/kwd020027_e.htm", "NGR lake sediment grab sample")</f>
        <v>NGR lake sediment grab sample</v>
      </c>
      <c r="K2800" s="1" t="str">
        <f>HYPERLINK("http://geochem.nrcan.gc.ca/cdogs/content/kwd/kwd080006_e.htm", "&lt;177 micron (NGR)")</f>
        <v>&lt;177 micron (NGR)</v>
      </c>
      <c r="L2800">
        <v>23</v>
      </c>
      <c r="M2800" t="s">
        <v>152</v>
      </c>
      <c r="N2800">
        <v>1052</v>
      </c>
      <c r="O2800">
        <v>1</v>
      </c>
      <c r="P2800">
        <v>45</v>
      </c>
      <c r="Q2800">
        <v>0.87</v>
      </c>
      <c r="R2800">
        <v>0.4</v>
      </c>
      <c r="S2800">
        <v>6</v>
      </c>
      <c r="T2800">
        <v>-20</v>
      </c>
      <c r="U2800">
        <v>62.3</v>
      </c>
      <c r="V2800">
        <v>0.5</v>
      </c>
      <c r="W2800">
        <v>0.08</v>
      </c>
      <c r="X2800">
        <v>0.44</v>
      </c>
      <c r="Y2800">
        <v>0.3</v>
      </c>
      <c r="Z2800">
        <v>84.4</v>
      </c>
      <c r="AA2800">
        <v>6.6</v>
      </c>
      <c r="AB2800">
        <v>14.2</v>
      </c>
      <c r="AC2800">
        <v>0.56999999999999995</v>
      </c>
      <c r="AD2800">
        <v>11.23</v>
      </c>
      <c r="AE2800">
        <v>0.97</v>
      </c>
      <c r="AF2800">
        <v>2.2000000000000002</v>
      </c>
      <c r="AG2800">
        <v>-0.1</v>
      </c>
      <c r="AH2800">
        <v>-0.02</v>
      </c>
      <c r="AI2800">
        <v>84</v>
      </c>
      <c r="AJ2800">
        <v>-0.02</v>
      </c>
      <c r="AK2800">
        <v>0.04</v>
      </c>
      <c r="AL2800">
        <v>45.4</v>
      </c>
      <c r="AM2800">
        <v>5.5</v>
      </c>
      <c r="AN2800">
        <v>0.14000000000000001</v>
      </c>
      <c r="AO2800">
        <v>278</v>
      </c>
      <c r="AP2800">
        <v>3.97</v>
      </c>
      <c r="AQ2800">
        <v>1.0999999999999999E-2</v>
      </c>
      <c r="AR2800">
        <v>1.36</v>
      </c>
      <c r="AS2800">
        <v>11.3</v>
      </c>
      <c r="AT2800">
        <v>6.5000000000000002E-2</v>
      </c>
      <c r="AU2800">
        <v>3.4</v>
      </c>
      <c r="AV2800">
        <v>-10</v>
      </c>
      <c r="AW2800">
        <v>-2</v>
      </c>
      <c r="AX2800">
        <v>5.7</v>
      </c>
      <c r="AY2800">
        <v>-1</v>
      </c>
      <c r="AZ2800">
        <v>0.3</v>
      </c>
      <c r="BA2800">
        <v>0.05</v>
      </c>
      <c r="BB2800">
        <v>1.2</v>
      </c>
      <c r="BC2800">
        <v>0.6</v>
      </c>
      <c r="BD2800">
        <v>0.5</v>
      </c>
      <c r="BE2800">
        <v>19</v>
      </c>
      <c r="BF2800">
        <v>-0.05</v>
      </c>
      <c r="BG2800">
        <v>-0.02</v>
      </c>
      <c r="BH2800">
        <v>1.1000000000000001</v>
      </c>
      <c r="BI2800">
        <v>2.8000000000000001E-2</v>
      </c>
      <c r="BJ2800">
        <v>0.09</v>
      </c>
      <c r="BK2800">
        <v>3.7</v>
      </c>
      <c r="BL2800">
        <v>16</v>
      </c>
      <c r="BM2800">
        <v>0.4</v>
      </c>
      <c r="BN2800">
        <v>15.12</v>
      </c>
      <c r="BO2800">
        <v>73.8</v>
      </c>
      <c r="BP2800">
        <v>0.7</v>
      </c>
      <c r="BQ2800">
        <v>10.77</v>
      </c>
      <c r="BR2800">
        <v>37.520000000000003</v>
      </c>
      <c r="BS2800">
        <v>6.28</v>
      </c>
      <c r="BT2800">
        <v>0.84</v>
      </c>
      <c r="BU2800">
        <v>4.78</v>
      </c>
      <c r="BV2800">
        <v>0.6</v>
      </c>
      <c r="BW2800">
        <v>3.02</v>
      </c>
      <c r="BX2800">
        <v>0.56000000000000005</v>
      </c>
      <c r="BY2800">
        <v>1.56</v>
      </c>
      <c r="BZ2800">
        <v>0.22</v>
      </c>
      <c r="CA2800">
        <v>1.49</v>
      </c>
      <c r="CB2800">
        <v>0.21</v>
      </c>
    </row>
    <row r="2801" spans="1:80" x14ac:dyDescent="0.3">
      <c r="A2801" t="s">
        <v>10090</v>
      </c>
      <c r="B2801" t="s">
        <v>10091</v>
      </c>
      <c r="C2801" s="1" t="str">
        <f>HYPERLINK("http://geochem.nrcan.gc.ca/cdogs/content/bdl/bdl211194_e.htm", "21:1194")</f>
        <v>21:1194</v>
      </c>
      <c r="D2801" s="1" t="str">
        <f>HYPERLINK("http://geochem.nrcan.gc.ca/cdogs/content/svy/svy210092_e.htm", "21:0092")</f>
        <v>21:0092</v>
      </c>
      <c r="E2801" t="s">
        <v>10092</v>
      </c>
      <c r="F2801" t="s">
        <v>10093</v>
      </c>
      <c r="H2801">
        <v>57.214565299999997</v>
      </c>
      <c r="I2801">
        <v>-103.43910940000001</v>
      </c>
      <c r="J2801" s="1" t="str">
        <f>HYPERLINK("http://geochem.nrcan.gc.ca/cdogs/content/kwd/kwd020027_e.htm", "NGR lake sediment grab sample")</f>
        <v>NGR lake sediment grab sample</v>
      </c>
      <c r="K2801" s="1" t="str">
        <f>HYPERLINK("http://geochem.nrcan.gc.ca/cdogs/content/kwd/kwd080006_e.htm", "&lt;177 micron (NGR)")</f>
        <v>&lt;177 micron (NGR)</v>
      </c>
      <c r="L2801">
        <v>23</v>
      </c>
      <c r="M2801" t="s">
        <v>157</v>
      </c>
      <c r="N2801">
        <v>1053</v>
      </c>
      <c r="O2801">
        <v>1</v>
      </c>
      <c r="P2801">
        <v>36</v>
      </c>
      <c r="Q2801">
        <v>0.66</v>
      </c>
      <c r="R2801">
        <v>0.6</v>
      </c>
      <c r="S2801">
        <v>0.5</v>
      </c>
      <c r="T2801">
        <v>-20</v>
      </c>
      <c r="U2801">
        <v>71.2</v>
      </c>
      <c r="V2801">
        <v>0.4</v>
      </c>
      <c r="W2801">
        <v>0.05</v>
      </c>
      <c r="X2801">
        <v>0.37</v>
      </c>
      <c r="Y2801">
        <v>0.32</v>
      </c>
      <c r="Z2801">
        <v>64.7</v>
      </c>
      <c r="AA2801">
        <v>7.4</v>
      </c>
      <c r="AB2801">
        <v>11.2</v>
      </c>
      <c r="AC2801">
        <v>0.31</v>
      </c>
      <c r="AD2801">
        <v>11.85</v>
      </c>
      <c r="AE2801">
        <v>1.1100000000000001</v>
      </c>
      <c r="AF2801">
        <v>1.2</v>
      </c>
      <c r="AG2801">
        <v>-0.1</v>
      </c>
      <c r="AH2801">
        <v>-0.02</v>
      </c>
      <c r="AI2801">
        <v>84</v>
      </c>
      <c r="AJ2801">
        <v>-0.02</v>
      </c>
      <c r="AK2801">
        <v>0.03</v>
      </c>
      <c r="AL2801">
        <v>39.4</v>
      </c>
      <c r="AM2801">
        <v>2.4</v>
      </c>
      <c r="AN2801">
        <v>0.08</v>
      </c>
      <c r="AO2801">
        <v>204</v>
      </c>
      <c r="AP2801">
        <v>3.04</v>
      </c>
      <c r="AQ2801">
        <v>8.0000000000000002E-3</v>
      </c>
      <c r="AR2801">
        <v>0.98</v>
      </c>
      <c r="AS2801">
        <v>14</v>
      </c>
      <c r="AT2801">
        <v>4.4999999999999998E-2</v>
      </c>
      <c r="AU2801">
        <v>1.98</v>
      </c>
      <c r="AV2801">
        <v>-10</v>
      </c>
      <c r="AW2801">
        <v>3</v>
      </c>
      <c r="AX2801">
        <v>3.2</v>
      </c>
      <c r="AY2801">
        <v>2</v>
      </c>
      <c r="AZ2801">
        <v>0.3</v>
      </c>
      <c r="BA2801">
        <v>0.05</v>
      </c>
      <c r="BB2801">
        <v>0.9</v>
      </c>
      <c r="BC2801">
        <v>0.6</v>
      </c>
      <c r="BD2801">
        <v>0.3</v>
      </c>
      <c r="BE2801">
        <v>21.2</v>
      </c>
      <c r="BF2801">
        <v>-0.05</v>
      </c>
      <c r="BG2801">
        <v>-0.02</v>
      </c>
      <c r="BH2801">
        <v>0.5</v>
      </c>
      <c r="BI2801">
        <v>1.2999999999999999E-2</v>
      </c>
      <c r="BJ2801">
        <v>0.11</v>
      </c>
      <c r="BK2801">
        <v>2.2000000000000002</v>
      </c>
      <c r="BL2801">
        <v>17</v>
      </c>
      <c r="BM2801">
        <v>0.2</v>
      </c>
      <c r="BN2801">
        <v>15.72</v>
      </c>
      <c r="BO2801">
        <v>63.6</v>
      </c>
      <c r="BP2801">
        <v>0.4</v>
      </c>
      <c r="BQ2801">
        <v>10.51</v>
      </c>
      <c r="BR2801">
        <v>38.47</v>
      </c>
      <c r="BS2801">
        <v>6.73</v>
      </c>
      <c r="BT2801">
        <v>0.97</v>
      </c>
      <c r="BU2801">
        <v>4.6500000000000004</v>
      </c>
      <c r="BV2801">
        <v>0.59</v>
      </c>
      <c r="BW2801">
        <v>2.95</v>
      </c>
      <c r="BX2801">
        <v>0.57999999999999996</v>
      </c>
      <c r="BY2801">
        <v>1.49</v>
      </c>
      <c r="BZ2801">
        <v>0.23</v>
      </c>
      <c r="CA2801">
        <v>1.53</v>
      </c>
      <c r="CB2801">
        <v>0.24</v>
      </c>
    </row>
    <row r="2802" spans="1:80" x14ac:dyDescent="0.3">
      <c r="A2802" t="s">
        <v>10094</v>
      </c>
      <c r="B2802" t="s">
        <v>10095</v>
      </c>
      <c r="C2802" s="1" t="str">
        <f>HYPERLINK("http://geochem.nrcan.gc.ca/cdogs/content/bdl/bdl211194_e.htm", "21:1194")</f>
        <v>21:1194</v>
      </c>
      <c r="D2802" s="1" t="str">
        <f>HYPERLINK("http://geochem.nrcan.gc.ca/cdogs/content/svy/svy210092_e.htm", "21:0092")</f>
        <v>21:0092</v>
      </c>
      <c r="E2802" t="s">
        <v>10096</v>
      </c>
      <c r="F2802" t="s">
        <v>10097</v>
      </c>
      <c r="H2802">
        <v>57.197516399999998</v>
      </c>
      <c r="I2802">
        <v>-103.3819627</v>
      </c>
      <c r="J2802" s="1" t="str">
        <f>HYPERLINK("http://geochem.nrcan.gc.ca/cdogs/content/kwd/kwd020027_e.htm", "NGR lake sediment grab sample")</f>
        <v>NGR lake sediment grab sample</v>
      </c>
      <c r="K2802" s="1" t="str">
        <f>HYPERLINK("http://geochem.nrcan.gc.ca/cdogs/content/kwd/kwd080006_e.htm", "&lt;177 micron (NGR)")</f>
        <v>&lt;177 micron (NGR)</v>
      </c>
      <c r="L2802">
        <v>23</v>
      </c>
      <c r="M2802" t="s">
        <v>162</v>
      </c>
      <c r="N2802">
        <v>1054</v>
      </c>
      <c r="O2802">
        <v>1</v>
      </c>
      <c r="P2802">
        <v>55</v>
      </c>
      <c r="Q2802">
        <v>0.9</v>
      </c>
      <c r="R2802">
        <v>0.6</v>
      </c>
      <c r="S2802">
        <v>0.6</v>
      </c>
      <c r="T2802">
        <v>-20</v>
      </c>
      <c r="U2802">
        <v>98.9</v>
      </c>
      <c r="V2802">
        <v>0.4</v>
      </c>
      <c r="W2802">
        <v>0.06</v>
      </c>
      <c r="X2802">
        <v>0.74</v>
      </c>
      <c r="Y2802">
        <v>0.43</v>
      </c>
      <c r="Z2802">
        <v>55.6</v>
      </c>
      <c r="AA2802">
        <v>8</v>
      </c>
      <c r="AB2802">
        <v>14.4</v>
      </c>
      <c r="AC2802">
        <v>0.47</v>
      </c>
      <c r="AD2802">
        <v>11.93</v>
      </c>
      <c r="AE2802">
        <v>1.38</v>
      </c>
      <c r="AF2802">
        <v>1.7</v>
      </c>
      <c r="AG2802">
        <v>-0.1</v>
      </c>
      <c r="AH2802">
        <v>-0.02</v>
      </c>
      <c r="AI2802">
        <v>77</v>
      </c>
      <c r="AJ2802">
        <v>-0.02</v>
      </c>
      <c r="AK2802">
        <v>0.04</v>
      </c>
      <c r="AL2802">
        <v>30.4</v>
      </c>
      <c r="AM2802">
        <v>4.5</v>
      </c>
      <c r="AN2802">
        <v>0.16</v>
      </c>
      <c r="AO2802">
        <v>421</v>
      </c>
      <c r="AP2802">
        <v>1.63</v>
      </c>
      <c r="AQ2802">
        <v>8.0000000000000002E-3</v>
      </c>
      <c r="AR2802">
        <v>1.1499999999999999</v>
      </c>
      <c r="AS2802">
        <v>16.2</v>
      </c>
      <c r="AT2802">
        <v>0.107</v>
      </c>
      <c r="AU2802">
        <v>2.42</v>
      </c>
      <c r="AV2802">
        <v>-10</v>
      </c>
      <c r="AW2802">
        <v>-2</v>
      </c>
      <c r="AX2802">
        <v>4.8</v>
      </c>
      <c r="AY2802">
        <v>2</v>
      </c>
      <c r="AZ2802">
        <v>0.34</v>
      </c>
      <c r="BA2802">
        <v>0.05</v>
      </c>
      <c r="BB2802">
        <v>0.7</v>
      </c>
      <c r="BC2802">
        <v>1</v>
      </c>
      <c r="BD2802">
        <v>0.3</v>
      </c>
      <c r="BE2802">
        <v>48.6</v>
      </c>
      <c r="BF2802">
        <v>-0.05</v>
      </c>
      <c r="BG2802">
        <v>-0.02</v>
      </c>
      <c r="BH2802">
        <v>0.3</v>
      </c>
      <c r="BI2802">
        <v>1.2999999999999999E-2</v>
      </c>
      <c r="BJ2802">
        <v>0.11</v>
      </c>
      <c r="BK2802">
        <v>2.5</v>
      </c>
      <c r="BL2802">
        <v>21</v>
      </c>
      <c r="BM2802">
        <v>0.2</v>
      </c>
      <c r="BN2802">
        <v>10.46</v>
      </c>
      <c r="BO2802">
        <v>96.1</v>
      </c>
      <c r="BP2802">
        <v>0.4</v>
      </c>
      <c r="BQ2802">
        <v>7.49</v>
      </c>
      <c r="BR2802">
        <v>26.26</v>
      </c>
      <c r="BS2802">
        <v>4.08</v>
      </c>
      <c r="BT2802">
        <v>0.69</v>
      </c>
      <c r="BU2802">
        <v>2.66</v>
      </c>
      <c r="BV2802">
        <v>0.36</v>
      </c>
      <c r="BW2802">
        <v>1.98</v>
      </c>
      <c r="BX2802">
        <v>0.35</v>
      </c>
      <c r="BY2802">
        <v>1.1000000000000001</v>
      </c>
      <c r="BZ2802">
        <v>0.15</v>
      </c>
      <c r="CA2802">
        <v>1.07</v>
      </c>
      <c r="CB2802">
        <v>0.16</v>
      </c>
    </row>
    <row r="2803" spans="1:80" x14ac:dyDescent="0.3">
      <c r="A2803" t="s">
        <v>10098</v>
      </c>
      <c r="B2803" t="s">
        <v>10099</v>
      </c>
      <c r="C2803" s="1" t="str">
        <f>HYPERLINK("http://geochem.nrcan.gc.ca/cdogs/content/bdl/bdl211194_e.htm", "21:1194")</f>
        <v>21:1194</v>
      </c>
      <c r="D2803" s="1" t="str">
        <f>HYPERLINK("http://geochem.nrcan.gc.ca/cdogs/content/svy/svy210092_e.htm", "21:0092")</f>
        <v>21:0092</v>
      </c>
      <c r="E2803" t="s">
        <v>10100</v>
      </c>
      <c r="F2803" t="s">
        <v>10101</v>
      </c>
      <c r="H2803">
        <v>57.206647099999998</v>
      </c>
      <c r="I2803">
        <v>-103.32525510000001</v>
      </c>
      <c r="J2803" s="1" t="str">
        <f>HYPERLINK("http://geochem.nrcan.gc.ca/cdogs/content/kwd/kwd020027_e.htm", "NGR lake sediment grab sample")</f>
        <v>NGR lake sediment grab sample</v>
      </c>
      <c r="K2803" s="1" t="str">
        <f>HYPERLINK("http://geochem.nrcan.gc.ca/cdogs/content/kwd/kwd080006_e.htm", "&lt;177 micron (NGR)")</f>
        <v>&lt;177 micron (NGR)</v>
      </c>
      <c r="L2803">
        <v>23</v>
      </c>
      <c r="M2803" t="s">
        <v>167</v>
      </c>
      <c r="N2803">
        <v>1055</v>
      </c>
      <c r="O2803">
        <v>1</v>
      </c>
      <c r="P2803">
        <v>41</v>
      </c>
      <c r="Q2803">
        <v>1.23</v>
      </c>
      <c r="R2803">
        <v>1</v>
      </c>
      <c r="S2803">
        <v>-0.2</v>
      </c>
      <c r="T2803">
        <v>-20</v>
      </c>
      <c r="U2803">
        <v>116.6</v>
      </c>
      <c r="V2803">
        <v>0.9</v>
      </c>
      <c r="W2803">
        <v>0.11</v>
      </c>
      <c r="X2803">
        <v>0.32</v>
      </c>
      <c r="Y2803">
        <v>0.28999999999999998</v>
      </c>
      <c r="Z2803">
        <v>109.3</v>
      </c>
      <c r="AA2803">
        <v>12</v>
      </c>
      <c r="AB2803">
        <v>23.7</v>
      </c>
      <c r="AC2803">
        <v>1.1499999999999999</v>
      </c>
      <c r="AD2803">
        <v>9.32</v>
      </c>
      <c r="AE2803">
        <v>5</v>
      </c>
      <c r="AF2803">
        <v>3.2</v>
      </c>
      <c r="AG2803">
        <v>0.1</v>
      </c>
      <c r="AH2803">
        <v>0.21</v>
      </c>
      <c r="AI2803">
        <v>50</v>
      </c>
      <c r="AJ2803">
        <v>-0.02</v>
      </c>
      <c r="AK2803">
        <v>0.1</v>
      </c>
      <c r="AL2803">
        <v>58.6</v>
      </c>
      <c r="AM2803">
        <v>10.9</v>
      </c>
      <c r="AN2803">
        <v>0.28000000000000003</v>
      </c>
      <c r="AO2803">
        <v>1375</v>
      </c>
      <c r="AP2803">
        <v>1.86</v>
      </c>
      <c r="AQ2803">
        <v>1.4999999999999999E-2</v>
      </c>
      <c r="AR2803">
        <v>2.02</v>
      </c>
      <c r="AS2803">
        <v>13.4</v>
      </c>
      <c r="AT2803">
        <v>7.9000000000000001E-2</v>
      </c>
      <c r="AU2803">
        <v>4.18</v>
      </c>
      <c r="AV2803">
        <v>-10</v>
      </c>
      <c r="AW2803">
        <v>-2</v>
      </c>
      <c r="AX2803">
        <v>13.2</v>
      </c>
      <c r="AY2803">
        <v>-1</v>
      </c>
      <c r="AZ2803">
        <v>0.08</v>
      </c>
      <c r="BA2803">
        <v>0.02</v>
      </c>
      <c r="BB2803">
        <v>3.9</v>
      </c>
      <c r="BC2803">
        <v>0.5</v>
      </c>
      <c r="BD2803">
        <v>0.7</v>
      </c>
      <c r="BE2803">
        <v>16.7</v>
      </c>
      <c r="BF2803">
        <v>-0.05</v>
      </c>
      <c r="BG2803">
        <v>-0.02</v>
      </c>
      <c r="BH2803">
        <v>14.8</v>
      </c>
      <c r="BI2803">
        <v>7.4999999999999997E-2</v>
      </c>
      <c r="BJ2803">
        <v>0.2</v>
      </c>
      <c r="BK2803">
        <v>5.3</v>
      </c>
      <c r="BL2803">
        <v>35</v>
      </c>
      <c r="BM2803">
        <v>0.3</v>
      </c>
      <c r="BN2803">
        <v>20.85</v>
      </c>
      <c r="BO2803">
        <v>83.8</v>
      </c>
      <c r="BP2803">
        <v>7.5</v>
      </c>
      <c r="BQ2803">
        <v>13.97</v>
      </c>
      <c r="BR2803">
        <v>48.81</v>
      </c>
      <c r="BS2803">
        <v>8.1999999999999993</v>
      </c>
      <c r="BT2803">
        <v>1.1100000000000001</v>
      </c>
      <c r="BU2803">
        <v>5.33</v>
      </c>
      <c r="BV2803">
        <v>0.76</v>
      </c>
      <c r="BW2803">
        <v>3.96</v>
      </c>
      <c r="BX2803">
        <v>0.71</v>
      </c>
      <c r="BY2803">
        <v>2.17</v>
      </c>
      <c r="BZ2803">
        <v>0.31</v>
      </c>
      <c r="CA2803">
        <v>2.09</v>
      </c>
      <c r="CB2803">
        <v>0.33</v>
      </c>
    </row>
    <row r="2804" spans="1:80" x14ac:dyDescent="0.3">
      <c r="A2804" t="s">
        <v>10102</v>
      </c>
      <c r="B2804" t="s">
        <v>10103</v>
      </c>
      <c r="C2804" s="1" t="str">
        <f>HYPERLINK("http://geochem.nrcan.gc.ca/cdogs/content/bdl/bdl211194_e.htm", "21:1194")</f>
        <v>21:1194</v>
      </c>
      <c r="D2804" s="1" t="str">
        <f>HYPERLINK("http://geochem.nrcan.gc.ca/cdogs/content/svy/svy210092_e.htm", "21:0092")</f>
        <v>21:0092</v>
      </c>
      <c r="E2804" t="s">
        <v>10104</v>
      </c>
      <c r="F2804" t="s">
        <v>10105</v>
      </c>
      <c r="H2804">
        <v>57.198104800000003</v>
      </c>
      <c r="I2804">
        <v>-103.243242</v>
      </c>
      <c r="J2804" s="1" t="str">
        <f>HYPERLINK("http://geochem.nrcan.gc.ca/cdogs/content/kwd/kwd020027_e.htm", "NGR lake sediment grab sample")</f>
        <v>NGR lake sediment grab sample</v>
      </c>
      <c r="K2804" s="1" t="str">
        <f>HYPERLINK("http://geochem.nrcan.gc.ca/cdogs/content/kwd/kwd080006_e.htm", "&lt;177 micron (NGR)")</f>
        <v>&lt;177 micron (NGR)</v>
      </c>
      <c r="L2804">
        <v>23</v>
      </c>
      <c r="M2804" t="s">
        <v>172</v>
      </c>
      <c r="N2804">
        <v>1056</v>
      </c>
      <c r="O2804">
        <v>1</v>
      </c>
      <c r="P2804">
        <v>78</v>
      </c>
      <c r="Q2804">
        <v>1.64</v>
      </c>
      <c r="R2804">
        <v>0.7</v>
      </c>
      <c r="S2804">
        <v>0.3</v>
      </c>
      <c r="T2804">
        <v>-20</v>
      </c>
      <c r="U2804">
        <v>125.9</v>
      </c>
      <c r="V2804">
        <v>0.9</v>
      </c>
      <c r="W2804">
        <v>0.09</v>
      </c>
      <c r="X2804">
        <v>0.39</v>
      </c>
      <c r="Y2804">
        <v>0.43</v>
      </c>
      <c r="Z2804">
        <v>146.80000000000001</v>
      </c>
      <c r="AA2804">
        <v>6.7</v>
      </c>
      <c r="AB2804">
        <v>24</v>
      </c>
      <c r="AC2804">
        <v>0.8</v>
      </c>
      <c r="AD2804">
        <v>16.989999999999998</v>
      </c>
      <c r="AE2804">
        <v>2.35</v>
      </c>
      <c r="AF2804">
        <v>3.5</v>
      </c>
      <c r="AG2804">
        <v>0.1</v>
      </c>
      <c r="AH2804">
        <v>-0.02</v>
      </c>
      <c r="AI2804">
        <v>96</v>
      </c>
      <c r="AJ2804">
        <v>-0.02</v>
      </c>
      <c r="AK2804">
        <v>0.09</v>
      </c>
      <c r="AL2804">
        <v>81.099999999999994</v>
      </c>
      <c r="AM2804">
        <v>10.199999999999999</v>
      </c>
      <c r="AN2804">
        <v>0.24</v>
      </c>
      <c r="AO2804">
        <v>520</v>
      </c>
      <c r="AP2804">
        <v>1.64</v>
      </c>
      <c r="AQ2804">
        <v>1.2E-2</v>
      </c>
      <c r="AR2804">
        <v>1.34</v>
      </c>
      <c r="AS2804">
        <v>14.1</v>
      </c>
      <c r="AT2804">
        <v>0.191</v>
      </c>
      <c r="AU2804">
        <v>4.3899999999999997</v>
      </c>
      <c r="AV2804">
        <v>-10</v>
      </c>
      <c r="AW2804">
        <v>-2</v>
      </c>
      <c r="AX2804">
        <v>9.9</v>
      </c>
      <c r="AY2804">
        <v>1</v>
      </c>
      <c r="AZ2804">
        <v>0.17</v>
      </c>
      <c r="BA2804">
        <v>0.04</v>
      </c>
      <c r="BB2804">
        <v>2.5</v>
      </c>
      <c r="BC2804">
        <v>0.7</v>
      </c>
      <c r="BD2804">
        <v>0.6</v>
      </c>
      <c r="BE2804">
        <v>28.7</v>
      </c>
      <c r="BF2804">
        <v>-0.05</v>
      </c>
      <c r="BG2804">
        <v>-0.02</v>
      </c>
      <c r="BH2804">
        <v>2.4</v>
      </c>
      <c r="BI2804">
        <v>4.2000000000000003E-2</v>
      </c>
      <c r="BJ2804">
        <v>0.11</v>
      </c>
      <c r="BK2804">
        <v>5.5</v>
      </c>
      <c r="BL2804">
        <v>35</v>
      </c>
      <c r="BM2804">
        <v>0.4</v>
      </c>
      <c r="BN2804">
        <v>19.420000000000002</v>
      </c>
      <c r="BO2804">
        <v>96.1</v>
      </c>
      <c r="BP2804">
        <v>0.7</v>
      </c>
      <c r="BQ2804">
        <v>18.72</v>
      </c>
      <c r="BR2804">
        <v>63.5</v>
      </c>
      <c r="BS2804">
        <v>9.0399999999999991</v>
      </c>
      <c r="BT2804">
        <v>1.52</v>
      </c>
      <c r="BU2804">
        <v>5.88</v>
      </c>
      <c r="BV2804">
        <v>0.72</v>
      </c>
      <c r="BW2804">
        <v>3.89</v>
      </c>
      <c r="BX2804">
        <v>0.7</v>
      </c>
      <c r="BY2804">
        <v>2.0299999999999998</v>
      </c>
      <c r="BZ2804">
        <v>0.31</v>
      </c>
      <c r="CA2804">
        <v>1.95</v>
      </c>
      <c r="CB2804">
        <v>0.28000000000000003</v>
      </c>
    </row>
    <row r="2805" spans="1:80" x14ac:dyDescent="0.3">
      <c r="A2805" t="s">
        <v>10106</v>
      </c>
      <c r="B2805" t="s">
        <v>10107</v>
      </c>
      <c r="C2805" s="1" t="str">
        <f>HYPERLINK("http://geochem.nrcan.gc.ca/cdogs/content/bdl/bdl211194_e.htm", "21:1194")</f>
        <v>21:1194</v>
      </c>
      <c r="D2805" s="1" t="str">
        <f>HYPERLINK("http://geochem.nrcan.gc.ca/cdogs/content/svy/svy210092_e.htm", "21:0092")</f>
        <v>21:0092</v>
      </c>
      <c r="E2805" t="s">
        <v>10108</v>
      </c>
      <c r="F2805" t="s">
        <v>10109</v>
      </c>
      <c r="H2805">
        <v>57.206308800000002</v>
      </c>
      <c r="I2805">
        <v>-103.1696548</v>
      </c>
      <c r="J2805" s="1" t="str">
        <f>HYPERLINK("http://geochem.nrcan.gc.ca/cdogs/content/kwd/kwd020027_e.htm", "NGR lake sediment grab sample")</f>
        <v>NGR lake sediment grab sample</v>
      </c>
      <c r="K2805" s="1" t="str">
        <f>HYPERLINK("http://geochem.nrcan.gc.ca/cdogs/content/kwd/kwd080006_e.htm", "&lt;177 micron (NGR)")</f>
        <v>&lt;177 micron (NGR)</v>
      </c>
      <c r="L2805">
        <v>23</v>
      </c>
      <c r="M2805" t="s">
        <v>177</v>
      </c>
      <c r="N2805">
        <v>1057</v>
      </c>
      <c r="O2805">
        <v>1</v>
      </c>
      <c r="P2805">
        <v>72</v>
      </c>
      <c r="Q2805">
        <v>1.37</v>
      </c>
      <c r="R2805">
        <v>1.6</v>
      </c>
      <c r="S2805">
        <v>0.5</v>
      </c>
      <c r="T2805">
        <v>-20</v>
      </c>
      <c r="U2805">
        <v>229.1</v>
      </c>
      <c r="V2805">
        <v>1</v>
      </c>
      <c r="W2805">
        <v>0.17</v>
      </c>
      <c r="X2805">
        <v>0.3</v>
      </c>
      <c r="Y2805">
        <v>0.51</v>
      </c>
      <c r="Z2805">
        <v>134.19999999999999</v>
      </c>
      <c r="AA2805">
        <v>11.2</v>
      </c>
      <c r="AB2805">
        <v>27</v>
      </c>
      <c r="AC2805">
        <v>1.43</v>
      </c>
      <c r="AD2805">
        <v>17.98</v>
      </c>
      <c r="AE2805">
        <v>3.29</v>
      </c>
      <c r="AF2805">
        <v>4.4000000000000004</v>
      </c>
      <c r="AG2805">
        <v>0.1</v>
      </c>
      <c r="AH2805">
        <v>0.03</v>
      </c>
      <c r="AI2805">
        <v>58</v>
      </c>
      <c r="AJ2805">
        <v>-0.02</v>
      </c>
      <c r="AK2805">
        <v>0.16</v>
      </c>
      <c r="AL2805">
        <v>63</v>
      </c>
      <c r="AM2805">
        <v>16.5</v>
      </c>
      <c r="AN2805">
        <v>0.37</v>
      </c>
      <c r="AO2805">
        <v>2597</v>
      </c>
      <c r="AP2805">
        <v>2.02</v>
      </c>
      <c r="AQ2805">
        <v>2.1999999999999999E-2</v>
      </c>
      <c r="AR2805">
        <v>1.27</v>
      </c>
      <c r="AS2805">
        <v>24.4</v>
      </c>
      <c r="AT2805">
        <v>0.20300000000000001</v>
      </c>
      <c r="AU2805">
        <v>6.6</v>
      </c>
      <c r="AV2805">
        <v>-10</v>
      </c>
      <c r="AW2805">
        <v>-2</v>
      </c>
      <c r="AX2805">
        <v>20.399999999999999</v>
      </c>
      <c r="AY2805">
        <v>2</v>
      </c>
      <c r="AZ2805">
        <v>7.0000000000000007E-2</v>
      </c>
      <c r="BA2805">
        <v>0.05</v>
      </c>
      <c r="BB2805">
        <v>3.5</v>
      </c>
      <c r="BC2805">
        <v>0.8</v>
      </c>
      <c r="BD2805">
        <v>0.8</v>
      </c>
      <c r="BE2805">
        <v>21.8</v>
      </c>
      <c r="BF2805">
        <v>-0.05</v>
      </c>
      <c r="BG2805">
        <v>-0.02</v>
      </c>
      <c r="BH2805">
        <v>7.3</v>
      </c>
      <c r="BI2805">
        <v>7.5999999999999998E-2</v>
      </c>
      <c r="BJ2805">
        <v>0.27</v>
      </c>
      <c r="BK2805">
        <v>7</v>
      </c>
      <c r="BL2805">
        <v>38</v>
      </c>
      <c r="BM2805">
        <v>0.3</v>
      </c>
      <c r="BN2805">
        <v>19.34</v>
      </c>
      <c r="BO2805">
        <v>103.3</v>
      </c>
      <c r="BP2805">
        <v>1.5</v>
      </c>
      <c r="BQ2805">
        <v>15.13</v>
      </c>
      <c r="BR2805">
        <v>51.61</v>
      </c>
      <c r="BS2805">
        <v>8.2200000000000006</v>
      </c>
      <c r="BT2805">
        <v>1.3</v>
      </c>
      <c r="BU2805">
        <v>5.64</v>
      </c>
      <c r="BV2805">
        <v>0.74</v>
      </c>
      <c r="BW2805">
        <v>3.7</v>
      </c>
      <c r="BX2805">
        <v>0.75</v>
      </c>
      <c r="BY2805">
        <v>1.99</v>
      </c>
      <c r="BZ2805">
        <v>0.3</v>
      </c>
      <c r="CA2805">
        <v>1.92</v>
      </c>
      <c r="CB2805">
        <v>0.28000000000000003</v>
      </c>
    </row>
    <row r="2806" spans="1:80" x14ac:dyDescent="0.3">
      <c r="A2806" t="s">
        <v>10110</v>
      </c>
      <c r="B2806" t="s">
        <v>10111</v>
      </c>
      <c r="C2806" s="1" t="str">
        <f>HYPERLINK("http://geochem.nrcan.gc.ca/cdogs/content/bdl/bdl211194_e.htm", "21:1194")</f>
        <v>21:1194</v>
      </c>
      <c r="D2806" s="1" t="str">
        <f>HYPERLINK("http://geochem.nrcan.gc.ca/cdogs/content/svy/svy210092_e.htm", "21:0092")</f>
        <v>21:0092</v>
      </c>
      <c r="E2806" t="s">
        <v>10112</v>
      </c>
      <c r="F2806" t="s">
        <v>10113</v>
      </c>
      <c r="H2806">
        <v>57.1834037</v>
      </c>
      <c r="I2806">
        <v>-103.117259</v>
      </c>
      <c r="J2806" s="1" t="str">
        <f>HYPERLINK("http://geochem.nrcan.gc.ca/cdogs/content/kwd/kwd020027_e.htm", "NGR lake sediment grab sample")</f>
        <v>NGR lake sediment grab sample</v>
      </c>
      <c r="K2806" s="1" t="str">
        <f>HYPERLINK("http://geochem.nrcan.gc.ca/cdogs/content/kwd/kwd080006_e.htm", "&lt;177 micron (NGR)")</f>
        <v>&lt;177 micron (NGR)</v>
      </c>
      <c r="L2806">
        <v>24</v>
      </c>
      <c r="M2806" t="s">
        <v>84</v>
      </c>
      <c r="N2806">
        <v>1058</v>
      </c>
      <c r="O2806">
        <v>7</v>
      </c>
      <c r="P2806">
        <v>56</v>
      </c>
      <c r="Q2806">
        <v>1.44</v>
      </c>
      <c r="R2806">
        <v>0.6</v>
      </c>
      <c r="S2806">
        <v>0.6</v>
      </c>
      <c r="T2806">
        <v>-20</v>
      </c>
      <c r="U2806">
        <v>143</v>
      </c>
      <c r="V2806">
        <v>0.3</v>
      </c>
      <c r="W2806">
        <v>0.04</v>
      </c>
      <c r="X2806">
        <v>0.6</v>
      </c>
      <c r="Y2806">
        <v>0.5</v>
      </c>
      <c r="Z2806">
        <v>105.8</v>
      </c>
      <c r="AA2806">
        <v>6.5</v>
      </c>
      <c r="AB2806">
        <v>16.8</v>
      </c>
      <c r="AC2806">
        <v>0.34</v>
      </c>
      <c r="AD2806">
        <v>15.2</v>
      </c>
      <c r="AE2806">
        <v>1.65</v>
      </c>
      <c r="AF2806">
        <v>2.2000000000000002</v>
      </c>
      <c r="AG2806">
        <v>-0.1</v>
      </c>
      <c r="AH2806">
        <v>-0.02</v>
      </c>
      <c r="AI2806">
        <v>162</v>
      </c>
      <c r="AJ2806">
        <v>-0.02</v>
      </c>
      <c r="AK2806">
        <v>0.04</v>
      </c>
      <c r="AL2806">
        <v>53.8</v>
      </c>
      <c r="AM2806">
        <v>4.2</v>
      </c>
      <c r="AN2806">
        <v>0.14000000000000001</v>
      </c>
      <c r="AO2806">
        <v>459</v>
      </c>
      <c r="AP2806">
        <v>2.58</v>
      </c>
      <c r="AQ2806">
        <v>8.9999999999999993E-3</v>
      </c>
      <c r="AR2806">
        <v>1.35</v>
      </c>
      <c r="AS2806">
        <v>12.3</v>
      </c>
      <c r="AT2806">
        <v>0.19700000000000001</v>
      </c>
      <c r="AU2806">
        <v>2.76</v>
      </c>
      <c r="AV2806">
        <v>-10</v>
      </c>
      <c r="AW2806">
        <v>-2</v>
      </c>
      <c r="AX2806">
        <v>3.8</v>
      </c>
      <c r="AY2806">
        <v>3</v>
      </c>
      <c r="AZ2806">
        <v>0.27</v>
      </c>
      <c r="BA2806">
        <v>0.04</v>
      </c>
      <c r="BB2806">
        <v>1.4</v>
      </c>
      <c r="BC2806">
        <v>0.9</v>
      </c>
      <c r="BD2806">
        <v>0.2</v>
      </c>
      <c r="BE2806">
        <v>33.700000000000003</v>
      </c>
      <c r="BF2806">
        <v>-0.05</v>
      </c>
      <c r="BG2806">
        <v>-0.02</v>
      </c>
      <c r="BH2806">
        <v>1.1000000000000001</v>
      </c>
      <c r="BI2806">
        <v>2.4E-2</v>
      </c>
      <c r="BJ2806">
        <v>0.11</v>
      </c>
      <c r="BK2806">
        <v>4.4000000000000004</v>
      </c>
      <c r="BL2806">
        <v>21</v>
      </c>
      <c r="BM2806">
        <v>0.2</v>
      </c>
      <c r="BN2806">
        <v>15.22</v>
      </c>
      <c r="BO2806">
        <v>80.099999999999994</v>
      </c>
      <c r="BP2806">
        <v>0.5</v>
      </c>
      <c r="BQ2806">
        <v>12.87</v>
      </c>
      <c r="BR2806">
        <v>43.25</v>
      </c>
      <c r="BS2806">
        <v>6.87</v>
      </c>
      <c r="BT2806">
        <v>1.22</v>
      </c>
      <c r="BU2806">
        <v>4.71</v>
      </c>
      <c r="BV2806">
        <v>0.57999999999999996</v>
      </c>
      <c r="BW2806">
        <v>3.21</v>
      </c>
      <c r="BX2806">
        <v>0.56000000000000005</v>
      </c>
      <c r="BY2806">
        <v>1.64</v>
      </c>
      <c r="BZ2806">
        <v>0.25</v>
      </c>
      <c r="CA2806">
        <v>1.59</v>
      </c>
      <c r="CB2806">
        <v>0.22</v>
      </c>
    </row>
    <row r="2807" spans="1:80" x14ac:dyDescent="0.3">
      <c r="A2807" t="s">
        <v>10114</v>
      </c>
      <c r="B2807" t="s">
        <v>10115</v>
      </c>
      <c r="C2807" s="1" t="str">
        <f>HYPERLINK("http://geochem.nrcan.gc.ca/cdogs/content/bdl/bdl211194_e.htm", "21:1194")</f>
        <v>21:1194</v>
      </c>
      <c r="D2807" s="1" t="str">
        <f>HYPERLINK("http://geochem.nrcan.gc.ca/cdogs/content/svy/svy210092_e.htm", "21:0092")</f>
        <v>21:0092</v>
      </c>
      <c r="E2807" t="s">
        <v>10112</v>
      </c>
      <c r="F2807" t="s">
        <v>10116</v>
      </c>
      <c r="H2807">
        <v>57.1834037</v>
      </c>
      <c r="I2807">
        <v>-103.117259</v>
      </c>
      <c r="J2807" s="1" t="str">
        <f>HYPERLINK("http://geochem.nrcan.gc.ca/cdogs/content/kwd/kwd020027_e.htm", "NGR lake sediment grab sample")</f>
        <v>NGR lake sediment grab sample</v>
      </c>
      <c r="K2807" s="1" t="str">
        <f>HYPERLINK("http://geochem.nrcan.gc.ca/cdogs/content/kwd/kwd080006_e.htm", "&lt;177 micron (NGR)")</f>
        <v>&lt;177 micron (NGR)</v>
      </c>
      <c r="L2807">
        <v>24</v>
      </c>
      <c r="M2807" t="s">
        <v>108</v>
      </c>
      <c r="N2807">
        <v>1059</v>
      </c>
      <c r="O2807">
        <v>1</v>
      </c>
      <c r="P2807">
        <v>58</v>
      </c>
      <c r="Q2807">
        <v>1.47</v>
      </c>
      <c r="R2807">
        <v>0.5</v>
      </c>
      <c r="S2807">
        <v>0.3</v>
      </c>
      <c r="T2807">
        <v>-20</v>
      </c>
      <c r="U2807">
        <v>150.19999999999999</v>
      </c>
      <c r="V2807">
        <v>0.5</v>
      </c>
      <c r="W2807">
        <v>0.03</v>
      </c>
      <c r="X2807">
        <v>0.61</v>
      </c>
      <c r="Y2807">
        <v>0.49</v>
      </c>
      <c r="Z2807">
        <v>108.5</v>
      </c>
      <c r="AA2807">
        <v>6.4</v>
      </c>
      <c r="AB2807">
        <v>17.100000000000001</v>
      </c>
      <c r="AC2807">
        <v>0.36</v>
      </c>
      <c r="AD2807">
        <v>14.63</v>
      </c>
      <c r="AE2807">
        <v>1.61</v>
      </c>
      <c r="AF2807">
        <v>2.2000000000000002</v>
      </c>
      <c r="AG2807">
        <v>-0.1</v>
      </c>
      <c r="AH2807">
        <v>-0.02</v>
      </c>
      <c r="AI2807">
        <v>134</v>
      </c>
      <c r="AJ2807">
        <v>-0.02</v>
      </c>
      <c r="AK2807">
        <v>0.04</v>
      </c>
      <c r="AL2807">
        <v>55.7</v>
      </c>
      <c r="AM2807">
        <v>4.4000000000000004</v>
      </c>
      <c r="AN2807">
        <v>0.15</v>
      </c>
      <c r="AO2807">
        <v>489</v>
      </c>
      <c r="AP2807">
        <v>2.5099999999999998</v>
      </c>
      <c r="AQ2807">
        <v>1.0999999999999999E-2</v>
      </c>
      <c r="AR2807">
        <v>1.32</v>
      </c>
      <c r="AS2807">
        <v>12.1</v>
      </c>
      <c r="AT2807">
        <v>0.214</v>
      </c>
      <c r="AU2807">
        <v>2.5099999999999998</v>
      </c>
      <c r="AV2807">
        <v>-10</v>
      </c>
      <c r="AW2807">
        <v>-2</v>
      </c>
      <c r="AX2807">
        <v>3.9</v>
      </c>
      <c r="AY2807">
        <v>4</v>
      </c>
      <c r="AZ2807">
        <v>0.27</v>
      </c>
      <c r="BA2807">
        <v>0.04</v>
      </c>
      <c r="BB2807">
        <v>1.5</v>
      </c>
      <c r="BC2807">
        <v>0.9</v>
      </c>
      <c r="BD2807">
        <v>0.2</v>
      </c>
      <c r="BE2807">
        <v>34.299999999999997</v>
      </c>
      <c r="BF2807">
        <v>-0.05</v>
      </c>
      <c r="BG2807">
        <v>-0.02</v>
      </c>
      <c r="BH2807">
        <v>0.9</v>
      </c>
      <c r="BI2807">
        <v>2.5000000000000001E-2</v>
      </c>
      <c r="BJ2807">
        <v>0.11</v>
      </c>
      <c r="BK2807">
        <v>4.4000000000000004</v>
      </c>
      <c r="BL2807">
        <v>22</v>
      </c>
      <c r="BM2807">
        <v>0.3</v>
      </c>
      <c r="BN2807">
        <v>15.42</v>
      </c>
      <c r="BO2807">
        <v>71.400000000000006</v>
      </c>
      <c r="BP2807">
        <v>0.4</v>
      </c>
      <c r="BQ2807">
        <v>12.87</v>
      </c>
      <c r="BR2807">
        <v>44.07</v>
      </c>
      <c r="BS2807">
        <v>6.88</v>
      </c>
      <c r="BT2807">
        <v>1.08</v>
      </c>
      <c r="BU2807">
        <v>4.91</v>
      </c>
      <c r="BV2807">
        <v>0.59</v>
      </c>
      <c r="BW2807">
        <v>2.88</v>
      </c>
      <c r="BX2807">
        <v>0.56999999999999995</v>
      </c>
      <c r="BY2807">
        <v>1.58</v>
      </c>
      <c r="BZ2807">
        <v>0.25</v>
      </c>
      <c r="CA2807">
        <v>1.56</v>
      </c>
      <c r="CB2807">
        <v>0.2</v>
      </c>
    </row>
    <row r="2808" spans="1:80" x14ac:dyDescent="0.3">
      <c r="A2808" t="s">
        <v>10117</v>
      </c>
      <c r="B2808" t="s">
        <v>10118</v>
      </c>
      <c r="C2808" s="1" t="str">
        <f>HYPERLINK("http://geochem.nrcan.gc.ca/cdogs/content/bdl/bdl211194_e.htm", "21:1194")</f>
        <v>21:1194</v>
      </c>
      <c r="D2808" s="1" t="str">
        <f>HYPERLINK("http://geochem.nrcan.gc.ca/cdogs/content/svy/svy210092_e.htm", "21:0092")</f>
        <v>21:0092</v>
      </c>
      <c r="E2808" t="s">
        <v>10112</v>
      </c>
      <c r="F2808" t="s">
        <v>10119</v>
      </c>
      <c r="H2808">
        <v>57.1834037</v>
      </c>
      <c r="I2808">
        <v>-103.117259</v>
      </c>
      <c r="J2808" s="1" t="str">
        <f>HYPERLINK("http://geochem.nrcan.gc.ca/cdogs/content/kwd/kwd020027_e.htm", "NGR lake sediment grab sample")</f>
        <v>NGR lake sediment grab sample</v>
      </c>
      <c r="K2808" s="1" t="str">
        <f>HYPERLINK("http://geochem.nrcan.gc.ca/cdogs/content/kwd/kwd080006_e.htm", "&lt;177 micron (NGR)")</f>
        <v>&lt;177 micron (NGR)</v>
      </c>
      <c r="L2808">
        <v>24</v>
      </c>
      <c r="M2808" t="s">
        <v>112</v>
      </c>
      <c r="N2808">
        <v>1060</v>
      </c>
      <c r="O2808">
        <v>1</v>
      </c>
      <c r="P2808">
        <v>59</v>
      </c>
      <c r="Q2808">
        <v>1.47</v>
      </c>
      <c r="R2808">
        <v>0.5</v>
      </c>
      <c r="S2808">
        <v>0.4</v>
      </c>
      <c r="T2808">
        <v>-20</v>
      </c>
      <c r="U2808">
        <v>145.6</v>
      </c>
      <c r="V2808">
        <v>0.5</v>
      </c>
      <c r="W2808">
        <v>0.04</v>
      </c>
      <c r="X2808">
        <v>0.61</v>
      </c>
      <c r="Y2808">
        <v>0.47</v>
      </c>
      <c r="Z2808">
        <v>106.4</v>
      </c>
      <c r="AA2808">
        <v>6.7</v>
      </c>
      <c r="AB2808">
        <v>17.100000000000001</v>
      </c>
      <c r="AC2808">
        <v>0.34</v>
      </c>
      <c r="AD2808">
        <v>15.05</v>
      </c>
      <c r="AE2808">
        <v>1.66</v>
      </c>
      <c r="AF2808">
        <v>2.2000000000000002</v>
      </c>
      <c r="AG2808">
        <v>-0.1</v>
      </c>
      <c r="AH2808">
        <v>-0.02</v>
      </c>
      <c r="AI2808">
        <v>220</v>
      </c>
      <c r="AJ2808">
        <v>-0.02</v>
      </c>
      <c r="AK2808">
        <v>0.04</v>
      </c>
      <c r="AL2808">
        <v>54.3</v>
      </c>
      <c r="AM2808">
        <v>4.5</v>
      </c>
      <c r="AN2808">
        <v>0.15</v>
      </c>
      <c r="AO2808">
        <v>462</v>
      </c>
      <c r="AP2808">
        <v>2.48</v>
      </c>
      <c r="AQ2808">
        <v>8.9999999999999993E-3</v>
      </c>
      <c r="AR2808">
        <v>1.37</v>
      </c>
      <c r="AS2808">
        <v>12.2</v>
      </c>
      <c r="AT2808">
        <v>0.19900000000000001</v>
      </c>
      <c r="AU2808">
        <v>2.64</v>
      </c>
      <c r="AV2808">
        <v>-10</v>
      </c>
      <c r="AW2808">
        <v>-2</v>
      </c>
      <c r="AX2808">
        <v>3.8</v>
      </c>
      <c r="AY2808">
        <v>2</v>
      </c>
      <c r="AZ2808">
        <v>0.27</v>
      </c>
      <c r="BA2808">
        <v>0.04</v>
      </c>
      <c r="BB2808">
        <v>1.4</v>
      </c>
      <c r="BC2808">
        <v>1</v>
      </c>
      <c r="BD2808">
        <v>0.2</v>
      </c>
      <c r="BE2808">
        <v>34.299999999999997</v>
      </c>
      <c r="BF2808">
        <v>-0.05</v>
      </c>
      <c r="BG2808">
        <v>-0.02</v>
      </c>
      <c r="BH2808">
        <v>0.9</v>
      </c>
      <c r="BI2808">
        <v>2.5000000000000001E-2</v>
      </c>
      <c r="BJ2808">
        <v>0.11</v>
      </c>
      <c r="BK2808">
        <v>4.5999999999999996</v>
      </c>
      <c r="BL2808">
        <v>22</v>
      </c>
      <c r="BM2808">
        <v>0.2</v>
      </c>
      <c r="BN2808">
        <v>15.35</v>
      </c>
      <c r="BO2808">
        <v>82.8</v>
      </c>
      <c r="BP2808">
        <v>0.5</v>
      </c>
      <c r="BQ2808">
        <v>13.1</v>
      </c>
      <c r="BR2808">
        <v>44.74</v>
      </c>
      <c r="BS2808">
        <v>6.73</v>
      </c>
      <c r="BT2808">
        <v>1.18</v>
      </c>
      <c r="BU2808">
        <v>4.8</v>
      </c>
      <c r="BV2808">
        <v>0.57999999999999996</v>
      </c>
      <c r="BW2808">
        <v>2.92</v>
      </c>
      <c r="BX2808">
        <v>0.56000000000000005</v>
      </c>
      <c r="BY2808">
        <v>1.59</v>
      </c>
      <c r="BZ2808">
        <v>0.24</v>
      </c>
      <c r="CA2808">
        <v>1.58</v>
      </c>
      <c r="CB2808">
        <v>0.21</v>
      </c>
    </row>
    <row r="2809" spans="1:80" x14ac:dyDescent="0.3">
      <c r="A2809" t="s">
        <v>10120</v>
      </c>
      <c r="B2809" t="s">
        <v>10121</v>
      </c>
      <c r="C2809" s="1" t="str">
        <f>HYPERLINK("http://geochem.nrcan.gc.ca/cdogs/content/bdl/bdl211194_e.htm", "21:1194")</f>
        <v>21:1194</v>
      </c>
      <c r="D2809" s="1" t="str">
        <f>HYPERLINK("http://geochem.nrcan.gc.ca/cdogs/content/svy/svy210092_e.htm", "21:0092")</f>
        <v>21:0092</v>
      </c>
      <c r="E2809" t="s">
        <v>10122</v>
      </c>
      <c r="F2809" t="s">
        <v>10123</v>
      </c>
      <c r="H2809">
        <v>57.187542299999997</v>
      </c>
      <c r="I2809">
        <v>-103.08373570000001</v>
      </c>
      <c r="J2809" s="1" t="str">
        <f>HYPERLINK("http://geochem.nrcan.gc.ca/cdogs/content/kwd/kwd020027_e.htm", "NGR lake sediment grab sample")</f>
        <v>NGR lake sediment grab sample</v>
      </c>
      <c r="K2809" s="1" t="str">
        <f>HYPERLINK("http://geochem.nrcan.gc.ca/cdogs/content/kwd/kwd080006_e.htm", "&lt;177 micron (NGR)")</f>
        <v>&lt;177 micron (NGR)</v>
      </c>
      <c r="L2809">
        <v>24</v>
      </c>
      <c r="M2809" t="s">
        <v>89</v>
      </c>
      <c r="N2809">
        <v>1061</v>
      </c>
      <c r="O2809">
        <v>1</v>
      </c>
      <c r="P2809">
        <v>88</v>
      </c>
      <c r="Q2809">
        <v>1.58</v>
      </c>
      <c r="R2809">
        <v>0.5</v>
      </c>
      <c r="S2809">
        <v>0.4</v>
      </c>
      <c r="T2809">
        <v>-20</v>
      </c>
      <c r="U2809">
        <v>137.30000000000001</v>
      </c>
      <c r="V2809">
        <v>0.7</v>
      </c>
      <c r="W2809">
        <v>0.06</v>
      </c>
      <c r="X2809">
        <v>0.38</v>
      </c>
      <c r="Y2809">
        <v>0.46</v>
      </c>
      <c r="Z2809">
        <v>132.6</v>
      </c>
      <c r="AA2809">
        <v>5.2</v>
      </c>
      <c r="AB2809">
        <v>25.5</v>
      </c>
      <c r="AC2809">
        <v>0.55000000000000004</v>
      </c>
      <c r="AD2809">
        <v>17.97</v>
      </c>
      <c r="AE2809">
        <v>2.21</v>
      </c>
      <c r="AF2809">
        <v>2.8</v>
      </c>
      <c r="AG2809">
        <v>0.1</v>
      </c>
      <c r="AH2809">
        <v>-0.02</v>
      </c>
      <c r="AI2809">
        <v>132</v>
      </c>
      <c r="AJ2809">
        <v>-0.02</v>
      </c>
      <c r="AK2809">
        <v>7.0000000000000007E-2</v>
      </c>
      <c r="AL2809">
        <v>73.3</v>
      </c>
      <c r="AM2809">
        <v>7.8</v>
      </c>
      <c r="AN2809">
        <v>0.19</v>
      </c>
      <c r="AO2809">
        <v>515</v>
      </c>
      <c r="AP2809">
        <v>3.21</v>
      </c>
      <c r="AQ2809">
        <v>1.2999999999999999E-2</v>
      </c>
      <c r="AR2809">
        <v>1.1599999999999999</v>
      </c>
      <c r="AS2809">
        <v>15.3</v>
      </c>
      <c r="AT2809">
        <v>0.23200000000000001</v>
      </c>
      <c r="AU2809">
        <v>4.09</v>
      </c>
      <c r="AV2809">
        <v>-10</v>
      </c>
      <c r="AW2809">
        <v>-2</v>
      </c>
      <c r="AX2809">
        <v>6.8</v>
      </c>
      <c r="AY2809">
        <v>-1</v>
      </c>
      <c r="AZ2809">
        <v>0.22</v>
      </c>
      <c r="BA2809">
        <v>0.04</v>
      </c>
      <c r="BB2809">
        <v>2</v>
      </c>
      <c r="BC2809">
        <v>1</v>
      </c>
      <c r="BD2809">
        <v>0.3</v>
      </c>
      <c r="BE2809">
        <v>23.9</v>
      </c>
      <c r="BF2809">
        <v>-0.05</v>
      </c>
      <c r="BG2809">
        <v>-0.02</v>
      </c>
      <c r="BH2809">
        <v>1.2</v>
      </c>
      <c r="BI2809">
        <v>3.2000000000000001E-2</v>
      </c>
      <c r="BJ2809">
        <v>0.11</v>
      </c>
      <c r="BK2809">
        <v>5.2</v>
      </c>
      <c r="BL2809">
        <v>32</v>
      </c>
      <c r="BM2809">
        <v>0.3</v>
      </c>
      <c r="BN2809">
        <v>21.31</v>
      </c>
      <c r="BO2809">
        <v>91.2</v>
      </c>
      <c r="BP2809">
        <v>0.4</v>
      </c>
      <c r="BQ2809">
        <v>17.46</v>
      </c>
      <c r="BR2809">
        <v>60.58</v>
      </c>
      <c r="BS2809">
        <v>9.18</v>
      </c>
      <c r="BT2809">
        <v>1.45</v>
      </c>
      <c r="BU2809">
        <v>5.97</v>
      </c>
      <c r="BV2809">
        <v>0.73</v>
      </c>
      <c r="BW2809">
        <v>3.98</v>
      </c>
      <c r="BX2809">
        <v>0.74</v>
      </c>
      <c r="BY2809">
        <v>2.16</v>
      </c>
      <c r="BZ2809">
        <v>0.31</v>
      </c>
      <c r="CA2809">
        <v>1.94</v>
      </c>
      <c r="CB2809">
        <v>0.28000000000000003</v>
      </c>
    </row>
    <row r="2810" spans="1:80" x14ac:dyDescent="0.3">
      <c r="A2810" t="s">
        <v>10124</v>
      </c>
      <c r="B2810" t="s">
        <v>10125</v>
      </c>
      <c r="C2810" s="1" t="str">
        <f>HYPERLINK("http://geochem.nrcan.gc.ca/cdogs/content/bdl/bdl211194_e.htm", "21:1194")</f>
        <v>21:1194</v>
      </c>
      <c r="D2810" s="1" t="str">
        <f>HYPERLINK("http://geochem.nrcan.gc.ca/cdogs/content/svy/svy210092_e.htm", "21:0092")</f>
        <v>21:0092</v>
      </c>
      <c r="E2810" t="s">
        <v>10126</v>
      </c>
      <c r="F2810" t="s">
        <v>10127</v>
      </c>
      <c r="H2810">
        <v>57.1863247</v>
      </c>
      <c r="I2810">
        <v>-102.9795926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24</v>
      </c>
      <c r="M2810" t="s">
        <v>94</v>
      </c>
      <c r="N2810">
        <v>1062</v>
      </c>
      <c r="O2810">
        <v>1</v>
      </c>
      <c r="P2810">
        <v>120</v>
      </c>
      <c r="Q2810">
        <v>2.23</v>
      </c>
      <c r="R2810">
        <v>0.5</v>
      </c>
      <c r="S2810">
        <v>0.8</v>
      </c>
      <c r="T2810">
        <v>-20</v>
      </c>
      <c r="U2810">
        <v>140.19999999999999</v>
      </c>
      <c r="V2810">
        <v>1.3</v>
      </c>
      <c r="W2810">
        <v>0.06</v>
      </c>
      <c r="X2810">
        <v>0.38</v>
      </c>
      <c r="Y2810">
        <v>0.53</v>
      </c>
      <c r="Z2810">
        <v>332.6</v>
      </c>
      <c r="AA2810">
        <v>9.9</v>
      </c>
      <c r="AB2810">
        <v>36.799999999999997</v>
      </c>
      <c r="AC2810">
        <v>0.34</v>
      </c>
      <c r="AD2810">
        <v>34.130000000000003</v>
      </c>
      <c r="AE2810">
        <v>6.45</v>
      </c>
      <c r="AF2810">
        <v>2.9</v>
      </c>
      <c r="AG2810">
        <v>0.2</v>
      </c>
      <c r="AH2810">
        <v>0.03</v>
      </c>
      <c r="AI2810">
        <v>149</v>
      </c>
      <c r="AJ2810">
        <v>-0.02</v>
      </c>
      <c r="AK2810">
        <v>0.04</v>
      </c>
      <c r="AL2810">
        <v>176.7</v>
      </c>
      <c r="AM2810">
        <v>4.2</v>
      </c>
      <c r="AN2810">
        <v>0.12</v>
      </c>
      <c r="AO2810">
        <v>881</v>
      </c>
      <c r="AP2810">
        <v>2.91</v>
      </c>
      <c r="AQ2810">
        <v>7.0000000000000001E-3</v>
      </c>
      <c r="AR2810">
        <v>1.48</v>
      </c>
      <c r="AS2810">
        <v>25.6</v>
      </c>
      <c r="AT2810">
        <v>0.22900000000000001</v>
      </c>
      <c r="AU2810">
        <v>4.0199999999999996</v>
      </c>
      <c r="AV2810">
        <v>-10</v>
      </c>
      <c r="AW2810">
        <v>-2</v>
      </c>
      <c r="AX2810">
        <v>4.3</v>
      </c>
      <c r="AY2810">
        <v>3</v>
      </c>
      <c r="AZ2810">
        <v>0.48</v>
      </c>
      <c r="BA2810">
        <v>0.04</v>
      </c>
      <c r="BB2810">
        <v>5.0999999999999996</v>
      </c>
      <c r="BC2810">
        <v>1.2</v>
      </c>
      <c r="BD2810">
        <v>0.3</v>
      </c>
      <c r="BE2810">
        <v>23.6</v>
      </c>
      <c r="BF2810">
        <v>-0.05</v>
      </c>
      <c r="BG2810">
        <v>-0.02</v>
      </c>
      <c r="BH2810">
        <v>6.1</v>
      </c>
      <c r="BI2810">
        <v>2.9000000000000001E-2</v>
      </c>
      <c r="BJ2810">
        <v>0.19</v>
      </c>
      <c r="BK2810">
        <v>12</v>
      </c>
      <c r="BL2810">
        <v>54</v>
      </c>
      <c r="BM2810">
        <v>0.3</v>
      </c>
      <c r="BN2810">
        <v>45.56</v>
      </c>
      <c r="BO2810">
        <v>105.2</v>
      </c>
      <c r="BP2810">
        <v>1.3</v>
      </c>
      <c r="BQ2810">
        <v>40.130000000000003</v>
      </c>
      <c r="BR2810">
        <v>143.54</v>
      </c>
      <c r="BS2810">
        <v>21.54</v>
      </c>
      <c r="BT2810">
        <v>3.43</v>
      </c>
      <c r="BU2810">
        <v>14.59</v>
      </c>
      <c r="BV2810">
        <v>1.67</v>
      </c>
      <c r="BW2810">
        <v>8.32</v>
      </c>
      <c r="BX2810">
        <v>1.62</v>
      </c>
      <c r="BY2810">
        <v>4.67</v>
      </c>
      <c r="BZ2810">
        <v>0.69</v>
      </c>
      <c r="CA2810">
        <v>4.21</v>
      </c>
      <c r="CB2810">
        <v>0.64</v>
      </c>
    </row>
    <row r="2811" spans="1:80" x14ac:dyDescent="0.3">
      <c r="A2811" t="s">
        <v>10128</v>
      </c>
      <c r="B2811" t="s">
        <v>10129</v>
      </c>
      <c r="C2811" s="1" t="str">
        <f>HYPERLINK("http://geochem.nrcan.gc.ca/cdogs/content/bdl/bdl211194_e.htm", "21:1194")</f>
        <v>21:1194</v>
      </c>
      <c r="D2811" s="1" t="str">
        <f>HYPERLINK("http://geochem.nrcan.gc.ca/cdogs/content/svy/svy210092_e.htm", "21:0092")</f>
        <v>21:0092</v>
      </c>
      <c r="E2811" t="s">
        <v>10130</v>
      </c>
      <c r="F2811" t="s">
        <v>10131</v>
      </c>
      <c r="H2811">
        <v>57.184875300000002</v>
      </c>
      <c r="I2811">
        <v>-102.9204953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24</v>
      </c>
      <c r="M2811" t="s">
        <v>99</v>
      </c>
      <c r="N2811">
        <v>1063</v>
      </c>
      <c r="O2811">
        <v>1</v>
      </c>
      <c r="P2811">
        <v>49</v>
      </c>
      <c r="Q2811">
        <v>1.33</v>
      </c>
      <c r="R2811">
        <v>0.6</v>
      </c>
      <c r="S2811">
        <v>0.2</v>
      </c>
      <c r="T2811">
        <v>-20</v>
      </c>
      <c r="U2811">
        <v>96.8</v>
      </c>
      <c r="V2811">
        <v>0.5</v>
      </c>
      <c r="W2811">
        <v>0.02</v>
      </c>
      <c r="X2811">
        <v>0.3</v>
      </c>
      <c r="Y2811">
        <v>0.36</v>
      </c>
      <c r="Z2811">
        <v>102.3</v>
      </c>
      <c r="AA2811">
        <v>9</v>
      </c>
      <c r="AB2811">
        <v>15.1</v>
      </c>
      <c r="AC2811">
        <v>0.21</v>
      </c>
      <c r="AD2811">
        <v>12.1</v>
      </c>
      <c r="AE2811">
        <v>2.74</v>
      </c>
      <c r="AF2811">
        <v>1.9</v>
      </c>
      <c r="AG2811">
        <v>0.1</v>
      </c>
      <c r="AH2811">
        <v>-0.02</v>
      </c>
      <c r="AI2811">
        <v>115</v>
      </c>
      <c r="AJ2811">
        <v>-0.02</v>
      </c>
      <c r="AK2811">
        <v>0.03</v>
      </c>
      <c r="AL2811">
        <v>54.3</v>
      </c>
      <c r="AM2811">
        <v>2.1</v>
      </c>
      <c r="AN2811">
        <v>7.0000000000000007E-2</v>
      </c>
      <c r="AO2811">
        <v>311</v>
      </c>
      <c r="AP2811">
        <v>2.2799999999999998</v>
      </c>
      <c r="AQ2811">
        <v>7.0000000000000001E-3</v>
      </c>
      <c r="AR2811">
        <v>0.83</v>
      </c>
      <c r="AS2811">
        <v>14.2</v>
      </c>
      <c r="AT2811">
        <v>0.13100000000000001</v>
      </c>
      <c r="AU2811">
        <v>2.08</v>
      </c>
      <c r="AV2811">
        <v>-10</v>
      </c>
      <c r="AW2811">
        <v>3</v>
      </c>
      <c r="AX2811">
        <v>2.2999999999999998</v>
      </c>
      <c r="AY2811">
        <v>-1</v>
      </c>
      <c r="AZ2811">
        <v>0.27</v>
      </c>
      <c r="BA2811">
        <v>0.05</v>
      </c>
      <c r="BB2811">
        <v>0.8</v>
      </c>
      <c r="BC2811">
        <v>1</v>
      </c>
      <c r="BD2811">
        <v>0.2</v>
      </c>
      <c r="BE2811">
        <v>25.8</v>
      </c>
      <c r="BF2811">
        <v>-0.05</v>
      </c>
      <c r="BG2811">
        <v>-0.02</v>
      </c>
      <c r="BH2811">
        <v>0.3</v>
      </c>
      <c r="BI2811">
        <v>1.0999999999999999E-2</v>
      </c>
      <c r="BJ2811">
        <v>0.1</v>
      </c>
      <c r="BK2811">
        <v>1.6</v>
      </c>
      <c r="BL2811">
        <v>32</v>
      </c>
      <c r="BM2811">
        <v>0.2</v>
      </c>
      <c r="BN2811">
        <v>17.63</v>
      </c>
      <c r="BO2811">
        <v>70.3</v>
      </c>
      <c r="BP2811">
        <v>0.1</v>
      </c>
      <c r="BQ2811">
        <v>13.27</v>
      </c>
      <c r="BR2811">
        <v>47.2</v>
      </c>
      <c r="BS2811">
        <v>6.9</v>
      </c>
      <c r="BT2811">
        <v>1.25</v>
      </c>
      <c r="BU2811">
        <v>4.62</v>
      </c>
      <c r="BV2811">
        <v>0.6</v>
      </c>
      <c r="BW2811">
        <v>3.18</v>
      </c>
      <c r="BX2811">
        <v>0.62</v>
      </c>
      <c r="BY2811">
        <v>1.82</v>
      </c>
      <c r="BZ2811">
        <v>0.28000000000000003</v>
      </c>
      <c r="CA2811">
        <v>1.76</v>
      </c>
      <c r="CB2811">
        <v>0.24</v>
      </c>
    </row>
    <row r="2812" spans="1:80" x14ac:dyDescent="0.3">
      <c r="A2812" t="s">
        <v>10132</v>
      </c>
      <c r="B2812" t="s">
        <v>10133</v>
      </c>
      <c r="C2812" s="1" t="str">
        <f>HYPERLINK("http://geochem.nrcan.gc.ca/cdogs/content/bdl/bdl211194_e.htm", "21:1194")</f>
        <v>21:1194</v>
      </c>
      <c r="D2812" s="1" t="str">
        <f>HYPERLINK("http://geochem.nrcan.gc.ca/cdogs/content/svy/svy210092_e.htm", "21:0092")</f>
        <v>21:0092</v>
      </c>
      <c r="E2812" t="s">
        <v>10134</v>
      </c>
      <c r="F2812" t="s">
        <v>10135</v>
      </c>
      <c r="H2812">
        <v>57.195416399999999</v>
      </c>
      <c r="I2812">
        <v>-102.8765006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24</v>
      </c>
      <c r="M2812" t="s">
        <v>104</v>
      </c>
      <c r="N2812">
        <v>1064</v>
      </c>
      <c r="O2812">
        <v>1</v>
      </c>
      <c r="P2812">
        <v>54</v>
      </c>
      <c r="Q2812">
        <v>1.5</v>
      </c>
      <c r="R2812">
        <v>0.7</v>
      </c>
      <c r="S2812">
        <v>0.7</v>
      </c>
      <c r="T2812">
        <v>-20</v>
      </c>
      <c r="U2812">
        <v>86.3</v>
      </c>
      <c r="V2812">
        <v>0.7</v>
      </c>
      <c r="W2812">
        <v>0.05</v>
      </c>
      <c r="X2812">
        <v>0.32</v>
      </c>
      <c r="Y2812">
        <v>0.32</v>
      </c>
      <c r="Z2812">
        <v>149.6</v>
      </c>
      <c r="AA2812">
        <v>8</v>
      </c>
      <c r="AB2812">
        <v>20.3</v>
      </c>
      <c r="AC2812">
        <v>0.34</v>
      </c>
      <c r="AD2812">
        <v>21.68</v>
      </c>
      <c r="AE2812">
        <v>1.28</v>
      </c>
      <c r="AF2812">
        <v>2.2999999999999998</v>
      </c>
      <c r="AG2812">
        <v>-0.1</v>
      </c>
      <c r="AH2812">
        <v>-0.02</v>
      </c>
      <c r="AI2812">
        <v>98</v>
      </c>
      <c r="AJ2812">
        <v>-0.02</v>
      </c>
      <c r="AK2812">
        <v>0.04</v>
      </c>
      <c r="AL2812">
        <v>79.5</v>
      </c>
      <c r="AM2812">
        <v>3.7</v>
      </c>
      <c r="AN2812">
        <v>0.1</v>
      </c>
      <c r="AO2812">
        <v>227</v>
      </c>
      <c r="AP2812">
        <v>1.5</v>
      </c>
      <c r="AQ2812">
        <v>8.9999999999999993E-3</v>
      </c>
      <c r="AR2812">
        <v>1.32</v>
      </c>
      <c r="AS2812">
        <v>16.100000000000001</v>
      </c>
      <c r="AT2812">
        <v>0.115</v>
      </c>
      <c r="AU2812">
        <v>2.76</v>
      </c>
      <c r="AV2812">
        <v>-10</v>
      </c>
      <c r="AW2812">
        <v>-2</v>
      </c>
      <c r="AX2812">
        <v>4.3</v>
      </c>
      <c r="AY2812">
        <v>-1</v>
      </c>
      <c r="AZ2812">
        <v>0.21</v>
      </c>
      <c r="BA2812">
        <v>0.05</v>
      </c>
      <c r="BB2812">
        <v>1.4</v>
      </c>
      <c r="BC2812">
        <v>0.8</v>
      </c>
      <c r="BD2812">
        <v>0.3</v>
      </c>
      <c r="BE2812">
        <v>22</v>
      </c>
      <c r="BF2812">
        <v>-0.05</v>
      </c>
      <c r="BG2812">
        <v>-0.02</v>
      </c>
      <c r="BH2812">
        <v>0.7</v>
      </c>
      <c r="BI2812">
        <v>2.3E-2</v>
      </c>
      <c r="BJ2812">
        <v>0.15</v>
      </c>
      <c r="BK2812">
        <v>4.5</v>
      </c>
      <c r="BL2812">
        <v>26</v>
      </c>
      <c r="BM2812">
        <v>0.1</v>
      </c>
      <c r="BN2812">
        <v>20.89</v>
      </c>
      <c r="BO2812">
        <v>83</v>
      </c>
      <c r="BP2812">
        <v>0.5</v>
      </c>
      <c r="BQ2812">
        <v>19.88</v>
      </c>
      <c r="BR2812">
        <v>69.599999999999994</v>
      </c>
      <c r="BS2812">
        <v>9.84</v>
      </c>
      <c r="BT2812">
        <v>1.71</v>
      </c>
      <c r="BU2812">
        <v>6.25</v>
      </c>
      <c r="BV2812">
        <v>0.77</v>
      </c>
      <c r="BW2812">
        <v>4.09</v>
      </c>
      <c r="BX2812">
        <v>0.76</v>
      </c>
      <c r="BY2812">
        <v>2.17</v>
      </c>
      <c r="BZ2812">
        <v>0.32</v>
      </c>
      <c r="CA2812">
        <v>2.0299999999999998</v>
      </c>
      <c r="CB2812">
        <v>0.28999999999999998</v>
      </c>
    </row>
    <row r="2813" spans="1:80" x14ac:dyDescent="0.3">
      <c r="A2813" t="s">
        <v>10136</v>
      </c>
      <c r="B2813" t="s">
        <v>10137</v>
      </c>
      <c r="C2813" s="1" t="str">
        <f>HYPERLINK("http://geochem.nrcan.gc.ca/cdogs/content/bdl/bdl211194_e.htm", "21:1194")</f>
        <v>21:1194</v>
      </c>
      <c r="D2813" s="1" t="str">
        <f>HYPERLINK("http://geochem.nrcan.gc.ca/cdogs/content/svy/svy210092_e.htm", "21:0092")</f>
        <v>21:0092</v>
      </c>
      <c r="E2813" t="s">
        <v>10138</v>
      </c>
      <c r="F2813" t="s">
        <v>10139</v>
      </c>
      <c r="H2813">
        <v>57.212752199999997</v>
      </c>
      <c r="I2813">
        <v>-102.8178889</v>
      </c>
      <c r="J2813" s="1" t="str">
        <f>HYPERLINK("http://geochem.nrcan.gc.ca/cdogs/content/kwd/kwd020027_e.htm", "NGR lake sediment grab sample")</f>
        <v>NGR lake sediment grab sample</v>
      </c>
      <c r="K2813" s="1" t="str">
        <f>HYPERLINK("http://geochem.nrcan.gc.ca/cdogs/content/kwd/kwd080006_e.htm", "&lt;177 micron (NGR)")</f>
        <v>&lt;177 micron (NGR)</v>
      </c>
      <c r="L2813">
        <v>24</v>
      </c>
      <c r="M2813" t="s">
        <v>117</v>
      </c>
      <c r="N2813">
        <v>1065</v>
      </c>
      <c r="O2813">
        <v>1</v>
      </c>
      <c r="P2813">
        <v>70</v>
      </c>
      <c r="Q2813">
        <v>1.79</v>
      </c>
      <c r="R2813">
        <v>1.2</v>
      </c>
      <c r="S2813">
        <v>-0.2</v>
      </c>
      <c r="T2813">
        <v>-20</v>
      </c>
      <c r="U2813">
        <v>139</v>
      </c>
      <c r="V2813">
        <v>0.6</v>
      </c>
      <c r="W2813">
        <v>0.15</v>
      </c>
      <c r="X2813">
        <v>0.3</v>
      </c>
      <c r="Y2813">
        <v>0.5</v>
      </c>
      <c r="Z2813">
        <v>151.1</v>
      </c>
      <c r="AA2813">
        <v>17.2</v>
      </c>
      <c r="AB2813">
        <v>23.6</v>
      </c>
      <c r="AC2813">
        <v>0.84</v>
      </c>
      <c r="AD2813">
        <v>14.25</v>
      </c>
      <c r="AE2813">
        <v>3.91</v>
      </c>
      <c r="AF2813">
        <v>3.4</v>
      </c>
      <c r="AG2813">
        <v>-0.1</v>
      </c>
      <c r="AH2813">
        <v>-0.02</v>
      </c>
      <c r="AI2813">
        <v>136</v>
      </c>
      <c r="AJ2813">
        <v>-0.02</v>
      </c>
      <c r="AK2813">
        <v>0.09</v>
      </c>
      <c r="AL2813">
        <v>70.900000000000006</v>
      </c>
      <c r="AM2813">
        <v>11.7</v>
      </c>
      <c r="AN2813">
        <v>0.23</v>
      </c>
      <c r="AO2813">
        <v>774</v>
      </c>
      <c r="AP2813">
        <v>2.21</v>
      </c>
      <c r="AQ2813">
        <v>1.2999999999999999E-2</v>
      </c>
      <c r="AR2813">
        <v>2.16</v>
      </c>
      <c r="AS2813">
        <v>16.2</v>
      </c>
      <c r="AT2813">
        <v>0.22700000000000001</v>
      </c>
      <c r="AU2813">
        <v>5.62</v>
      </c>
      <c r="AV2813">
        <v>-10</v>
      </c>
      <c r="AW2813">
        <v>-2</v>
      </c>
      <c r="AX2813">
        <v>11.6</v>
      </c>
      <c r="AY2813">
        <v>2</v>
      </c>
      <c r="AZ2813">
        <v>0.18</v>
      </c>
      <c r="BA2813">
        <v>0.04</v>
      </c>
      <c r="BB2813">
        <v>3</v>
      </c>
      <c r="BC2813">
        <v>0.5</v>
      </c>
      <c r="BD2813">
        <v>0.5</v>
      </c>
      <c r="BE2813">
        <v>20.100000000000001</v>
      </c>
      <c r="BF2813">
        <v>-0.05</v>
      </c>
      <c r="BG2813">
        <v>0.02</v>
      </c>
      <c r="BH2813">
        <v>5.4</v>
      </c>
      <c r="BI2813">
        <v>5.6000000000000001E-2</v>
      </c>
      <c r="BJ2813">
        <v>0.21</v>
      </c>
      <c r="BK2813">
        <v>3.2</v>
      </c>
      <c r="BL2813">
        <v>42</v>
      </c>
      <c r="BM2813">
        <v>0.2</v>
      </c>
      <c r="BN2813">
        <v>19.309999999999999</v>
      </c>
      <c r="BO2813">
        <v>126.6</v>
      </c>
      <c r="BP2813">
        <v>1.5</v>
      </c>
      <c r="BQ2813">
        <v>16.73</v>
      </c>
      <c r="BR2813">
        <v>54.25</v>
      </c>
      <c r="BS2813">
        <v>8.33</v>
      </c>
      <c r="BT2813">
        <v>1.4</v>
      </c>
      <c r="BU2813">
        <v>5.07</v>
      </c>
      <c r="BV2813">
        <v>0.7</v>
      </c>
      <c r="BW2813">
        <v>4.0199999999999996</v>
      </c>
      <c r="BX2813">
        <v>0.75</v>
      </c>
      <c r="BY2813">
        <v>2.1</v>
      </c>
      <c r="BZ2813">
        <v>0.31</v>
      </c>
      <c r="CA2813">
        <v>1.85</v>
      </c>
      <c r="CB2813">
        <v>0.26</v>
      </c>
    </row>
    <row r="2814" spans="1:80" x14ac:dyDescent="0.3">
      <c r="A2814" t="s">
        <v>10140</v>
      </c>
      <c r="B2814" t="s">
        <v>10141</v>
      </c>
      <c r="C2814" s="1" t="str">
        <f>HYPERLINK("http://geochem.nrcan.gc.ca/cdogs/content/bdl/bdl211194_e.htm", "21:1194")</f>
        <v>21:1194</v>
      </c>
      <c r="D2814" s="1" t="str">
        <f>HYPERLINK("http://geochem.nrcan.gc.ca/cdogs/content/svy/svy210092_e.htm", "21:0092")</f>
        <v>21:0092</v>
      </c>
      <c r="E2814" t="s">
        <v>10142</v>
      </c>
      <c r="F2814" t="s">
        <v>10143</v>
      </c>
      <c r="H2814">
        <v>57.219182099999998</v>
      </c>
      <c r="I2814">
        <v>-102.7453884</v>
      </c>
      <c r="J2814" s="1" t="str">
        <f>HYPERLINK("http://geochem.nrcan.gc.ca/cdogs/content/kwd/kwd020027_e.htm", "NGR lake sediment grab sample")</f>
        <v>NGR lake sediment grab sample</v>
      </c>
      <c r="K2814" s="1" t="str">
        <f>HYPERLINK("http://geochem.nrcan.gc.ca/cdogs/content/kwd/kwd080006_e.htm", "&lt;177 micron (NGR)")</f>
        <v>&lt;177 micron (NGR)</v>
      </c>
      <c r="L2814">
        <v>24</v>
      </c>
      <c r="M2814" t="s">
        <v>122</v>
      </c>
      <c r="N2814">
        <v>1066</v>
      </c>
      <c r="O2814">
        <v>1</v>
      </c>
      <c r="P2814">
        <v>47</v>
      </c>
      <c r="Q2814">
        <v>0.94</v>
      </c>
      <c r="R2814">
        <v>0.7</v>
      </c>
      <c r="S2814">
        <v>-0.2</v>
      </c>
      <c r="T2814">
        <v>-20</v>
      </c>
      <c r="U2814">
        <v>84.1</v>
      </c>
      <c r="V2814">
        <v>0.4</v>
      </c>
      <c r="W2814">
        <v>7.0000000000000007E-2</v>
      </c>
      <c r="X2814">
        <v>0.47</v>
      </c>
      <c r="Y2814">
        <v>0.61</v>
      </c>
      <c r="Z2814">
        <v>78.7</v>
      </c>
      <c r="AA2814">
        <v>8</v>
      </c>
      <c r="AB2814">
        <v>14.2</v>
      </c>
      <c r="AC2814">
        <v>0.28999999999999998</v>
      </c>
      <c r="AD2814">
        <v>14.61</v>
      </c>
      <c r="AE2814">
        <v>1.3</v>
      </c>
      <c r="AF2814">
        <v>1.6</v>
      </c>
      <c r="AG2814">
        <v>-0.1</v>
      </c>
      <c r="AH2814">
        <v>-0.02</v>
      </c>
      <c r="AI2814">
        <v>96</v>
      </c>
      <c r="AJ2814">
        <v>-0.02</v>
      </c>
      <c r="AK2814">
        <v>0.03</v>
      </c>
      <c r="AL2814">
        <v>42.6</v>
      </c>
      <c r="AM2814">
        <v>2.4</v>
      </c>
      <c r="AN2814">
        <v>0.09</v>
      </c>
      <c r="AO2814">
        <v>242</v>
      </c>
      <c r="AP2814">
        <v>1.1399999999999999</v>
      </c>
      <c r="AQ2814">
        <v>6.0000000000000001E-3</v>
      </c>
      <c r="AR2814">
        <v>1.06</v>
      </c>
      <c r="AS2814">
        <v>17.100000000000001</v>
      </c>
      <c r="AT2814">
        <v>7.0000000000000007E-2</v>
      </c>
      <c r="AU2814">
        <v>2.58</v>
      </c>
      <c r="AV2814">
        <v>-10</v>
      </c>
      <c r="AW2814">
        <v>-2</v>
      </c>
      <c r="AX2814">
        <v>3.4</v>
      </c>
      <c r="AY2814">
        <v>-1</v>
      </c>
      <c r="AZ2814">
        <v>0.26</v>
      </c>
      <c r="BA2814">
        <v>0.06</v>
      </c>
      <c r="BB2814">
        <v>0.7</v>
      </c>
      <c r="BC2814">
        <v>0.9</v>
      </c>
      <c r="BD2814">
        <v>0.3</v>
      </c>
      <c r="BE2814">
        <v>25.1</v>
      </c>
      <c r="BF2814">
        <v>-0.05</v>
      </c>
      <c r="BG2814">
        <v>-0.02</v>
      </c>
      <c r="BH2814">
        <v>0.5</v>
      </c>
      <c r="BI2814">
        <v>1.4E-2</v>
      </c>
      <c r="BJ2814">
        <v>0.13</v>
      </c>
      <c r="BK2814">
        <v>1.2</v>
      </c>
      <c r="BL2814">
        <v>22</v>
      </c>
      <c r="BM2814">
        <v>0.1</v>
      </c>
      <c r="BN2814">
        <v>10.42</v>
      </c>
      <c r="BO2814">
        <v>112.5</v>
      </c>
      <c r="BP2814">
        <v>0.6</v>
      </c>
      <c r="BQ2814">
        <v>10.39</v>
      </c>
      <c r="BR2814">
        <v>35.869999999999997</v>
      </c>
      <c r="BS2814">
        <v>4.93</v>
      </c>
      <c r="BT2814">
        <v>0.84</v>
      </c>
      <c r="BU2814">
        <v>2.92</v>
      </c>
      <c r="BV2814">
        <v>0.35</v>
      </c>
      <c r="BW2814">
        <v>1.85</v>
      </c>
      <c r="BX2814">
        <v>0.37</v>
      </c>
      <c r="BY2814">
        <v>1.05</v>
      </c>
      <c r="BZ2814">
        <v>0.16</v>
      </c>
      <c r="CA2814">
        <v>0.99</v>
      </c>
      <c r="CB2814">
        <v>0.15</v>
      </c>
    </row>
    <row r="2815" spans="1:80" x14ac:dyDescent="0.3">
      <c r="A2815" t="s">
        <v>10144</v>
      </c>
      <c r="B2815" t="s">
        <v>10145</v>
      </c>
      <c r="C2815" s="1" t="str">
        <f>HYPERLINK("http://geochem.nrcan.gc.ca/cdogs/content/bdl/bdl211194_e.htm", "21:1194")</f>
        <v>21:1194</v>
      </c>
      <c r="D2815" s="1" t="str">
        <f>HYPERLINK("http://geochem.nrcan.gc.ca/cdogs/content/svy/svy210092_e.htm", "21:0092")</f>
        <v>21:0092</v>
      </c>
      <c r="E2815" t="s">
        <v>10146</v>
      </c>
      <c r="F2815" t="s">
        <v>10147</v>
      </c>
      <c r="H2815">
        <v>57.239511899999997</v>
      </c>
      <c r="I2815">
        <v>-102.7295958</v>
      </c>
      <c r="J2815" s="1" t="str">
        <f>HYPERLINK("http://geochem.nrcan.gc.ca/cdogs/content/kwd/kwd020027_e.htm", "NGR lake sediment grab sample")</f>
        <v>NGR lake sediment grab sample</v>
      </c>
      <c r="K2815" s="1" t="str">
        <f>HYPERLINK("http://geochem.nrcan.gc.ca/cdogs/content/kwd/kwd080006_e.htm", "&lt;177 micron (NGR)")</f>
        <v>&lt;177 micron (NGR)</v>
      </c>
      <c r="L2815">
        <v>24</v>
      </c>
      <c r="M2815" t="s">
        <v>127</v>
      </c>
      <c r="N2815">
        <v>1067</v>
      </c>
      <c r="O2815">
        <v>1</v>
      </c>
      <c r="P2815">
        <v>43</v>
      </c>
      <c r="Q2815">
        <v>0.98</v>
      </c>
      <c r="R2815">
        <v>0.9</v>
      </c>
      <c r="S2815">
        <v>2.2000000000000002</v>
      </c>
      <c r="T2815">
        <v>-20</v>
      </c>
      <c r="U2815">
        <v>84.7</v>
      </c>
      <c r="V2815">
        <v>0.3</v>
      </c>
      <c r="W2815">
        <v>0.1</v>
      </c>
      <c r="X2815">
        <v>0.42</v>
      </c>
      <c r="Y2815">
        <v>0.27</v>
      </c>
      <c r="Z2815">
        <v>87.2</v>
      </c>
      <c r="AA2815">
        <v>7.2</v>
      </c>
      <c r="AB2815">
        <v>17.2</v>
      </c>
      <c r="AC2815">
        <v>0.78</v>
      </c>
      <c r="AD2815">
        <v>16.57</v>
      </c>
      <c r="AE2815">
        <v>1.33</v>
      </c>
      <c r="AF2815">
        <v>2.4</v>
      </c>
      <c r="AG2815">
        <v>0.1</v>
      </c>
      <c r="AH2815">
        <v>0.06</v>
      </c>
      <c r="AI2815">
        <v>83</v>
      </c>
      <c r="AJ2815">
        <v>-0.02</v>
      </c>
      <c r="AK2815">
        <v>0.08</v>
      </c>
      <c r="AL2815">
        <v>48.9</v>
      </c>
      <c r="AM2815">
        <v>8.5</v>
      </c>
      <c r="AN2815">
        <v>0.2</v>
      </c>
      <c r="AO2815">
        <v>226</v>
      </c>
      <c r="AP2815">
        <v>1.62</v>
      </c>
      <c r="AQ2815">
        <v>1.2E-2</v>
      </c>
      <c r="AR2815">
        <v>1.89</v>
      </c>
      <c r="AS2815">
        <v>15.8</v>
      </c>
      <c r="AT2815">
        <v>9.4E-2</v>
      </c>
      <c r="AU2815">
        <v>3.99</v>
      </c>
      <c r="AV2815">
        <v>-10</v>
      </c>
      <c r="AW2815">
        <v>-2</v>
      </c>
      <c r="AX2815">
        <v>10.4</v>
      </c>
      <c r="AY2815">
        <v>-1</v>
      </c>
      <c r="AZ2815">
        <v>0.26</v>
      </c>
      <c r="BA2815">
        <v>0.05</v>
      </c>
      <c r="BB2815">
        <v>1.7</v>
      </c>
      <c r="BC2815">
        <v>0.8</v>
      </c>
      <c r="BD2815">
        <v>0.5</v>
      </c>
      <c r="BE2815">
        <v>21.9</v>
      </c>
      <c r="BF2815">
        <v>-0.05</v>
      </c>
      <c r="BG2815">
        <v>-0.02</v>
      </c>
      <c r="BH2815">
        <v>2.5</v>
      </c>
      <c r="BI2815">
        <v>4.3999999999999997E-2</v>
      </c>
      <c r="BJ2815">
        <v>0.15</v>
      </c>
      <c r="BK2815">
        <v>2.9</v>
      </c>
      <c r="BL2815">
        <v>25</v>
      </c>
      <c r="BM2815">
        <v>0.2</v>
      </c>
      <c r="BN2815">
        <v>13.53</v>
      </c>
      <c r="BO2815">
        <v>75.3</v>
      </c>
      <c r="BP2815">
        <v>2.5</v>
      </c>
      <c r="BQ2815">
        <v>11.63</v>
      </c>
      <c r="BR2815">
        <v>39.049999999999997</v>
      </c>
      <c r="BS2815">
        <v>5.88</v>
      </c>
      <c r="BT2815">
        <v>0.9</v>
      </c>
      <c r="BU2815">
        <v>3.91</v>
      </c>
      <c r="BV2815">
        <v>0.48</v>
      </c>
      <c r="BW2815">
        <v>2.58</v>
      </c>
      <c r="BX2815">
        <v>0.48</v>
      </c>
      <c r="BY2815">
        <v>1.27</v>
      </c>
      <c r="BZ2815">
        <v>0.21</v>
      </c>
      <c r="CA2815">
        <v>1.21</v>
      </c>
      <c r="CB2815">
        <v>0.19</v>
      </c>
    </row>
    <row r="2816" spans="1:80" x14ac:dyDescent="0.3">
      <c r="A2816" t="s">
        <v>10148</v>
      </c>
      <c r="B2816" t="s">
        <v>10149</v>
      </c>
      <c r="C2816" s="1" t="str">
        <f>HYPERLINK("http://geochem.nrcan.gc.ca/cdogs/content/bdl/bdl211194_e.htm", "21:1194")</f>
        <v>21:1194</v>
      </c>
      <c r="D2816" s="1" t="str">
        <f>HYPERLINK("http://geochem.nrcan.gc.ca/cdogs/content/svy/svy210092_e.htm", "21:0092")</f>
        <v>21:0092</v>
      </c>
      <c r="E2816" t="s">
        <v>10150</v>
      </c>
      <c r="F2816" t="s">
        <v>10151</v>
      </c>
      <c r="H2816">
        <v>57.242394400000002</v>
      </c>
      <c r="I2816">
        <v>-102.656074</v>
      </c>
      <c r="J2816" s="1" t="str">
        <f>HYPERLINK("http://geochem.nrcan.gc.ca/cdogs/content/kwd/kwd020027_e.htm", "NGR lake sediment grab sample")</f>
        <v>NGR lake sediment grab sample</v>
      </c>
      <c r="K2816" s="1" t="str">
        <f>HYPERLINK("http://geochem.nrcan.gc.ca/cdogs/content/kwd/kwd080006_e.htm", "&lt;177 micron (NGR)")</f>
        <v>&lt;177 micron (NGR)</v>
      </c>
      <c r="L2816">
        <v>24</v>
      </c>
      <c r="M2816" t="s">
        <v>132</v>
      </c>
      <c r="N2816">
        <v>1068</v>
      </c>
      <c r="O2816">
        <v>1</v>
      </c>
      <c r="P2816">
        <v>69</v>
      </c>
      <c r="Q2816">
        <v>1.96</v>
      </c>
      <c r="R2816">
        <v>0.7</v>
      </c>
      <c r="S2816">
        <v>0.5</v>
      </c>
      <c r="T2816">
        <v>-20</v>
      </c>
      <c r="U2816">
        <v>98</v>
      </c>
      <c r="V2816">
        <v>0.9</v>
      </c>
      <c r="W2816">
        <v>0.08</v>
      </c>
      <c r="X2816">
        <v>0.39</v>
      </c>
      <c r="Y2816">
        <v>0.53</v>
      </c>
      <c r="Z2816">
        <v>151.80000000000001</v>
      </c>
      <c r="AA2816">
        <v>12.2</v>
      </c>
      <c r="AB2816">
        <v>19.7</v>
      </c>
      <c r="AC2816">
        <v>0.62</v>
      </c>
      <c r="AD2816">
        <v>21.78</v>
      </c>
      <c r="AE2816">
        <v>2.4300000000000002</v>
      </c>
      <c r="AF2816">
        <v>3.4</v>
      </c>
      <c r="AG2816">
        <v>0.1</v>
      </c>
      <c r="AH2816">
        <v>-0.02</v>
      </c>
      <c r="AI2816">
        <v>83</v>
      </c>
      <c r="AJ2816">
        <v>-0.02</v>
      </c>
      <c r="AK2816">
        <v>0.06</v>
      </c>
      <c r="AL2816">
        <v>83.5</v>
      </c>
      <c r="AM2816">
        <v>6.8</v>
      </c>
      <c r="AN2816">
        <v>0.17</v>
      </c>
      <c r="AO2816">
        <v>583</v>
      </c>
      <c r="AP2816">
        <v>1.19</v>
      </c>
      <c r="AQ2816">
        <v>8.9999999999999993E-3</v>
      </c>
      <c r="AR2816">
        <v>1.79</v>
      </c>
      <c r="AS2816">
        <v>18.399999999999999</v>
      </c>
      <c r="AT2816">
        <v>9.5000000000000001E-2</v>
      </c>
      <c r="AU2816">
        <v>3.75</v>
      </c>
      <c r="AV2816">
        <v>-10</v>
      </c>
      <c r="AW2816">
        <v>-2</v>
      </c>
      <c r="AX2816">
        <v>8.1</v>
      </c>
      <c r="AY2816">
        <v>-1</v>
      </c>
      <c r="AZ2816">
        <v>0.28000000000000003</v>
      </c>
      <c r="BA2816">
        <v>0.06</v>
      </c>
      <c r="BB2816">
        <v>1.9</v>
      </c>
      <c r="BC2816">
        <v>1.2</v>
      </c>
      <c r="BD2816">
        <v>0.5</v>
      </c>
      <c r="BE2816">
        <v>26.3</v>
      </c>
      <c r="BF2816">
        <v>-0.05</v>
      </c>
      <c r="BG2816">
        <v>-0.02</v>
      </c>
      <c r="BH2816">
        <v>1.3</v>
      </c>
      <c r="BI2816">
        <v>3.5999999999999997E-2</v>
      </c>
      <c r="BJ2816">
        <v>0.16</v>
      </c>
      <c r="BK2816">
        <v>2.9</v>
      </c>
      <c r="BL2816">
        <v>38</v>
      </c>
      <c r="BM2816">
        <v>0.2</v>
      </c>
      <c r="BN2816">
        <v>19.940000000000001</v>
      </c>
      <c r="BO2816">
        <v>99.1</v>
      </c>
      <c r="BP2816">
        <v>0.6</v>
      </c>
      <c r="BQ2816">
        <v>19.22</v>
      </c>
      <c r="BR2816">
        <v>62.88</v>
      </c>
      <c r="BS2816">
        <v>9.2200000000000006</v>
      </c>
      <c r="BT2816">
        <v>1.61</v>
      </c>
      <c r="BU2816">
        <v>6.06</v>
      </c>
      <c r="BV2816">
        <v>0.78</v>
      </c>
      <c r="BW2816">
        <v>3.91</v>
      </c>
      <c r="BX2816">
        <v>0.75</v>
      </c>
      <c r="BY2816">
        <v>2.09</v>
      </c>
      <c r="BZ2816">
        <v>0.3</v>
      </c>
      <c r="CA2816">
        <v>1.86</v>
      </c>
      <c r="CB2816">
        <v>0.26</v>
      </c>
    </row>
    <row r="2817" spans="1:80" x14ac:dyDescent="0.3">
      <c r="A2817" t="s">
        <v>10152</v>
      </c>
      <c r="B2817" t="s">
        <v>10153</v>
      </c>
      <c r="C2817" s="1" t="str">
        <f>HYPERLINK("http://geochem.nrcan.gc.ca/cdogs/content/bdl/bdl211194_e.htm", "21:1194")</f>
        <v>21:1194</v>
      </c>
      <c r="D2817" s="1" t="str">
        <f>HYPERLINK("http://geochem.nrcan.gc.ca/cdogs/content/svy/svy_e.htm", "")</f>
        <v/>
      </c>
      <c r="G2817" s="1" t="str">
        <f>HYPERLINK("http://geochem.nrcan.gc.ca/cdogs/content/cr_/cr_00128_e.htm", "128")</f>
        <v>128</v>
      </c>
      <c r="J2817" t="s">
        <v>135</v>
      </c>
      <c r="K2817" t="s">
        <v>136</v>
      </c>
      <c r="L2817">
        <v>24</v>
      </c>
      <c r="M2817" t="s">
        <v>137</v>
      </c>
      <c r="N2817">
        <v>1069</v>
      </c>
      <c r="O2817">
        <v>8</v>
      </c>
      <c r="P2817">
        <v>218</v>
      </c>
      <c r="Q2817">
        <v>1.2</v>
      </c>
      <c r="R2817">
        <v>12.8</v>
      </c>
      <c r="S2817">
        <v>1.7</v>
      </c>
      <c r="T2817">
        <v>-20</v>
      </c>
      <c r="U2817">
        <v>126</v>
      </c>
      <c r="V2817">
        <v>0.4</v>
      </c>
      <c r="W2817">
        <v>0.47</v>
      </c>
      <c r="X2817">
        <v>0.85</v>
      </c>
      <c r="Y2817">
        <v>1.95</v>
      </c>
      <c r="Z2817">
        <v>35.799999999999997</v>
      </c>
      <c r="AA2817">
        <v>9.4</v>
      </c>
      <c r="AB2817">
        <v>20.3</v>
      </c>
      <c r="AC2817">
        <v>0.93</v>
      </c>
      <c r="AD2817">
        <v>28.99</v>
      </c>
      <c r="AE2817">
        <v>2.31</v>
      </c>
      <c r="AF2817">
        <v>3.6</v>
      </c>
      <c r="AG2817">
        <v>-0.1</v>
      </c>
      <c r="AH2817">
        <v>0.03</v>
      </c>
      <c r="AI2817">
        <v>155</v>
      </c>
      <c r="AJ2817">
        <v>0.06</v>
      </c>
      <c r="AK2817">
        <v>0.1</v>
      </c>
      <c r="AL2817">
        <v>20.9</v>
      </c>
      <c r="AM2817">
        <v>9.1</v>
      </c>
      <c r="AN2817">
        <v>0.34</v>
      </c>
      <c r="AO2817">
        <v>405</v>
      </c>
      <c r="AP2817">
        <v>1.7</v>
      </c>
      <c r="AQ2817">
        <v>1.7000000000000001E-2</v>
      </c>
      <c r="AR2817">
        <v>1.1000000000000001</v>
      </c>
      <c r="AS2817">
        <v>32.9</v>
      </c>
      <c r="AT2817">
        <v>0.115</v>
      </c>
      <c r="AU2817">
        <v>88.92</v>
      </c>
      <c r="AV2817">
        <v>22</v>
      </c>
      <c r="AW2817">
        <v>-2</v>
      </c>
      <c r="AX2817">
        <v>9</v>
      </c>
      <c r="AY2817">
        <v>3</v>
      </c>
      <c r="AZ2817">
        <v>0.95</v>
      </c>
      <c r="BA2817">
        <v>1</v>
      </c>
      <c r="BB2817">
        <v>3.4</v>
      </c>
      <c r="BC2817">
        <v>2.2999999999999998</v>
      </c>
      <c r="BD2817">
        <v>3.3</v>
      </c>
      <c r="BE2817">
        <v>37</v>
      </c>
      <c r="BF2817">
        <v>-0.05</v>
      </c>
      <c r="BG2817">
        <v>0.12</v>
      </c>
      <c r="BH2817">
        <v>1.7</v>
      </c>
      <c r="BI2817">
        <v>5.2999999999999999E-2</v>
      </c>
      <c r="BJ2817">
        <v>0.38</v>
      </c>
      <c r="BK2817">
        <v>28.3</v>
      </c>
      <c r="BL2817">
        <v>30</v>
      </c>
      <c r="BM2817">
        <v>0.2</v>
      </c>
      <c r="BN2817">
        <v>15.46</v>
      </c>
      <c r="BO2817">
        <v>174.9</v>
      </c>
      <c r="BP2817">
        <v>1.1000000000000001</v>
      </c>
      <c r="BQ2817">
        <v>5.22</v>
      </c>
      <c r="BR2817">
        <v>19.97</v>
      </c>
      <c r="BS2817">
        <v>3.84</v>
      </c>
      <c r="BT2817">
        <v>0.83</v>
      </c>
      <c r="BU2817">
        <v>3.23</v>
      </c>
      <c r="BV2817">
        <v>0.45</v>
      </c>
      <c r="BW2817">
        <v>2.75</v>
      </c>
      <c r="BX2817">
        <v>0.54</v>
      </c>
      <c r="BY2817">
        <v>1.62</v>
      </c>
      <c r="BZ2817">
        <v>0.24</v>
      </c>
      <c r="CA2817">
        <v>1.4</v>
      </c>
      <c r="CB2817">
        <v>0.21</v>
      </c>
    </row>
    <row r="2818" spans="1:80" x14ac:dyDescent="0.3">
      <c r="A2818" t="s">
        <v>10154</v>
      </c>
      <c r="B2818" t="s">
        <v>10155</v>
      </c>
      <c r="C2818" s="1" t="str">
        <f>HYPERLINK("http://geochem.nrcan.gc.ca/cdogs/content/bdl/bdl211194_e.htm", "21:1194")</f>
        <v>21:1194</v>
      </c>
      <c r="D2818" s="1" t="str">
        <f>HYPERLINK("http://geochem.nrcan.gc.ca/cdogs/content/svy/svy210092_e.htm", "21:0092")</f>
        <v>21:0092</v>
      </c>
      <c r="E2818" t="s">
        <v>10156</v>
      </c>
      <c r="F2818" t="s">
        <v>10157</v>
      </c>
      <c r="H2818">
        <v>57.228455099999998</v>
      </c>
      <c r="I2818">
        <v>-102.66951760000001</v>
      </c>
      <c r="J2818" s="1" t="str">
        <f>HYPERLINK("http://geochem.nrcan.gc.ca/cdogs/content/kwd/kwd020027_e.htm", "NGR lake sediment grab sample")</f>
        <v>NGR lake sediment grab sample</v>
      </c>
      <c r="K2818" s="1" t="str">
        <f>HYPERLINK("http://geochem.nrcan.gc.ca/cdogs/content/kwd/kwd080006_e.htm", "&lt;177 micron (NGR)")</f>
        <v>&lt;177 micron (NGR)</v>
      </c>
      <c r="L2818">
        <v>24</v>
      </c>
      <c r="M2818" t="s">
        <v>142</v>
      </c>
      <c r="N2818">
        <v>1070</v>
      </c>
      <c r="O2818">
        <v>1</v>
      </c>
      <c r="P2818">
        <v>43</v>
      </c>
      <c r="Q2818">
        <v>0.86</v>
      </c>
      <c r="R2818">
        <v>0.5</v>
      </c>
      <c r="S2818">
        <v>-0.2</v>
      </c>
      <c r="T2818">
        <v>-20</v>
      </c>
      <c r="U2818">
        <v>68.400000000000006</v>
      </c>
      <c r="V2818">
        <v>0.3</v>
      </c>
      <c r="W2818">
        <v>0.04</v>
      </c>
      <c r="X2818">
        <v>0.42</v>
      </c>
      <c r="Y2818">
        <v>0.52</v>
      </c>
      <c r="Z2818">
        <v>85.6</v>
      </c>
      <c r="AA2818">
        <v>5.2</v>
      </c>
      <c r="AB2818">
        <v>12.4</v>
      </c>
      <c r="AC2818">
        <v>0.26</v>
      </c>
      <c r="AD2818">
        <v>14.87</v>
      </c>
      <c r="AE2818">
        <v>0.92</v>
      </c>
      <c r="AF2818">
        <v>2</v>
      </c>
      <c r="AG2818">
        <v>-0.1</v>
      </c>
      <c r="AH2818">
        <v>-0.02</v>
      </c>
      <c r="AI2818">
        <v>129</v>
      </c>
      <c r="AJ2818">
        <v>-0.02</v>
      </c>
      <c r="AK2818">
        <v>0.02</v>
      </c>
      <c r="AL2818">
        <v>44</v>
      </c>
      <c r="AM2818">
        <v>1.7</v>
      </c>
      <c r="AN2818">
        <v>0.09</v>
      </c>
      <c r="AO2818">
        <v>285</v>
      </c>
      <c r="AP2818">
        <v>0.88</v>
      </c>
      <c r="AQ2818">
        <v>7.0000000000000001E-3</v>
      </c>
      <c r="AR2818">
        <v>1.1499999999999999</v>
      </c>
      <c r="AS2818">
        <v>14.1</v>
      </c>
      <c r="AT2818">
        <v>9.0999999999999998E-2</v>
      </c>
      <c r="AU2818">
        <v>2.09</v>
      </c>
      <c r="AV2818">
        <v>-10</v>
      </c>
      <c r="AW2818">
        <v>-2</v>
      </c>
      <c r="AX2818">
        <v>2.4</v>
      </c>
      <c r="AY2818">
        <v>1</v>
      </c>
      <c r="AZ2818">
        <v>0.21</v>
      </c>
      <c r="BA2818">
        <v>0.04</v>
      </c>
      <c r="BB2818">
        <v>0.6</v>
      </c>
      <c r="BC2818">
        <v>0.9</v>
      </c>
      <c r="BD2818">
        <v>0.2</v>
      </c>
      <c r="BE2818">
        <v>24.8</v>
      </c>
      <c r="BF2818">
        <v>-0.05</v>
      </c>
      <c r="BG2818">
        <v>-0.02</v>
      </c>
      <c r="BH2818">
        <v>0.4</v>
      </c>
      <c r="BI2818">
        <v>1.6E-2</v>
      </c>
      <c r="BJ2818">
        <v>0.09</v>
      </c>
      <c r="BK2818">
        <v>1.4</v>
      </c>
      <c r="BL2818">
        <v>22</v>
      </c>
      <c r="BM2818">
        <v>0.1</v>
      </c>
      <c r="BN2818">
        <v>11.14</v>
      </c>
      <c r="BO2818">
        <v>106.7</v>
      </c>
      <c r="BP2818">
        <v>0.5</v>
      </c>
      <c r="BQ2818">
        <v>10.9</v>
      </c>
      <c r="BR2818">
        <v>38.44</v>
      </c>
      <c r="BS2818">
        <v>6.06</v>
      </c>
      <c r="BT2818">
        <v>0.93</v>
      </c>
      <c r="BU2818">
        <v>3.55</v>
      </c>
      <c r="BV2818">
        <v>0.46</v>
      </c>
      <c r="BW2818">
        <v>2.36</v>
      </c>
      <c r="BX2818">
        <v>0.41</v>
      </c>
      <c r="BY2818">
        <v>1.1200000000000001</v>
      </c>
      <c r="BZ2818">
        <v>0.18</v>
      </c>
      <c r="CA2818">
        <v>1.07</v>
      </c>
      <c r="CB2818">
        <v>0.16</v>
      </c>
    </row>
    <row r="2819" spans="1:80" x14ac:dyDescent="0.3">
      <c r="A2819" t="s">
        <v>10158</v>
      </c>
      <c r="B2819" t="s">
        <v>10159</v>
      </c>
      <c r="C2819" s="1" t="str">
        <f>HYPERLINK("http://geochem.nrcan.gc.ca/cdogs/content/bdl/bdl211194_e.htm", "21:1194")</f>
        <v>21:1194</v>
      </c>
      <c r="D2819" s="1" t="str">
        <f>HYPERLINK("http://geochem.nrcan.gc.ca/cdogs/content/svy/svy210092_e.htm", "21:0092")</f>
        <v>21:0092</v>
      </c>
      <c r="E2819" t="s">
        <v>10160</v>
      </c>
      <c r="F2819" t="s">
        <v>10161</v>
      </c>
      <c r="H2819">
        <v>57.221654100000002</v>
      </c>
      <c r="I2819">
        <v>-102.6998313</v>
      </c>
      <c r="J2819" s="1" t="str">
        <f>HYPERLINK("http://geochem.nrcan.gc.ca/cdogs/content/kwd/kwd020027_e.htm", "NGR lake sediment grab sample")</f>
        <v>NGR lake sediment grab sample</v>
      </c>
      <c r="K2819" s="1" t="str">
        <f>HYPERLINK("http://geochem.nrcan.gc.ca/cdogs/content/kwd/kwd080006_e.htm", "&lt;177 micron (NGR)")</f>
        <v>&lt;177 micron (NGR)</v>
      </c>
      <c r="L2819">
        <v>24</v>
      </c>
      <c r="M2819" t="s">
        <v>147</v>
      </c>
      <c r="N2819">
        <v>1071</v>
      </c>
      <c r="O2819">
        <v>1</v>
      </c>
      <c r="P2819">
        <v>54</v>
      </c>
      <c r="Q2819">
        <v>1.17</v>
      </c>
      <c r="R2819">
        <v>0.9</v>
      </c>
      <c r="S2819">
        <v>-0.2</v>
      </c>
      <c r="T2819">
        <v>-20</v>
      </c>
      <c r="U2819">
        <v>90.4</v>
      </c>
      <c r="V2819">
        <v>0.5</v>
      </c>
      <c r="W2819">
        <v>0.08</v>
      </c>
      <c r="X2819">
        <v>0.45</v>
      </c>
      <c r="Y2819">
        <v>0.54</v>
      </c>
      <c r="Z2819">
        <v>90.6</v>
      </c>
      <c r="AA2819">
        <v>8.1999999999999993</v>
      </c>
      <c r="AB2819">
        <v>14.9</v>
      </c>
      <c r="AC2819">
        <v>0.34</v>
      </c>
      <c r="AD2819">
        <v>15.99</v>
      </c>
      <c r="AE2819">
        <v>1.36</v>
      </c>
      <c r="AF2819">
        <v>2</v>
      </c>
      <c r="AG2819">
        <v>-0.1</v>
      </c>
      <c r="AH2819">
        <v>-0.02</v>
      </c>
      <c r="AI2819">
        <v>105</v>
      </c>
      <c r="AJ2819">
        <v>-0.02</v>
      </c>
      <c r="AK2819">
        <v>0.03</v>
      </c>
      <c r="AL2819">
        <v>46.4</v>
      </c>
      <c r="AM2819">
        <v>3</v>
      </c>
      <c r="AN2819">
        <v>0.1</v>
      </c>
      <c r="AO2819">
        <v>404</v>
      </c>
      <c r="AP2819">
        <v>1.1100000000000001</v>
      </c>
      <c r="AQ2819">
        <v>6.0000000000000001E-3</v>
      </c>
      <c r="AR2819">
        <v>1.28</v>
      </c>
      <c r="AS2819">
        <v>17.600000000000001</v>
      </c>
      <c r="AT2819">
        <v>8.7999999999999995E-2</v>
      </c>
      <c r="AU2819">
        <v>2.83</v>
      </c>
      <c r="AV2819">
        <v>-10</v>
      </c>
      <c r="AW2819">
        <v>-2</v>
      </c>
      <c r="AX2819">
        <v>3.5</v>
      </c>
      <c r="AY2819">
        <v>-1</v>
      </c>
      <c r="AZ2819">
        <v>0.28000000000000003</v>
      </c>
      <c r="BA2819">
        <v>0.05</v>
      </c>
      <c r="BB2819">
        <v>0.6</v>
      </c>
      <c r="BC2819">
        <v>1.1000000000000001</v>
      </c>
      <c r="BD2819">
        <v>0.3</v>
      </c>
      <c r="BE2819">
        <v>29.4</v>
      </c>
      <c r="BF2819">
        <v>-0.05</v>
      </c>
      <c r="BG2819">
        <v>-0.02</v>
      </c>
      <c r="BH2819">
        <v>0.3</v>
      </c>
      <c r="BI2819">
        <v>1.6E-2</v>
      </c>
      <c r="BJ2819">
        <v>0.12</v>
      </c>
      <c r="BK2819">
        <v>1.8</v>
      </c>
      <c r="BL2819">
        <v>28</v>
      </c>
      <c r="BM2819">
        <v>-0.1</v>
      </c>
      <c r="BN2819">
        <v>14.17</v>
      </c>
      <c r="BO2819">
        <v>96.7</v>
      </c>
      <c r="BP2819">
        <v>0.5</v>
      </c>
      <c r="BQ2819">
        <v>11.48</v>
      </c>
      <c r="BR2819">
        <v>40.06</v>
      </c>
      <c r="BS2819">
        <v>5.88</v>
      </c>
      <c r="BT2819">
        <v>0.98</v>
      </c>
      <c r="BU2819">
        <v>3.71</v>
      </c>
      <c r="BV2819">
        <v>0.47</v>
      </c>
      <c r="BW2819">
        <v>2.57</v>
      </c>
      <c r="BX2819">
        <v>0.5</v>
      </c>
      <c r="BY2819">
        <v>1.42</v>
      </c>
      <c r="BZ2819">
        <v>0.2</v>
      </c>
      <c r="CA2819">
        <v>1.28</v>
      </c>
      <c r="CB2819">
        <v>0.22</v>
      </c>
    </row>
    <row r="2820" spans="1:80" x14ac:dyDescent="0.3">
      <c r="A2820" t="s">
        <v>10162</v>
      </c>
      <c r="B2820" t="s">
        <v>10163</v>
      </c>
      <c r="C2820" s="1" t="str">
        <f>HYPERLINK("http://geochem.nrcan.gc.ca/cdogs/content/bdl/bdl211194_e.htm", "21:1194")</f>
        <v>21:1194</v>
      </c>
      <c r="D2820" s="1" t="str">
        <f>HYPERLINK("http://geochem.nrcan.gc.ca/cdogs/content/svy/svy210092_e.htm", "21:0092")</f>
        <v>21:0092</v>
      </c>
      <c r="E2820" t="s">
        <v>10164</v>
      </c>
      <c r="F2820" t="s">
        <v>10165</v>
      </c>
      <c r="H2820">
        <v>57.198245200000002</v>
      </c>
      <c r="I2820">
        <v>-102.7062373</v>
      </c>
      <c r="J2820" s="1" t="str">
        <f>HYPERLINK("http://geochem.nrcan.gc.ca/cdogs/content/kwd/kwd020027_e.htm", "NGR lake sediment grab sample")</f>
        <v>NGR lake sediment grab sample</v>
      </c>
      <c r="K2820" s="1" t="str">
        <f>HYPERLINK("http://geochem.nrcan.gc.ca/cdogs/content/kwd/kwd080006_e.htm", "&lt;177 micron (NGR)")</f>
        <v>&lt;177 micron (NGR)</v>
      </c>
      <c r="L2820">
        <v>24</v>
      </c>
      <c r="M2820" t="s">
        <v>152</v>
      </c>
      <c r="N2820">
        <v>1072</v>
      </c>
      <c r="O2820">
        <v>1</v>
      </c>
      <c r="P2820">
        <v>25</v>
      </c>
      <c r="Q2820">
        <v>0.72</v>
      </c>
      <c r="R2820">
        <v>0.8</v>
      </c>
      <c r="S2820">
        <v>0.3</v>
      </c>
      <c r="T2820">
        <v>-20</v>
      </c>
      <c r="U2820">
        <v>60.9</v>
      </c>
      <c r="V2820">
        <v>0.4</v>
      </c>
      <c r="W2820">
        <v>0.1</v>
      </c>
      <c r="X2820">
        <v>0.28000000000000003</v>
      </c>
      <c r="Y2820">
        <v>0.09</v>
      </c>
      <c r="Z2820">
        <v>68.3</v>
      </c>
      <c r="AA2820">
        <v>6.1</v>
      </c>
      <c r="AB2820">
        <v>16.100000000000001</v>
      </c>
      <c r="AC2820">
        <v>1.03</v>
      </c>
      <c r="AD2820">
        <v>7.7</v>
      </c>
      <c r="AE2820">
        <v>1.04</v>
      </c>
      <c r="AF2820">
        <v>2.8</v>
      </c>
      <c r="AG2820">
        <v>-0.1</v>
      </c>
      <c r="AH2820">
        <v>0.09</v>
      </c>
      <c r="AI2820">
        <v>32</v>
      </c>
      <c r="AJ2820">
        <v>-0.02</v>
      </c>
      <c r="AK2820">
        <v>0.1</v>
      </c>
      <c r="AL2820">
        <v>37.299999999999997</v>
      </c>
      <c r="AM2820">
        <v>11</v>
      </c>
      <c r="AN2820">
        <v>0.25</v>
      </c>
      <c r="AO2820">
        <v>214</v>
      </c>
      <c r="AP2820">
        <v>0.69</v>
      </c>
      <c r="AQ2820">
        <v>1.2999999999999999E-2</v>
      </c>
      <c r="AR2820">
        <v>2.17</v>
      </c>
      <c r="AS2820">
        <v>10.5</v>
      </c>
      <c r="AT2820">
        <v>5.8000000000000003E-2</v>
      </c>
      <c r="AU2820">
        <v>4.2699999999999996</v>
      </c>
      <c r="AV2820">
        <v>-10</v>
      </c>
      <c r="AW2820">
        <v>-2</v>
      </c>
      <c r="AX2820">
        <v>14.4</v>
      </c>
      <c r="AY2820">
        <v>-1</v>
      </c>
      <c r="AZ2820">
        <v>0.1</v>
      </c>
      <c r="BA2820">
        <v>0.03</v>
      </c>
      <c r="BB2820">
        <v>2.2999999999999998</v>
      </c>
      <c r="BC2820">
        <v>0.4</v>
      </c>
      <c r="BD2820">
        <v>0.6</v>
      </c>
      <c r="BE2820">
        <v>13.6</v>
      </c>
      <c r="BF2820">
        <v>-0.05</v>
      </c>
      <c r="BG2820">
        <v>-0.02</v>
      </c>
      <c r="BH2820">
        <v>8</v>
      </c>
      <c r="BI2820">
        <v>7.0999999999999994E-2</v>
      </c>
      <c r="BJ2820">
        <v>0.12</v>
      </c>
      <c r="BK2820">
        <v>3</v>
      </c>
      <c r="BL2820">
        <v>19</v>
      </c>
      <c r="BM2820">
        <v>0.2</v>
      </c>
      <c r="BN2820">
        <v>11.33</v>
      </c>
      <c r="BO2820">
        <v>41</v>
      </c>
      <c r="BP2820">
        <v>3.9</v>
      </c>
      <c r="BQ2820">
        <v>8.5399999999999991</v>
      </c>
      <c r="BR2820">
        <v>30.2</v>
      </c>
      <c r="BS2820">
        <v>4.95</v>
      </c>
      <c r="BT2820">
        <v>0.64</v>
      </c>
      <c r="BU2820">
        <v>3.23</v>
      </c>
      <c r="BV2820">
        <v>0.42</v>
      </c>
      <c r="BW2820">
        <v>2.39</v>
      </c>
      <c r="BX2820">
        <v>0.41</v>
      </c>
      <c r="BY2820">
        <v>1.07</v>
      </c>
      <c r="BZ2820">
        <v>0.17</v>
      </c>
      <c r="CA2820">
        <v>1.05</v>
      </c>
      <c r="CB2820">
        <v>0.15</v>
      </c>
    </row>
    <row r="2821" spans="1:80" x14ac:dyDescent="0.3">
      <c r="A2821" t="s">
        <v>10166</v>
      </c>
      <c r="B2821" t="s">
        <v>10167</v>
      </c>
      <c r="C2821" s="1" t="str">
        <f>HYPERLINK("http://geochem.nrcan.gc.ca/cdogs/content/bdl/bdl211194_e.htm", "21:1194")</f>
        <v>21:1194</v>
      </c>
      <c r="D2821" s="1" t="str">
        <f>HYPERLINK("http://geochem.nrcan.gc.ca/cdogs/content/svy/svy210092_e.htm", "21:0092")</f>
        <v>21:0092</v>
      </c>
      <c r="E2821" t="s">
        <v>10168</v>
      </c>
      <c r="F2821" t="s">
        <v>10169</v>
      </c>
      <c r="H2821">
        <v>57.185017299999998</v>
      </c>
      <c r="I2821">
        <v>-102.76603849999999</v>
      </c>
      <c r="J2821" s="1" t="str">
        <f>HYPERLINK("http://geochem.nrcan.gc.ca/cdogs/content/kwd/kwd020027_e.htm", "NGR lake sediment grab sample")</f>
        <v>NGR lake sediment grab sample</v>
      </c>
      <c r="K2821" s="1" t="str">
        <f>HYPERLINK("http://geochem.nrcan.gc.ca/cdogs/content/kwd/kwd080006_e.htm", "&lt;177 micron (NGR)")</f>
        <v>&lt;177 micron (NGR)</v>
      </c>
      <c r="L2821">
        <v>24</v>
      </c>
      <c r="M2821" t="s">
        <v>157</v>
      </c>
      <c r="N2821">
        <v>1073</v>
      </c>
      <c r="O2821">
        <v>1</v>
      </c>
      <c r="P2821">
        <v>47</v>
      </c>
      <c r="Q2821">
        <v>1.26</v>
      </c>
      <c r="R2821">
        <v>1.3</v>
      </c>
      <c r="S2821">
        <v>1</v>
      </c>
      <c r="T2821">
        <v>-20</v>
      </c>
      <c r="U2821">
        <v>105.9</v>
      </c>
      <c r="V2821">
        <v>0.5</v>
      </c>
      <c r="W2821">
        <v>0.11</v>
      </c>
      <c r="X2821">
        <v>0.3</v>
      </c>
      <c r="Y2821">
        <v>0.26</v>
      </c>
      <c r="Z2821">
        <v>110.5</v>
      </c>
      <c r="AA2821">
        <v>12.5</v>
      </c>
      <c r="AB2821">
        <v>23</v>
      </c>
      <c r="AC2821">
        <v>1.1100000000000001</v>
      </c>
      <c r="AD2821">
        <v>10.52</v>
      </c>
      <c r="AE2821">
        <v>2.21</v>
      </c>
      <c r="AF2821">
        <v>3.6</v>
      </c>
      <c r="AG2821">
        <v>0.1</v>
      </c>
      <c r="AH2821">
        <v>7.0000000000000007E-2</v>
      </c>
      <c r="AI2821">
        <v>58</v>
      </c>
      <c r="AJ2821">
        <v>-0.02</v>
      </c>
      <c r="AK2821">
        <v>0.13</v>
      </c>
      <c r="AL2821">
        <v>56.7</v>
      </c>
      <c r="AM2821">
        <v>16.2</v>
      </c>
      <c r="AN2821">
        <v>0.3</v>
      </c>
      <c r="AO2821">
        <v>368</v>
      </c>
      <c r="AP2821">
        <v>0.93</v>
      </c>
      <c r="AQ2821">
        <v>1.7000000000000001E-2</v>
      </c>
      <c r="AR2821">
        <v>2.4</v>
      </c>
      <c r="AS2821">
        <v>15.1</v>
      </c>
      <c r="AT2821">
        <v>0.105</v>
      </c>
      <c r="AU2821">
        <v>4.3499999999999996</v>
      </c>
      <c r="AV2821">
        <v>-10</v>
      </c>
      <c r="AW2821">
        <v>-2</v>
      </c>
      <c r="AX2821">
        <v>17.100000000000001</v>
      </c>
      <c r="AY2821">
        <v>-1</v>
      </c>
      <c r="AZ2821">
        <v>0.09</v>
      </c>
      <c r="BA2821">
        <v>0.03</v>
      </c>
      <c r="BB2821">
        <v>3.1</v>
      </c>
      <c r="BC2821">
        <v>0.5</v>
      </c>
      <c r="BD2821">
        <v>0.6</v>
      </c>
      <c r="BE2821">
        <v>17.3</v>
      </c>
      <c r="BF2821">
        <v>-0.05</v>
      </c>
      <c r="BG2821">
        <v>-0.02</v>
      </c>
      <c r="BH2821">
        <v>9</v>
      </c>
      <c r="BI2821">
        <v>7.8E-2</v>
      </c>
      <c r="BJ2821">
        <v>0.23</v>
      </c>
      <c r="BK2821">
        <v>3.1</v>
      </c>
      <c r="BL2821">
        <v>31</v>
      </c>
      <c r="BM2821">
        <v>0.3</v>
      </c>
      <c r="BN2821">
        <v>16.97</v>
      </c>
      <c r="BO2821">
        <v>80.599999999999994</v>
      </c>
      <c r="BP2821">
        <v>3.2</v>
      </c>
      <c r="BQ2821">
        <v>13.37</v>
      </c>
      <c r="BR2821">
        <v>47.05</v>
      </c>
      <c r="BS2821">
        <v>7.12</v>
      </c>
      <c r="BT2821">
        <v>1.05</v>
      </c>
      <c r="BU2821">
        <v>4.82</v>
      </c>
      <c r="BV2821">
        <v>0.61</v>
      </c>
      <c r="BW2821">
        <v>3.33</v>
      </c>
      <c r="BX2821">
        <v>0.62</v>
      </c>
      <c r="BY2821">
        <v>1.72</v>
      </c>
      <c r="BZ2821">
        <v>0.25</v>
      </c>
      <c r="CA2821">
        <v>1.54</v>
      </c>
      <c r="CB2821">
        <v>0.23</v>
      </c>
    </row>
    <row r="2822" spans="1:80" x14ac:dyDescent="0.3">
      <c r="A2822" t="s">
        <v>10170</v>
      </c>
      <c r="B2822" t="s">
        <v>10171</v>
      </c>
      <c r="C2822" s="1" t="str">
        <f>HYPERLINK("http://geochem.nrcan.gc.ca/cdogs/content/bdl/bdl211194_e.htm", "21:1194")</f>
        <v>21:1194</v>
      </c>
      <c r="D2822" s="1" t="str">
        <f>HYPERLINK("http://geochem.nrcan.gc.ca/cdogs/content/svy/svy210092_e.htm", "21:0092")</f>
        <v>21:0092</v>
      </c>
      <c r="E2822" t="s">
        <v>10172</v>
      </c>
      <c r="F2822" t="s">
        <v>10173</v>
      </c>
      <c r="H2822">
        <v>57.180807100000003</v>
      </c>
      <c r="I2822">
        <v>-102.8116977</v>
      </c>
      <c r="J2822" s="1" t="str">
        <f>HYPERLINK("http://geochem.nrcan.gc.ca/cdogs/content/kwd/kwd020027_e.htm", "NGR lake sediment grab sample")</f>
        <v>NGR lake sediment grab sample</v>
      </c>
      <c r="K2822" s="1" t="str">
        <f>HYPERLINK("http://geochem.nrcan.gc.ca/cdogs/content/kwd/kwd080006_e.htm", "&lt;177 micron (NGR)")</f>
        <v>&lt;177 micron (NGR)</v>
      </c>
      <c r="L2822">
        <v>24</v>
      </c>
      <c r="M2822" t="s">
        <v>162</v>
      </c>
      <c r="N2822">
        <v>1074</v>
      </c>
      <c r="O2822">
        <v>1</v>
      </c>
      <c r="P2822">
        <v>78</v>
      </c>
      <c r="Q2822">
        <v>1.1499999999999999</v>
      </c>
      <c r="R2822">
        <v>-0.1</v>
      </c>
      <c r="S2822">
        <v>0.8</v>
      </c>
      <c r="T2822">
        <v>-20</v>
      </c>
      <c r="U2822">
        <v>145.4</v>
      </c>
      <c r="V2822">
        <v>0.5</v>
      </c>
      <c r="W2822">
        <v>0.08</v>
      </c>
      <c r="X2822">
        <v>0.28999999999999998</v>
      </c>
      <c r="Y2822">
        <v>0.43</v>
      </c>
      <c r="Z2822">
        <v>97.8</v>
      </c>
      <c r="AA2822">
        <v>11.1</v>
      </c>
      <c r="AB2822">
        <v>15.2</v>
      </c>
      <c r="AC2822">
        <v>0.21</v>
      </c>
      <c r="AD2822">
        <v>19.95</v>
      </c>
      <c r="AE2822">
        <v>2.85</v>
      </c>
      <c r="AF2822">
        <v>2</v>
      </c>
      <c r="AG2822">
        <v>-0.1</v>
      </c>
      <c r="AH2822">
        <v>-0.02</v>
      </c>
      <c r="AI2822">
        <v>136</v>
      </c>
      <c r="AJ2822">
        <v>-0.02</v>
      </c>
      <c r="AK2822">
        <v>0.02</v>
      </c>
      <c r="AL2822">
        <v>46.9</v>
      </c>
      <c r="AM2822">
        <v>1.5</v>
      </c>
      <c r="AN2822">
        <v>0.06</v>
      </c>
      <c r="AO2822">
        <v>512</v>
      </c>
      <c r="AP2822">
        <v>3.03</v>
      </c>
      <c r="AQ2822">
        <v>4.0000000000000001E-3</v>
      </c>
      <c r="AR2822">
        <v>1.0900000000000001</v>
      </c>
      <c r="AS2822">
        <v>13.9</v>
      </c>
      <c r="AT2822">
        <v>0.20699999999999999</v>
      </c>
      <c r="AU2822">
        <v>3</v>
      </c>
      <c r="AV2822">
        <v>-10</v>
      </c>
      <c r="AW2822">
        <v>-2</v>
      </c>
      <c r="AX2822">
        <v>2.2999999999999998</v>
      </c>
      <c r="AY2822">
        <v>-1</v>
      </c>
      <c r="AZ2822">
        <v>0.45</v>
      </c>
      <c r="BA2822">
        <v>7.0000000000000007E-2</v>
      </c>
      <c r="BB2822">
        <v>1.6</v>
      </c>
      <c r="BC2822">
        <v>1.2</v>
      </c>
      <c r="BD2822">
        <v>0.4</v>
      </c>
      <c r="BE2822">
        <v>26.6</v>
      </c>
      <c r="BF2822">
        <v>-0.05</v>
      </c>
      <c r="BG2822">
        <v>-0.02</v>
      </c>
      <c r="BH2822">
        <v>0.8</v>
      </c>
      <c r="BI2822">
        <v>1.4E-2</v>
      </c>
      <c r="BJ2822">
        <v>0.13</v>
      </c>
      <c r="BK2822">
        <v>2.2999999999999998</v>
      </c>
      <c r="BL2822">
        <v>30</v>
      </c>
      <c r="BM2822">
        <v>0.2</v>
      </c>
      <c r="BN2822">
        <v>16.37</v>
      </c>
      <c r="BO2822">
        <v>93</v>
      </c>
      <c r="BP2822">
        <v>0.3</v>
      </c>
      <c r="BQ2822">
        <v>12.34</v>
      </c>
      <c r="BR2822">
        <v>44.08</v>
      </c>
      <c r="BS2822">
        <v>6.64</v>
      </c>
      <c r="BT2822">
        <v>1.1000000000000001</v>
      </c>
      <c r="BU2822">
        <v>4.6100000000000003</v>
      </c>
      <c r="BV2822">
        <v>0.53</v>
      </c>
      <c r="BW2822">
        <v>2.81</v>
      </c>
      <c r="BX2822">
        <v>0.57999999999999996</v>
      </c>
      <c r="BY2822">
        <v>1.56</v>
      </c>
      <c r="BZ2822">
        <v>0.23</v>
      </c>
      <c r="CA2822">
        <v>1.61</v>
      </c>
      <c r="CB2822">
        <v>0.23</v>
      </c>
    </row>
    <row r="2823" spans="1:80" x14ac:dyDescent="0.3">
      <c r="A2823" t="s">
        <v>10174</v>
      </c>
      <c r="B2823" t="s">
        <v>10175</v>
      </c>
      <c r="C2823" s="1" t="str">
        <f>HYPERLINK("http://geochem.nrcan.gc.ca/cdogs/content/bdl/bdl211194_e.htm", "21:1194")</f>
        <v>21:1194</v>
      </c>
      <c r="D2823" s="1" t="str">
        <f>HYPERLINK("http://geochem.nrcan.gc.ca/cdogs/content/svy/svy210092_e.htm", "21:0092")</f>
        <v>21:0092</v>
      </c>
      <c r="E2823" t="s">
        <v>10176</v>
      </c>
      <c r="F2823" t="s">
        <v>10177</v>
      </c>
      <c r="H2823">
        <v>57.155245299999997</v>
      </c>
      <c r="I2823">
        <v>-102.9635789</v>
      </c>
      <c r="J2823" s="1" t="str">
        <f>HYPERLINK("http://geochem.nrcan.gc.ca/cdogs/content/kwd/kwd020027_e.htm", "NGR lake sediment grab sample")</f>
        <v>NGR lake sediment grab sample</v>
      </c>
      <c r="K2823" s="1" t="str">
        <f>HYPERLINK("http://geochem.nrcan.gc.ca/cdogs/content/kwd/kwd080006_e.htm", "&lt;177 micron (NGR)")</f>
        <v>&lt;177 micron (NGR)</v>
      </c>
      <c r="L2823">
        <v>24</v>
      </c>
      <c r="M2823" t="s">
        <v>167</v>
      </c>
      <c r="N2823">
        <v>1075</v>
      </c>
      <c r="O2823">
        <v>1</v>
      </c>
      <c r="P2823">
        <v>76</v>
      </c>
      <c r="Q2823">
        <v>1.44</v>
      </c>
      <c r="R2823">
        <v>-0.1</v>
      </c>
      <c r="S2823">
        <v>1</v>
      </c>
      <c r="T2823">
        <v>-20</v>
      </c>
      <c r="U2823">
        <v>100.7</v>
      </c>
      <c r="V2823">
        <v>0.6</v>
      </c>
      <c r="W2823">
        <v>7.0000000000000007E-2</v>
      </c>
      <c r="X2823">
        <v>0.52</v>
      </c>
      <c r="Y2823">
        <v>0.51</v>
      </c>
      <c r="Z2823">
        <v>141.4</v>
      </c>
      <c r="AA2823">
        <v>10.6</v>
      </c>
      <c r="AB2823">
        <v>18.399999999999999</v>
      </c>
      <c r="AC2823">
        <v>0.3</v>
      </c>
      <c r="AD2823">
        <v>30.84</v>
      </c>
      <c r="AE2823">
        <v>1.47</v>
      </c>
      <c r="AF2823">
        <v>2.4</v>
      </c>
      <c r="AG2823">
        <v>-0.1</v>
      </c>
      <c r="AH2823">
        <v>-0.02</v>
      </c>
      <c r="AI2823">
        <v>101</v>
      </c>
      <c r="AJ2823">
        <v>-0.02</v>
      </c>
      <c r="AK2823">
        <v>0.04</v>
      </c>
      <c r="AL2823">
        <v>70.599999999999994</v>
      </c>
      <c r="AM2823">
        <v>4</v>
      </c>
      <c r="AN2823">
        <v>0.12</v>
      </c>
      <c r="AO2823">
        <v>252</v>
      </c>
      <c r="AP2823">
        <v>2.91</v>
      </c>
      <c r="AQ2823">
        <v>5.0000000000000001E-3</v>
      </c>
      <c r="AR2823">
        <v>1.57</v>
      </c>
      <c r="AS2823">
        <v>26.8</v>
      </c>
      <c r="AT2823">
        <v>0.15</v>
      </c>
      <c r="AU2823">
        <v>2.92</v>
      </c>
      <c r="AV2823">
        <v>-10</v>
      </c>
      <c r="AW2823">
        <v>-2</v>
      </c>
      <c r="AX2823">
        <v>4.4000000000000004</v>
      </c>
      <c r="AY2823">
        <v>4</v>
      </c>
      <c r="AZ2823">
        <v>0.35</v>
      </c>
      <c r="BA2823">
        <v>7.0000000000000007E-2</v>
      </c>
      <c r="BB2823">
        <v>1.6</v>
      </c>
      <c r="BC2823">
        <v>1</v>
      </c>
      <c r="BD2823">
        <v>0.4</v>
      </c>
      <c r="BE2823">
        <v>29.6</v>
      </c>
      <c r="BF2823">
        <v>-0.05</v>
      </c>
      <c r="BG2823">
        <v>-0.02</v>
      </c>
      <c r="BH2823">
        <v>0.8</v>
      </c>
      <c r="BI2823">
        <v>2.4E-2</v>
      </c>
      <c r="BJ2823">
        <v>0.21</v>
      </c>
      <c r="BK2823">
        <v>4.4000000000000004</v>
      </c>
      <c r="BL2823">
        <v>27</v>
      </c>
      <c r="BM2823">
        <v>0.3</v>
      </c>
      <c r="BN2823">
        <v>21.75</v>
      </c>
      <c r="BO2823">
        <v>90.5</v>
      </c>
      <c r="BP2823">
        <v>0.6</v>
      </c>
      <c r="BQ2823">
        <v>17.690000000000001</v>
      </c>
      <c r="BR2823">
        <v>64.680000000000007</v>
      </c>
      <c r="BS2823">
        <v>9.8000000000000007</v>
      </c>
      <c r="BT2823">
        <v>1.6</v>
      </c>
      <c r="BU2823">
        <v>6.33</v>
      </c>
      <c r="BV2823">
        <v>0.78</v>
      </c>
      <c r="BW2823">
        <v>3.84</v>
      </c>
      <c r="BX2823">
        <v>0.76</v>
      </c>
      <c r="BY2823">
        <v>2.0699999999999998</v>
      </c>
      <c r="BZ2823">
        <v>0.3</v>
      </c>
      <c r="CA2823">
        <v>1.97</v>
      </c>
      <c r="CB2823">
        <v>0.3</v>
      </c>
    </row>
    <row r="2824" spans="1:80" x14ac:dyDescent="0.3">
      <c r="A2824" t="s">
        <v>10178</v>
      </c>
      <c r="B2824" t="s">
        <v>10179</v>
      </c>
      <c r="C2824" s="1" t="str">
        <f>HYPERLINK("http://geochem.nrcan.gc.ca/cdogs/content/bdl/bdl211194_e.htm", "21:1194")</f>
        <v>21:1194</v>
      </c>
      <c r="D2824" s="1" t="str">
        <f>HYPERLINK("http://geochem.nrcan.gc.ca/cdogs/content/svy/svy210092_e.htm", "21:0092")</f>
        <v>21:0092</v>
      </c>
      <c r="E2824" t="s">
        <v>10180</v>
      </c>
      <c r="F2824" t="s">
        <v>10181</v>
      </c>
      <c r="H2824">
        <v>57.157601999999997</v>
      </c>
      <c r="I2824">
        <v>-103.0244998</v>
      </c>
      <c r="J2824" s="1" t="str">
        <f>HYPERLINK("http://geochem.nrcan.gc.ca/cdogs/content/kwd/kwd020027_e.htm", "NGR lake sediment grab sample")</f>
        <v>NGR lake sediment grab sample</v>
      </c>
      <c r="K2824" s="1" t="str">
        <f>HYPERLINK("http://geochem.nrcan.gc.ca/cdogs/content/kwd/kwd080006_e.htm", "&lt;177 micron (NGR)")</f>
        <v>&lt;177 micron (NGR)</v>
      </c>
      <c r="L2824">
        <v>24</v>
      </c>
      <c r="M2824" t="s">
        <v>172</v>
      </c>
      <c r="N2824">
        <v>1076</v>
      </c>
      <c r="O2824">
        <v>1</v>
      </c>
      <c r="P2824">
        <v>45</v>
      </c>
      <c r="Q2824">
        <v>0.99</v>
      </c>
      <c r="R2824">
        <v>0.3</v>
      </c>
      <c r="S2824">
        <v>0.9</v>
      </c>
      <c r="T2824">
        <v>-20</v>
      </c>
      <c r="U2824">
        <v>63.5</v>
      </c>
      <c r="V2824">
        <v>0.2</v>
      </c>
      <c r="W2824">
        <v>0.03</v>
      </c>
      <c r="X2824">
        <v>0.36</v>
      </c>
      <c r="Y2824">
        <v>0.45</v>
      </c>
      <c r="Z2824">
        <v>71.099999999999994</v>
      </c>
      <c r="AA2824">
        <v>6.1</v>
      </c>
      <c r="AB2824">
        <v>12.8</v>
      </c>
      <c r="AC2824">
        <v>0.2</v>
      </c>
      <c r="AD2824">
        <v>11.85</v>
      </c>
      <c r="AE2824">
        <v>1.71</v>
      </c>
      <c r="AF2824">
        <v>1.6</v>
      </c>
      <c r="AG2824">
        <v>-0.1</v>
      </c>
      <c r="AH2824">
        <v>-0.02</v>
      </c>
      <c r="AI2824">
        <v>89</v>
      </c>
      <c r="AJ2824">
        <v>-0.02</v>
      </c>
      <c r="AK2824">
        <v>0.03</v>
      </c>
      <c r="AL2824">
        <v>33.799999999999997</v>
      </c>
      <c r="AM2824">
        <v>2.1</v>
      </c>
      <c r="AN2824">
        <v>0.1</v>
      </c>
      <c r="AO2824">
        <v>202</v>
      </c>
      <c r="AP2824">
        <v>2.36</v>
      </c>
      <c r="AQ2824">
        <v>5.0000000000000001E-3</v>
      </c>
      <c r="AR2824">
        <v>0.9</v>
      </c>
      <c r="AS2824">
        <v>14.8</v>
      </c>
      <c r="AT2824">
        <v>7.6999999999999999E-2</v>
      </c>
      <c r="AU2824">
        <v>2.69</v>
      </c>
      <c r="AV2824">
        <v>-10</v>
      </c>
      <c r="AW2824">
        <v>-2</v>
      </c>
      <c r="AX2824">
        <v>2.2999999999999998</v>
      </c>
      <c r="AY2824">
        <v>2</v>
      </c>
      <c r="AZ2824">
        <v>0.23</v>
      </c>
      <c r="BA2824">
        <v>0.04</v>
      </c>
      <c r="BB2824">
        <v>1.1000000000000001</v>
      </c>
      <c r="BC2824">
        <v>0.6</v>
      </c>
      <c r="BD2824">
        <v>0.2</v>
      </c>
      <c r="BE2824">
        <v>22.7</v>
      </c>
      <c r="BF2824">
        <v>-0.05</v>
      </c>
      <c r="BG2824">
        <v>-0.02</v>
      </c>
      <c r="BH2824">
        <v>0.5</v>
      </c>
      <c r="BI2824">
        <v>1.7000000000000001E-2</v>
      </c>
      <c r="BJ2824">
        <v>0.11</v>
      </c>
      <c r="BK2824">
        <v>2</v>
      </c>
      <c r="BL2824">
        <v>19</v>
      </c>
      <c r="BM2824">
        <v>-0.1</v>
      </c>
      <c r="BN2824">
        <v>10.14</v>
      </c>
      <c r="BO2824">
        <v>80.5</v>
      </c>
      <c r="BP2824">
        <v>0.2</v>
      </c>
      <c r="BQ2824">
        <v>8.7100000000000009</v>
      </c>
      <c r="BR2824">
        <v>31.43</v>
      </c>
      <c r="BS2824">
        <v>4.49</v>
      </c>
      <c r="BT2824">
        <v>0.77</v>
      </c>
      <c r="BU2824">
        <v>2.92</v>
      </c>
      <c r="BV2824">
        <v>0.33</v>
      </c>
      <c r="BW2824">
        <v>1.88</v>
      </c>
      <c r="BX2824">
        <v>0.36</v>
      </c>
      <c r="BY2824">
        <v>0.97</v>
      </c>
      <c r="BZ2824">
        <v>0.14000000000000001</v>
      </c>
      <c r="CA2824">
        <v>0.9</v>
      </c>
      <c r="CB2824">
        <v>0.12</v>
      </c>
    </row>
    <row r="2825" spans="1:80" x14ac:dyDescent="0.3">
      <c r="A2825" t="s">
        <v>10182</v>
      </c>
      <c r="B2825" t="s">
        <v>10183</v>
      </c>
      <c r="C2825" s="1" t="str">
        <f>HYPERLINK("http://geochem.nrcan.gc.ca/cdogs/content/bdl/bdl211194_e.htm", "21:1194")</f>
        <v>21:1194</v>
      </c>
      <c r="D2825" s="1" t="str">
        <f>HYPERLINK("http://geochem.nrcan.gc.ca/cdogs/content/svy/svy210092_e.htm", "21:0092")</f>
        <v>21:0092</v>
      </c>
      <c r="E2825" t="s">
        <v>10184</v>
      </c>
      <c r="F2825" t="s">
        <v>10185</v>
      </c>
      <c r="H2825">
        <v>57.146689000000002</v>
      </c>
      <c r="I2825">
        <v>-103.06054020000001</v>
      </c>
      <c r="J2825" s="1" t="str">
        <f>HYPERLINK("http://geochem.nrcan.gc.ca/cdogs/content/kwd/kwd020027_e.htm", "NGR lake sediment grab sample")</f>
        <v>NGR lake sediment grab sample</v>
      </c>
      <c r="K2825" s="1" t="str">
        <f>HYPERLINK("http://geochem.nrcan.gc.ca/cdogs/content/kwd/kwd080006_e.htm", "&lt;177 micron (NGR)")</f>
        <v>&lt;177 micron (NGR)</v>
      </c>
      <c r="L2825">
        <v>24</v>
      </c>
      <c r="M2825" t="s">
        <v>177</v>
      </c>
      <c r="N2825">
        <v>1077</v>
      </c>
      <c r="O2825">
        <v>1</v>
      </c>
      <c r="P2825">
        <v>45</v>
      </c>
      <c r="Q2825">
        <v>0.95</v>
      </c>
      <c r="R2825">
        <v>0.2</v>
      </c>
      <c r="S2825">
        <v>0.7</v>
      </c>
      <c r="T2825">
        <v>-20</v>
      </c>
      <c r="U2825">
        <v>79.7</v>
      </c>
      <c r="V2825">
        <v>0.4</v>
      </c>
      <c r="W2825">
        <v>0.05</v>
      </c>
      <c r="X2825">
        <v>0.51</v>
      </c>
      <c r="Y2825">
        <v>0.32</v>
      </c>
      <c r="Z2825">
        <v>77</v>
      </c>
      <c r="AA2825">
        <v>5.4</v>
      </c>
      <c r="AB2825">
        <v>10.5</v>
      </c>
      <c r="AC2825">
        <v>0.2</v>
      </c>
      <c r="AD2825">
        <v>16.45</v>
      </c>
      <c r="AE2825">
        <v>1.35</v>
      </c>
      <c r="AF2825">
        <v>1.9</v>
      </c>
      <c r="AG2825">
        <v>-0.1</v>
      </c>
      <c r="AH2825">
        <v>-0.02</v>
      </c>
      <c r="AI2825">
        <v>99</v>
      </c>
      <c r="AJ2825">
        <v>-0.02</v>
      </c>
      <c r="AK2825">
        <v>0.03</v>
      </c>
      <c r="AL2825">
        <v>39.4</v>
      </c>
      <c r="AM2825">
        <v>2.1</v>
      </c>
      <c r="AN2825">
        <v>7.0000000000000007E-2</v>
      </c>
      <c r="AO2825">
        <v>157</v>
      </c>
      <c r="AP2825">
        <v>4.7699999999999996</v>
      </c>
      <c r="AQ2825">
        <v>7.0000000000000001E-3</v>
      </c>
      <c r="AR2825">
        <v>0.96</v>
      </c>
      <c r="AS2825">
        <v>12.9</v>
      </c>
      <c r="AT2825">
        <v>0.10299999999999999</v>
      </c>
      <c r="AU2825">
        <v>2.67</v>
      </c>
      <c r="AV2825">
        <v>-10</v>
      </c>
      <c r="AW2825">
        <v>-2</v>
      </c>
      <c r="AX2825">
        <v>3</v>
      </c>
      <c r="AY2825">
        <v>4</v>
      </c>
      <c r="AZ2825">
        <v>0.35</v>
      </c>
      <c r="BA2825">
        <v>0.05</v>
      </c>
      <c r="BB2825">
        <v>0.9</v>
      </c>
      <c r="BC2825">
        <v>0.7</v>
      </c>
      <c r="BD2825">
        <v>0.3</v>
      </c>
      <c r="BE2825">
        <v>27.3</v>
      </c>
      <c r="BF2825">
        <v>-0.05</v>
      </c>
      <c r="BG2825">
        <v>-0.02</v>
      </c>
      <c r="BH2825">
        <v>0.4</v>
      </c>
      <c r="BI2825">
        <v>1.4999999999999999E-2</v>
      </c>
      <c r="BJ2825">
        <v>0.11</v>
      </c>
      <c r="BK2825">
        <v>5.3</v>
      </c>
      <c r="BL2825">
        <v>19</v>
      </c>
      <c r="BM2825">
        <v>0.1</v>
      </c>
      <c r="BN2825">
        <v>11.08</v>
      </c>
      <c r="BO2825">
        <v>61.6</v>
      </c>
      <c r="BP2825">
        <v>0.2</v>
      </c>
      <c r="BQ2825">
        <v>9.56</v>
      </c>
      <c r="BR2825">
        <v>33.619999999999997</v>
      </c>
      <c r="BS2825">
        <v>5.23</v>
      </c>
      <c r="BT2825">
        <v>0.84</v>
      </c>
      <c r="BU2825">
        <v>3.41</v>
      </c>
      <c r="BV2825">
        <v>0.39</v>
      </c>
      <c r="BW2825">
        <v>2.04</v>
      </c>
      <c r="BX2825">
        <v>0.37</v>
      </c>
      <c r="BY2825">
        <v>1.08</v>
      </c>
      <c r="BZ2825">
        <v>0.14000000000000001</v>
      </c>
      <c r="CA2825">
        <v>0.96</v>
      </c>
      <c r="CB2825">
        <v>0.14000000000000001</v>
      </c>
    </row>
    <row r="2826" spans="1:80" x14ac:dyDescent="0.3">
      <c r="A2826" t="s">
        <v>10186</v>
      </c>
      <c r="B2826" t="s">
        <v>10187</v>
      </c>
      <c r="C2826" s="1" t="str">
        <f>HYPERLINK("http://geochem.nrcan.gc.ca/cdogs/content/bdl/bdl211194_e.htm", "21:1194")</f>
        <v>21:1194</v>
      </c>
      <c r="D2826" s="1" t="str">
        <f>HYPERLINK("http://geochem.nrcan.gc.ca/cdogs/content/svy/svy210092_e.htm", "21:0092")</f>
        <v>21:0092</v>
      </c>
      <c r="E2826" t="s">
        <v>10188</v>
      </c>
      <c r="F2826" t="s">
        <v>10189</v>
      </c>
      <c r="H2826">
        <v>57.1599127</v>
      </c>
      <c r="I2826">
        <v>-103.1411741</v>
      </c>
      <c r="J2826" s="1" t="str">
        <f>HYPERLINK("http://geochem.nrcan.gc.ca/cdogs/content/kwd/kwd020027_e.htm", "NGR lake sediment grab sample")</f>
        <v>NGR lake sediment grab sample</v>
      </c>
      <c r="K2826" s="1" t="str">
        <f>HYPERLINK("http://geochem.nrcan.gc.ca/cdogs/content/kwd/kwd080006_e.htm", "&lt;177 micron (NGR)")</f>
        <v>&lt;177 micron (NGR)</v>
      </c>
      <c r="L2826">
        <v>25</v>
      </c>
      <c r="M2826" t="s">
        <v>84</v>
      </c>
      <c r="N2826">
        <v>1078</v>
      </c>
      <c r="O2826">
        <v>7</v>
      </c>
      <c r="P2826">
        <v>66</v>
      </c>
      <c r="Q2826">
        <v>0.97</v>
      </c>
      <c r="R2826">
        <v>0.3</v>
      </c>
      <c r="S2826">
        <v>0.7</v>
      </c>
      <c r="T2826">
        <v>-20</v>
      </c>
      <c r="U2826">
        <v>139</v>
      </c>
      <c r="V2826">
        <v>0.4</v>
      </c>
      <c r="W2826">
        <v>0.06</v>
      </c>
      <c r="X2826">
        <v>0.41</v>
      </c>
      <c r="Y2826">
        <v>0.72</v>
      </c>
      <c r="Z2826">
        <v>69.900000000000006</v>
      </c>
      <c r="AA2826">
        <v>4.3</v>
      </c>
      <c r="AB2826">
        <v>10.199999999999999</v>
      </c>
      <c r="AC2826">
        <v>0.2</v>
      </c>
      <c r="AD2826">
        <v>16.59</v>
      </c>
      <c r="AE2826">
        <v>0.62</v>
      </c>
      <c r="AF2826">
        <v>1.8</v>
      </c>
      <c r="AG2826">
        <v>-0.1</v>
      </c>
      <c r="AH2826">
        <v>-0.02</v>
      </c>
      <c r="AI2826">
        <v>219</v>
      </c>
      <c r="AJ2826">
        <v>-0.02</v>
      </c>
      <c r="AK2826">
        <v>0.02</v>
      </c>
      <c r="AL2826">
        <v>34.4</v>
      </c>
      <c r="AM2826">
        <v>0.9</v>
      </c>
      <c r="AN2826">
        <v>0.05</v>
      </c>
      <c r="AO2826">
        <v>148</v>
      </c>
      <c r="AP2826">
        <v>1.39</v>
      </c>
      <c r="AQ2826">
        <v>6.0000000000000001E-3</v>
      </c>
      <c r="AR2826">
        <v>1.01</v>
      </c>
      <c r="AS2826">
        <v>11.1</v>
      </c>
      <c r="AT2826">
        <v>0.182</v>
      </c>
      <c r="AU2826">
        <v>3.32</v>
      </c>
      <c r="AV2826">
        <v>-10</v>
      </c>
      <c r="AW2826">
        <v>-2</v>
      </c>
      <c r="AX2826">
        <v>1.8</v>
      </c>
      <c r="AY2826">
        <v>1</v>
      </c>
      <c r="AZ2826">
        <v>0.28999999999999998</v>
      </c>
      <c r="BA2826">
        <v>0.09</v>
      </c>
      <c r="BB2826">
        <v>0.4</v>
      </c>
      <c r="BC2826">
        <v>1.3</v>
      </c>
      <c r="BD2826">
        <v>0.5</v>
      </c>
      <c r="BE2826">
        <v>36.200000000000003</v>
      </c>
      <c r="BF2826">
        <v>-0.05</v>
      </c>
      <c r="BG2826">
        <v>-0.02</v>
      </c>
      <c r="BH2826">
        <v>0.2</v>
      </c>
      <c r="BI2826">
        <v>7.0000000000000001E-3</v>
      </c>
      <c r="BJ2826">
        <v>0.06</v>
      </c>
      <c r="BK2826">
        <v>1</v>
      </c>
      <c r="BL2826">
        <v>16</v>
      </c>
      <c r="BM2826">
        <v>-0.1</v>
      </c>
      <c r="BN2826">
        <v>12.69</v>
      </c>
      <c r="BO2826">
        <v>106.4</v>
      </c>
      <c r="BP2826">
        <v>0.2</v>
      </c>
      <c r="BQ2826">
        <v>8.1300000000000008</v>
      </c>
      <c r="BR2826">
        <v>28.76</v>
      </c>
      <c r="BS2826">
        <v>4.51</v>
      </c>
      <c r="BT2826">
        <v>0.81</v>
      </c>
      <c r="BU2826">
        <v>3.33</v>
      </c>
      <c r="BV2826">
        <v>0.41</v>
      </c>
      <c r="BW2826">
        <v>2.2799999999999998</v>
      </c>
      <c r="BX2826">
        <v>0.44</v>
      </c>
      <c r="BY2826">
        <v>1.28</v>
      </c>
      <c r="BZ2826">
        <v>0.17</v>
      </c>
      <c r="CA2826">
        <v>1.21</v>
      </c>
      <c r="CB2826">
        <v>0.18</v>
      </c>
    </row>
    <row r="2827" spans="1:80" x14ac:dyDescent="0.3">
      <c r="A2827" t="s">
        <v>10190</v>
      </c>
      <c r="B2827" t="s">
        <v>10191</v>
      </c>
      <c r="C2827" s="1" t="str">
        <f>HYPERLINK("http://geochem.nrcan.gc.ca/cdogs/content/bdl/bdl211194_e.htm", "21:1194")</f>
        <v>21:1194</v>
      </c>
      <c r="D2827" s="1" t="str">
        <f>HYPERLINK("http://geochem.nrcan.gc.ca/cdogs/content/svy/svy210092_e.htm", "21:0092")</f>
        <v>21:0092</v>
      </c>
      <c r="E2827" t="s">
        <v>10188</v>
      </c>
      <c r="F2827" t="s">
        <v>10192</v>
      </c>
      <c r="H2827">
        <v>57.1599127</v>
      </c>
      <c r="I2827">
        <v>-103.1411741</v>
      </c>
      <c r="J2827" s="1" t="str">
        <f>HYPERLINK("http://geochem.nrcan.gc.ca/cdogs/content/kwd/kwd020027_e.htm", "NGR lake sediment grab sample")</f>
        <v>NGR lake sediment grab sample</v>
      </c>
      <c r="K2827" s="1" t="str">
        <f>HYPERLINK("http://geochem.nrcan.gc.ca/cdogs/content/kwd/kwd080006_e.htm", "&lt;177 micron (NGR)")</f>
        <v>&lt;177 micron (NGR)</v>
      </c>
      <c r="L2827">
        <v>25</v>
      </c>
      <c r="M2827" t="s">
        <v>112</v>
      </c>
      <c r="N2827">
        <v>1079</v>
      </c>
      <c r="O2827">
        <v>1</v>
      </c>
      <c r="P2827">
        <v>69</v>
      </c>
      <c r="Q2827">
        <v>0.98</v>
      </c>
      <c r="R2827">
        <v>0.2</v>
      </c>
      <c r="S2827">
        <v>0.6</v>
      </c>
      <c r="T2827">
        <v>-20</v>
      </c>
      <c r="U2827">
        <v>138.1</v>
      </c>
      <c r="V2827">
        <v>0.5</v>
      </c>
      <c r="W2827">
        <v>0.06</v>
      </c>
      <c r="X2827">
        <v>0.41</v>
      </c>
      <c r="Y2827">
        <v>0.77</v>
      </c>
      <c r="Z2827">
        <v>70.900000000000006</v>
      </c>
      <c r="AA2827">
        <v>4.3</v>
      </c>
      <c r="AB2827">
        <v>10.199999999999999</v>
      </c>
      <c r="AC2827">
        <v>0.2</v>
      </c>
      <c r="AD2827">
        <v>16.96</v>
      </c>
      <c r="AE2827">
        <v>0.62</v>
      </c>
      <c r="AF2827">
        <v>1.9</v>
      </c>
      <c r="AG2827">
        <v>-0.1</v>
      </c>
      <c r="AH2827">
        <v>-0.02</v>
      </c>
      <c r="AI2827">
        <v>207</v>
      </c>
      <c r="AJ2827">
        <v>-0.02</v>
      </c>
      <c r="AK2827">
        <v>0.02</v>
      </c>
      <c r="AL2827">
        <v>35.200000000000003</v>
      </c>
      <c r="AM2827">
        <v>0.9</v>
      </c>
      <c r="AN2827">
        <v>0.05</v>
      </c>
      <c r="AO2827">
        <v>148</v>
      </c>
      <c r="AP2827">
        <v>1.51</v>
      </c>
      <c r="AQ2827">
        <v>6.0000000000000001E-3</v>
      </c>
      <c r="AR2827">
        <v>0.95</v>
      </c>
      <c r="AS2827">
        <v>11.3</v>
      </c>
      <c r="AT2827">
        <v>0.184</v>
      </c>
      <c r="AU2827">
        <v>3.31</v>
      </c>
      <c r="AV2827">
        <v>-10</v>
      </c>
      <c r="AW2827">
        <v>-2</v>
      </c>
      <c r="AX2827">
        <v>1.8</v>
      </c>
      <c r="AY2827">
        <v>-1</v>
      </c>
      <c r="AZ2827">
        <v>0.3</v>
      </c>
      <c r="BA2827">
        <v>0.13</v>
      </c>
      <c r="BB2827">
        <v>0.4</v>
      </c>
      <c r="BC2827">
        <v>1.2</v>
      </c>
      <c r="BD2827">
        <v>0.5</v>
      </c>
      <c r="BE2827">
        <v>36.6</v>
      </c>
      <c r="BF2827">
        <v>-0.05</v>
      </c>
      <c r="BG2827">
        <v>-0.02</v>
      </c>
      <c r="BH2827">
        <v>0.2</v>
      </c>
      <c r="BI2827">
        <v>7.0000000000000001E-3</v>
      </c>
      <c r="BJ2827">
        <v>0.06</v>
      </c>
      <c r="BK2827">
        <v>1</v>
      </c>
      <c r="BL2827">
        <v>16</v>
      </c>
      <c r="BM2827">
        <v>-0.1</v>
      </c>
      <c r="BN2827">
        <v>12.51</v>
      </c>
      <c r="BO2827">
        <v>108.7</v>
      </c>
      <c r="BP2827">
        <v>0.2</v>
      </c>
      <c r="BQ2827">
        <v>8.23</v>
      </c>
      <c r="BR2827">
        <v>29.37</v>
      </c>
      <c r="BS2827">
        <v>4.6900000000000004</v>
      </c>
      <c r="BT2827">
        <v>0.86</v>
      </c>
      <c r="BU2827">
        <v>3.27</v>
      </c>
      <c r="BV2827">
        <v>0.39</v>
      </c>
      <c r="BW2827">
        <v>2.33</v>
      </c>
      <c r="BX2827">
        <v>0.43</v>
      </c>
      <c r="BY2827">
        <v>1.25</v>
      </c>
      <c r="BZ2827">
        <v>0.17</v>
      </c>
      <c r="CA2827">
        <v>1.1599999999999999</v>
      </c>
      <c r="CB2827">
        <v>0.17</v>
      </c>
    </row>
    <row r="2828" spans="1:80" x14ac:dyDescent="0.3">
      <c r="A2828" t="s">
        <v>10193</v>
      </c>
      <c r="B2828" t="s">
        <v>10194</v>
      </c>
      <c r="C2828" s="1" t="str">
        <f>HYPERLINK("http://geochem.nrcan.gc.ca/cdogs/content/bdl/bdl211194_e.htm", "21:1194")</f>
        <v>21:1194</v>
      </c>
      <c r="D2828" s="1" t="str">
        <f>HYPERLINK("http://geochem.nrcan.gc.ca/cdogs/content/svy/svy210092_e.htm", "21:0092")</f>
        <v>21:0092</v>
      </c>
      <c r="E2828" t="s">
        <v>10188</v>
      </c>
      <c r="F2828" t="s">
        <v>10195</v>
      </c>
      <c r="H2828">
        <v>57.1599127</v>
      </c>
      <c r="I2828">
        <v>-103.1411741</v>
      </c>
      <c r="J2828" s="1" t="str">
        <f>HYPERLINK("http://geochem.nrcan.gc.ca/cdogs/content/kwd/kwd020027_e.htm", "NGR lake sediment grab sample")</f>
        <v>NGR lake sediment grab sample</v>
      </c>
      <c r="K2828" s="1" t="str">
        <f>HYPERLINK("http://geochem.nrcan.gc.ca/cdogs/content/kwd/kwd080006_e.htm", "&lt;177 micron (NGR)")</f>
        <v>&lt;177 micron (NGR)</v>
      </c>
      <c r="L2828">
        <v>25</v>
      </c>
      <c r="M2828" t="s">
        <v>108</v>
      </c>
      <c r="N2828">
        <v>1080</v>
      </c>
      <c r="O2828">
        <v>1</v>
      </c>
      <c r="P2828">
        <v>61</v>
      </c>
      <c r="Q2828">
        <v>1.01</v>
      </c>
      <c r="R2828">
        <v>-0.1</v>
      </c>
      <c r="S2828">
        <v>0.8</v>
      </c>
      <c r="T2828">
        <v>-20</v>
      </c>
      <c r="U2828">
        <v>140.30000000000001</v>
      </c>
      <c r="V2828">
        <v>0.4</v>
      </c>
      <c r="W2828">
        <v>0.04</v>
      </c>
      <c r="X2828">
        <v>0.41</v>
      </c>
      <c r="Y2828">
        <v>0.76</v>
      </c>
      <c r="Z2828">
        <v>66.2</v>
      </c>
      <c r="AA2828">
        <v>5.2</v>
      </c>
      <c r="AB2828">
        <v>9.3000000000000007</v>
      </c>
      <c r="AC2828">
        <v>0.16</v>
      </c>
      <c r="AD2828">
        <v>17.98</v>
      </c>
      <c r="AE2828">
        <v>0.89</v>
      </c>
      <c r="AF2828">
        <v>1.7</v>
      </c>
      <c r="AG2828">
        <v>-0.1</v>
      </c>
      <c r="AH2828">
        <v>-0.02</v>
      </c>
      <c r="AI2828">
        <v>125</v>
      </c>
      <c r="AJ2828">
        <v>-0.02</v>
      </c>
      <c r="AK2828">
        <v>0.02</v>
      </c>
      <c r="AL2828">
        <v>32.4</v>
      </c>
      <c r="AM2828">
        <v>0.6</v>
      </c>
      <c r="AN2828">
        <v>0.04</v>
      </c>
      <c r="AO2828">
        <v>205</v>
      </c>
      <c r="AP2828">
        <v>1.71</v>
      </c>
      <c r="AQ2828">
        <v>4.0000000000000001E-3</v>
      </c>
      <c r="AR2828">
        <v>0.88</v>
      </c>
      <c r="AS2828">
        <v>10.8</v>
      </c>
      <c r="AT2828">
        <v>0.182</v>
      </c>
      <c r="AU2828">
        <v>2.2999999999999998</v>
      </c>
      <c r="AV2828">
        <v>-10</v>
      </c>
      <c r="AW2828">
        <v>-2</v>
      </c>
      <c r="AX2828">
        <v>1.3</v>
      </c>
      <c r="AY2828">
        <v>-1</v>
      </c>
      <c r="AZ2828">
        <v>0.31</v>
      </c>
      <c r="BA2828">
        <v>0.05</v>
      </c>
      <c r="BB2828">
        <v>0.4</v>
      </c>
      <c r="BC2828">
        <v>1.2</v>
      </c>
      <c r="BD2828">
        <v>0.3</v>
      </c>
      <c r="BE2828">
        <v>33.9</v>
      </c>
      <c r="BF2828">
        <v>-0.05</v>
      </c>
      <c r="BG2828">
        <v>-0.02</v>
      </c>
      <c r="BH2828">
        <v>0.2</v>
      </c>
      <c r="BI2828">
        <v>6.0000000000000001E-3</v>
      </c>
      <c r="BJ2828">
        <v>0.09</v>
      </c>
      <c r="BK2828">
        <v>0.8</v>
      </c>
      <c r="BL2828">
        <v>19</v>
      </c>
      <c r="BM2828">
        <v>-0.1</v>
      </c>
      <c r="BN2828">
        <v>11.48</v>
      </c>
      <c r="BO2828">
        <v>136.9</v>
      </c>
      <c r="BP2828">
        <v>0.1</v>
      </c>
      <c r="BQ2828">
        <v>7.69</v>
      </c>
      <c r="BR2828">
        <v>27.83</v>
      </c>
      <c r="BS2828">
        <v>4.28</v>
      </c>
      <c r="BT2828">
        <v>0.77</v>
      </c>
      <c r="BU2828">
        <v>2.85</v>
      </c>
      <c r="BV2828">
        <v>0.38</v>
      </c>
      <c r="BW2828">
        <v>2.04</v>
      </c>
      <c r="BX2828">
        <v>0.39</v>
      </c>
      <c r="BY2828">
        <v>1.04</v>
      </c>
      <c r="BZ2828">
        <v>0.16</v>
      </c>
      <c r="CA2828">
        <v>1.05</v>
      </c>
      <c r="CB2828">
        <v>0.16</v>
      </c>
    </row>
    <row r="2829" spans="1:80" x14ac:dyDescent="0.3">
      <c r="A2829" t="s">
        <v>10196</v>
      </c>
      <c r="B2829" t="s">
        <v>10197</v>
      </c>
      <c r="C2829" s="1" t="str">
        <f>HYPERLINK("http://geochem.nrcan.gc.ca/cdogs/content/bdl/bdl211194_e.htm", "21:1194")</f>
        <v>21:1194</v>
      </c>
      <c r="D2829" s="1" t="str">
        <f>HYPERLINK("http://geochem.nrcan.gc.ca/cdogs/content/svy/svy210092_e.htm", "21:0092")</f>
        <v>21:0092</v>
      </c>
      <c r="E2829" t="s">
        <v>10198</v>
      </c>
      <c r="F2829" t="s">
        <v>10199</v>
      </c>
      <c r="H2829">
        <v>57.161926999999999</v>
      </c>
      <c r="I2829">
        <v>-103.1923544</v>
      </c>
      <c r="J2829" s="1" t="str">
        <f>HYPERLINK("http://geochem.nrcan.gc.ca/cdogs/content/kwd/kwd020027_e.htm", "NGR lake sediment grab sample")</f>
        <v>NGR lake sediment grab sample</v>
      </c>
      <c r="K2829" s="1" t="str">
        <f>HYPERLINK("http://geochem.nrcan.gc.ca/cdogs/content/kwd/kwd080006_e.htm", "&lt;177 micron (NGR)")</f>
        <v>&lt;177 micron (NGR)</v>
      </c>
      <c r="L2829">
        <v>25</v>
      </c>
      <c r="M2829" t="s">
        <v>89</v>
      </c>
      <c r="N2829">
        <v>1081</v>
      </c>
      <c r="O2829">
        <v>1</v>
      </c>
      <c r="P2829">
        <v>12</v>
      </c>
      <c r="Q2829">
        <v>0.38</v>
      </c>
      <c r="R2829">
        <v>0.3</v>
      </c>
      <c r="S2829">
        <v>0.4</v>
      </c>
      <c r="T2829">
        <v>-20</v>
      </c>
      <c r="U2829">
        <v>37.6</v>
      </c>
      <c r="V2829">
        <v>0.2</v>
      </c>
      <c r="W2829">
        <v>0.06</v>
      </c>
      <c r="X2829">
        <v>0.27</v>
      </c>
      <c r="Y2829">
        <v>7.0000000000000007E-2</v>
      </c>
      <c r="Z2829">
        <v>48.4</v>
      </c>
      <c r="AA2829">
        <v>2.4</v>
      </c>
      <c r="AB2829">
        <v>9.4</v>
      </c>
      <c r="AC2829">
        <v>0.46</v>
      </c>
      <c r="AD2829">
        <v>4.07</v>
      </c>
      <c r="AE2829">
        <v>0.59</v>
      </c>
      <c r="AF2829">
        <v>1.8</v>
      </c>
      <c r="AG2829">
        <v>-0.1</v>
      </c>
      <c r="AH2829">
        <v>0.03</v>
      </c>
      <c r="AI2829">
        <v>36</v>
      </c>
      <c r="AJ2829">
        <v>-0.02</v>
      </c>
      <c r="AK2829">
        <v>0.04</v>
      </c>
      <c r="AL2829">
        <v>24.4</v>
      </c>
      <c r="AM2829">
        <v>5.9</v>
      </c>
      <c r="AN2829">
        <v>0.17</v>
      </c>
      <c r="AO2829">
        <v>123</v>
      </c>
      <c r="AP2829">
        <v>0.47</v>
      </c>
      <c r="AQ2829">
        <v>8.9999999999999993E-3</v>
      </c>
      <c r="AR2829">
        <v>1.55</v>
      </c>
      <c r="AS2829">
        <v>5.2</v>
      </c>
      <c r="AT2829">
        <v>7.3999999999999996E-2</v>
      </c>
      <c r="AU2829">
        <v>3.26</v>
      </c>
      <c r="AV2829">
        <v>-10</v>
      </c>
      <c r="AW2829">
        <v>-2</v>
      </c>
      <c r="AX2829">
        <v>4.8</v>
      </c>
      <c r="AY2829">
        <v>-1</v>
      </c>
      <c r="AZ2829">
        <v>0.05</v>
      </c>
      <c r="BA2829">
        <v>0.03</v>
      </c>
      <c r="BB2829">
        <v>1.2</v>
      </c>
      <c r="BC2829">
        <v>0.2</v>
      </c>
      <c r="BD2829">
        <v>0.4</v>
      </c>
      <c r="BE2829">
        <v>13.8</v>
      </c>
      <c r="BF2829">
        <v>-0.05</v>
      </c>
      <c r="BG2829">
        <v>-0.02</v>
      </c>
      <c r="BH2829">
        <v>3.4</v>
      </c>
      <c r="BI2829">
        <v>4.2999999999999997E-2</v>
      </c>
      <c r="BJ2829">
        <v>0.05</v>
      </c>
      <c r="BK2829">
        <v>2</v>
      </c>
      <c r="BL2829">
        <v>11</v>
      </c>
      <c r="BM2829">
        <v>0.6</v>
      </c>
      <c r="BN2829">
        <v>8.1199999999999992</v>
      </c>
      <c r="BO2829">
        <v>19.899999999999999</v>
      </c>
      <c r="BP2829">
        <v>1.5</v>
      </c>
      <c r="BQ2829">
        <v>5.88</v>
      </c>
      <c r="BR2829">
        <v>20.9</v>
      </c>
      <c r="BS2829">
        <v>3.45</v>
      </c>
      <c r="BT2829">
        <v>0.47</v>
      </c>
      <c r="BU2829">
        <v>2.46</v>
      </c>
      <c r="BV2829">
        <v>0.28999999999999998</v>
      </c>
      <c r="BW2829">
        <v>1.52</v>
      </c>
      <c r="BX2829">
        <v>0.27</v>
      </c>
      <c r="BY2829">
        <v>0.67</v>
      </c>
      <c r="BZ2829">
        <v>0.1</v>
      </c>
      <c r="CA2829">
        <v>0.65</v>
      </c>
      <c r="CB2829">
        <v>0.08</v>
      </c>
    </row>
    <row r="2830" spans="1:80" x14ac:dyDescent="0.3">
      <c r="A2830" t="s">
        <v>10200</v>
      </c>
      <c r="B2830" t="s">
        <v>10201</v>
      </c>
      <c r="C2830" s="1" t="str">
        <f>HYPERLINK("http://geochem.nrcan.gc.ca/cdogs/content/bdl/bdl211194_e.htm", "21:1194")</f>
        <v>21:1194</v>
      </c>
      <c r="D2830" s="1" t="str">
        <f>HYPERLINK("http://geochem.nrcan.gc.ca/cdogs/content/svy/svy210092_e.htm", "21:0092")</f>
        <v>21:0092</v>
      </c>
      <c r="E2830" t="s">
        <v>10202</v>
      </c>
      <c r="F2830" t="s">
        <v>10203</v>
      </c>
      <c r="H2830">
        <v>57.154548900000002</v>
      </c>
      <c r="I2830">
        <v>-103.2454398</v>
      </c>
      <c r="J2830" s="1" t="str">
        <f>HYPERLINK("http://geochem.nrcan.gc.ca/cdogs/content/kwd/kwd020027_e.htm", "NGR lake sediment grab sample")</f>
        <v>NGR lake sediment grab sample</v>
      </c>
      <c r="K2830" s="1" t="str">
        <f>HYPERLINK("http://geochem.nrcan.gc.ca/cdogs/content/kwd/kwd080006_e.htm", "&lt;177 micron (NGR)")</f>
        <v>&lt;177 micron (NGR)</v>
      </c>
      <c r="L2830">
        <v>25</v>
      </c>
      <c r="M2830" t="s">
        <v>94</v>
      </c>
      <c r="N2830">
        <v>1082</v>
      </c>
      <c r="O2830">
        <v>1</v>
      </c>
      <c r="P2830">
        <v>52</v>
      </c>
      <c r="Q2830">
        <v>1.79</v>
      </c>
      <c r="R2830">
        <v>-0.1</v>
      </c>
      <c r="S2830">
        <v>0.4</v>
      </c>
      <c r="T2830">
        <v>-20</v>
      </c>
      <c r="U2830">
        <v>108.7</v>
      </c>
      <c r="V2830">
        <v>0.8</v>
      </c>
      <c r="W2830">
        <v>0.05</v>
      </c>
      <c r="X2830">
        <v>0.7</v>
      </c>
      <c r="Y2830">
        <v>0.46</v>
      </c>
      <c r="Z2830">
        <v>132.19999999999999</v>
      </c>
      <c r="AA2830">
        <v>7</v>
      </c>
      <c r="AB2830">
        <v>17.5</v>
      </c>
      <c r="AC2830">
        <v>0.23</v>
      </c>
      <c r="AD2830">
        <v>16.190000000000001</v>
      </c>
      <c r="AE2830">
        <v>1.73</v>
      </c>
      <c r="AF2830">
        <v>2.4</v>
      </c>
      <c r="AG2830">
        <v>0.1</v>
      </c>
      <c r="AH2830">
        <v>-0.02</v>
      </c>
      <c r="AI2830">
        <v>163</v>
      </c>
      <c r="AJ2830">
        <v>-0.02</v>
      </c>
      <c r="AK2830">
        <v>0.02</v>
      </c>
      <c r="AL2830">
        <v>66.8</v>
      </c>
      <c r="AM2830">
        <v>2.5</v>
      </c>
      <c r="AN2830">
        <v>0.11</v>
      </c>
      <c r="AO2830">
        <v>436</v>
      </c>
      <c r="AP2830">
        <v>2.36</v>
      </c>
      <c r="AQ2830">
        <v>4.0000000000000001E-3</v>
      </c>
      <c r="AR2830">
        <v>1.58</v>
      </c>
      <c r="AS2830">
        <v>11.6</v>
      </c>
      <c r="AT2830">
        <v>0.22800000000000001</v>
      </c>
      <c r="AU2830">
        <v>2.54</v>
      </c>
      <c r="AV2830">
        <v>-10</v>
      </c>
      <c r="AW2830">
        <v>-2</v>
      </c>
      <c r="AX2830">
        <v>2.4</v>
      </c>
      <c r="AY2830">
        <v>5</v>
      </c>
      <c r="AZ2830">
        <v>0.32</v>
      </c>
      <c r="BA2830">
        <v>0.05</v>
      </c>
      <c r="BB2830">
        <v>1.4</v>
      </c>
      <c r="BC2830">
        <v>1.1000000000000001</v>
      </c>
      <c r="BD2830">
        <v>0.2</v>
      </c>
      <c r="BE2830">
        <v>34.1</v>
      </c>
      <c r="BF2830">
        <v>-0.05</v>
      </c>
      <c r="BG2830">
        <v>-0.02</v>
      </c>
      <c r="BH2830">
        <v>1</v>
      </c>
      <c r="BI2830">
        <v>1.9E-2</v>
      </c>
      <c r="BJ2830">
        <v>0.11</v>
      </c>
      <c r="BK2830">
        <v>4</v>
      </c>
      <c r="BL2830">
        <v>31</v>
      </c>
      <c r="BM2830">
        <v>0.2</v>
      </c>
      <c r="BN2830">
        <v>22.02</v>
      </c>
      <c r="BO2830">
        <v>77.3</v>
      </c>
      <c r="BP2830">
        <v>0.5</v>
      </c>
      <c r="BQ2830">
        <v>16.21</v>
      </c>
      <c r="BR2830">
        <v>58.15</v>
      </c>
      <c r="BS2830">
        <v>8.86</v>
      </c>
      <c r="BT2830">
        <v>1.61</v>
      </c>
      <c r="BU2830">
        <v>6.12</v>
      </c>
      <c r="BV2830">
        <v>0.72</v>
      </c>
      <c r="BW2830">
        <v>3.92</v>
      </c>
      <c r="BX2830">
        <v>0.72</v>
      </c>
      <c r="BY2830">
        <v>2</v>
      </c>
      <c r="BZ2830">
        <v>0.28999999999999998</v>
      </c>
      <c r="CA2830">
        <v>1.84</v>
      </c>
      <c r="CB2830">
        <v>0.28000000000000003</v>
      </c>
    </row>
    <row r="2831" spans="1:80" x14ac:dyDescent="0.3">
      <c r="A2831" t="s">
        <v>10204</v>
      </c>
      <c r="B2831" t="s">
        <v>10205</v>
      </c>
      <c r="C2831" s="1" t="str">
        <f>HYPERLINK("http://geochem.nrcan.gc.ca/cdogs/content/bdl/bdl211194_e.htm", "21:1194")</f>
        <v>21:1194</v>
      </c>
      <c r="D2831" s="1" t="str">
        <f>HYPERLINK("http://geochem.nrcan.gc.ca/cdogs/content/svy/svy210092_e.htm", "21:0092")</f>
        <v>21:0092</v>
      </c>
      <c r="E2831" t="s">
        <v>10206</v>
      </c>
      <c r="F2831" t="s">
        <v>10207</v>
      </c>
      <c r="H2831">
        <v>57.176209</v>
      </c>
      <c r="I2831">
        <v>-103.3180795</v>
      </c>
      <c r="J2831" s="1" t="str">
        <f>HYPERLINK("http://geochem.nrcan.gc.ca/cdogs/content/kwd/kwd020027_e.htm", "NGR lake sediment grab sample")</f>
        <v>NGR lake sediment grab sample</v>
      </c>
      <c r="K2831" s="1" t="str">
        <f>HYPERLINK("http://geochem.nrcan.gc.ca/cdogs/content/kwd/kwd080006_e.htm", "&lt;177 micron (NGR)")</f>
        <v>&lt;177 micron (NGR)</v>
      </c>
      <c r="L2831">
        <v>25</v>
      </c>
      <c r="M2831" t="s">
        <v>99</v>
      </c>
      <c r="N2831">
        <v>1083</v>
      </c>
      <c r="O2831">
        <v>1</v>
      </c>
      <c r="P2831">
        <v>19</v>
      </c>
      <c r="Q2831">
        <v>0.4</v>
      </c>
      <c r="R2831">
        <v>0.3</v>
      </c>
      <c r="S2831">
        <v>0.3</v>
      </c>
      <c r="T2831">
        <v>-20</v>
      </c>
      <c r="U2831">
        <v>51.2</v>
      </c>
      <c r="V2831">
        <v>0.2</v>
      </c>
      <c r="W2831">
        <v>0.13</v>
      </c>
      <c r="X2831">
        <v>0.5</v>
      </c>
      <c r="Y2831">
        <v>0.28000000000000003</v>
      </c>
      <c r="Z2831">
        <v>53.5</v>
      </c>
      <c r="AA2831">
        <v>5.3</v>
      </c>
      <c r="AB2831">
        <v>9.8000000000000007</v>
      </c>
      <c r="AC2831">
        <v>0.39</v>
      </c>
      <c r="AD2831">
        <v>6.38</v>
      </c>
      <c r="AE2831">
        <v>0.68</v>
      </c>
      <c r="AF2831">
        <v>1.3</v>
      </c>
      <c r="AG2831">
        <v>-0.1</v>
      </c>
      <c r="AH2831">
        <v>0.04</v>
      </c>
      <c r="AI2831">
        <v>73</v>
      </c>
      <c r="AJ2831">
        <v>-0.02</v>
      </c>
      <c r="AK2831">
        <v>0.02</v>
      </c>
      <c r="AL2831">
        <v>28.7</v>
      </c>
      <c r="AM2831">
        <v>3.8</v>
      </c>
      <c r="AN2831">
        <v>0.13</v>
      </c>
      <c r="AO2831">
        <v>289</v>
      </c>
      <c r="AP2831">
        <v>1.1499999999999999</v>
      </c>
      <c r="AQ2831">
        <v>6.0000000000000001E-3</v>
      </c>
      <c r="AR2831">
        <v>1.42</v>
      </c>
      <c r="AS2831">
        <v>6.2</v>
      </c>
      <c r="AT2831">
        <v>9.0999999999999998E-2</v>
      </c>
      <c r="AU2831">
        <v>2.04</v>
      </c>
      <c r="AV2831">
        <v>-10</v>
      </c>
      <c r="AW2831">
        <v>-2</v>
      </c>
      <c r="AX2831">
        <v>3.4</v>
      </c>
      <c r="AY2831">
        <v>2</v>
      </c>
      <c r="AZ2831">
        <v>0.17</v>
      </c>
      <c r="BA2831">
        <v>0.03</v>
      </c>
      <c r="BB2831">
        <v>1.2</v>
      </c>
      <c r="BC2831">
        <v>0.7</v>
      </c>
      <c r="BD2831">
        <v>0.3</v>
      </c>
      <c r="BE2831">
        <v>21.7</v>
      </c>
      <c r="BF2831">
        <v>-0.05</v>
      </c>
      <c r="BG2831">
        <v>-0.02</v>
      </c>
      <c r="BH2831">
        <v>2.5</v>
      </c>
      <c r="BI2831">
        <v>3.3000000000000002E-2</v>
      </c>
      <c r="BJ2831">
        <v>0.15</v>
      </c>
      <c r="BK2831">
        <v>3.8</v>
      </c>
      <c r="BL2831">
        <v>9</v>
      </c>
      <c r="BM2831">
        <v>0.1</v>
      </c>
      <c r="BN2831">
        <v>9.9600000000000009</v>
      </c>
      <c r="BO2831">
        <v>53</v>
      </c>
      <c r="BP2831">
        <v>1.6</v>
      </c>
      <c r="BQ2831">
        <v>6.62</v>
      </c>
      <c r="BR2831">
        <v>23.84</v>
      </c>
      <c r="BS2831">
        <v>3.8</v>
      </c>
      <c r="BT2831">
        <v>0.56000000000000005</v>
      </c>
      <c r="BU2831">
        <v>2.88</v>
      </c>
      <c r="BV2831">
        <v>0.35</v>
      </c>
      <c r="BW2831">
        <v>1.74</v>
      </c>
      <c r="BX2831">
        <v>0.33</v>
      </c>
      <c r="BY2831">
        <v>0.97</v>
      </c>
      <c r="BZ2831">
        <v>0.14000000000000001</v>
      </c>
      <c r="CA2831">
        <v>0.86</v>
      </c>
      <c r="CB2831">
        <v>0.13</v>
      </c>
    </row>
    <row r="2832" spans="1:80" x14ac:dyDescent="0.3">
      <c r="A2832" t="s">
        <v>10208</v>
      </c>
      <c r="B2832" t="s">
        <v>10209</v>
      </c>
      <c r="C2832" s="1" t="str">
        <f>HYPERLINK("http://geochem.nrcan.gc.ca/cdogs/content/bdl/bdl211194_e.htm", "21:1194")</f>
        <v>21:1194</v>
      </c>
      <c r="D2832" s="1" t="str">
        <f>HYPERLINK("http://geochem.nrcan.gc.ca/cdogs/content/svy/svy210092_e.htm", "21:0092")</f>
        <v>21:0092</v>
      </c>
      <c r="E2832" t="s">
        <v>10210</v>
      </c>
      <c r="F2832" t="s">
        <v>10211</v>
      </c>
      <c r="H2832">
        <v>57.1608923</v>
      </c>
      <c r="I2832">
        <v>-103.3644967</v>
      </c>
      <c r="J2832" s="1" t="str">
        <f>HYPERLINK("http://geochem.nrcan.gc.ca/cdogs/content/kwd/kwd020027_e.htm", "NGR lake sediment grab sample")</f>
        <v>NGR lake sediment grab sample</v>
      </c>
      <c r="K2832" s="1" t="str">
        <f>HYPERLINK("http://geochem.nrcan.gc.ca/cdogs/content/kwd/kwd080006_e.htm", "&lt;177 micron (NGR)")</f>
        <v>&lt;177 micron (NGR)</v>
      </c>
      <c r="L2832">
        <v>25</v>
      </c>
      <c r="M2832" t="s">
        <v>104</v>
      </c>
      <c r="N2832">
        <v>1084</v>
      </c>
      <c r="O2832">
        <v>1</v>
      </c>
      <c r="P2832">
        <v>43</v>
      </c>
      <c r="Q2832">
        <v>1.0900000000000001</v>
      </c>
      <c r="R2832">
        <v>0.3</v>
      </c>
      <c r="S2832">
        <v>1.1000000000000001</v>
      </c>
      <c r="T2832">
        <v>-20</v>
      </c>
      <c r="U2832">
        <v>96.5</v>
      </c>
      <c r="V2832">
        <v>0.4</v>
      </c>
      <c r="W2832">
        <v>0.16</v>
      </c>
      <c r="X2832">
        <v>0.77</v>
      </c>
      <c r="Y2832">
        <v>0.33</v>
      </c>
      <c r="Z2832">
        <v>83.4</v>
      </c>
      <c r="AA2832">
        <v>5.5</v>
      </c>
      <c r="AB2832">
        <v>19.2</v>
      </c>
      <c r="AC2832">
        <v>1.22</v>
      </c>
      <c r="AD2832">
        <v>25.33</v>
      </c>
      <c r="AE2832">
        <v>1.19</v>
      </c>
      <c r="AF2832">
        <v>3.7</v>
      </c>
      <c r="AG2832">
        <v>-0.1</v>
      </c>
      <c r="AH2832">
        <v>7.0000000000000007E-2</v>
      </c>
      <c r="AI2832">
        <v>168</v>
      </c>
      <c r="AJ2832">
        <v>-0.02</v>
      </c>
      <c r="AK2832">
        <v>0.14000000000000001</v>
      </c>
      <c r="AL2832">
        <v>49.2</v>
      </c>
      <c r="AM2832">
        <v>12.6</v>
      </c>
      <c r="AN2832">
        <v>0.35</v>
      </c>
      <c r="AO2832">
        <v>257</v>
      </c>
      <c r="AP2832">
        <v>2.2599999999999998</v>
      </c>
      <c r="AQ2832">
        <v>1.9E-2</v>
      </c>
      <c r="AR2832">
        <v>2.6</v>
      </c>
      <c r="AS2832">
        <v>13.5</v>
      </c>
      <c r="AT2832">
        <v>0.115</v>
      </c>
      <c r="AU2832">
        <v>4</v>
      </c>
      <c r="AV2832">
        <v>-10</v>
      </c>
      <c r="AW2832">
        <v>-2</v>
      </c>
      <c r="AX2832">
        <v>17.7</v>
      </c>
      <c r="AY2832">
        <v>2</v>
      </c>
      <c r="AZ2832">
        <v>0.3</v>
      </c>
      <c r="BA2832">
        <v>0.06</v>
      </c>
      <c r="BB2832">
        <v>2.2000000000000002</v>
      </c>
      <c r="BC2832">
        <v>0.7</v>
      </c>
      <c r="BD2832">
        <v>0.7</v>
      </c>
      <c r="BE2832">
        <v>32.1</v>
      </c>
      <c r="BF2832">
        <v>-0.05</v>
      </c>
      <c r="BG2832">
        <v>-0.02</v>
      </c>
      <c r="BH2832">
        <v>2</v>
      </c>
      <c r="BI2832">
        <v>4.4999999999999998E-2</v>
      </c>
      <c r="BJ2832">
        <v>0.2</v>
      </c>
      <c r="BK2832">
        <v>4.0999999999999996</v>
      </c>
      <c r="BL2832">
        <v>24</v>
      </c>
      <c r="BM2832">
        <v>0.3</v>
      </c>
      <c r="BN2832">
        <v>13.21</v>
      </c>
      <c r="BO2832">
        <v>100.9</v>
      </c>
      <c r="BP2832">
        <v>2.9</v>
      </c>
      <c r="BQ2832">
        <v>11.16</v>
      </c>
      <c r="BR2832">
        <v>39.78</v>
      </c>
      <c r="BS2832">
        <v>6.44</v>
      </c>
      <c r="BT2832">
        <v>0.94</v>
      </c>
      <c r="BU2832">
        <v>4.2300000000000004</v>
      </c>
      <c r="BV2832">
        <v>0.49</v>
      </c>
      <c r="BW2832">
        <v>2.7</v>
      </c>
      <c r="BX2832">
        <v>0.45</v>
      </c>
      <c r="BY2832">
        <v>1.19</v>
      </c>
      <c r="BZ2832">
        <v>0.16</v>
      </c>
      <c r="CA2832">
        <v>1.01</v>
      </c>
      <c r="CB2832">
        <v>0.15</v>
      </c>
    </row>
    <row r="2833" spans="1:80" x14ac:dyDescent="0.3">
      <c r="A2833" t="s">
        <v>10212</v>
      </c>
      <c r="B2833" t="s">
        <v>10213</v>
      </c>
      <c r="C2833" s="1" t="str">
        <f>HYPERLINK("http://geochem.nrcan.gc.ca/cdogs/content/bdl/bdl211194_e.htm", "21:1194")</f>
        <v>21:1194</v>
      </c>
      <c r="D2833" s="1" t="str">
        <f>HYPERLINK("http://geochem.nrcan.gc.ca/cdogs/content/svy/svy210092_e.htm", "21:0092")</f>
        <v>21:0092</v>
      </c>
      <c r="E2833" t="s">
        <v>10214</v>
      </c>
      <c r="F2833" t="s">
        <v>10215</v>
      </c>
      <c r="H2833">
        <v>57.170903799999998</v>
      </c>
      <c r="I2833">
        <v>-103.4065793</v>
      </c>
      <c r="J2833" s="1" t="str">
        <f>HYPERLINK("http://geochem.nrcan.gc.ca/cdogs/content/kwd/kwd020027_e.htm", "NGR lake sediment grab sample")</f>
        <v>NGR lake sediment grab sample</v>
      </c>
      <c r="K2833" s="1" t="str">
        <f>HYPERLINK("http://geochem.nrcan.gc.ca/cdogs/content/kwd/kwd080006_e.htm", "&lt;177 micron (NGR)")</f>
        <v>&lt;177 micron (NGR)</v>
      </c>
      <c r="L2833">
        <v>25</v>
      </c>
      <c r="M2833" t="s">
        <v>117</v>
      </c>
      <c r="N2833">
        <v>1085</v>
      </c>
      <c r="O2833">
        <v>1</v>
      </c>
      <c r="P2833">
        <v>90</v>
      </c>
      <c r="Q2833">
        <v>1.03</v>
      </c>
      <c r="R2833">
        <v>-0.1</v>
      </c>
      <c r="S2833">
        <v>0.3</v>
      </c>
      <c r="T2833">
        <v>-20</v>
      </c>
      <c r="U2833">
        <v>89.9</v>
      </c>
      <c r="V2833">
        <v>0.5</v>
      </c>
      <c r="W2833">
        <v>7.0000000000000007E-2</v>
      </c>
      <c r="X2833">
        <v>0.46</v>
      </c>
      <c r="Y2833">
        <v>0.8</v>
      </c>
      <c r="Z2833">
        <v>68.5</v>
      </c>
      <c r="AA2833">
        <v>5.8</v>
      </c>
      <c r="AB2833">
        <v>11.8</v>
      </c>
      <c r="AC2833">
        <v>0.35</v>
      </c>
      <c r="AD2833">
        <v>19.98</v>
      </c>
      <c r="AE2833">
        <v>0.44</v>
      </c>
      <c r="AF2833">
        <v>2</v>
      </c>
      <c r="AG2833">
        <v>-0.1</v>
      </c>
      <c r="AH2833">
        <v>-0.02</v>
      </c>
      <c r="AI2833">
        <v>113</v>
      </c>
      <c r="AJ2833">
        <v>-0.02</v>
      </c>
      <c r="AK2833">
        <v>0.02</v>
      </c>
      <c r="AL2833">
        <v>35.200000000000003</v>
      </c>
      <c r="AM2833">
        <v>1.6</v>
      </c>
      <c r="AN2833">
        <v>7.0000000000000007E-2</v>
      </c>
      <c r="AO2833">
        <v>141</v>
      </c>
      <c r="AP2833">
        <v>1.66</v>
      </c>
      <c r="AQ2833">
        <v>5.0000000000000001E-3</v>
      </c>
      <c r="AR2833">
        <v>0.98</v>
      </c>
      <c r="AS2833">
        <v>12.4</v>
      </c>
      <c r="AT2833">
        <v>0.123</v>
      </c>
      <c r="AU2833">
        <v>2.71</v>
      </c>
      <c r="AV2833">
        <v>-10</v>
      </c>
      <c r="AW2833">
        <v>-2</v>
      </c>
      <c r="AX2833">
        <v>2.4</v>
      </c>
      <c r="AY2833">
        <v>3</v>
      </c>
      <c r="AZ2833">
        <v>0.34</v>
      </c>
      <c r="BA2833">
        <v>0.08</v>
      </c>
      <c r="BB2833">
        <v>0.5</v>
      </c>
      <c r="BC2833">
        <v>2</v>
      </c>
      <c r="BD2833">
        <v>0.3</v>
      </c>
      <c r="BE2833">
        <v>32.700000000000003</v>
      </c>
      <c r="BF2833">
        <v>-0.05</v>
      </c>
      <c r="BG2833">
        <v>-0.02</v>
      </c>
      <c r="BH2833">
        <v>0.4</v>
      </c>
      <c r="BI2833">
        <v>6.0000000000000001E-3</v>
      </c>
      <c r="BJ2833">
        <v>0.05</v>
      </c>
      <c r="BK2833">
        <v>1.4</v>
      </c>
      <c r="BL2833">
        <v>16</v>
      </c>
      <c r="BM2833">
        <v>-0.1</v>
      </c>
      <c r="BN2833">
        <v>11.81</v>
      </c>
      <c r="BO2833">
        <v>120</v>
      </c>
      <c r="BP2833">
        <v>0.5</v>
      </c>
      <c r="BQ2833">
        <v>8.18</v>
      </c>
      <c r="BR2833">
        <v>28.52</v>
      </c>
      <c r="BS2833">
        <v>4.4400000000000004</v>
      </c>
      <c r="BT2833">
        <v>0.71</v>
      </c>
      <c r="BU2833">
        <v>2.83</v>
      </c>
      <c r="BV2833">
        <v>0.37</v>
      </c>
      <c r="BW2833">
        <v>2.04</v>
      </c>
      <c r="BX2833">
        <v>0.39</v>
      </c>
      <c r="BY2833">
        <v>1.06</v>
      </c>
      <c r="BZ2833">
        <v>0.14000000000000001</v>
      </c>
      <c r="CA2833">
        <v>1.03</v>
      </c>
      <c r="CB2833">
        <v>0.16</v>
      </c>
    </row>
    <row r="2834" spans="1:80" x14ac:dyDescent="0.3">
      <c r="A2834" t="s">
        <v>10216</v>
      </c>
      <c r="B2834" t="s">
        <v>10217</v>
      </c>
      <c r="C2834" s="1" t="str">
        <f>HYPERLINK("http://geochem.nrcan.gc.ca/cdogs/content/bdl/bdl211194_e.htm", "21:1194")</f>
        <v>21:1194</v>
      </c>
      <c r="D2834" s="1" t="str">
        <f>HYPERLINK("http://geochem.nrcan.gc.ca/cdogs/content/svy/svy210092_e.htm", "21:0092")</f>
        <v>21:0092</v>
      </c>
      <c r="E2834" t="s">
        <v>10218</v>
      </c>
      <c r="F2834" t="s">
        <v>10219</v>
      </c>
      <c r="H2834">
        <v>57.161629300000001</v>
      </c>
      <c r="I2834">
        <v>-103.4736341</v>
      </c>
      <c r="J2834" s="1" t="str">
        <f>HYPERLINK("http://geochem.nrcan.gc.ca/cdogs/content/kwd/kwd020027_e.htm", "NGR lake sediment grab sample")</f>
        <v>NGR lake sediment grab sample</v>
      </c>
      <c r="K2834" s="1" t="str">
        <f>HYPERLINK("http://geochem.nrcan.gc.ca/cdogs/content/kwd/kwd080006_e.htm", "&lt;177 micron (NGR)")</f>
        <v>&lt;177 micron (NGR)</v>
      </c>
      <c r="L2834">
        <v>25</v>
      </c>
      <c r="M2834" t="s">
        <v>122</v>
      </c>
      <c r="N2834">
        <v>1086</v>
      </c>
      <c r="O2834">
        <v>1</v>
      </c>
      <c r="P2834">
        <v>38</v>
      </c>
      <c r="Q2834">
        <v>0.69</v>
      </c>
      <c r="R2834">
        <v>0.1</v>
      </c>
      <c r="S2834">
        <v>0.4</v>
      </c>
      <c r="T2834">
        <v>-20</v>
      </c>
      <c r="U2834">
        <v>100.5</v>
      </c>
      <c r="V2834">
        <v>0.5</v>
      </c>
      <c r="W2834">
        <v>7.0000000000000007E-2</v>
      </c>
      <c r="X2834">
        <v>0.41</v>
      </c>
      <c r="Y2834">
        <v>0.36</v>
      </c>
      <c r="Z2834">
        <v>97</v>
      </c>
      <c r="AA2834">
        <v>6.8</v>
      </c>
      <c r="AB2834">
        <v>18.5</v>
      </c>
      <c r="AC2834">
        <v>0.73</v>
      </c>
      <c r="AD2834">
        <v>14.14</v>
      </c>
      <c r="AE2834">
        <v>0.97</v>
      </c>
      <c r="AF2834">
        <v>2.2999999999999998</v>
      </c>
      <c r="AG2834">
        <v>-0.1</v>
      </c>
      <c r="AH2834">
        <v>-0.02</v>
      </c>
      <c r="AI2834">
        <v>98</v>
      </c>
      <c r="AJ2834">
        <v>-0.02</v>
      </c>
      <c r="AK2834">
        <v>0.06</v>
      </c>
      <c r="AL2834">
        <v>58.9</v>
      </c>
      <c r="AM2834">
        <v>6.9</v>
      </c>
      <c r="AN2834">
        <v>0.17</v>
      </c>
      <c r="AO2834">
        <v>310</v>
      </c>
      <c r="AP2834">
        <v>1.1100000000000001</v>
      </c>
      <c r="AQ2834">
        <v>0.01</v>
      </c>
      <c r="AR2834">
        <v>1.52</v>
      </c>
      <c r="AS2834">
        <v>17.2</v>
      </c>
      <c r="AT2834">
        <v>6.8000000000000005E-2</v>
      </c>
      <c r="AU2834">
        <v>3.52</v>
      </c>
      <c r="AV2834">
        <v>-10</v>
      </c>
      <c r="AW2834">
        <v>-2</v>
      </c>
      <c r="AX2834">
        <v>8.4</v>
      </c>
      <c r="AY2834">
        <v>1</v>
      </c>
      <c r="AZ2834">
        <v>0.26</v>
      </c>
      <c r="BA2834">
        <v>0.05</v>
      </c>
      <c r="BB2834">
        <v>1.8</v>
      </c>
      <c r="BC2834">
        <v>0.8</v>
      </c>
      <c r="BD2834">
        <v>0.4</v>
      </c>
      <c r="BE2834">
        <v>27.9</v>
      </c>
      <c r="BF2834">
        <v>-0.05</v>
      </c>
      <c r="BG2834">
        <v>-0.02</v>
      </c>
      <c r="BH2834">
        <v>1.3</v>
      </c>
      <c r="BI2834">
        <v>2.8000000000000001E-2</v>
      </c>
      <c r="BJ2834">
        <v>0.11</v>
      </c>
      <c r="BK2834">
        <v>2.7</v>
      </c>
      <c r="BL2834">
        <v>16</v>
      </c>
      <c r="BM2834">
        <v>0.1</v>
      </c>
      <c r="BN2834">
        <v>18.04</v>
      </c>
      <c r="BO2834">
        <v>80.7</v>
      </c>
      <c r="BP2834">
        <v>1.3</v>
      </c>
      <c r="BQ2834">
        <v>13.74</v>
      </c>
      <c r="BR2834">
        <v>49.78</v>
      </c>
      <c r="BS2834">
        <v>7.65</v>
      </c>
      <c r="BT2834">
        <v>1.24</v>
      </c>
      <c r="BU2834">
        <v>4.92</v>
      </c>
      <c r="BV2834">
        <v>0.57999999999999996</v>
      </c>
      <c r="BW2834">
        <v>3.03</v>
      </c>
      <c r="BX2834">
        <v>0.57999999999999996</v>
      </c>
      <c r="BY2834">
        <v>1.64</v>
      </c>
      <c r="BZ2834">
        <v>0.23</v>
      </c>
      <c r="CA2834">
        <v>1.58</v>
      </c>
      <c r="CB2834">
        <v>0.24</v>
      </c>
    </row>
    <row r="2835" spans="1:80" x14ac:dyDescent="0.3">
      <c r="A2835" t="s">
        <v>10220</v>
      </c>
      <c r="B2835" t="s">
        <v>10221</v>
      </c>
      <c r="C2835" s="1" t="str">
        <f>HYPERLINK("http://geochem.nrcan.gc.ca/cdogs/content/bdl/bdl211194_e.htm", "21:1194")</f>
        <v>21:1194</v>
      </c>
      <c r="D2835" s="1" t="str">
        <f>HYPERLINK("http://geochem.nrcan.gc.ca/cdogs/content/svy/svy210092_e.htm", "21:0092")</f>
        <v>21:0092</v>
      </c>
      <c r="E2835" t="s">
        <v>10222</v>
      </c>
      <c r="F2835" t="s">
        <v>10223</v>
      </c>
      <c r="H2835">
        <v>57.038966100000003</v>
      </c>
      <c r="I2835">
        <v>-103.58844860000001</v>
      </c>
      <c r="J2835" s="1" t="str">
        <f>HYPERLINK("http://geochem.nrcan.gc.ca/cdogs/content/kwd/kwd020027_e.htm", "NGR lake sediment grab sample")</f>
        <v>NGR lake sediment grab sample</v>
      </c>
      <c r="K2835" s="1" t="str">
        <f>HYPERLINK("http://geochem.nrcan.gc.ca/cdogs/content/kwd/kwd080006_e.htm", "&lt;177 micron (NGR)")</f>
        <v>&lt;177 micron (NGR)</v>
      </c>
      <c r="L2835">
        <v>25</v>
      </c>
      <c r="M2835" t="s">
        <v>127</v>
      </c>
      <c r="N2835">
        <v>1087</v>
      </c>
      <c r="O2835">
        <v>1</v>
      </c>
      <c r="P2835">
        <v>81</v>
      </c>
      <c r="Q2835">
        <v>1.93</v>
      </c>
      <c r="R2835">
        <v>0.6</v>
      </c>
      <c r="S2835">
        <v>0.5</v>
      </c>
      <c r="T2835">
        <v>-20</v>
      </c>
      <c r="U2835">
        <v>102.6</v>
      </c>
      <c r="V2835">
        <v>0.9</v>
      </c>
      <c r="W2835">
        <v>7.0000000000000007E-2</v>
      </c>
      <c r="X2835">
        <v>0.45</v>
      </c>
      <c r="Y2835">
        <v>0.7</v>
      </c>
      <c r="Z2835">
        <v>157.19999999999999</v>
      </c>
      <c r="AA2835">
        <v>6.8</v>
      </c>
      <c r="AB2835">
        <v>23.1</v>
      </c>
      <c r="AC2835">
        <v>0.42</v>
      </c>
      <c r="AD2835">
        <v>22.53</v>
      </c>
      <c r="AE2835">
        <v>2.12</v>
      </c>
      <c r="AF2835">
        <v>3.2</v>
      </c>
      <c r="AG2835">
        <v>-0.1</v>
      </c>
      <c r="AH2835">
        <v>-0.02</v>
      </c>
      <c r="AI2835">
        <v>183</v>
      </c>
      <c r="AJ2835">
        <v>-0.02</v>
      </c>
      <c r="AK2835">
        <v>0.04</v>
      </c>
      <c r="AL2835">
        <v>77</v>
      </c>
      <c r="AM2835">
        <v>3.9</v>
      </c>
      <c r="AN2835">
        <v>0.15</v>
      </c>
      <c r="AO2835">
        <v>520</v>
      </c>
      <c r="AP2835">
        <v>1.23</v>
      </c>
      <c r="AQ2835">
        <v>7.0000000000000001E-3</v>
      </c>
      <c r="AR2835">
        <v>1.5</v>
      </c>
      <c r="AS2835">
        <v>13.4</v>
      </c>
      <c r="AT2835">
        <v>0.21099999999999999</v>
      </c>
      <c r="AU2835">
        <v>5.28</v>
      </c>
      <c r="AV2835">
        <v>-10</v>
      </c>
      <c r="AW2835">
        <v>-2</v>
      </c>
      <c r="AX2835">
        <v>3.7</v>
      </c>
      <c r="AY2835">
        <v>1</v>
      </c>
      <c r="AZ2835">
        <v>0.3</v>
      </c>
      <c r="BA2835">
        <v>0.1</v>
      </c>
      <c r="BB2835">
        <v>1.8</v>
      </c>
      <c r="BC2835">
        <v>1.5</v>
      </c>
      <c r="BD2835">
        <v>0.3</v>
      </c>
      <c r="BE2835">
        <v>29.6</v>
      </c>
      <c r="BF2835">
        <v>-0.05</v>
      </c>
      <c r="BG2835">
        <v>0.03</v>
      </c>
      <c r="BH2835">
        <v>0.7</v>
      </c>
      <c r="BI2835">
        <v>2.1999999999999999E-2</v>
      </c>
      <c r="BJ2835">
        <v>0.09</v>
      </c>
      <c r="BK2835">
        <v>2.9</v>
      </c>
      <c r="BL2835">
        <v>29</v>
      </c>
      <c r="BM2835">
        <v>0.3</v>
      </c>
      <c r="BN2835">
        <v>24.14</v>
      </c>
      <c r="BO2835">
        <v>122.1</v>
      </c>
      <c r="BP2835">
        <v>0.3</v>
      </c>
      <c r="BQ2835">
        <v>19.78</v>
      </c>
      <c r="BR2835">
        <v>72.430000000000007</v>
      </c>
      <c r="BS2835">
        <v>11.26</v>
      </c>
      <c r="BT2835">
        <v>1.95</v>
      </c>
      <c r="BU2835">
        <v>6.51</v>
      </c>
      <c r="BV2835">
        <v>0.87</v>
      </c>
      <c r="BW2835">
        <v>4.51</v>
      </c>
      <c r="BX2835">
        <v>0.86</v>
      </c>
      <c r="BY2835">
        <v>2.2999999999999998</v>
      </c>
      <c r="BZ2835">
        <v>0.32</v>
      </c>
      <c r="CA2835">
        <v>2.13</v>
      </c>
      <c r="CB2835">
        <v>0.33</v>
      </c>
    </row>
    <row r="2836" spans="1:80" x14ac:dyDescent="0.3">
      <c r="A2836" t="s">
        <v>10224</v>
      </c>
      <c r="B2836" t="s">
        <v>10225</v>
      </c>
      <c r="C2836" s="1" t="str">
        <f>HYPERLINK("http://geochem.nrcan.gc.ca/cdogs/content/bdl/bdl211194_e.htm", "21:1194")</f>
        <v>21:1194</v>
      </c>
      <c r="D2836" s="1" t="str">
        <f>HYPERLINK("http://geochem.nrcan.gc.ca/cdogs/content/svy/svy210092_e.htm", "21:0092")</f>
        <v>21:0092</v>
      </c>
      <c r="E2836" t="s">
        <v>10226</v>
      </c>
      <c r="F2836" t="s">
        <v>10227</v>
      </c>
      <c r="H2836">
        <v>57.0315236</v>
      </c>
      <c r="I2836">
        <v>-103.5318829</v>
      </c>
      <c r="J2836" s="1" t="str">
        <f>HYPERLINK("http://geochem.nrcan.gc.ca/cdogs/content/kwd/kwd020027_e.htm", "NGR lake sediment grab sample")</f>
        <v>NGR lake sediment grab sample</v>
      </c>
      <c r="K2836" s="1" t="str">
        <f>HYPERLINK("http://geochem.nrcan.gc.ca/cdogs/content/kwd/kwd080006_e.htm", "&lt;177 micron (NGR)")</f>
        <v>&lt;177 micron (NGR)</v>
      </c>
      <c r="L2836">
        <v>25</v>
      </c>
      <c r="M2836" t="s">
        <v>132</v>
      </c>
      <c r="N2836">
        <v>1088</v>
      </c>
      <c r="O2836">
        <v>1</v>
      </c>
      <c r="P2836">
        <v>73</v>
      </c>
      <c r="Q2836">
        <v>1.74</v>
      </c>
      <c r="R2836">
        <v>-0.1</v>
      </c>
      <c r="S2836">
        <v>0.6</v>
      </c>
      <c r="T2836">
        <v>-20</v>
      </c>
      <c r="U2836">
        <v>90.3</v>
      </c>
      <c r="V2836">
        <v>0.7</v>
      </c>
      <c r="W2836">
        <v>0.05</v>
      </c>
      <c r="X2836">
        <v>0.55000000000000004</v>
      </c>
      <c r="Y2836">
        <v>0.42</v>
      </c>
      <c r="Z2836">
        <v>88.1</v>
      </c>
      <c r="AA2836">
        <v>5.6</v>
      </c>
      <c r="AB2836">
        <v>24.8</v>
      </c>
      <c r="AC2836">
        <v>0.47</v>
      </c>
      <c r="AD2836">
        <v>22.91</v>
      </c>
      <c r="AE2836">
        <v>2.52</v>
      </c>
      <c r="AF2836">
        <v>2.8</v>
      </c>
      <c r="AG2836">
        <v>-0.1</v>
      </c>
      <c r="AH2836">
        <v>-0.02</v>
      </c>
      <c r="AI2836">
        <v>126</v>
      </c>
      <c r="AJ2836">
        <v>-0.02</v>
      </c>
      <c r="AK2836">
        <v>0.04</v>
      </c>
      <c r="AL2836">
        <v>40.799999999999997</v>
      </c>
      <c r="AM2836">
        <v>4.9000000000000004</v>
      </c>
      <c r="AN2836">
        <v>0.13</v>
      </c>
      <c r="AO2836">
        <v>587</v>
      </c>
      <c r="AP2836">
        <v>4.76</v>
      </c>
      <c r="AQ2836">
        <v>7.0000000000000001E-3</v>
      </c>
      <c r="AR2836">
        <v>1.9</v>
      </c>
      <c r="AS2836">
        <v>14.1</v>
      </c>
      <c r="AT2836">
        <v>0.154</v>
      </c>
      <c r="AU2836">
        <v>3.61</v>
      </c>
      <c r="AV2836">
        <v>-10</v>
      </c>
      <c r="AW2836">
        <v>-2</v>
      </c>
      <c r="AX2836">
        <v>5.4</v>
      </c>
      <c r="AY2836">
        <v>2</v>
      </c>
      <c r="AZ2836">
        <v>0.24</v>
      </c>
      <c r="BA2836">
        <v>0.04</v>
      </c>
      <c r="BB2836">
        <v>2</v>
      </c>
      <c r="BC2836">
        <v>1.1000000000000001</v>
      </c>
      <c r="BD2836">
        <v>0.3</v>
      </c>
      <c r="BE2836">
        <v>24.9</v>
      </c>
      <c r="BF2836">
        <v>-0.05</v>
      </c>
      <c r="BG2836">
        <v>-0.02</v>
      </c>
      <c r="BH2836">
        <v>1.1000000000000001</v>
      </c>
      <c r="BI2836">
        <v>2.4E-2</v>
      </c>
      <c r="BJ2836">
        <v>0.09</v>
      </c>
      <c r="BK2836">
        <v>5.4</v>
      </c>
      <c r="BL2836">
        <v>27</v>
      </c>
      <c r="BM2836">
        <v>0.4</v>
      </c>
      <c r="BN2836">
        <v>15.39</v>
      </c>
      <c r="BO2836">
        <v>99.3</v>
      </c>
      <c r="BP2836">
        <v>0.5</v>
      </c>
      <c r="BQ2836">
        <v>10.51</v>
      </c>
      <c r="BR2836">
        <v>39.85</v>
      </c>
      <c r="BS2836">
        <v>6.59</v>
      </c>
      <c r="BT2836">
        <v>1.03</v>
      </c>
      <c r="BU2836">
        <v>4.29</v>
      </c>
      <c r="BV2836">
        <v>0.53</v>
      </c>
      <c r="BW2836">
        <v>2.9</v>
      </c>
      <c r="BX2836">
        <v>0.54</v>
      </c>
      <c r="BY2836">
        <v>1.43</v>
      </c>
      <c r="BZ2836">
        <v>0.21</v>
      </c>
      <c r="CA2836">
        <v>1.31</v>
      </c>
      <c r="CB2836">
        <v>0.19</v>
      </c>
    </row>
    <row r="2837" spans="1:80" x14ac:dyDescent="0.3">
      <c r="A2837" t="s">
        <v>10228</v>
      </c>
      <c r="B2837" t="s">
        <v>10229</v>
      </c>
      <c r="C2837" s="1" t="str">
        <f>HYPERLINK("http://geochem.nrcan.gc.ca/cdogs/content/bdl/bdl211194_e.htm", "21:1194")</f>
        <v>21:1194</v>
      </c>
      <c r="D2837" s="1" t="str">
        <f>HYPERLINK("http://geochem.nrcan.gc.ca/cdogs/content/svy/svy210092_e.htm", "21:0092")</f>
        <v>21:0092</v>
      </c>
      <c r="E2837" t="s">
        <v>10230</v>
      </c>
      <c r="F2837" t="s">
        <v>10231</v>
      </c>
      <c r="H2837">
        <v>57.0443353</v>
      </c>
      <c r="I2837">
        <v>-103.4909598</v>
      </c>
      <c r="J2837" s="1" t="str">
        <f>HYPERLINK("http://geochem.nrcan.gc.ca/cdogs/content/kwd/kwd020027_e.htm", "NGR lake sediment grab sample")</f>
        <v>NGR lake sediment grab sample</v>
      </c>
      <c r="K2837" s="1" t="str">
        <f>HYPERLINK("http://geochem.nrcan.gc.ca/cdogs/content/kwd/kwd080006_e.htm", "&lt;177 micron (NGR)")</f>
        <v>&lt;177 micron (NGR)</v>
      </c>
      <c r="L2837">
        <v>25</v>
      </c>
      <c r="M2837" t="s">
        <v>142</v>
      </c>
      <c r="N2837">
        <v>1089</v>
      </c>
      <c r="O2837">
        <v>1</v>
      </c>
      <c r="P2837">
        <v>37</v>
      </c>
      <c r="Q2837">
        <v>1.5</v>
      </c>
      <c r="R2837">
        <v>0.5</v>
      </c>
      <c r="S2837">
        <v>0.4</v>
      </c>
      <c r="T2837">
        <v>-20</v>
      </c>
      <c r="U2837">
        <v>46.7</v>
      </c>
      <c r="V2837">
        <v>1</v>
      </c>
      <c r="W2837">
        <v>0.03</v>
      </c>
      <c r="X2837">
        <v>0.24</v>
      </c>
      <c r="Y2837">
        <v>0.33</v>
      </c>
      <c r="Z2837">
        <v>82.6</v>
      </c>
      <c r="AA2837">
        <v>15.1</v>
      </c>
      <c r="AB2837">
        <v>14.1</v>
      </c>
      <c r="AC2837">
        <v>0.3</v>
      </c>
      <c r="AD2837">
        <v>10.5</v>
      </c>
      <c r="AE2837">
        <v>4.0199999999999996</v>
      </c>
      <c r="AF2837">
        <v>2.1</v>
      </c>
      <c r="AG2837">
        <v>-0.1</v>
      </c>
      <c r="AH2837">
        <v>-0.02</v>
      </c>
      <c r="AI2837">
        <v>88</v>
      </c>
      <c r="AJ2837">
        <v>-0.02</v>
      </c>
      <c r="AK2837">
        <v>0.04</v>
      </c>
      <c r="AL2837">
        <v>35.9</v>
      </c>
      <c r="AM2837">
        <v>4</v>
      </c>
      <c r="AN2837">
        <v>0.1</v>
      </c>
      <c r="AO2837">
        <v>757</v>
      </c>
      <c r="AP2837">
        <v>2.99</v>
      </c>
      <c r="AQ2837">
        <v>8.0000000000000002E-3</v>
      </c>
      <c r="AR2837">
        <v>1.48</v>
      </c>
      <c r="AS2837">
        <v>11.7</v>
      </c>
      <c r="AT2837">
        <v>0.16700000000000001</v>
      </c>
      <c r="AU2837">
        <v>3.9</v>
      </c>
      <c r="AV2837">
        <v>-10</v>
      </c>
      <c r="AW2837">
        <v>-2</v>
      </c>
      <c r="AX2837">
        <v>3.8</v>
      </c>
      <c r="AY2837">
        <v>1</v>
      </c>
      <c r="AZ2837">
        <v>0.11</v>
      </c>
      <c r="BA2837">
        <v>0.03</v>
      </c>
      <c r="BB2837">
        <v>2</v>
      </c>
      <c r="BC2837">
        <v>0.6</v>
      </c>
      <c r="BD2837">
        <v>0.2</v>
      </c>
      <c r="BE2837">
        <v>12.7</v>
      </c>
      <c r="BF2837">
        <v>-0.05</v>
      </c>
      <c r="BG2837">
        <v>-0.02</v>
      </c>
      <c r="BH2837">
        <v>3.1</v>
      </c>
      <c r="BI2837">
        <v>2.5999999999999999E-2</v>
      </c>
      <c r="BJ2837">
        <v>0.2</v>
      </c>
      <c r="BK2837">
        <v>3.9</v>
      </c>
      <c r="BL2837">
        <v>24</v>
      </c>
      <c r="BM2837">
        <v>0.4</v>
      </c>
      <c r="BN2837">
        <v>13.68</v>
      </c>
      <c r="BO2837">
        <v>114.3</v>
      </c>
      <c r="BP2837">
        <v>0.3</v>
      </c>
      <c r="BQ2837">
        <v>9.51</v>
      </c>
      <c r="BR2837">
        <v>34.25</v>
      </c>
      <c r="BS2837">
        <v>5.88</v>
      </c>
      <c r="BT2837">
        <v>0.9</v>
      </c>
      <c r="BU2837">
        <v>3.69</v>
      </c>
      <c r="BV2837">
        <v>0.48</v>
      </c>
      <c r="BW2837">
        <v>2.46</v>
      </c>
      <c r="BX2837">
        <v>0.5</v>
      </c>
      <c r="BY2837">
        <v>1.28</v>
      </c>
      <c r="BZ2837">
        <v>0.18</v>
      </c>
      <c r="CA2837">
        <v>1.18</v>
      </c>
      <c r="CB2837">
        <v>0.19</v>
      </c>
    </row>
    <row r="2838" spans="1:80" x14ac:dyDescent="0.3">
      <c r="A2838" t="s">
        <v>10232</v>
      </c>
      <c r="B2838" t="s">
        <v>10233</v>
      </c>
      <c r="C2838" s="1" t="str">
        <f>HYPERLINK("http://geochem.nrcan.gc.ca/cdogs/content/bdl/bdl211194_e.htm", "21:1194")</f>
        <v>21:1194</v>
      </c>
      <c r="D2838" s="1" t="str">
        <f>HYPERLINK("http://geochem.nrcan.gc.ca/cdogs/content/svy/svy210092_e.htm", "21:0092")</f>
        <v>21:0092</v>
      </c>
      <c r="E2838" t="s">
        <v>10234</v>
      </c>
      <c r="F2838" t="s">
        <v>10235</v>
      </c>
      <c r="H2838">
        <v>57.032234899999999</v>
      </c>
      <c r="I2838">
        <v>-103.4390494</v>
      </c>
      <c r="J2838" s="1" t="str">
        <f>HYPERLINK("http://geochem.nrcan.gc.ca/cdogs/content/kwd/kwd020027_e.htm", "NGR lake sediment grab sample")</f>
        <v>NGR lake sediment grab sample</v>
      </c>
      <c r="K2838" s="1" t="str">
        <f>HYPERLINK("http://geochem.nrcan.gc.ca/cdogs/content/kwd/kwd080006_e.htm", "&lt;177 micron (NGR)")</f>
        <v>&lt;177 micron (NGR)</v>
      </c>
      <c r="L2838">
        <v>25</v>
      </c>
      <c r="M2838" t="s">
        <v>147</v>
      </c>
      <c r="N2838">
        <v>1090</v>
      </c>
      <c r="O2838">
        <v>1</v>
      </c>
      <c r="P2838">
        <v>49</v>
      </c>
      <c r="Q2838">
        <v>1.46</v>
      </c>
      <c r="R2838">
        <v>0.6</v>
      </c>
      <c r="S2838">
        <v>0.2</v>
      </c>
      <c r="T2838">
        <v>-20</v>
      </c>
      <c r="U2838">
        <v>80.099999999999994</v>
      </c>
      <c r="V2838">
        <v>0.8</v>
      </c>
      <c r="W2838">
        <v>0.06</v>
      </c>
      <c r="X2838">
        <v>0.27</v>
      </c>
      <c r="Y2838">
        <v>0.5</v>
      </c>
      <c r="Z2838">
        <v>109</v>
      </c>
      <c r="AA2838">
        <v>15</v>
      </c>
      <c r="AB2838">
        <v>17.7</v>
      </c>
      <c r="AC2838">
        <v>0.55000000000000004</v>
      </c>
      <c r="AD2838">
        <v>11.14</v>
      </c>
      <c r="AE2838">
        <v>3.48</v>
      </c>
      <c r="AF2838">
        <v>2.8</v>
      </c>
      <c r="AG2838">
        <v>-0.1</v>
      </c>
      <c r="AH2838">
        <v>-0.02</v>
      </c>
      <c r="AI2838">
        <v>90</v>
      </c>
      <c r="AJ2838">
        <v>-0.02</v>
      </c>
      <c r="AK2838">
        <v>0.05</v>
      </c>
      <c r="AL2838">
        <v>44.2</v>
      </c>
      <c r="AM2838">
        <v>4.7</v>
      </c>
      <c r="AN2838">
        <v>0.12</v>
      </c>
      <c r="AO2838">
        <v>1581</v>
      </c>
      <c r="AP2838">
        <v>1.88</v>
      </c>
      <c r="AQ2838">
        <v>8.9999999999999993E-3</v>
      </c>
      <c r="AR2838">
        <v>1.38</v>
      </c>
      <c r="AS2838">
        <v>11.2</v>
      </c>
      <c r="AT2838">
        <v>0.155</v>
      </c>
      <c r="AU2838">
        <v>3.88</v>
      </c>
      <c r="AV2838">
        <v>-10</v>
      </c>
      <c r="AW2838">
        <v>-2</v>
      </c>
      <c r="AX2838">
        <v>5.3</v>
      </c>
      <c r="AY2838">
        <v>1</v>
      </c>
      <c r="AZ2838">
        <v>0.09</v>
      </c>
      <c r="BA2838">
        <v>0.04</v>
      </c>
      <c r="BB2838">
        <v>2</v>
      </c>
      <c r="BC2838">
        <v>0.6</v>
      </c>
      <c r="BD2838">
        <v>0.3</v>
      </c>
      <c r="BE2838">
        <v>15.8</v>
      </c>
      <c r="BF2838">
        <v>-0.05</v>
      </c>
      <c r="BG2838">
        <v>-0.02</v>
      </c>
      <c r="BH2838">
        <v>2.6</v>
      </c>
      <c r="BI2838">
        <v>3.4000000000000002E-2</v>
      </c>
      <c r="BJ2838">
        <v>0.24</v>
      </c>
      <c r="BK2838">
        <v>3.2</v>
      </c>
      <c r="BL2838">
        <v>32</v>
      </c>
      <c r="BM2838">
        <v>0.2</v>
      </c>
      <c r="BN2838">
        <v>16.600000000000001</v>
      </c>
      <c r="BO2838">
        <v>108.8</v>
      </c>
      <c r="BP2838">
        <v>0.4</v>
      </c>
      <c r="BQ2838">
        <v>11.69</v>
      </c>
      <c r="BR2838">
        <v>43.35</v>
      </c>
      <c r="BS2838">
        <v>6.91</v>
      </c>
      <c r="BT2838">
        <v>1.05</v>
      </c>
      <c r="BU2838">
        <v>4.79</v>
      </c>
      <c r="BV2838">
        <v>0.62</v>
      </c>
      <c r="BW2838">
        <v>3.22</v>
      </c>
      <c r="BX2838">
        <v>0.59</v>
      </c>
      <c r="BY2838">
        <v>1.71</v>
      </c>
      <c r="BZ2838">
        <v>0.24</v>
      </c>
      <c r="CA2838">
        <v>1.44</v>
      </c>
      <c r="CB2838">
        <v>0.21</v>
      </c>
    </row>
    <row r="2839" spans="1:80" x14ac:dyDescent="0.3">
      <c r="A2839" t="s">
        <v>10236</v>
      </c>
      <c r="B2839" t="s">
        <v>10237</v>
      </c>
      <c r="C2839" s="1" t="str">
        <f>HYPERLINK("http://geochem.nrcan.gc.ca/cdogs/content/bdl/bdl211194_e.htm", "21:1194")</f>
        <v>21:1194</v>
      </c>
      <c r="D2839" s="1" t="str">
        <f>HYPERLINK("http://geochem.nrcan.gc.ca/cdogs/content/svy/svy210092_e.htm", "21:0092")</f>
        <v>21:0092</v>
      </c>
      <c r="E2839" t="s">
        <v>10238</v>
      </c>
      <c r="F2839" t="s">
        <v>10239</v>
      </c>
      <c r="H2839">
        <v>57.036493200000002</v>
      </c>
      <c r="I2839">
        <v>-103.3865127</v>
      </c>
      <c r="J2839" s="1" t="str">
        <f>HYPERLINK("http://geochem.nrcan.gc.ca/cdogs/content/kwd/kwd020027_e.htm", "NGR lake sediment grab sample")</f>
        <v>NGR lake sediment grab sample</v>
      </c>
      <c r="K2839" s="1" t="str">
        <f>HYPERLINK("http://geochem.nrcan.gc.ca/cdogs/content/kwd/kwd080006_e.htm", "&lt;177 micron (NGR)")</f>
        <v>&lt;177 micron (NGR)</v>
      </c>
      <c r="L2839">
        <v>25</v>
      </c>
      <c r="M2839" t="s">
        <v>152</v>
      </c>
      <c r="N2839">
        <v>1091</v>
      </c>
      <c r="O2839">
        <v>1</v>
      </c>
      <c r="P2839">
        <v>54</v>
      </c>
      <c r="Q2839">
        <v>1.36</v>
      </c>
      <c r="R2839">
        <v>0.4</v>
      </c>
      <c r="S2839">
        <v>0.2</v>
      </c>
      <c r="T2839">
        <v>-20</v>
      </c>
      <c r="U2839">
        <v>75.400000000000006</v>
      </c>
      <c r="V2839">
        <v>0.7</v>
      </c>
      <c r="W2839">
        <v>0.1</v>
      </c>
      <c r="X2839">
        <v>0.28999999999999998</v>
      </c>
      <c r="Y2839">
        <v>0.31</v>
      </c>
      <c r="Z2839">
        <v>86</v>
      </c>
      <c r="AA2839">
        <v>5.3</v>
      </c>
      <c r="AB2839">
        <v>20.8</v>
      </c>
      <c r="AC2839">
        <v>0.88</v>
      </c>
      <c r="AD2839">
        <v>12.87</v>
      </c>
      <c r="AE2839">
        <v>2.2799999999999998</v>
      </c>
      <c r="AF2839">
        <v>3.3</v>
      </c>
      <c r="AG2839">
        <v>-0.1</v>
      </c>
      <c r="AH2839">
        <v>0.02</v>
      </c>
      <c r="AI2839">
        <v>94</v>
      </c>
      <c r="AJ2839">
        <v>-0.02</v>
      </c>
      <c r="AK2839">
        <v>0.11</v>
      </c>
      <c r="AL2839">
        <v>40.5</v>
      </c>
      <c r="AM2839">
        <v>9.5</v>
      </c>
      <c r="AN2839">
        <v>0.24</v>
      </c>
      <c r="AO2839">
        <v>407</v>
      </c>
      <c r="AP2839">
        <v>1.88</v>
      </c>
      <c r="AQ2839">
        <v>1.4999999999999999E-2</v>
      </c>
      <c r="AR2839">
        <v>1.73</v>
      </c>
      <c r="AS2839">
        <v>11.8</v>
      </c>
      <c r="AT2839">
        <v>0.14799999999999999</v>
      </c>
      <c r="AU2839">
        <v>4.57</v>
      </c>
      <c r="AV2839">
        <v>-10</v>
      </c>
      <c r="AW2839">
        <v>-2</v>
      </c>
      <c r="AX2839">
        <v>12.6</v>
      </c>
      <c r="AY2839">
        <v>-1</v>
      </c>
      <c r="AZ2839">
        <v>0.14000000000000001</v>
      </c>
      <c r="BA2839">
        <v>0.03</v>
      </c>
      <c r="BB2839">
        <v>2.2999999999999998</v>
      </c>
      <c r="BC2839">
        <v>0.7</v>
      </c>
      <c r="BD2839">
        <v>0.5</v>
      </c>
      <c r="BE2839">
        <v>17</v>
      </c>
      <c r="BF2839">
        <v>-0.05</v>
      </c>
      <c r="BG2839">
        <v>-0.02</v>
      </c>
      <c r="BH2839">
        <v>2.2000000000000002</v>
      </c>
      <c r="BI2839">
        <v>4.3999999999999997E-2</v>
      </c>
      <c r="BJ2839">
        <v>0.13</v>
      </c>
      <c r="BK2839">
        <v>3.2</v>
      </c>
      <c r="BL2839">
        <v>28</v>
      </c>
      <c r="BM2839">
        <v>0.3</v>
      </c>
      <c r="BN2839">
        <v>15.48</v>
      </c>
      <c r="BO2839">
        <v>87</v>
      </c>
      <c r="BP2839">
        <v>0.9</v>
      </c>
      <c r="BQ2839">
        <v>10.32</v>
      </c>
      <c r="BR2839">
        <v>37.03</v>
      </c>
      <c r="BS2839">
        <v>6.12</v>
      </c>
      <c r="BT2839">
        <v>0.92</v>
      </c>
      <c r="BU2839">
        <v>4.2</v>
      </c>
      <c r="BV2839">
        <v>0.54</v>
      </c>
      <c r="BW2839">
        <v>2.96</v>
      </c>
      <c r="BX2839">
        <v>0.54</v>
      </c>
      <c r="BY2839">
        <v>1.43</v>
      </c>
      <c r="BZ2839">
        <v>0.21</v>
      </c>
      <c r="CA2839">
        <v>1.33</v>
      </c>
      <c r="CB2839">
        <v>0.21</v>
      </c>
    </row>
    <row r="2840" spans="1:80" x14ac:dyDescent="0.3">
      <c r="A2840" t="s">
        <v>10240</v>
      </c>
      <c r="B2840" t="s">
        <v>10241</v>
      </c>
      <c r="C2840" s="1" t="str">
        <f>HYPERLINK("http://geochem.nrcan.gc.ca/cdogs/content/bdl/bdl211194_e.htm", "21:1194")</f>
        <v>21:1194</v>
      </c>
      <c r="D2840" s="1" t="str">
        <f>HYPERLINK("http://geochem.nrcan.gc.ca/cdogs/content/svy/svy210092_e.htm", "21:0092")</f>
        <v>21:0092</v>
      </c>
      <c r="E2840" t="s">
        <v>10242</v>
      </c>
      <c r="F2840" t="s">
        <v>10243</v>
      </c>
      <c r="H2840">
        <v>57.028379899999997</v>
      </c>
      <c r="I2840">
        <v>-103.328948</v>
      </c>
      <c r="J2840" s="1" t="str">
        <f>HYPERLINK("http://geochem.nrcan.gc.ca/cdogs/content/kwd/kwd020027_e.htm", "NGR lake sediment grab sample")</f>
        <v>NGR lake sediment grab sample</v>
      </c>
      <c r="K2840" s="1" t="str">
        <f>HYPERLINK("http://geochem.nrcan.gc.ca/cdogs/content/kwd/kwd080006_e.htm", "&lt;177 micron (NGR)")</f>
        <v>&lt;177 micron (NGR)</v>
      </c>
      <c r="L2840">
        <v>25</v>
      </c>
      <c r="M2840" t="s">
        <v>157</v>
      </c>
      <c r="N2840">
        <v>1092</v>
      </c>
      <c r="O2840">
        <v>1</v>
      </c>
      <c r="P2840">
        <v>19</v>
      </c>
      <c r="Q2840">
        <v>0.62</v>
      </c>
      <c r="R2840">
        <v>0.2</v>
      </c>
      <c r="S2840">
        <v>0.4</v>
      </c>
      <c r="T2840">
        <v>-20</v>
      </c>
      <c r="U2840">
        <v>55.6</v>
      </c>
      <c r="V2840">
        <v>0.3</v>
      </c>
      <c r="W2840">
        <v>0.05</v>
      </c>
      <c r="X2840">
        <v>0.27</v>
      </c>
      <c r="Y2840">
        <v>0.09</v>
      </c>
      <c r="Z2840">
        <v>53.8</v>
      </c>
      <c r="AA2840">
        <v>3.9</v>
      </c>
      <c r="AB2840">
        <v>13.6</v>
      </c>
      <c r="AC2840">
        <v>0.72</v>
      </c>
      <c r="AD2840">
        <v>6.1</v>
      </c>
      <c r="AE2840">
        <v>1.1299999999999999</v>
      </c>
      <c r="AF2840">
        <v>2.5</v>
      </c>
      <c r="AG2840">
        <v>-0.1</v>
      </c>
      <c r="AH2840">
        <v>0.04</v>
      </c>
      <c r="AI2840">
        <v>64</v>
      </c>
      <c r="AJ2840">
        <v>-0.02</v>
      </c>
      <c r="AK2840">
        <v>0.08</v>
      </c>
      <c r="AL2840">
        <v>27.9</v>
      </c>
      <c r="AM2840">
        <v>7.6</v>
      </c>
      <c r="AN2840">
        <v>0.21</v>
      </c>
      <c r="AO2840">
        <v>345</v>
      </c>
      <c r="AP2840">
        <v>0.63</v>
      </c>
      <c r="AQ2840">
        <v>2.1000000000000001E-2</v>
      </c>
      <c r="AR2840">
        <v>1.73</v>
      </c>
      <c r="AS2840">
        <v>8.1</v>
      </c>
      <c r="AT2840">
        <v>9.1999999999999998E-2</v>
      </c>
      <c r="AU2840">
        <v>3.41</v>
      </c>
      <c r="AV2840">
        <v>-10</v>
      </c>
      <c r="AW2840">
        <v>-2</v>
      </c>
      <c r="AX2840">
        <v>9.5</v>
      </c>
      <c r="AY2840">
        <v>-1</v>
      </c>
      <c r="AZ2840">
        <v>0.05</v>
      </c>
      <c r="BA2840">
        <v>0.02</v>
      </c>
      <c r="BB2840">
        <v>2.2000000000000002</v>
      </c>
      <c r="BC2840">
        <v>0.4</v>
      </c>
      <c r="BD2840">
        <v>0.5</v>
      </c>
      <c r="BE2840">
        <v>13.6</v>
      </c>
      <c r="BF2840">
        <v>-0.05</v>
      </c>
      <c r="BG2840">
        <v>-0.02</v>
      </c>
      <c r="BH2840">
        <v>5.6</v>
      </c>
      <c r="BI2840">
        <v>0.06</v>
      </c>
      <c r="BJ2840">
        <v>0.08</v>
      </c>
      <c r="BK2840">
        <v>2.4</v>
      </c>
      <c r="BL2840">
        <v>15</v>
      </c>
      <c r="BM2840">
        <v>0.1</v>
      </c>
      <c r="BN2840">
        <v>9.68</v>
      </c>
      <c r="BO2840">
        <v>33.6</v>
      </c>
      <c r="BP2840">
        <v>1.9</v>
      </c>
      <c r="BQ2840">
        <v>6.9</v>
      </c>
      <c r="BR2840">
        <v>25.35</v>
      </c>
      <c r="BS2840">
        <v>4.1100000000000003</v>
      </c>
      <c r="BT2840">
        <v>0.62</v>
      </c>
      <c r="BU2840">
        <v>2.83</v>
      </c>
      <c r="BV2840">
        <v>0.37</v>
      </c>
      <c r="BW2840">
        <v>1.99</v>
      </c>
      <c r="BX2840">
        <v>0.34</v>
      </c>
      <c r="BY2840">
        <v>0.88</v>
      </c>
      <c r="BZ2840">
        <v>0.12</v>
      </c>
      <c r="CA2840">
        <v>0.72</v>
      </c>
      <c r="CB2840">
        <v>0.1</v>
      </c>
    </row>
    <row r="2841" spans="1:80" x14ac:dyDescent="0.3">
      <c r="A2841" t="s">
        <v>10244</v>
      </c>
      <c r="B2841" t="s">
        <v>10245</v>
      </c>
      <c r="C2841" s="1" t="str">
        <f>HYPERLINK("http://geochem.nrcan.gc.ca/cdogs/content/bdl/bdl211194_e.htm", "21:1194")</f>
        <v>21:1194</v>
      </c>
      <c r="D2841" s="1" t="str">
        <f>HYPERLINK("http://geochem.nrcan.gc.ca/cdogs/content/svy/svy210092_e.htm", "21:0092")</f>
        <v>21:0092</v>
      </c>
      <c r="E2841" t="s">
        <v>10246</v>
      </c>
      <c r="F2841" t="s">
        <v>10247</v>
      </c>
      <c r="H2841">
        <v>57.039620300000003</v>
      </c>
      <c r="I2841">
        <v>-103.23777490000001</v>
      </c>
      <c r="J2841" s="1" t="str">
        <f>HYPERLINK("http://geochem.nrcan.gc.ca/cdogs/content/kwd/kwd020027_e.htm", "NGR lake sediment grab sample")</f>
        <v>NGR lake sediment grab sample</v>
      </c>
      <c r="K2841" s="1" t="str">
        <f>HYPERLINK("http://geochem.nrcan.gc.ca/cdogs/content/kwd/kwd080006_e.htm", "&lt;177 micron (NGR)")</f>
        <v>&lt;177 micron (NGR)</v>
      </c>
      <c r="L2841">
        <v>25</v>
      </c>
      <c r="M2841" t="s">
        <v>162</v>
      </c>
      <c r="N2841">
        <v>1093</v>
      </c>
      <c r="O2841">
        <v>1</v>
      </c>
      <c r="P2841">
        <v>49</v>
      </c>
      <c r="Q2841">
        <v>1.41</v>
      </c>
      <c r="R2841">
        <v>1</v>
      </c>
      <c r="S2841">
        <v>0.5</v>
      </c>
      <c r="T2841">
        <v>-20</v>
      </c>
      <c r="U2841">
        <v>124</v>
      </c>
      <c r="V2841">
        <v>0.8</v>
      </c>
      <c r="W2841">
        <v>0.13</v>
      </c>
      <c r="X2841">
        <v>0.27</v>
      </c>
      <c r="Y2841">
        <v>0.33</v>
      </c>
      <c r="Z2841">
        <v>107.7</v>
      </c>
      <c r="AA2841">
        <v>11.4</v>
      </c>
      <c r="AB2841">
        <v>22.1</v>
      </c>
      <c r="AC2841">
        <v>1.19</v>
      </c>
      <c r="AD2841">
        <v>15.55</v>
      </c>
      <c r="AE2841">
        <v>3.38</v>
      </c>
      <c r="AF2841">
        <v>3.7</v>
      </c>
      <c r="AG2841">
        <v>-0.1</v>
      </c>
      <c r="AH2841">
        <v>-0.02</v>
      </c>
      <c r="AI2841">
        <v>57</v>
      </c>
      <c r="AJ2841">
        <v>-0.02</v>
      </c>
      <c r="AK2841">
        <v>0.14000000000000001</v>
      </c>
      <c r="AL2841">
        <v>49.2</v>
      </c>
      <c r="AM2841">
        <v>12.8</v>
      </c>
      <c r="AN2841">
        <v>0.31</v>
      </c>
      <c r="AO2841">
        <v>1454</v>
      </c>
      <c r="AP2841">
        <v>2.36</v>
      </c>
      <c r="AQ2841">
        <v>1.4999999999999999E-2</v>
      </c>
      <c r="AR2841">
        <v>1.22</v>
      </c>
      <c r="AS2841">
        <v>16.600000000000001</v>
      </c>
      <c r="AT2841">
        <v>0.2</v>
      </c>
      <c r="AU2841">
        <v>6.1</v>
      </c>
      <c r="AV2841">
        <v>-10</v>
      </c>
      <c r="AW2841">
        <v>-2</v>
      </c>
      <c r="AX2841">
        <v>17.2</v>
      </c>
      <c r="AY2841">
        <v>-1</v>
      </c>
      <c r="AZ2841">
        <v>0.1</v>
      </c>
      <c r="BA2841">
        <v>0.03</v>
      </c>
      <c r="BB2841">
        <v>2.9</v>
      </c>
      <c r="BC2841">
        <v>0.8</v>
      </c>
      <c r="BD2841">
        <v>0.6</v>
      </c>
      <c r="BE2841">
        <v>18.2</v>
      </c>
      <c r="BF2841">
        <v>-0.05</v>
      </c>
      <c r="BG2841">
        <v>-0.02</v>
      </c>
      <c r="BH2841">
        <v>5.3</v>
      </c>
      <c r="BI2841">
        <v>5.3999999999999999E-2</v>
      </c>
      <c r="BJ2841">
        <v>0.2</v>
      </c>
      <c r="BK2841">
        <v>8</v>
      </c>
      <c r="BL2841">
        <v>33</v>
      </c>
      <c r="BM2841">
        <v>0.2</v>
      </c>
      <c r="BN2841">
        <v>17.809999999999999</v>
      </c>
      <c r="BO2841">
        <v>84</v>
      </c>
      <c r="BP2841">
        <v>0.9</v>
      </c>
      <c r="BQ2841">
        <v>12.58</v>
      </c>
      <c r="BR2841">
        <v>44.86</v>
      </c>
      <c r="BS2841">
        <v>7.43</v>
      </c>
      <c r="BT2841">
        <v>1</v>
      </c>
      <c r="BU2841">
        <v>4.96</v>
      </c>
      <c r="BV2841">
        <v>0.64</v>
      </c>
      <c r="BW2841">
        <v>3.4</v>
      </c>
      <c r="BX2841">
        <v>0.63</v>
      </c>
      <c r="BY2841">
        <v>1.67</v>
      </c>
      <c r="BZ2841">
        <v>0.24</v>
      </c>
      <c r="CA2841">
        <v>1.49</v>
      </c>
      <c r="CB2841">
        <v>0.23</v>
      </c>
    </row>
    <row r="2842" spans="1:80" x14ac:dyDescent="0.3">
      <c r="A2842" t="s">
        <v>10248</v>
      </c>
      <c r="B2842" t="s">
        <v>10249</v>
      </c>
      <c r="C2842" s="1" t="str">
        <f>HYPERLINK("http://geochem.nrcan.gc.ca/cdogs/content/bdl/bdl211194_e.htm", "21:1194")</f>
        <v>21:1194</v>
      </c>
      <c r="D2842" s="1" t="str">
        <f>HYPERLINK("http://geochem.nrcan.gc.ca/cdogs/content/svy/svy210092_e.htm", "21:0092")</f>
        <v>21:0092</v>
      </c>
      <c r="E2842" t="s">
        <v>10250</v>
      </c>
      <c r="F2842" t="s">
        <v>10251</v>
      </c>
      <c r="H2842">
        <v>57.022629700000003</v>
      </c>
      <c r="I2842">
        <v>-103.17197090000001</v>
      </c>
      <c r="J2842" s="1" t="str">
        <f>HYPERLINK("http://geochem.nrcan.gc.ca/cdogs/content/kwd/kwd020027_e.htm", "NGR lake sediment grab sample")</f>
        <v>NGR lake sediment grab sample</v>
      </c>
      <c r="K2842" s="1" t="str">
        <f>HYPERLINK("http://geochem.nrcan.gc.ca/cdogs/content/kwd/kwd080006_e.htm", "&lt;177 micron (NGR)")</f>
        <v>&lt;177 micron (NGR)</v>
      </c>
      <c r="L2842">
        <v>25</v>
      </c>
      <c r="M2842" t="s">
        <v>167</v>
      </c>
      <c r="N2842">
        <v>1094</v>
      </c>
      <c r="O2842">
        <v>1</v>
      </c>
      <c r="P2842">
        <v>59</v>
      </c>
      <c r="Q2842">
        <v>2.23</v>
      </c>
      <c r="R2842">
        <v>0.3</v>
      </c>
      <c r="S2842">
        <v>0.2</v>
      </c>
      <c r="T2842">
        <v>-20</v>
      </c>
      <c r="U2842">
        <v>103.7</v>
      </c>
      <c r="V2842">
        <v>1</v>
      </c>
      <c r="W2842">
        <v>0.08</v>
      </c>
      <c r="X2842">
        <v>0.25</v>
      </c>
      <c r="Y2842">
        <v>0.62</v>
      </c>
      <c r="Z2842">
        <v>141.6</v>
      </c>
      <c r="AA2842">
        <v>13.5</v>
      </c>
      <c r="AB2842">
        <v>25.2</v>
      </c>
      <c r="AC2842">
        <v>0.53</v>
      </c>
      <c r="AD2842">
        <v>19.37</v>
      </c>
      <c r="AE2842">
        <v>4.1399999999999997</v>
      </c>
      <c r="AF2842">
        <v>2.9</v>
      </c>
      <c r="AG2842">
        <v>-0.1</v>
      </c>
      <c r="AH2842">
        <v>-0.02</v>
      </c>
      <c r="AI2842">
        <v>131</v>
      </c>
      <c r="AJ2842">
        <v>-0.02</v>
      </c>
      <c r="AK2842">
        <v>0.05</v>
      </c>
      <c r="AL2842">
        <v>62.7</v>
      </c>
      <c r="AM2842">
        <v>4.7</v>
      </c>
      <c r="AN2842">
        <v>0.12</v>
      </c>
      <c r="AO2842">
        <v>876</v>
      </c>
      <c r="AP2842">
        <v>2.16</v>
      </c>
      <c r="AQ2842">
        <v>5.0000000000000001E-3</v>
      </c>
      <c r="AR2842">
        <v>1.51</v>
      </c>
      <c r="AS2842">
        <v>17.899999999999999</v>
      </c>
      <c r="AT2842">
        <v>0.17799999999999999</v>
      </c>
      <c r="AU2842">
        <v>3.46</v>
      </c>
      <c r="AV2842">
        <v>-10</v>
      </c>
      <c r="AW2842">
        <v>-2</v>
      </c>
      <c r="AX2842">
        <v>5.3</v>
      </c>
      <c r="AY2842">
        <v>1</v>
      </c>
      <c r="AZ2842">
        <v>0.25</v>
      </c>
      <c r="BA2842">
        <v>0.05</v>
      </c>
      <c r="BB2842">
        <v>2.8</v>
      </c>
      <c r="BC2842">
        <v>1.4</v>
      </c>
      <c r="BD2842">
        <v>0.3</v>
      </c>
      <c r="BE2842">
        <v>18.399999999999999</v>
      </c>
      <c r="BF2842">
        <v>-0.05</v>
      </c>
      <c r="BG2842">
        <v>-0.02</v>
      </c>
      <c r="BH2842">
        <v>2.2000000000000002</v>
      </c>
      <c r="BI2842">
        <v>2.8000000000000001E-2</v>
      </c>
      <c r="BJ2842">
        <v>0.22</v>
      </c>
      <c r="BK2842">
        <v>12.4</v>
      </c>
      <c r="BL2842">
        <v>40</v>
      </c>
      <c r="BM2842">
        <v>0.2</v>
      </c>
      <c r="BN2842">
        <v>26.64</v>
      </c>
      <c r="BO2842">
        <v>126.8</v>
      </c>
      <c r="BP2842">
        <v>0.4</v>
      </c>
      <c r="BQ2842">
        <v>16.309999999999999</v>
      </c>
      <c r="BR2842">
        <v>59.34</v>
      </c>
      <c r="BS2842">
        <v>9.89</v>
      </c>
      <c r="BT2842">
        <v>1.5</v>
      </c>
      <c r="BU2842">
        <v>7.13</v>
      </c>
      <c r="BV2842">
        <v>0.85</v>
      </c>
      <c r="BW2842">
        <v>4.8099999999999996</v>
      </c>
      <c r="BX2842">
        <v>0.9</v>
      </c>
      <c r="BY2842">
        <v>2.5099999999999998</v>
      </c>
      <c r="BZ2842">
        <v>0.37</v>
      </c>
      <c r="CA2842">
        <v>2.4300000000000002</v>
      </c>
      <c r="CB2842">
        <v>0.35</v>
      </c>
    </row>
    <row r="2843" spans="1:80" x14ac:dyDescent="0.3">
      <c r="A2843" t="s">
        <v>10252</v>
      </c>
      <c r="B2843" t="s">
        <v>10253</v>
      </c>
      <c r="C2843" s="1" t="str">
        <f>HYPERLINK("http://geochem.nrcan.gc.ca/cdogs/content/bdl/bdl211194_e.htm", "21:1194")</f>
        <v>21:1194</v>
      </c>
      <c r="D2843" s="1" t="str">
        <f>HYPERLINK("http://geochem.nrcan.gc.ca/cdogs/content/svy/svy210092_e.htm", "21:0092")</f>
        <v>21:0092</v>
      </c>
      <c r="E2843" t="s">
        <v>10254</v>
      </c>
      <c r="F2843" t="s">
        <v>10255</v>
      </c>
      <c r="H2843">
        <v>57.037285300000001</v>
      </c>
      <c r="I2843">
        <v>-103.1378263</v>
      </c>
      <c r="J2843" s="1" t="str">
        <f>HYPERLINK("http://geochem.nrcan.gc.ca/cdogs/content/kwd/kwd020027_e.htm", "NGR lake sediment grab sample")</f>
        <v>NGR lake sediment grab sample</v>
      </c>
      <c r="K2843" s="1" t="str">
        <f>HYPERLINK("http://geochem.nrcan.gc.ca/cdogs/content/kwd/kwd080006_e.htm", "&lt;177 micron (NGR)")</f>
        <v>&lt;177 micron (NGR)</v>
      </c>
      <c r="L2843">
        <v>25</v>
      </c>
      <c r="M2843" t="s">
        <v>172</v>
      </c>
      <c r="N2843">
        <v>1095</v>
      </c>
      <c r="O2843">
        <v>1</v>
      </c>
      <c r="P2843">
        <v>18</v>
      </c>
      <c r="Q2843">
        <v>0.49</v>
      </c>
      <c r="R2843">
        <v>0.6</v>
      </c>
      <c r="S2843">
        <v>1.8</v>
      </c>
      <c r="T2843">
        <v>-20</v>
      </c>
      <c r="U2843">
        <v>39.5</v>
      </c>
      <c r="V2843">
        <v>0.2</v>
      </c>
      <c r="W2843">
        <v>0.04</v>
      </c>
      <c r="X2843">
        <v>0.22</v>
      </c>
      <c r="Y2843">
        <v>0.09</v>
      </c>
      <c r="Z2843">
        <v>39.1</v>
      </c>
      <c r="AA2843">
        <v>5.8</v>
      </c>
      <c r="AB2843">
        <v>9.9</v>
      </c>
      <c r="AC2843">
        <v>0.61</v>
      </c>
      <c r="AD2843">
        <v>5.91</v>
      </c>
      <c r="AE2843">
        <v>0.88</v>
      </c>
      <c r="AF2843">
        <v>2.1</v>
      </c>
      <c r="AG2843">
        <v>-0.1</v>
      </c>
      <c r="AH2843">
        <v>0.03</v>
      </c>
      <c r="AI2843">
        <v>43</v>
      </c>
      <c r="AJ2843">
        <v>-0.02</v>
      </c>
      <c r="AK2843">
        <v>0.09</v>
      </c>
      <c r="AL2843">
        <v>21.3</v>
      </c>
      <c r="AM2843">
        <v>8.1</v>
      </c>
      <c r="AN2843">
        <v>0.18</v>
      </c>
      <c r="AO2843">
        <v>116</v>
      </c>
      <c r="AP2843">
        <v>0.6</v>
      </c>
      <c r="AQ2843">
        <v>1.6E-2</v>
      </c>
      <c r="AR2843">
        <v>1.31</v>
      </c>
      <c r="AS2843">
        <v>8.3000000000000007</v>
      </c>
      <c r="AT2843">
        <v>6.2E-2</v>
      </c>
      <c r="AU2843">
        <v>2.86</v>
      </c>
      <c r="AV2843">
        <v>-10</v>
      </c>
      <c r="AW2843">
        <v>-2</v>
      </c>
      <c r="AX2843">
        <v>11</v>
      </c>
      <c r="AY2843">
        <v>2</v>
      </c>
      <c r="AZ2843">
        <v>0.21</v>
      </c>
      <c r="BA2843">
        <v>0.03</v>
      </c>
      <c r="BB2843">
        <v>1.6</v>
      </c>
      <c r="BC2843">
        <v>0.3</v>
      </c>
      <c r="BD2843">
        <v>0.4</v>
      </c>
      <c r="BE2843">
        <v>10.9</v>
      </c>
      <c r="BF2843">
        <v>-0.05</v>
      </c>
      <c r="BG2843">
        <v>-0.02</v>
      </c>
      <c r="BH2843">
        <v>3.7</v>
      </c>
      <c r="BI2843">
        <v>0.05</v>
      </c>
      <c r="BJ2843">
        <v>0.1</v>
      </c>
      <c r="BK2843">
        <v>2.7</v>
      </c>
      <c r="BL2843">
        <v>12</v>
      </c>
      <c r="BM2843">
        <v>0.1</v>
      </c>
      <c r="BN2843">
        <v>7.95</v>
      </c>
      <c r="BO2843">
        <v>40.4</v>
      </c>
      <c r="BP2843">
        <v>1.1000000000000001</v>
      </c>
      <c r="BQ2843">
        <v>4.95</v>
      </c>
      <c r="BR2843">
        <v>18.260000000000002</v>
      </c>
      <c r="BS2843">
        <v>3.09</v>
      </c>
      <c r="BT2843">
        <v>0.45</v>
      </c>
      <c r="BU2843">
        <v>2.27</v>
      </c>
      <c r="BV2843">
        <v>0.28000000000000003</v>
      </c>
      <c r="BW2843">
        <v>1.57</v>
      </c>
      <c r="BX2843">
        <v>0.28000000000000003</v>
      </c>
      <c r="BY2843">
        <v>0.72</v>
      </c>
      <c r="BZ2843">
        <v>0.11</v>
      </c>
      <c r="CA2843">
        <v>0.65</v>
      </c>
      <c r="CB2843">
        <v>0.09</v>
      </c>
    </row>
    <row r="2844" spans="1:80" x14ac:dyDescent="0.3">
      <c r="A2844" t="s">
        <v>10256</v>
      </c>
      <c r="B2844" t="s">
        <v>10257</v>
      </c>
      <c r="C2844" s="1" t="str">
        <f>HYPERLINK("http://geochem.nrcan.gc.ca/cdogs/content/bdl/bdl211194_e.htm", "21:1194")</f>
        <v>21:1194</v>
      </c>
      <c r="D2844" s="1" t="str">
        <f>HYPERLINK("http://geochem.nrcan.gc.ca/cdogs/content/svy/svy210092_e.htm", "21:0092")</f>
        <v>21:0092</v>
      </c>
      <c r="E2844" t="s">
        <v>10258</v>
      </c>
      <c r="F2844" t="s">
        <v>10259</v>
      </c>
      <c r="H2844">
        <v>57.029735700000003</v>
      </c>
      <c r="I2844">
        <v>-103.0502412</v>
      </c>
      <c r="J2844" s="1" t="str">
        <f>HYPERLINK("http://geochem.nrcan.gc.ca/cdogs/content/kwd/kwd020027_e.htm", "NGR lake sediment grab sample")</f>
        <v>NGR lake sediment grab sample</v>
      </c>
      <c r="K2844" s="1" t="str">
        <f>HYPERLINK("http://geochem.nrcan.gc.ca/cdogs/content/kwd/kwd080006_e.htm", "&lt;177 micron (NGR)")</f>
        <v>&lt;177 micron (NGR)</v>
      </c>
      <c r="L2844">
        <v>25</v>
      </c>
      <c r="M2844" t="s">
        <v>177</v>
      </c>
      <c r="N2844">
        <v>1096</v>
      </c>
      <c r="O2844">
        <v>1</v>
      </c>
      <c r="P2844">
        <v>29</v>
      </c>
      <c r="Q2844">
        <v>1.1100000000000001</v>
      </c>
      <c r="R2844">
        <v>0.6</v>
      </c>
      <c r="S2844">
        <v>1.6</v>
      </c>
      <c r="T2844">
        <v>-20</v>
      </c>
      <c r="U2844">
        <v>75.400000000000006</v>
      </c>
      <c r="V2844">
        <v>0.6</v>
      </c>
      <c r="W2844">
        <v>0.13</v>
      </c>
      <c r="X2844">
        <v>0.26</v>
      </c>
      <c r="Y2844">
        <v>0.15</v>
      </c>
      <c r="Z2844">
        <v>80.400000000000006</v>
      </c>
      <c r="AA2844">
        <v>7.4</v>
      </c>
      <c r="AB2844">
        <v>22.1</v>
      </c>
      <c r="AC2844">
        <v>1.64</v>
      </c>
      <c r="AD2844">
        <v>11.46</v>
      </c>
      <c r="AE2844">
        <v>1.53</v>
      </c>
      <c r="AF2844">
        <v>4.3</v>
      </c>
      <c r="AG2844">
        <v>-0.1</v>
      </c>
      <c r="AH2844">
        <v>0.04</v>
      </c>
      <c r="AI2844">
        <v>51</v>
      </c>
      <c r="AJ2844">
        <v>0.02</v>
      </c>
      <c r="AK2844">
        <v>0.17</v>
      </c>
      <c r="AL2844">
        <v>40</v>
      </c>
      <c r="AM2844">
        <v>18.100000000000001</v>
      </c>
      <c r="AN2844">
        <v>0.38</v>
      </c>
      <c r="AO2844">
        <v>243</v>
      </c>
      <c r="AP2844">
        <v>1.01</v>
      </c>
      <c r="AQ2844">
        <v>1.6E-2</v>
      </c>
      <c r="AR2844">
        <v>1.93</v>
      </c>
      <c r="AS2844">
        <v>14.6</v>
      </c>
      <c r="AT2844">
        <v>7.5999999999999998E-2</v>
      </c>
      <c r="AU2844">
        <v>5.49</v>
      </c>
      <c r="AV2844">
        <v>-10</v>
      </c>
      <c r="AW2844">
        <v>-2</v>
      </c>
      <c r="AX2844">
        <v>23.5</v>
      </c>
      <c r="AY2844">
        <v>-1</v>
      </c>
      <c r="AZ2844">
        <v>0.22</v>
      </c>
      <c r="BA2844">
        <v>0.05</v>
      </c>
      <c r="BB2844">
        <v>2.7</v>
      </c>
      <c r="BC2844">
        <v>0.5</v>
      </c>
      <c r="BD2844">
        <v>0.8</v>
      </c>
      <c r="BE2844">
        <v>18.899999999999999</v>
      </c>
      <c r="BF2844">
        <v>-0.05</v>
      </c>
      <c r="BG2844">
        <v>-0.02</v>
      </c>
      <c r="BH2844">
        <v>3.6</v>
      </c>
      <c r="BI2844">
        <v>7.2999999999999995E-2</v>
      </c>
      <c r="BJ2844">
        <v>0.18</v>
      </c>
      <c r="BK2844">
        <v>4.4000000000000004</v>
      </c>
      <c r="BL2844">
        <v>26</v>
      </c>
      <c r="BM2844">
        <v>0.2</v>
      </c>
      <c r="BN2844">
        <v>14.03</v>
      </c>
      <c r="BO2844">
        <v>74.8</v>
      </c>
      <c r="BP2844">
        <v>1.8</v>
      </c>
      <c r="BQ2844">
        <v>9.6999999999999993</v>
      </c>
      <c r="BR2844">
        <v>34.01</v>
      </c>
      <c r="BS2844">
        <v>5.73</v>
      </c>
      <c r="BT2844">
        <v>0.83</v>
      </c>
      <c r="BU2844">
        <v>4.03</v>
      </c>
      <c r="BV2844">
        <v>0.5</v>
      </c>
      <c r="BW2844">
        <v>2.76</v>
      </c>
      <c r="BX2844">
        <v>0.52</v>
      </c>
      <c r="BY2844">
        <v>1.36</v>
      </c>
      <c r="BZ2844">
        <v>0.19</v>
      </c>
      <c r="CA2844">
        <v>1.21</v>
      </c>
      <c r="CB2844">
        <v>0.18</v>
      </c>
    </row>
    <row r="2845" spans="1:80" x14ac:dyDescent="0.3">
      <c r="A2845" t="s">
        <v>10260</v>
      </c>
      <c r="B2845" t="s">
        <v>10261</v>
      </c>
      <c r="C2845" s="1" t="str">
        <f>HYPERLINK("http://geochem.nrcan.gc.ca/cdogs/content/bdl/bdl211194_e.htm", "21:1194")</f>
        <v>21:1194</v>
      </c>
      <c r="D2845" s="1" t="str">
        <f>HYPERLINK("http://geochem.nrcan.gc.ca/cdogs/content/svy/svy_e.htm", "")</f>
        <v/>
      </c>
      <c r="G2845" s="1" t="str">
        <f>HYPERLINK("http://geochem.nrcan.gc.ca/cdogs/content/cr_/cr_00126_e.htm", "126")</f>
        <v>126</v>
      </c>
      <c r="J2845" t="s">
        <v>135</v>
      </c>
      <c r="K2845" t="s">
        <v>136</v>
      </c>
      <c r="L2845">
        <v>25</v>
      </c>
      <c r="M2845" t="s">
        <v>137</v>
      </c>
      <c r="N2845">
        <v>1097</v>
      </c>
      <c r="O2845">
        <v>8</v>
      </c>
      <c r="P2845">
        <v>769</v>
      </c>
      <c r="Q2845">
        <v>1.45</v>
      </c>
      <c r="R2845">
        <v>8.6999999999999993</v>
      </c>
      <c r="S2845">
        <v>1.4</v>
      </c>
      <c r="T2845">
        <v>-20</v>
      </c>
      <c r="U2845">
        <v>207.1</v>
      </c>
      <c r="V2845">
        <v>0.6</v>
      </c>
      <c r="W2845">
        <v>1.06</v>
      </c>
      <c r="X2845">
        <v>0.54</v>
      </c>
      <c r="Y2845">
        <v>0.77</v>
      </c>
      <c r="Z2845">
        <v>90.7</v>
      </c>
      <c r="AA2845">
        <v>15.1</v>
      </c>
      <c r="AB2845">
        <v>28.4</v>
      </c>
      <c r="AC2845">
        <v>1.26</v>
      </c>
      <c r="AD2845">
        <v>32.909999999999997</v>
      </c>
      <c r="AE2845">
        <v>3.02</v>
      </c>
      <c r="AF2845">
        <v>5</v>
      </c>
      <c r="AG2845">
        <v>-0.1</v>
      </c>
      <c r="AH2845">
        <v>0.08</v>
      </c>
      <c r="AI2845">
        <v>149</v>
      </c>
      <c r="AJ2845">
        <v>0.06</v>
      </c>
      <c r="AK2845">
        <v>0.21</v>
      </c>
      <c r="AL2845">
        <v>53.8</v>
      </c>
      <c r="AM2845">
        <v>14.9</v>
      </c>
      <c r="AN2845">
        <v>0.59</v>
      </c>
      <c r="AO2845">
        <v>1741</v>
      </c>
      <c r="AP2845">
        <v>1.07</v>
      </c>
      <c r="AQ2845">
        <v>2.5000000000000001E-2</v>
      </c>
      <c r="AR2845">
        <v>1.26</v>
      </c>
      <c r="AS2845">
        <v>23.9</v>
      </c>
      <c r="AT2845">
        <v>0.111</v>
      </c>
      <c r="AU2845">
        <v>38.92</v>
      </c>
      <c r="AV2845">
        <v>-10</v>
      </c>
      <c r="AW2845">
        <v>-2</v>
      </c>
      <c r="AX2845">
        <v>16.8</v>
      </c>
      <c r="AY2845">
        <v>-1</v>
      </c>
      <c r="AZ2845">
        <v>0.15</v>
      </c>
      <c r="BA2845">
        <v>0.46</v>
      </c>
      <c r="BB2845">
        <v>5.5</v>
      </c>
      <c r="BC2845">
        <v>0.8</v>
      </c>
      <c r="BD2845">
        <v>1.4</v>
      </c>
      <c r="BE2845">
        <v>24.8</v>
      </c>
      <c r="BF2845">
        <v>-0.05</v>
      </c>
      <c r="BG2845">
        <v>0.05</v>
      </c>
      <c r="BH2845">
        <v>7.8</v>
      </c>
      <c r="BI2845">
        <v>6.4000000000000001E-2</v>
      </c>
      <c r="BJ2845">
        <v>0.26</v>
      </c>
      <c r="BK2845">
        <v>6.3</v>
      </c>
      <c r="BL2845">
        <v>42</v>
      </c>
      <c r="BM2845">
        <v>0.3</v>
      </c>
      <c r="BN2845">
        <v>25.99</v>
      </c>
      <c r="BO2845">
        <v>187.5</v>
      </c>
      <c r="BP2845">
        <v>3.5</v>
      </c>
      <c r="BQ2845">
        <v>12.98</v>
      </c>
      <c r="BR2845">
        <v>48.48</v>
      </c>
      <c r="BS2845">
        <v>8.5500000000000007</v>
      </c>
      <c r="BT2845">
        <v>1.23</v>
      </c>
      <c r="BU2845">
        <v>5.97</v>
      </c>
      <c r="BV2845">
        <v>0.84</v>
      </c>
      <c r="BW2845">
        <v>4.71</v>
      </c>
      <c r="BX2845">
        <v>0.91</v>
      </c>
      <c r="BY2845">
        <v>2.5</v>
      </c>
      <c r="BZ2845">
        <v>0.34</v>
      </c>
      <c r="CA2845">
        <v>2.1800000000000002</v>
      </c>
      <c r="CB2845">
        <v>0.32</v>
      </c>
    </row>
    <row r="2846" spans="1:80" x14ac:dyDescent="0.3">
      <c r="A2846" t="s">
        <v>10262</v>
      </c>
      <c r="B2846" t="s">
        <v>10263</v>
      </c>
      <c r="C2846" s="1" t="str">
        <f>HYPERLINK("http://geochem.nrcan.gc.ca/cdogs/content/bdl/bdl211194_e.htm", "21:1194")</f>
        <v>21:1194</v>
      </c>
      <c r="D2846" s="1" t="str">
        <f>HYPERLINK("http://geochem.nrcan.gc.ca/cdogs/content/svy/svy210092_e.htm", "21:0092")</f>
        <v>21:0092</v>
      </c>
      <c r="E2846" t="s">
        <v>10264</v>
      </c>
      <c r="F2846" t="s">
        <v>10265</v>
      </c>
      <c r="H2846">
        <v>57.020116199999997</v>
      </c>
      <c r="I2846">
        <v>-103.0178284</v>
      </c>
      <c r="J2846" s="1" t="str">
        <f>HYPERLINK("http://geochem.nrcan.gc.ca/cdogs/content/kwd/kwd020027_e.htm", "NGR lake sediment grab sample")</f>
        <v>NGR lake sediment grab sample</v>
      </c>
      <c r="K2846" s="1" t="str">
        <f>HYPERLINK("http://geochem.nrcan.gc.ca/cdogs/content/kwd/kwd080006_e.htm", "&lt;177 micron (NGR)")</f>
        <v>&lt;177 micron (NGR)</v>
      </c>
      <c r="L2846">
        <v>26</v>
      </c>
      <c r="M2846" t="s">
        <v>84</v>
      </c>
      <c r="N2846">
        <v>1098</v>
      </c>
      <c r="O2846">
        <v>7</v>
      </c>
      <c r="P2846">
        <v>45</v>
      </c>
      <c r="Q2846">
        <v>1.05</v>
      </c>
      <c r="R2846">
        <v>0.4</v>
      </c>
      <c r="S2846">
        <v>-0.2</v>
      </c>
      <c r="T2846">
        <v>-20</v>
      </c>
      <c r="U2846">
        <v>81.5</v>
      </c>
      <c r="V2846">
        <v>0.4</v>
      </c>
      <c r="W2846">
        <v>0.08</v>
      </c>
      <c r="X2846">
        <v>0.35</v>
      </c>
      <c r="Y2846">
        <v>0.36</v>
      </c>
      <c r="Z2846">
        <v>82.3</v>
      </c>
      <c r="AA2846">
        <v>6.1</v>
      </c>
      <c r="AB2846">
        <v>15.1</v>
      </c>
      <c r="AC2846">
        <v>0.73</v>
      </c>
      <c r="AD2846">
        <v>15.79</v>
      </c>
      <c r="AE2846">
        <v>0.85</v>
      </c>
      <c r="AF2846">
        <v>2.7</v>
      </c>
      <c r="AG2846">
        <v>-0.1</v>
      </c>
      <c r="AH2846">
        <v>0.02</v>
      </c>
      <c r="AI2846">
        <v>129</v>
      </c>
      <c r="AJ2846">
        <v>-0.02</v>
      </c>
      <c r="AK2846">
        <v>0.08</v>
      </c>
      <c r="AL2846">
        <v>38.5</v>
      </c>
      <c r="AM2846">
        <v>8.5</v>
      </c>
      <c r="AN2846">
        <v>0.17</v>
      </c>
      <c r="AO2846">
        <v>230</v>
      </c>
      <c r="AP2846">
        <v>1.69</v>
      </c>
      <c r="AQ2846">
        <v>1.0999999999999999E-2</v>
      </c>
      <c r="AR2846">
        <v>1.7</v>
      </c>
      <c r="AS2846">
        <v>15.1</v>
      </c>
      <c r="AT2846">
        <v>7.1999999999999995E-2</v>
      </c>
      <c r="AU2846">
        <v>3.16</v>
      </c>
      <c r="AV2846">
        <v>-10</v>
      </c>
      <c r="AW2846">
        <v>-2</v>
      </c>
      <c r="AX2846">
        <v>10.4</v>
      </c>
      <c r="AY2846">
        <v>-1</v>
      </c>
      <c r="AZ2846">
        <v>0.2</v>
      </c>
      <c r="BA2846">
        <v>0.04</v>
      </c>
      <c r="BB2846">
        <v>1.4</v>
      </c>
      <c r="BC2846">
        <v>0.7</v>
      </c>
      <c r="BD2846">
        <v>0.4</v>
      </c>
      <c r="BE2846">
        <v>21.2</v>
      </c>
      <c r="BF2846">
        <v>-0.05</v>
      </c>
      <c r="BG2846">
        <v>-0.02</v>
      </c>
      <c r="BH2846">
        <v>1.4</v>
      </c>
      <c r="BI2846">
        <v>3.1E-2</v>
      </c>
      <c r="BJ2846">
        <v>0.15</v>
      </c>
      <c r="BK2846">
        <v>4.8</v>
      </c>
      <c r="BL2846">
        <v>19</v>
      </c>
      <c r="BM2846">
        <v>0.1</v>
      </c>
      <c r="BN2846">
        <v>13.36</v>
      </c>
      <c r="BO2846">
        <v>64.900000000000006</v>
      </c>
      <c r="BP2846">
        <v>1.2</v>
      </c>
      <c r="BQ2846">
        <v>9.86</v>
      </c>
      <c r="BR2846">
        <v>35.72</v>
      </c>
      <c r="BS2846">
        <v>5.87</v>
      </c>
      <c r="BT2846">
        <v>0.86</v>
      </c>
      <c r="BU2846">
        <v>3.74</v>
      </c>
      <c r="BV2846">
        <v>0.48</v>
      </c>
      <c r="BW2846">
        <v>2.65</v>
      </c>
      <c r="BX2846">
        <v>0.47</v>
      </c>
      <c r="BY2846">
        <v>1.32</v>
      </c>
      <c r="BZ2846">
        <v>0.17</v>
      </c>
      <c r="CA2846">
        <v>1.23</v>
      </c>
      <c r="CB2846">
        <v>0.17</v>
      </c>
    </row>
    <row r="2847" spans="1:80" x14ac:dyDescent="0.3">
      <c r="A2847" t="s">
        <v>10266</v>
      </c>
      <c r="B2847" t="s">
        <v>10267</v>
      </c>
      <c r="C2847" s="1" t="str">
        <f>HYPERLINK("http://geochem.nrcan.gc.ca/cdogs/content/bdl/bdl211194_e.htm", "21:1194")</f>
        <v>21:1194</v>
      </c>
      <c r="D2847" s="1" t="str">
        <f>HYPERLINK("http://geochem.nrcan.gc.ca/cdogs/content/svy/svy210092_e.htm", "21:0092")</f>
        <v>21:0092</v>
      </c>
      <c r="E2847" t="s">
        <v>10264</v>
      </c>
      <c r="F2847" t="s">
        <v>10268</v>
      </c>
      <c r="H2847">
        <v>57.020116199999997</v>
      </c>
      <c r="I2847">
        <v>-103.0178284</v>
      </c>
      <c r="J2847" s="1" t="str">
        <f>HYPERLINK("http://geochem.nrcan.gc.ca/cdogs/content/kwd/kwd020027_e.htm", "NGR lake sediment grab sample")</f>
        <v>NGR lake sediment grab sample</v>
      </c>
      <c r="K2847" s="1" t="str">
        <f>HYPERLINK("http://geochem.nrcan.gc.ca/cdogs/content/kwd/kwd080006_e.htm", "&lt;177 micron (NGR)")</f>
        <v>&lt;177 micron (NGR)</v>
      </c>
      <c r="L2847">
        <v>26</v>
      </c>
      <c r="M2847" t="s">
        <v>112</v>
      </c>
      <c r="N2847">
        <v>1099</v>
      </c>
      <c r="O2847">
        <v>1</v>
      </c>
      <c r="P2847">
        <v>46</v>
      </c>
      <c r="Q2847">
        <v>1</v>
      </c>
      <c r="R2847">
        <v>-0.1</v>
      </c>
      <c r="S2847">
        <v>4.4000000000000004</v>
      </c>
      <c r="T2847">
        <v>-20</v>
      </c>
      <c r="U2847">
        <v>77.8</v>
      </c>
      <c r="V2847">
        <v>0.4</v>
      </c>
      <c r="W2847">
        <v>0.08</v>
      </c>
      <c r="X2847">
        <v>0.33</v>
      </c>
      <c r="Y2847">
        <v>0.36</v>
      </c>
      <c r="Z2847">
        <v>79.7</v>
      </c>
      <c r="AA2847">
        <v>6.1</v>
      </c>
      <c r="AB2847">
        <v>14.8</v>
      </c>
      <c r="AC2847">
        <v>0.69</v>
      </c>
      <c r="AD2847">
        <v>15.39</v>
      </c>
      <c r="AE2847">
        <v>0.84</v>
      </c>
      <c r="AF2847">
        <v>2.6</v>
      </c>
      <c r="AG2847">
        <v>-0.1</v>
      </c>
      <c r="AH2847">
        <v>0.03</v>
      </c>
      <c r="AI2847">
        <v>103</v>
      </c>
      <c r="AJ2847">
        <v>-0.02</v>
      </c>
      <c r="AK2847">
        <v>0.08</v>
      </c>
      <c r="AL2847">
        <v>37.1</v>
      </c>
      <c r="AM2847">
        <v>8.5</v>
      </c>
      <c r="AN2847">
        <v>0.17</v>
      </c>
      <c r="AO2847">
        <v>226</v>
      </c>
      <c r="AP2847">
        <v>1.63</v>
      </c>
      <c r="AQ2847">
        <v>0.01</v>
      </c>
      <c r="AR2847">
        <v>1.74</v>
      </c>
      <c r="AS2847">
        <v>14.7</v>
      </c>
      <c r="AT2847">
        <v>7.0000000000000007E-2</v>
      </c>
      <c r="AU2847">
        <v>3.1</v>
      </c>
      <c r="AV2847">
        <v>-10</v>
      </c>
      <c r="AW2847">
        <v>-2</v>
      </c>
      <c r="AX2847">
        <v>9.8000000000000007</v>
      </c>
      <c r="AY2847">
        <v>1</v>
      </c>
      <c r="AZ2847">
        <v>0.2</v>
      </c>
      <c r="BA2847">
        <v>0.04</v>
      </c>
      <c r="BB2847">
        <v>1.4</v>
      </c>
      <c r="BC2847">
        <v>0.6</v>
      </c>
      <c r="BD2847">
        <v>0.4</v>
      </c>
      <c r="BE2847">
        <v>20.9</v>
      </c>
      <c r="BF2847">
        <v>-0.05</v>
      </c>
      <c r="BG2847">
        <v>-0.02</v>
      </c>
      <c r="BH2847">
        <v>1</v>
      </c>
      <c r="BI2847">
        <v>0.03</v>
      </c>
      <c r="BJ2847">
        <v>0.14000000000000001</v>
      </c>
      <c r="BK2847">
        <v>4.7</v>
      </c>
      <c r="BL2847">
        <v>18</v>
      </c>
      <c r="BM2847">
        <v>0.1</v>
      </c>
      <c r="BN2847">
        <v>12.85</v>
      </c>
      <c r="BO2847">
        <v>61.7</v>
      </c>
      <c r="BP2847">
        <v>1.2</v>
      </c>
      <c r="BQ2847">
        <v>9.49</v>
      </c>
      <c r="BR2847">
        <v>35.299999999999997</v>
      </c>
      <c r="BS2847">
        <v>5.25</v>
      </c>
      <c r="BT2847">
        <v>0.84</v>
      </c>
      <c r="BU2847">
        <v>3.46</v>
      </c>
      <c r="BV2847">
        <v>0.47</v>
      </c>
      <c r="BW2847">
        <v>2.59</v>
      </c>
      <c r="BX2847">
        <v>0.46</v>
      </c>
      <c r="BY2847">
        <v>1.28</v>
      </c>
      <c r="BZ2847">
        <v>0.17</v>
      </c>
      <c r="CA2847">
        <v>1.08</v>
      </c>
      <c r="CB2847">
        <v>0.17</v>
      </c>
    </row>
    <row r="2848" spans="1:80" x14ac:dyDescent="0.3">
      <c r="A2848" t="s">
        <v>10269</v>
      </c>
      <c r="B2848" t="s">
        <v>10270</v>
      </c>
      <c r="C2848" s="1" t="str">
        <f>HYPERLINK("http://geochem.nrcan.gc.ca/cdogs/content/bdl/bdl211194_e.htm", "21:1194")</f>
        <v>21:1194</v>
      </c>
      <c r="D2848" s="1" t="str">
        <f>HYPERLINK("http://geochem.nrcan.gc.ca/cdogs/content/svy/svy210092_e.htm", "21:0092")</f>
        <v>21:0092</v>
      </c>
      <c r="E2848" t="s">
        <v>10264</v>
      </c>
      <c r="F2848" t="s">
        <v>10271</v>
      </c>
      <c r="H2848">
        <v>57.020116199999997</v>
      </c>
      <c r="I2848">
        <v>-103.0178284</v>
      </c>
      <c r="J2848" s="1" t="str">
        <f>HYPERLINK("http://geochem.nrcan.gc.ca/cdogs/content/kwd/kwd020027_e.htm", "NGR lake sediment grab sample")</f>
        <v>NGR lake sediment grab sample</v>
      </c>
      <c r="K2848" s="1" t="str">
        <f>HYPERLINK("http://geochem.nrcan.gc.ca/cdogs/content/kwd/kwd080006_e.htm", "&lt;177 micron (NGR)")</f>
        <v>&lt;177 micron (NGR)</v>
      </c>
      <c r="L2848">
        <v>26</v>
      </c>
      <c r="M2848" t="s">
        <v>108</v>
      </c>
      <c r="N2848">
        <v>1100</v>
      </c>
      <c r="O2848">
        <v>1</v>
      </c>
      <c r="P2848">
        <v>46</v>
      </c>
      <c r="Q2848">
        <v>0.98</v>
      </c>
      <c r="R2848">
        <v>0.2</v>
      </c>
      <c r="S2848">
        <v>-0.2</v>
      </c>
      <c r="T2848">
        <v>-20</v>
      </c>
      <c r="U2848">
        <v>84.9</v>
      </c>
      <c r="V2848">
        <v>0.4</v>
      </c>
      <c r="W2848">
        <v>0.08</v>
      </c>
      <c r="X2848">
        <v>0.33</v>
      </c>
      <c r="Y2848">
        <v>0.32</v>
      </c>
      <c r="Z2848">
        <v>86.2</v>
      </c>
      <c r="AA2848">
        <v>6.4</v>
      </c>
      <c r="AB2848">
        <v>16.100000000000001</v>
      </c>
      <c r="AC2848">
        <v>0.77</v>
      </c>
      <c r="AD2848">
        <v>18.149999999999999</v>
      </c>
      <c r="AE2848">
        <v>0.84</v>
      </c>
      <c r="AF2848">
        <v>2.9</v>
      </c>
      <c r="AG2848">
        <v>-0.1</v>
      </c>
      <c r="AH2848">
        <v>0.02</v>
      </c>
      <c r="AI2848">
        <v>96</v>
      </c>
      <c r="AJ2848">
        <v>-0.02</v>
      </c>
      <c r="AK2848">
        <v>0.08</v>
      </c>
      <c r="AL2848">
        <v>40.799999999999997</v>
      </c>
      <c r="AM2848">
        <v>9.1</v>
      </c>
      <c r="AN2848">
        <v>0.17</v>
      </c>
      <c r="AO2848">
        <v>231</v>
      </c>
      <c r="AP2848">
        <v>1.7</v>
      </c>
      <c r="AQ2848">
        <v>1.2999999999999999E-2</v>
      </c>
      <c r="AR2848">
        <v>1.87</v>
      </c>
      <c r="AS2848">
        <v>16</v>
      </c>
      <c r="AT2848">
        <v>7.3999999999999996E-2</v>
      </c>
      <c r="AU2848">
        <v>3.53</v>
      </c>
      <c r="AV2848">
        <v>-10</v>
      </c>
      <c r="AW2848">
        <v>-2</v>
      </c>
      <c r="AX2848">
        <v>10.7</v>
      </c>
      <c r="AY2848">
        <v>2</v>
      </c>
      <c r="AZ2848">
        <v>0.19</v>
      </c>
      <c r="BA2848">
        <v>0.03</v>
      </c>
      <c r="BB2848">
        <v>1.4</v>
      </c>
      <c r="BC2848">
        <v>0.6</v>
      </c>
      <c r="BD2848">
        <v>0.5</v>
      </c>
      <c r="BE2848">
        <v>21.9</v>
      </c>
      <c r="BF2848">
        <v>-0.05</v>
      </c>
      <c r="BG2848">
        <v>-0.02</v>
      </c>
      <c r="BH2848">
        <v>1</v>
      </c>
      <c r="BI2848">
        <v>3.3000000000000002E-2</v>
      </c>
      <c r="BJ2848">
        <v>0.14000000000000001</v>
      </c>
      <c r="BK2848">
        <v>5.0999999999999996</v>
      </c>
      <c r="BL2848">
        <v>18</v>
      </c>
      <c r="BM2848">
        <v>0.1</v>
      </c>
      <c r="BN2848">
        <v>14.05</v>
      </c>
      <c r="BO2848">
        <v>79.5</v>
      </c>
      <c r="BP2848">
        <v>1.1000000000000001</v>
      </c>
      <c r="BQ2848">
        <v>10.18</v>
      </c>
      <c r="BR2848">
        <v>37.29</v>
      </c>
      <c r="BS2848">
        <v>5.96</v>
      </c>
      <c r="BT2848">
        <v>0.85</v>
      </c>
      <c r="BU2848">
        <v>4.24</v>
      </c>
      <c r="BV2848">
        <v>0.5</v>
      </c>
      <c r="BW2848">
        <v>2.78</v>
      </c>
      <c r="BX2848">
        <v>0.5</v>
      </c>
      <c r="BY2848">
        <v>1.36</v>
      </c>
      <c r="BZ2848">
        <v>0.2</v>
      </c>
      <c r="CA2848">
        <v>1.21</v>
      </c>
      <c r="CB2848">
        <v>0.17</v>
      </c>
    </row>
    <row r="2849" spans="1:80" x14ac:dyDescent="0.3">
      <c r="A2849" t="s">
        <v>10272</v>
      </c>
      <c r="B2849" t="s">
        <v>10273</v>
      </c>
      <c r="C2849" s="1" t="str">
        <f>HYPERLINK("http://geochem.nrcan.gc.ca/cdogs/content/bdl/bdl211194_e.htm", "21:1194")</f>
        <v>21:1194</v>
      </c>
      <c r="D2849" s="1" t="str">
        <f>HYPERLINK("http://geochem.nrcan.gc.ca/cdogs/content/svy/svy210092_e.htm", "21:0092")</f>
        <v>21:0092</v>
      </c>
      <c r="E2849" t="s">
        <v>10274</v>
      </c>
      <c r="F2849" t="s">
        <v>10275</v>
      </c>
      <c r="H2849">
        <v>57.029145399999997</v>
      </c>
      <c r="I2849">
        <v>-102.9839285</v>
      </c>
      <c r="J2849" s="1" t="str">
        <f>HYPERLINK("http://geochem.nrcan.gc.ca/cdogs/content/kwd/kwd020027_e.htm", "NGR lake sediment grab sample")</f>
        <v>NGR lake sediment grab sample</v>
      </c>
      <c r="K2849" s="1" t="str">
        <f>HYPERLINK("http://geochem.nrcan.gc.ca/cdogs/content/kwd/kwd080006_e.htm", "&lt;177 micron (NGR)")</f>
        <v>&lt;177 micron (NGR)</v>
      </c>
      <c r="L2849">
        <v>26</v>
      </c>
      <c r="M2849" t="s">
        <v>89</v>
      </c>
      <c r="N2849">
        <v>1101</v>
      </c>
      <c r="O2849">
        <v>1</v>
      </c>
      <c r="P2849">
        <v>61</v>
      </c>
      <c r="Q2849">
        <v>1.63</v>
      </c>
      <c r="R2849">
        <v>0.5</v>
      </c>
      <c r="S2849">
        <v>0.5</v>
      </c>
      <c r="T2849">
        <v>-20</v>
      </c>
      <c r="U2849">
        <v>108.6</v>
      </c>
      <c r="V2849">
        <v>0.6</v>
      </c>
      <c r="W2849">
        <v>0.06</v>
      </c>
      <c r="X2849">
        <v>0.4</v>
      </c>
      <c r="Y2849">
        <v>0.55000000000000004</v>
      </c>
      <c r="Z2849">
        <v>148.4</v>
      </c>
      <c r="AA2849">
        <v>7.5</v>
      </c>
      <c r="AB2849">
        <v>20.100000000000001</v>
      </c>
      <c r="AC2849">
        <v>0.48</v>
      </c>
      <c r="AD2849">
        <v>23.18</v>
      </c>
      <c r="AE2849">
        <v>1.55</v>
      </c>
      <c r="AF2849">
        <v>2.8</v>
      </c>
      <c r="AG2849">
        <v>-0.1</v>
      </c>
      <c r="AH2849">
        <v>0.02</v>
      </c>
      <c r="AI2849">
        <v>145</v>
      </c>
      <c r="AJ2849">
        <v>-0.02</v>
      </c>
      <c r="AK2849">
        <v>0.05</v>
      </c>
      <c r="AL2849">
        <v>68.7</v>
      </c>
      <c r="AM2849">
        <v>5.5</v>
      </c>
      <c r="AN2849">
        <v>0.13</v>
      </c>
      <c r="AO2849">
        <v>398</v>
      </c>
      <c r="AP2849">
        <v>1.42</v>
      </c>
      <c r="AQ2849">
        <v>8.0000000000000002E-3</v>
      </c>
      <c r="AR2849">
        <v>1.86</v>
      </c>
      <c r="AS2849">
        <v>15.6</v>
      </c>
      <c r="AT2849">
        <v>0.16500000000000001</v>
      </c>
      <c r="AU2849">
        <v>3.7</v>
      </c>
      <c r="AV2849">
        <v>-10</v>
      </c>
      <c r="AW2849">
        <v>-2</v>
      </c>
      <c r="AX2849">
        <v>6.2</v>
      </c>
      <c r="AY2849">
        <v>-1</v>
      </c>
      <c r="AZ2849">
        <v>0.24</v>
      </c>
      <c r="BA2849">
        <v>0.05</v>
      </c>
      <c r="BB2849">
        <v>1.9</v>
      </c>
      <c r="BC2849">
        <v>1.3</v>
      </c>
      <c r="BD2849">
        <v>0.3</v>
      </c>
      <c r="BE2849">
        <v>26.2</v>
      </c>
      <c r="BF2849">
        <v>-0.05</v>
      </c>
      <c r="BG2849">
        <v>-0.02</v>
      </c>
      <c r="BH2849">
        <v>1.1000000000000001</v>
      </c>
      <c r="BI2849">
        <v>2.8000000000000001E-2</v>
      </c>
      <c r="BJ2849">
        <v>0.14000000000000001</v>
      </c>
      <c r="BK2849">
        <v>10.7</v>
      </c>
      <c r="BL2849">
        <v>23</v>
      </c>
      <c r="BM2849">
        <v>0.3</v>
      </c>
      <c r="BN2849">
        <v>23.58</v>
      </c>
      <c r="BO2849">
        <v>78.099999999999994</v>
      </c>
      <c r="BP2849">
        <v>0.9</v>
      </c>
      <c r="BQ2849">
        <v>17.03</v>
      </c>
      <c r="BR2849">
        <v>61.6</v>
      </c>
      <c r="BS2849">
        <v>9.65</v>
      </c>
      <c r="BT2849">
        <v>1.47</v>
      </c>
      <c r="BU2849">
        <v>6.4</v>
      </c>
      <c r="BV2849">
        <v>0.84</v>
      </c>
      <c r="BW2849">
        <v>4.5</v>
      </c>
      <c r="BX2849">
        <v>0.79</v>
      </c>
      <c r="BY2849">
        <v>2.19</v>
      </c>
      <c r="BZ2849">
        <v>0.32</v>
      </c>
      <c r="CA2849">
        <v>2.0099999999999998</v>
      </c>
      <c r="CB2849">
        <v>0.34</v>
      </c>
    </row>
    <row r="2850" spans="1:80" x14ac:dyDescent="0.3">
      <c r="A2850" t="s">
        <v>10276</v>
      </c>
      <c r="B2850" t="s">
        <v>10277</v>
      </c>
      <c r="C2850" s="1" t="str">
        <f>HYPERLINK("http://geochem.nrcan.gc.ca/cdogs/content/bdl/bdl211194_e.htm", "21:1194")</f>
        <v>21:1194</v>
      </c>
      <c r="D2850" s="1" t="str">
        <f>HYPERLINK("http://geochem.nrcan.gc.ca/cdogs/content/svy/svy210092_e.htm", "21:0092")</f>
        <v>21:0092</v>
      </c>
      <c r="E2850" t="s">
        <v>10278</v>
      </c>
      <c r="F2850" t="s">
        <v>10279</v>
      </c>
      <c r="H2850">
        <v>57.039749200000003</v>
      </c>
      <c r="I2850">
        <v>-102.91582</v>
      </c>
      <c r="J2850" s="1" t="str">
        <f>HYPERLINK("http://geochem.nrcan.gc.ca/cdogs/content/kwd/kwd020027_e.htm", "NGR lake sediment grab sample")</f>
        <v>NGR lake sediment grab sample</v>
      </c>
      <c r="K2850" s="1" t="str">
        <f>HYPERLINK("http://geochem.nrcan.gc.ca/cdogs/content/kwd/kwd080006_e.htm", "&lt;177 micron (NGR)")</f>
        <v>&lt;177 micron (NGR)</v>
      </c>
      <c r="L2850">
        <v>26</v>
      </c>
      <c r="M2850" t="s">
        <v>94</v>
      </c>
      <c r="N2850">
        <v>1102</v>
      </c>
      <c r="O2850">
        <v>1</v>
      </c>
      <c r="P2850">
        <v>48</v>
      </c>
      <c r="Q2850">
        <v>1.29</v>
      </c>
      <c r="R2850">
        <v>0.4</v>
      </c>
      <c r="S2850">
        <v>-0.2</v>
      </c>
      <c r="T2850">
        <v>-20</v>
      </c>
      <c r="U2850">
        <v>97.2</v>
      </c>
      <c r="V2850">
        <v>0.5</v>
      </c>
      <c r="W2850">
        <v>0.08</v>
      </c>
      <c r="X2850">
        <v>0.41</v>
      </c>
      <c r="Y2850">
        <v>0.38</v>
      </c>
      <c r="Z2850">
        <v>96.4</v>
      </c>
      <c r="AA2850">
        <v>7</v>
      </c>
      <c r="AB2850">
        <v>18.899999999999999</v>
      </c>
      <c r="AC2850">
        <v>0.81</v>
      </c>
      <c r="AD2850">
        <v>11.85</v>
      </c>
      <c r="AE2850">
        <v>1.21</v>
      </c>
      <c r="AF2850">
        <v>3.5</v>
      </c>
      <c r="AG2850">
        <v>-0.1</v>
      </c>
      <c r="AH2850">
        <v>0.04</v>
      </c>
      <c r="AI2850">
        <v>87</v>
      </c>
      <c r="AJ2850">
        <v>-0.02</v>
      </c>
      <c r="AK2850">
        <v>0.08</v>
      </c>
      <c r="AL2850">
        <v>44.2</v>
      </c>
      <c r="AM2850">
        <v>8.3000000000000007</v>
      </c>
      <c r="AN2850">
        <v>0.19</v>
      </c>
      <c r="AO2850">
        <v>285</v>
      </c>
      <c r="AP2850">
        <v>0.89</v>
      </c>
      <c r="AQ2850">
        <v>1.2999999999999999E-2</v>
      </c>
      <c r="AR2850">
        <v>2.44</v>
      </c>
      <c r="AS2850">
        <v>12.8</v>
      </c>
      <c r="AT2850">
        <v>0.154</v>
      </c>
      <c r="AU2850">
        <v>3.56</v>
      </c>
      <c r="AV2850">
        <v>-10</v>
      </c>
      <c r="AW2850">
        <v>-2</v>
      </c>
      <c r="AX2850">
        <v>10.6</v>
      </c>
      <c r="AY2850">
        <v>1</v>
      </c>
      <c r="AZ2850">
        <v>0.17</v>
      </c>
      <c r="BA2850">
        <v>0.04</v>
      </c>
      <c r="BB2850">
        <v>1.7</v>
      </c>
      <c r="BC2850">
        <v>0.8</v>
      </c>
      <c r="BD2850">
        <v>0.5</v>
      </c>
      <c r="BE2850">
        <v>25.5</v>
      </c>
      <c r="BF2850">
        <v>-0.05</v>
      </c>
      <c r="BG2850">
        <v>-0.02</v>
      </c>
      <c r="BH2850">
        <v>1.4</v>
      </c>
      <c r="BI2850">
        <v>4.2000000000000003E-2</v>
      </c>
      <c r="BJ2850">
        <v>0.13</v>
      </c>
      <c r="BK2850">
        <v>7.8</v>
      </c>
      <c r="BL2850">
        <v>30</v>
      </c>
      <c r="BM2850">
        <v>0.2</v>
      </c>
      <c r="BN2850">
        <v>14.17</v>
      </c>
      <c r="BO2850">
        <v>62.3</v>
      </c>
      <c r="BP2850">
        <v>1.5</v>
      </c>
      <c r="BQ2850">
        <v>11.33</v>
      </c>
      <c r="BR2850">
        <v>41.22</v>
      </c>
      <c r="BS2850">
        <v>6.64</v>
      </c>
      <c r="BT2850">
        <v>0.99</v>
      </c>
      <c r="BU2850">
        <v>4.2300000000000004</v>
      </c>
      <c r="BV2850">
        <v>0.52</v>
      </c>
      <c r="BW2850">
        <v>2.96</v>
      </c>
      <c r="BX2850">
        <v>0.52</v>
      </c>
      <c r="BY2850">
        <v>1.43</v>
      </c>
      <c r="BZ2850">
        <v>0.19</v>
      </c>
      <c r="CA2850">
        <v>1.23</v>
      </c>
      <c r="CB2850">
        <v>0.16</v>
      </c>
    </row>
    <row r="2851" spans="1:80" x14ac:dyDescent="0.3">
      <c r="A2851" t="s">
        <v>10280</v>
      </c>
      <c r="B2851" t="s">
        <v>10281</v>
      </c>
      <c r="C2851" s="1" t="str">
        <f>HYPERLINK("http://geochem.nrcan.gc.ca/cdogs/content/bdl/bdl211194_e.htm", "21:1194")</f>
        <v>21:1194</v>
      </c>
      <c r="D2851" s="1" t="str">
        <f>HYPERLINK("http://geochem.nrcan.gc.ca/cdogs/content/svy/svy210092_e.htm", "21:0092")</f>
        <v>21:0092</v>
      </c>
      <c r="E2851" t="s">
        <v>10282</v>
      </c>
      <c r="F2851" t="s">
        <v>10283</v>
      </c>
      <c r="H2851">
        <v>57.009946900000003</v>
      </c>
      <c r="I2851">
        <v>-102.91496739999999</v>
      </c>
      <c r="J2851" s="1" t="str">
        <f>HYPERLINK("http://geochem.nrcan.gc.ca/cdogs/content/kwd/kwd020027_e.htm", "NGR lake sediment grab sample")</f>
        <v>NGR lake sediment grab sample</v>
      </c>
      <c r="K2851" s="1" t="str">
        <f>HYPERLINK("http://geochem.nrcan.gc.ca/cdogs/content/kwd/kwd080006_e.htm", "&lt;177 micron (NGR)")</f>
        <v>&lt;177 micron (NGR)</v>
      </c>
      <c r="L2851">
        <v>26</v>
      </c>
      <c r="M2851" t="s">
        <v>99</v>
      </c>
      <c r="N2851">
        <v>1103</v>
      </c>
      <c r="O2851">
        <v>1</v>
      </c>
      <c r="P2851">
        <v>51</v>
      </c>
      <c r="Q2851">
        <v>1.42</v>
      </c>
      <c r="R2851">
        <v>1</v>
      </c>
      <c r="S2851">
        <v>0.9</v>
      </c>
      <c r="T2851">
        <v>-20</v>
      </c>
      <c r="U2851">
        <v>125.1</v>
      </c>
      <c r="V2851">
        <v>0.7</v>
      </c>
      <c r="W2851">
        <v>0.23</v>
      </c>
      <c r="X2851">
        <v>0.26</v>
      </c>
      <c r="Y2851">
        <v>0.2</v>
      </c>
      <c r="Z2851">
        <v>93.4</v>
      </c>
      <c r="AA2851">
        <v>9</v>
      </c>
      <c r="AB2851">
        <v>25.3</v>
      </c>
      <c r="AC2851">
        <v>2</v>
      </c>
      <c r="AD2851">
        <v>12.35</v>
      </c>
      <c r="AE2851">
        <v>2.8</v>
      </c>
      <c r="AF2851">
        <v>5.0999999999999996</v>
      </c>
      <c r="AG2851">
        <v>-0.1</v>
      </c>
      <c r="AH2851">
        <v>7.0000000000000007E-2</v>
      </c>
      <c r="AI2851">
        <v>44</v>
      </c>
      <c r="AJ2851">
        <v>0.02</v>
      </c>
      <c r="AK2851">
        <v>0.25</v>
      </c>
      <c r="AL2851">
        <v>44.2</v>
      </c>
      <c r="AM2851">
        <v>21.5</v>
      </c>
      <c r="AN2851">
        <v>0.5</v>
      </c>
      <c r="AO2851">
        <v>896</v>
      </c>
      <c r="AP2851">
        <v>0.98</v>
      </c>
      <c r="AQ2851">
        <v>2.4E-2</v>
      </c>
      <c r="AR2851">
        <v>1.84</v>
      </c>
      <c r="AS2851">
        <v>18.5</v>
      </c>
      <c r="AT2851">
        <v>0.121</v>
      </c>
      <c r="AU2851">
        <v>6.96</v>
      </c>
      <c r="AV2851">
        <v>-10</v>
      </c>
      <c r="AW2851">
        <v>-2</v>
      </c>
      <c r="AX2851">
        <v>30</v>
      </c>
      <c r="AY2851">
        <v>-1</v>
      </c>
      <c r="AZ2851">
        <v>0.08</v>
      </c>
      <c r="BA2851">
        <v>0.03</v>
      </c>
      <c r="BB2851">
        <v>4.0999999999999996</v>
      </c>
      <c r="BC2851">
        <v>0.5</v>
      </c>
      <c r="BD2851">
        <v>1</v>
      </c>
      <c r="BE2851">
        <v>19.5</v>
      </c>
      <c r="BF2851">
        <v>-0.05</v>
      </c>
      <c r="BG2851">
        <v>-0.02</v>
      </c>
      <c r="BH2851">
        <v>10.4</v>
      </c>
      <c r="BI2851">
        <v>9.0999999999999998E-2</v>
      </c>
      <c r="BJ2851">
        <v>0.22</v>
      </c>
      <c r="BK2851">
        <v>4.8</v>
      </c>
      <c r="BL2851">
        <v>33</v>
      </c>
      <c r="BM2851">
        <v>0.2</v>
      </c>
      <c r="BN2851">
        <v>15.44</v>
      </c>
      <c r="BO2851">
        <v>78.599999999999994</v>
      </c>
      <c r="BP2851">
        <v>3.6</v>
      </c>
      <c r="BQ2851">
        <v>10.71</v>
      </c>
      <c r="BR2851">
        <v>37.32</v>
      </c>
      <c r="BS2851">
        <v>6.45</v>
      </c>
      <c r="BT2851">
        <v>0.78</v>
      </c>
      <c r="BU2851">
        <v>4.5</v>
      </c>
      <c r="BV2851">
        <v>0.56000000000000005</v>
      </c>
      <c r="BW2851">
        <v>3.24</v>
      </c>
      <c r="BX2851">
        <v>0.54</v>
      </c>
      <c r="BY2851">
        <v>1.47</v>
      </c>
      <c r="BZ2851">
        <v>0.2</v>
      </c>
      <c r="CA2851">
        <v>1.33</v>
      </c>
      <c r="CB2851">
        <v>0.18</v>
      </c>
    </row>
    <row r="2852" spans="1:80" x14ac:dyDescent="0.3">
      <c r="A2852" t="s">
        <v>10284</v>
      </c>
      <c r="B2852" t="s">
        <v>10285</v>
      </c>
      <c r="C2852" s="1" t="str">
        <f>HYPERLINK("http://geochem.nrcan.gc.ca/cdogs/content/bdl/bdl211194_e.htm", "21:1194")</f>
        <v>21:1194</v>
      </c>
      <c r="D2852" s="1" t="str">
        <f>HYPERLINK("http://geochem.nrcan.gc.ca/cdogs/content/svy/svy210092_e.htm", "21:0092")</f>
        <v>21:0092</v>
      </c>
      <c r="E2852" t="s">
        <v>10286</v>
      </c>
      <c r="F2852" t="s">
        <v>10287</v>
      </c>
      <c r="H2852">
        <v>57.005416699999998</v>
      </c>
      <c r="I2852">
        <v>-102.9535929</v>
      </c>
      <c r="J2852" s="1" t="str">
        <f>HYPERLINK("http://geochem.nrcan.gc.ca/cdogs/content/kwd/kwd020027_e.htm", "NGR lake sediment grab sample")</f>
        <v>NGR lake sediment grab sample</v>
      </c>
      <c r="K2852" s="1" t="str">
        <f>HYPERLINK("http://geochem.nrcan.gc.ca/cdogs/content/kwd/kwd080006_e.htm", "&lt;177 micron (NGR)")</f>
        <v>&lt;177 micron (NGR)</v>
      </c>
      <c r="L2852">
        <v>26</v>
      </c>
      <c r="M2852" t="s">
        <v>104</v>
      </c>
      <c r="N2852">
        <v>1104</v>
      </c>
      <c r="O2852">
        <v>1</v>
      </c>
      <c r="P2852">
        <v>33</v>
      </c>
      <c r="Q2852">
        <v>1.28</v>
      </c>
      <c r="R2852">
        <v>1</v>
      </c>
      <c r="S2852">
        <v>0.9</v>
      </c>
      <c r="T2852">
        <v>-20</v>
      </c>
      <c r="U2852">
        <v>79.3</v>
      </c>
      <c r="V2852">
        <v>0.6</v>
      </c>
      <c r="W2852">
        <v>0.18</v>
      </c>
      <c r="X2852">
        <v>0.28000000000000003</v>
      </c>
      <c r="Y2852">
        <v>0.21</v>
      </c>
      <c r="Z2852">
        <v>85.2</v>
      </c>
      <c r="AA2852">
        <v>8.6999999999999993</v>
      </c>
      <c r="AB2852">
        <v>23.3</v>
      </c>
      <c r="AC2852">
        <v>1.87</v>
      </c>
      <c r="AD2852">
        <v>10.78</v>
      </c>
      <c r="AE2852">
        <v>1.73</v>
      </c>
      <c r="AF2852">
        <v>4.5999999999999996</v>
      </c>
      <c r="AG2852">
        <v>-0.1</v>
      </c>
      <c r="AH2852">
        <v>0.06</v>
      </c>
      <c r="AI2852">
        <v>41</v>
      </c>
      <c r="AJ2852">
        <v>-0.02</v>
      </c>
      <c r="AK2852">
        <v>0.22</v>
      </c>
      <c r="AL2852">
        <v>40.6</v>
      </c>
      <c r="AM2852">
        <v>21.2</v>
      </c>
      <c r="AN2852">
        <v>0.47</v>
      </c>
      <c r="AO2852">
        <v>333</v>
      </c>
      <c r="AP2852">
        <v>1.03</v>
      </c>
      <c r="AQ2852">
        <v>1.9E-2</v>
      </c>
      <c r="AR2852">
        <v>1.65</v>
      </c>
      <c r="AS2852">
        <v>18.100000000000001</v>
      </c>
      <c r="AT2852">
        <v>0.1</v>
      </c>
      <c r="AU2852">
        <v>6.33</v>
      </c>
      <c r="AV2852">
        <v>-10</v>
      </c>
      <c r="AW2852">
        <v>-2</v>
      </c>
      <c r="AX2852">
        <v>27.3</v>
      </c>
      <c r="AY2852">
        <v>1</v>
      </c>
      <c r="AZ2852">
        <v>0.25</v>
      </c>
      <c r="BA2852">
        <v>0.04</v>
      </c>
      <c r="BB2852">
        <v>3.3</v>
      </c>
      <c r="BC2852">
        <v>0.5</v>
      </c>
      <c r="BD2852">
        <v>0.9</v>
      </c>
      <c r="BE2852">
        <v>18</v>
      </c>
      <c r="BF2852">
        <v>-0.05</v>
      </c>
      <c r="BG2852">
        <v>-0.02</v>
      </c>
      <c r="BH2852">
        <v>5.9</v>
      </c>
      <c r="BI2852">
        <v>8.2000000000000003E-2</v>
      </c>
      <c r="BJ2852">
        <v>0.24</v>
      </c>
      <c r="BK2852">
        <v>4.5999999999999996</v>
      </c>
      <c r="BL2852">
        <v>30</v>
      </c>
      <c r="BM2852">
        <v>0.2</v>
      </c>
      <c r="BN2852">
        <v>14.59</v>
      </c>
      <c r="BO2852">
        <v>70.2</v>
      </c>
      <c r="BP2852">
        <v>2.2000000000000002</v>
      </c>
      <c r="BQ2852">
        <v>9.85</v>
      </c>
      <c r="BR2852">
        <v>34.79</v>
      </c>
      <c r="BS2852">
        <v>5.77</v>
      </c>
      <c r="BT2852">
        <v>0.79</v>
      </c>
      <c r="BU2852">
        <v>4.18</v>
      </c>
      <c r="BV2852">
        <v>0.55000000000000004</v>
      </c>
      <c r="BW2852">
        <v>2.95</v>
      </c>
      <c r="BX2852">
        <v>0.51</v>
      </c>
      <c r="BY2852">
        <v>1.43</v>
      </c>
      <c r="BZ2852">
        <v>0.18</v>
      </c>
      <c r="CA2852">
        <v>1.25</v>
      </c>
      <c r="CB2852">
        <v>0.18</v>
      </c>
    </row>
    <row r="2853" spans="1:80" x14ac:dyDescent="0.3">
      <c r="A2853" t="s">
        <v>10288</v>
      </c>
      <c r="B2853" t="s">
        <v>10289</v>
      </c>
      <c r="C2853" s="1" t="str">
        <f>HYPERLINK("http://geochem.nrcan.gc.ca/cdogs/content/bdl/bdl211194_e.htm", "21:1194")</f>
        <v>21:1194</v>
      </c>
      <c r="D2853" s="1" t="str">
        <f>HYPERLINK("http://geochem.nrcan.gc.ca/cdogs/content/svy/svy210092_e.htm", "21:0092")</f>
        <v>21:0092</v>
      </c>
      <c r="E2853" t="s">
        <v>10290</v>
      </c>
      <c r="F2853" t="s">
        <v>10291</v>
      </c>
      <c r="H2853">
        <v>57.016606099999997</v>
      </c>
      <c r="I2853">
        <v>-103.036317</v>
      </c>
      <c r="J2853" s="1" t="str">
        <f>HYPERLINK("http://geochem.nrcan.gc.ca/cdogs/content/kwd/kwd020027_e.htm", "NGR lake sediment grab sample")</f>
        <v>NGR lake sediment grab sample</v>
      </c>
      <c r="K2853" s="1" t="str">
        <f>HYPERLINK("http://geochem.nrcan.gc.ca/cdogs/content/kwd/kwd080006_e.htm", "&lt;177 micron (NGR)")</f>
        <v>&lt;177 micron (NGR)</v>
      </c>
      <c r="L2853">
        <v>26</v>
      </c>
      <c r="M2853" t="s">
        <v>117</v>
      </c>
      <c r="N2853">
        <v>1105</v>
      </c>
      <c r="O2853">
        <v>1</v>
      </c>
      <c r="P2853">
        <v>50</v>
      </c>
      <c r="Q2853">
        <v>1.41</v>
      </c>
      <c r="R2853">
        <v>0.5</v>
      </c>
      <c r="S2853">
        <v>0.7</v>
      </c>
      <c r="T2853">
        <v>-20</v>
      </c>
      <c r="U2853">
        <v>85.1</v>
      </c>
      <c r="V2853">
        <v>0.6</v>
      </c>
      <c r="W2853">
        <v>0.13</v>
      </c>
      <c r="X2853">
        <v>0.34</v>
      </c>
      <c r="Y2853">
        <v>0.33</v>
      </c>
      <c r="Z2853">
        <v>93.6</v>
      </c>
      <c r="AA2853">
        <v>7.6</v>
      </c>
      <c r="AB2853">
        <v>20.3</v>
      </c>
      <c r="AC2853">
        <v>1.17</v>
      </c>
      <c r="AD2853">
        <v>17.510000000000002</v>
      </c>
      <c r="AE2853">
        <v>1.28</v>
      </c>
      <c r="AF2853">
        <v>3.8</v>
      </c>
      <c r="AG2853">
        <v>-0.1</v>
      </c>
      <c r="AH2853">
        <v>0.04</v>
      </c>
      <c r="AI2853">
        <v>79</v>
      </c>
      <c r="AJ2853">
        <v>0.02</v>
      </c>
      <c r="AK2853">
        <v>0.12</v>
      </c>
      <c r="AL2853">
        <v>43.2</v>
      </c>
      <c r="AM2853">
        <v>13.2</v>
      </c>
      <c r="AN2853">
        <v>0.27</v>
      </c>
      <c r="AO2853">
        <v>235</v>
      </c>
      <c r="AP2853">
        <v>1.85</v>
      </c>
      <c r="AQ2853">
        <v>1.4E-2</v>
      </c>
      <c r="AR2853">
        <v>2.5099999999999998</v>
      </c>
      <c r="AS2853">
        <v>16.600000000000001</v>
      </c>
      <c r="AT2853">
        <v>0.11899999999999999</v>
      </c>
      <c r="AU2853">
        <v>5.56</v>
      </c>
      <c r="AV2853">
        <v>-10</v>
      </c>
      <c r="AW2853">
        <v>-2</v>
      </c>
      <c r="AX2853">
        <v>16.3</v>
      </c>
      <c r="AY2853">
        <v>1</v>
      </c>
      <c r="AZ2853">
        <v>0.16</v>
      </c>
      <c r="BA2853">
        <v>0.12</v>
      </c>
      <c r="BB2853">
        <v>2.5</v>
      </c>
      <c r="BC2853">
        <v>0.8</v>
      </c>
      <c r="BD2853">
        <v>0.8</v>
      </c>
      <c r="BE2853">
        <v>24</v>
      </c>
      <c r="BF2853">
        <v>-0.05</v>
      </c>
      <c r="BG2853">
        <v>-0.02</v>
      </c>
      <c r="BH2853">
        <v>2.8</v>
      </c>
      <c r="BI2853">
        <v>4.9000000000000002E-2</v>
      </c>
      <c r="BJ2853">
        <v>0.2</v>
      </c>
      <c r="BK2853">
        <v>6.5</v>
      </c>
      <c r="BL2853">
        <v>28</v>
      </c>
      <c r="BM2853">
        <v>0.2</v>
      </c>
      <c r="BN2853">
        <v>16.2</v>
      </c>
      <c r="BO2853">
        <v>78.400000000000006</v>
      </c>
      <c r="BP2853">
        <v>2.2000000000000002</v>
      </c>
      <c r="BQ2853">
        <v>10.95</v>
      </c>
      <c r="BR2853">
        <v>39.64</v>
      </c>
      <c r="BS2853">
        <v>6.48</v>
      </c>
      <c r="BT2853">
        <v>1.02</v>
      </c>
      <c r="BU2853">
        <v>4.43</v>
      </c>
      <c r="BV2853">
        <v>0.59</v>
      </c>
      <c r="BW2853">
        <v>3.09</v>
      </c>
      <c r="BX2853">
        <v>0.56999999999999995</v>
      </c>
      <c r="BY2853">
        <v>1.5</v>
      </c>
      <c r="BZ2853">
        <v>0.21</v>
      </c>
      <c r="CA2853">
        <v>1.36</v>
      </c>
      <c r="CB2853">
        <v>0.24</v>
      </c>
    </row>
    <row r="2854" spans="1:80" x14ac:dyDescent="0.3">
      <c r="A2854" t="s">
        <v>10292</v>
      </c>
      <c r="B2854" t="s">
        <v>10293</v>
      </c>
      <c r="C2854" s="1" t="str">
        <f>HYPERLINK("http://geochem.nrcan.gc.ca/cdogs/content/bdl/bdl211194_e.htm", "21:1194")</f>
        <v>21:1194</v>
      </c>
      <c r="D2854" s="1" t="str">
        <f>HYPERLINK("http://geochem.nrcan.gc.ca/cdogs/content/svy/svy210092_e.htm", "21:0092")</f>
        <v>21:0092</v>
      </c>
      <c r="E2854" t="s">
        <v>10294</v>
      </c>
      <c r="F2854" t="s">
        <v>10295</v>
      </c>
      <c r="H2854">
        <v>57.013491299999998</v>
      </c>
      <c r="I2854">
        <v>-103.20425779999999</v>
      </c>
      <c r="J2854" s="1" t="str">
        <f>HYPERLINK("http://geochem.nrcan.gc.ca/cdogs/content/kwd/kwd020027_e.htm", "NGR lake sediment grab sample")</f>
        <v>NGR lake sediment grab sample</v>
      </c>
      <c r="K2854" s="1" t="str">
        <f>HYPERLINK("http://geochem.nrcan.gc.ca/cdogs/content/kwd/kwd080006_e.htm", "&lt;177 micron (NGR)")</f>
        <v>&lt;177 micron (NGR)</v>
      </c>
      <c r="L2854">
        <v>26</v>
      </c>
      <c r="M2854" t="s">
        <v>122</v>
      </c>
      <c r="N2854">
        <v>1106</v>
      </c>
      <c r="O2854">
        <v>1</v>
      </c>
      <c r="P2854">
        <v>26</v>
      </c>
      <c r="Q2854">
        <v>1.35</v>
      </c>
      <c r="R2854">
        <v>1.3</v>
      </c>
      <c r="S2854">
        <v>0.4</v>
      </c>
      <c r="T2854">
        <v>-20</v>
      </c>
      <c r="U2854">
        <v>112.1</v>
      </c>
      <c r="V2854">
        <v>1</v>
      </c>
      <c r="W2854">
        <v>0.12</v>
      </c>
      <c r="X2854">
        <v>0.24</v>
      </c>
      <c r="Y2854">
        <v>0.3</v>
      </c>
      <c r="Z2854">
        <v>97.4</v>
      </c>
      <c r="AA2854">
        <v>19.399999999999999</v>
      </c>
      <c r="AB2854">
        <v>20.3</v>
      </c>
      <c r="AC2854">
        <v>0.8</v>
      </c>
      <c r="AD2854">
        <v>7.88</v>
      </c>
      <c r="AE2854">
        <v>4.2</v>
      </c>
      <c r="AF2854">
        <v>3.4</v>
      </c>
      <c r="AG2854">
        <v>-0.1</v>
      </c>
      <c r="AH2854">
        <v>0.03</v>
      </c>
      <c r="AI2854">
        <v>46</v>
      </c>
      <c r="AJ2854">
        <v>-0.02</v>
      </c>
      <c r="AK2854">
        <v>0.11</v>
      </c>
      <c r="AL2854">
        <v>41.6</v>
      </c>
      <c r="AM2854">
        <v>12</v>
      </c>
      <c r="AN2854">
        <v>0.24</v>
      </c>
      <c r="AO2854">
        <v>2313</v>
      </c>
      <c r="AP2854">
        <v>2.82</v>
      </c>
      <c r="AQ2854">
        <v>1.4E-2</v>
      </c>
      <c r="AR2854">
        <v>1.6</v>
      </c>
      <c r="AS2854">
        <v>17.7</v>
      </c>
      <c r="AT2854">
        <v>0.161</v>
      </c>
      <c r="AU2854">
        <v>4.43</v>
      </c>
      <c r="AV2854">
        <v>-10</v>
      </c>
      <c r="AW2854">
        <v>-2</v>
      </c>
      <c r="AX2854">
        <v>12.4</v>
      </c>
      <c r="AY2854">
        <v>-1</v>
      </c>
      <c r="AZ2854">
        <v>0.04</v>
      </c>
      <c r="BA2854">
        <v>0.02</v>
      </c>
      <c r="BB2854">
        <v>2.8</v>
      </c>
      <c r="BC2854">
        <v>0.4</v>
      </c>
      <c r="BD2854">
        <v>0.5</v>
      </c>
      <c r="BE2854">
        <v>13.7</v>
      </c>
      <c r="BF2854">
        <v>-0.05</v>
      </c>
      <c r="BG2854">
        <v>-0.02</v>
      </c>
      <c r="BH2854">
        <v>9.8000000000000007</v>
      </c>
      <c r="BI2854">
        <v>5.1999999999999998E-2</v>
      </c>
      <c r="BJ2854">
        <v>0.26</v>
      </c>
      <c r="BK2854">
        <v>9.5</v>
      </c>
      <c r="BL2854">
        <v>35</v>
      </c>
      <c r="BM2854">
        <v>0.7</v>
      </c>
      <c r="BN2854">
        <v>16.010000000000002</v>
      </c>
      <c r="BO2854">
        <v>89.7</v>
      </c>
      <c r="BP2854">
        <v>1.6</v>
      </c>
      <c r="BQ2854">
        <v>10.31</v>
      </c>
      <c r="BR2854">
        <v>36.75</v>
      </c>
      <c r="BS2854">
        <v>6.25</v>
      </c>
      <c r="BT2854">
        <v>0.86</v>
      </c>
      <c r="BU2854">
        <v>4.1100000000000003</v>
      </c>
      <c r="BV2854">
        <v>0.56000000000000005</v>
      </c>
      <c r="BW2854">
        <v>2.93</v>
      </c>
      <c r="BX2854">
        <v>0.59</v>
      </c>
      <c r="BY2854">
        <v>1.55</v>
      </c>
      <c r="BZ2854">
        <v>0.22</v>
      </c>
      <c r="CA2854">
        <v>1.35</v>
      </c>
      <c r="CB2854">
        <v>0.2</v>
      </c>
    </row>
    <row r="2855" spans="1:80" x14ac:dyDescent="0.3">
      <c r="A2855" t="s">
        <v>10296</v>
      </c>
      <c r="B2855" t="s">
        <v>10297</v>
      </c>
      <c r="C2855" s="1" t="str">
        <f>HYPERLINK("http://geochem.nrcan.gc.ca/cdogs/content/bdl/bdl211194_e.htm", "21:1194")</f>
        <v>21:1194</v>
      </c>
      <c r="D2855" s="1" t="str">
        <f>HYPERLINK("http://geochem.nrcan.gc.ca/cdogs/content/svy/svy210092_e.htm", "21:0092")</f>
        <v>21:0092</v>
      </c>
      <c r="E2855" t="s">
        <v>10298</v>
      </c>
      <c r="F2855" t="s">
        <v>10299</v>
      </c>
      <c r="H2855">
        <v>57.006764099999998</v>
      </c>
      <c r="I2855">
        <v>-103.24695389999999</v>
      </c>
      <c r="J2855" s="1" t="str">
        <f>HYPERLINK("http://geochem.nrcan.gc.ca/cdogs/content/kwd/kwd020027_e.htm", "NGR lake sediment grab sample")</f>
        <v>NGR lake sediment grab sample</v>
      </c>
      <c r="K2855" s="1" t="str">
        <f>HYPERLINK("http://geochem.nrcan.gc.ca/cdogs/content/kwd/kwd080006_e.htm", "&lt;177 micron (NGR)")</f>
        <v>&lt;177 micron (NGR)</v>
      </c>
      <c r="L2855">
        <v>26</v>
      </c>
      <c r="M2855" t="s">
        <v>127</v>
      </c>
      <c r="N2855">
        <v>1107</v>
      </c>
      <c r="O2855">
        <v>1</v>
      </c>
      <c r="P2855">
        <v>52</v>
      </c>
      <c r="Q2855">
        <v>1.39</v>
      </c>
      <c r="R2855">
        <v>0.8</v>
      </c>
      <c r="S2855">
        <v>0.7</v>
      </c>
      <c r="T2855">
        <v>-20</v>
      </c>
      <c r="U2855">
        <v>85.9</v>
      </c>
      <c r="V2855">
        <v>0.6</v>
      </c>
      <c r="W2855">
        <v>0.16</v>
      </c>
      <c r="X2855">
        <v>0.26</v>
      </c>
      <c r="Y2855">
        <v>0.23</v>
      </c>
      <c r="Z2855">
        <v>94.8</v>
      </c>
      <c r="AA2855">
        <v>7.4</v>
      </c>
      <c r="AB2855">
        <v>24.3</v>
      </c>
      <c r="AC2855">
        <v>1.54</v>
      </c>
      <c r="AD2855">
        <v>11.58</v>
      </c>
      <c r="AE2855">
        <v>2.5099999999999998</v>
      </c>
      <c r="AF2855">
        <v>4.4000000000000004</v>
      </c>
      <c r="AG2855">
        <v>-0.1</v>
      </c>
      <c r="AH2855">
        <v>0.03</v>
      </c>
      <c r="AI2855">
        <v>55</v>
      </c>
      <c r="AJ2855">
        <v>-0.02</v>
      </c>
      <c r="AK2855">
        <v>0.19</v>
      </c>
      <c r="AL2855">
        <v>45.5</v>
      </c>
      <c r="AM2855">
        <v>17.100000000000001</v>
      </c>
      <c r="AN2855">
        <v>0.4</v>
      </c>
      <c r="AO2855">
        <v>444</v>
      </c>
      <c r="AP2855">
        <v>2.13</v>
      </c>
      <c r="AQ2855">
        <v>1.9E-2</v>
      </c>
      <c r="AR2855">
        <v>2.0099999999999998</v>
      </c>
      <c r="AS2855">
        <v>14.2</v>
      </c>
      <c r="AT2855">
        <v>0.13500000000000001</v>
      </c>
      <c r="AU2855">
        <v>5.62</v>
      </c>
      <c r="AV2855">
        <v>-10</v>
      </c>
      <c r="AW2855">
        <v>-2</v>
      </c>
      <c r="AX2855">
        <v>22.3</v>
      </c>
      <c r="AY2855">
        <v>-1</v>
      </c>
      <c r="AZ2855">
        <v>0.09</v>
      </c>
      <c r="BA2855">
        <v>0.03</v>
      </c>
      <c r="BB2855">
        <v>3.5</v>
      </c>
      <c r="BC2855">
        <v>0.6</v>
      </c>
      <c r="BD2855">
        <v>0.8</v>
      </c>
      <c r="BE2855">
        <v>19.5</v>
      </c>
      <c r="BF2855">
        <v>-0.05</v>
      </c>
      <c r="BG2855">
        <v>-0.02</v>
      </c>
      <c r="BH2855">
        <v>5.7</v>
      </c>
      <c r="BI2855">
        <v>6.8000000000000005E-2</v>
      </c>
      <c r="BJ2855">
        <v>0.17</v>
      </c>
      <c r="BK2855">
        <v>11.2</v>
      </c>
      <c r="BL2855">
        <v>32</v>
      </c>
      <c r="BM2855">
        <v>0.2</v>
      </c>
      <c r="BN2855">
        <v>16.5</v>
      </c>
      <c r="BO2855">
        <v>66.8</v>
      </c>
      <c r="BP2855">
        <v>1.9</v>
      </c>
      <c r="BQ2855">
        <v>11.05</v>
      </c>
      <c r="BR2855">
        <v>38.64</v>
      </c>
      <c r="BS2855">
        <v>6.41</v>
      </c>
      <c r="BT2855">
        <v>0.88</v>
      </c>
      <c r="BU2855">
        <v>4.1500000000000004</v>
      </c>
      <c r="BV2855">
        <v>0.57999999999999996</v>
      </c>
      <c r="BW2855">
        <v>3.13</v>
      </c>
      <c r="BX2855">
        <v>0.61</v>
      </c>
      <c r="BY2855">
        <v>1.6</v>
      </c>
      <c r="BZ2855">
        <v>0.24</v>
      </c>
      <c r="CA2855">
        <v>1.39</v>
      </c>
      <c r="CB2855">
        <v>0.19</v>
      </c>
    </row>
    <row r="2856" spans="1:80" x14ac:dyDescent="0.3">
      <c r="A2856" t="s">
        <v>10300</v>
      </c>
      <c r="B2856" t="s">
        <v>10301</v>
      </c>
      <c r="C2856" s="1" t="str">
        <f>HYPERLINK("http://geochem.nrcan.gc.ca/cdogs/content/bdl/bdl211194_e.htm", "21:1194")</f>
        <v>21:1194</v>
      </c>
      <c r="D2856" s="1" t="str">
        <f>HYPERLINK("http://geochem.nrcan.gc.ca/cdogs/content/svy/svy210092_e.htm", "21:0092")</f>
        <v>21:0092</v>
      </c>
      <c r="E2856" t="s">
        <v>9420</v>
      </c>
      <c r="F2856" t="s">
        <v>9421</v>
      </c>
      <c r="H2856">
        <v>57.316903600000003</v>
      </c>
      <c r="I2856">
        <v>-103.0859593</v>
      </c>
      <c r="J2856" s="1" t="str">
        <f>HYPERLINK("http://geochem.nrcan.gc.ca/cdogs/content/kwd/kwd020027_e.htm", "NGR lake sediment grab sample")</f>
        <v>NGR lake sediment grab sample</v>
      </c>
      <c r="K2856" s="1" t="str">
        <f>HYPERLINK("http://geochem.nrcan.gc.ca/cdogs/content/kwd/kwd080006_e.htm", "&lt;177 micron (NGR)")</f>
        <v>&lt;177 micron (NGR)</v>
      </c>
      <c r="O2856">
        <v>2</v>
      </c>
      <c r="P2856">
        <v>55</v>
      </c>
      <c r="Q2856">
        <v>1.31</v>
      </c>
      <c r="R2856">
        <v>0.4</v>
      </c>
      <c r="S2856">
        <v>0.6</v>
      </c>
      <c r="T2856">
        <v>-20</v>
      </c>
      <c r="U2856">
        <v>92</v>
      </c>
      <c r="V2856">
        <v>0.6</v>
      </c>
      <c r="W2856">
        <v>7.0000000000000007E-2</v>
      </c>
      <c r="X2856">
        <v>0.42</v>
      </c>
      <c r="Y2856">
        <v>0.48</v>
      </c>
      <c r="Z2856">
        <v>102.3</v>
      </c>
      <c r="AA2856">
        <v>8.6</v>
      </c>
      <c r="AB2856">
        <v>15.3</v>
      </c>
      <c r="AC2856">
        <v>0.55000000000000004</v>
      </c>
      <c r="AD2856">
        <v>13.34</v>
      </c>
      <c r="AE2856">
        <v>1.74</v>
      </c>
      <c r="AF2856">
        <v>2.7</v>
      </c>
      <c r="AG2856">
        <v>-0.1</v>
      </c>
      <c r="AH2856">
        <v>-0.02</v>
      </c>
      <c r="AI2856">
        <v>81</v>
      </c>
      <c r="AJ2856">
        <v>-0.02</v>
      </c>
      <c r="AK2856">
        <v>0.05</v>
      </c>
      <c r="AL2856">
        <v>52.2</v>
      </c>
      <c r="AM2856">
        <v>5.8</v>
      </c>
      <c r="AN2856">
        <v>0.17</v>
      </c>
      <c r="AO2856">
        <v>351</v>
      </c>
      <c r="AP2856">
        <v>1.49</v>
      </c>
      <c r="AQ2856">
        <v>8.0000000000000002E-3</v>
      </c>
      <c r="AR2856">
        <v>1.57</v>
      </c>
      <c r="AS2856">
        <v>14.4</v>
      </c>
      <c r="AT2856">
        <v>8.7999999999999995E-2</v>
      </c>
      <c r="AU2856">
        <v>3.14</v>
      </c>
      <c r="AV2856">
        <v>-10</v>
      </c>
      <c r="AW2856">
        <v>-2</v>
      </c>
      <c r="AX2856">
        <v>5.8</v>
      </c>
      <c r="AY2856">
        <v>-1</v>
      </c>
      <c r="AZ2856">
        <v>0.26</v>
      </c>
      <c r="BA2856">
        <v>0.05</v>
      </c>
      <c r="BB2856">
        <v>1.3</v>
      </c>
      <c r="BC2856">
        <v>0.8</v>
      </c>
      <c r="BD2856">
        <v>0.3</v>
      </c>
      <c r="BE2856">
        <v>34.700000000000003</v>
      </c>
      <c r="BF2856">
        <v>-0.05</v>
      </c>
      <c r="BG2856">
        <v>-0.02</v>
      </c>
      <c r="BH2856">
        <v>0.9</v>
      </c>
      <c r="BI2856">
        <v>2.8000000000000001E-2</v>
      </c>
      <c r="BJ2856">
        <v>0.13</v>
      </c>
      <c r="BK2856">
        <v>2.1</v>
      </c>
      <c r="BL2856">
        <v>27</v>
      </c>
      <c r="BM2856">
        <v>0.2</v>
      </c>
      <c r="BN2856">
        <v>14.94</v>
      </c>
      <c r="BO2856">
        <v>96.8</v>
      </c>
      <c r="BP2856">
        <v>0.6</v>
      </c>
      <c r="BQ2856">
        <v>12.94</v>
      </c>
      <c r="BR2856">
        <v>43.84</v>
      </c>
      <c r="BS2856">
        <v>6.48</v>
      </c>
      <c r="BT2856">
        <v>1.19</v>
      </c>
      <c r="BU2856">
        <v>4.62</v>
      </c>
      <c r="BV2856">
        <v>0.53</v>
      </c>
      <c r="BW2856">
        <v>2.78</v>
      </c>
      <c r="BX2856">
        <v>0.56999999999999995</v>
      </c>
      <c r="BY2856">
        <v>1.55</v>
      </c>
      <c r="BZ2856">
        <v>0.22</v>
      </c>
      <c r="CA2856">
        <v>1.39</v>
      </c>
      <c r="CB2856">
        <v>0.22</v>
      </c>
    </row>
    <row r="2857" spans="1:80" x14ac:dyDescent="0.3">
      <c r="A2857" t="s">
        <v>10302</v>
      </c>
      <c r="B2857" t="s">
        <v>10303</v>
      </c>
      <c r="C2857" s="1" t="str">
        <f>HYPERLINK("http://geochem.nrcan.gc.ca/cdogs/content/bdl/bdl211194_e.htm", "21:1194")</f>
        <v>21:1194</v>
      </c>
      <c r="D2857" s="1" t="str">
        <f>HYPERLINK("http://geochem.nrcan.gc.ca/cdogs/content/svy/svy210092_e.htm", "21:0092")</f>
        <v>21:0092</v>
      </c>
      <c r="E2857" t="s">
        <v>9556</v>
      </c>
      <c r="F2857" t="s">
        <v>9557</v>
      </c>
      <c r="H2857">
        <v>57.268112000000002</v>
      </c>
      <c r="I2857">
        <v>-103.0484719</v>
      </c>
      <c r="J2857" s="1" t="str">
        <f>HYPERLINK("http://geochem.nrcan.gc.ca/cdogs/content/kwd/kwd020027_e.htm", "NGR lake sediment grab sample")</f>
        <v>NGR lake sediment grab sample</v>
      </c>
      <c r="K2857" s="1" t="str">
        <f>HYPERLINK("http://geochem.nrcan.gc.ca/cdogs/content/kwd/kwd080006_e.htm", "&lt;177 micron (NGR)")</f>
        <v>&lt;177 micron (NGR)</v>
      </c>
      <c r="O2857">
        <v>2</v>
      </c>
      <c r="P2857">
        <v>31</v>
      </c>
      <c r="Q2857">
        <v>0.97</v>
      </c>
      <c r="R2857">
        <v>0.6</v>
      </c>
      <c r="S2857">
        <v>0.9</v>
      </c>
      <c r="T2857">
        <v>-20</v>
      </c>
      <c r="U2857">
        <v>108.8</v>
      </c>
      <c r="V2857">
        <v>0.8</v>
      </c>
      <c r="W2857">
        <v>0.11</v>
      </c>
      <c r="X2857">
        <v>0.28000000000000003</v>
      </c>
      <c r="Y2857">
        <v>0.22</v>
      </c>
      <c r="Z2857">
        <v>92.1</v>
      </c>
      <c r="AA2857">
        <v>8</v>
      </c>
      <c r="AB2857">
        <v>19.100000000000001</v>
      </c>
      <c r="AC2857">
        <v>1.04</v>
      </c>
      <c r="AD2857">
        <v>7.74</v>
      </c>
      <c r="AE2857">
        <v>3.6</v>
      </c>
      <c r="AF2857">
        <v>3.1</v>
      </c>
      <c r="AG2857">
        <v>0.1</v>
      </c>
      <c r="AH2857">
        <v>0.08</v>
      </c>
      <c r="AI2857">
        <v>27</v>
      </c>
      <c r="AJ2857">
        <v>-0.02</v>
      </c>
      <c r="AK2857">
        <v>0.11</v>
      </c>
      <c r="AL2857">
        <v>46.6</v>
      </c>
      <c r="AM2857">
        <v>10.5</v>
      </c>
      <c r="AN2857">
        <v>0.28000000000000003</v>
      </c>
      <c r="AO2857">
        <v>982</v>
      </c>
      <c r="AP2857">
        <v>1.1599999999999999</v>
      </c>
      <c r="AQ2857">
        <v>1.6E-2</v>
      </c>
      <c r="AR2857">
        <v>1.63</v>
      </c>
      <c r="AS2857">
        <v>10.7</v>
      </c>
      <c r="AT2857">
        <v>0.113</v>
      </c>
      <c r="AU2857">
        <v>3.9</v>
      </c>
      <c r="AV2857">
        <v>-10</v>
      </c>
      <c r="AW2857">
        <v>2</v>
      </c>
      <c r="AX2857">
        <v>13.6</v>
      </c>
      <c r="AY2857">
        <v>-1</v>
      </c>
      <c r="AZ2857">
        <v>0.06</v>
      </c>
      <c r="BA2857">
        <v>0.02</v>
      </c>
      <c r="BB2857">
        <v>3.1</v>
      </c>
      <c r="BC2857">
        <v>0.4</v>
      </c>
      <c r="BD2857">
        <v>0.7</v>
      </c>
      <c r="BE2857">
        <v>14.3</v>
      </c>
      <c r="BF2857">
        <v>-0.05</v>
      </c>
      <c r="BG2857">
        <v>-0.02</v>
      </c>
      <c r="BH2857">
        <v>10.6</v>
      </c>
      <c r="BI2857">
        <v>6.8000000000000005E-2</v>
      </c>
      <c r="BJ2857">
        <v>0.15</v>
      </c>
      <c r="BK2857">
        <v>3.2</v>
      </c>
      <c r="BL2857">
        <v>29</v>
      </c>
      <c r="BM2857">
        <v>0.2</v>
      </c>
      <c r="BN2857">
        <v>16.12</v>
      </c>
      <c r="BO2857">
        <v>65.8</v>
      </c>
      <c r="BP2857">
        <v>4.0999999999999996</v>
      </c>
      <c r="BQ2857">
        <v>11.03</v>
      </c>
      <c r="BR2857">
        <v>37.590000000000003</v>
      </c>
      <c r="BS2857">
        <v>6.07</v>
      </c>
      <c r="BT2857">
        <v>0.86</v>
      </c>
      <c r="BU2857">
        <v>4.22</v>
      </c>
      <c r="BV2857">
        <v>0.56999999999999995</v>
      </c>
      <c r="BW2857">
        <v>2.86</v>
      </c>
      <c r="BX2857">
        <v>0.57999999999999996</v>
      </c>
      <c r="BY2857">
        <v>1.59</v>
      </c>
      <c r="BZ2857">
        <v>0.25</v>
      </c>
      <c r="CA2857">
        <v>1.52</v>
      </c>
      <c r="CB2857">
        <v>0.23</v>
      </c>
    </row>
    <row r="2858" spans="1:80" x14ac:dyDescent="0.3">
      <c r="A2858" t="s">
        <v>10304</v>
      </c>
      <c r="B2858" t="s">
        <v>10305</v>
      </c>
      <c r="C2858" s="1" t="str">
        <f>HYPERLINK("http://geochem.nrcan.gc.ca/cdogs/content/bdl/bdl211194_e.htm", "21:1194")</f>
        <v>21:1194</v>
      </c>
      <c r="D2858" s="1" t="str">
        <f>HYPERLINK("http://geochem.nrcan.gc.ca/cdogs/content/svy/svy210092_e.htm", "21:0092")</f>
        <v>21:0092</v>
      </c>
      <c r="E2858" t="s">
        <v>9694</v>
      </c>
      <c r="F2858" t="s">
        <v>9695</v>
      </c>
      <c r="H2858">
        <v>57.356476600000001</v>
      </c>
      <c r="I2858">
        <v>-103.19746309999999</v>
      </c>
      <c r="J2858" s="1" t="str">
        <f>HYPERLINK("http://geochem.nrcan.gc.ca/cdogs/content/kwd/kwd020027_e.htm", "NGR lake sediment grab sample")</f>
        <v>NGR lake sediment grab sample</v>
      </c>
      <c r="K2858" s="1" t="str">
        <f>HYPERLINK("http://geochem.nrcan.gc.ca/cdogs/content/kwd/kwd080006_e.htm", "&lt;177 micron (NGR)")</f>
        <v>&lt;177 micron (NGR)</v>
      </c>
      <c r="O2858">
        <v>2</v>
      </c>
      <c r="P2858">
        <v>61</v>
      </c>
      <c r="Q2858">
        <v>1.47</v>
      </c>
      <c r="R2858">
        <v>0.2</v>
      </c>
      <c r="S2858">
        <v>0.5</v>
      </c>
      <c r="T2858">
        <v>-20</v>
      </c>
      <c r="U2858">
        <v>101</v>
      </c>
      <c r="V2858">
        <v>0.8</v>
      </c>
      <c r="W2858">
        <v>0.05</v>
      </c>
      <c r="X2858">
        <v>0.36</v>
      </c>
      <c r="Y2858">
        <v>0.59</v>
      </c>
      <c r="Z2858">
        <v>115</v>
      </c>
      <c r="AA2858">
        <v>7.9</v>
      </c>
      <c r="AB2858">
        <v>15.1</v>
      </c>
      <c r="AC2858">
        <v>0.7</v>
      </c>
      <c r="AD2858">
        <v>23.39</v>
      </c>
      <c r="AE2858">
        <v>3.79</v>
      </c>
      <c r="AF2858">
        <v>3</v>
      </c>
      <c r="AG2858">
        <v>0.1</v>
      </c>
      <c r="AH2858">
        <v>0.03</v>
      </c>
      <c r="AI2858">
        <v>118</v>
      </c>
      <c r="AJ2858">
        <v>-0.02</v>
      </c>
      <c r="AK2858">
        <v>7.0000000000000007E-2</v>
      </c>
      <c r="AL2858">
        <v>60.3</v>
      </c>
      <c r="AM2858">
        <v>7.7</v>
      </c>
      <c r="AN2858">
        <v>0.3</v>
      </c>
      <c r="AO2858">
        <v>603</v>
      </c>
      <c r="AP2858">
        <v>2.1</v>
      </c>
      <c r="AQ2858">
        <v>7.0000000000000001E-3</v>
      </c>
      <c r="AR2858">
        <v>1.62</v>
      </c>
      <c r="AS2858">
        <v>13.1</v>
      </c>
      <c r="AT2858">
        <v>0.125</v>
      </c>
      <c r="AU2858">
        <v>3.71</v>
      </c>
      <c r="AV2858">
        <v>-10</v>
      </c>
      <c r="AW2858">
        <v>-2</v>
      </c>
      <c r="AX2858">
        <v>5.4</v>
      </c>
      <c r="AY2858">
        <v>-1</v>
      </c>
      <c r="AZ2858">
        <v>0.27</v>
      </c>
      <c r="BA2858">
        <v>0.04</v>
      </c>
      <c r="BB2858">
        <v>3.4</v>
      </c>
      <c r="BC2858">
        <v>0.8</v>
      </c>
      <c r="BD2858">
        <v>0.2</v>
      </c>
      <c r="BE2858">
        <v>16.5</v>
      </c>
      <c r="BF2858">
        <v>-0.05</v>
      </c>
      <c r="BG2858">
        <v>-0.02</v>
      </c>
      <c r="BH2858">
        <v>2.9</v>
      </c>
      <c r="BI2858">
        <v>6.6000000000000003E-2</v>
      </c>
      <c r="BJ2858">
        <v>0.14000000000000001</v>
      </c>
      <c r="BK2858">
        <v>2.5</v>
      </c>
      <c r="BL2858">
        <v>39</v>
      </c>
      <c r="BM2858">
        <v>0.3</v>
      </c>
      <c r="BN2858">
        <v>20.87</v>
      </c>
      <c r="BO2858">
        <v>127.8</v>
      </c>
      <c r="BP2858">
        <v>1.9</v>
      </c>
      <c r="BQ2858">
        <v>15.04</v>
      </c>
      <c r="BR2858">
        <v>54.95</v>
      </c>
      <c r="BS2858">
        <v>8.9700000000000006</v>
      </c>
      <c r="BT2858">
        <v>1.47</v>
      </c>
      <c r="BU2858">
        <v>6.05</v>
      </c>
      <c r="BV2858">
        <v>0.76</v>
      </c>
      <c r="BW2858">
        <v>3.92</v>
      </c>
      <c r="BX2858">
        <v>0.73</v>
      </c>
      <c r="BY2858">
        <v>1.97</v>
      </c>
      <c r="BZ2858">
        <v>0.32</v>
      </c>
      <c r="CA2858">
        <v>1.89</v>
      </c>
      <c r="CB2858">
        <v>0.32</v>
      </c>
    </row>
    <row r="2859" spans="1:80" x14ac:dyDescent="0.3">
      <c r="A2859" t="s">
        <v>10306</v>
      </c>
      <c r="B2859" t="s">
        <v>10307</v>
      </c>
      <c r="C2859" s="1" t="str">
        <f>HYPERLINK("http://geochem.nrcan.gc.ca/cdogs/content/bdl/bdl211194_e.htm", "21:1194")</f>
        <v>21:1194</v>
      </c>
      <c r="D2859" s="1" t="str">
        <f>HYPERLINK("http://geochem.nrcan.gc.ca/cdogs/content/svy/svy210092_e.htm", "21:0092")</f>
        <v>21:0092</v>
      </c>
      <c r="E2859" t="s">
        <v>9830</v>
      </c>
      <c r="F2859" t="s">
        <v>9831</v>
      </c>
      <c r="H2859">
        <v>57.7952364</v>
      </c>
      <c r="I2859">
        <v>-103.9491969</v>
      </c>
      <c r="J2859" s="1" t="str">
        <f>HYPERLINK("http://geochem.nrcan.gc.ca/cdogs/content/kwd/kwd020027_e.htm", "NGR lake sediment grab sample")</f>
        <v>NGR lake sediment grab sample</v>
      </c>
      <c r="K2859" s="1" t="str">
        <f>HYPERLINK("http://geochem.nrcan.gc.ca/cdogs/content/kwd/kwd080006_e.htm", "&lt;177 micron (NGR)")</f>
        <v>&lt;177 micron (NGR)</v>
      </c>
      <c r="O2859">
        <v>2</v>
      </c>
      <c r="P2859">
        <v>82</v>
      </c>
      <c r="Q2859">
        <v>2.11</v>
      </c>
      <c r="R2859">
        <v>1.2</v>
      </c>
      <c r="S2859">
        <v>1</v>
      </c>
      <c r="T2859">
        <v>-20</v>
      </c>
      <c r="U2859">
        <v>78.599999999999994</v>
      </c>
      <c r="V2859">
        <v>1.5</v>
      </c>
      <c r="W2859">
        <v>0.1</v>
      </c>
      <c r="X2859">
        <v>0.54</v>
      </c>
      <c r="Y2859">
        <v>0.52</v>
      </c>
      <c r="Z2859">
        <v>177.8</v>
      </c>
      <c r="AA2859">
        <v>8.6</v>
      </c>
      <c r="AB2859">
        <v>31.4</v>
      </c>
      <c r="AC2859">
        <v>0.77</v>
      </c>
      <c r="AD2859">
        <v>21.47</v>
      </c>
      <c r="AE2859">
        <v>4.32</v>
      </c>
      <c r="AF2859">
        <v>2.7</v>
      </c>
      <c r="AG2859">
        <v>0.1</v>
      </c>
      <c r="AH2859">
        <v>0.03</v>
      </c>
      <c r="AI2859">
        <v>129</v>
      </c>
      <c r="AJ2859">
        <v>-0.02</v>
      </c>
      <c r="AK2859">
        <v>0.06</v>
      </c>
      <c r="AL2859">
        <v>96.9</v>
      </c>
      <c r="AM2859">
        <v>8.5</v>
      </c>
      <c r="AN2859">
        <v>0.18</v>
      </c>
      <c r="AO2859">
        <v>594</v>
      </c>
      <c r="AP2859">
        <v>10.76</v>
      </c>
      <c r="AQ2859">
        <v>7.0000000000000001E-3</v>
      </c>
      <c r="AR2859">
        <v>1.83</v>
      </c>
      <c r="AS2859">
        <v>17.2</v>
      </c>
      <c r="AT2859">
        <v>0.28799999999999998</v>
      </c>
      <c r="AU2859">
        <v>5.3</v>
      </c>
      <c r="AV2859">
        <v>-10</v>
      </c>
      <c r="AW2859">
        <v>2</v>
      </c>
      <c r="AX2859">
        <v>8.4</v>
      </c>
      <c r="AY2859">
        <v>2</v>
      </c>
      <c r="AZ2859">
        <v>0.21</v>
      </c>
      <c r="BA2859">
        <v>0.06</v>
      </c>
      <c r="BB2859">
        <v>3.5</v>
      </c>
      <c r="BC2859">
        <v>1.1000000000000001</v>
      </c>
      <c r="BD2859">
        <v>0.4</v>
      </c>
      <c r="BE2859">
        <v>22.1</v>
      </c>
      <c r="BF2859">
        <v>-0.05</v>
      </c>
      <c r="BG2859">
        <v>-0.02</v>
      </c>
      <c r="BH2859">
        <v>8</v>
      </c>
      <c r="BI2859">
        <v>2.4E-2</v>
      </c>
      <c r="BJ2859">
        <v>0.19</v>
      </c>
      <c r="BK2859">
        <v>88.6</v>
      </c>
      <c r="BL2859">
        <v>39</v>
      </c>
      <c r="BM2859">
        <v>1.1000000000000001</v>
      </c>
      <c r="BN2859">
        <v>42.17</v>
      </c>
      <c r="BO2859">
        <v>137.9</v>
      </c>
      <c r="BP2859">
        <v>1</v>
      </c>
      <c r="BQ2859">
        <v>25.15</v>
      </c>
      <c r="BR2859">
        <v>89.76</v>
      </c>
      <c r="BS2859">
        <v>15.17</v>
      </c>
      <c r="BT2859">
        <v>1.47</v>
      </c>
      <c r="BU2859">
        <v>11.08</v>
      </c>
      <c r="BV2859">
        <v>1.52</v>
      </c>
      <c r="BW2859">
        <v>7.77</v>
      </c>
      <c r="BX2859">
        <v>1.53</v>
      </c>
      <c r="BY2859">
        <v>4.1900000000000004</v>
      </c>
      <c r="BZ2859">
        <v>0.61</v>
      </c>
      <c r="CA2859">
        <v>3.74</v>
      </c>
      <c r="CB2859">
        <v>0.61</v>
      </c>
    </row>
    <row r="2860" spans="1:80" x14ac:dyDescent="0.3">
      <c r="A2860" t="s">
        <v>10308</v>
      </c>
      <c r="B2860" t="s">
        <v>10309</v>
      </c>
      <c r="C2860" s="1" t="str">
        <f>HYPERLINK("http://geochem.nrcan.gc.ca/cdogs/content/bdl/bdl211194_e.htm", "21:1194")</f>
        <v>21:1194</v>
      </c>
      <c r="D2860" s="1" t="str">
        <f>HYPERLINK("http://geochem.nrcan.gc.ca/cdogs/content/svy/svy210092_e.htm", "21:0092")</f>
        <v>21:0092</v>
      </c>
      <c r="E2860" t="s">
        <v>9960</v>
      </c>
      <c r="F2860" t="s">
        <v>9968</v>
      </c>
      <c r="H2860">
        <v>57.973086100000003</v>
      </c>
      <c r="I2860">
        <v>-103.2475226</v>
      </c>
      <c r="J2860" s="1" t="str">
        <f>HYPERLINK("http://geochem.nrcan.gc.ca/cdogs/content/kwd/kwd020027_e.htm", "NGR lake sediment grab sample")</f>
        <v>NGR lake sediment grab sample</v>
      </c>
      <c r="K2860" s="1" t="str">
        <f>HYPERLINK("http://geochem.nrcan.gc.ca/cdogs/content/kwd/kwd080006_e.htm", "&lt;177 micron (NGR)")</f>
        <v>&lt;177 micron (NGR)</v>
      </c>
      <c r="O2860">
        <v>2</v>
      </c>
      <c r="P2860">
        <v>29</v>
      </c>
      <c r="Q2860">
        <v>0.57999999999999996</v>
      </c>
      <c r="R2860">
        <v>0.4</v>
      </c>
      <c r="S2860">
        <v>0.4</v>
      </c>
      <c r="T2860">
        <v>-20</v>
      </c>
      <c r="U2860">
        <v>32.200000000000003</v>
      </c>
      <c r="V2860">
        <v>0.3</v>
      </c>
      <c r="W2860">
        <v>0.06</v>
      </c>
      <c r="X2860">
        <v>0.26</v>
      </c>
      <c r="Y2860">
        <v>0.13</v>
      </c>
      <c r="Z2860">
        <v>40.6</v>
      </c>
      <c r="AA2860">
        <v>2.6</v>
      </c>
      <c r="AB2860">
        <v>14.8</v>
      </c>
      <c r="AC2860">
        <v>0.72</v>
      </c>
      <c r="AD2860">
        <v>6.73</v>
      </c>
      <c r="AE2860">
        <v>1.06</v>
      </c>
      <c r="AF2860">
        <v>2.2000000000000002</v>
      </c>
      <c r="AG2860">
        <v>-0.1</v>
      </c>
      <c r="AH2860">
        <v>0.04</v>
      </c>
      <c r="AI2860">
        <v>57</v>
      </c>
      <c r="AJ2860">
        <v>-0.02</v>
      </c>
      <c r="AK2860">
        <v>0.06</v>
      </c>
      <c r="AL2860">
        <v>22.4</v>
      </c>
      <c r="AM2860">
        <v>8</v>
      </c>
      <c r="AN2860">
        <v>0.2</v>
      </c>
      <c r="AO2860">
        <v>116</v>
      </c>
      <c r="AP2860">
        <v>1.79</v>
      </c>
      <c r="AQ2860">
        <v>8.9999999999999993E-3</v>
      </c>
      <c r="AR2860">
        <v>1.44</v>
      </c>
      <c r="AS2860">
        <v>8.9</v>
      </c>
      <c r="AT2860">
        <v>6.6000000000000003E-2</v>
      </c>
      <c r="AU2860">
        <v>2.83</v>
      </c>
      <c r="AV2860">
        <v>-10</v>
      </c>
      <c r="AW2860">
        <v>-2</v>
      </c>
      <c r="AX2860">
        <v>8.1</v>
      </c>
      <c r="AY2860">
        <v>-1</v>
      </c>
      <c r="AZ2860">
        <v>0.2</v>
      </c>
      <c r="BA2860">
        <v>0.05</v>
      </c>
      <c r="BB2860">
        <v>1.6</v>
      </c>
      <c r="BC2860">
        <v>0.6</v>
      </c>
      <c r="BD2860">
        <v>0.5</v>
      </c>
      <c r="BE2860">
        <v>10.199999999999999</v>
      </c>
      <c r="BF2860">
        <v>-0.05</v>
      </c>
      <c r="BG2860">
        <v>-0.02</v>
      </c>
      <c r="BH2860">
        <v>3.4</v>
      </c>
      <c r="BI2860">
        <v>2.9000000000000001E-2</v>
      </c>
      <c r="BJ2860">
        <v>0.06</v>
      </c>
      <c r="BK2860">
        <v>5.2</v>
      </c>
      <c r="BL2860">
        <v>15</v>
      </c>
      <c r="BM2860">
        <v>0.4</v>
      </c>
      <c r="BN2860">
        <v>9.9600000000000009</v>
      </c>
      <c r="BO2860">
        <v>38.5</v>
      </c>
      <c r="BP2860">
        <v>1.4</v>
      </c>
      <c r="BQ2860">
        <v>5.16</v>
      </c>
      <c r="BR2860">
        <v>18.11</v>
      </c>
      <c r="BS2860">
        <v>3.24</v>
      </c>
      <c r="BT2860">
        <v>0.38</v>
      </c>
      <c r="BU2860">
        <v>2.35</v>
      </c>
      <c r="BV2860">
        <v>0.31</v>
      </c>
      <c r="BW2860">
        <v>1.77</v>
      </c>
      <c r="BX2860">
        <v>0.34</v>
      </c>
      <c r="BY2860">
        <v>0.87</v>
      </c>
      <c r="BZ2860">
        <v>0.12</v>
      </c>
      <c r="CA2860">
        <v>0.86</v>
      </c>
      <c r="CB2860">
        <v>0.12</v>
      </c>
    </row>
    <row r="2861" spans="1:80" x14ac:dyDescent="0.3">
      <c r="A2861" t="s">
        <v>10310</v>
      </c>
      <c r="B2861" t="s">
        <v>10311</v>
      </c>
      <c r="C2861" s="1" t="str">
        <f>HYPERLINK("http://geochem.nrcan.gc.ca/cdogs/content/bdl/bdl211194_e.htm", "21:1194")</f>
        <v>21:1194</v>
      </c>
      <c r="D2861" s="1" t="str">
        <f>HYPERLINK("http://geochem.nrcan.gc.ca/cdogs/content/svy/svy210092_e.htm", "21:0092")</f>
        <v>21:0092</v>
      </c>
      <c r="E2861" t="s">
        <v>10104</v>
      </c>
      <c r="F2861" t="s">
        <v>10105</v>
      </c>
      <c r="H2861">
        <v>57.198104800000003</v>
      </c>
      <c r="I2861">
        <v>-103.243242</v>
      </c>
      <c r="J2861" s="1" t="str">
        <f>HYPERLINK("http://geochem.nrcan.gc.ca/cdogs/content/kwd/kwd020027_e.htm", "NGR lake sediment grab sample")</f>
        <v>NGR lake sediment grab sample</v>
      </c>
      <c r="K2861" s="1" t="str">
        <f>HYPERLINK("http://geochem.nrcan.gc.ca/cdogs/content/kwd/kwd080006_e.htm", "&lt;177 micron (NGR)")</f>
        <v>&lt;177 micron (NGR)</v>
      </c>
      <c r="O2861">
        <v>2</v>
      </c>
      <c r="P2861">
        <v>79</v>
      </c>
      <c r="Q2861">
        <v>1.66</v>
      </c>
      <c r="R2861">
        <v>0.7</v>
      </c>
      <c r="S2861">
        <v>0.5</v>
      </c>
      <c r="T2861">
        <v>-20</v>
      </c>
      <c r="U2861">
        <v>135.4</v>
      </c>
      <c r="V2861">
        <v>0.8</v>
      </c>
      <c r="W2861">
        <v>0.1</v>
      </c>
      <c r="X2861">
        <v>0.4</v>
      </c>
      <c r="Y2861">
        <v>0.43</v>
      </c>
      <c r="Z2861">
        <v>154.69999999999999</v>
      </c>
      <c r="AA2861">
        <v>7</v>
      </c>
      <c r="AB2861">
        <v>24.8</v>
      </c>
      <c r="AC2861">
        <v>0.85</v>
      </c>
      <c r="AD2861">
        <v>17.63</v>
      </c>
      <c r="AE2861">
        <v>2.4</v>
      </c>
      <c r="AF2861">
        <v>3.6</v>
      </c>
      <c r="AG2861">
        <v>0.1</v>
      </c>
      <c r="AH2861">
        <v>-0.02</v>
      </c>
      <c r="AI2861">
        <v>97</v>
      </c>
      <c r="AJ2861">
        <v>-0.02</v>
      </c>
      <c r="AK2861">
        <v>0.09</v>
      </c>
      <c r="AL2861">
        <v>85.2</v>
      </c>
      <c r="AM2861">
        <v>10.1</v>
      </c>
      <c r="AN2861">
        <v>0.24</v>
      </c>
      <c r="AO2861">
        <v>525</v>
      </c>
      <c r="AP2861">
        <v>1.68</v>
      </c>
      <c r="AQ2861">
        <v>1.2999999999999999E-2</v>
      </c>
      <c r="AR2861">
        <v>1.37</v>
      </c>
      <c r="AS2861">
        <v>14.1</v>
      </c>
      <c r="AT2861">
        <v>0.19900000000000001</v>
      </c>
      <c r="AU2861">
        <v>4.68</v>
      </c>
      <c r="AV2861">
        <v>-10</v>
      </c>
      <c r="AW2861">
        <v>-2</v>
      </c>
      <c r="AX2861">
        <v>10.199999999999999</v>
      </c>
      <c r="AY2861">
        <v>2</v>
      </c>
      <c r="AZ2861">
        <v>0.17</v>
      </c>
      <c r="BA2861">
        <v>0.04</v>
      </c>
      <c r="BB2861">
        <v>2.5</v>
      </c>
      <c r="BC2861">
        <v>1.1000000000000001</v>
      </c>
      <c r="BD2861">
        <v>0.5</v>
      </c>
      <c r="BE2861">
        <v>29.7</v>
      </c>
      <c r="BF2861">
        <v>-0.05</v>
      </c>
      <c r="BG2861">
        <v>0.02</v>
      </c>
      <c r="BH2861">
        <v>2.2000000000000002</v>
      </c>
      <c r="BI2861">
        <v>4.4999999999999998E-2</v>
      </c>
      <c r="BJ2861">
        <v>0.12</v>
      </c>
      <c r="BK2861">
        <v>5.8</v>
      </c>
      <c r="BL2861">
        <v>35</v>
      </c>
      <c r="BM2861">
        <v>0.4</v>
      </c>
      <c r="BN2861">
        <v>20.36</v>
      </c>
      <c r="BO2861">
        <v>103</v>
      </c>
      <c r="BP2861">
        <v>0.8</v>
      </c>
      <c r="BQ2861">
        <v>20.170000000000002</v>
      </c>
      <c r="BR2861">
        <v>67.180000000000007</v>
      </c>
      <c r="BS2861">
        <v>9.66</v>
      </c>
      <c r="BT2861">
        <v>1.54</v>
      </c>
      <c r="BU2861">
        <v>5.95</v>
      </c>
      <c r="BV2861">
        <v>0.75</v>
      </c>
      <c r="BW2861">
        <v>3.96</v>
      </c>
      <c r="BX2861">
        <v>0.75</v>
      </c>
      <c r="BY2861">
        <v>2.13</v>
      </c>
      <c r="BZ2861">
        <v>0.32</v>
      </c>
      <c r="CA2861">
        <v>2.06</v>
      </c>
      <c r="CB2861">
        <v>0.34</v>
      </c>
    </row>
    <row r="2862" spans="1:80" x14ac:dyDescent="0.3">
      <c r="A2862" t="s">
        <v>10312</v>
      </c>
      <c r="B2862" t="s">
        <v>10313</v>
      </c>
      <c r="C2862" s="1" t="str">
        <f>HYPERLINK("http://geochem.nrcan.gc.ca/cdogs/content/bdl/bdl211194_e.htm", "21:1194")</f>
        <v>21:1194</v>
      </c>
      <c r="D2862" s="1" t="str">
        <f>HYPERLINK("http://geochem.nrcan.gc.ca/cdogs/content/svy/svy210092_e.htm", "21:0092")</f>
        <v>21:0092</v>
      </c>
      <c r="E2862" t="s">
        <v>10242</v>
      </c>
      <c r="F2862" t="s">
        <v>10243</v>
      </c>
      <c r="H2862">
        <v>57.028379899999997</v>
      </c>
      <c r="I2862">
        <v>-103.328948</v>
      </c>
      <c r="J2862" s="1" t="str">
        <f>HYPERLINK("http://geochem.nrcan.gc.ca/cdogs/content/kwd/kwd020027_e.htm", "NGR lake sediment grab sample")</f>
        <v>NGR lake sediment grab sample</v>
      </c>
      <c r="K2862" s="1" t="str">
        <f>HYPERLINK("http://geochem.nrcan.gc.ca/cdogs/content/kwd/kwd080006_e.htm", "&lt;177 micron (NGR)")</f>
        <v>&lt;177 micron (NGR)</v>
      </c>
      <c r="O2862">
        <v>2</v>
      </c>
      <c r="P2862">
        <v>21</v>
      </c>
      <c r="Q2862">
        <v>0.62</v>
      </c>
      <c r="R2862">
        <v>0.3</v>
      </c>
      <c r="S2862">
        <v>0.3</v>
      </c>
      <c r="T2862">
        <v>-20</v>
      </c>
      <c r="U2862">
        <v>57</v>
      </c>
      <c r="V2862">
        <v>0.3</v>
      </c>
      <c r="W2862">
        <v>0.05</v>
      </c>
      <c r="X2862">
        <v>0.27</v>
      </c>
      <c r="Y2862">
        <v>0.09</v>
      </c>
      <c r="Z2862">
        <v>57.8</v>
      </c>
      <c r="AA2862">
        <v>4.0999999999999996</v>
      </c>
      <c r="AB2862">
        <v>14.2</v>
      </c>
      <c r="AC2862">
        <v>0.71</v>
      </c>
      <c r="AD2862">
        <v>6.2</v>
      </c>
      <c r="AE2862">
        <v>1.1100000000000001</v>
      </c>
      <c r="AF2862">
        <v>2.7</v>
      </c>
      <c r="AG2862">
        <v>-0.1</v>
      </c>
      <c r="AH2862">
        <v>0.05</v>
      </c>
      <c r="AI2862">
        <v>54</v>
      </c>
      <c r="AJ2862">
        <v>-0.02</v>
      </c>
      <c r="AK2862">
        <v>0.08</v>
      </c>
      <c r="AL2862">
        <v>28.4</v>
      </c>
      <c r="AM2862">
        <v>7.6</v>
      </c>
      <c r="AN2862">
        <v>0.21</v>
      </c>
      <c r="AO2862">
        <v>339</v>
      </c>
      <c r="AP2862">
        <v>0.6</v>
      </c>
      <c r="AQ2862">
        <v>2.1999999999999999E-2</v>
      </c>
      <c r="AR2862">
        <v>1.87</v>
      </c>
      <c r="AS2862">
        <v>8.1</v>
      </c>
      <c r="AT2862">
        <v>8.8999999999999996E-2</v>
      </c>
      <c r="AU2862">
        <v>3.4</v>
      </c>
      <c r="AV2862">
        <v>-10</v>
      </c>
      <c r="AW2862">
        <v>-2</v>
      </c>
      <c r="AX2862">
        <v>9.4</v>
      </c>
      <c r="AY2862">
        <v>-1</v>
      </c>
      <c r="AZ2862">
        <v>0.05</v>
      </c>
      <c r="BA2862">
        <v>0.02</v>
      </c>
      <c r="BB2862">
        <v>2.2999999999999998</v>
      </c>
      <c r="BC2862">
        <v>0.3</v>
      </c>
      <c r="BD2862">
        <v>0.5</v>
      </c>
      <c r="BE2862">
        <v>14.5</v>
      </c>
      <c r="BF2862">
        <v>-0.05</v>
      </c>
      <c r="BG2862">
        <v>-0.02</v>
      </c>
      <c r="BH2862">
        <v>6.1</v>
      </c>
      <c r="BI2862">
        <v>6.3E-2</v>
      </c>
      <c r="BJ2862">
        <v>0.08</v>
      </c>
      <c r="BK2862">
        <v>2.4</v>
      </c>
      <c r="BL2862">
        <v>15</v>
      </c>
      <c r="BM2862">
        <v>0.2</v>
      </c>
      <c r="BN2862">
        <v>10.119999999999999</v>
      </c>
      <c r="BO2862">
        <v>34.4</v>
      </c>
      <c r="BP2862">
        <v>2.5</v>
      </c>
      <c r="BQ2862">
        <v>7.02</v>
      </c>
      <c r="BR2862">
        <v>24.87</v>
      </c>
      <c r="BS2862">
        <v>4.2699999999999996</v>
      </c>
      <c r="BT2862">
        <v>0.57999999999999996</v>
      </c>
      <c r="BU2862">
        <v>3.26</v>
      </c>
      <c r="BV2862">
        <v>0.36</v>
      </c>
      <c r="BW2862">
        <v>1.92</v>
      </c>
      <c r="BX2862">
        <v>0.34</v>
      </c>
      <c r="BY2862">
        <v>0.96</v>
      </c>
      <c r="BZ2862">
        <v>0.14000000000000001</v>
      </c>
      <c r="CA2862">
        <v>0.81</v>
      </c>
      <c r="CB2862">
        <v>0.13</v>
      </c>
    </row>
    <row r="2863" spans="1:80" x14ac:dyDescent="0.3">
      <c r="A2863" t="s">
        <v>4270</v>
      </c>
      <c r="B2863" t="s">
        <v>10314</v>
      </c>
      <c r="C2863" s="1" t="str">
        <f>HYPERLINK("http://geochem.nrcan.gc.ca/cdogs/content/bdl/bdl211194_e.htm", "21:1194")</f>
        <v>21:1194</v>
      </c>
      <c r="D2863" s="1" t="str">
        <f>HYPERLINK("http://geochem.nrcan.gc.ca/cdogs/content/svy/svy_e.htm", "")</f>
        <v/>
      </c>
      <c r="G2863" s="1" t="str">
        <f>HYPERLINK("http://geochem.nrcan.gc.ca/cdogs/content/cr_/cr_00330_e.htm", "330")</f>
        <v>330</v>
      </c>
      <c r="J2863" t="s">
        <v>135</v>
      </c>
      <c r="K2863" t="s">
        <v>136</v>
      </c>
      <c r="O2863">
        <v>3</v>
      </c>
      <c r="P2863">
        <v>1458</v>
      </c>
      <c r="Q2863">
        <v>1.1100000000000001</v>
      </c>
      <c r="R2863">
        <v>41.2</v>
      </c>
      <c r="S2863">
        <v>55.1</v>
      </c>
      <c r="T2863">
        <v>-20</v>
      </c>
      <c r="U2863">
        <v>417.4</v>
      </c>
      <c r="V2863">
        <v>0.7</v>
      </c>
      <c r="W2863">
        <v>10.73</v>
      </c>
      <c r="X2863">
        <v>1.03</v>
      </c>
      <c r="Y2863">
        <v>2.1800000000000002</v>
      </c>
      <c r="Z2863">
        <v>35.200000000000003</v>
      </c>
      <c r="AA2863">
        <v>12.9</v>
      </c>
      <c r="AB2863">
        <v>58.9</v>
      </c>
      <c r="AC2863">
        <v>2.8</v>
      </c>
      <c r="AD2863">
        <v>138.15</v>
      </c>
      <c r="AE2863">
        <v>2.91</v>
      </c>
      <c r="AF2863">
        <v>4.9000000000000004</v>
      </c>
      <c r="AG2863">
        <v>-0.1</v>
      </c>
      <c r="AH2863">
        <v>0.04</v>
      </c>
      <c r="AI2863">
        <v>244</v>
      </c>
      <c r="AJ2863">
        <v>0.22</v>
      </c>
      <c r="AK2863">
        <v>0.38</v>
      </c>
      <c r="AL2863">
        <v>16.899999999999999</v>
      </c>
      <c r="AM2863">
        <v>21.4</v>
      </c>
      <c r="AN2863">
        <v>0.82</v>
      </c>
      <c r="AO2863">
        <v>1005</v>
      </c>
      <c r="AP2863">
        <v>14.46</v>
      </c>
      <c r="AQ2863">
        <v>6.9000000000000006E-2</v>
      </c>
      <c r="AR2863">
        <v>1.22</v>
      </c>
      <c r="AS2863">
        <v>79.2</v>
      </c>
      <c r="AT2863">
        <v>7.0999999999999994E-2</v>
      </c>
      <c r="AU2863">
        <v>139.01</v>
      </c>
      <c r="AV2863">
        <v>102</v>
      </c>
      <c r="AW2863">
        <v>156</v>
      </c>
      <c r="AX2863">
        <v>32.6</v>
      </c>
      <c r="AY2863">
        <v>43</v>
      </c>
      <c r="AZ2863">
        <v>0.28000000000000003</v>
      </c>
      <c r="BA2863">
        <v>7.15</v>
      </c>
      <c r="BB2863">
        <v>3.2</v>
      </c>
      <c r="BC2863">
        <v>2.2000000000000002</v>
      </c>
      <c r="BD2863">
        <v>1.5</v>
      </c>
      <c r="BE2863">
        <v>62.9</v>
      </c>
      <c r="BF2863">
        <v>-0.05</v>
      </c>
      <c r="BG2863">
        <v>4.37</v>
      </c>
      <c r="BH2863">
        <v>7.5</v>
      </c>
      <c r="BI2863">
        <v>8.7999999999999995E-2</v>
      </c>
      <c r="BJ2863">
        <v>4.79</v>
      </c>
      <c r="BK2863">
        <v>2.4</v>
      </c>
      <c r="BL2863">
        <v>48</v>
      </c>
      <c r="BM2863">
        <v>2.6</v>
      </c>
      <c r="BN2863">
        <v>7.29</v>
      </c>
      <c r="BO2863">
        <v>324.60000000000002</v>
      </c>
      <c r="BP2863">
        <v>1.9</v>
      </c>
      <c r="BQ2863">
        <v>3.72</v>
      </c>
      <c r="BR2863">
        <v>13.97</v>
      </c>
      <c r="BS2863">
        <v>2.46</v>
      </c>
      <c r="BT2863">
        <v>0.43</v>
      </c>
      <c r="BU2863">
        <v>1.88</v>
      </c>
      <c r="BV2863">
        <v>0.26</v>
      </c>
      <c r="BW2863">
        <v>1.35</v>
      </c>
      <c r="BX2863">
        <v>0.25</v>
      </c>
      <c r="BY2863">
        <v>0.66</v>
      </c>
      <c r="BZ2863">
        <v>0.11</v>
      </c>
      <c r="CA2863">
        <v>0.64</v>
      </c>
      <c r="CB2863">
        <v>0.09</v>
      </c>
    </row>
    <row r="2864" spans="1:80" x14ac:dyDescent="0.3">
      <c r="A2864" t="s">
        <v>4272</v>
      </c>
      <c r="B2864" t="s">
        <v>10315</v>
      </c>
      <c r="C2864" s="1" t="str">
        <f>HYPERLINK("http://geochem.nrcan.gc.ca/cdogs/content/bdl/bdl211194_e.htm", "21:1194")</f>
        <v>21:1194</v>
      </c>
      <c r="D2864" s="1" t="str">
        <f>HYPERLINK("http://geochem.nrcan.gc.ca/cdogs/content/svy/svy_e.htm", "")</f>
        <v/>
      </c>
      <c r="G2864" s="1" t="str">
        <f>HYPERLINK("http://geochem.nrcan.gc.ca/cdogs/content/cr_/cr_00331_e.htm", "331")</f>
        <v>331</v>
      </c>
      <c r="J2864" t="s">
        <v>135</v>
      </c>
      <c r="K2864" t="s">
        <v>136</v>
      </c>
      <c r="O2864">
        <v>3</v>
      </c>
      <c r="P2864">
        <v>449</v>
      </c>
      <c r="Q2864">
        <v>1.21</v>
      </c>
      <c r="R2864">
        <v>36.200000000000003</v>
      </c>
      <c r="S2864">
        <v>54.2</v>
      </c>
      <c r="T2864">
        <v>-20</v>
      </c>
      <c r="U2864">
        <v>255.6</v>
      </c>
      <c r="V2864">
        <v>1</v>
      </c>
      <c r="W2864">
        <v>1.02</v>
      </c>
      <c r="X2864">
        <v>2.81</v>
      </c>
      <c r="Y2864">
        <v>0.62</v>
      </c>
      <c r="Z2864">
        <v>31.2</v>
      </c>
      <c r="AA2864">
        <v>27</v>
      </c>
      <c r="AB2864">
        <v>43.5</v>
      </c>
      <c r="AC2864">
        <v>2.35</v>
      </c>
      <c r="AD2864">
        <v>109.75</v>
      </c>
      <c r="AE2864">
        <v>3.06</v>
      </c>
      <c r="AF2864">
        <v>3.8</v>
      </c>
      <c r="AG2864">
        <v>-0.1</v>
      </c>
      <c r="AH2864">
        <v>0.16</v>
      </c>
      <c r="AI2864">
        <v>153</v>
      </c>
      <c r="AJ2864">
        <v>0.03</v>
      </c>
      <c r="AK2864">
        <v>0.3</v>
      </c>
      <c r="AL2864">
        <v>15.1</v>
      </c>
      <c r="AM2864">
        <v>16.600000000000001</v>
      </c>
      <c r="AN2864">
        <v>1.2</v>
      </c>
      <c r="AO2864">
        <v>538</v>
      </c>
      <c r="AP2864">
        <v>0.66</v>
      </c>
      <c r="AQ2864">
        <v>6.7000000000000004E-2</v>
      </c>
      <c r="AR2864">
        <v>-0.02</v>
      </c>
      <c r="AS2864">
        <v>64.599999999999994</v>
      </c>
      <c r="AT2864">
        <v>3.7999999999999999E-2</v>
      </c>
      <c r="AU2864">
        <v>57.25</v>
      </c>
      <c r="AV2864">
        <v>-10</v>
      </c>
      <c r="AW2864">
        <v>2</v>
      </c>
      <c r="AX2864">
        <v>17.600000000000001</v>
      </c>
      <c r="AY2864">
        <v>1</v>
      </c>
      <c r="AZ2864">
        <v>0.26</v>
      </c>
      <c r="BA2864">
        <v>3.09</v>
      </c>
      <c r="BB2864">
        <v>3.2</v>
      </c>
      <c r="BC2864">
        <v>0.5</v>
      </c>
      <c r="BD2864">
        <v>0.4</v>
      </c>
      <c r="BE2864">
        <v>34.299999999999997</v>
      </c>
      <c r="BF2864">
        <v>-0.05</v>
      </c>
      <c r="BG2864">
        <v>0.2</v>
      </c>
      <c r="BH2864">
        <v>9.4</v>
      </c>
      <c r="BI2864">
        <v>3.0000000000000001E-3</v>
      </c>
      <c r="BJ2864">
        <v>0.44</v>
      </c>
      <c r="BK2864">
        <v>1.2</v>
      </c>
      <c r="BL2864">
        <v>21</v>
      </c>
      <c r="BM2864">
        <v>0.1</v>
      </c>
      <c r="BN2864">
        <v>9.86</v>
      </c>
      <c r="BO2864">
        <v>146.19999999999999</v>
      </c>
      <c r="BP2864">
        <v>6.7</v>
      </c>
      <c r="BQ2864">
        <v>3.71</v>
      </c>
      <c r="BR2864">
        <v>13.62</v>
      </c>
      <c r="BS2864">
        <v>3.08</v>
      </c>
      <c r="BT2864">
        <v>0.56999999999999995</v>
      </c>
      <c r="BU2864">
        <v>2.75</v>
      </c>
      <c r="BV2864">
        <v>0.38</v>
      </c>
      <c r="BW2864">
        <v>1.95</v>
      </c>
      <c r="BX2864">
        <v>0.33</v>
      </c>
      <c r="BY2864">
        <v>0.93</v>
      </c>
      <c r="BZ2864">
        <v>0.13</v>
      </c>
      <c r="CA2864">
        <v>0.77</v>
      </c>
      <c r="CB2864">
        <v>0.12</v>
      </c>
    </row>
    <row r="2865" spans="1:80" x14ac:dyDescent="0.3">
      <c r="A2865" t="s">
        <v>4274</v>
      </c>
      <c r="B2865" t="s">
        <v>10316</v>
      </c>
      <c r="C2865" s="1" t="str">
        <f>HYPERLINK("http://geochem.nrcan.gc.ca/cdogs/content/bdl/bdl211194_e.htm", "21:1194")</f>
        <v>21:1194</v>
      </c>
      <c r="D2865" s="1" t="str">
        <f>HYPERLINK("http://geochem.nrcan.gc.ca/cdogs/content/svy/svy_e.htm", "")</f>
        <v/>
      </c>
      <c r="G2865" s="1" t="str">
        <f>HYPERLINK("http://geochem.nrcan.gc.ca/cdogs/content/cr_/cr_00330_e.htm", "330")</f>
        <v>330</v>
      </c>
      <c r="J2865" t="s">
        <v>135</v>
      </c>
      <c r="K2865" t="s">
        <v>136</v>
      </c>
      <c r="O2865">
        <v>3</v>
      </c>
      <c r="P2865">
        <v>1517</v>
      </c>
      <c r="Q2865">
        <v>1.03</v>
      </c>
      <c r="R2865">
        <v>40.6</v>
      </c>
      <c r="S2865">
        <v>37.5</v>
      </c>
      <c r="T2865">
        <v>-20</v>
      </c>
      <c r="U2865">
        <v>383.2</v>
      </c>
      <c r="V2865">
        <v>0.6</v>
      </c>
      <c r="W2865">
        <v>9.99</v>
      </c>
      <c r="X2865">
        <v>0.98</v>
      </c>
      <c r="Y2865">
        <v>2.0299999999999998</v>
      </c>
      <c r="Z2865">
        <v>31.4</v>
      </c>
      <c r="AA2865">
        <v>12.6</v>
      </c>
      <c r="AB2865">
        <v>56.4</v>
      </c>
      <c r="AC2865">
        <v>2.4900000000000002</v>
      </c>
      <c r="AD2865">
        <v>133.85</v>
      </c>
      <c r="AE2865">
        <v>2.77</v>
      </c>
      <c r="AF2865">
        <v>4.5999999999999996</v>
      </c>
      <c r="AG2865">
        <v>-0.1</v>
      </c>
      <c r="AH2865">
        <v>0.06</v>
      </c>
      <c r="AI2865">
        <v>232</v>
      </c>
      <c r="AJ2865">
        <v>0.2</v>
      </c>
      <c r="AK2865">
        <v>0.37</v>
      </c>
      <c r="AL2865">
        <v>15.3</v>
      </c>
      <c r="AM2865">
        <v>20.8</v>
      </c>
      <c r="AN2865">
        <v>0.79</v>
      </c>
      <c r="AO2865">
        <v>964</v>
      </c>
      <c r="AP2865">
        <v>12.98</v>
      </c>
      <c r="AQ2865">
        <v>6.4000000000000001E-2</v>
      </c>
      <c r="AR2865">
        <v>1.08</v>
      </c>
      <c r="AS2865">
        <v>75.599999999999994</v>
      </c>
      <c r="AT2865">
        <v>6.6000000000000003E-2</v>
      </c>
      <c r="AU2865">
        <v>129.53</v>
      </c>
      <c r="AV2865">
        <v>110</v>
      </c>
      <c r="AW2865">
        <v>141</v>
      </c>
      <c r="AX2865">
        <v>30.3</v>
      </c>
      <c r="AY2865">
        <v>42</v>
      </c>
      <c r="AZ2865">
        <v>0.27</v>
      </c>
      <c r="BA2865">
        <v>5.73</v>
      </c>
      <c r="BB2865">
        <v>2.8</v>
      </c>
      <c r="BC2865">
        <v>2.1</v>
      </c>
      <c r="BD2865">
        <v>1.5</v>
      </c>
      <c r="BE2865">
        <v>57.1</v>
      </c>
      <c r="BF2865">
        <v>-0.05</v>
      </c>
      <c r="BG2865">
        <v>4.0599999999999996</v>
      </c>
      <c r="BH2865">
        <v>6.6</v>
      </c>
      <c r="BI2865">
        <v>8.1000000000000003E-2</v>
      </c>
      <c r="BJ2865">
        <v>4.41</v>
      </c>
      <c r="BK2865">
        <v>2.2999999999999998</v>
      </c>
      <c r="BL2865">
        <v>45</v>
      </c>
      <c r="BM2865">
        <v>2.5</v>
      </c>
      <c r="BN2865">
        <v>6.64</v>
      </c>
      <c r="BO2865">
        <v>316.8</v>
      </c>
      <c r="BP2865">
        <v>1.9</v>
      </c>
      <c r="BQ2865">
        <v>3.33</v>
      </c>
      <c r="BR2865">
        <v>12.52</v>
      </c>
      <c r="BS2865">
        <v>2.2799999999999998</v>
      </c>
      <c r="BT2865">
        <v>0.43</v>
      </c>
      <c r="BU2865">
        <v>1.74</v>
      </c>
      <c r="BV2865">
        <v>0.24</v>
      </c>
      <c r="BW2865">
        <v>1.36</v>
      </c>
      <c r="BX2865">
        <v>0.23</v>
      </c>
      <c r="BY2865">
        <v>0.61</v>
      </c>
      <c r="BZ2865">
        <v>0.09</v>
      </c>
      <c r="CA2865">
        <v>0.54</v>
      </c>
      <c r="CB2865">
        <v>0.08</v>
      </c>
    </row>
    <row r="2866" spans="1:80" x14ac:dyDescent="0.3">
      <c r="A2866" t="s">
        <v>4276</v>
      </c>
      <c r="B2866" t="s">
        <v>10317</v>
      </c>
      <c r="C2866" s="1" t="str">
        <f>HYPERLINK("http://geochem.nrcan.gc.ca/cdogs/content/bdl/bdl211194_e.htm", "21:1194")</f>
        <v>21:1194</v>
      </c>
      <c r="D2866" s="1" t="str">
        <f>HYPERLINK("http://geochem.nrcan.gc.ca/cdogs/content/svy/svy_e.htm", "")</f>
        <v/>
      </c>
      <c r="G2866" s="1" t="str">
        <f>HYPERLINK("http://geochem.nrcan.gc.ca/cdogs/content/cr_/cr_00331_e.htm", "331")</f>
        <v>331</v>
      </c>
      <c r="J2866" t="s">
        <v>135</v>
      </c>
      <c r="K2866" t="s">
        <v>136</v>
      </c>
      <c r="O2866">
        <v>3</v>
      </c>
      <c r="P2866">
        <v>432</v>
      </c>
      <c r="Q2866">
        <v>1.24</v>
      </c>
      <c r="R2866">
        <v>35.1</v>
      </c>
      <c r="S2866">
        <v>61.4</v>
      </c>
      <c r="T2866">
        <v>-20</v>
      </c>
      <c r="U2866">
        <v>245.9</v>
      </c>
      <c r="V2866">
        <v>0.9</v>
      </c>
      <c r="W2866">
        <v>0.96</v>
      </c>
      <c r="X2866">
        <v>2.77</v>
      </c>
      <c r="Y2866">
        <v>0.63</v>
      </c>
      <c r="Z2866">
        <v>33.6</v>
      </c>
      <c r="AA2866">
        <v>26.4</v>
      </c>
      <c r="AB2866">
        <v>46.6</v>
      </c>
      <c r="AC2866">
        <v>2.5299999999999998</v>
      </c>
      <c r="AD2866">
        <v>105.78</v>
      </c>
      <c r="AE2866">
        <v>2.99</v>
      </c>
      <c r="AF2866">
        <v>3.6</v>
      </c>
      <c r="AG2866">
        <v>-0.1</v>
      </c>
      <c r="AH2866">
        <v>0.12</v>
      </c>
      <c r="AI2866">
        <v>161</v>
      </c>
      <c r="AJ2866">
        <v>0.03</v>
      </c>
      <c r="AK2866">
        <v>0.31</v>
      </c>
      <c r="AL2866">
        <v>16.5</v>
      </c>
      <c r="AM2866">
        <v>15.9</v>
      </c>
      <c r="AN2866">
        <v>1.1599999999999999</v>
      </c>
      <c r="AO2866">
        <v>522</v>
      </c>
      <c r="AP2866">
        <v>0.73</v>
      </c>
      <c r="AQ2866">
        <v>6.5000000000000002E-2</v>
      </c>
      <c r="AR2866">
        <v>-0.02</v>
      </c>
      <c r="AS2866">
        <v>64</v>
      </c>
      <c r="AT2866">
        <v>0.04</v>
      </c>
      <c r="AU2866">
        <v>56.35</v>
      </c>
      <c r="AV2866">
        <v>-10</v>
      </c>
      <c r="AW2866">
        <v>-2</v>
      </c>
      <c r="AX2866">
        <v>18.7</v>
      </c>
      <c r="AY2866">
        <v>-1</v>
      </c>
      <c r="AZ2866">
        <v>0.26</v>
      </c>
      <c r="BA2866">
        <v>2.93</v>
      </c>
      <c r="BB2866">
        <v>3</v>
      </c>
      <c r="BC2866">
        <v>0.6</v>
      </c>
      <c r="BD2866">
        <v>0.5</v>
      </c>
      <c r="BE2866">
        <v>32.700000000000003</v>
      </c>
      <c r="BF2866">
        <v>-0.05</v>
      </c>
      <c r="BG2866">
        <v>0.22</v>
      </c>
      <c r="BH2866">
        <v>8.5</v>
      </c>
      <c r="BI2866">
        <v>3.0000000000000001E-3</v>
      </c>
      <c r="BJ2866">
        <v>0.45</v>
      </c>
      <c r="BK2866">
        <v>1.2</v>
      </c>
      <c r="BL2866">
        <v>21</v>
      </c>
      <c r="BM2866">
        <v>-0.1</v>
      </c>
      <c r="BN2866">
        <v>9.8699999999999992</v>
      </c>
      <c r="BO2866">
        <v>139.5</v>
      </c>
      <c r="BP2866">
        <v>4.5</v>
      </c>
      <c r="BQ2866">
        <v>4.04</v>
      </c>
      <c r="BR2866">
        <v>15.86</v>
      </c>
      <c r="BS2866">
        <v>3.06</v>
      </c>
      <c r="BT2866">
        <v>0.66</v>
      </c>
      <c r="BU2866">
        <v>2.69</v>
      </c>
      <c r="BV2866">
        <v>0.37</v>
      </c>
      <c r="BW2866">
        <v>2.04</v>
      </c>
      <c r="BX2866">
        <v>0.38</v>
      </c>
      <c r="BY2866">
        <v>0.91</v>
      </c>
      <c r="BZ2866">
        <v>0.13</v>
      </c>
      <c r="CA2866">
        <v>0.78</v>
      </c>
      <c r="CB2866">
        <v>0.11</v>
      </c>
    </row>
    <row r="2867" spans="1:80" x14ac:dyDescent="0.3">
      <c r="A2867" t="s">
        <v>4278</v>
      </c>
      <c r="B2867" t="s">
        <v>10318</v>
      </c>
      <c r="C2867" s="1" t="str">
        <f>HYPERLINK("http://geochem.nrcan.gc.ca/cdogs/content/bdl/bdl211194_e.htm", "21:1194")</f>
        <v>21:1194</v>
      </c>
      <c r="D2867" s="1" t="str">
        <f>HYPERLINK("http://geochem.nrcan.gc.ca/cdogs/content/svy/svy_e.htm", "")</f>
        <v/>
      </c>
      <c r="G2867" s="1" t="str">
        <f>HYPERLINK("http://geochem.nrcan.gc.ca/cdogs/content/cr_/cr_00330_e.htm", "330")</f>
        <v>330</v>
      </c>
      <c r="J2867" t="s">
        <v>135</v>
      </c>
      <c r="K2867" t="s">
        <v>136</v>
      </c>
      <c r="O2867">
        <v>3</v>
      </c>
      <c r="P2867">
        <v>1655</v>
      </c>
      <c r="Q2867">
        <v>1.18</v>
      </c>
      <c r="R2867">
        <v>44.4</v>
      </c>
      <c r="S2867">
        <v>64.2</v>
      </c>
      <c r="T2867">
        <v>-20</v>
      </c>
      <c r="U2867">
        <v>437.8</v>
      </c>
      <c r="V2867">
        <v>0.7</v>
      </c>
      <c r="W2867">
        <v>11.47</v>
      </c>
      <c r="X2867">
        <v>1.07</v>
      </c>
      <c r="Y2867">
        <v>2.37</v>
      </c>
      <c r="Z2867">
        <v>36.5</v>
      </c>
      <c r="AA2867">
        <v>14.2</v>
      </c>
      <c r="AB2867">
        <v>64.400000000000006</v>
      </c>
      <c r="AC2867">
        <v>2.79</v>
      </c>
      <c r="AD2867">
        <v>147.88</v>
      </c>
      <c r="AE2867">
        <v>3.1</v>
      </c>
      <c r="AF2867">
        <v>4.9000000000000004</v>
      </c>
      <c r="AG2867">
        <v>-0.1</v>
      </c>
      <c r="AH2867">
        <v>0.06</v>
      </c>
      <c r="AI2867">
        <v>253</v>
      </c>
      <c r="AJ2867">
        <v>0.25</v>
      </c>
      <c r="AK2867">
        <v>0.41</v>
      </c>
      <c r="AL2867">
        <v>18.5</v>
      </c>
      <c r="AM2867">
        <v>23.8</v>
      </c>
      <c r="AN2867">
        <v>0.86</v>
      </c>
      <c r="AO2867">
        <v>1055</v>
      </c>
      <c r="AP2867">
        <v>15.39</v>
      </c>
      <c r="AQ2867">
        <v>7.3999999999999996E-2</v>
      </c>
      <c r="AR2867">
        <v>1.05</v>
      </c>
      <c r="AS2867">
        <v>84.6</v>
      </c>
      <c r="AT2867">
        <v>7.0999999999999994E-2</v>
      </c>
      <c r="AU2867">
        <v>142.30000000000001</v>
      </c>
      <c r="AV2867">
        <v>119</v>
      </c>
      <c r="AW2867">
        <v>176</v>
      </c>
      <c r="AX2867">
        <v>34.200000000000003</v>
      </c>
      <c r="AY2867">
        <v>41</v>
      </c>
      <c r="AZ2867">
        <v>0.28999999999999998</v>
      </c>
      <c r="BA2867">
        <v>6.9</v>
      </c>
      <c r="BB2867">
        <v>3.2</v>
      </c>
      <c r="BC2867">
        <v>2.2999999999999998</v>
      </c>
      <c r="BD2867">
        <v>1.8</v>
      </c>
      <c r="BE2867">
        <v>68.2</v>
      </c>
      <c r="BF2867">
        <v>-0.05</v>
      </c>
      <c r="BG2867">
        <v>4.47</v>
      </c>
      <c r="BH2867">
        <v>8.5</v>
      </c>
      <c r="BI2867">
        <v>9.6000000000000002E-2</v>
      </c>
      <c r="BJ2867">
        <v>4.9000000000000004</v>
      </c>
      <c r="BK2867">
        <v>2.6</v>
      </c>
      <c r="BL2867">
        <v>49</v>
      </c>
      <c r="BM2867">
        <v>2.4</v>
      </c>
      <c r="BN2867">
        <v>7.61</v>
      </c>
      <c r="BO2867">
        <v>351.7</v>
      </c>
      <c r="BP2867">
        <v>2.5</v>
      </c>
      <c r="BQ2867">
        <v>4.0599999999999996</v>
      </c>
      <c r="BR2867">
        <v>13.9</v>
      </c>
      <c r="BS2867">
        <v>2.58</v>
      </c>
      <c r="BT2867">
        <v>0.49</v>
      </c>
      <c r="BU2867">
        <v>1.85</v>
      </c>
      <c r="BV2867">
        <v>0.3</v>
      </c>
      <c r="BW2867">
        <v>1.48</v>
      </c>
      <c r="BX2867">
        <v>0.28999999999999998</v>
      </c>
      <c r="BY2867">
        <v>0.85</v>
      </c>
      <c r="BZ2867">
        <v>0.12</v>
      </c>
      <c r="CA2867">
        <v>0.73</v>
      </c>
      <c r="CB2867">
        <v>0.12</v>
      </c>
    </row>
    <row r="2868" spans="1:80" x14ac:dyDescent="0.3">
      <c r="A2868" t="s">
        <v>4280</v>
      </c>
      <c r="B2868" t="s">
        <v>10319</v>
      </c>
      <c r="C2868" s="1" t="str">
        <f>HYPERLINK("http://geochem.nrcan.gc.ca/cdogs/content/bdl/bdl211194_e.htm", "21:1194")</f>
        <v>21:1194</v>
      </c>
      <c r="D2868" s="1" t="str">
        <f>HYPERLINK("http://geochem.nrcan.gc.ca/cdogs/content/svy/svy_e.htm", "")</f>
        <v/>
      </c>
      <c r="G2868" s="1" t="str">
        <f>HYPERLINK("http://geochem.nrcan.gc.ca/cdogs/content/cr_/cr_00331_e.htm", "331")</f>
        <v>331</v>
      </c>
      <c r="J2868" t="s">
        <v>135</v>
      </c>
      <c r="K2868" t="s">
        <v>136</v>
      </c>
      <c r="O2868">
        <v>3</v>
      </c>
      <c r="P2868">
        <v>456</v>
      </c>
      <c r="Q2868">
        <v>1.1499999999999999</v>
      </c>
      <c r="R2868">
        <v>36.700000000000003</v>
      </c>
      <c r="S2868">
        <v>58.9</v>
      </c>
      <c r="T2868">
        <v>-20</v>
      </c>
      <c r="U2868">
        <v>243.7</v>
      </c>
      <c r="V2868">
        <v>1</v>
      </c>
      <c r="W2868">
        <v>1</v>
      </c>
      <c r="X2868">
        <v>2.94</v>
      </c>
      <c r="Y2868">
        <v>0.62</v>
      </c>
      <c r="Z2868">
        <v>28.2</v>
      </c>
      <c r="AA2868">
        <v>28.7</v>
      </c>
      <c r="AB2868">
        <v>42.5</v>
      </c>
      <c r="AC2868">
        <v>2.2200000000000002</v>
      </c>
      <c r="AD2868">
        <v>112.79</v>
      </c>
      <c r="AE2868">
        <v>3.19</v>
      </c>
      <c r="AF2868">
        <v>3.6</v>
      </c>
      <c r="AG2868">
        <v>-0.1</v>
      </c>
      <c r="AH2868">
        <v>0.17</v>
      </c>
      <c r="AI2868">
        <v>158</v>
      </c>
      <c r="AJ2868">
        <v>0.04</v>
      </c>
      <c r="AK2868">
        <v>0.28999999999999998</v>
      </c>
      <c r="AL2868">
        <v>14.3</v>
      </c>
      <c r="AM2868">
        <v>17.7</v>
      </c>
      <c r="AN2868">
        <v>1.18</v>
      </c>
      <c r="AO2868">
        <v>540</v>
      </c>
      <c r="AP2868">
        <v>0.67</v>
      </c>
      <c r="AQ2868">
        <v>6.6000000000000003E-2</v>
      </c>
      <c r="AR2868">
        <v>-0.02</v>
      </c>
      <c r="AS2868">
        <v>68.2</v>
      </c>
      <c r="AT2868">
        <v>3.7999999999999999E-2</v>
      </c>
      <c r="AU2868">
        <v>58.58</v>
      </c>
      <c r="AV2868">
        <v>-10</v>
      </c>
      <c r="AW2868">
        <v>-2</v>
      </c>
      <c r="AX2868">
        <v>17.100000000000001</v>
      </c>
      <c r="AY2868">
        <v>2</v>
      </c>
      <c r="AZ2868">
        <v>0.27</v>
      </c>
      <c r="BA2868">
        <v>3.46</v>
      </c>
      <c r="BB2868">
        <v>3.1</v>
      </c>
      <c r="BC2868">
        <v>0.4</v>
      </c>
      <c r="BD2868">
        <v>0.5</v>
      </c>
      <c r="BE2868">
        <v>36</v>
      </c>
      <c r="BF2868">
        <v>-0.05</v>
      </c>
      <c r="BG2868">
        <v>0.21</v>
      </c>
      <c r="BH2868">
        <v>9.3000000000000007</v>
      </c>
      <c r="BI2868">
        <v>3.0000000000000001E-3</v>
      </c>
      <c r="BJ2868">
        <v>0.44</v>
      </c>
      <c r="BK2868">
        <v>1.2</v>
      </c>
      <c r="BL2868">
        <v>20</v>
      </c>
      <c r="BM2868">
        <v>0.1</v>
      </c>
      <c r="BN2868">
        <v>9.93</v>
      </c>
      <c r="BO2868">
        <v>155.30000000000001</v>
      </c>
      <c r="BP2868">
        <v>7.2</v>
      </c>
      <c r="BQ2868">
        <v>3.43</v>
      </c>
      <c r="BR2868">
        <v>12.73</v>
      </c>
      <c r="BS2868">
        <v>2.95</v>
      </c>
      <c r="BT2868">
        <v>0.6</v>
      </c>
      <c r="BU2868">
        <v>2.7</v>
      </c>
      <c r="BV2868">
        <v>0.37</v>
      </c>
      <c r="BW2868">
        <v>1.98</v>
      </c>
      <c r="BX2868">
        <v>0.38</v>
      </c>
      <c r="BY2868">
        <v>0.99</v>
      </c>
      <c r="BZ2868">
        <v>0.15</v>
      </c>
      <c r="CA2868">
        <v>0.92</v>
      </c>
      <c r="CB2868">
        <v>0.1</v>
      </c>
    </row>
    <row r="2869" spans="1:80" x14ac:dyDescent="0.3">
      <c r="A2869" t="s">
        <v>4282</v>
      </c>
      <c r="B2869" t="s">
        <v>10320</v>
      </c>
      <c r="C2869" s="1" t="str">
        <f>HYPERLINK("http://geochem.nrcan.gc.ca/cdogs/content/bdl/bdl211194_e.htm", "21:1194")</f>
        <v>21:1194</v>
      </c>
      <c r="D2869" s="1" t="str">
        <f>HYPERLINK("http://geochem.nrcan.gc.ca/cdogs/content/svy/svy_e.htm", "")</f>
        <v/>
      </c>
      <c r="G2869" s="1" t="str">
        <f>HYPERLINK("http://geochem.nrcan.gc.ca/cdogs/content/cr_/cr_00332_e.htm", "332")</f>
        <v>332</v>
      </c>
      <c r="J2869" t="s">
        <v>135</v>
      </c>
      <c r="K2869" t="s">
        <v>136</v>
      </c>
      <c r="O2869">
        <v>3</v>
      </c>
      <c r="P2869">
        <v>2619</v>
      </c>
      <c r="Q2869">
        <v>2.29</v>
      </c>
      <c r="R2869">
        <v>121.9</v>
      </c>
      <c r="S2869">
        <v>228.9</v>
      </c>
      <c r="T2869">
        <v>-20</v>
      </c>
      <c r="U2869">
        <v>347.6</v>
      </c>
      <c r="V2869">
        <v>0.6</v>
      </c>
      <c r="W2869">
        <v>25.81</v>
      </c>
      <c r="X2869">
        <v>1.32</v>
      </c>
      <c r="Y2869">
        <v>6.76</v>
      </c>
      <c r="Z2869">
        <v>55.3</v>
      </c>
      <c r="AA2869">
        <v>26.1</v>
      </c>
      <c r="AB2869">
        <v>177.2</v>
      </c>
      <c r="AC2869">
        <v>7.39</v>
      </c>
      <c r="AD2869">
        <v>4352.2</v>
      </c>
      <c r="AE2869">
        <v>3.82</v>
      </c>
      <c r="AF2869">
        <v>7.4</v>
      </c>
      <c r="AG2869">
        <v>0.1</v>
      </c>
      <c r="AH2869">
        <v>0.26</v>
      </c>
      <c r="AI2869">
        <v>99</v>
      </c>
      <c r="AJ2869">
        <v>0.49</v>
      </c>
      <c r="AK2869">
        <v>0.89</v>
      </c>
      <c r="AL2869">
        <v>28.6</v>
      </c>
      <c r="AM2869">
        <v>21.7</v>
      </c>
      <c r="AN2869">
        <v>1.31</v>
      </c>
      <c r="AO2869">
        <v>715</v>
      </c>
      <c r="AP2869">
        <v>11.32</v>
      </c>
      <c r="AQ2869">
        <v>0.184</v>
      </c>
      <c r="AR2869">
        <v>0.14000000000000001</v>
      </c>
      <c r="AS2869">
        <v>164.3</v>
      </c>
      <c r="AT2869">
        <v>7.3999999999999996E-2</v>
      </c>
      <c r="AU2869">
        <v>201.73</v>
      </c>
      <c r="AV2869">
        <v>178</v>
      </c>
      <c r="AW2869">
        <v>187</v>
      </c>
      <c r="AX2869">
        <v>97.3</v>
      </c>
      <c r="AY2869">
        <v>3</v>
      </c>
      <c r="AZ2869">
        <v>0.68</v>
      </c>
      <c r="BA2869">
        <v>2.61</v>
      </c>
      <c r="BB2869">
        <v>6.1</v>
      </c>
      <c r="BC2869">
        <v>4.8</v>
      </c>
      <c r="BD2869">
        <v>5.7</v>
      </c>
      <c r="BE2869">
        <v>57.8</v>
      </c>
      <c r="BF2869">
        <v>-0.05</v>
      </c>
      <c r="BG2869">
        <v>1.1100000000000001</v>
      </c>
      <c r="BH2869">
        <v>16.2</v>
      </c>
      <c r="BI2869">
        <v>0.26100000000000001</v>
      </c>
      <c r="BJ2869">
        <v>0.67</v>
      </c>
      <c r="BK2869">
        <v>4</v>
      </c>
      <c r="BL2869">
        <v>70</v>
      </c>
      <c r="BM2869">
        <v>3.7</v>
      </c>
      <c r="BN2869">
        <v>14.12</v>
      </c>
      <c r="BO2869">
        <v>1752.1</v>
      </c>
      <c r="BP2869">
        <v>7.4</v>
      </c>
      <c r="BQ2869">
        <v>6.55</v>
      </c>
      <c r="BR2869">
        <v>22.93</v>
      </c>
      <c r="BS2869">
        <v>4.3099999999999996</v>
      </c>
      <c r="BT2869">
        <v>0.5</v>
      </c>
      <c r="BU2869">
        <v>3.43</v>
      </c>
      <c r="BV2869">
        <v>0.48</v>
      </c>
      <c r="BW2869">
        <v>2.5499999999999998</v>
      </c>
      <c r="BX2869">
        <v>0.53</v>
      </c>
      <c r="BY2869">
        <v>1.45</v>
      </c>
      <c r="BZ2869">
        <v>0.22</v>
      </c>
      <c r="CA2869">
        <v>1.3</v>
      </c>
      <c r="CB2869">
        <v>0.17</v>
      </c>
    </row>
    <row r="2870" spans="1:80" x14ac:dyDescent="0.3">
      <c r="A2870" t="s">
        <v>4284</v>
      </c>
      <c r="B2870" t="s">
        <v>10321</v>
      </c>
      <c r="C2870" s="1" t="str">
        <f>HYPERLINK("http://geochem.nrcan.gc.ca/cdogs/content/bdl/bdl211194_e.htm", "21:1194")</f>
        <v>21:1194</v>
      </c>
      <c r="D2870" s="1" t="str">
        <f>HYPERLINK("http://geochem.nrcan.gc.ca/cdogs/content/svy/svy_e.htm", "")</f>
        <v/>
      </c>
      <c r="G2870" s="1" t="str">
        <f>HYPERLINK("http://geochem.nrcan.gc.ca/cdogs/content/cr_/cr_00331_e.htm", "331")</f>
        <v>331</v>
      </c>
      <c r="J2870" t="s">
        <v>135</v>
      </c>
      <c r="K2870" t="s">
        <v>136</v>
      </c>
      <c r="O2870">
        <v>3</v>
      </c>
      <c r="P2870">
        <v>449</v>
      </c>
      <c r="Q2870">
        <v>1.24</v>
      </c>
      <c r="R2870">
        <v>36.299999999999997</v>
      </c>
      <c r="S2870">
        <v>59.5</v>
      </c>
      <c r="T2870">
        <v>-20</v>
      </c>
      <c r="U2870">
        <v>246.5</v>
      </c>
      <c r="V2870">
        <v>1</v>
      </c>
      <c r="W2870">
        <v>0.99</v>
      </c>
      <c r="X2870">
        <v>3.03</v>
      </c>
      <c r="Y2870">
        <v>0.59</v>
      </c>
      <c r="Z2870">
        <v>32.299999999999997</v>
      </c>
      <c r="AA2870">
        <v>28.9</v>
      </c>
      <c r="AB2870">
        <v>44.7</v>
      </c>
      <c r="AC2870">
        <v>2.38</v>
      </c>
      <c r="AD2870">
        <v>115.18</v>
      </c>
      <c r="AE2870">
        <v>3.29</v>
      </c>
      <c r="AF2870">
        <v>3.8</v>
      </c>
      <c r="AG2870">
        <v>-0.1</v>
      </c>
      <c r="AH2870">
        <v>0.18</v>
      </c>
      <c r="AI2870">
        <v>159</v>
      </c>
      <c r="AJ2870">
        <v>0.03</v>
      </c>
      <c r="AK2870">
        <v>0.31</v>
      </c>
      <c r="AL2870">
        <v>17</v>
      </c>
      <c r="AM2870">
        <v>17.7</v>
      </c>
      <c r="AN2870">
        <v>1.17</v>
      </c>
      <c r="AO2870">
        <v>528</v>
      </c>
      <c r="AP2870">
        <v>0.65</v>
      </c>
      <c r="AQ2870">
        <v>6.8000000000000005E-2</v>
      </c>
      <c r="AR2870">
        <v>-0.02</v>
      </c>
      <c r="AS2870">
        <v>69.900000000000006</v>
      </c>
      <c r="AT2870">
        <v>3.9E-2</v>
      </c>
      <c r="AU2870">
        <v>55.81</v>
      </c>
      <c r="AV2870">
        <v>-10</v>
      </c>
      <c r="AW2870">
        <v>-2</v>
      </c>
      <c r="AX2870">
        <v>18.600000000000001</v>
      </c>
      <c r="AY2870">
        <v>1</v>
      </c>
      <c r="AZ2870">
        <v>0.26</v>
      </c>
      <c r="BA2870">
        <v>3.23</v>
      </c>
      <c r="BB2870">
        <v>3.1</v>
      </c>
      <c r="BC2870">
        <v>0.3</v>
      </c>
      <c r="BD2870">
        <v>0.5</v>
      </c>
      <c r="BE2870">
        <v>36.200000000000003</v>
      </c>
      <c r="BF2870">
        <v>-0.05</v>
      </c>
      <c r="BG2870">
        <v>0.22</v>
      </c>
      <c r="BH2870">
        <v>9.6</v>
      </c>
      <c r="BI2870">
        <v>3.0000000000000001E-3</v>
      </c>
      <c r="BJ2870">
        <v>0.46</v>
      </c>
      <c r="BK2870">
        <v>1.2</v>
      </c>
      <c r="BL2870">
        <v>21</v>
      </c>
      <c r="BM2870">
        <v>-0.1</v>
      </c>
      <c r="BN2870">
        <v>10.24</v>
      </c>
      <c r="BO2870">
        <v>151.69999999999999</v>
      </c>
      <c r="BP2870">
        <v>7.3</v>
      </c>
      <c r="BQ2870">
        <v>4</v>
      </c>
      <c r="BR2870">
        <v>14.58</v>
      </c>
      <c r="BS2870">
        <v>3.25</v>
      </c>
      <c r="BT2870">
        <v>0.61</v>
      </c>
      <c r="BU2870">
        <v>2.68</v>
      </c>
      <c r="BV2870">
        <v>0.41</v>
      </c>
      <c r="BW2870">
        <v>2.0699999999999998</v>
      </c>
      <c r="BX2870">
        <v>0.4</v>
      </c>
      <c r="BY2870">
        <v>1</v>
      </c>
      <c r="BZ2870">
        <v>0.14000000000000001</v>
      </c>
      <c r="CA2870">
        <v>0.84</v>
      </c>
      <c r="CB2870">
        <v>0.11</v>
      </c>
    </row>
    <row r="2871" spans="1:80" x14ac:dyDescent="0.3">
      <c r="A2871" t="s">
        <v>4286</v>
      </c>
      <c r="B2871" t="s">
        <v>10322</v>
      </c>
      <c r="C2871" s="1" t="str">
        <f>HYPERLINK("http://geochem.nrcan.gc.ca/cdogs/content/bdl/bdl211194_e.htm", "21:1194")</f>
        <v>21:1194</v>
      </c>
      <c r="D2871" s="1" t="str">
        <f>HYPERLINK("http://geochem.nrcan.gc.ca/cdogs/content/svy/svy_e.htm", "")</f>
        <v/>
      </c>
      <c r="G2871" s="1" t="str">
        <f>HYPERLINK("http://geochem.nrcan.gc.ca/cdogs/content/cr_/cr_00332_e.htm", "332")</f>
        <v>332</v>
      </c>
      <c r="J2871" t="s">
        <v>135</v>
      </c>
      <c r="K2871" t="s">
        <v>136</v>
      </c>
      <c r="O2871">
        <v>3</v>
      </c>
      <c r="P2871">
        <v>2506</v>
      </c>
      <c r="Q2871">
        <v>2.19</v>
      </c>
      <c r="R2871">
        <v>114.6</v>
      </c>
      <c r="S2871">
        <v>216.5</v>
      </c>
      <c r="T2871">
        <v>-20</v>
      </c>
      <c r="U2871">
        <v>331.9</v>
      </c>
      <c r="V2871">
        <v>0.7</v>
      </c>
      <c r="W2871">
        <v>24.55</v>
      </c>
      <c r="X2871">
        <v>1.26</v>
      </c>
      <c r="Y2871">
        <v>6.16</v>
      </c>
      <c r="Z2871">
        <v>51.1</v>
      </c>
      <c r="AA2871">
        <v>25.9</v>
      </c>
      <c r="AB2871">
        <v>178</v>
      </c>
      <c r="AC2871">
        <v>6.88</v>
      </c>
      <c r="AD2871">
        <v>4271.28</v>
      </c>
      <c r="AE2871">
        <v>3.51</v>
      </c>
      <c r="AF2871">
        <v>6.8</v>
      </c>
      <c r="AG2871">
        <v>0.1</v>
      </c>
      <c r="AH2871">
        <v>0.26</v>
      </c>
      <c r="AI2871">
        <v>88</v>
      </c>
      <c r="AJ2871">
        <v>0.42</v>
      </c>
      <c r="AK2871">
        <v>0.85</v>
      </c>
      <c r="AL2871">
        <v>26.6</v>
      </c>
      <c r="AM2871">
        <v>20.100000000000001</v>
      </c>
      <c r="AN2871">
        <v>1.27</v>
      </c>
      <c r="AO2871">
        <v>686</v>
      </c>
      <c r="AP2871">
        <v>11.16</v>
      </c>
      <c r="AQ2871">
        <v>0.17799999999999999</v>
      </c>
      <c r="AR2871">
        <v>0.13</v>
      </c>
      <c r="AS2871">
        <v>161.5</v>
      </c>
      <c r="AT2871">
        <v>7.0000000000000007E-2</v>
      </c>
      <c r="AU2871">
        <v>194.5</v>
      </c>
      <c r="AV2871">
        <v>197</v>
      </c>
      <c r="AW2871">
        <v>183</v>
      </c>
      <c r="AX2871">
        <v>88.5</v>
      </c>
      <c r="AY2871">
        <v>5</v>
      </c>
      <c r="AZ2871">
        <v>0.67</v>
      </c>
      <c r="BA2871">
        <v>2.61</v>
      </c>
      <c r="BB2871">
        <v>5.5</v>
      </c>
      <c r="BC2871">
        <v>4.5</v>
      </c>
      <c r="BD2871">
        <v>5.7</v>
      </c>
      <c r="BE2871">
        <v>54.5</v>
      </c>
      <c r="BF2871">
        <v>-0.05</v>
      </c>
      <c r="BG2871">
        <v>0.95</v>
      </c>
      <c r="BH2871">
        <v>15.9</v>
      </c>
      <c r="BI2871">
        <v>0.255</v>
      </c>
      <c r="BJ2871">
        <v>0.63</v>
      </c>
      <c r="BK2871">
        <v>3.7</v>
      </c>
      <c r="BL2871">
        <v>71</v>
      </c>
      <c r="BM2871">
        <v>3.9</v>
      </c>
      <c r="BN2871">
        <v>13.58</v>
      </c>
      <c r="BO2871">
        <v>1666.9</v>
      </c>
      <c r="BP2871">
        <v>7.4</v>
      </c>
      <c r="BQ2871">
        <v>5.79</v>
      </c>
      <c r="BR2871">
        <v>20.54</v>
      </c>
      <c r="BS2871">
        <v>4.09</v>
      </c>
      <c r="BT2871">
        <v>0.41</v>
      </c>
      <c r="BU2871">
        <v>2.97</v>
      </c>
      <c r="BV2871">
        <v>0.46</v>
      </c>
      <c r="BW2871">
        <v>2.5</v>
      </c>
      <c r="BX2871">
        <v>0.49</v>
      </c>
      <c r="BY2871">
        <v>1.5</v>
      </c>
      <c r="BZ2871">
        <v>0.19</v>
      </c>
      <c r="CA2871">
        <v>1.23</v>
      </c>
      <c r="CB2871">
        <v>0.17</v>
      </c>
    </row>
    <row r="2872" spans="1:80" x14ac:dyDescent="0.3">
      <c r="A2872" t="s">
        <v>4288</v>
      </c>
      <c r="B2872" t="s">
        <v>10323</v>
      </c>
      <c r="C2872" s="1" t="str">
        <f>HYPERLINK("http://geochem.nrcan.gc.ca/cdogs/content/bdl/bdl211194_e.htm", "21:1194")</f>
        <v>21:1194</v>
      </c>
      <c r="D2872" s="1" t="str">
        <f>HYPERLINK("http://geochem.nrcan.gc.ca/cdogs/content/svy/svy_e.htm", "")</f>
        <v/>
      </c>
      <c r="G2872" s="1" t="str">
        <f>HYPERLINK("http://geochem.nrcan.gc.ca/cdogs/content/cr_/cr_00331_e.htm", "331")</f>
        <v>331</v>
      </c>
      <c r="J2872" t="s">
        <v>135</v>
      </c>
      <c r="K2872" t="s">
        <v>136</v>
      </c>
      <c r="O2872">
        <v>3</v>
      </c>
      <c r="P2872">
        <v>452</v>
      </c>
      <c r="Q2872">
        <v>1.2</v>
      </c>
      <c r="R2872">
        <v>36.200000000000003</v>
      </c>
      <c r="S2872">
        <v>60.8</v>
      </c>
      <c r="T2872">
        <v>-20</v>
      </c>
      <c r="U2872">
        <v>242.6</v>
      </c>
      <c r="V2872">
        <v>0.8</v>
      </c>
      <c r="W2872">
        <v>1.01</v>
      </c>
      <c r="X2872">
        <v>2.92</v>
      </c>
      <c r="Y2872">
        <v>0.61</v>
      </c>
      <c r="Z2872">
        <v>31</v>
      </c>
      <c r="AA2872">
        <v>28.9</v>
      </c>
      <c r="AB2872">
        <v>43.7</v>
      </c>
      <c r="AC2872">
        <v>2.3199999999999998</v>
      </c>
      <c r="AD2872">
        <v>112.22</v>
      </c>
      <c r="AE2872">
        <v>3.18</v>
      </c>
      <c r="AF2872">
        <v>3.8</v>
      </c>
      <c r="AG2872">
        <v>-0.1</v>
      </c>
      <c r="AH2872">
        <v>0.16</v>
      </c>
      <c r="AI2872">
        <v>176</v>
      </c>
      <c r="AJ2872">
        <v>0.03</v>
      </c>
      <c r="AK2872">
        <v>0.3</v>
      </c>
      <c r="AL2872">
        <v>16.100000000000001</v>
      </c>
      <c r="AM2872">
        <v>17.2</v>
      </c>
      <c r="AN2872">
        <v>1.19</v>
      </c>
      <c r="AO2872">
        <v>520</v>
      </c>
      <c r="AP2872">
        <v>0.67</v>
      </c>
      <c r="AQ2872">
        <v>6.7000000000000004E-2</v>
      </c>
      <c r="AR2872">
        <v>-0.02</v>
      </c>
      <c r="AS2872">
        <v>69.2</v>
      </c>
      <c r="AT2872">
        <v>3.7999999999999999E-2</v>
      </c>
      <c r="AU2872">
        <v>58.31</v>
      </c>
      <c r="AV2872">
        <v>-10</v>
      </c>
      <c r="AW2872">
        <v>2</v>
      </c>
      <c r="AX2872">
        <v>17.100000000000001</v>
      </c>
      <c r="AY2872">
        <v>2</v>
      </c>
      <c r="AZ2872">
        <v>0.27</v>
      </c>
      <c r="BA2872">
        <v>3.35</v>
      </c>
      <c r="BB2872">
        <v>3.1</v>
      </c>
      <c r="BC2872">
        <v>0.5</v>
      </c>
      <c r="BD2872">
        <v>0.5</v>
      </c>
      <c r="BE2872">
        <v>35.299999999999997</v>
      </c>
      <c r="BF2872">
        <v>-0.05</v>
      </c>
      <c r="BG2872">
        <v>0.22</v>
      </c>
      <c r="BH2872">
        <v>9.6999999999999993</v>
      </c>
      <c r="BI2872">
        <v>3.0000000000000001E-3</v>
      </c>
      <c r="BJ2872">
        <v>0.45</v>
      </c>
      <c r="BK2872">
        <v>1.2</v>
      </c>
      <c r="BL2872">
        <v>21</v>
      </c>
      <c r="BM2872">
        <v>0.1</v>
      </c>
      <c r="BN2872">
        <v>10.039999999999999</v>
      </c>
      <c r="BO2872">
        <v>146.30000000000001</v>
      </c>
      <c r="BP2872">
        <v>6.9</v>
      </c>
      <c r="BQ2872">
        <v>3.87</v>
      </c>
      <c r="BR2872">
        <v>14.55</v>
      </c>
      <c r="BS2872">
        <v>3.12</v>
      </c>
      <c r="BT2872">
        <v>0.69</v>
      </c>
      <c r="BU2872">
        <v>2.73</v>
      </c>
      <c r="BV2872">
        <v>0.39</v>
      </c>
      <c r="BW2872">
        <v>1.96</v>
      </c>
      <c r="BX2872">
        <v>0.42</v>
      </c>
      <c r="BY2872">
        <v>1.02</v>
      </c>
      <c r="BZ2872">
        <v>0.13</v>
      </c>
      <c r="CA2872">
        <v>0.87</v>
      </c>
      <c r="CB2872">
        <v>0.12</v>
      </c>
    </row>
    <row r="2873" spans="1:80" x14ac:dyDescent="0.3">
      <c r="A2873" t="s">
        <v>4290</v>
      </c>
      <c r="B2873" t="s">
        <v>10324</v>
      </c>
      <c r="C2873" s="1" t="str">
        <f>HYPERLINK("http://geochem.nrcan.gc.ca/cdogs/content/bdl/bdl211194_e.htm", "21:1194")</f>
        <v>21:1194</v>
      </c>
      <c r="D2873" s="1" t="str">
        <f>HYPERLINK("http://geochem.nrcan.gc.ca/cdogs/content/svy/svy_e.htm", "")</f>
        <v/>
      </c>
      <c r="G2873" s="1" t="str">
        <f>HYPERLINK("http://geochem.nrcan.gc.ca/cdogs/content/cr_/cr_00332_e.htm", "332")</f>
        <v>332</v>
      </c>
      <c r="J2873" t="s">
        <v>135</v>
      </c>
      <c r="K2873" t="s">
        <v>136</v>
      </c>
      <c r="O2873">
        <v>3</v>
      </c>
      <c r="P2873">
        <v>2374</v>
      </c>
      <c r="Q2873">
        <v>2.17</v>
      </c>
      <c r="R2873">
        <v>114.7</v>
      </c>
      <c r="S2873">
        <v>198.8</v>
      </c>
      <c r="T2873">
        <v>-20</v>
      </c>
      <c r="U2873">
        <v>319.10000000000002</v>
      </c>
      <c r="V2873">
        <v>0.6</v>
      </c>
      <c r="W2873">
        <v>23.69</v>
      </c>
      <c r="X2873">
        <v>1.25</v>
      </c>
      <c r="Y2873">
        <v>6.19</v>
      </c>
      <c r="Z2873">
        <v>51.7</v>
      </c>
      <c r="AA2873">
        <v>26.1</v>
      </c>
      <c r="AB2873">
        <v>177.5</v>
      </c>
      <c r="AC2873">
        <v>6.84</v>
      </c>
      <c r="AD2873">
        <v>4259.3</v>
      </c>
      <c r="AE2873">
        <v>3.52</v>
      </c>
      <c r="AF2873">
        <v>6.9</v>
      </c>
      <c r="AG2873">
        <v>0.2</v>
      </c>
      <c r="AH2873">
        <v>0.25</v>
      </c>
      <c r="AI2873">
        <v>89</v>
      </c>
      <c r="AJ2873">
        <v>0.46</v>
      </c>
      <c r="AK2873">
        <v>0.86</v>
      </c>
      <c r="AL2873">
        <v>26.9</v>
      </c>
      <c r="AM2873">
        <v>20.9</v>
      </c>
      <c r="AN2873">
        <v>1.28</v>
      </c>
      <c r="AO2873">
        <v>681</v>
      </c>
      <c r="AP2873">
        <v>10.97</v>
      </c>
      <c r="AQ2873">
        <v>0.17299999999999999</v>
      </c>
      <c r="AR2873">
        <v>0.12</v>
      </c>
      <c r="AS2873">
        <v>163.19999999999999</v>
      </c>
      <c r="AT2873">
        <v>7.0999999999999994E-2</v>
      </c>
      <c r="AU2873">
        <v>189.95</v>
      </c>
      <c r="AV2873">
        <v>188</v>
      </c>
      <c r="AW2873">
        <v>172</v>
      </c>
      <c r="AX2873">
        <v>87</v>
      </c>
      <c r="AY2873">
        <v>5</v>
      </c>
      <c r="AZ2873">
        <v>0.67</v>
      </c>
      <c r="BA2873">
        <v>2.46</v>
      </c>
      <c r="BB2873">
        <v>5.3</v>
      </c>
      <c r="BC2873">
        <v>4.5</v>
      </c>
      <c r="BD2873">
        <v>5.6</v>
      </c>
      <c r="BE2873">
        <v>53.4</v>
      </c>
      <c r="BF2873">
        <v>-0.05</v>
      </c>
      <c r="BG2873">
        <v>0.97</v>
      </c>
      <c r="BH2873">
        <v>15.6</v>
      </c>
      <c r="BI2873">
        <v>0.248</v>
      </c>
      <c r="BJ2873">
        <v>0.61</v>
      </c>
      <c r="BK2873">
        <v>4.5</v>
      </c>
      <c r="BL2873">
        <v>72</v>
      </c>
      <c r="BM2873">
        <v>3.4</v>
      </c>
      <c r="BN2873">
        <v>13.29</v>
      </c>
      <c r="BO2873">
        <v>1659</v>
      </c>
      <c r="BP2873">
        <v>7</v>
      </c>
      <c r="BQ2873">
        <v>6.04</v>
      </c>
      <c r="BR2873">
        <v>20.36</v>
      </c>
      <c r="BS2873">
        <v>3.47</v>
      </c>
      <c r="BT2873">
        <v>0.41</v>
      </c>
      <c r="BU2873">
        <v>3.39</v>
      </c>
      <c r="BV2873">
        <v>0.47</v>
      </c>
      <c r="BW2873">
        <v>2.63</v>
      </c>
      <c r="BX2873">
        <v>0.48</v>
      </c>
      <c r="BY2873">
        <v>1.5</v>
      </c>
      <c r="BZ2873">
        <v>0.21</v>
      </c>
      <c r="CA2873">
        <v>1.19</v>
      </c>
      <c r="CB2873">
        <v>0.17</v>
      </c>
    </row>
    <row r="2874" spans="1:80" x14ac:dyDescent="0.3">
      <c r="A2874" t="s">
        <v>4292</v>
      </c>
      <c r="B2874" t="s">
        <v>10325</v>
      </c>
      <c r="C2874" s="1" t="str">
        <f>HYPERLINK("http://geochem.nrcan.gc.ca/cdogs/content/bdl/bdl211194_e.htm", "21:1194")</f>
        <v>21:1194</v>
      </c>
      <c r="D2874" s="1" t="str">
        <f>HYPERLINK("http://geochem.nrcan.gc.ca/cdogs/content/svy/svy_e.htm", "")</f>
        <v/>
      </c>
      <c r="G2874" s="1" t="str">
        <f>HYPERLINK("http://geochem.nrcan.gc.ca/cdogs/content/cr_/cr_00331_e.htm", "331")</f>
        <v>331</v>
      </c>
      <c r="J2874" t="s">
        <v>135</v>
      </c>
      <c r="K2874" t="s">
        <v>136</v>
      </c>
      <c r="O2874">
        <v>3</v>
      </c>
      <c r="P2874">
        <v>432</v>
      </c>
      <c r="Q2874">
        <v>1.22</v>
      </c>
      <c r="R2874">
        <v>34.9</v>
      </c>
      <c r="S2874">
        <v>55.5</v>
      </c>
      <c r="T2874">
        <v>-20</v>
      </c>
      <c r="U2874">
        <v>239</v>
      </c>
      <c r="V2874">
        <v>1.2</v>
      </c>
      <c r="W2874">
        <v>0.94</v>
      </c>
      <c r="X2874">
        <v>2.86</v>
      </c>
      <c r="Y2874">
        <v>0.56000000000000005</v>
      </c>
      <c r="Z2874">
        <v>30.6</v>
      </c>
      <c r="AA2874">
        <v>28.2</v>
      </c>
      <c r="AB2874">
        <v>43.7</v>
      </c>
      <c r="AC2874">
        <v>2.27</v>
      </c>
      <c r="AD2874">
        <v>111.69</v>
      </c>
      <c r="AE2874">
        <v>3.13</v>
      </c>
      <c r="AF2874">
        <v>3.6</v>
      </c>
      <c r="AG2874">
        <v>-0.1</v>
      </c>
      <c r="AH2874">
        <v>0.11</v>
      </c>
      <c r="AI2874">
        <v>154</v>
      </c>
      <c r="AJ2874">
        <v>0.03</v>
      </c>
      <c r="AK2874">
        <v>0.31</v>
      </c>
      <c r="AL2874">
        <v>16</v>
      </c>
      <c r="AM2874">
        <v>17.399999999999999</v>
      </c>
      <c r="AN2874">
        <v>1.18</v>
      </c>
      <c r="AO2874">
        <v>510</v>
      </c>
      <c r="AP2874">
        <v>0.64</v>
      </c>
      <c r="AQ2874">
        <v>6.8000000000000005E-2</v>
      </c>
      <c r="AR2874">
        <v>-0.02</v>
      </c>
      <c r="AS2874">
        <v>66.8</v>
      </c>
      <c r="AT2874">
        <v>3.6999999999999998E-2</v>
      </c>
      <c r="AU2874">
        <v>55.71</v>
      </c>
      <c r="AV2874">
        <v>-10</v>
      </c>
      <c r="AW2874">
        <v>-2</v>
      </c>
      <c r="AX2874">
        <v>17.399999999999999</v>
      </c>
      <c r="AY2874">
        <v>1</v>
      </c>
      <c r="AZ2874">
        <v>0.26</v>
      </c>
      <c r="BA2874">
        <v>2.9</v>
      </c>
      <c r="BB2874">
        <v>3</v>
      </c>
      <c r="BC2874">
        <v>0.4</v>
      </c>
      <c r="BD2874">
        <v>0.5</v>
      </c>
      <c r="BE2874">
        <v>35.1</v>
      </c>
      <c r="BF2874">
        <v>-0.05</v>
      </c>
      <c r="BG2874">
        <v>0.18</v>
      </c>
      <c r="BH2874">
        <v>9.1</v>
      </c>
      <c r="BI2874">
        <v>3.0000000000000001E-3</v>
      </c>
      <c r="BJ2874">
        <v>0.45</v>
      </c>
      <c r="BK2874">
        <v>1.2</v>
      </c>
      <c r="BL2874">
        <v>21</v>
      </c>
      <c r="BM2874">
        <v>0.1</v>
      </c>
      <c r="BN2874">
        <v>10.050000000000001</v>
      </c>
      <c r="BO2874">
        <v>144.30000000000001</v>
      </c>
      <c r="BP2874">
        <v>5.6</v>
      </c>
      <c r="BQ2874">
        <v>3.71</v>
      </c>
      <c r="BR2874">
        <v>13.67</v>
      </c>
      <c r="BS2874">
        <v>3.05</v>
      </c>
      <c r="BT2874">
        <v>0.57999999999999996</v>
      </c>
      <c r="BU2874">
        <v>2.64</v>
      </c>
      <c r="BV2874">
        <v>0.37</v>
      </c>
      <c r="BW2874">
        <v>1.92</v>
      </c>
      <c r="BX2874">
        <v>0.38</v>
      </c>
      <c r="BY2874">
        <v>1.05</v>
      </c>
      <c r="BZ2874">
        <v>0.14000000000000001</v>
      </c>
      <c r="CA2874">
        <v>0.79</v>
      </c>
      <c r="CB2874">
        <v>0.13</v>
      </c>
    </row>
    <row r="2875" spans="1:80" x14ac:dyDescent="0.3">
      <c r="A2875" t="s">
        <v>4294</v>
      </c>
      <c r="B2875" t="s">
        <v>10326</v>
      </c>
      <c r="C2875" s="1" t="str">
        <f>HYPERLINK("http://geochem.nrcan.gc.ca/cdogs/content/bdl/bdl211194_e.htm", "21:1194")</f>
        <v>21:1194</v>
      </c>
      <c r="D2875" s="1" t="str">
        <f>HYPERLINK("http://geochem.nrcan.gc.ca/cdogs/content/svy/svy_e.htm", "")</f>
        <v/>
      </c>
      <c r="G2875" s="1" t="str">
        <f>HYPERLINK("http://geochem.nrcan.gc.ca/cdogs/content/cr_/cr_00330_e.htm", "330")</f>
        <v>330</v>
      </c>
      <c r="J2875" t="s">
        <v>135</v>
      </c>
      <c r="K2875" t="s">
        <v>136</v>
      </c>
      <c r="O2875">
        <v>3</v>
      </c>
      <c r="P2875">
        <v>1663</v>
      </c>
      <c r="Q2875">
        <v>1.1299999999999999</v>
      </c>
      <c r="R2875">
        <v>43.2</v>
      </c>
      <c r="S2875">
        <v>93.2</v>
      </c>
      <c r="T2875">
        <v>-20</v>
      </c>
      <c r="U2875">
        <v>417.7</v>
      </c>
      <c r="V2875">
        <v>0.7</v>
      </c>
      <c r="W2875">
        <v>11.67</v>
      </c>
      <c r="X2875">
        <v>1.04</v>
      </c>
      <c r="Y2875">
        <v>2.41</v>
      </c>
      <c r="Z2875">
        <v>35.299999999999997</v>
      </c>
      <c r="AA2875">
        <v>14.9</v>
      </c>
      <c r="AB2875">
        <v>65.099999999999994</v>
      </c>
      <c r="AC2875">
        <v>2.79</v>
      </c>
      <c r="AD2875">
        <v>147.55000000000001</v>
      </c>
      <c r="AE2875">
        <v>3.05</v>
      </c>
      <c r="AF2875">
        <v>4.5999999999999996</v>
      </c>
      <c r="AG2875">
        <v>-0.1</v>
      </c>
      <c r="AH2875">
        <v>0.05</v>
      </c>
      <c r="AI2875">
        <v>253</v>
      </c>
      <c r="AJ2875">
        <v>0.26</v>
      </c>
      <c r="AK2875">
        <v>0.39</v>
      </c>
      <c r="AL2875">
        <v>18.5</v>
      </c>
      <c r="AM2875">
        <v>23.2</v>
      </c>
      <c r="AN2875">
        <v>0.84</v>
      </c>
      <c r="AO2875">
        <v>1025</v>
      </c>
      <c r="AP2875">
        <v>15.47</v>
      </c>
      <c r="AQ2875">
        <v>7.0000000000000007E-2</v>
      </c>
      <c r="AR2875">
        <v>1.1100000000000001</v>
      </c>
      <c r="AS2875">
        <v>86.7</v>
      </c>
      <c r="AT2875">
        <v>6.8000000000000005E-2</v>
      </c>
      <c r="AU2875">
        <v>145.19</v>
      </c>
      <c r="AV2875">
        <v>118</v>
      </c>
      <c r="AW2875">
        <v>165</v>
      </c>
      <c r="AX2875">
        <v>31.9</v>
      </c>
      <c r="AY2875">
        <v>46</v>
      </c>
      <c r="AZ2875">
        <v>0.28999999999999998</v>
      </c>
      <c r="BA2875">
        <v>7.19</v>
      </c>
      <c r="BB2875">
        <v>3.1</v>
      </c>
      <c r="BC2875">
        <v>2.1</v>
      </c>
      <c r="BD2875">
        <v>1.8</v>
      </c>
      <c r="BE2875">
        <v>66.099999999999994</v>
      </c>
      <c r="BF2875">
        <v>-0.05</v>
      </c>
      <c r="BG2875">
        <v>4.59</v>
      </c>
      <c r="BH2875">
        <v>8.8000000000000007</v>
      </c>
      <c r="BI2875">
        <v>9.8000000000000004E-2</v>
      </c>
      <c r="BJ2875">
        <v>4.87</v>
      </c>
      <c r="BK2875">
        <v>2.7</v>
      </c>
      <c r="BL2875">
        <v>48</v>
      </c>
      <c r="BM2875">
        <v>2.6</v>
      </c>
      <c r="BN2875">
        <v>7.38</v>
      </c>
      <c r="BO2875">
        <v>340.3</v>
      </c>
      <c r="BP2875">
        <v>2.4</v>
      </c>
      <c r="BQ2875">
        <v>3.8</v>
      </c>
      <c r="BR2875">
        <v>13.4</v>
      </c>
      <c r="BS2875">
        <v>2.41</v>
      </c>
      <c r="BT2875">
        <v>0.43</v>
      </c>
      <c r="BU2875">
        <v>2.09</v>
      </c>
      <c r="BV2875">
        <v>0.28000000000000003</v>
      </c>
      <c r="BW2875">
        <v>1.41</v>
      </c>
      <c r="BX2875">
        <v>0.27</v>
      </c>
      <c r="BY2875">
        <v>0.75</v>
      </c>
      <c r="BZ2875">
        <v>0.12</v>
      </c>
      <c r="CA2875">
        <v>0.7</v>
      </c>
      <c r="CB2875">
        <v>0.11</v>
      </c>
    </row>
    <row r="2876" spans="1:80" x14ac:dyDescent="0.3">
      <c r="A2876" t="s">
        <v>4296</v>
      </c>
      <c r="B2876" t="s">
        <v>10327</v>
      </c>
      <c r="C2876" s="1" t="str">
        <f>HYPERLINK("http://geochem.nrcan.gc.ca/cdogs/content/bdl/bdl211194_e.htm", "21:1194")</f>
        <v>21:1194</v>
      </c>
      <c r="D2876" s="1" t="str">
        <f>HYPERLINK("http://geochem.nrcan.gc.ca/cdogs/content/svy/svy_e.htm", "")</f>
        <v/>
      </c>
      <c r="G2876" s="1" t="str">
        <f>HYPERLINK("http://geochem.nrcan.gc.ca/cdogs/content/cr_/cr_00331_e.htm", "331")</f>
        <v>331</v>
      </c>
      <c r="J2876" t="s">
        <v>135</v>
      </c>
      <c r="K2876" t="s">
        <v>136</v>
      </c>
      <c r="O2876">
        <v>3</v>
      </c>
      <c r="P2876">
        <v>431</v>
      </c>
      <c r="Q2876">
        <v>1.2</v>
      </c>
      <c r="R2876">
        <v>35.200000000000003</v>
      </c>
      <c r="S2876">
        <v>60.6</v>
      </c>
      <c r="T2876">
        <v>-20</v>
      </c>
      <c r="U2876">
        <v>244.7</v>
      </c>
      <c r="V2876">
        <v>0.9</v>
      </c>
      <c r="W2876">
        <v>0.97</v>
      </c>
      <c r="X2876">
        <v>2.87</v>
      </c>
      <c r="Y2876">
        <v>0.62</v>
      </c>
      <c r="Z2876">
        <v>31.3</v>
      </c>
      <c r="AA2876">
        <v>28.9</v>
      </c>
      <c r="AB2876">
        <v>43.8</v>
      </c>
      <c r="AC2876">
        <v>2.34</v>
      </c>
      <c r="AD2876">
        <v>115.5</v>
      </c>
      <c r="AE2876">
        <v>3.11</v>
      </c>
      <c r="AF2876">
        <v>3.6</v>
      </c>
      <c r="AG2876">
        <v>-0.1</v>
      </c>
      <c r="AH2876">
        <v>0.18</v>
      </c>
      <c r="AI2876">
        <v>162</v>
      </c>
      <c r="AJ2876">
        <v>0.03</v>
      </c>
      <c r="AK2876">
        <v>0.3</v>
      </c>
      <c r="AL2876">
        <v>16.5</v>
      </c>
      <c r="AM2876">
        <v>16.899999999999999</v>
      </c>
      <c r="AN2876">
        <v>1.17</v>
      </c>
      <c r="AO2876">
        <v>511</v>
      </c>
      <c r="AP2876">
        <v>0.65</v>
      </c>
      <c r="AQ2876">
        <v>6.8000000000000005E-2</v>
      </c>
      <c r="AR2876">
        <v>-0.02</v>
      </c>
      <c r="AS2876">
        <v>67.8</v>
      </c>
      <c r="AT2876">
        <v>3.7999999999999999E-2</v>
      </c>
      <c r="AU2876">
        <v>57.84</v>
      </c>
      <c r="AV2876">
        <v>-10</v>
      </c>
      <c r="AW2876">
        <v>-2</v>
      </c>
      <c r="AX2876">
        <v>17</v>
      </c>
      <c r="AY2876">
        <v>1</v>
      </c>
      <c r="AZ2876">
        <v>0.26</v>
      </c>
      <c r="BA2876">
        <v>3.23</v>
      </c>
      <c r="BB2876">
        <v>3</v>
      </c>
      <c r="BC2876">
        <v>0.6</v>
      </c>
      <c r="BD2876">
        <v>0.5</v>
      </c>
      <c r="BE2876">
        <v>34.799999999999997</v>
      </c>
      <c r="BF2876">
        <v>-0.05</v>
      </c>
      <c r="BG2876">
        <v>0.2</v>
      </c>
      <c r="BH2876">
        <v>10</v>
      </c>
      <c r="BI2876">
        <v>3.0000000000000001E-3</v>
      </c>
      <c r="BJ2876">
        <v>0.44</v>
      </c>
      <c r="BK2876">
        <v>1.3</v>
      </c>
      <c r="BL2876">
        <v>21</v>
      </c>
      <c r="BM2876">
        <v>0.1</v>
      </c>
      <c r="BN2876">
        <v>9.81</v>
      </c>
      <c r="BO2876">
        <v>145.9</v>
      </c>
      <c r="BP2876">
        <v>6.7</v>
      </c>
      <c r="BQ2876">
        <v>3.9</v>
      </c>
      <c r="BR2876">
        <v>14.23</v>
      </c>
      <c r="BS2876">
        <v>3.2</v>
      </c>
      <c r="BT2876">
        <v>0.63</v>
      </c>
      <c r="BU2876">
        <v>2.66</v>
      </c>
      <c r="BV2876">
        <v>0.39</v>
      </c>
      <c r="BW2876">
        <v>2.02</v>
      </c>
      <c r="BX2876">
        <v>0.36</v>
      </c>
      <c r="BY2876">
        <v>1.1100000000000001</v>
      </c>
      <c r="BZ2876">
        <v>0.14000000000000001</v>
      </c>
      <c r="CA2876">
        <v>0.85</v>
      </c>
      <c r="CB2876">
        <v>0.12</v>
      </c>
    </row>
    <row r="2877" spans="1:80" x14ac:dyDescent="0.3">
      <c r="A2877" t="s">
        <v>4306</v>
      </c>
      <c r="B2877" t="s">
        <v>10328</v>
      </c>
      <c r="C2877" s="1" t="str">
        <f>HYPERLINK("http://geochem.nrcan.gc.ca/cdogs/content/bdl/bdl211194_e.htm", "21:1194")</f>
        <v>21:1194</v>
      </c>
      <c r="D2877" s="1" t="str">
        <f>HYPERLINK("http://geochem.nrcan.gc.ca/cdogs/content/svy/svy_e.htm", "")</f>
        <v/>
      </c>
      <c r="G2877" s="1" t="str">
        <f>HYPERLINK("http://geochem.nrcan.gc.ca/cdogs/content/cr_/cr_00166_e.htm", "166")</f>
        <v>166</v>
      </c>
      <c r="J2877" t="s">
        <v>135</v>
      </c>
      <c r="K2877" t="s">
        <v>136</v>
      </c>
      <c r="O2877">
        <v>4</v>
      </c>
      <c r="P2877">
        <v>-2</v>
      </c>
      <c r="Q2877">
        <v>-0.01</v>
      </c>
      <c r="R2877">
        <v>-0.1</v>
      </c>
      <c r="S2877">
        <v>-0.2</v>
      </c>
      <c r="T2877">
        <v>-20</v>
      </c>
      <c r="U2877">
        <v>-0.5</v>
      </c>
      <c r="V2877">
        <v>-0.1</v>
      </c>
      <c r="W2877">
        <v>-0.02</v>
      </c>
      <c r="X2877">
        <v>-0.01</v>
      </c>
      <c r="Y2877">
        <v>-0.01</v>
      </c>
      <c r="Z2877">
        <v>-0.1</v>
      </c>
      <c r="AA2877">
        <v>-0.1</v>
      </c>
      <c r="AB2877">
        <v>-0.5</v>
      </c>
      <c r="AC2877">
        <v>-0.02</v>
      </c>
      <c r="AD2877">
        <v>-0.01</v>
      </c>
      <c r="AE2877">
        <v>-0.01</v>
      </c>
      <c r="AF2877">
        <v>-0.1</v>
      </c>
      <c r="AG2877">
        <v>-0.1</v>
      </c>
      <c r="AH2877">
        <v>-0.02</v>
      </c>
      <c r="AI2877">
        <v>-5</v>
      </c>
      <c r="AJ2877">
        <v>-0.02</v>
      </c>
      <c r="AK2877">
        <v>-0.01</v>
      </c>
      <c r="AL2877">
        <v>-0.5</v>
      </c>
      <c r="AM2877">
        <v>-0.1</v>
      </c>
      <c r="AN2877">
        <v>-0.01</v>
      </c>
      <c r="AO2877">
        <v>-1</v>
      </c>
      <c r="AP2877">
        <v>-0.01</v>
      </c>
      <c r="AQ2877">
        <v>-1E-3</v>
      </c>
      <c r="AR2877">
        <v>-0.02</v>
      </c>
      <c r="AS2877">
        <v>-0.1</v>
      </c>
      <c r="AT2877">
        <v>-1E-3</v>
      </c>
      <c r="AU2877">
        <v>-0.01</v>
      </c>
      <c r="AV2877">
        <v>-10</v>
      </c>
      <c r="AW2877">
        <v>-2</v>
      </c>
      <c r="AX2877">
        <v>-0.1</v>
      </c>
      <c r="AY2877">
        <v>-1</v>
      </c>
      <c r="AZ2877">
        <v>-0.02</v>
      </c>
      <c r="BA2877">
        <v>-0.02</v>
      </c>
      <c r="BB2877">
        <v>-0.1</v>
      </c>
      <c r="BC2877">
        <v>-0.1</v>
      </c>
      <c r="BD2877">
        <v>-0.1</v>
      </c>
      <c r="BE2877">
        <v>-0.5</v>
      </c>
      <c r="BF2877">
        <v>-0.05</v>
      </c>
      <c r="BG2877">
        <v>-0.02</v>
      </c>
      <c r="BH2877">
        <v>-0.1</v>
      </c>
      <c r="BI2877">
        <v>-1E-3</v>
      </c>
      <c r="BJ2877">
        <v>-0.02</v>
      </c>
      <c r="BK2877">
        <v>-0.1</v>
      </c>
      <c r="BL2877">
        <v>-1</v>
      </c>
      <c r="BM2877">
        <v>-0.1</v>
      </c>
      <c r="BN2877">
        <v>-0.01</v>
      </c>
      <c r="BO2877">
        <v>-0.1</v>
      </c>
      <c r="BP2877">
        <v>-0.1</v>
      </c>
      <c r="BQ2877">
        <v>-0.02</v>
      </c>
      <c r="BR2877">
        <v>-0.02</v>
      </c>
      <c r="BS2877">
        <v>-0.02</v>
      </c>
      <c r="BT2877">
        <v>-0.02</v>
      </c>
      <c r="BU2877">
        <v>-0.02</v>
      </c>
      <c r="BV2877">
        <v>-0.02</v>
      </c>
      <c r="BW2877">
        <v>-0.02</v>
      </c>
      <c r="BX2877">
        <v>-0.02</v>
      </c>
      <c r="BY2877">
        <v>-0.02</v>
      </c>
      <c r="BZ2877">
        <v>-0.02</v>
      </c>
      <c r="CA2877">
        <v>-0.02</v>
      </c>
      <c r="CB2877">
        <v>-0.02</v>
      </c>
    </row>
    <row r="2878" spans="1:80" x14ac:dyDescent="0.3">
      <c r="A2878" t="s">
        <v>4308</v>
      </c>
      <c r="B2878" t="s">
        <v>10329</v>
      </c>
      <c r="C2878" s="1" t="str">
        <f>HYPERLINK("http://geochem.nrcan.gc.ca/cdogs/content/bdl/bdl211194_e.htm", "21:1194")</f>
        <v>21:1194</v>
      </c>
      <c r="D2878" s="1" t="str">
        <f>HYPERLINK("http://geochem.nrcan.gc.ca/cdogs/content/svy/svy_e.htm", "")</f>
        <v/>
      </c>
      <c r="G2878" s="1" t="str">
        <f>HYPERLINK("http://geochem.nrcan.gc.ca/cdogs/content/cr_/cr_00166_e.htm", "166")</f>
        <v>166</v>
      </c>
      <c r="J2878" t="s">
        <v>135</v>
      </c>
      <c r="K2878" t="s">
        <v>136</v>
      </c>
      <c r="O2878">
        <v>4</v>
      </c>
      <c r="P2878">
        <v>-2</v>
      </c>
      <c r="Q2878">
        <v>-0.01</v>
      </c>
      <c r="R2878">
        <v>-0.1</v>
      </c>
      <c r="S2878">
        <v>-0.2</v>
      </c>
      <c r="T2878">
        <v>-20</v>
      </c>
      <c r="U2878">
        <v>-0.5</v>
      </c>
      <c r="V2878">
        <v>-0.1</v>
      </c>
      <c r="W2878">
        <v>-0.02</v>
      </c>
      <c r="X2878">
        <v>-0.01</v>
      </c>
      <c r="Y2878">
        <v>-0.01</v>
      </c>
      <c r="Z2878">
        <v>-0.1</v>
      </c>
      <c r="AA2878">
        <v>-0.1</v>
      </c>
      <c r="AB2878">
        <v>-0.5</v>
      </c>
      <c r="AC2878">
        <v>-0.02</v>
      </c>
      <c r="AD2878">
        <v>-0.01</v>
      </c>
      <c r="AE2878">
        <v>-0.01</v>
      </c>
      <c r="AF2878">
        <v>-0.1</v>
      </c>
      <c r="AG2878">
        <v>-0.1</v>
      </c>
      <c r="AH2878">
        <v>-0.02</v>
      </c>
      <c r="AI2878">
        <v>-5</v>
      </c>
      <c r="AJ2878">
        <v>-0.02</v>
      </c>
      <c r="AK2878">
        <v>-0.01</v>
      </c>
      <c r="AL2878">
        <v>-0.5</v>
      </c>
      <c r="AM2878">
        <v>-0.1</v>
      </c>
      <c r="AN2878">
        <v>-0.01</v>
      </c>
      <c r="AO2878">
        <v>-1</v>
      </c>
      <c r="AP2878">
        <v>-0.01</v>
      </c>
      <c r="AQ2878">
        <v>-1E-3</v>
      </c>
      <c r="AR2878">
        <v>-0.02</v>
      </c>
      <c r="AS2878">
        <v>-0.1</v>
      </c>
      <c r="AT2878">
        <v>-1E-3</v>
      </c>
      <c r="AU2878">
        <v>-0.01</v>
      </c>
      <c r="AV2878">
        <v>-10</v>
      </c>
      <c r="AW2878">
        <v>-2</v>
      </c>
      <c r="AX2878">
        <v>-0.1</v>
      </c>
      <c r="AY2878">
        <v>-1</v>
      </c>
      <c r="AZ2878">
        <v>-0.02</v>
      </c>
      <c r="BA2878">
        <v>-0.02</v>
      </c>
      <c r="BB2878">
        <v>-0.1</v>
      </c>
      <c r="BC2878">
        <v>-0.1</v>
      </c>
      <c r="BD2878">
        <v>-0.1</v>
      </c>
      <c r="BE2878">
        <v>-0.5</v>
      </c>
      <c r="BF2878">
        <v>-0.05</v>
      </c>
      <c r="BG2878">
        <v>-0.02</v>
      </c>
      <c r="BH2878">
        <v>-0.1</v>
      </c>
      <c r="BI2878">
        <v>-1E-3</v>
      </c>
      <c r="BJ2878">
        <v>-0.02</v>
      </c>
      <c r="BK2878">
        <v>-0.1</v>
      </c>
      <c r="BL2878">
        <v>-1</v>
      </c>
      <c r="BM2878">
        <v>-0.1</v>
      </c>
      <c r="BN2878">
        <v>-0.01</v>
      </c>
      <c r="BO2878">
        <v>-0.1</v>
      </c>
      <c r="BP2878">
        <v>-0.1</v>
      </c>
      <c r="BQ2878">
        <v>-0.02</v>
      </c>
      <c r="BR2878">
        <v>-0.02</v>
      </c>
      <c r="BS2878">
        <v>-0.02</v>
      </c>
      <c r="BT2878">
        <v>-0.02</v>
      </c>
      <c r="BU2878">
        <v>-0.02</v>
      </c>
      <c r="BV2878">
        <v>-0.02</v>
      </c>
      <c r="BW2878">
        <v>-0.02</v>
      </c>
      <c r="BX2878">
        <v>-0.02</v>
      </c>
      <c r="BY2878">
        <v>-0.02</v>
      </c>
      <c r="BZ2878">
        <v>-0.02</v>
      </c>
      <c r="CA2878">
        <v>-0.02</v>
      </c>
      <c r="CB2878">
        <v>-0.02</v>
      </c>
    </row>
    <row r="2879" spans="1:80" x14ac:dyDescent="0.3">
      <c r="A2879" t="s">
        <v>4310</v>
      </c>
      <c r="B2879" t="s">
        <v>10330</v>
      </c>
      <c r="C2879" s="1" t="str">
        <f>HYPERLINK("http://geochem.nrcan.gc.ca/cdogs/content/bdl/bdl211194_e.htm", "21:1194")</f>
        <v>21:1194</v>
      </c>
      <c r="D2879" s="1" t="str">
        <f>HYPERLINK("http://geochem.nrcan.gc.ca/cdogs/content/svy/svy_e.htm", "")</f>
        <v/>
      </c>
      <c r="G2879" s="1" t="str">
        <f>HYPERLINK("http://geochem.nrcan.gc.ca/cdogs/content/cr_/cr_00166_e.htm", "166")</f>
        <v>166</v>
      </c>
      <c r="J2879" t="s">
        <v>135</v>
      </c>
      <c r="K2879" t="s">
        <v>136</v>
      </c>
      <c r="O2879">
        <v>4</v>
      </c>
      <c r="P2879">
        <v>-2</v>
      </c>
      <c r="Q2879">
        <v>-0.01</v>
      </c>
      <c r="R2879">
        <v>-0.1</v>
      </c>
      <c r="S2879">
        <v>-0.2</v>
      </c>
      <c r="T2879">
        <v>-20</v>
      </c>
      <c r="U2879">
        <v>-0.5</v>
      </c>
      <c r="V2879">
        <v>-0.1</v>
      </c>
      <c r="W2879">
        <v>-0.02</v>
      </c>
      <c r="X2879">
        <v>-0.01</v>
      </c>
      <c r="Y2879">
        <v>-0.01</v>
      </c>
      <c r="Z2879">
        <v>-0.1</v>
      </c>
      <c r="AA2879">
        <v>-0.1</v>
      </c>
      <c r="AB2879">
        <v>-0.5</v>
      </c>
      <c r="AC2879">
        <v>-0.02</v>
      </c>
      <c r="AD2879">
        <v>-0.01</v>
      </c>
      <c r="AE2879">
        <v>-0.01</v>
      </c>
      <c r="AF2879">
        <v>-0.1</v>
      </c>
      <c r="AG2879">
        <v>-0.1</v>
      </c>
      <c r="AH2879">
        <v>-0.02</v>
      </c>
      <c r="AI2879">
        <v>-5</v>
      </c>
      <c r="AJ2879">
        <v>-0.02</v>
      </c>
      <c r="AK2879">
        <v>-0.01</v>
      </c>
      <c r="AL2879">
        <v>-0.5</v>
      </c>
      <c r="AM2879">
        <v>-0.1</v>
      </c>
      <c r="AN2879">
        <v>-0.01</v>
      </c>
      <c r="AO2879">
        <v>-1</v>
      </c>
      <c r="AP2879">
        <v>-0.01</v>
      </c>
      <c r="AQ2879">
        <v>-1E-3</v>
      </c>
      <c r="AR2879">
        <v>-0.02</v>
      </c>
      <c r="AS2879">
        <v>-0.1</v>
      </c>
      <c r="AT2879">
        <v>-1E-3</v>
      </c>
      <c r="AU2879">
        <v>-0.01</v>
      </c>
      <c r="AV2879">
        <v>-10</v>
      </c>
      <c r="AW2879">
        <v>-2</v>
      </c>
      <c r="AX2879">
        <v>-0.1</v>
      </c>
      <c r="AY2879">
        <v>-1</v>
      </c>
      <c r="AZ2879">
        <v>-0.02</v>
      </c>
      <c r="BA2879">
        <v>-0.02</v>
      </c>
      <c r="BB2879">
        <v>-0.1</v>
      </c>
      <c r="BC2879">
        <v>-0.1</v>
      </c>
      <c r="BD2879">
        <v>-0.1</v>
      </c>
      <c r="BE2879">
        <v>-0.5</v>
      </c>
      <c r="BF2879">
        <v>-0.05</v>
      </c>
      <c r="BG2879">
        <v>-0.02</v>
      </c>
      <c r="BH2879">
        <v>-0.1</v>
      </c>
      <c r="BI2879">
        <v>-1E-3</v>
      </c>
      <c r="BJ2879">
        <v>-0.02</v>
      </c>
      <c r="BK2879">
        <v>-0.1</v>
      </c>
      <c r="BL2879">
        <v>-1</v>
      </c>
      <c r="BM2879">
        <v>-0.1</v>
      </c>
      <c r="BN2879">
        <v>-0.01</v>
      </c>
      <c r="BO2879">
        <v>-0.1</v>
      </c>
      <c r="BP2879">
        <v>-0.1</v>
      </c>
      <c r="BQ2879">
        <v>-0.02</v>
      </c>
      <c r="BR2879">
        <v>-0.02</v>
      </c>
      <c r="BS2879">
        <v>-0.02</v>
      </c>
      <c r="BT2879">
        <v>-0.02</v>
      </c>
      <c r="BU2879">
        <v>-0.02</v>
      </c>
      <c r="BV2879">
        <v>-0.02</v>
      </c>
      <c r="BW2879">
        <v>-0.02</v>
      </c>
      <c r="BX2879">
        <v>-0.02</v>
      </c>
      <c r="BY2879">
        <v>-0.02</v>
      </c>
      <c r="BZ2879">
        <v>-0.02</v>
      </c>
      <c r="CA2879">
        <v>-0.02</v>
      </c>
      <c r="CB2879">
        <v>-0.02</v>
      </c>
    </row>
    <row r="2880" spans="1:80" x14ac:dyDescent="0.3">
      <c r="A2880" t="s">
        <v>4312</v>
      </c>
      <c r="B2880" t="s">
        <v>10331</v>
      </c>
      <c r="C2880" s="1" t="str">
        <f>HYPERLINK("http://geochem.nrcan.gc.ca/cdogs/content/bdl/bdl211194_e.htm", "21:1194")</f>
        <v>21:1194</v>
      </c>
      <c r="D2880" s="1" t="str">
        <f>HYPERLINK("http://geochem.nrcan.gc.ca/cdogs/content/svy/svy_e.htm", "")</f>
        <v/>
      </c>
      <c r="G2880" s="1" t="str">
        <f>HYPERLINK("http://geochem.nrcan.gc.ca/cdogs/content/cr_/cr_00166_e.htm", "166")</f>
        <v>166</v>
      </c>
      <c r="J2880" t="s">
        <v>135</v>
      </c>
      <c r="K2880" t="s">
        <v>136</v>
      </c>
      <c r="O2880">
        <v>4</v>
      </c>
      <c r="P2880">
        <v>-2</v>
      </c>
      <c r="Q2880">
        <v>-0.01</v>
      </c>
      <c r="R2880">
        <v>-0.1</v>
      </c>
      <c r="S2880">
        <v>-0.2</v>
      </c>
      <c r="T2880">
        <v>-20</v>
      </c>
      <c r="U2880">
        <v>-0.5</v>
      </c>
      <c r="V2880">
        <v>-0.1</v>
      </c>
      <c r="W2880">
        <v>-0.02</v>
      </c>
      <c r="X2880">
        <v>-0.01</v>
      </c>
      <c r="Y2880">
        <v>-0.01</v>
      </c>
      <c r="Z2880">
        <v>-0.1</v>
      </c>
      <c r="AA2880">
        <v>-0.1</v>
      </c>
      <c r="AB2880">
        <v>-0.5</v>
      </c>
      <c r="AC2880">
        <v>-0.02</v>
      </c>
      <c r="AD2880">
        <v>-0.01</v>
      </c>
      <c r="AE2880">
        <v>-0.01</v>
      </c>
      <c r="AF2880">
        <v>-0.1</v>
      </c>
      <c r="AG2880">
        <v>-0.1</v>
      </c>
      <c r="AH2880">
        <v>-0.02</v>
      </c>
      <c r="AI2880">
        <v>-5</v>
      </c>
      <c r="AJ2880">
        <v>-0.02</v>
      </c>
      <c r="AK2880">
        <v>-0.01</v>
      </c>
      <c r="AL2880">
        <v>-0.5</v>
      </c>
      <c r="AM2880">
        <v>-0.1</v>
      </c>
      <c r="AN2880">
        <v>-0.01</v>
      </c>
      <c r="AO2880">
        <v>-1</v>
      </c>
      <c r="AP2880">
        <v>-0.01</v>
      </c>
      <c r="AQ2880">
        <v>-1E-3</v>
      </c>
      <c r="AR2880">
        <v>-0.02</v>
      </c>
      <c r="AS2880">
        <v>-0.1</v>
      </c>
      <c r="AT2880">
        <v>-1E-3</v>
      </c>
      <c r="AU2880">
        <v>-0.01</v>
      </c>
      <c r="AV2880">
        <v>-10</v>
      </c>
      <c r="AW2880">
        <v>-2</v>
      </c>
      <c r="AX2880">
        <v>-0.1</v>
      </c>
      <c r="AY2880">
        <v>-1</v>
      </c>
      <c r="AZ2880">
        <v>-0.02</v>
      </c>
      <c r="BA2880">
        <v>-0.02</v>
      </c>
      <c r="BB2880">
        <v>-0.1</v>
      </c>
      <c r="BC2880">
        <v>-0.1</v>
      </c>
      <c r="BD2880">
        <v>-0.1</v>
      </c>
      <c r="BE2880">
        <v>-0.5</v>
      </c>
      <c r="BF2880">
        <v>-0.05</v>
      </c>
      <c r="BG2880">
        <v>-0.02</v>
      </c>
      <c r="BH2880">
        <v>-0.1</v>
      </c>
      <c r="BI2880">
        <v>-1E-3</v>
      </c>
      <c r="BJ2880">
        <v>-0.02</v>
      </c>
      <c r="BK2880">
        <v>-0.1</v>
      </c>
      <c r="BL2880">
        <v>-1</v>
      </c>
      <c r="BM2880">
        <v>-0.1</v>
      </c>
      <c r="BN2880">
        <v>-0.01</v>
      </c>
      <c r="BO2880">
        <v>-0.1</v>
      </c>
      <c r="BP2880">
        <v>-0.1</v>
      </c>
      <c r="BQ2880">
        <v>-0.02</v>
      </c>
      <c r="BR2880">
        <v>-0.02</v>
      </c>
      <c r="BS2880">
        <v>-0.02</v>
      </c>
      <c r="BT2880">
        <v>-0.02</v>
      </c>
      <c r="BU2880">
        <v>-0.02</v>
      </c>
      <c r="BV2880">
        <v>-0.02</v>
      </c>
      <c r="BW2880">
        <v>-0.02</v>
      </c>
      <c r="BX2880">
        <v>-0.02</v>
      </c>
      <c r="BY2880">
        <v>-0.02</v>
      </c>
      <c r="BZ2880">
        <v>-0.02</v>
      </c>
      <c r="CA2880">
        <v>-0.02</v>
      </c>
      <c r="CB2880">
        <v>-0.02</v>
      </c>
    </row>
    <row r="2881" spans="1:80" x14ac:dyDescent="0.3">
      <c r="A2881" t="s">
        <v>4314</v>
      </c>
      <c r="B2881" t="s">
        <v>10332</v>
      </c>
      <c r="C2881" s="1" t="str">
        <f>HYPERLINK("http://geochem.nrcan.gc.ca/cdogs/content/bdl/bdl211194_e.htm", "21:1194")</f>
        <v>21:1194</v>
      </c>
      <c r="D2881" s="1" t="str">
        <f>HYPERLINK("http://geochem.nrcan.gc.ca/cdogs/content/svy/svy_e.htm", "")</f>
        <v/>
      </c>
      <c r="G2881" s="1" t="str">
        <f>HYPERLINK("http://geochem.nrcan.gc.ca/cdogs/content/cr_/cr_00166_e.htm", "166")</f>
        <v>166</v>
      </c>
      <c r="J2881" t="s">
        <v>135</v>
      </c>
      <c r="K2881" t="s">
        <v>136</v>
      </c>
      <c r="O2881">
        <v>4</v>
      </c>
      <c r="P2881">
        <v>-2</v>
      </c>
      <c r="Q2881">
        <v>-0.01</v>
      </c>
      <c r="R2881">
        <v>-0.1</v>
      </c>
      <c r="S2881">
        <v>-0.2</v>
      </c>
      <c r="T2881">
        <v>-20</v>
      </c>
      <c r="U2881">
        <v>-0.5</v>
      </c>
      <c r="V2881">
        <v>-0.1</v>
      </c>
      <c r="W2881">
        <v>-0.02</v>
      </c>
      <c r="X2881">
        <v>-0.01</v>
      </c>
      <c r="Y2881">
        <v>-0.01</v>
      </c>
      <c r="Z2881">
        <v>-0.1</v>
      </c>
      <c r="AA2881">
        <v>-0.1</v>
      </c>
      <c r="AB2881">
        <v>-0.5</v>
      </c>
      <c r="AC2881">
        <v>-0.02</v>
      </c>
      <c r="AD2881">
        <v>0.01</v>
      </c>
      <c r="AE2881">
        <v>-0.01</v>
      </c>
      <c r="AF2881">
        <v>-0.1</v>
      </c>
      <c r="AG2881">
        <v>-0.1</v>
      </c>
      <c r="AH2881">
        <v>-0.02</v>
      </c>
      <c r="AI2881">
        <v>-5</v>
      </c>
      <c r="AJ2881">
        <v>-0.02</v>
      </c>
      <c r="AK2881">
        <v>-0.01</v>
      </c>
      <c r="AL2881">
        <v>-0.5</v>
      </c>
      <c r="AM2881">
        <v>-0.1</v>
      </c>
      <c r="AN2881">
        <v>-0.01</v>
      </c>
      <c r="AO2881">
        <v>-1</v>
      </c>
      <c r="AP2881">
        <v>-0.01</v>
      </c>
      <c r="AQ2881">
        <v>-1E-3</v>
      </c>
      <c r="AR2881">
        <v>-0.02</v>
      </c>
      <c r="AS2881">
        <v>-0.1</v>
      </c>
      <c r="AT2881">
        <v>-1E-3</v>
      </c>
      <c r="AU2881">
        <v>-0.01</v>
      </c>
      <c r="AV2881">
        <v>-10</v>
      </c>
      <c r="AW2881">
        <v>-2</v>
      </c>
      <c r="AX2881">
        <v>-0.1</v>
      </c>
      <c r="AY2881">
        <v>-1</v>
      </c>
      <c r="AZ2881">
        <v>-0.02</v>
      </c>
      <c r="BA2881">
        <v>-0.02</v>
      </c>
      <c r="BB2881">
        <v>-0.1</v>
      </c>
      <c r="BC2881">
        <v>-0.1</v>
      </c>
      <c r="BD2881">
        <v>-0.1</v>
      </c>
      <c r="BE2881">
        <v>-0.5</v>
      </c>
      <c r="BF2881">
        <v>-0.05</v>
      </c>
      <c r="BG2881">
        <v>-0.02</v>
      </c>
      <c r="BH2881">
        <v>-0.1</v>
      </c>
      <c r="BI2881">
        <v>-1E-3</v>
      </c>
      <c r="BJ2881">
        <v>-0.02</v>
      </c>
      <c r="BK2881">
        <v>-0.1</v>
      </c>
      <c r="BL2881">
        <v>-1</v>
      </c>
      <c r="BM2881">
        <v>-0.1</v>
      </c>
      <c r="BN2881">
        <v>-0.01</v>
      </c>
      <c r="BO2881">
        <v>-0.1</v>
      </c>
      <c r="BP2881">
        <v>-0.1</v>
      </c>
      <c r="BQ2881">
        <v>-0.02</v>
      </c>
      <c r="BR2881">
        <v>-0.02</v>
      </c>
      <c r="BS2881">
        <v>-0.02</v>
      </c>
      <c r="BT2881">
        <v>-0.02</v>
      </c>
      <c r="BU2881">
        <v>-0.02</v>
      </c>
      <c r="BV2881">
        <v>-0.02</v>
      </c>
      <c r="BW2881">
        <v>-0.02</v>
      </c>
      <c r="BX2881">
        <v>-0.02</v>
      </c>
      <c r="BY2881">
        <v>-0.02</v>
      </c>
      <c r="BZ2881">
        <v>-0.02</v>
      </c>
      <c r="CA2881">
        <v>-0.02</v>
      </c>
      <c r="CB2881">
        <v>-0.02</v>
      </c>
    </row>
    <row r="2882" spans="1:80" x14ac:dyDescent="0.3">
      <c r="A2882" t="s">
        <v>4316</v>
      </c>
      <c r="B2882" t="s">
        <v>10333</v>
      </c>
      <c r="C2882" s="1" t="str">
        <f>HYPERLINK("http://geochem.nrcan.gc.ca/cdogs/content/bdl/bdl211194_e.htm", "21:1194")</f>
        <v>21:1194</v>
      </c>
      <c r="D2882" s="1" t="str">
        <f>HYPERLINK("http://geochem.nrcan.gc.ca/cdogs/content/svy/svy_e.htm", "")</f>
        <v/>
      </c>
      <c r="G2882" s="1" t="str">
        <f>HYPERLINK("http://geochem.nrcan.gc.ca/cdogs/content/cr_/cr_00166_e.htm", "166")</f>
        <v>166</v>
      </c>
      <c r="J2882" t="s">
        <v>135</v>
      </c>
      <c r="K2882" t="s">
        <v>136</v>
      </c>
      <c r="O2882">
        <v>4</v>
      </c>
      <c r="P2882">
        <v>-2</v>
      </c>
      <c r="Q2882">
        <v>-0.01</v>
      </c>
      <c r="R2882">
        <v>-0.1</v>
      </c>
      <c r="S2882">
        <v>-0.2</v>
      </c>
      <c r="T2882">
        <v>-20</v>
      </c>
      <c r="U2882">
        <v>-0.5</v>
      </c>
      <c r="V2882">
        <v>-0.1</v>
      </c>
      <c r="W2882">
        <v>-0.02</v>
      </c>
      <c r="X2882">
        <v>-0.01</v>
      </c>
      <c r="Y2882">
        <v>-0.01</v>
      </c>
      <c r="Z2882">
        <v>-0.1</v>
      </c>
      <c r="AA2882">
        <v>-0.1</v>
      </c>
      <c r="AB2882">
        <v>-0.5</v>
      </c>
      <c r="AC2882">
        <v>-0.02</v>
      </c>
      <c r="AD2882">
        <v>-0.01</v>
      </c>
      <c r="AE2882">
        <v>-0.01</v>
      </c>
      <c r="AF2882">
        <v>-0.1</v>
      </c>
      <c r="AG2882">
        <v>-0.1</v>
      </c>
      <c r="AH2882">
        <v>-0.02</v>
      </c>
      <c r="AI2882">
        <v>-5</v>
      </c>
      <c r="AJ2882">
        <v>-0.02</v>
      </c>
      <c r="AK2882">
        <v>-0.01</v>
      </c>
      <c r="AL2882">
        <v>-0.5</v>
      </c>
      <c r="AM2882">
        <v>-0.1</v>
      </c>
      <c r="AN2882">
        <v>-0.01</v>
      </c>
      <c r="AO2882">
        <v>-1</v>
      </c>
      <c r="AP2882">
        <v>-0.01</v>
      </c>
      <c r="AQ2882">
        <v>-1E-3</v>
      </c>
      <c r="AR2882">
        <v>-0.02</v>
      </c>
      <c r="AS2882">
        <v>-0.1</v>
      </c>
      <c r="AT2882">
        <v>-1E-3</v>
      </c>
      <c r="AU2882">
        <v>-0.01</v>
      </c>
      <c r="AV2882">
        <v>-10</v>
      </c>
      <c r="AW2882">
        <v>-2</v>
      </c>
      <c r="AX2882">
        <v>-0.1</v>
      </c>
      <c r="AY2882">
        <v>-1</v>
      </c>
      <c r="AZ2882">
        <v>-0.02</v>
      </c>
      <c r="BA2882">
        <v>-0.02</v>
      </c>
      <c r="BB2882">
        <v>-0.1</v>
      </c>
      <c r="BC2882">
        <v>-0.1</v>
      </c>
      <c r="BD2882">
        <v>-0.1</v>
      </c>
      <c r="BE2882">
        <v>-0.5</v>
      </c>
      <c r="BF2882">
        <v>-0.05</v>
      </c>
      <c r="BG2882">
        <v>-0.02</v>
      </c>
      <c r="BH2882">
        <v>-0.1</v>
      </c>
      <c r="BI2882">
        <v>-1E-3</v>
      </c>
      <c r="BJ2882">
        <v>-0.02</v>
      </c>
      <c r="BK2882">
        <v>-0.1</v>
      </c>
      <c r="BL2882">
        <v>-1</v>
      </c>
      <c r="BM2882">
        <v>-0.1</v>
      </c>
      <c r="BN2882">
        <v>-0.01</v>
      </c>
      <c r="BO2882">
        <v>-0.1</v>
      </c>
      <c r="BP2882">
        <v>0.1</v>
      </c>
      <c r="BQ2882">
        <v>-0.02</v>
      </c>
      <c r="BR2882">
        <v>-0.02</v>
      </c>
      <c r="BS2882">
        <v>-0.02</v>
      </c>
      <c r="BT2882">
        <v>-0.02</v>
      </c>
      <c r="BU2882">
        <v>-0.02</v>
      </c>
      <c r="BV2882">
        <v>-0.02</v>
      </c>
      <c r="BW2882">
        <v>-0.02</v>
      </c>
      <c r="BX2882">
        <v>-0.02</v>
      </c>
      <c r="BY2882">
        <v>-0.02</v>
      </c>
      <c r="BZ2882">
        <v>-0.02</v>
      </c>
      <c r="CA2882">
        <v>-0.02</v>
      </c>
      <c r="CB2882">
        <v>-0.02</v>
      </c>
    </row>
    <row r="2883" spans="1:80" x14ac:dyDescent="0.3">
      <c r="A2883" t="s">
        <v>4318</v>
      </c>
      <c r="B2883" t="s">
        <v>10334</v>
      </c>
      <c r="C2883" s="1" t="str">
        <f>HYPERLINK("http://geochem.nrcan.gc.ca/cdogs/content/bdl/bdl211194_e.htm", "21:1194")</f>
        <v>21:1194</v>
      </c>
      <c r="D2883" s="1" t="str">
        <f>HYPERLINK("http://geochem.nrcan.gc.ca/cdogs/content/svy/svy_e.htm", "")</f>
        <v/>
      </c>
      <c r="G2883" s="1" t="str">
        <f>HYPERLINK("http://geochem.nrcan.gc.ca/cdogs/content/cr_/cr_00166_e.htm", "166")</f>
        <v>166</v>
      </c>
      <c r="J2883" t="s">
        <v>135</v>
      </c>
      <c r="K2883" t="s">
        <v>136</v>
      </c>
      <c r="O2883">
        <v>4</v>
      </c>
      <c r="P2883">
        <v>-2</v>
      </c>
      <c r="Q2883">
        <v>-0.01</v>
      </c>
      <c r="R2883">
        <v>-0.1</v>
      </c>
      <c r="S2883">
        <v>-0.2</v>
      </c>
      <c r="T2883">
        <v>-20</v>
      </c>
      <c r="U2883">
        <v>-0.5</v>
      </c>
      <c r="V2883">
        <v>-0.1</v>
      </c>
      <c r="W2883">
        <v>-0.02</v>
      </c>
      <c r="X2883">
        <v>-0.01</v>
      </c>
      <c r="Y2883">
        <v>-0.01</v>
      </c>
      <c r="Z2883">
        <v>-0.1</v>
      </c>
      <c r="AA2883">
        <v>-0.1</v>
      </c>
      <c r="AB2883">
        <v>-0.5</v>
      </c>
      <c r="AC2883">
        <v>-0.02</v>
      </c>
      <c r="AD2883">
        <v>-0.01</v>
      </c>
      <c r="AE2883">
        <v>-0.01</v>
      </c>
      <c r="AF2883">
        <v>-0.1</v>
      </c>
      <c r="AG2883">
        <v>-0.1</v>
      </c>
      <c r="AH2883">
        <v>-0.02</v>
      </c>
      <c r="AI2883">
        <v>-5</v>
      </c>
      <c r="AJ2883">
        <v>-0.02</v>
      </c>
      <c r="AK2883">
        <v>-0.01</v>
      </c>
      <c r="AL2883">
        <v>-0.5</v>
      </c>
      <c r="AM2883">
        <v>-0.1</v>
      </c>
      <c r="AN2883">
        <v>-0.01</v>
      </c>
      <c r="AO2883">
        <v>-1</v>
      </c>
      <c r="AP2883">
        <v>-0.01</v>
      </c>
      <c r="AQ2883">
        <v>-1E-3</v>
      </c>
      <c r="AR2883">
        <v>-0.02</v>
      </c>
      <c r="AS2883">
        <v>-0.1</v>
      </c>
      <c r="AT2883">
        <v>-1E-3</v>
      </c>
      <c r="AU2883">
        <v>-0.01</v>
      </c>
      <c r="AV2883">
        <v>-10</v>
      </c>
      <c r="AW2883">
        <v>-2</v>
      </c>
      <c r="AX2883">
        <v>-0.1</v>
      </c>
      <c r="AY2883">
        <v>-1</v>
      </c>
      <c r="AZ2883">
        <v>-0.02</v>
      </c>
      <c r="BA2883">
        <v>-0.02</v>
      </c>
      <c r="BB2883">
        <v>-0.1</v>
      </c>
      <c r="BC2883">
        <v>-0.1</v>
      </c>
      <c r="BD2883">
        <v>-0.1</v>
      </c>
      <c r="BE2883">
        <v>-0.5</v>
      </c>
      <c r="BF2883">
        <v>-0.05</v>
      </c>
      <c r="BG2883">
        <v>-0.02</v>
      </c>
      <c r="BH2883">
        <v>-0.1</v>
      </c>
      <c r="BI2883">
        <v>-1E-3</v>
      </c>
      <c r="BJ2883">
        <v>-0.02</v>
      </c>
      <c r="BK2883">
        <v>-0.1</v>
      </c>
      <c r="BL2883">
        <v>-1</v>
      </c>
      <c r="BM2883">
        <v>-0.1</v>
      </c>
      <c r="BN2883">
        <v>-0.01</v>
      </c>
      <c r="BO2883">
        <v>-0.1</v>
      </c>
      <c r="BP2883">
        <v>-0.1</v>
      </c>
      <c r="BQ2883">
        <v>-0.02</v>
      </c>
      <c r="BR2883">
        <v>-0.02</v>
      </c>
      <c r="BS2883">
        <v>-0.02</v>
      </c>
      <c r="BT2883">
        <v>-0.02</v>
      </c>
      <c r="BU2883">
        <v>-0.02</v>
      </c>
      <c r="BV2883">
        <v>-0.02</v>
      </c>
      <c r="BW2883">
        <v>-0.02</v>
      </c>
      <c r="BX2883">
        <v>-0.02</v>
      </c>
      <c r="BY2883">
        <v>-0.02</v>
      </c>
      <c r="BZ2883">
        <v>-0.02</v>
      </c>
      <c r="CA2883">
        <v>-0.02</v>
      </c>
      <c r="CB2883">
        <v>-0.02</v>
      </c>
    </row>
    <row r="2884" spans="1:80" x14ac:dyDescent="0.3">
      <c r="A2884" t="s">
        <v>10335</v>
      </c>
      <c r="B2884" t="s">
        <v>10336</v>
      </c>
      <c r="C2884" s="1" t="str">
        <f>HYPERLINK("http://geochem.nrcan.gc.ca/cdogs/content/bdl/bdl211194_e.htm", "21:1194")</f>
        <v>21:1194</v>
      </c>
      <c r="D2884" s="1" t="str">
        <f>HYPERLINK("http://geochem.nrcan.gc.ca/cdogs/content/svy/svy210092_e.htm", "21:0092")</f>
        <v>21:0092</v>
      </c>
      <c r="E2884" t="s">
        <v>10337</v>
      </c>
      <c r="F2884" t="s">
        <v>10338</v>
      </c>
      <c r="H2884">
        <v>57.002386600000001</v>
      </c>
      <c r="I2884">
        <v>-103.2943341</v>
      </c>
      <c r="J2884" s="1" t="str">
        <f>HYPERLINK("http://geochem.nrcan.gc.ca/cdogs/content/kwd/kwd020027_e.htm", "NGR lake sediment grab sample")</f>
        <v>NGR lake sediment grab sample</v>
      </c>
      <c r="K2884" s="1" t="str">
        <f>HYPERLINK("http://geochem.nrcan.gc.ca/cdogs/content/kwd/kwd080006_e.htm", "&lt;177 micron (NGR)")</f>
        <v>&lt;177 micron (NGR)</v>
      </c>
      <c r="L2884">
        <v>26</v>
      </c>
      <c r="M2884" t="s">
        <v>132</v>
      </c>
      <c r="N2884">
        <v>1136</v>
      </c>
      <c r="O2884">
        <v>1</v>
      </c>
      <c r="P2884">
        <v>14</v>
      </c>
      <c r="Q2884">
        <v>0.43</v>
      </c>
      <c r="R2884">
        <v>0.3</v>
      </c>
      <c r="S2884">
        <v>0.6</v>
      </c>
      <c r="T2884">
        <v>-20</v>
      </c>
      <c r="U2884">
        <v>33.9</v>
      </c>
      <c r="V2884">
        <v>0.2</v>
      </c>
      <c r="W2884">
        <v>0.04</v>
      </c>
      <c r="X2884">
        <v>0.22</v>
      </c>
      <c r="Y2884">
        <v>0.04</v>
      </c>
      <c r="Z2884">
        <v>41.2</v>
      </c>
      <c r="AA2884">
        <v>3.5</v>
      </c>
      <c r="AB2884">
        <v>9.8000000000000007</v>
      </c>
      <c r="AC2884">
        <v>0.63</v>
      </c>
      <c r="AD2884">
        <v>4.5199999999999996</v>
      </c>
      <c r="AE2884">
        <v>0.62</v>
      </c>
      <c r="AF2884">
        <v>1.8</v>
      </c>
      <c r="AG2884">
        <v>-0.1</v>
      </c>
      <c r="AH2884">
        <v>0.05</v>
      </c>
      <c r="AI2884">
        <v>29</v>
      </c>
      <c r="AJ2884">
        <v>-0.02</v>
      </c>
      <c r="AK2884">
        <v>7.0000000000000007E-2</v>
      </c>
      <c r="AL2884">
        <v>21.7</v>
      </c>
      <c r="AM2884">
        <v>6.3</v>
      </c>
      <c r="AN2884">
        <v>0.16</v>
      </c>
      <c r="AO2884">
        <v>95</v>
      </c>
      <c r="AP2884">
        <v>0.36</v>
      </c>
      <c r="AQ2884">
        <v>8.9999999999999993E-3</v>
      </c>
      <c r="AR2884">
        <v>1.45</v>
      </c>
      <c r="AS2884">
        <v>6.3</v>
      </c>
      <c r="AT2884">
        <v>5.8000000000000003E-2</v>
      </c>
      <c r="AU2884">
        <v>2.93</v>
      </c>
      <c r="AV2884">
        <v>-10</v>
      </c>
      <c r="AW2884">
        <v>-2</v>
      </c>
      <c r="AX2884">
        <v>9.5</v>
      </c>
      <c r="AY2884">
        <v>-1</v>
      </c>
      <c r="AZ2884">
        <v>0.05</v>
      </c>
      <c r="BA2884">
        <v>0.02</v>
      </c>
      <c r="BB2884">
        <v>1.5</v>
      </c>
      <c r="BC2884">
        <v>0.2</v>
      </c>
      <c r="BD2884">
        <v>0.5</v>
      </c>
      <c r="BE2884">
        <v>11.6</v>
      </c>
      <c r="BF2884">
        <v>-0.05</v>
      </c>
      <c r="BG2884">
        <v>-0.02</v>
      </c>
      <c r="BH2884">
        <v>5.6</v>
      </c>
      <c r="BI2884">
        <v>4.5999999999999999E-2</v>
      </c>
      <c r="BJ2884">
        <v>7.0000000000000007E-2</v>
      </c>
      <c r="BK2884">
        <v>1.8</v>
      </c>
      <c r="BL2884">
        <v>10</v>
      </c>
      <c r="BM2884">
        <v>0.1</v>
      </c>
      <c r="BN2884">
        <v>7.97</v>
      </c>
      <c r="BO2884">
        <v>22.8</v>
      </c>
      <c r="BP2884">
        <v>2</v>
      </c>
      <c r="BQ2884">
        <v>5.25</v>
      </c>
      <c r="BR2884">
        <v>19.07</v>
      </c>
      <c r="BS2884">
        <v>3.2</v>
      </c>
      <c r="BT2884">
        <v>0.43</v>
      </c>
      <c r="BU2884">
        <v>2.19</v>
      </c>
      <c r="BV2884">
        <v>0.3</v>
      </c>
      <c r="BW2884">
        <v>1.63</v>
      </c>
      <c r="BX2884">
        <v>0.28000000000000003</v>
      </c>
      <c r="BY2884">
        <v>0.74</v>
      </c>
      <c r="BZ2884">
        <v>0.1</v>
      </c>
      <c r="CA2884">
        <v>0.57999999999999996</v>
      </c>
      <c r="CB2884">
        <v>0.08</v>
      </c>
    </row>
    <row r="2885" spans="1:80" x14ac:dyDescent="0.3">
      <c r="A2885" t="s">
        <v>10339</v>
      </c>
      <c r="B2885" t="s">
        <v>10340</v>
      </c>
      <c r="C2885" s="1" t="str">
        <f>HYPERLINK("http://geochem.nrcan.gc.ca/cdogs/content/bdl/bdl211194_e.htm", "21:1194")</f>
        <v>21:1194</v>
      </c>
      <c r="D2885" s="1" t="str">
        <f>HYPERLINK("http://geochem.nrcan.gc.ca/cdogs/content/svy/svy210092_e.htm", "21:0092")</f>
        <v>21:0092</v>
      </c>
      <c r="E2885" t="s">
        <v>10341</v>
      </c>
      <c r="F2885" t="s">
        <v>10342</v>
      </c>
      <c r="H2885">
        <v>57.000908299999999</v>
      </c>
      <c r="I2885">
        <v>-103.375063</v>
      </c>
      <c r="J2885" s="1" t="str">
        <f>HYPERLINK("http://geochem.nrcan.gc.ca/cdogs/content/kwd/kwd020027_e.htm", "NGR lake sediment grab sample")</f>
        <v>NGR lake sediment grab sample</v>
      </c>
      <c r="K2885" s="1" t="str">
        <f>HYPERLINK("http://geochem.nrcan.gc.ca/cdogs/content/kwd/kwd080006_e.htm", "&lt;177 micron (NGR)")</f>
        <v>&lt;177 micron (NGR)</v>
      </c>
      <c r="L2885">
        <v>26</v>
      </c>
      <c r="M2885" t="s">
        <v>142</v>
      </c>
      <c r="N2885">
        <v>1137</v>
      </c>
      <c r="O2885">
        <v>1</v>
      </c>
      <c r="P2885">
        <v>17</v>
      </c>
      <c r="Q2885">
        <v>0.53</v>
      </c>
      <c r="R2885">
        <v>0.6</v>
      </c>
      <c r="S2885">
        <v>0.3</v>
      </c>
      <c r="T2885">
        <v>-20</v>
      </c>
      <c r="U2885">
        <v>68</v>
      </c>
      <c r="V2885">
        <v>0.3</v>
      </c>
      <c r="W2885">
        <v>0.05</v>
      </c>
      <c r="X2885">
        <v>0.41</v>
      </c>
      <c r="Y2885">
        <v>0.11</v>
      </c>
      <c r="Z2885">
        <v>56.9</v>
      </c>
      <c r="AA2885">
        <v>4.5999999999999996</v>
      </c>
      <c r="AB2885">
        <v>12.9</v>
      </c>
      <c r="AC2885">
        <v>0.65</v>
      </c>
      <c r="AD2885">
        <v>9.0500000000000007</v>
      </c>
      <c r="AE2885">
        <v>1.35</v>
      </c>
      <c r="AF2885">
        <v>2.4</v>
      </c>
      <c r="AG2885">
        <v>-0.1</v>
      </c>
      <c r="AH2885">
        <v>0.04</v>
      </c>
      <c r="AI2885">
        <v>37</v>
      </c>
      <c r="AJ2885">
        <v>-0.02</v>
      </c>
      <c r="AK2885">
        <v>0.09</v>
      </c>
      <c r="AL2885">
        <v>29.7</v>
      </c>
      <c r="AM2885">
        <v>8</v>
      </c>
      <c r="AN2885">
        <v>0.2</v>
      </c>
      <c r="AO2885">
        <v>751</v>
      </c>
      <c r="AP2885">
        <v>2.77</v>
      </c>
      <c r="AQ2885">
        <v>1.0999999999999999E-2</v>
      </c>
      <c r="AR2885">
        <v>1.81</v>
      </c>
      <c r="AS2885">
        <v>8.6999999999999993</v>
      </c>
      <c r="AT2885">
        <v>6.0999999999999999E-2</v>
      </c>
      <c r="AU2885">
        <v>3.47</v>
      </c>
      <c r="AV2885">
        <v>-10</v>
      </c>
      <c r="AW2885">
        <v>-2</v>
      </c>
      <c r="AX2885">
        <v>11.8</v>
      </c>
      <c r="AY2885">
        <v>2</v>
      </c>
      <c r="AZ2885">
        <v>7.0000000000000007E-2</v>
      </c>
      <c r="BA2885">
        <v>0.02</v>
      </c>
      <c r="BB2885">
        <v>2</v>
      </c>
      <c r="BC2885">
        <v>0.4</v>
      </c>
      <c r="BD2885">
        <v>0.4</v>
      </c>
      <c r="BE2885">
        <v>22.5</v>
      </c>
      <c r="BF2885">
        <v>-0.05</v>
      </c>
      <c r="BG2885">
        <v>-0.02</v>
      </c>
      <c r="BH2885">
        <v>5.4</v>
      </c>
      <c r="BI2885">
        <v>5.6000000000000001E-2</v>
      </c>
      <c r="BJ2885">
        <v>0.08</v>
      </c>
      <c r="BK2885">
        <v>2.8</v>
      </c>
      <c r="BL2885">
        <v>16</v>
      </c>
      <c r="BM2885">
        <v>0.1</v>
      </c>
      <c r="BN2885">
        <v>10.59</v>
      </c>
      <c r="BO2885">
        <v>28.2</v>
      </c>
      <c r="BP2885">
        <v>2.2000000000000002</v>
      </c>
      <c r="BQ2885">
        <v>7.04</v>
      </c>
      <c r="BR2885">
        <v>24.16</v>
      </c>
      <c r="BS2885">
        <v>4.07</v>
      </c>
      <c r="BT2885">
        <v>0.61</v>
      </c>
      <c r="BU2885">
        <v>3.08</v>
      </c>
      <c r="BV2885">
        <v>0.37</v>
      </c>
      <c r="BW2885">
        <v>1.96</v>
      </c>
      <c r="BX2885">
        <v>0.39</v>
      </c>
      <c r="BY2885">
        <v>0.99</v>
      </c>
      <c r="BZ2885">
        <v>0.14000000000000001</v>
      </c>
      <c r="CA2885">
        <v>0.87</v>
      </c>
      <c r="CB2885">
        <v>0.13</v>
      </c>
    </row>
    <row r="2886" spans="1:80" x14ac:dyDescent="0.3">
      <c r="A2886" t="s">
        <v>10343</v>
      </c>
      <c r="B2886" t="s">
        <v>10344</v>
      </c>
      <c r="C2886" s="1" t="str">
        <f>HYPERLINK("http://geochem.nrcan.gc.ca/cdogs/content/bdl/bdl211194_e.htm", "21:1194")</f>
        <v>21:1194</v>
      </c>
      <c r="D2886" s="1" t="str">
        <f>HYPERLINK("http://geochem.nrcan.gc.ca/cdogs/content/svy/svy_e.htm", "")</f>
        <v/>
      </c>
      <c r="G2886" s="1" t="str">
        <f>HYPERLINK("http://geochem.nrcan.gc.ca/cdogs/content/cr_/cr_00128_e.htm", "128")</f>
        <v>128</v>
      </c>
      <c r="J2886" t="s">
        <v>135</v>
      </c>
      <c r="K2886" t="s">
        <v>136</v>
      </c>
      <c r="L2886">
        <v>26</v>
      </c>
      <c r="M2886" t="s">
        <v>137</v>
      </c>
      <c r="N2886">
        <v>1138</v>
      </c>
      <c r="O2886">
        <v>8</v>
      </c>
      <c r="P2886">
        <v>232</v>
      </c>
      <c r="Q2886">
        <v>1.3</v>
      </c>
      <c r="R2886">
        <v>14.6</v>
      </c>
      <c r="S2886">
        <v>5.8</v>
      </c>
      <c r="T2886">
        <v>-20</v>
      </c>
      <c r="U2886">
        <v>144.1</v>
      </c>
      <c r="V2886">
        <v>0.4</v>
      </c>
      <c r="W2886">
        <v>0.54</v>
      </c>
      <c r="X2886">
        <v>0.88</v>
      </c>
      <c r="Y2886">
        <v>2.1</v>
      </c>
      <c r="Z2886">
        <v>40.200000000000003</v>
      </c>
      <c r="AA2886">
        <v>10.1</v>
      </c>
      <c r="AB2886">
        <v>21.2</v>
      </c>
      <c r="AC2886">
        <v>1.1399999999999999</v>
      </c>
      <c r="AD2886">
        <v>32.020000000000003</v>
      </c>
      <c r="AE2886">
        <v>2.4300000000000002</v>
      </c>
      <c r="AF2886">
        <v>4.4000000000000004</v>
      </c>
      <c r="AG2886">
        <v>0.1</v>
      </c>
      <c r="AH2886">
        <v>0.03</v>
      </c>
      <c r="AI2886">
        <v>165</v>
      </c>
      <c r="AJ2886">
        <v>0.08</v>
      </c>
      <c r="AK2886">
        <v>0.11</v>
      </c>
      <c r="AL2886">
        <v>21.4</v>
      </c>
      <c r="AM2886">
        <v>9.4</v>
      </c>
      <c r="AN2886">
        <v>0.37</v>
      </c>
      <c r="AO2886">
        <v>426</v>
      </c>
      <c r="AP2886">
        <v>1.72</v>
      </c>
      <c r="AQ2886">
        <v>1.9E-2</v>
      </c>
      <c r="AR2886">
        <v>1.29</v>
      </c>
      <c r="AS2886">
        <v>34.200000000000003</v>
      </c>
      <c r="AT2886">
        <v>0.13300000000000001</v>
      </c>
      <c r="AU2886">
        <v>95.7</v>
      </c>
      <c r="AV2886">
        <v>-10</v>
      </c>
      <c r="AW2886">
        <v>-2</v>
      </c>
      <c r="AX2886">
        <v>10.5</v>
      </c>
      <c r="AY2886">
        <v>4</v>
      </c>
      <c r="AZ2886">
        <v>0.98</v>
      </c>
      <c r="BA2886">
        <v>1.0900000000000001</v>
      </c>
      <c r="BB2886">
        <v>3.9</v>
      </c>
      <c r="BC2886">
        <v>2.4</v>
      </c>
      <c r="BD2886">
        <v>3.4</v>
      </c>
      <c r="BE2886">
        <v>38.799999999999997</v>
      </c>
      <c r="BF2886">
        <v>-0.05</v>
      </c>
      <c r="BG2886">
        <v>0.14000000000000001</v>
      </c>
      <c r="BH2886">
        <v>1.9</v>
      </c>
      <c r="BI2886">
        <v>5.0999999999999997E-2</v>
      </c>
      <c r="BJ2886">
        <v>0.44</v>
      </c>
      <c r="BK2886">
        <v>30.7</v>
      </c>
      <c r="BL2886">
        <v>32</v>
      </c>
      <c r="BM2886">
        <v>0.2</v>
      </c>
      <c r="BN2886">
        <v>16.399999999999999</v>
      </c>
      <c r="BO2886">
        <v>203.5</v>
      </c>
      <c r="BP2886">
        <v>1</v>
      </c>
      <c r="BQ2886">
        <v>5.86</v>
      </c>
      <c r="BR2886">
        <v>22.28</v>
      </c>
      <c r="BS2886">
        <v>4.28</v>
      </c>
      <c r="BT2886">
        <v>0.9</v>
      </c>
      <c r="BU2886">
        <v>3.72</v>
      </c>
      <c r="BV2886">
        <v>0.5</v>
      </c>
      <c r="BW2886">
        <v>2.82</v>
      </c>
      <c r="BX2886">
        <v>0.55000000000000004</v>
      </c>
      <c r="BY2886">
        <v>1.58</v>
      </c>
      <c r="BZ2886">
        <v>0.22</v>
      </c>
      <c r="CA2886">
        <v>1.54</v>
      </c>
      <c r="CB2886">
        <v>0.21</v>
      </c>
    </row>
    <row r="2887" spans="1:80" x14ac:dyDescent="0.3">
      <c r="A2887" t="s">
        <v>10345</v>
      </c>
      <c r="B2887" t="s">
        <v>10346</v>
      </c>
      <c r="C2887" s="1" t="str">
        <f>HYPERLINK("http://geochem.nrcan.gc.ca/cdogs/content/bdl/bdl211194_e.htm", "21:1194")</f>
        <v>21:1194</v>
      </c>
      <c r="D2887" s="1" t="str">
        <f>HYPERLINK("http://geochem.nrcan.gc.ca/cdogs/content/svy/svy210092_e.htm", "21:0092")</f>
        <v>21:0092</v>
      </c>
      <c r="E2887" t="s">
        <v>10347</v>
      </c>
      <c r="F2887" t="s">
        <v>10348</v>
      </c>
      <c r="H2887">
        <v>57.008390300000002</v>
      </c>
      <c r="I2887">
        <v>-103.4551166</v>
      </c>
      <c r="J2887" s="1" t="str">
        <f>HYPERLINK("http://geochem.nrcan.gc.ca/cdogs/content/kwd/kwd020027_e.htm", "NGR lake sediment grab sample")</f>
        <v>NGR lake sediment grab sample</v>
      </c>
      <c r="K2887" s="1" t="str">
        <f>HYPERLINK("http://geochem.nrcan.gc.ca/cdogs/content/kwd/kwd080006_e.htm", "&lt;177 micron (NGR)")</f>
        <v>&lt;177 micron (NGR)</v>
      </c>
      <c r="L2887">
        <v>26</v>
      </c>
      <c r="M2887" t="s">
        <v>147</v>
      </c>
      <c r="N2887">
        <v>1139</v>
      </c>
      <c r="O2887">
        <v>1</v>
      </c>
      <c r="P2887">
        <v>70</v>
      </c>
      <c r="Q2887">
        <v>1.1399999999999999</v>
      </c>
      <c r="R2887">
        <v>-0.1</v>
      </c>
      <c r="S2887">
        <v>1.7</v>
      </c>
      <c r="T2887">
        <v>-20</v>
      </c>
      <c r="U2887">
        <v>84.6</v>
      </c>
      <c r="V2887">
        <v>0.6</v>
      </c>
      <c r="W2887">
        <v>0.1</v>
      </c>
      <c r="X2887">
        <v>0.42</v>
      </c>
      <c r="Y2887">
        <v>0.47</v>
      </c>
      <c r="Z2887">
        <v>87</v>
      </c>
      <c r="AA2887">
        <v>6</v>
      </c>
      <c r="AB2887">
        <v>14.9</v>
      </c>
      <c r="AC2887">
        <v>0.34</v>
      </c>
      <c r="AD2887">
        <v>19.03</v>
      </c>
      <c r="AE2887">
        <v>0.84</v>
      </c>
      <c r="AF2887">
        <v>2.2999999999999998</v>
      </c>
      <c r="AG2887">
        <v>-0.1</v>
      </c>
      <c r="AH2887">
        <v>-0.02</v>
      </c>
      <c r="AI2887">
        <v>101</v>
      </c>
      <c r="AJ2887">
        <v>-0.02</v>
      </c>
      <c r="AK2887">
        <v>0.04</v>
      </c>
      <c r="AL2887">
        <v>40.1</v>
      </c>
      <c r="AM2887">
        <v>3.6</v>
      </c>
      <c r="AN2887">
        <v>0.1</v>
      </c>
      <c r="AO2887">
        <v>290</v>
      </c>
      <c r="AP2887">
        <v>1.94</v>
      </c>
      <c r="AQ2887">
        <v>7.0000000000000001E-3</v>
      </c>
      <c r="AR2887">
        <v>1.72</v>
      </c>
      <c r="AS2887">
        <v>14.4</v>
      </c>
      <c r="AT2887">
        <v>0.1</v>
      </c>
      <c r="AU2887">
        <v>3.12</v>
      </c>
      <c r="AV2887">
        <v>-10</v>
      </c>
      <c r="AW2887">
        <v>-2</v>
      </c>
      <c r="AX2887">
        <v>3.7</v>
      </c>
      <c r="AY2887">
        <v>-1</v>
      </c>
      <c r="AZ2887">
        <v>0.26</v>
      </c>
      <c r="BA2887">
        <v>0.05</v>
      </c>
      <c r="BB2887">
        <v>1.6</v>
      </c>
      <c r="BC2887">
        <v>1</v>
      </c>
      <c r="BD2887">
        <v>0.6</v>
      </c>
      <c r="BE2887">
        <v>26.7</v>
      </c>
      <c r="BF2887">
        <v>-0.05</v>
      </c>
      <c r="BG2887">
        <v>-0.02</v>
      </c>
      <c r="BH2887">
        <v>0.6</v>
      </c>
      <c r="BI2887">
        <v>2.3E-2</v>
      </c>
      <c r="BJ2887">
        <v>0.11</v>
      </c>
      <c r="BK2887">
        <v>10.199999999999999</v>
      </c>
      <c r="BL2887">
        <v>20</v>
      </c>
      <c r="BM2887">
        <v>0.1</v>
      </c>
      <c r="BN2887">
        <v>20.420000000000002</v>
      </c>
      <c r="BO2887">
        <v>75.900000000000006</v>
      </c>
      <c r="BP2887">
        <v>0.6</v>
      </c>
      <c r="BQ2887">
        <v>11.62</v>
      </c>
      <c r="BR2887">
        <v>43.36</v>
      </c>
      <c r="BS2887">
        <v>7.3</v>
      </c>
      <c r="BT2887">
        <v>1.1499999999999999</v>
      </c>
      <c r="BU2887">
        <v>5.25</v>
      </c>
      <c r="BV2887">
        <v>0.67</v>
      </c>
      <c r="BW2887">
        <v>3.63</v>
      </c>
      <c r="BX2887">
        <v>0.69</v>
      </c>
      <c r="BY2887">
        <v>1.95</v>
      </c>
      <c r="BZ2887">
        <v>0.3</v>
      </c>
      <c r="CA2887">
        <v>1.86</v>
      </c>
      <c r="CB2887">
        <v>0.26</v>
      </c>
    </row>
    <row r="2888" spans="1:80" x14ac:dyDescent="0.3">
      <c r="A2888" t="s">
        <v>10349</v>
      </c>
      <c r="B2888" t="s">
        <v>10350</v>
      </c>
      <c r="C2888" s="1" t="str">
        <f>HYPERLINK("http://geochem.nrcan.gc.ca/cdogs/content/bdl/bdl211194_e.htm", "21:1194")</f>
        <v>21:1194</v>
      </c>
      <c r="D2888" s="1" t="str">
        <f>HYPERLINK("http://geochem.nrcan.gc.ca/cdogs/content/svy/svy210092_e.htm", "21:0092")</f>
        <v>21:0092</v>
      </c>
      <c r="E2888" t="s">
        <v>10351</v>
      </c>
      <c r="F2888" t="s">
        <v>10352</v>
      </c>
      <c r="H2888">
        <v>57.012843400000001</v>
      </c>
      <c r="I2888">
        <v>-103.5196084</v>
      </c>
      <c r="J2888" s="1" t="str">
        <f>HYPERLINK("http://geochem.nrcan.gc.ca/cdogs/content/kwd/kwd020027_e.htm", "NGR lake sediment grab sample")</f>
        <v>NGR lake sediment grab sample</v>
      </c>
      <c r="K2888" s="1" t="str">
        <f>HYPERLINK("http://geochem.nrcan.gc.ca/cdogs/content/kwd/kwd080006_e.htm", "&lt;177 micron (NGR)")</f>
        <v>&lt;177 micron (NGR)</v>
      </c>
      <c r="L2888">
        <v>26</v>
      </c>
      <c r="M2888" t="s">
        <v>152</v>
      </c>
      <c r="N2888">
        <v>1140</v>
      </c>
      <c r="O2888">
        <v>1</v>
      </c>
      <c r="P2888">
        <v>21</v>
      </c>
      <c r="Q2888">
        <v>0.5</v>
      </c>
      <c r="R2888">
        <v>0.5</v>
      </c>
      <c r="S2888">
        <v>1.2</v>
      </c>
      <c r="T2888">
        <v>-20</v>
      </c>
      <c r="U2888">
        <v>61.6</v>
      </c>
      <c r="V2888">
        <v>0.3</v>
      </c>
      <c r="W2888">
        <v>0.05</v>
      </c>
      <c r="X2888">
        <v>0.47</v>
      </c>
      <c r="Y2888">
        <v>0.43</v>
      </c>
      <c r="Z2888">
        <v>43.2</v>
      </c>
      <c r="AA2888">
        <v>3.2</v>
      </c>
      <c r="AB2888">
        <v>11.7</v>
      </c>
      <c r="AC2888">
        <v>0.56000000000000005</v>
      </c>
      <c r="AD2888">
        <v>7.57</v>
      </c>
      <c r="AE2888">
        <v>0.94</v>
      </c>
      <c r="AF2888">
        <v>1.6</v>
      </c>
      <c r="AG2888">
        <v>-0.1</v>
      </c>
      <c r="AH2888">
        <v>0.06</v>
      </c>
      <c r="AI2888">
        <v>73</v>
      </c>
      <c r="AJ2888">
        <v>-0.02</v>
      </c>
      <c r="AK2888">
        <v>0.06</v>
      </c>
      <c r="AL2888">
        <v>21.3</v>
      </c>
      <c r="AM2888">
        <v>3.9</v>
      </c>
      <c r="AN2888">
        <v>0.16</v>
      </c>
      <c r="AO2888">
        <v>220</v>
      </c>
      <c r="AP2888">
        <v>0.67</v>
      </c>
      <c r="AQ2888">
        <v>1.7000000000000001E-2</v>
      </c>
      <c r="AR2888">
        <v>1.58</v>
      </c>
      <c r="AS2888">
        <v>8.6999999999999993</v>
      </c>
      <c r="AT2888">
        <v>6.0999999999999999E-2</v>
      </c>
      <c r="AU2888">
        <v>2.21</v>
      </c>
      <c r="AV2888">
        <v>-10</v>
      </c>
      <c r="AW2888">
        <v>-2</v>
      </c>
      <c r="AX2888">
        <v>6.3</v>
      </c>
      <c r="AY2888">
        <v>-1</v>
      </c>
      <c r="AZ2888">
        <v>0.28000000000000003</v>
      </c>
      <c r="BA2888">
        <v>0.03</v>
      </c>
      <c r="BB2888">
        <v>1.7</v>
      </c>
      <c r="BC2888">
        <v>0.5</v>
      </c>
      <c r="BD2888">
        <v>0.6</v>
      </c>
      <c r="BE2888">
        <v>28.7</v>
      </c>
      <c r="BF2888">
        <v>-0.05</v>
      </c>
      <c r="BG2888">
        <v>-0.02</v>
      </c>
      <c r="BH2888">
        <v>2.2000000000000002</v>
      </c>
      <c r="BI2888">
        <v>2.9000000000000001E-2</v>
      </c>
      <c r="BJ2888">
        <v>0.08</v>
      </c>
      <c r="BK2888">
        <v>1.5</v>
      </c>
      <c r="BL2888">
        <v>13</v>
      </c>
      <c r="BM2888">
        <v>0.1</v>
      </c>
      <c r="BN2888">
        <v>8.5500000000000007</v>
      </c>
      <c r="BO2888">
        <v>55.4</v>
      </c>
      <c r="BP2888">
        <v>2.1</v>
      </c>
      <c r="BQ2888">
        <v>5.36</v>
      </c>
      <c r="BR2888">
        <v>19.41</v>
      </c>
      <c r="BS2888">
        <v>3.02</v>
      </c>
      <c r="BT2888">
        <v>0.43</v>
      </c>
      <c r="BU2888">
        <v>2.56</v>
      </c>
      <c r="BV2888">
        <v>0.28999999999999998</v>
      </c>
      <c r="BW2888">
        <v>1.51</v>
      </c>
      <c r="BX2888">
        <v>0.28999999999999998</v>
      </c>
      <c r="BY2888">
        <v>0.84</v>
      </c>
      <c r="BZ2888">
        <v>0.11</v>
      </c>
      <c r="CA2888">
        <v>0.71</v>
      </c>
      <c r="CB2888">
        <v>0.12</v>
      </c>
    </row>
    <row r="2889" spans="1:80" x14ac:dyDescent="0.3">
      <c r="A2889" t="s">
        <v>10353</v>
      </c>
      <c r="B2889" t="s">
        <v>10354</v>
      </c>
      <c r="C2889" s="1" t="str">
        <f>HYPERLINK("http://geochem.nrcan.gc.ca/cdogs/content/bdl/bdl211194_e.htm", "21:1194")</f>
        <v>21:1194</v>
      </c>
      <c r="D2889" s="1" t="str">
        <f>HYPERLINK("http://geochem.nrcan.gc.ca/cdogs/content/svy/svy210092_e.htm", "21:0092")</f>
        <v>21:0092</v>
      </c>
      <c r="E2889" t="s">
        <v>10355</v>
      </c>
      <c r="F2889" t="s">
        <v>10356</v>
      </c>
      <c r="H2889">
        <v>57.020859399999999</v>
      </c>
      <c r="I2889">
        <v>-103.5520381</v>
      </c>
      <c r="J2889" s="1" t="str">
        <f>HYPERLINK("http://geochem.nrcan.gc.ca/cdogs/content/kwd/kwd020027_e.htm", "NGR lake sediment grab sample")</f>
        <v>NGR lake sediment grab sample</v>
      </c>
      <c r="K2889" s="1" t="str">
        <f>HYPERLINK("http://geochem.nrcan.gc.ca/cdogs/content/kwd/kwd080006_e.htm", "&lt;177 micron (NGR)")</f>
        <v>&lt;177 micron (NGR)</v>
      </c>
      <c r="L2889">
        <v>26</v>
      </c>
      <c r="M2889" t="s">
        <v>157</v>
      </c>
      <c r="N2889">
        <v>1141</v>
      </c>
      <c r="O2889">
        <v>1</v>
      </c>
      <c r="P2889">
        <v>57</v>
      </c>
      <c r="Q2889">
        <v>1.22</v>
      </c>
      <c r="R2889">
        <v>0.2</v>
      </c>
      <c r="S2889">
        <v>1.3</v>
      </c>
      <c r="T2889">
        <v>-20</v>
      </c>
      <c r="U2889">
        <v>74.7</v>
      </c>
      <c r="V2889">
        <v>0.5</v>
      </c>
      <c r="W2889">
        <v>0.09</v>
      </c>
      <c r="X2889">
        <v>0.36</v>
      </c>
      <c r="Y2889">
        <v>0.28000000000000003</v>
      </c>
      <c r="Z2889">
        <v>101.3</v>
      </c>
      <c r="AA2889">
        <v>6.5</v>
      </c>
      <c r="AB2889">
        <v>19.600000000000001</v>
      </c>
      <c r="AC2889">
        <v>0.76</v>
      </c>
      <c r="AD2889">
        <v>16.399999999999999</v>
      </c>
      <c r="AE2889">
        <v>1.83</v>
      </c>
      <c r="AF2889">
        <v>2.7</v>
      </c>
      <c r="AG2889">
        <v>-0.1</v>
      </c>
      <c r="AH2889">
        <v>0.03</v>
      </c>
      <c r="AI2889">
        <v>97</v>
      </c>
      <c r="AJ2889">
        <v>-0.02</v>
      </c>
      <c r="AK2889">
        <v>7.0000000000000007E-2</v>
      </c>
      <c r="AL2889">
        <v>46.9</v>
      </c>
      <c r="AM2889">
        <v>6.8</v>
      </c>
      <c r="AN2889">
        <v>0.18</v>
      </c>
      <c r="AO2889">
        <v>225</v>
      </c>
      <c r="AP2889">
        <v>2.62</v>
      </c>
      <c r="AQ2889">
        <v>1.2E-2</v>
      </c>
      <c r="AR2889">
        <v>1.85</v>
      </c>
      <c r="AS2889">
        <v>17.2</v>
      </c>
      <c r="AT2889">
        <v>0.125</v>
      </c>
      <c r="AU2889">
        <v>3.65</v>
      </c>
      <c r="AV2889">
        <v>-10</v>
      </c>
      <c r="AW2889">
        <v>-2</v>
      </c>
      <c r="AX2889">
        <v>9</v>
      </c>
      <c r="AY2889">
        <v>-1</v>
      </c>
      <c r="AZ2889">
        <v>0.26</v>
      </c>
      <c r="BA2889">
        <v>0.04</v>
      </c>
      <c r="BB2889">
        <v>2.2999999999999998</v>
      </c>
      <c r="BC2889">
        <v>0.7</v>
      </c>
      <c r="BD2889">
        <v>0.5</v>
      </c>
      <c r="BE2889">
        <v>24.2</v>
      </c>
      <c r="BF2889">
        <v>-0.05</v>
      </c>
      <c r="BG2889">
        <v>-0.02</v>
      </c>
      <c r="BH2889">
        <v>1.8</v>
      </c>
      <c r="BI2889">
        <v>2.9000000000000001E-2</v>
      </c>
      <c r="BJ2889">
        <v>0.13</v>
      </c>
      <c r="BK2889">
        <v>2.9</v>
      </c>
      <c r="BL2889">
        <v>23</v>
      </c>
      <c r="BM2889">
        <v>0.2</v>
      </c>
      <c r="BN2889">
        <v>15.28</v>
      </c>
      <c r="BO2889">
        <v>74.900000000000006</v>
      </c>
      <c r="BP2889">
        <v>1</v>
      </c>
      <c r="BQ2889">
        <v>12.81</v>
      </c>
      <c r="BR2889">
        <v>47.56</v>
      </c>
      <c r="BS2889">
        <v>7.32</v>
      </c>
      <c r="BT2889">
        <v>1.1599999999999999</v>
      </c>
      <c r="BU2889">
        <v>5.04</v>
      </c>
      <c r="BV2889">
        <v>0.57999999999999996</v>
      </c>
      <c r="BW2889">
        <v>2.87</v>
      </c>
      <c r="BX2889">
        <v>0.54</v>
      </c>
      <c r="BY2889">
        <v>1.56</v>
      </c>
      <c r="BZ2889">
        <v>0.21</v>
      </c>
      <c r="CA2889">
        <v>1.26</v>
      </c>
      <c r="CB2889">
        <v>0.18</v>
      </c>
    </row>
    <row r="2890" spans="1:80" x14ac:dyDescent="0.3">
      <c r="A2890" t="s">
        <v>10357</v>
      </c>
      <c r="B2890" t="s">
        <v>10358</v>
      </c>
      <c r="C2890" s="1" t="str">
        <f>HYPERLINK("http://geochem.nrcan.gc.ca/cdogs/content/bdl/bdl211194_e.htm", "21:1194")</f>
        <v>21:1194</v>
      </c>
      <c r="D2890" s="1" t="str">
        <f>HYPERLINK("http://geochem.nrcan.gc.ca/cdogs/content/svy/svy210092_e.htm", "21:0092")</f>
        <v>21:0092</v>
      </c>
      <c r="E2890" t="s">
        <v>10359</v>
      </c>
      <c r="F2890" t="s">
        <v>10360</v>
      </c>
      <c r="H2890">
        <v>57.018814999999996</v>
      </c>
      <c r="I2890">
        <v>-103.6046302</v>
      </c>
      <c r="J2890" s="1" t="str">
        <f>HYPERLINK("http://geochem.nrcan.gc.ca/cdogs/content/kwd/kwd020027_e.htm", "NGR lake sediment grab sample")</f>
        <v>NGR lake sediment grab sample</v>
      </c>
      <c r="K2890" s="1" t="str">
        <f>HYPERLINK("http://geochem.nrcan.gc.ca/cdogs/content/kwd/kwd080006_e.htm", "&lt;177 micron (NGR)")</f>
        <v>&lt;177 micron (NGR)</v>
      </c>
      <c r="L2890">
        <v>26</v>
      </c>
      <c r="M2890" t="s">
        <v>162</v>
      </c>
      <c r="N2890">
        <v>1142</v>
      </c>
      <c r="O2890">
        <v>1</v>
      </c>
      <c r="P2890">
        <v>71</v>
      </c>
      <c r="Q2890">
        <v>1.93</v>
      </c>
      <c r="R2890">
        <v>1.4</v>
      </c>
      <c r="S2890">
        <v>0.9</v>
      </c>
      <c r="T2890">
        <v>-20</v>
      </c>
      <c r="U2890">
        <v>88.1</v>
      </c>
      <c r="V2890">
        <v>1.2</v>
      </c>
      <c r="W2890">
        <v>0.1</v>
      </c>
      <c r="X2890">
        <v>0.39</v>
      </c>
      <c r="Y2890">
        <v>0.65</v>
      </c>
      <c r="Z2890">
        <v>157.30000000000001</v>
      </c>
      <c r="AA2890">
        <v>15.5</v>
      </c>
      <c r="AB2890">
        <v>20.2</v>
      </c>
      <c r="AC2890">
        <v>0.65</v>
      </c>
      <c r="AD2890">
        <v>22.95</v>
      </c>
      <c r="AE2890">
        <v>4.4400000000000004</v>
      </c>
      <c r="AF2890">
        <v>3.3</v>
      </c>
      <c r="AG2890">
        <v>-0.1</v>
      </c>
      <c r="AH2890">
        <v>-0.02</v>
      </c>
      <c r="AI2890">
        <v>67</v>
      </c>
      <c r="AJ2890">
        <v>-0.02</v>
      </c>
      <c r="AK2890">
        <v>0.06</v>
      </c>
      <c r="AL2890">
        <v>76</v>
      </c>
      <c r="AM2890">
        <v>6.2</v>
      </c>
      <c r="AN2890">
        <v>0.17</v>
      </c>
      <c r="AO2890">
        <v>1641</v>
      </c>
      <c r="AP2890">
        <v>1.89</v>
      </c>
      <c r="AQ2890">
        <v>8.0000000000000002E-3</v>
      </c>
      <c r="AR2890">
        <v>0.91</v>
      </c>
      <c r="AS2890">
        <v>13</v>
      </c>
      <c r="AT2890">
        <v>0.26600000000000001</v>
      </c>
      <c r="AU2890">
        <v>5.31</v>
      </c>
      <c r="AV2890">
        <v>-10</v>
      </c>
      <c r="AW2890">
        <v>-2</v>
      </c>
      <c r="AX2890">
        <v>6.5</v>
      </c>
      <c r="AY2890">
        <v>1</v>
      </c>
      <c r="AZ2890">
        <v>0.24</v>
      </c>
      <c r="BA2890">
        <v>0.06</v>
      </c>
      <c r="BB2890">
        <v>2.4</v>
      </c>
      <c r="BC2890">
        <v>1.6</v>
      </c>
      <c r="BD2890">
        <v>0.4</v>
      </c>
      <c r="BE2890">
        <v>24.5</v>
      </c>
      <c r="BF2890">
        <v>-0.05</v>
      </c>
      <c r="BG2890">
        <v>0.02</v>
      </c>
      <c r="BH2890">
        <v>2.2000000000000002</v>
      </c>
      <c r="BI2890">
        <v>2.5000000000000001E-2</v>
      </c>
      <c r="BJ2890">
        <v>0.18</v>
      </c>
      <c r="BK2890">
        <v>3.7</v>
      </c>
      <c r="BL2890">
        <v>39</v>
      </c>
      <c r="BM2890">
        <v>0.2</v>
      </c>
      <c r="BN2890">
        <v>25.85</v>
      </c>
      <c r="BO2890">
        <v>123.8</v>
      </c>
      <c r="BP2890">
        <v>0.3</v>
      </c>
      <c r="BQ2890">
        <v>20.75</v>
      </c>
      <c r="BR2890">
        <v>72.34</v>
      </c>
      <c r="BS2890">
        <v>11.35</v>
      </c>
      <c r="BT2890">
        <v>1.99</v>
      </c>
      <c r="BU2890">
        <v>7.63</v>
      </c>
      <c r="BV2890">
        <v>0.94</v>
      </c>
      <c r="BW2890">
        <v>4.88</v>
      </c>
      <c r="BX2890">
        <v>0.93</v>
      </c>
      <c r="BY2890">
        <v>2.56</v>
      </c>
      <c r="BZ2890">
        <v>0.38</v>
      </c>
      <c r="CA2890">
        <v>2.2400000000000002</v>
      </c>
      <c r="CB2890">
        <v>0.35</v>
      </c>
    </row>
    <row r="2891" spans="1:80" x14ac:dyDescent="0.3">
      <c r="A2891" t="s">
        <v>10361</v>
      </c>
      <c r="B2891" t="s">
        <v>10362</v>
      </c>
      <c r="C2891" s="1" t="str">
        <f>HYPERLINK("http://geochem.nrcan.gc.ca/cdogs/content/bdl/bdl211194_e.htm", "21:1194")</f>
        <v>21:1194</v>
      </c>
      <c r="D2891" s="1" t="str">
        <f>HYPERLINK("http://geochem.nrcan.gc.ca/cdogs/content/svy/svy210092_e.htm", "21:0092")</f>
        <v>21:0092</v>
      </c>
      <c r="E2891" t="s">
        <v>10363</v>
      </c>
      <c r="F2891" t="s">
        <v>10364</v>
      </c>
      <c r="H2891">
        <v>57.0139505</v>
      </c>
      <c r="I2891">
        <v>-103.6626697</v>
      </c>
      <c r="J2891" s="1" t="str">
        <f>HYPERLINK("http://geochem.nrcan.gc.ca/cdogs/content/kwd/kwd020027_e.htm", "NGR lake sediment grab sample")</f>
        <v>NGR lake sediment grab sample</v>
      </c>
      <c r="K2891" s="1" t="str">
        <f>HYPERLINK("http://geochem.nrcan.gc.ca/cdogs/content/kwd/kwd080006_e.htm", "&lt;177 micron (NGR)")</f>
        <v>&lt;177 micron (NGR)</v>
      </c>
      <c r="L2891">
        <v>26</v>
      </c>
      <c r="M2891" t="s">
        <v>167</v>
      </c>
      <c r="N2891">
        <v>1143</v>
      </c>
      <c r="O2891">
        <v>1</v>
      </c>
      <c r="P2891">
        <v>37</v>
      </c>
      <c r="Q2891">
        <v>1.06</v>
      </c>
      <c r="R2891">
        <v>0.9</v>
      </c>
      <c r="S2891">
        <v>1.1000000000000001</v>
      </c>
      <c r="T2891">
        <v>-20</v>
      </c>
      <c r="U2891">
        <v>124.3</v>
      </c>
      <c r="V2891">
        <v>0.8</v>
      </c>
      <c r="W2891">
        <v>0.11</v>
      </c>
      <c r="X2891">
        <v>0.25</v>
      </c>
      <c r="Y2891">
        <v>0.37</v>
      </c>
      <c r="Z2891">
        <v>112.4</v>
      </c>
      <c r="AA2891">
        <v>9.1</v>
      </c>
      <c r="AB2891">
        <v>19.399999999999999</v>
      </c>
      <c r="AC2891">
        <v>0.86</v>
      </c>
      <c r="AD2891">
        <v>10.47</v>
      </c>
      <c r="AE2891">
        <v>3.4</v>
      </c>
      <c r="AF2891">
        <v>3</v>
      </c>
      <c r="AG2891">
        <v>-0.1</v>
      </c>
      <c r="AH2891">
        <v>0.04</v>
      </c>
      <c r="AI2891">
        <v>58</v>
      </c>
      <c r="AJ2891">
        <v>-0.02</v>
      </c>
      <c r="AK2891">
        <v>0.09</v>
      </c>
      <c r="AL2891">
        <v>48.8</v>
      </c>
      <c r="AM2891">
        <v>9.6</v>
      </c>
      <c r="AN2891">
        <v>0.23</v>
      </c>
      <c r="AO2891">
        <v>1684</v>
      </c>
      <c r="AP2891">
        <v>1.28</v>
      </c>
      <c r="AQ2891">
        <v>1.7000000000000001E-2</v>
      </c>
      <c r="AR2891">
        <v>1.31</v>
      </c>
      <c r="AS2891">
        <v>14.2</v>
      </c>
      <c r="AT2891">
        <v>0.14299999999999999</v>
      </c>
      <c r="AU2891">
        <v>4.53</v>
      </c>
      <c r="AV2891">
        <v>-10</v>
      </c>
      <c r="AW2891">
        <v>-2</v>
      </c>
      <c r="AX2891">
        <v>11.4</v>
      </c>
      <c r="AY2891">
        <v>2</v>
      </c>
      <c r="AZ2891">
        <v>0.05</v>
      </c>
      <c r="BA2891">
        <v>0.04</v>
      </c>
      <c r="BB2891">
        <v>3.2</v>
      </c>
      <c r="BC2891">
        <v>0.5</v>
      </c>
      <c r="BD2891">
        <v>0.6</v>
      </c>
      <c r="BE2891">
        <v>16.399999999999999</v>
      </c>
      <c r="BF2891">
        <v>-0.05</v>
      </c>
      <c r="BG2891">
        <v>-0.02</v>
      </c>
      <c r="BH2891">
        <v>7.6</v>
      </c>
      <c r="BI2891">
        <v>4.7E-2</v>
      </c>
      <c r="BJ2891">
        <v>0.28999999999999998</v>
      </c>
      <c r="BK2891">
        <v>3.8</v>
      </c>
      <c r="BL2891">
        <v>32</v>
      </c>
      <c r="BM2891">
        <v>0.3</v>
      </c>
      <c r="BN2891">
        <v>18.52</v>
      </c>
      <c r="BO2891">
        <v>78.900000000000006</v>
      </c>
      <c r="BP2891">
        <v>1.7</v>
      </c>
      <c r="BQ2891">
        <v>12.5</v>
      </c>
      <c r="BR2891">
        <v>45.97</v>
      </c>
      <c r="BS2891">
        <v>7.33</v>
      </c>
      <c r="BT2891">
        <v>1.1100000000000001</v>
      </c>
      <c r="BU2891">
        <v>5.17</v>
      </c>
      <c r="BV2891">
        <v>0.67</v>
      </c>
      <c r="BW2891">
        <v>3.2</v>
      </c>
      <c r="BX2891">
        <v>0.63</v>
      </c>
      <c r="BY2891">
        <v>1.83</v>
      </c>
      <c r="BZ2891">
        <v>0.25</v>
      </c>
      <c r="CA2891">
        <v>1.57</v>
      </c>
      <c r="CB2891">
        <v>0.24</v>
      </c>
    </row>
    <row r="2892" spans="1:80" x14ac:dyDescent="0.3">
      <c r="A2892" t="s">
        <v>10365</v>
      </c>
      <c r="B2892" t="s">
        <v>10366</v>
      </c>
      <c r="C2892" s="1" t="str">
        <f>HYPERLINK("http://geochem.nrcan.gc.ca/cdogs/content/bdl/bdl211194_e.htm", "21:1194")</f>
        <v>21:1194</v>
      </c>
      <c r="D2892" s="1" t="str">
        <f>HYPERLINK("http://geochem.nrcan.gc.ca/cdogs/content/svy/svy210092_e.htm", "21:0092")</f>
        <v>21:0092</v>
      </c>
      <c r="E2892" t="s">
        <v>10367</v>
      </c>
      <c r="F2892" t="s">
        <v>10368</v>
      </c>
      <c r="H2892">
        <v>57.002401399999997</v>
      </c>
      <c r="I2892">
        <v>-103.86192029999999</v>
      </c>
      <c r="J2892" s="1" t="str">
        <f>HYPERLINK("http://geochem.nrcan.gc.ca/cdogs/content/kwd/kwd020027_e.htm", "NGR lake sediment grab sample")</f>
        <v>NGR lake sediment grab sample</v>
      </c>
      <c r="K2892" s="1" t="str">
        <f>HYPERLINK("http://geochem.nrcan.gc.ca/cdogs/content/kwd/kwd080006_e.htm", "&lt;177 micron (NGR)")</f>
        <v>&lt;177 micron (NGR)</v>
      </c>
      <c r="L2892">
        <v>26</v>
      </c>
      <c r="M2892" t="s">
        <v>172</v>
      </c>
      <c r="N2892">
        <v>1144</v>
      </c>
      <c r="O2892">
        <v>1</v>
      </c>
      <c r="P2892">
        <v>44</v>
      </c>
      <c r="Q2892">
        <v>0.92</v>
      </c>
      <c r="R2892">
        <v>0.2</v>
      </c>
      <c r="S2892">
        <v>0.4</v>
      </c>
      <c r="T2892">
        <v>-20</v>
      </c>
      <c r="U2892">
        <v>109.1</v>
      </c>
      <c r="V2892">
        <v>0.4</v>
      </c>
      <c r="W2892">
        <v>0.03</v>
      </c>
      <c r="X2892">
        <v>0.43</v>
      </c>
      <c r="Y2892">
        <v>0.62</v>
      </c>
      <c r="Z2892">
        <v>48.1</v>
      </c>
      <c r="AA2892">
        <v>5.2</v>
      </c>
      <c r="AB2892">
        <v>11.5</v>
      </c>
      <c r="AC2892">
        <v>0.16</v>
      </c>
      <c r="AD2892">
        <v>13.68</v>
      </c>
      <c r="AE2892">
        <v>1.19</v>
      </c>
      <c r="AF2892">
        <v>1.3</v>
      </c>
      <c r="AG2892">
        <v>-0.1</v>
      </c>
      <c r="AH2892">
        <v>-0.02</v>
      </c>
      <c r="AI2892">
        <v>129</v>
      </c>
      <c r="AJ2892">
        <v>-0.02</v>
      </c>
      <c r="AK2892">
        <v>0.02</v>
      </c>
      <c r="AL2892">
        <v>21.1</v>
      </c>
      <c r="AM2892">
        <v>0.8</v>
      </c>
      <c r="AN2892">
        <v>0.06</v>
      </c>
      <c r="AO2892">
        <v>243</v>
      </c>
      <c r="AP2892">
        <v>0.86</v>
      </c>
      <c r="AQ2892">
        <v>5.0000000000000001E-3</v>
      </c>
      <c r="AR2892">
        <v>0.84</v>
      </c>
      <c r="AS2892">
        <v>9.6</v>
      </c>
      <c r="AT2892">
        <v>0.14499999999999999</v>
      </c>
      <c r="AU2892">
        <v>1.36</v>
      </c>
      <c r="AV2892">
        <v>-10</v>
      </c>
      <c r="AW2892">
        <v>-2</v>
      </c>
      <c r="AX2892">
        <v>1.4</v>
      </c>
      <c r="AY2892">
        <v>1</v>
      </c>
      <c r="AZ2892">
        <v>0.23</v>
      </c>
      <c r="BA2892">
        <v>0.05</v>
      </c>
      <c r="BB2892">
        <v>0.6</v>
      </c>
      <c r="BC2892">
        <v>1</v>
      </c>
      <c r="BD2892">
        <v>0.3</v>
      </c>
      <c r="BE2892">
        <v>35.700000000000003</v>
      </c>
      <c r="BF2892">
        <v>-0.05</v>
      </c>
      <c r="BG2892">
        <v>-0.02</v>
      </c>
      <c r="BH2892">
        <v>0.4</v>
      </c>
      <c r="BI2892">
        <v>6.0000000000000001E-3</v>
      </c>
      <c r="BJ2892">
        <v>0.08</v>
      </c>
      <c r="BK2892">
        <v>0.6</v>
      </c>
      <c r="BL2892">
        <v>16</v>
      </c>
      <c r="BM2892">
        <v>0.1</v>
      </c>
      <c r="BN2892">
        <v>10.89</v>
      </c>
      <c r="BO2892">
        <v>103.2</v>
      </c>
      <c r="BP2892">
        <v>0.2</v>
      </c>
      <c r="BQ2892">
        <v>6.23</v>
      </c>
      <c r="BR2892">
        <v>23.4</v>
      </c>
      <c r="BS2892">
        <v>3.78</v>
      </c>
      <c r="BT2892">
        <v>0.65</v>
      </c>
      <c r="BU2892">
        <v>2.5299999999999998</v>
      </c>
      <c r="BV2892">
        <v>0.33</v>
      </c>
      <c r="BW2892">
        <v>1.94</v>
      </c>
      <c r="BX2892">
        <v>0.37</v>
      </c>
      <c r="BY2892">
        <v>1.0900000000000001</v>
      </c>
      <c r="BZ2892">
        <v>0.17</v>
      </c>
      <c r="CA2892">
        <v>1.0900000000000001</v>
      </c>
      <c r="CB2892">
        <v>0.17</v>
      </c>
    </row>
    <row r="2893" spans="1:80" x14ac:dyDescent="0.3">
      <c r="A2893" t="s">
        <v>10369</v>
      </c>
      <c r="B2893" t="s">
        <v>10370</v>
      </c>
      <c r="C2893" s="1" t="str">
        <f>HYPERLINK("http://geochem.nrcan.gc.ca/cdogs/content/bdl/bdl211194_e.htm", "21:1194")</f>
        <v>21:1194</v>
      </c>
      <c r="D2893" s="1" t="str">
        <f>HYPERLINK("http://geochem.nrcan.gc.ca/cdogs/content/svy/svy210092_e.htm", "21:0092")</f>
        <v>21:0092</v>
      </c>
      <c r="E2893" t="s">
        <v>10371</v>
      </c>
      <c r="F2893" t="s">
        <v>10372</v>
      </c>
      <c r="H2893">
        <v>57.002819700000003</v>
      </c>
      <c r="I2893">
        <v>-103.9286196</v>
      </c>
      <c r="J2893" s="1" t="str">
        <f>HYPERLINK("http://geochem.nrcan.gc.ca/cdogs/content/kwd/kwd020027_e.htm", "NGR lake sediment grab sample")</f>
        <v>NGR lake sediment grab sample</v>
      </c>
      <c r="K2893" s="1" t="str">
        <f>HYPERLINK("http://geochem.nrcan.gc.ca/cdogs/content/kwd/kwd080006_e.htm", "&lt;177 micron (NGR)")</f>
        <v>&lt;177 micron (NGR)</v>
      </c>
      <c r="L2893">
        <v>26</v>
      </c>
      <c r="M2893" t="s">
        <v>177</v>
      </c>
      <c r="N2893">
        <v>1145</v>
      </c>
      <c r="O2893">
        <v>1</v>
      </c>
      <c r="P2893">
        <v>88</v>
      </c>
      <c r="Q2893">
        <v>2.59</v>
      </c>
      <c r="R2893">
        <v>-0.1</v>
      </c>
      <c r="S2893">
        <v>0.5</v>
      </c>
      <c r="T2893">
        <v>-20</v>
      </c>
      <c r="U2893">
        <v>143.30000000000001</v>
      </c>
      <c r="V2893">
        <v>1.3</v>
      </c>
      <c r="W2893">
        <v>0.06</v>
      </c>
      <c r="X2893">
        <v>0.28000000000000003</v>
      </c>
      <c r="Y2893">
        <v>0.52</v>
      </c>
      <c r="Z2893">
        <v>227.9</v>
      </c>
      <c r="AA2893">
        <v>21</v>
      </c>
      <c r="AB2893">
        <v>26.8</v>
      </c>
      <c r="AC2893">
        <v>0.56000000000000005</v>
      </c>
      <c r="AD2893">
        <v>23.03</v>
      </c>
      <c r="AE2893">
        <v>7.23</v>
      </c>
      <c r="AF2893">
        <v>4.0999999999999996</v>
      </c>
      <c r="AG2893">
        <v>0.2</v>
      </c>
      <c r="AH2893">
        <v>0.03</v>
      </c>
      <c r="AI2893">
        <v>153</v>
      </c>
      <c r="AJ2893">
        <v>-0.02</v>
      </c>
      <c r="AK2893">
        <v>0.08</v>
      </c>
      <c r="AL2893">
        <v>101.1</v>
      </c>
      <c r="AM2893">
        <v>6.9</v>
      </c>
      <c r="AN2893">
        <v>0.2</v>
      </c>
      <c r="AO2893">
        <v>1101</v>
      </c>
      <c r="AP2893">
        <v>1.31</v>
      </c>
      <c r="AQ2893">
        <v>7.0000000000000001E-3</v>
      </c>
      <c r="AR2893">
        <v>1.61</v>
      </c>
      <c r="AS2893">
        <v>15.6</v>
      </c>
      <c r="AT2893">
        <v>0.30199999999999999</v>
      </c>
      <c r="AU2893">
        <v>3.11</v>
      </c>
      <c r="AV2893">
        <v>-10</v>
      </c>
      <c r="AW2893">
        <v>-2</v>
      </c>
      <c r="AX2893">
        <v>7.5</v>
      </c>
      <c r="AY2893">
        <v>-1</v>
      </c>
      <c r="AZ2893">
        <v>0.16</v>
      </c>
      <c r="BA2893">
        <v>0.04</v>
      </c>
      <c r="BB2893">
        <v>3.7</v>
      </c>
      <c r="BC2893">
        <v>1.2</v>
      </c>
      <c r="BD2893">
        <v>0.4</v>
      </c>
      <c r="BE2893">
        <v>22.6</v>
      </c>
      <c r="BF2893">
        <v>-0.05</v>
      </c>
      <c r="BG2893">
        <v>-0.02</v>
      </c>
      <c r="BH2893">
        <v>5.5</v>
      </c>
      <c r="BI2893">
        <v>3.7999999999999999E-2</v>
      </c>
      <c r="BJ2893">
        <v>0.2</v>
      </c>
      <c r="BK2893">
        <v>2.7</v>
      </c>
      <c r="BL2893">
        <v>38</v>
      </c>
      <c r="BM2893">
        <v>0.3</v>
      </c>
      <c r="BN2893">
        <v>41.65</v>
      </c>
      <c r="BO2893">
        <v>132.30000000000001</v>
      </c>
      <c r="BP2893">
        <v>1.8</v>
      </c>
      <c r="BQ2893">
        <v>28.81</v>
      </c>
      <c r="BR2893">
        <v>105.91</v>
      </c>
      <c r="BS2893">
        <v>17.28</v>
      </c>
      <c r="BT2893">
        <v>3.23</v>
      </c>
      <c r="BU2893">
        <v>11.07</v>
      </c>
      <c r="BV2893">
        <v>1.47</v>
      </c>
      <c r="BW2893">
        <v>7.71</v>
      </c>
      <c r="BX2893">
        <v>1.45</v>
      </c>
      <c r="BY2893">
        <v>3.95</v>
      </c>
      <c r="BZ2893">
        <v>0.6</v>
      </c>
      <c r="CA2893">
        <v>3.83</v>
      </c>
      <c r="CB2893">
        <v>0.54</v>
      </c>
    </row>
    <row r="2894" spans="1:80" x14ac:dyDescent="0.3">
      <c r="A2894" t="s">
        <v>10373</v>
      </c>
      <c r="B2894" t="s">
        <v>10374</v>
      </c>
      <c r="C2894" s="1" t="str">
        <f>HYPERLINK("http://geochem.nrcan.gc.ca/cdogs/content/bdl/bdl211194_e.htm", "21:1194")</f>
        <v>21:1194</v>
      </c>
      <c r="D2894" s="1" t="str">
        <f>HYPERLINK("http://geochem.nrcan.gc.ca/cdogs/content/svy/svy210092_e.htm", "21:0092")</f>
        <v>21:0092</v>
      </c>
      <c r="E2894" t="s">
        <v>10375</v>
      </c>
      <c r="F2894" t="s">
        <v>10376</v>
      </c>
      <c r="H2894">
        <v>57.015625399999998</v>
      </c>
      <c r="I2894">
        <v>-103.9437824</v>
      </c>
      <c r="J2894" s="1" t="str">
        <f>HYPERLINK("http://geochem.nrcan.gc.ca/cdogs/content/kwd/kwd020027_e.htm", "NGR lake sediment grab sample")</f>
        <v>NGR lake sediment grab sample</v>
      </c>
      <c r="K2894" s="1" t="str">
        <f>HYPERLINK("http://geochem.nrcan.gc.ca/cdogs/content/kwd/kwd080006_e.htm", "&lt;177 micron (NGR)")</f>
        <v>&lt;177 micron (NGR)</v>
      </c>
      <c r="L2894">
        <v>27</v>
      </c>
      <c r="M2894" t="s">
        <v>84</v>
      </c>
      <c r="N2894">
        <v>1146</v>
      </c>
      <c r="O2894">
        <v>7</v>
      </c>
      <c r="P2894">
        <v>78</v>
      </c>
      <c r="Q2894">
        <v>1.52</v>
      </c>
      <c r="R2894">
        <v>-0.1</v>
      </c>
      <c r="S2894">
        <v>-0.2</v>
      </c>
      <c r="T2894">
        <v>-20</v>
      </c>
      <c r="U2894">
        <v>151.69999999999999</v>
      </c>
      <c r="V2894">
        <v>0.6</v>
      </c>
      <c r="W2894">
        <v>0.04</v>
      </c>
      <c r="X2894">
        <v>0.4</v>
      </c>
      <c r="Y2894">
        <v>0.67</v>
      </c>
      <c r="Z2894">
        <v>156.9</v>
      </c>
      <c r="AA2894">
        <v>8.9</v>
      </c>
      <c r="AB2894">
        <v>18.5</v>
      </c>
      <c r="AC2894">
        <v>0.34</v>
      </c>
      <c r="AD2894">
        <v>20.82</v>
      </c>
      <c r="AE2894">
        <v>2.1800000000000002</v>
      </c>
      <c r="AF2894">
        <v>2.5</v>
      </c>
      <c r="AG2894">
        <v>0.1</v>
      </c>
      <c r="AH2894">
        <v>-0.02</v>
      </c>
      <c r="AI2894">
        <v>196</v>
      </c>
      <c r="AJ2894">
        <v>-0.02</v>
      </c>
      <c r="AK2894">
        <v>0.04</v>
      </c>
      <c r="AL2894">
        <v>70.2</v>
      </c>
      <c r="AM2894">
        <v>3.3</v>
      </c>
      <c r="AN2894">
        <v>0.13</v>
      </c>
      <c r="AO2894">
        <v>350</v>
      </c>
      <c r="AP2894">
        <v>0.98</v>
      </c>
      <c r="AQ2894">
        <v>6.0000000000000001E-3</v>
      </c>
      <c r="AR2894">
        <v>1.36</v>
      </c>
      <c r="AS2894">
        <v>14.2</v>
      </c>
      <c r="AT2894">
        <v>0.16300000000000001</v>
      </c>
      <c r="AU2894">
        <v>2.37</v>
      </c>
      <c r="AV2894">
        <v>-10</v>
      </c>
      <c r="AW2894">
        <v>-2</v>
      </c>
      <c r="AX2894">
        <v>4</v>
      </c>
      <c r="AY2894">
        <v>1</v>
      </c>
      <c r="AZ2894">
        <v>0.25</v>
      </c>
      <c r="BA2894">
        <v>0.06</v>
      </c>
      <c r="BB2894">
        <v>1.8</v>
      </c>
      <c r="BC2894">
        <v>1.2</v>
      </c>
      <c r="BD2894">
        <v>0.2</v>
      </c>
      <c r="BE2894">
        <v>34.299999999999997</v>
      </c>
      <c r="BF2894">
        <v>-0.05</v>
      </c>
      <c r="BG2894">
        <v>-0.02</v>
      </c>
      <c r="BH2894">
        <v>1.1000000000000001</v>
      </c>
      <c r="BI2894">
        <v>0.02</v>
      </c>
      <c r="BJ2894">
        <v>0.17</v>
      </c>
      <c r="BK2894">
        <v>1.5</v>
      </c>
      <c r="BL2894">
        <v>30</v>
      </c>
      <c r="BM2894">
        <v>0.1</v>
      </c>
      <c r="BN2894">
        <v>27.69</v>
      </c>
      <c r="BO2894">
        <v>108.8</v>
      </c>
      <c r="BP2894">
        <v>1.2</v>
      </c>
      <c r="BQ2894">
        <v>20.71</v>
      </c>
      <c r="BR2894">
        <v>78.05</v>
      </c>
      <c r="BS2894">
        <v>12.33</v>
      </c>
      <c r="BT2894">
        <v>2.36</v>
      </c>
      <c r="BU2894">
        <v>8.1300000000000008</v>
      </c>
      <c r="BV2894">
        <v>0.95</v>
      </c>
      <c r="BW2894">
        <v>5.08</v>
      </c>
      <c r="BX2894">
        <v>0.97</v>
      </c>
      <c r="BY2894">
        <v>2.7</v>
      </c>
      <c r="BZ2894">
        <v>0.4</v>
      </c>
      <c r="CA2894">
        <v>2.5499999999999998</v>
      </c>
      <c r="CB2894">
        <v>0.4</v>
      </c>
    </row>
    <row r="2895" spans="1:80" x14ac:dyDescent="0.3">
      <c r="A2895" t="s">
        <v>10377</v>
      </c>
      <c r="B2895" t="s">
        <v>10378</v>
      </c>
      <c r="C2895" s="1" t="str">
        <f>HYPERLINK("http://geochem.nrcan.gc.ca/cdogs/content/bdl/bdl211194_e.htm", "21:1194")</f>
        <v>21:1194</v>
      </c>
      <c r="D2895" s="1" t="str">
        <f>HYPERLINK("http://geochem.nrcan.gc.ca/cdogs/content/svy/svy210092_e.htm", "21:0092")</f>
        <v>21:0092</v>
      </c>
      <c r="E2895" t="s">
        <v>10375</v>
      </c>
      <c r="F2895" t="s">
        <v>10379</v>
      </c>
      <c r="H2895">
        <v>57.015625399999998</v>
      </c>
      <c r="I2895">
        <v>-103.9437824</v>
      </c>
      <c r="J2895" s="1" t="str">
        <f>HYPERLINK("http://geochem.nrcan.gc.ca/cdogs/content/kwd/kwd020027_e.htm", "NGR lake sediment grab sample")</f>
        <v>NGR lake sediment grab sample</v>
      </c>
      <c r="K2895" s="1" t="str">
        <f>HYPERLINK("http://geochem.nrcan.gc.ca/cdogs/content/kwd/kwd080006_e.htm", "&lt;177 micron (NGR)")</f>
        <v>&lt;177 micron (NGR)</v>
      </c>
      <c r="L2895">
        <v>27</v>
      </c>
      <c r="M2895" t="s">
        <v>108</v>
      </c>
      <c r="N2895">
        <v>1147</v>
      </c>
      <c r="O2895">
        <v>1</v>
      </c>
      <c r="P2895">
        <v>271</v>
      </c>
      <c r="Q2895">
        <v>1.51</v>
      </c>
      <c r="R2895">
        <v>-0.1</v>
      </c>
      <c r="S2895">
        <v>0.7</v>
      </c>
      <c r="T2895">
        <v>-20</v>
      </c>
      <c r="U2895">
        <v>155</v>
      </c>
      <c r="V2895">
        <v>0.7</v>
      </c>
      <c r="W2895">
        <v>0.04</v>
      </c>
      <c r="X2895">
        <v>0.4</v>
      </c>
      <c r="Y2895">
        <v>0.65</v>
      </c>
      <c r="Z2895">
        <v>156</v>
      </c>
      <c r="AA2895">
        <v>8.8000000000000007</v>
      </c>
      <c r="AB2895">
        <v>18.399999999999999</v>
      </c>
      <c r="AC2895">
        <v>0.34</v>
      </c>
      <c r="AD2895">
        <v>21.23</v>
      </c>
      <c r="AE2895">
        <v>2.2000000000000002</v>
      </c>
      <c r="AF2895">
        <v>2.5</v>
      </c>
      <c r="AG2895">
        <v>-0.1</v>
      </c>
      <c r="AH2895">
        <v>-0.02</v>
      </c>
      <c r="AI2895">
        <v>171</v>
      </c>
      <c r="AJ2895">
        <v>-0.02</v>
      </c>
      <c r="AK2895">
        <v>0.05</v>
      </c>
      <c r="AL2895">
        <v>69.3</v>
      </c>
      <c r="AM2895">
        <v>3.3</v>
      </c>
      <c r="AN2895">
        <v>0.13</v>
      </c>
      <c r="AO2895">
        <v>361</v>
      </c>
      <c r="AP2895">
        <v>0.91</v>
      </c>
      <c r="AQ2895">
        <v>7.0000000000000001E-3</v>
      </c>
      <c r="AR2895">
        <v>1.35</v>
      </c>
      <c r="AS2895">
        <v>14.4</v>
      </c>
      <c r="AT2895">
        <v>0.154</v>
      </c>
      <c r="AU2895">
        <v>2.86</v>
      </c>
      <c r="AV2895">
        <v>-10</v>
      </c>
      <c r="AW2895">
        <v>-2</v>
      </c>
      <c r="AX2895">
        <v>4</v>
      </c>
      <c r="AY2895">
        <v>-1</v>
      </c>
      <c r="AZ2895">
        <v>0.26</v>
      </c>
      <c r="BA2895">
        <v>0.06</v>
      </c>
      <c r="BB2895">
        <v>1.7</v>
      </c>
      <c r="BC2895">
        <v>1.4</v>
      </c>
      <c r="BD2895">
        <v>0.2</v>
      </c>
      <c r="BE2895">
        <v>34.700000000000003</v>
      </c>
      <c r="BF2895">
        <v>-0.05</v>
      </c>
      <c r="BG2895">
        <v>-0.02</v>
      </c>
      <c r="BH2895">
        <v>0.9</v>
      </c>
      <c r="BI2895">
        <v>0.02</v>
      </c>
      <c r="BJ2895">
        <v>0.17</v>
      </c>
      <c r="BK2895">
        <v>1.5</v>
      </c>
      <c r="BL2895">
        <v>31</v>
      </c>
      <c r="BM2895">
        <v>0.1</v>
      </c>
      <c r="BN2895">
        <v>27.38</v>
      </c>
      <c r="BO2895">
        <v>111.2</v>
      </c>
      <c r="BP2895">
        <v>0.9</v>
      </c>
      <c r="BQ2895">
        <v>20.5</v>
      </c>
      <c r="BR2895">
        <v>77.39</v>
      </c>
      <c r="BS2895">
        <v>12.11</v>
      </c>
      <c r="BT2895">
        <v>2.34</v>
      </c>
      <c r="BU2895">
        <v>8.1999999999999993</v>
      </c>
      <c r="BV2895">
        <v>0.98</v>
      </c>
      <c r="BW2895">
        <v>5.15</v>
      </c>
      <c r="BX2895">
        <v>0.96</v>
      </c>
      <c r="BY2895">
        <v>2.74</v>
      </c>
      <c r="BZ2895">
        <v>0.42</v>
      </c>
      <c r="CA2895">
        <v>2.62</v>
      </c>
      <c r="CB2895">
        <v>0.39</v>
      </c>
    </row>
    <row r="2896" spans="1:80" x14ac:dyDescent="0.3">
      <c r="A2896" t="s">
        <v>10380</v>
      </c>
      <c r="B2896" t="s">
        <v>10381</v>
      </c>
      <c r="C2896" s="1" t="str">
        <f>HYPERLINK("http://geochem.nrcan.gc.ca/cdogs/content/bdl/bdl211194_e.htm", "21:1194")</f>
        <v>21:1194</v>
      </c>
      <c r="D2896" s="1" t="str">
        <f>HYPERLINK("http://geochem.nrcan.gc.ca/cdogs/content/svy/svy210092_e.htm", "21:0092")</f>
        <v>21:0092</v>
      </c>
      <c r="E2896" t="s">
        <v>10375</v>
      </c>
      <c r="F2896" t="s">
        <v>10382</v>
      </c>
      <c r="H2896">
        <v>57.015625399999998</v>
      </c>
      <c r="I2896">
        <v>-103.9437824</v>
      </c>
      <c r="J2896" s="1" t="str">
        <f>HYPERLINK("http://geochem.nrcan.gc.ca/cdogs/content/kwd/kwd020027_e.htm", "NGR lake sediment grab sample")</f>
        <v>NGR lake sediment grab sample</v>
      </c>
      <c r="K2896" s="1" t="str">
        <f>HYPERLINK("http://geochem.nrcan.gc.ca/cdogs/content/kwd/kwd080006_e.htm", "&lt;177 micron (NGR)")</f>
        <v>&lt;177 micron (NGR)</v>
      </c>
      <c r="L2896">
        <v>27</v>
      </c>
      <c r="M2896" t="s">
        <v>112</v>
      </c>
      <c r="N2896">
        <v>1148</v>
      </c>
      <c r="O2896">
        <v>1</v>
      </c>
      <c r="P2896">
        <v>71</v>
      </c>
      <c r="Q2896">
        <v>1.47</v>
      </c>
      <c r="R2896">
        <v>-0.1</v>
      </c>
      <c r="S2896">
        <v>0.5</v>
      </c>
      <c r="T2896">
        <v>-20</v>
      </c>
      <c r="U2896">
        <v>149.19999999999999</v>
      </c>
      <c r="V2896">
        <v>0.7</v>
      </c>
      <c r="W2896">
        <v>0.04</v>
      </c>
      <c r="X2896">
        <v>0.39</v>
      </c>
      <c r="Y2896">
        <v>0.64</v>
      </c>
      <c r="Z2896">
        <v>149.5</v>
      </c>
      <c r="AA2896">
        <v>8.6</v>
      </c>
      <c r="AB2896">
        <v>17.899999999999999</v>
      </c>
      <c r="AC2896">
        <v>0.34</v>
      </c>
      <c r="AD2896">
        <v>19.920000000000002</v>
      </c>
      <c r="AE2896">
        <v>2.13</v>
      </c>
      <c r="AF2896">
        <v>2.4</v>
      </c>
      <c r="AG2896">
        <v>0.1</v>
      </c>
      <c r="AH2896">
        <v>-0.02</v>
      </c>
      <c r="AI2896">
        <v>165</v>
      </c>
      <c r="AJ2896">
        <v>-0.02</v>
      </c>
      <c r="AK2896">
        <v>0.04</v>
      </c>
      <c r="AL2896">
        <v>67.900000000000006</v>
      </c>
      <c r="AM2896">
        <v>3.1</v>
      </c>
      <c r="AN2896">
        <v>0.12</v>
      </c>
      <c r="AO2896">
        <v>342</v>
      </c>
      <c r="AP2896">
        <v>0.84</v>
      </c>
      <c r="AQ2896">
        <v>8.0000000000000002E-3</v>
      </c>
      <c r="AR2896">
        <v>1.28</v>
      </c>
      <c r="AS2896">
        <v>13.9</v>
      </c>
      <c r="AT2896">
        <v>0.152</v>
      </c>
      <c r="AU2896">
        <v>2.29</v>
      </c>
      <c r="AV2896">
        <v>-10</v>
      </c>
      <c r="AW2896">
        <v>-2</v>
      </c>
      <c r="AX2896">
        <v>3.8</v>
      </c>
      <c r="AY2896">
        <v>1</v>
      </c>
      <c r="AZ2896">
        <v>0.25</v>
      </c>
      <c r="BA2896">
        <v>0.06</v>
      </c>
      <c r="BB2896">
        <v>1.6</v>
      </c>
      <c r="BC2896">
        <v>1.3</v>
      </c>
      <c r="BD2896">
        <v>0.2</v>
      </c>
      <c r="BE2896">
        <v>33.1</v>
      </c>
      <c r="BF2896">
        <v>-0.05</v>
      </c>
      <c r="BG2896">
        <v>-0.02</v>
      </c>
      <c r="BH2896">
        <v>0.9</v>
      </c>
      <c r="BI2896">
        <v>1.9E-2</v>
      </c>
      <c r="BJ2896">
        <v>0.16</v>
      </c>
      <c r="BK2896">
        <v>1.4</v>
      </c>
      <c r="BL2896">
        <v>29</v>
      </c>
      <c r="BM2896">
        <v>0.1</v>
      </c>
      <c r="BN2896">
        <v>26.69</v>
      </c>
      <c r="BO2896">
        <v>104.7</v>
      </c>
      <c r="BP2896">
        <v>0.8</v>
      </c>
      <c r="BQ2896">
        <v>19.940000000000001</v>
      </c>
      <c r="BR2896">
        <v>73.959999999999994</v>
      </c>
      <c r="BS2896">
        <v>11.63</v>
      </c>
      <c r="BT2896">
        <v>2.0699999999999998</v>
      </c>
      <c r="BU2896">
        <v>7.31</v>
      </c>
      <c r="BV2896">
        <v>0.94</v>
      </c>
      <c r="BW2896">
        <v>4.92</v>
      </c>
      <c r="BX2896">
        <v>0.92</v>
      </c>
      <c r="BY2896">
        <v>2.67</v>
      </c>
      <c r="BZ2896">
        <v>0.37</v>
      </c>
      <c r="CA2896">
        <v>2.39</v>
      </c>
      <c r="CB2896">
        <v>0.36</v>
      </c>
    </row>
    <row r="2897" spans="1:80" x14ac:dyDescent="0.3">
      <c r="A2897" t="s">
        <v>10383</v>
      </c>
      <c r="B2897" t="s">
        <v>10384</v>
      </c>
      <c r="C2897" s="1" t="str">
        <f>HYPERLINK("http://geochem.nrcan.gc.ca/cdogs/content/bdl/bdl211194_e.htm", "21:1194")</f>
        <v>21:1194</v>
      </c>
      <c r="D2897" s="1" t="str">
        <f>HYPERLINK("http://geochem.nrcan.gc.ca/cdogs/content/svy/svy210092_e.htm", "21:0092")</f>
        <v>21:0092</v>
      </c>
      <c r="E2897" t="s">
        <v>10385</v>
      </c>
      <c r="F2897" t="s">
        <v>10386</v>
      </c>
      <c r="H2897">
        <v>57.045435599999998</v>
      </c>
      <c r="I2897">
        <v>-103.96212269999999</v>
      </c>
      <c r="J2897" s="1" t="str">
        <f>HYPERLINK("http://geochem.nrcan.gc.ca/cdogs/content/kwd/kwd020027_e.htm", "NGR lake sediment grab sample")</f>
        <v>NGR lake sediment grab sample</v>
      </c>
      <c r="K2897" s="1" t="str">
        <f>HYPERLINK("http://geochem.nrcan.gc.ca/cdogs/content/kwd/kwd080006_e.htm", "&lt;177 micron (NGR)")</f>
        <v>&lt;177 micron (NGR)</v>
      </c>
      <c r="L2897">
        <v>27</v>
      </c>
      <c r="M2897" t="s">
        <v>89</v>
      </c>
      <c r="N2897">
        <v>1149</v>
      </c>
      <c r="O2897">
        <v>1</v>
      </c>
      <c r="P2897">
        <v>53</v>
      </c>
      <c r="Q2897">
        <v>1.67</v>
      </c>
      <c r="R2897">
        <v>0.1</v>
      </c>
      <c r="S2897">
        <v>0.4</v>
      </c>
      <c r="T2897">
        <v>-20</v>
      </c>
      <c r="U2897">
        <v>68.900000000000006</v>
      </c>
      <c r="V2897">
        <v>0.9</v>
      </c>
      <c r="W2897">
        <v>0.05</v>
      </c>
      <c r="X2897">
        <v>0.34</v>
      </c>
      <c r="Y2897">
        <v>0.32</v>
      </c>
      <c r="Z2897">
        <v>160.1</v>
      </c>
      <c r="AA2897">
        <v>7.4</v>
      </c>
      <c r="AB2897">
        <v>19.5</v>
      </c>
      <c r="AC2897">
        <v>0.53</v>
      </c>
      <c r="AD2897">
        <v>17.12</v>
      </c>
      <c r="AE2897">
        <v>3.75</v>
      </c>
      <c r="AF2897">
        <v>2.8</v>
      </c>
      <c r="AG2897">
        <v>-0.1</v>
      </c>
      <c r="AH2897">
        <v>-0.02</v>
      </c>
      <c r="AI2897">
        <v>85</v>
      </c>
      <c r="AJ2897">
        <v>-0.02</v>
      </c>
      <c r="AK2897">
        <v>0.05</v>
      </c>
      <c r="AL2897">
        <v>74.400000000000006</v>
      </c>
      <c r="AM2897">
        <v>5.2</v>
      </c>
      <c r="AN2897">
        <v>0.14000000000000001</v>
      </c>
      <c r="AO2897">
        <v>410</v>
      </c>
      <c r="AP2897">
        <v>2.38</v>
      </c>
      <c r="AQ2897">
        <v>8.0000000000000002E-3</v>
      </c>
      <c r="AR2897">
        <v>1.39</v>
      </c>
      <c r="AS2897">
        <v>10.9</v>
      </c>
      <c r="AT2897">
        <v>0.18</v>
      </c>
      <c r="AU2897">
        <v>2.84</v>
      </c>
      <c r="AV2897">
        <v>-10</v>
      </c>
      <c r="AW2897">
        <v>-2</v>
      </c>
      <c r="AX2897">
        <v>5.0999999999999996</v>
      </c>
      <c r="AY2897">
        <v>2</v>
      </c>
      <c r="AZ2897">
        <v>0.18</v>
      </c>
      <c r="BA2897">
        <v>0.03</v>
      </c>
      <c r="BB2897">
        <v>2.4</v>
      </c>
      <c r="BC2897">
        <v>1</v>
      </c>
      <c r="BD2897">
        <v>0.4</v>
      </c>
      <c r="BE2897">
        <v>18.8</v>
      </c>
      <c r="BF2897">
        <v>-0.05</v>
      </c>
      <c r="BG2897">
        <v>-0.02</v>
      </c>
      <c r="BH2897">
        <v>2.5</v>
      </c>
      <c r="BI2897">
        <v>2.7E-2</v>
      </c>
      <c r="BJ2897">
        <v>0.12</v>
      </c>
      <c r="BK2897">
        <v>3.2</v>
      </c>
      <c r="BL2897">
        <v>29</v>
      </c>
      <c r="BM2897">
        <v>0.3</v>
      </c>
      <c r="BN2897">
        <v>26.2</v>
      </c>
      <c r="BO2897">
        <v>88.3</v>
      </c>
      <c r="BP2897">
        <v>0.4</v>
      </c>
      <c r="BQ2897">
        <v>20.010000000000002</v>
      </c>
      <c r="BR2897">
        <v>72.47</v>
      </c>
      <c r="BS2897">
        <v>11.44</v>
      </c>
      <c r="BT2897">
        <v>1.8</v>
      </c>
      <c r="BU2897">
        <v>7.49</v>
      </c>
      <c r="BV2897">
        <v>0.92</v>
      </c>
      <c r="BW2897">
        <v>4.7699999999999996</v>
      </c>
      <c r="BX2897">
        <v>0.93</v>
      </c>
      <c r="BY2897">
        <v>2.62</v>
      </c>
      <c r="BZ2897">
        <v>0.38</v>
      </c>
      <c r="CA2897">
        <v>2.33</v>
      </c>
      <c r="CB2897">
        <v>0.33</v>
      </c>
    </row>
    <row r="2898" spans="1:80" x14ac:dyDescent="0.3">
      <c r="A2898" t="s">
        <v>10387</v>
      </c>
      <c r="B2898" t="s">
        <v>10388</v>
      </c>
      <c r="C2898" s="1" t="str">
        <f>HYPERLINK("http://geochem.nrcan.gc.ca/cdogs/content/bdl/bdl211194_e.htm", "21:1194")</f>
        <v>21:1194</v>
      </c>
      <c r="D2898" s="1" t="str">
        <f>HYPERLINK("http://geochem.nrcan.gc.ca/cdogs/content/svy/svy210092_e.htm", "21:0092")</f>
        <v>21:0092</v>
      </c>
      <c r="E2898" t="s">
        <v>10389</v>
      </c>
      <c r="F2898" t="s">
        <v>10390</v>
      </c>
      <c r="H2898">
        <v>57.043910500000003</v>
      </c>
      <c r="I2898">
        <v>-103.93350289999999</v>
      </c>
      <c r="J2898" s="1" t="str">
        <f>HYPERLINK("http://geochem.nrcan.gc.ca/cdogs/content/kwd/kwd020027_e.htm", "NGR lake sediment grab sample")</f>
        <v>NGR lake sediment grab sample</v>
      </c>
      <c r="K2898" s="1" t="str">
        <f>HYPERLINK("http://geochem.nrcan.gc.ca/cdogs/content/kwd/kwd080006_e.htm", "&lt;177 micron (NGR)")</f>
        <v>&lt;177 micron (NGR)</v>
      </c>
      <c r="L2898">
        <v>27</v>
      </c>
      <c r="M2898" t="s">
        <v>94</v>
      </c>
      <c r="N2898">
        <v>1150</v>
      </c>
      <c r="O2898">
        <v>1</v>
      </c>
      <c r="P2898">
        <v>72</v>
      </c>
      <c r="Q2898">
        <v>1.06</v>
      </c>
      <c r="R2898">
        <v>0.5</v>
      </c>
      <c r="S2898">
        <v>0.9</v>
      </c>
      <c r="T2898">
        <v>-20</v>
      </c>
      <c r="U2898">
        <v>91</v>
      </c>
      <c r="V2898">
        <v>0.4</v>
      </c>
      <c r="W2898">
        <v>0.11</v>
      </c>
      <c r="X2898">
        <v>0.34</v>
      </c>
      <c r="Y2898">
        <v>0.42</v>
      </c>
      <c r="Z2898">
        <v>64.900000000000006</v>
      </c>
      <c r="AA2898">
        <v>5.5</v>
      </c>
      <c r="AB2898">
        <v>23.6</v>
      </c>
      <c r="AC2898">
        <v>0.72</v>
      </c>
      <c r="AD2898">
        <v>16.93</v>
      </c>
      <c r="AE2898">
        <v>1.42</v>
      </c>
      <c r="AF2898">
        <v>4.0999999999999996</v>
      </c>
      <c r="AG2898">
        <v>-0.1</v>
      </c>
      <c r="AH2898">
        <v>0.03</v>
      </c>
      <c r="AI2898">
        <v>117</v>
      </c>
      <c r="AJ2898">
        <v>-0.02</v>
      </c>
      <c r="AK2898">
        <v>7.0000000000000007E-2</v>
      </c>
      <c r="AL2898">
        <v>33.299999999999997</v>
      </c>
      <c r="AM2898">
        <v>9</v>
      </c>
      <c r="AN2898">
        <v>0.28000000000000003</v>
      </c>
      <c r="AO2898">
        <v>163</v>
      </c>
      <c r="AP2898">
        <v>1.72</v>
      </c>
      <c r="AQ2898">
        <v>1.2E-2</v>
      </c>
      <c r="AR2898">
        <v>2.6</v>
      </c>
      <c r="AS2898">
        <v>13.7</v>
      </c>
      <c r="AT2898">
        <v>0.14499999999999999</v>
      </c>
      <c r="AU2898">
        <v>4.3899999999999997</v>
      </c>
      <c r="AV2898">
        <v>-10</v>
      </c>
      <c r="AW2898">
        <v>-2</v>
      </c>
      <c r="AX2898">
        <v>8.1</v>
      </c>
      <c r="AY2898">
        <v>-1</v>
      </c>
      <c r="AZ2898">
        <v>0.18</v>
      </c>
      <c r="BA2898">
        <v>0.05</v>
      </c>
      <c r="BB2898">
        <v>1.6</v>
      </c>
      <c r="BC2898">
        <v>0.7</v>
      </c>
      <c r="BD2898">
        <v>0.7</v>
      </c>
      <c r="BE2898">
        <v>20.399999999999999</v>
      </c>
      <c r="BF2898">
        <v>-0.05</v>
      </c>
      <c r="BG2898">
        <v>-0.02</v>
      </c>
      <c r="BH2898">
        <v>1.4</v>
      </c>
      <c r="BI2898">
        <v>4.9000000000000002E-2</v>
      </c>
      <c r="BJ2898">
        <v>0.2</v>
      </c>
      <c r="BK2898">
        <v>1.1000000000000001</v>
      </c>
      <c r="BL2898">
        <v>28</v>
      </c>
      <c r="BM2898">
        <v>0.3</v>
      </c>
      <c r="BN2898">
        <v>10.55</v>
      </c>
      <c r="BO2898">
        <v>86.5</v>
      </c>
      <c r="BP2898">
        <v>1.1000000000000001</v>
      </c>
      <c r="BQ2898">
        <v>7.71</v>
      </c>
      <c r="BR2898">
        <v>26.33</v>
      </c>
      <c r="BS2898">
        <v>4.29</v>
      </c>
      <c r="BT2898">
        <v>0.56999999999999995</v>
      </c>
      <c r="BU2898">
        <v>3.03</v>
      </c>
      <c r="BV2898">
        <v>0.37</v>
      </c>
      <c r="BW2898">
        <v>1.97</v>
      </c>
      <c r="BX2898">
        <v>0.35</v>
      </c>
      <c r="BY2898">
        <v>1.04</v>
      </c>
      <c r="BZ2898">
        <v>0.13</v>
      </c>
      <c r="CA2898">
        <v>0.94</v>
      </c>
      <c r="CB2898">
        <v>0.13</v>
      </c>
    </row>
    <row r="2899" spans="1:80" x14ac:dyDescent="0.3">
      <c r="A2899" t="s">
        <v>10391</v>
      </c>
      <c r="B2899" t="s">
        <v>10392</v>
      </c>
      <c r="C2899" s="1" t="str">
        <f>HYPERLINK("http://geochem.nrcan.gc.ca/cdogs/content/bdl/bdl211194_e.htm", "21:1194")</f>
        <v>21:1194</v>
      </c>
      <c r="D2899" s="1" t="str">
        <f>HYPERLINK("http://geochem.nrcan.gc.ca/cdogs/content/svy/svy210092_e.htm", "21:0092")</f>
        <v>21:0092</v>
      </c>
      <c r="E2899" t="s">
        <v>10393</v>
      </c>
      <c r="F2899" t="s">
        <v>10394</v>
      </c>
      <c r="H2899">
        <v>57.080497700000002</v>
      </c>
      <c r="I2899">
        <v>-103.9585043</v>
      </c>
      <c r="J2899" s="1" t="str">
        <f>HYPERLINK("http://geochem.nrcan.gc.ca/cdogs/content/kwd/kwd020027_e.htm", "NGR lake sediment grab sample")</f>
        <v>NGR lake sediment grab sample</v>
      </c>
      <c r="K2899" s="1" t="str">
        <f>HYPERLINK("http://geochem.nrcan.gc.ca/cdogs/content/kwd/kwd080006_e.htm", "&lt;177 micron (NGR)")</f>
        <v>&lt;177 micron (NGR)</v>
      </c>
      <c r="L2899">
        <v>27</v>
      </c>
      <c r="M2899" t="s">
        <v>99</v>
      </c>
      <c r="N2899">
        <v>1151</v>
      </c>
      <c r="O2899">
        <v>1</v>
      </c>
      <c r="P2899">
        <v>49</v>
      </c>
      <c r="Q2899">
        <v>0.82</v>
      </c>
      <c r="R2899">
        <v>0.2</v>
      </c>
      <c r="S2899">
        <v>0.3</v>
      </c>
      <c r="T2899">
        <v>-20</v>
      </c>
      <c r="U2899">
        <v>62.4</v>
      </c>
      <c r="V2899">
        <v>0.4</v>
      </c>
      <c r="W2899">
        <v>0.04</v>
      </c>
      <c r="X2899">
        <v>0.35</v>
      </c>
      <c r="Y2899">
        <v>0.37</v>
      </c>
      <c r="Z2899">
        <v>142</v>
      </c>
      <c r="AA2899">
        <v>4.3</v>
      </c>
      <c r="AB2899">
        <v>14.5</v>
      </c>
      <c r="AC2899">
        <v>0.31</v>
      </c>
      <c r="AD2899">
        <v>18.260000000000002</v>
      </c>
      <c r="AE2899">
        <v>1.84</v>
      </c>
      <c r="AF2899">
        <v>1.4</v>
      </c>
      <c r="AG2899">
        <v>-0.1</v>
      </c>
      <c r="AH2899">
        <v>-0.02</v>
      </c>
      <c r="AI2899">
        <v>106</v>
      </c>
      <c r="AJ2899">
        <v>-0.02</v>
      </c>
      <c r="AK2899">
        <v>0.03</v>
      </c>
      <c r="AL2899">
        <v>78.3</v>
      </c>
      <c r="AM2899">
        <v>2.8</v>
      </c>
      <c r="AN2899">
        <v>0.09</v>
      </c>
      <c r="AO2899">
        <v>162</v>
      </c>
      <c r="AP2899">
        <v>2.04</v>
      </c>
      <c r="AQ2899">
        <v>7.0000000000000001E-3</v>
      </c>
      <c r="AR2899">
        <v>0.95</v>
      </c>
      <c r="AS2899">
        <v>12</v>
      </c>
      <c r="AT2899">
        <v>0.111</v>
      </c>
      <c r="AU2899">
        <v>2.17</v>
      </c>
      <c r="AV2899">
        <v>-10</v>
      </c>
      <c r="AW2899">
        <v>-2</v>
      </c>
      <c r="AX2899">
        <v>2.9</v>
      </c>
      <c r="AY2899">
        <v>-1</v>
      </c>
      <c r="AZ2899">
        <v>0.28000000000000003</v>
      </c>
      <c r="BA2899">
        <v>0.05</v>
      </c>
      <c r="BB2899">
        <v>1.8</v>
      </c>
      <c r="BC2899">
        <v>0.9</v>
      </c>
      <c r="BD2899">
        <v>0.2</v>
      </c>
      <c r="BE2899">
        <v>17.7</v>
      </c>
      <c r="BF2899">
        <v>-0.05</v>
      </c>
      <c r="BG2899">
        <v>-0.02</v>
      </c>
      <c r="BH2899">
        <v>1.4</v>
      </c>
      <c r="BI2899">
        <v>1.4E-2</v>
      </c>
      <c r="BJ2899">
        <v>0.09</v>
      </c>
      <c r="BK2899">
        <v>7.7</v>
      </c>
      <c r="BL2899">
        <v>14</v>
      </c>
      <c r="BM2899">
        <v>0.2</v>
      </c>
      <c r="BN2899">
        <v>22.38</v>
      </c>
      <c r="BO2899">
        <v>52.8</v>
      </c>
      <c r="BP2899">
        <v>0.5</v>
      </c>
      <c r="BQ2899">
        <v>20.36</v>
      </c>
      <c r="BR2899">
        <v>74.11</v>
      </c>
      <c r="BS2899">
        <v>11.04</v>
      </c>
      <c r="BT2899">
        <v>1.54</v>
      </c>
      <c r="BU2899">
        <v>7.33</v>
      </c>
      <c r="BV2899">
        <v>0.81</v>
      </c>
      <c r="BW2899">
        <v>4.3899999999999997</v>
      </c>
      <c r="BX2899">
        <v>0.77</v>
      </c>
      <c r="BY2899">
        <v>2.17</v>
      </c>
      <c r="BZ2899">
        <v>0.31</v>
      </c>
      <c r="CA2899">
        <v>1.87</v>
      </c>
      <c r="CB2899">
        <v>0.26</v>
      </c>
    </row>
    <row r="2900" spans="1:80" x14ac:dyDescent="0.3">
      <c r="A2900" t="s">
        <v>10395</v>
      </c>
      <c r="B2900" t="s">
        <v>10396</v>
      </c>
      <c r="C2900" s="1" t="str">
        <f>HYPERLINK("http://geochem.nrcan.gc.ca/cdogs/content/bdl/bdl211194_e.htm", "21:1194")</f>
        <v>21:1194</v>
      </c>
      <c r="D2900" s="1" t="str">
        <f>HYPERLINK("http://geochem.nrcan.gc.ca/cdogs/content/svy/svy210092_e.htm", "21:0092")</f>
        <v>21:0092</v>
      </c>
      <c r="E2900" t="s">
        <v>10397</v>
      </c>
      <c r="F2900" t="s">
        <v>10398</v>
      </c>
      <c r="H2900">
        <v>57.0918451</v>
      </c>
      <c r="I2900">
        <v>-103.9181823</v>
      </c>
      <c r="J2900" s="1" t="str">
        <f>HYPERLINK("http://geochem.nrcan.gc.ca/cdogs/content/kwd/kwd020027_e.htm", "NGR lake sediment grab sample")</f>
        <v>NGR lake sediment grab sample</v>
      </c>
      <c r="K2900" s="1" t="str">
        <f>HYPERLINK("http://geochem.nrcan.gc.ca/cdogs/content/kwd/kwd080006_e.htm", "&lt;177 micron (NGR)")</f>
        <v>&lt;177 micron (NGR)</v>
      </c>
      <c r="L2900">
        <v>27</v>
      </c>
      <c r="M2900" t="s">
        <v>104</v>
      </c>
      <c r="N2900">
        <v>1152</v>
      </c>
      <c r="O2900">
        <v>1</v>
      </c>
      <c r="P2900">
        <v>59</v>
      </c>
      <c r="Q2900">
        <v>1.39</v>
      </c>
      <c r="R2900">
        <v>0.3</v>
      </c>
      <c r="S2900">
        <v>0.7</v>
      </c>
      <c r="T2900">
        <v>-20</v>
      </c>
      <c r="U2900">
        <v>68.8</v>
      </c>
      <c r="V2900">
        <v>0.8</v>
      </c>
      <c r="W2900">
        <v>0.05</v>
      </c>
      <c r="X2900">
        <v>0.44</v>
      </c>
      <c r="Y2900">
        <v>0.57999999999999996</v>
      </c>
      <c r="Z2900">
        <v>122.1</v>
      </c>
      <c r="AA2900">
        <v>8.4</v>
      </c>
      <c r="AB2900">
        <v>19.7</v>
      </c>
      <c r="AC2900">
        <v>0.36</v>
      </c>
      <c r="AD2900">
        <v>17.62</v>
      </c>
      <c r="AE2900">
        <v>2.2000000000000002</v>
      </c>
      <c r="AF2900">
        <v>2.1</v>
      </c>
      <c r="AG2900">
        <v>-0.1</v>
      </c>
      <c r="AH2900">
        <v>-0.02</v>
      </c>
      <c r="AI2900">
        <v>81</v>
      </c>
      <c r="AJ2900">
        <v>-0.02</v>
      </c>
      <c r="AK2900">
        <v>0.03</v>
      </c>
      <c r="AL2900">
        <v>58.4</v>
      </c>
      <c r="AM2900">
        <v>3.2</v>
      </c>
      <c r="AN2900">
        <v>0.11</v>
      </c>
      <c r="AO2900">
        <v>289</v>
      </c>
      <c r="AP2900">
        <v>1.76</v>
      </c>
      <c r="AQ2900">
        <v>5.0000000000000001E-3</v>
      </c>
      <c r="AR2900">
        <v>1.46</v>
      </c>
      <c r="AS2900">
        <v>13.8</v>
      </c>
      <c r="AT2900">
        <v>8.5999999999999993E-2</v>
      </c>
      <c r="AU2900">
        <v>2.5</v>
      </c>
      <c r="AV2900">
        <v>-10</v>
      </c>
      <c r="AW2900">
        <v>-2</v>
      </c>
      <c r="AX2900">
        <v>3.5</v>
      </c>
      <c r="AY2900">
        <v>1</v>
      </c>
      <c r="AZ2900">
        <v>0.21</v>
      </c>
      <c r="BA2900">
        <v>7.0000000000000007E-2</v>
      </c>
      <c r="BB2900">
        <v>2</v>
      </c>
      <c r="BC2900">
        <v>0.9</v>
      </c>
      <c r="BD2900">
        <v>0.3</v>
      </c>
      <c r="BE2900">
        <v>18</v>
      </c>
      <c r="BF2900">
        <v>-0.05</v>
      </c>
      <c r="BG2900">
        <v>-0.02</v>
      </c>
      <c r="BH2900">
        <v>1.2</v>
      </c>
      <c r="BI2900">
        <v>1.7000000000000001E-2</v>
      </c>
      <c r="BJ2900">
        <v>0.13</v>
      </c>
      <c r="BK2900">
        <v>2.5</v>
      </c>
      <c r="BL2900">
        <v>25</v>
      </c>
      <c r="BM2900">
        <v>0.3</v>
      </c>
      <c r="BN2900">
        <v>23.2</v>
      </c>
      <c r="BO2900">
        <v>94.1</v>
      </c>
      <c r="BP2900">
        <v>0.3</v>
      </c>
      <c r="BQ2900">
        <v>15.42</v>
      </c>
      <c r="BR2900">
        <v>55.66</v>
      </c>
      <c r="BS2900">
        <v>8.93</v>
      </c>
      <c r="BT2900">
        <v>1.18</v>
      </c>
      <c r="BU2900">
        <v>5.92</v>
      </c>
      <c r="BV2900">
        <v>0.75</v>
      </c>
      <c r="BW2900">
        <v>4.1399999999999997</v>
      </c>
      <c r="BX2900">
        <v>0.83</v>
      </c>
      <c r="BY2900">
        <v>2.2799999999999998</v>
      </c>
      <c r="BZ2900">
        <v>0.34</v>
      </c>
      <c r="CA2900">
        <v>2.3199999999999998</v>
      </c>
      <c r="CB2900">
        <v>0.3</v>
      </c>
    </row>
    <row r="2901" spans="1:80" x14ac:dyDescent="0.3">
      <c r="A2901" t="s">
        <v>10399</v>
      </c>
      <c r="B2901" t="s">
        <v>10400</v>
      </c>
      <c r="C2901" s="1" t="str">
        <f>HYPERLINK("http://geochem.nrcan.gc.ca/cdogs/content/bdl/bdl211194_e.htm", "21:1194")</f>
        <v>21:1194</v>
      </c>
      <c r="D2901" s="1" t="str">
        <f>HYPERLINK("http://geochem.nrcan.gc.ca/cdogs/content/svy/svy210092_e.htm", "21:0092")</f>
        <v>21:0092</v>
      </c>
      <c r="E2901" t="s">
        <v>10401</v>
      </c>
      <c r="F2901" t="s">
        <v>10402</v>
      </c>
      <c r="H2901">
        <v>57.106586</v>
      </c>
      <c r="I2901">
        <v>-103.9378129</v>
      </c>
      <c r="J2901" s="1" t="str">
        <f>HYPERLINK("http://geochem.nrcan.gc.ca/cdogs/content/kwd/kwd020027_e.htm", "NGR lake sediment grab sample")</f>
        <v>NGR lake sediment grab sample</v>
      </c>
      <c r="K2901" s="1" t="str">
        <f>HYPERLINK("http://geochem.nrcan.gc.ca/cdogs/content/kwd/kwd080006_e.htm", "&lt;177 micron (NGR)")</f>
        <v>&lt;177 micron (NGR)</v>
      </c>
      <c r="L2901">
        <v>27</v>
      </c>
      <c r="M2901" t="s">
        <v>117</v>
      </c>
      <c r="N2901">
        <v>1153</v>
      </c>
      <c r="O2901">
        <v>1</v>
      </c>
      <c r="P2901">
        <v>35</v>
      </c>
      <c r="Q2901">
        <v>0.94</v>
      </c>
      <c r="R2901">
        <v>0.8</v>
      </c>
      <c r="S2901">
        <v>0.3</v>
      </c>
      <c r="T2901">
        <v>-20</v>
      </c>
      <c r="U2901">
        <v>67.3</v>
      </c>
      <c r="V2901">
        <v>0.4</v>
      </c>
      <c r="W2901">
        <v>0.05</v>
      </c>
      <c r="X2901">
        <v>0.46</v>
      </c>
      <c r="Y2901">
        <v>0.4</v>
      </c>
      <c r="Z2901">
        <v>101.7</v>
      </c>
      <c r="AA2901">
        <v>4.7</v>
      </c>
      <c r="AB2901">
        <v>15.4</v>
      </c>
      <c r="AC2901">
        <v>0.39</v>
      </c>
      <c r="AD2901">
        <v>12.38</v>
      </c>
      <c r="AE2901">
        <v>1.42</v>
      </c>
      <c r="AF2901">
        <v>1.7</v>
      </c>
      <c r="AG2901">
        <v>-0.1</v>
      </c>
      <c r="AH2901">
        <v>-0.02</v>
      </c>
      <c r="AI2901">
        <v>84</v>
      </c>
      <c r="AJ2901">
        <v>-0.02</v>
      </c>
      <c r="AK2901">
        <v>0.04</v>
      </c>
      <c r="AL2901">
        <v>53.7</v>
      </c>
      <c r="AM2901">
        <v>3.8</v>
      </c>
      <c r="AN2901">
        <v>0.12</v>
      </c>
      <c r="AO2901">
        <v>202</v>
      </c>
      <c r="AP2901">
        <v>2.02</v>
      </c>
      <c r="AQ2901">
        <v>1.2E-2</v>
      </c>
      <c r="AR2901">
        <v>1.18</v>
      </c>
      <c r="AS2901">
        <v>12</v>
      </c>
      <c r="AT2901">
        <v>6.3E-2</v>
      </c>
      <c r="AU2901">
        <v>2.2999999999999998</v>
      </c>
      <c r="AV2901">
        <v>-10</v>
      </c>
      <c r="AW2901">
        <v>-2</v>
      </c>
      <c r="AX2901">
        <v>4</v>
      </c>
      <c r="AY2901">
        <v>-1</v>
      </c>
      <c r="AZ2901">
        <v>0.24</v>
      </c>
      <c r="BA2901">
        <v>0.04</v>
      </c>
      <c r="BB2901">
        <v>1.5</v>
      </c>
      <c r="BC2901">
        <v>0.5</v>
      </c>
      <c r="BD2901">
        <v>0.3</v>
      </c>
      <c r="BE2901">
        <v>22.9</v>
      </c>
      <c r="BF2901">
        <v>-0.05</v>
      </c>
      <c r="BG2901">
        <v>-0.02</v>
      </c>
      <c r="BH2901">
        <v>1.3</v>
      </c>
      <c r="BI2901">
        <v>0.02</v>
      </c>
      <c r="BJ2901">
        <v>0.12</v>
      </c>
      <c r="BK2901">
        <v>3.1</v>
      </c>
      <c r="BL2901">
        <v>16</v>
      </c>
      <c r="BM2901">
        <v>0.4</v>
      </c>
      <c r="BN2901">
        <v>17.829999999999998</v>
      </c>
      <c r="BO2901">
        <v>60.7</v>
      </c>
      <c r="BP2901">
        <v>0.5</v>
      </c>
      <c r="BQ2901">
        <v>13.99</v>
      </c>
      <c r="BR2901">
        <v>51.18</v>
      </c>
      <c r="BS2901">
        <v>7.96</v>
      </c>
      <c r="BT2901">
        <v>1.07</v>
      </c>
      <c r="BU2901">
        <v>5.37</v>
      </c>
      <c r="BV2901">
        <v>0.63</v>
      </c>
      <c r="BW2901">
        <v>3.53</v>
      </c>
      <c r="BX2901">
        <v>0.59</v>
      </c>
      <c r="BY2901">
        <v>1.74</v>
      </c>
      <c r="BZ2901">
        <v>0.23</v>
      </c>
      <c r="CA2901">
        <v>1.49</v>
      </c>
      <c r="CB2901">
        <v>0.24</v>
      </c>
    </row>
    <row r="2902" spans="1:80" x14ac:dyDescent="0.3">
      <c r="A2902" t="s">
        <v>10403</v>
      </c>
      <c r="B2902" t="s">
        <v>10404</v>
      </c>
      <c r="C2902" s="1" t="str">
        <f>HYPERLINK("http://geochem.nrcan.gc.ca/cdogs/content/bdl/bdl211194_e.htm", "21:1194")</f>
        <v>21:1194</v>
      </c>
      <c r="D2902" s="1" t="str">
        <f>HYPERLINK("http://geochem.nrcan.gc.ca/cdogs/content/svy/svy210092_e.htm", "21:0092")</f>
        <v>21:0092</v>
      </c>
      <c r="E2902" t="s">
        <v>10405</v>
      </c>
      <c r="F2902" t="s">
        <v>10406</v>
      </c>
      <c r="H2902">
        <v>57.109644600000003</v>
      </c>
      <c r="I2902">
        <v>-103.9017138</v>
      </c>
      <c r="J2902" s="1" t="str">
        <f>HYPERLINK("http://geochem.nrcan.gc.ca/cdogs/content/kwd/kwd020027_e.htm", "NGR lake sediment grab sample")</f>
        <v>NGR lake sediment grab sample</v>
      </c>
      <c r="K2902" s="1" t="str">
        <f>HYPERLINK("http://geochem.nrcan.gc.ca/cdogs/content/kwd/kwd080006_e.htm", "&lt;177 micron (NGR)")</f>
        <v>&lt;177 micron (NGR)</v>
      </c>
      <c r="L2902">
        <v>27</v>
      </c>
      <c r="M2902" t="s">
        <v>122</v>
      </c>
      <c r="N2902">
        <v>1154</v>
      </c>
      <c r="O2902">
        <v>1</v>
      </c>
      <c r="P2902">
        <v>40</v>
      </c>
      <c r="Q2902">
        <v>0.82</v>
      </c>
      <c r="R2902">
        <v>0.4</v>
      </c>
      <c r="S2902">
        <v>0.4</v>
      </c>
      <c r="T2902">
        <v>-20</v>
      </c>
      <c r="U2902">
        <v>61.8</v>
      </c>
      <c r="V2902">
        <v>0.4</v>
      </c>
      <c r="W2902">
        <v>0.04</v>
      </c>
      <c r="X2902">
        <v>0.39</v>
      </c>
      <c r="Y2902">
        <v>0.5</v>
      </c>
      <c r="Z2902">
        <v>107.8</v>
      </c>
      <c r="AA2902">
        <v>5</v>
      </c>
      <c r="AB2902">
        <v>16</v>
      </c>
      <c r="AC2902">
        <v>0.41</v>
      </c>
      <c r="AD2902">
        <v>12.41</v>
      </c>
      <c r="AE2902">
        <v>1.54</v>
      </c>
      <c r="AF2902">
        <v>1.6</v>
      </c>
      <c r="AG2902">
        <v>-0.1</v>
      </c>
      <c r="AH2902">
        <v>-0.02</v>
      </c>
      <c r="AI2902">
        <v>82</v>
      </c>
      <c r="AJ2902">
        <v>-0.02</v>
      </c>
      <c r="AK2902">
        <v>0.03</v>
      </c>
      <c r="AL2902">
        <v>55.1</v>
      </c>
      <c r="AM2902">
        <v>3.2</v>
      </c>
      <c r="AN2902">
        <v>0.1</v>
      </c>
      <c r="AO2902">
        <v>330</v>
      </c>
      <c r="AP2902">
        <v>1.8</v>
      </c>
      <c r="AQ2902">
        <v>5.0000000000000001E-3</v>
      </c>
      <c r="AR2902">
        <v>1.1499999999999999</v>
      </c>
      <c r="AS2902">
        <v>13.2</v>
      </c>
      <c r="AT2902">
        <v>7.2999999999999995E-2</v>
      </c>
      <c r="AU2902">
        <v>2.4300000000000002</v>
      </c>
      <c r="AV2902">
        <v>-10</v>
      </c>
      <c r="AW2902">
        <v>-2</v>
      </c>
      <c r="AX2902">
        <v>3.6</v>
      </c>
      <c r="AY2902">
        <v>-1</v>
      </c>
      <c r="AZ2902">
        <v>0.24</v>
      </c>
      <c r="BA2902">
        <v>0.04</v>
      </c>
      <c r="BB2902">
        <v>1.5</v>
      </c>
      <c r="BC2902">
        <v>0.7</v>
      </c>
      <c r="BD2902">
        <v>0.3</v>
      </c>
      <c r="BE2902">
        <v>16.2</v>
      </c>
      <c r="BF2902">
        <v>-0.05</v>
      </c>
      <c r="BG2902">
        <v>-0.02</v>
      </c>
      <c r="BH2902">
        <v>1.2</v>
      </c>
      <c r="BI2902">
        <v>1.7999999999999999E-2</v>
      </c>
      <c r="BJ2902">
        <v>0.13</v>
      </c>
      <c r="BK2902">
        <v>3.4</v>
      </c>
      <c r="BL2902">
        <v>18</v>
      </c>
      <c r="BM2902">
        <v>0.2</v>
      </c>
      <c r="BN2902">
        <v>19.149999999999999</v>
      </c>
      <c r="BO2902">
        <v>65</v>
      </c>
      <c r="BP2902">
        <v>0.5</v>
      </c>
      <c r="BQ2902">
        <v>14.17</v>
      </c>
      <c r="BR2902">
        <v>51.02</v>
      </c>
      <c r="BS2902">
        <v>7.72</v>
      </c>
      <c r="BT2902">
        <v>1.07</v>
      </c>
      <c r="BU2902">
        <v>5.61</v>
      </c>
      <c r="BV2902">
        <v>0.68</v>
      </c>
      <c r="BW2902">
        <v>3.67</v>
      </c>
      <c r="BX2902">
        <v>0.63</v>
      </c>
      <c r="BY2902">
        <v>1.74</v>
      </c>
      <c r="BZ2902">
        <v>0.27</v>
      </c>
      <c r="CA2902">
        <v>1.6</v>
      </c>
      <c r="CB2902">
        <v>0.25</v>
      </c>
    </row>
    <row r="2903" spans="1:80" x14ac:dyDescent="0.3">
      <c r="A2903" t="s">
        <v>10407</v>
      </c>
      <c r="B2903" t="s">
        <v>10408</v>
      </c>
      <c r="C2903" s="1" t="str">
        <f>HYPERLINK("http://geochem.nrcan.gc.ca/cdogs/content/bdl/bdl211194_e.htm", "21:1194")</f>
        <v>21:1194</v>
      </c>
      <c r="D2903" s="1" t="str">
        <f>HYPERLINK("http://geochem.nrcan.gc.ca/cdogs/content/svy/svy210092_e.htm", "21:0092")</f>
        <v>21:0092</v>
      </c>
      <c r="E2903" t="s">
        <v>10409</v>
      </c>
      <c r="F2903" t="s">
        <v>10410</v>
      </c>
      <c r="H2903">
        <v>57.135048300000001</v>
      </c>
      <c r="I2903">
        <v>-103.876739</v>
      </c>
      <c r="J2903" s="1" t="str">
        <f>HYPERLINK("http://geochem.nrcan.gc.ca/cdogs/content/kwd/kwd020027_e.htm", "NGR lake sediment grab sample")</f>
        <v>NGR lake sediment grab sample</v>
      </c>
      <c r="K2903" s="1" t="str">
        <f>HYPERLINK("http://geochem.nrcan.gc.ca/cdogs/content/kwd/kwd080006_e.htm", "&lt;177 micron (NGR)")</f>
        <v>&lt;177 micron (NGR)</v>
      </c>
      <c r="L2903">
        <v>27</v>
      </c>
      <c r="M2903" t="s">
        <v>127</v>
      </c>
      <c r="N2903">
        <v>1155</v>
      </c>
      <c r="O2903">
        <v>1</v>
      </c>
      <c r="P2903">
        <v>65</v>
      </c>
      <c r="Q2903">
        <v>1.1299999999999999</v>
      </c>
      <c r="R2903">
        <v>0.1</v>
      </c>
      <c r="S2903">
        <v>0.9</v>
      </c>
      <c r="T2903">
        <v>-20</v>
      </c>
      <c r="U2903">
        <v>93.2</v>
      </c>
      <c r="V2903">
        <v>0.5</v>
      </c>
      <c r="W2903">
        <v>0.04</v>
      </c>
      <c r="X2903">
        <v>0.63</v>
      </c>
      <c r="Y2903">
        <v>0.51</v>
      </c>
      <c r="Z2903">
        <v>85</v>
      </c>
      <c r="AA2903">
        <v>4.5</v>
      </c>
      <c r="AB2903">
        <v>20.2</v>
      </c>
      <c r="AC2903">
        <v>0.41</v>
      </c>
      <c r="AD2903">
        <v>18.39</v>
      </c>
      <c r="AE2903">
        <v>0.93</v>
      </c>
      <c r="AF2903">
        <v>2</v>
      </c>
      <c r="AG2903">
        <v>-0.1</v>
      </c>
      <c r="AH2903">
        <v>-0.02</v>
      </c>
      <c r="AI2903">
        <v>159</v>
      </c>
      <c r="AJ2903">
        <v>-0.02</v>
      </c>
      <c r="AK2903">
        <v>0.04</v>
      </c>
      <c r="AL2903">
        <v>39.299999999999997</v>
      </c>
      <c r="AM2903">
        <v>3.8</v>
      </c>
      <c r="AN2903">
        <v>0.14000000000000001</v>
      </c>
      <c r="AO2903">
        <v>351</v>
      </c>
      <c r="AP2903">
        <v>1.38</v>
      </c>
      <c r="AQ2903">
        <v>7.0000000000000001E-3</v>
      </c>
      <c r="AR2903">
        <v>1.46</v>
      </c>
      <c r="AS2903">
        <v>12.7</v>
      </c>
      <c r="AT2903">
        <v>0.11899999999999999</v>
      </c>
      <c r="AU2903">
        <v>1.75</v>
      </c>
      <c r="AV2903">
        <v>-10</v>
      </c>
      <c r="AW2903">
        <v>-2</v>
      </c>
      <c r="AX2903">
        <v>3.7</v>
      </c>
      <c r="AY2903">
        <v>2</v>
      </c>
      <c r="AZ2903">
        <v>0.21</v>
      </c>
      <c r="BA2903">
        <v>0.05</v>
      </c>
      <c r="BB2903">
        <v>1</v>
      </c>
      <c r="BC2903">
        <v>1</v>
      </c>
      <c r="BD2903">
        <v>0.3</v>
      </c>
      <c r="BE2903">
        <v>23.2</v>
      </c>
      <c r="BF2903">
        <v>-0.05</v>
      </c>
      <c r="BG2903">
        <v>-0.02</v>
      </c>
      <c r="BH2903">
        <v>0.5</v>
      </c>
      <c r="BI2903">
        <v>1.7999999999999999E-2</v>
      </c>
      <c r="BJ2903">
        <v>0.08</v>
      </c>
      <c r="BK2903">
        <v>2.6</v>
      </c>
      <c r="BL2903">
        <v>14</v>
      </c>
      <c r="BM2903">
        <v>0.3</v>
      </c>
      <c r="BN2903">
        <v>14.67</v>
      </c>
      <c r="BO2903">
        <v>64.900000000000006</v>
      </c>
      <c r="BP2903">
        <v>0.5</v>
      </c>
      <c r="BQ2903">
        <v>10.75</v>
      </c>
      <c r="BR2903">
        <v>38.57</v>
      </c>
      <c r="BS2903">
        <v>6.26</v>
      </c>
      <c r="BT2903">
        <v>0.83</v>
      </c>
      <c r="BU2903">
        <v>4.5</v>
      </c>
      <c r="BV2903">
        <v>0.54</v>
      </c>
      <c r="BW2903">
        <v>2.97</v>
      </c>
      <c r="BX2903">
        <v>0.49</v>
      </c>
      <c r="BY2903">
        <v>1.48</v>
      </c>
      <c r="BZ2903">
        <v>0.2</v>
      </c>
      <c r="CA2903">
        <v>1.33</v>
      </c>
      <c r="CB2903">
        <v>0.21</v>
      </c>
    </row>
    <row r="2904" spans="1:80" x14ac:dyDescent="0.3">
      <c r="A2904" t="s">
        <v>10411</v>
      </c>
      <c r="B2904" t="s">
        <v>10412</v>
      </c>
      <c r="C2904" s="1" t="str">
        <f>HYPERLINK("http://geochem.nrcan.gc.ca/cdogs/content/bdl/bdl211194_e.htm", "21:1194")</f>
        <v>21:1194</v>
      </c>
      <c r="D2904" s="1" t="str">
        <f>HYPERLINK("http://geochem.nrcan.gc.ca/cdogs/content/svy/svy210092_e.htm", "21:0092")</f>
        <v>21:0092</v>
      </c>
      <c r="E2904" t="s">
        <v>10413</v>
      </c>
      <c r="F2904" t="s">
        <v>10414</v>
      </c>
      <c r="H2904">
        <v>57.177581000000004</v>
      </c>
      <c r="I2904">
        <v>-103.94745760000001</v>
      </c>
      <c r="J2904" s="1" t="str">
        <f>HYPERLINK("http://geochem.nrcan.gc.ca/cdogs/content/kwd/kwd020027_e.htm", "NGR lake sediment grab sample")</f>
        <v>NGR lake sediment grab sample</v>
      </c>
      <c r="K2904" s="1" t="str">
        <f>HYPERLINK("http://geochem.nrcan.gc.ca/cdogs/content/kwd/kwd080006_e.htm", "&lt;177 micron (NGR)")</f>
        <v>&lt;177 micron (NGR)</v>
      </c>
      <c r="L2904">
        <v>27</v>
      </c>
      <c r="M2904" t="s">
        <v>132</v>
      </c>
      <c r="N2904">
        <v>1156</v>
      </c>
      <c r="O2904">
        <v>1</v>
      </c>
      <c r="P2904">
        <v>57</v>
      </c>
      <c r="Q2904">
        <v>1.2</v>
      </c>
      <c r="R2904">
        <v>0.3</v>
      </c>
      <c r="S2904">
        <v>0.6</v>
      </c>
      <c r="T2904">
        <v>-20</v>
      </c>
      <c r="U2904">
        <v>71.3</v>
      </c>
      <c r="V2904">
        <v>0.7</v>
      </c>
      <c r="W2904">
        <v>0.05</v>
      </c>
      <c r="X2904">
        <v>0.43</v>
      </c>
      <c r="Y2904">
        <v>0.45</v>
      </c>
      <c r="Z2904">
        <v>135</v>
      </c>
      <c r="AA2904">
        <v>6.8</v>
      </c>
      <c r="AB2904">
        <v>18.899999999999999</v>
      </c>
      <c r="AC2904">
        <v>0.43</v>
      </c>
      <c r="AD2904">
        <v>15.95</v>
      </c>
      <c r="AE2904">
        <v>1.61</v>
      </c>
      <c r="AF2904">
        <v>2.1</v>
      </c>
      <c r="AG2904">
        <v>-0.1</v>
      </c>
      <c r="AH2904">
        <v>-0.02</v>
      </c>
      <c r="AI2904">
        <v>98</v>
      </c>
      <c r="AJ2904">
        <v>-0.02</v>
      </c>
      <c r="AK2904">
        <v>0.03</v>
      </c>
      <c r="AL2904">
        <v>61.5</v>
      </c>
      <c r="AM2904">
        <v>2.9</v>
      </c>
      <c r="AN2904">
        <v>0.11</v>
      </c>
      <c r="AO2904">
        <v>269</v>
      </c>
      <c r="AP2904">
        <v>1.66</v>
      </c>
      <c r="AQ2904">
        <v>7.0000000000000001E-3</v>
      </c>
      <c r="AR2904">
        <v>1.59</v>
      </c>
      <c r="AS2904">
        <v>12</v>
      </c>
      <c r="AT2904">
        <v>0.108</v>
      </c>
      <c r="AU2904">
        <v>2</v>
      </c>
      <c r="AV2904">
        <v>-10</v>
      </c>
      <c r="AW2904">
        <v>-2</v>
      </c>
      <c r="AX2904">
        <v>3.2</v>
      </c>
      <c r="AY2904">
        <v>1</v>
      </c>
      <c r="AZ2904">
        <v>0.21</v>
      </c>
      <c r="BA2904">
        <v>0.06</v>
      </c>
      <c r="BB2904">
        <v>1.7</v>
      </c>
      <c r="BC2904">
        <v>1</v>
      </c>
      <c r="BD2904">
        <v>0.3</v>
      </c>
      <c r="BE2904">
        <v>18.7</v>
      </c>
      <c r="BF2904">
        <v>-0.05</v>
      </c>
      <c r="BG2904">
        <v>-0.02</v>
      </c>
      <c r="BH2904">
        <v>0.8</v>
      </c>
      <c r="BI2904">
        <v>1.7999999999999999E-2</v>
      </c>
      <c r="BJ2904">
        <v>0.13</v>
      </c>
      <c r="BK2904">
        <v>2.6</v>
      </c>
      <c r="BL2904">
        <v>31</v>
      </c>
      <c r="BM2904">
        <v>0.3</v>
      </c>
      <c r="BN2904">
        <v>23.41</v>
      </c>
      <c r="BO2904">
        <v>76.8</v>
      </c>
      <c r="BP2904">
        <v>0.5</v>
      </c>
      <c r="BQ2904">
        <v>16.52</v>
      </c>
      <c r="BR2904">
        <v>61.04</v>
      </c>
      <c r="BS2904">
        <v>9.67</v>
      </c>
      <c r="BT2904">
        <v>1.0900000000000001</v>
      </c>
      <c r="BU2904">
        <v>6.54</v>
      </c>
      <c r="BV2904">
        <v>0.78</v>
      </c>
      <c r="BW2904">
        <v>4.34</v>
      </c>
      <c r="BX2904">
        <v>0.8</v>
      </c>
      <c r="BY2904">
        <v>2.2799999999999998</v>
      </c>
      <c r="BZ2904">
        <v>0.34</v>
      </c>
      <c r="CA2904">
        <v>2.15</v>
      </c>
      <c r="CB2904">
        <v>0.31</v>
      </c>
    </row>
    <row r="2905" spans="1:80" x14ac:dyDescent="0.3">
      <c r="A2905" t="s">
        <v>10415</v>
      </c>
      <c r="B2905" t="s">
        <v>10416</v>
      </c>
      <c r="C2905" s="1" t="str">
        <f>HYPERLINK("http://geochem.nrcan.gc.ca/cdogs/content/bdl/bdl211194_e.htm", "21:1194")</f>
        <v>21:1194</v>
      </c>
      <c r="D2905" s="1" t="str">
        <f>HYPERLINK("http://geochem.nrcan.gc.ca/cdogs/content/svy/svy210092_e.htm", "21:0092")</f>
        <v>21:0092</v>
      </c>
      <c r="E2905" t="s">
        <v>10417</v>
      </c>
      <c r="F2905" t="s">
        <v>10418</v>
      </c>
      <c r="H2905">
        <v>57.261943100000003</v>
      </c>
      <c r="I2905">
        <v>-103.9514369</v>
      </c>
      <c r="J2905" s="1" t="str">
        <f>HYPERLINK("http://geochem.nrcan.gc.ca/cdogs/content/kwd/kwd020027_e.htm", "NGR lake sediment grab sample")</f>
        <v>NGR lake sediment grab sample</v>
      </c>
      <c r="K2905" s="1" t="str">
        <f>HYPERLINK("http://geochem.nrcan.gc.ca/cdogs/content/kwd/kwd080006_e.htm", "&lt;177 micron (NGR)")</f>
        <v>&lt;177 micron (NGR)</v>
      </c>
      <c r="L2905">
        <v>27</v>
      </c>
      <c r="M2905" t="s">
        <v>142</v>
      </c>
      <c r="N2905">
        <v>1157</v>
      </c>
      <c r="O2905">
        <v>1</v>
      </c>
      <c r="P2905">
        <v>60</v>
      </c>
      <c r="Q2905">
        <v>1.1299999999999999</v>
      </c>
      <c r="R2905">
        <v>0.5</v>
      </c>
      <c r="S2905">
        <v>0.3</v>
      </c>
      <c r="T2905">
        <v>-20</v>
      </c>
      <c r="U2905">
        <v>69</v>
      </c>
      <c r="V2905">
        <v>4.7</v>
      </c>
      <c r="W2905">
        <v>0.08</v>
      </c>
      <c r="X2905">
        <v>0.26</v>
      </c>
      <c r="Y2905">
        <v>0.66</v>
      </c>
      <c r="Z2905">
        <v>120</v>
      </c>
      <c r="AA2905">
        <v>6.6</v>
      </c>
      <c r="AB2905">
        <v>17.399999999999999</v>
      </c>
      <c r="AC2905">
        <v>0.44</v>
      </c>
      <c r="AD2905">
        <v>16.57</v>
      </c>
      <c r="AE2905">
        <v>4.8600000000000003</v>
      </c>
      <c r="AF2905">
        <v>1.7</v>
      </c>
      <c r="AG2905">
        <v>-0.1</v>
      </c>
      <c r="AH2905">
        <v>-0.02</v>
      </c>
      <c r="AI2905">
        <v>88</v>
      </c>
      <c r="AJ2905">
        <v>-0.02</v>
      </c>
      <c r="AK2905">
        <v>0.04</v>
      </c>
      <c r="AL2905">
        <v>53.3</v>
      </c>
      <c r="AM2905">
        <v>2.6</v>
      </c>
      <c r="AN2905">
        <v>7.0000000000000007E-2</v>
      </c>
      <c r="AO2905">
        <v>239</v>
      </c>
      <c r="AP2905">
        <v>7.5</v>
      </c>
      <c r="AQ2905">
        <v>5.0000000000000001E-3</v>
      </c>
      <c r="AR2905">
        <v>1.26</v>
      </c>
      <c r="AS2905">
        <v>13.9</v>
      </c>
      <c r="AT2905">
        <v>0.06</v>
      </c>
      <c r="AU2905">
        <v>3.43</v>
      </c>
      <c r="AV2905">
        <v>-10</v>
      </c>
      <c r="AW2905">
        <v>-2</v>
      </c>
      <c r="AX2905">
        <v>3.7</v>
      </c>
      <c r="AY2905">
        <v>-1</v>
      </c>
      <c r="AZ2905">
        <v>0.34</v>
      </c>
      <c r="BA2905">
        <v>0.13</v>
      </c>
      <c r="BB2905">
        <v>2.1</v>
      </c>
      <c r="BC2905">
        <v>1.2</v>
      </c>
      <c r="BD2905">
        <v>0.4</v>
      </c>
      <c r="BE2905">
        <v>14.6</v>
      </c>
      <c r="BF2905">
        <v>-0.05</v>
      </c>
      <c r="BG2905">
        <v>-0.02</v>
      </c>
      <c r="BH2905">
        <v>2.2000000000000002</v>
      </c>
      <c r="BI2905">
        <v>1.4999999999999999E-2</v>
      </c>
      <c r="BJ2905">
        <v>0.12</v>
      </c>
      <c r="BK2905">
        <v>4.3</v>
      </c>
      <c r="BL2905">
        <v>28</v>
      </c>
      <c r="BM2905">
        <v>0.3</v>
      </c>
      <c r="BN2905">
        <v>37.03</v>
      </c>
      <c r="BO2905">
        <v>154.69999999999999</v>
      </c>
      <c r="BP2905">
        <v>0.5</v>
      </c>
      <c r="BQ2905">
        <v>16.239999999999998</v>
      </c>
      <c r="BR2905">
        <v>62.76</v>
      </c>
      <c r="BS2905">
        <v>12.12</v>
      </c>
      <c r="BT2905">
        <v>0.98</v>
      </c>
      <c r="BU2905">
        <v>9.14</v>
      </c>
      <c r="BV2905">
        <v>1.1599999999999999</v>
      </c>
      <c r="BW2905">
        <v>6.31</v>
      </c>
      <c r="BX2905">
        <v>1.24</v>
      </c>
      <c r="BY2905">
        <v>3.57</v>
      </c>
      <c r="BZ2905">
        <v>0.5</v>
      </c>
      <c r="CA2905">
        <v>3.4</v>
      </c>
      <c r="CB2905">
        <v>0.53</v>
      </c>
    </row>
    <row r="2906" spans="1:80" x14ac:dyDescent="0.3">
      <c r="A2906" t="s">
        <v>10419</v>
      </c>
      <c r="B2906" t="s">
        <v>10420</v>
      </c>
      <c r="C2906" s="1" t="str">
        <f>HYPERLINK("http://geochem.nrcan.gc.ca/cdogs/content/bdl/bdl211194_e.htm", "21:1194")</f>
        <v>21:1194</v>
      </c>
      <c r="D2906" s="1" t="str">
        <f>HYPERLINK("http://geochem.nrcan.gc.ca/cdogs/content/svy/svy210092_e.htm", "21:0092")</f>
        <v>21:0092</v>
      </c>
      <c r="E2906" t="s">
        <v>10421</v>
      </c>
      <c r="F2906" t="s">
        <v>10422</v>
      </c>
      <c r="H2906">
        <v>57.233564000000001</v>
      </c>
      <c r="I2906">
        <v>-103.9546946</v>
      </c>
      <c r="J2906" s="1" t="str">
        <f>HYPERLINK("http://geochem.nrcan.gc.ca/cdogs/content/kwd/kwd020027_e.htm", "NGR lake sediment grab sample")</f>
        <v>NGR lake sediment grab sample</v>
      </c>
      <c r="K2906" s="1" t="str">
        <f>HYPERLINK("http://geochem.nrcan.gc.ca/cdogs/content/kwd/kwd080006_e.htm", "&lt;177 micron (NGR)")</f>
        <v>&lt;177 micron (NGR)</v>
      </c>
      <c r="L2906">
        <v>27</v>
      </c>
      <c r="M2906" t="s">
        <v>147</v>
      </c>
      <c r="N2906">
        <v>1158</v>
      </c>
      <c r="O2906">
        <v>1</v>
      </c>
      <c r="P2906">
        <v>70</v>
      </c>
      <c r="Q2906">
        <v>0.88</v>
      </c>
      <c r="R2906">
        <v>-0.1</v>
      </c>
      <c r="S2906">
        <v>0.4</v>
      </c>
      <c r="T2906">
        <v>-20</v>
      </c>
      <c r="U2906">
        <v>58</v>
      </c>
      <c r="V2906">
        <v>1.1000000000000001</v>
      </c>
      <c r="W2906">
        <v>0.11</v>
      </c>
      <c r="X2906">
        <v>0.24</v>
      </c>
      <c r="Y2906">
        <v>0.57999999999999996</v>
      </c>
      <c r="Z2906">
        <v>207.9</v>
      </c>
      <c r="AA2906">
        <v>4.4000000000000004</v>
      </c>
      <c r="AB2906">
        <v>20.9</v>
      </c>
      <c r="AC2906">
        <v>0.68</v>
      </c>
      <c r="AD2906">
        <v>10.32</v>
      </c>
      <c r="AE2906">
        <v>2.79</v>
      </c>
      <c r="AF2906">
        <v>2.4</v>
      </c>
      <c r="AG2906">
        <v>0.1</v>
      </c>
      <c r="AH2906">
        <v>-0.02</v>
      </c>
      <c r="AI2906">
        <v>62</v>
      </c>
      <c r="AJ2906">
        <v>0.02</v>
      </c>
      <c r="AK2906">
        <v>0.05</v>
      </c>
      <c r="AL2906">
        <v>104.6</v>
      </c>
      <c r="AM2906">
        <v>4.4000000000000004</v>
      </c>
      <c r="AN2906">
        <v>0.1</v>
      </c>
      <c r="AO2906">
        <v>190</v>
      </c>
      <c r="AP2906">
        <v>7.92</v>
      </c>
      <c r="AQ2906">
        <v>8.0000000000000002E-3</v>
      </c>
      <c r="AR2906">
        <v>1.54</v>
      </c>
      <c r="AS2906">
        <v>8.9</v>
      </c>
      <c r="AT2906">
        <v>8.4000000000000005E-2</v>
      </c>
      <c r="AU2906">
        <v>3.56</v>
      </c>
      <c r="AV2906">
        <v>-10</v>
      </c>
      <c r="AW2906">
        <v>-2</v>
      </c>
      <c r="AX2906">
        <v>6.2</v>
      </c>
      <c r="AY2906">
        <v>-1</v>
      </c>
      <c r="AZ2906">
        <v>0.3</v>
      </c>
      <c r="BA2906">
        <v>0.24</v>
      </c>
      <c r="BB2906">
        <v>2.9</v>
      </c>
      <c r="BC2906">
        <v>1.2</v>
      </c>
      <c r="BD2906">
        <v>0.6</v>
      </c>
      <c r="BE2906">
        <v>13.3</v>
      </c>
      <c r="BF2906">
        <v>-0.05</v>
      </c>
      <c r="BG2906">
        <v>-0.02</v>
      </c>
      <c r="BH2906">
        <v>2.6</v>
      </c>
      <c r="BI2906">
        <v>2.5999999999999999E-2</v>
      </c>
      <c r="BJ2906">
        <v>0.08</v>
      </c>
      <c r="BK2906">
        <v>4.8</v>
      </c>
      <c r="BL2906">
        <v>41</v>
      </c>
      <c r="BM2906">
        <v>0.3</v>
      </c>
      <c r="BN2906">
        <v>32.450000000000003</v>
      </c>
      <c r="BO2906">
        <v>100.1</v>
      </c>
      <c r="BP2906">
        <v>0.8</v>
      </c>
      <c r="BQ2906">
        <v>27.14</v>
      </c>
      <c r="BR2906">
        <v>98.49</v>
      </c>
      <c r="BS2906">
        <v>14.8</v>
      </c>
      <c r="BT2906">
        <v>1.61</v>
      </c>
      <c r="BU2906">
        <v>9.61</v>
      </c>
      <c r="BV2906">
        <v>1.1599999999999999</v>
      </c>
      <c r="BW2906">
        <v>6.12</v>
      </c>
      <c r="BX2906">
        <v>1.1399999999999999</v>
      </c>
      <c r="BY2906">
        <v>3.11</v>
      </c>
      <c r="BZ2906">
        <v>0.43</v>
      </c>
      <c r="CA2906">
        <v>2.65</v>
      </c>
      <c r="CB2906">
        <v>0.41</v>
      </c>
    </row>
    <row r="2907" spans="1:80" x14ac:dyDescent="0.3">
      <c r="A2907" t="s">
        <v>10423</v>
      </c>
      <c r="B2907" t="s">
        <v>10424</v>
      </c>
      <c r="C2907" s="1" t="str">
        <f>HYPERLINK("http://geochem.nrcan.gc.ca/cdogs/content/bdl/bdl211194_e.htm", "21:1194")</f>
        <v>21:1194</v>
      </c>
      <c r="D2907" s="1" t="str">
        <f>HYPERLINK("http://geochem.nrcan.gc.ca/cdogs/content/svy/svy210092_e.htm", "21:0092")</f>
        <v>21:0092</v>
      </c>
      <c r="E2907" t="s">
        <v>10425</v>
      </c>
      <c r="F2907" t="s">
        <v>10426</v>
      </c>
      <c r="H2907">
        <v>57.209336100000002</v>
      </c>
      <c r="I2907">
        <v>-103.963475</v>
      </c>
      <c r="J2907" s="1" t="str">
        <f>HYPERLINK("http://geochem.nrcan.gc.ca/cdogs/content/kwd/kwd020027_e.htm", "NGR lake sediment grab sample")</f>
        <v>NGR lake sediment grab sample</v>
      </c>
      <c r="K2907" s="1" t="str">
        <f>HYPERLINK("http://geochem.nrcan.gc.ca/cdogs/content/kwd/kwd080006_e.htm", "&lt;177 micron (NGR)")</f>
        <v>&lt;177 micron (NGR)</v>
      </c>
      <c r="L2907">
        <v>27</v>
      </c>
      <c r="M2907" t="s">
        <v>152</v>
      </c>
      <c r="N2907">
        <v>1159</v>
      </c>
      <c r="O2907">
        <v>1</v>
      </c>
      <c r="P2907">
        <v>50</v>
      </c>
      <c r="Q2907">
        <v>0.74</v>
      </c>
      <c r="R2907">
        <v>0.7</v>
      </c>
      <c r="S2907">
        <v>0.6</v>
      </c>
      <c r="T2907">
        <v>-20</v>
      </c>
      <c r="U2907">
        <v>78.900000000000006</v>
      </c>
      <c r="V2907">
        <v>0.8</v>
      </c>
      <c r="W2907">
        <v>0.09</v>
      </c>
      <c r="X2907">
        <v>0.45</v>
      </c>
      <c r="Y2907">
        <v>0.51</v>
      </c>
      <c r="Z2907">
        <v>118.7</v>
      </c>
      <c r="AA2907">
        <v>6</v>
      </c>
      <c r="AB2907">
        <v>16.8</v>
      </c>
      <c r="AC2907">
        <v>0.57999999999999996</v>
      </c>
      <c r="AD2907">
        <v>17.5</v>
      </c>
      <c r="AE2907">
        <v>3.14</v>
      </c>
      <c r="AF2907">
        <v>1.9</v>
      </c>
      <c r="AG2907">
        <v>-0.1</v>
      </c>
      <c r="AH2907">
        <v>0.03</v>
      </c>
      <c r="AI2907">
        <v>87</v>
      </c>
      <c r="AJ2907">
        <v>-0.02</v>
      </c>
      <c r="AK2907">
        <v>0.05</v>
      </c>
      <c r="AL2907">
        <v>61.1</v>
      </c>
      <c r="AM2907">
        <v>3.9</v>
      </c>
      <c r="AN2907">
        <v>0.12</v>
      </c>
      <c r="AO2907">
        <v>430</v>
      </c>
      <c r="AP2907">
        <v>5.3</v>
      </c>
      <c r="AQ2907">
        <v>0.01</v>
      </c>
      <c r="AR2907">
        <v>1.65</v>
      </c>
      <c r="AS2907">
        <v>10.6</v>
      </c>
      <c r="AT2907">
        <v>6.0999999999999999E-2</v>
      </c>
      <c r="AU2907">
        <v>3.91</v>
      </c>
      <c r="AV2907">
        <v>-10</v>
      </c>
      <c r="AW2907">
        <v>-2</v>
      </c>
      <c r="AX2907">
        <v>5.8</v>
      </c>
      <c r="AY2907">
        <v>-1</v>
      </c>
      <c r="AZ2907">
        <v>0.4</v>
      </c>
      <c r="BA2907">
        <v>0.1</v>
      </c>
      <c r="BB2907">
        <v>2.2999999999999998</v>
      </c>
      <c r="BC2907">
        <v>0.9</v>
      </c>
      <c r="BD2907">
        <v>0.4</v>
      </c>
      <c r="BE2907">
        <v>15</v>
      </c>
      <c r="BF2907">
        <v>-0.05</v>
      </c>
      <c r="BG2907">
        <v>-0.02</v>
      </c>
      <c r="BH2907">
        <v>4.5999999999999996</v>
      </c>
      <c r="BI2907">
        <v>2.5000000000000001E-2</v>
      </c>
      <c r="BJ2907">
        <v>0.12</v>
      </c>
      <c r="BK2907">
        <v>6.5</v>
      </c>
      <c r="BL2907">
        <v>29</v>
      </c>
      <c r="BM2907">
        <v>0.5</v>
      </c>
      <c r="BN2907">
        <v>24.88</v>
      </c>
      <c r="BO2907">
        <v>117.2</v>
      </c>
      <c r="BP2907">
        <v>2</v>
      </c>
      <c r="BQ2907">
        <v>15.67</v>
      </c>
      <c r="BR2907">
        <v>58.42</v>
      </c>
      <c r="BS2907">
        <v>9.4600000000000009</v>
      </c>
      <c r="BT2907">
        <v>0.96</v>
      </c>
      <c r="BU2907">
        <v>6.92</v>
      </c>
      <c r="BV2907">
        <v>0.85</v>
      </c>
      <c r="BW2907">
        <v>4.4400000000000004</v>
      </c>
      <c r="BX2907">
        <v>0.82</v>
      </c>
      <c r="BY2907">
        <v>2.42</v>
      </c>
      <c r="BZ2907">
        <v>0.32</v>
      </c>
      <c r="CA2907">
        <v>2.0699999999999998</v>
      </c>
      <c r="CB2907">
        <v>0.31</v>
      </c>
    </row>
    <row r="2908" spans="1:80" x14ac:dyDescent="0.3">
      <c r="A2908" t="s">
        <v>10427</v>
      </c>
      <c r="B2908" t="s">
        <v>10428</v>
      </c>
      <c r="C2908" s="1" t="str">
        <f>HYPERLINK("http://geochem.nrcan.gc.ca/cdogs/content/bdl/bdl211194_e.htm", "21:1194")</f>
        <v>21:1194</v>
      </c>
      <c r="D2908" s="1" t="str">
        <f>HYPERLINK("http://geochem.nrcan.gc.ca/cdogs/content/svy/svy_e.htm", "")</f>
        <v/>
      </c>
      <c r="G2908" s="1" t="str">
        <f>HYPERLINK("http://geochem.nrcan.gc.ca/cdogs/content/cr_/cr_00126_e.htm", "126")</f>
        <v>126</v>
      </c>
      <c r="J2908" t="s">
        <v>135</v>
      </c>
      <c r="K2908" t="s">
        <v>136</v>
      </c>
      <c r="L2908">
        <v>27</v>
      </c>
      <c r="M2908" t="s">
        <v>137</v>
      </c>
      <c r="N2908">
        <v>1160</v>
      </c>
      <c r="O2908">
        <v>8</v>
      </c>
      <c r="P2908">
        <v>787</v>
      </c>
      <c r="Q2908">
        <v>1.57</v>
      </c>
      <c r="R2908">
        <v>9.6</v>
      </c>
      <c r="S2908">
        <v>2.5</v>
      </c>
      <c r="T2908">
        <v>-20</v>
      </c>
      <c r="U2908">
        <v>227.4</v>
      </c>
      <c r="V2908">
        <v>0.7</v>
      </c>
      <c r="W2908">
        <v>1.1499999999999999</v>
      </c>
      <c r="X2908">
        <v>0.59</v>
      </c>
      <c r="Y2908">
        <v>0.88</v>
      </c>
      <c r="Z2908">
        <v>98.6</v>
      </c>
      <c r="AA2908">
        <v>16.600000000000001</v>
      </c>
      <c r="AB2908">
        <v>30.6</v>
      </c>
      <c r="AC2908">
        <v>1.44</v>
      </c>
      <c r="AD2908">
        <v>35.1</v>
      </c>
      <c r="AE2908">
        <v>3.29</v>
      </c>
      <c r="AF2908">
        <v>5.2</v>
      </c>
      <c r="AG2908">
        <v>-0.1</v>
      </c>
      <c r="AH2908">
        <v>7.0000000000000007E-2</v>
      </c>
      <c r="AI2908">
        <v>151</v>
      </c>
      <c r="AJ2908">
        <v>0.05</v>
      </c>
      <c r="AK2908">
        <v>0.23</v>
      </c>
      <c r="AL2908">
        <v>55</v>
      </c>
      <c r="AM2908">
        <v>16.7</v>
      </c>
      <c r="AN2908">
        <v>0.62</v>
      </c>
      <c r="AO2908">
        <v>1852</v>
      </c>
      <c r="AP2908">
        <v>1.17</v>
      </c>
      <c r="AQ2908">
        <v>3.1E-2</v>
      </c>
      <c r="AR2908">
        <v>1.1299999999999999</v>
      </c>
      <c r="AS2908">
        <v>25.8</v>
      </c>
      <c r="AT2908">
        <v>0.123</v>
      </c>
      <c r="AU2908">
        <v>40.93</v>
      </c>
      <c r="AV2908">
        <v>-10</v>
      </c>
      <c r="AW2908">
        <v>-2</v>
      </c>
      <c r="AX2908">
        <v>18.100000000000001</v>
      </c>
      <c r="AY2908">
        <v>-1</v>
      </c>
      <c r="AZ2908">
        <v>0.16</v>
      </c>
      <c r="BA2908">
        <v>0.53</v>
      </c>
      <c r="BB2908">
        <v>6.1</v>
      </c>
      <c r="BC2908">
        <v>0.8</v>
      </c>
      <c r="BD2908">
        <v>1.4</v>
      </c>
      <c r="BE2908">
        <v>26.6</v>
      </c>
      <c r="BF2908">
        <v>-0.05</v>
      </c>
      <c r="BG2908">
        <v>0.06</v>
      </c>
      <c r="BH2908">
        <v>8.3000000000000007</v>
      </c>
      <c r="BI2908">
        <v>6.6000000000000003E-2</v>
      </c>
      <c r="BJ2908">
        <v>0.28999999999999998</v>
      </c>
      <c r="BK2908">
        <v>6.6</v>
      </c>
      <c r="BL2908">
        <v>45</v>
      </c>
      <c r="BM2908">
        <v>0.3</v>
      </c>
      <c r="BN2908">
        <v>27.26</v>
      </c>
      <c r="BO2908">
        <v>195.2</v>
      </c>
      <c r="BP2908">
        <v>3.3</v>
      </c>
      <c r="BQ2908">
        <v>14.61</v>
      </c>
      <c r="BR2908">
        <v>52.54</v>
      </c>
      <c r="BS2908">
        <v>9.25</v>
      </c>
      <c r="BT2908">
        <v>1.33</v>
      </c>
      <c r="BU2908">
        <v>6.7</v>
      </c>
      <c r="BV2908">
        <v>0.88</v>
      </c>
      <c r="BW2908">
        <v>4.96</v>
      </c>
      <c r="BX2908">
        <v>0.94</v>
      </c>
      <c r="BY2908">
        <v>2.56</v>
      </c>
      <c r="BZ2908">
        <v>0.38</v>
      </c>
      <c r="CA2908">
        <v>2.39</v>
      </c>
      <c r="CB2908">
        <v>0.34</v>
      </c>
    </row>
    <row r="2909" spans="1:80" x14ac:dyDescent="0.3">
      <c r="A2909" t="s">
        <v>10429</v>
      </c>
      <c r="B2909" t="s">
        <v>10430</v>
      </c>
      <c r="C2909" s="1" t="str">
        <f>HYPERLINK("http://geochem.nrcan.gc.ca/cdogs/content/bdl/bdl211194_e.htm", "21:1194")</f>
        <v>21:1194</v>
      </c>
      <c r="D2909" s="1" t="str">
        <f>HYPERLINK("http://geochem.nrcan.gc.ca/cdogs/content/svy/svy210092_e.htm", "21:0092")</f>
        <v>21:0092</v>
      </c>
      <c r="E2909" t="s">
        <v>10431</v>
      </c>
      <c r="F2909" t="s">
        <v>10432</v>
      </c>
      <c r="H2909">
        <v>57.192571600000001</v>
      </c>
      <c r="I2909">
        <v>-103.9132554</v>
      </c>
      <c r="J2909" s="1" t="str">
        <f>HYPERLINK("http://geochem.nrcan.gc.ca/cdogs/content/kwd/kwd020027_e.htm", "NGR lake sediment grab sample")</f>
        <v>NGR lake sediment grab sample</v>
      </c>
      <c r="K2909" s="1" t="str">
        <f>HYPERLINK("http://geochem.nrcan.gc.ca/cdogs/content/kwd/kwd080006_e.htm", "&lt;177 micron (NGR)")</f>
        <v>&lt;177 micron (NGR)</v>
      </c>
      <c r="L2909">
        <v>27</v>
      </c>
      <c r="M2909" t="s">
        <v>157</v>
      </c>
      <c r="N2909">
        <v>1161</v>
      </c>
      <c r="O2909">
        <v>1</v>
      </c>
      <c r="P2909">
        <v>82</v>
      </c>
      <c r="Q2909">
        <v>1.64</v>
      </c>
      <c r="R2909">
        <v>-0.1</v>
      </c>
      <c r="S2909">
        <v>2.2000000000000002</v>
      </c>
      <c r="T2909">
        <v>-20</v>
      </c>
      <c r="U2909">
        <v>85.8</v>
      </c>
      <c r="V2909">
        <v>0.8</v>
      </c>
      <c r="W2909">
        <v>0.12</v>
      </c>
      <c r="X2909">
        <v>0.41</v>
      </c>
      <c r="Y2909">
        <v>0.51</v>
      </c>
      <c r="Z2909">
        <v>192.2</v>
      </c>
      <c r="AA2909">
        <v>7</v>
      </c>
      <c r="AB2909">
        <v>26.4</v>
      </c>
      <c r="AC2909">
        <v>0.56999999999999995</v>
      </c>
      <c r="AD2909">
        <v>26.42</v>
      </c>
      <c r="AE2909">
        <v>1.89</v>
      </c>
      <c r="AF2909">
        <v>2.9</v>
      </c>
      <c r="AG2909">
        <v>0.1</v>
      </c>
      <c r="AH2909">
        <v>-0.02</v>
      </c>
      <c r="AI2909">
        <v>135</v>
      </c>
      <c r="AJ2909">
        <v>-0.02</v>
      </c>
      <c r="AK2909">
        <v>0.05</v>
      </c>
      <c r="AL2909">
        <v>87.4</v>
      </c>
      <c r="AM2909">
        <v>4.2</v>
      </c>
      <c r="AN2909">
        <v>0.14000000000000001</v>
      </c>
      <c r="AO2909">
        <v>248</v>
      </c>
      <c r="AP2909">
        <v>1.37</v>
      </c>
      <c r="AQ2909">
        <v>0.01</v>
      </c>
      <c r="AR2909">
        <v>1.88</v>
      </c>
      <c r="AS2909">
        <v>16.7</v>
      </c>
      <c r="AT2909">
        <v>0.16800000000000001</v>
      </c>
      <c r="AU2909">
        <v>2.98</v>
      </c>
      <c r="AV2909">
        <v>-10</v>
      </c>
      <c r="AW2909">
        <v>-2</v>
      </c>
      <c r="AX2909">
        <v>4.8</v>
      </c>
      <c r="AY2909">
        <v>1</v>
      </c>
      <c r="AZ2909">
        <v>0.24</v>
      </c>
      <c r="BA2909">
        <v>0.08</v>
      </c>
      <c r="BB2909">
        <v>1.9</v>
      </c>
      <c r="BC2909">
        <v>0.9</v>
      </c>
      <c r="BD2909">
        <v>0.4</v>
      </c>
      <c r="BE2909">
        <v>20.3</v>
      </c>
      <c r="BF2909">
        <v>-0.05</v>
      </c>
      <c r="BG2909">
        <v>-0.02</v>
      </c>
      <c r="BH2909">
        <v>1.5</v>
      </c>
      <c r="BI2909">
        <v>2.5999999999999999E-2</v>
      </c>
      <c r="BJ2909">
        <v>0.1</v>
      </c>
      <c r="BK2909">
        <v>3.2</v>
      </c>
      <c r="BL2909">
        <v>33</v>
      </c>
      <c r="BM2909">
        <v>0.5</v>
      </c>
      <c r="BN2909">
        <v>29.42</v>
      </c>
      <c r="BO2909">
        <v>109.7</v>
      </c>
      <c r="BP2909">
        <v>0.6</v>
      </c>
      <c r="BQ2909">
        <v>23.99</v>
      </c>
      <c r="BR2909">
        <v>89.25</v>
      </c>
      <c r="BS2909">
        <v>13.58</v>
      </c>
      <c r="BT2909">
        <v>1.78</v>
      </c>
      <c r="BU2909">
        <v>10.29</v>
      </c>
      <c r="BV2909">
        <v>1.08</v>
      </c>
      <c r="BW2909">
        <v>5.83</v>
      </c>
      <c r="BX2909">
        <v>1.05</v>
      </c>
      <c r="BY2909">
        <v>2.76</v>
      </c>
      <c r="BZ2909">
        <v>0.38</v>
      </c>
      <c r="CA2909">
        <v>2.54</v>
      </c>
      <c r="CB2909">
        <v>0.32</v>
      </c>
    </row>
    <row r="2910" spans="1:80" x14ac:dyDescent="0.3">
      <c r="A2910" t="s">
        <v>10433</v>
      </c>
      <c r="B2910" t="s">
        <v>10434</v>
      </c>
      <c r="C2910" s="1" t="str">
        <f>HYPERLINK("http://geochem.nrcan.gc.ca/cdogs/content/bdl/bdl211194_e.htm", "21:1194")</f>
        <v>21:1194</v>
      </c>
      <c r="D2910" s="1" t="str">
        <f>HYPERLINK("http://geochem.nrcan.gc.ca/cdogs/content/svy/svy210092_e.htm", "21:0092")</f>
        <v>21:0092</v>
      </c>
      <c r="E2910" t="s">
        <v>10435</v>
      </c>
      <c r="F2910" t="s">
        <v>10436</v>
      </c>
      <c r="H2910">
        <v>57.173022899999999</v>
      </c>
      <c r="I2910">
        <v>-103.8997696</v>
      </c>
      <c r="J2910" s="1" t="str">
        <f>HYPERLINK("http://geochem.nrcan.gc.ca/cdogs/content/kwd/kwd020027_e.htm", "NGR lake sediment grab sample")</f>
        <v>NGR lake sediment grab sample</v>
      </c>
      <c r="K2910" s="1" t="str">
        <f>HYPERLINK("http://geochem.nrcan.gc.ca/cdogs/content/kwd/kwd080006_e.htm", "&lt;177 micron (NGR)")</f>
        <v>&lt;177 micron (NGR)</v>
      </c>
      <c r="L2910">
        <v>27</v>
      </c>
      <c r="M2910" t="s">
        <v>162</v>
      </c>
      <c r="N2910">
        <v>1162</v>
      </c>
      <c r="O2910">
        <v>1</v>
      </c>
      <c r="P2910">
        <v>61</v>
      </c>
      <c r="Q2910">
        <v>1.22</v>
      </c>
      <c r="R2910">
        <v>0.3</v>
      </c>
      <c r="S2910">
        <v>0.7</v>
      </c>
      <c r="T2910">
        <v>-20</v>
      </c>
      <c r="U2910">
        <v>80.3</v>
      </c>
      <c r="V2910">
        <v>0.6</v>
      </c>
      <c r="W2910">
        <v>7.0000000000000007E-2</v>
      </c>
      <c r="X2910">
        <v>0.6</v>
      </c>
      <c r="Y2910">
        <v>0.56999999999999995</v>
      </c>
      <c r="Z2910">
        <v>106.8</v>
      </c>
      <c r="AA2910">
        <v>9.5</v>
      </c>
      <c r="AB2910">
        <v>17.399999999999999</v>
      </c>
      <c r="AC2910">
        <v>0.53</v>
      </c>
      <c r="AD2910">
        <v>20.68</v>
      </c>
      <c r="AE2910">
        <v>2.4</v>
      </c>
      <c r="AF2910">
        <v>2.5</v>
      </c>
      <c r="AG2910">
        <v>-0.1</v>
      </c>
      <c r="AH2910">
        <v>-0.02</v>
      </c>
      <c r="AI2910">
        <v>119</v>
      </c>
      <c r="AJ2910">
        <v>-0.02</v>
      </c>
      <c r="AK2910">
        <v>0.04</v>
      </c>
      <c r="AL2910">
        <v>49.2</v>
      </c>
      <c r="AM2910">
        <v>3.5</v>
      </c>
      <c r="AN2910">
        <v>0.12</v>
      </c>
      <c r="AO2910">
        <v>396</v>
      </c>
      <c r="AP2910">
        <v>2.93</v>
      </c>
      <c r="AQ2910">
        <v>6.0000000000000001E-3</v>
      </c>
      <c r="AR2910">
        <v>1.78</v>
      </c>
      <c r="AS2910">
        <v>15.2</v>
      </c>
      <c r="AT2910">
        <v>0.112</v>
      </c>
      <c r="AU2910">
        <v>3.23</v>
      </c>
      <c r="AV2910">
        <v>-10</v>
      </c>
      <c r="AW2910">
        <v>-2</v>
      </c>
      <c r="AX2910">
        <v>4</v>
      </c>
      <c r="AY2910">
        <v>1</v>
      </c>
      <c r="AZ2910">
        <v>0.39</v>
      </c>
      <c r="BA2910">
        <v>7.0000000000000007E-2</v>
      </c>
      <c r="BB2910">
        <v>1.4</v>
      </c>
      <c r="BC2910">
        <v>1.3</v>
      </c>
      <c r="BD2910">
        <v>0.3</v>
      </c>
      <c r="BE2910">
        <v>21.9</v>
      </c>
      <c r="BF2910">
        <v>-0.05</v>
      </c>
      <c r="BG2910">
        <v>-0.02</v>
      </c>
      <c r="BH2910">
        <v>0.7</v>
      </c>
      <c r="BI2910">
        <v>1.7999999999999999E-2</v>
      </c>
      <c r="BJ2910">
        <v>0.11</v>
      </c>
      <c r="BK2910">
        <v>2.6</v>
      </c>
      <c r="BL2910">
        <v>25</v>
      </c>
      <c r="BM2910">
        <v>0.2</v>
      </c>
      <c r="BN2910">
        <v>18.899999999999999</v>
      </c>
      <c r="BO2910">
        <v>116</v>
      </c>
      <c r="BP2910">
        <v>0.4</v>
      </c>
      <c r="BQ2910">
        <v>13.26</v>
      </c>
      <c r="BR2910">
        <v>47.32</v>
      </c>
      <c r="BS2910">
        <v>7.38</v>
      </c>
      <c r="BT2910">
        <v>0.89</v>
      </c>
      <c r="BU2910">
        <v>4.75</v>
      </c>
      <c r="BV2910">
        <v>0.63</v>
      </c>
      <c r="BW2910">
        <v>3.29</v>
      </c>
      <c r="BX2910">
        <v>0.65</v>
      </c>
      <c r="BY2910">
        <v>1.76</v>
      </c>
      <c r="BZ2910">
        <v>0.25</v>
      </c>
      <c r="CA2910">
        <v>1.69</v>
      </c>
      <c r="CB2910">
        <v>0.25</v>
      </c>
    </row>
    <row r="2911" spans="1:80" x14ac:dyDescent="0.3">
      <c r="A2911" t="s">
        <v>10437</v>
      </c>
      <c r="B2911" t="s">
        <v>10438</v>
      </c>
      <c r="C2911" s="1" t="str">
        <f>HYPERLINK("http://geochem.nrcan.gc.ca/cdogs/content/bdl/bdl211194_e.htm", "21:1194")</f>
        <v>21:1194</v>
      </c>
      <c r="D2911" s="1" t="str">
        <f>HYPERLINK("http://geochem.nrcan.gc.ca/cdogs/content/svy/svy210092_e.htm", "21:0092")</f>
        <v>21:0092</v>
      </c>
      <c r="E2911" t="s">
        <v>10439</v>
      </c>
      <c r="F2911" t="s">
        <v>10440</v>
      </c>
      <c r="H2911">
        <v>57.184483</v>
      </c>
      <c r="I2911">
        <v>-103.8531188</v>
      </c>
      <c r="J2911" s="1" t="str">
        <f>HYPERLINK("http://geochem.nrcan.gc.ca/cdogs/content/kwd/kwd020027_e.htm", "NGR lake sediment grab sample")</f>
        <v>NGR lake sediment grab sample</v>
      </c>
      <c r="K2911" s="1" t="str">
        <f>HYPERLINK("http://geochem.nrcan.gc.ca/cdogs/content/kwd/kwd080006_e.htm", "&lt;177 micron (NGR)")</f>
        <v>&lt;177 micron (NGR)</v>
      </c>
      <c r="L2911">
        <v>27</v>
      </c>
      <c r="M2911" t="s">
        <v>167</v>
      </c>
      <c r="N2911">
        <v>1163</v>
      </c>
      <c r="O2911">
        <v>1</v>
      </c>
      <c r="P2911">
        <v>70</v>
      </c>
      <c r="Q2911">
        <v>1.57</v>
      </c>
      <c r="R2911">
        <v>0.3</v>
      </c>
      <c r="S2911">
        <v>0.8</v>
      </c>
      <c r="T2911">
        <v>-20</v>
      </c>
      <c r="U2911">
        <v>95.9</v>
      </c>
      <c r="V2911">
        <v>0.7</v>
      </c>
      <c r="W2911">
        <v>0.09</v>
      </c>
      <c r="X2911">
        <v>0.38</v>
      </c>
      <c r="Y2911">
        <v>0.56999999999999995</v>
      </c>
      <c r="Z2911">
        <v>113.1</v>
      </c>
      <c r="AA2911">
        <v>6.6</v>
      </c>
      <c r="AB2911">
        <v>21.8</v>
      </c>
      <c r="AC2911">
        <v>0.85</v>
      </c>
      <c r="AD2911">
        <v>18.55</v>
      </c>
      <c r="AE2911">
        <v>2.2000000000000002</v>
      </c>
      <c r="AF2911">
        <v>3.2</v>
      </c>
      <c r="AG2911">
        <v>-0.1</v>
      </c>
      <c r="AH2911">
        <v>-0.02</v>
      </c>
      <c r="AI2911">
        <v>93</v>
      </c>
      <c r="AJ2911">
        <v>-0.02</v>
      </c>
      <c r="AK2911">
        <v>0.06</v>
      </c>
      <c r="AL2911">
        <v>53.2</v>
      </c>
      <c r="AM2911">
        <v>6.9</v>
      </c>
      <c r="AN2911">
        <v>0.16</v>
      </c>
      <c r="AO2911">
        <v>395</v>
      </c>
      <c r="AP2911">
        <v>1.32</v>
      </c>
      <c r="AQ2911">
        <v>7.0000000000000001E-3</v>
      </c>
      <c r="AR2911">
        <v>1.57</v>
      </c>
      <c r="AS2911">
        <v>13.9</v>
      </c>
      <c r="AT2911">
        <v>0.17199999999999999</v>
      </c>
      <c r="AU2911">
        <v>3.68</v>
      </c>
      <c r="AV2911">
        <v>-10</v>
      </c>
      <c r="AW2911">
        <v>-2</v>
      </c>
      <c r="AX2911">
        <v>7.1</v>
      </c>
      <c r="AY2911">
        <v>1</v>
      </c>
      <c r="AZ2911">
        <v>0.22</v>
      </c>
      <c r="BA2911">
        <v>0.05</v>
      </c>
      <c r="BB2911">
        <v>1.6</v>
      </c>
      <c r="BC2911">
        <v>1</v>
      </c>
      <c r="BD2911">
        <v>0.4</v>
      </c>
      <c r="BE2911">
        <v>14.9</v>
      </c>
      <c r="BF2911">
        <v>-0.05</v>
      </c>
      <c r="BG2911">
        <v>-0.02</v>
      </c>
      <c r="BH2911">
        <v>1</v>
      </c>
      <c r="BI2911">
        <v>2.7E-2</v>
      </c>
      <c r="BJ2911">
        <v>0.12</v>
      </c>
      <c r="BK2911">
        <v>2.2000000000000002</v>
      </c>
      <c r="BL2911">
        <v>27</v>
      </c>
      <c r="BM2911">
        <v>0.3</v>
      </c>
      <c r="BN2911">
        <v>22.37</v>
      </c>
      <c r="BO2911">
        <v>120.2</v>
      </c>
      <c r="BP2911">
        <v>0.3</v>
      </c>
      <c r="BQ2911">
        <v>14.41</v>
      </c>
      <c r="BR2911">
        <v>51.49</v>
      </c>
      <c r="BS2911">
        <v>8.2899999999999991</v>
      </c>
      <c r="BT2911">
        <v>1.1200000000000001</v>
      </c>
      <c r="BU2911">
        <v>5.62</v>
      </c>
      <c r="BV2911">
        <v>0.74</v>
      </c>
      <c r="BW2911">
        <v>4.04</v>
      </c>
      <c r="BX2911">
        <v>0.77</v>
      </c>
      <c r="BY2911">
        <v>2.27</v>
      </c>
      <c r="BZ2911">
        <v>0.3</v>
      </c>
      <c r="CA2911">
        <v>1.96</v>
      </c>
      <c r="CB2911">
        <v>0.28999999999999998</v>
      </c>
    </row>
    <row r="2912" spans="1:80" x14ac:dyDescent="0.3">
      <c r="A2912" t="s">
        <v>10441</v>
      </c>
      <c r="B2912" t="s">
        <v>10442</v>
      </c>
      <c r="C2912" s="1" t="str">
        <f>HYPERLINK("http://geochem.nrcan.gc.ca/cdogs/content/bdl/bdl211194_e.htm", "21:1194")</f>
        <v>21:1194</v>
      </c>
      <c r="D2912" s="1" t="str">
        <f>HYPERLINK("http://geochem.nrcan.gc.ca/cdogs/content/svy/svy210092_e.htm", "21:0092")</f>
        <v>21:0092</v>
      </c>
      <c r="E2912" t="s">
        <v>10443</v>
      </c>
      <c r="F2912" t="s">
        <v>10444</v>
      </c>
      <c r="H2912">
        <v>57.155011299999998</v>
      </c>
      <c r="I2912">
        <v>-103.83027370000001</v>
      </c>
      <c r="J2912" s="1" t="str">
        <f>HYPERLINK("http://geochem.nrcan.gc.ca/cdogs/content/kwd/kwd020027_e.htm", "NGR lake sediment grab sample")</f>
        <v>NGR lake sediment grab sample</v>
      </c>
      <c r="K2912" s="1" t="str">
        <f>HYPERLINK("http://geochem.nrcan.gc.ca/cdogs/content/kwd/kwd080006_e.htm", "&lt;177 micron (NGR)")</f>
        <v>&lt;177 micron (NGR)</v>
      </c>
      <c r="L2912">
        <v>27</v>
      </c>
      <c r="M2912" t="s">
        <v>172</v>
      </c>
      <c r="N2912">
        <v>1164</v>
      </c>
      <c r="O2912">
        <v>1</v>
      </c>
      <c r="P2912">
        <v>63</v>
      </c>
      <c r="Q2912">
        <v>0.64</v>
      </c>
      <c r="R2912">
        <v>0.6</v>
      </c>
      <c r="S2912">
        <v>5.0999999999999996</v>
      </c>
      <c r="T2912">
        <v>-20</v>
      </c>
      <c r="U2912">
        <v>102.4</v>
      </c>
      <c r="V2912">
        <v>0.6</v>
      </c>
      <c r="W2912">
        <v>0.11</v>
      </c>
      <c r="X2912">
        <v>0.6</v>
      </c>
      <c r="Y2912">
        <v>0.45</v>
      </c>
      <c r="Z2912">
        <v>65.8</v>
      </c>
      <c r="AA2912">
        <v>6.4</v>
      </c>
      <c r="AB2912">
        <v>14.2</v>
      </c>
      <c r="AC2912">
        <v>0.63</v>
      </c>
      <c r="AD2912">
        <v>25.27</v>
      </c>
      <c r="AE2912">
        <v>1.43</v>
      </c>
      <c r="AF2912">
        <v>1.9</v>
      </c>
      <c r="AG2912">
        <v>-0.1</v>
      </c>
      <c r="AH2912">
        <v>0.03</v>
      </c>
      <c r="AI2912">
        <v>80</v>
      </c>
      <c r="AJ2912">
        <v>-0.02</v>
      </c>
      <c r="AK2912">
        <v>7.0000000000000007E-2</v>
      </c>
      <c r="AL2912">
        <v>35.6</v>
      </c>
      <c r="AM2912">
        <v>4.9000000000000004</v>
      </c>
      <c r="AN2912">
        <v>0.15</v>
      </c>
      <c r="AO2912">
        <v>569</v>
      </c>
      <c r="AP2912">
        <v>7.04</v>
      </c>
      <c r="AQ2912">
        <v>1.2999999999999999E-2</v>
      </c>
      <c r="AR2912">
        <v>1.83</v>
      </c>
      <c r="AS2912">
        <v>12.1</v>
      </c>
      <c r="AT2912">
        <v>5.8999999999999997E-2</v>
      </c>
      <c r="AU2912">
        <v>3.85</v>
      </c>
      <c r="AV2912">
        <v>-10</v>
      </c>
      <c r="AW2912">
        <v>-2</v>
      </c>
      <c r="AX2912">
        <v>8.4</v>
      </c>
      <c r="AY2912">
        <v>2</v>
      </c>
      <c r="AZ2912">
        <v>0.59</v>
      </c>
      <c r="BA2912">
        <v>0.11</v>
      </c>
      <c r="BB2912">
        <v>1.8</v>
      </c>
      <c r="BC2912">
        <v>1</v>
      </c>
      <c r="BD2912">
        <v>0.4</v>
      </c>
      <c r="BE2912">
        <v>20.6</v>
      </c>
      <c r="BF2912">
        <v>-0.05</v>
      </c>
      <c r="BG2912">
        <v>-0.02</v>
      </c>
      <c r="BH2912">
        <v>3.7</v>
      </c>
      <c r="BI2912">
        <v>2.8000000000000001E-2</v>
      </c>
      <c r="BJ2912">
        <v>0.14000000000000001</v>
      </c>
      <c r="BK2912">
        <v>11.2</v>
      </c>
      <c r="BL2912">
        <v>22</v>
      </c>
      <c r="BM2912">
        <v>0.6</v>
      </c>
      <c r="BN2912">
        <v>16.27</v>
      </c>
      <c r="BO2912">
        <v>103.3</v>
      </c>
      <c r="BP2912">
        <v>2</v>
      </c>
      <c r="BQ2912">
        <v>9.19</v>
      </c>
      <c r="BR2912">
        <v>32.93</v>
      </c>
      <c r="BS2912">
        <v>5.29</v>
      </c>
      <c r="BT2912">
        <v>0.68</v>
      </c>
      <c r="BU2912">
        <v>3.65</v>
      </c>
      <c r="BV2912">
        <v>0.49</v>
      </c>
      <c r="BW2912">
        <v>2.66</v>
      </c>
      <c r="BX2912">
        <v>0.56000000000000005</v>
      </c>
      <c r="BY2912">
        <v>1.53</v>
      </c>
      <c r="BZ2912">
        <v>0.21</v>
      </c>
      <c r="CA2912">
        <v>1.44</v>
      </c>
      <c r="CB2912">
        <v>0.23</v>
      </c>
    </row>
    <row r="2913" spans="1:80" x14ac:dyDescent="0.3">
      <c r="A2913" t="s">
        <v>10445</v>
      </c>
      <c r="B2913" t="s">
        <v>10446</v>
      </c>
      <c r="C2913" s="1" t="str">
        <f>HYPERLINK("http://geochem.nrcan.gc.ca/cdogs/content/bdl/bdl211194_e.htm", "21:1194")</f>
        <v>21:1194</v>
      </c>
      <c r="D2913" s="1" t="str">
        <f>HYPERLINK("http://geochem.nrcan.gc.ca/cdogs/content/svy/svy210092_e.htm", "21:0092")</f>
        <v>21:0092</v>
      </c>
      <c r="E2913" t="s">
        <v>10447</v>
      </c>
      <c r="F2913" t="s">
        <v>10448</v>
      </c>
      <c r="H2913">
        <v>57.117202499999998</v>
      </c>
      <c r="I2913">
        <v>-103.8341085</v>
      </c>
      <c r="J2913" s="1" t="str">
        <f>HYPERLINK("http://geochem.nrcan.gc.ca/cdogs/content/kwd/kwd020027_e.htm", "NGR lake sediment grab sample")</f>
        <v>NGR lake sediment grab sample</v>
      </c>
      <c r="K2913" s="1" t="str">
        <f>HYPERLINK("http://geochem.nrcan.gc.ca/cdogs/content/kwd/kwd080006_e.htm", "&lt;177 micron (NGR)")</f>
        <v>&lt;177 micron (NGR)</v>
      </c>
      <c r="L2913">
        <v>27</v>
      </c>
      <c r="M2913" t="s">
        <v>177</v>
      </c>
      <c r="N2913">
        <v>1165</v>
      </c>
      <c r="O2913">
        <v>1</v>
      </c>
      <c r="P2913">
        <v>76</v>
      </c>
      <c r="Q2913">
        <v>1.17</v>
      </c>
      <c r="R2913">
        <v>0.1</v>
      </c>
      <c r="S2913">
        <v>0.8</v>
      </c>
      <c r="T2913">
        <v>-20</v>
      </c>
      <c r="U2913">
        <v>121.7</v>
      </c>
      <c r="V2913">
        <v>0.5</v>
      </c>
      <c r="W2913">
        <v>7.0000000000000007E-2</v>
      </c>
      <c r="X2913">
        <v>0.75</v>
      </c>
      <c r="Y2913">
        <v>0.6</v>
      </c>
      <c r="Z2913">
        <v>77</v>
      </c>
      <c r="AA2913">
        <v>5</v>
      </c>
      <c r="AB2913">
        <v>22.5</v>
      </c>
      <c r="AC2913">
        <v>0.72</v>
      </c>
      <c r="AD2913">
        <v>19.3</v>
      </c>
      <c r="AE2913">
        <v>1.42</v>
      </c>
      <c r="AF2913">
        <v>2.2000000000000002</v>
      </c>
      <c r="AG2913">
        <v>-0.1</v>
      </c>
      <c r="AH2913">
        <v>-0.02</v>
      </c>
      <c r="AI2913">
        <v>137</v>
      </c>
      <c r="AJ2913">
        <v>-0.02</v>
      </c>
      <c r="AK2913">
        <v>0.05</v>
      </c>
      <c r="AL2913">
        <v>39.9</v>
      </c>
      <c r="AM2913">
        <v>4.4000000000000004</v>
      </c>
      <c r="AN2913">
        <v>0.14000000000000001</v>
      </c>
      <c r="AO2913">
        <v>390</v>
      </c>
      <c r="AP2913">
        <v>1.1499999999999999</v>
      </c>
      <c r="AQ2913">
        <v>8.0000000000000002E-3</v>
      </c>
      <c r="AR2913">
        <v>1.85</v>
      </c>
      <c r="AS2913">
        <v>14.8</v>
      </c>
      <c r="AT2913">
        <v>0.158</v>
      </c>
      <c r="AU2913">
        <v>2.82</v>
      </c>
      <c r="AV2913">
        <v>-10</v>
      </c>
      <c r="AW2913">
        <v>-2</v>
      </c>
      <c r="AX2913">
        <v>7</v>
      </c>
      <c r="AY2913">
        <v>-1</v>
      </c>
      <c r="AZ2913">
        <v>0.33</v>
      </c>
      <c r="BA2913">
        <v>0.06</v>
      </c>
      <c r="BB2913">
        <v>1.2</v>
      </c>
      <c r="BC2913">
        <v>1.3</v>
      </c>
      <c r="BD2913">
        <v>0.4</v>
      </c>
      <c r="BE2913">
        <v>23.7</v>
      </c>
      <c r="BF2913">
        <v>-0.05</v>
      </c>
      <c r="BG2913">
        <v>-0.02</v>
      </c>
      <c r="BH2913">
        <v>0.6</v>
      </c>
      <c r="BI2913">
        <v>1.7000000000000001E-2</v>
      </c>
      <c r="BJ2913">
        <v>0.1</v>
      </c>
      <c r="BK2913">
        <v>2.2000000000000002</v>
      </c>
      <c r="BL2913">
        <v>18</v>
      </c>
      <c r="BM2913">
        <v>0.2</v>
      </c>
      <c r="BN2913">
        <v>17.149999999999999</v>
      </c>
      <c r="BO2913">
        <v>95.2</v>
      </c>
      <c r="BP2913">
        <v>0.6</v>
      </c>
      <c r="BQ2913">
        <v>10.3</v>
      </c>
      <c r="BR2913">
        <v>36.61</v>
      </c>
      <c r="BS2913">
        <v>5.48</v>
      </c>
      <c r="BT2913">
        <v>0.83</v>
      </c>
      <c r="BU2913">
        <v>4.13</v>
      </c>
      <c r="BV2913">
        <v>0.53</v>
      </c>
      <c r="BW2913">
        <v>3.04</v>
      </c>
      <c r="BX2913">
        <v>0.57999999999999996</v>
      </c>
      <c r="BY2913">
        <v>1.73</v>
      </c>
      <c r="BZ2913">
        <v>0.24</v>
      </c>
      <c r="CA2913">
        <v>1.56</v>
      </c>
      <c r="CB2913">
        <v>0.25</v>
      </c>
    </row>
    <row r="2914" spans="1:80" x14ac:dyDescent="0.3">
      <c r="A2914" t="s">
        <v>10449</v>
      </c>
      <c r="B2914" t="s">
        <v>10450</v>
      </c>
      <c r="C2914" s="1" t="str">
        <f>HYPERLINK("http://geochem.nrcan.gc.ca/cdogs/content/bdl/bdl211194_e.htm", "21:1194")</f>
        <v>21:1194</v>
      </c>
      <c r="D2914" s="1" t="str">
        <f>HYPERLINK("http://geochem.nrcan.gc.ca/cdogs/content/svy/svy210092_e.htm", "21:0092")</f>
        <v>21:0092</v>
      </c>
      <c r="E2914" t="s">
        <v>10451</v>
      </c>
      <c r="F2914" t="s">
        <v>10452</v>
      </c>
      <c r="H2914">
        <v>57.0672128</v>
      </c>
      <c r="I2914">
        <v>-103.85477539999999</v>
      </c>
      <c r="J2914" s="1" t="str">
        <f>HYPERLINK("http://geochem.nrcan.gc.ca/cdogs/content/kwd/kwd020027_e.htm", "NGR lake sediment grab sample")</f>
        <v>NGR lake sediment grab sample</v>
      </c>
      <c r="K2914" s="1" t="str">
        <f>HYPERLINK("http://geochem.nrcan.gc.ca/cdogs/content/kwd/kwd080006_e.htm", "&lt;177 micron (NGR)")</f>
        <v>&lt;177 micron (NGR)</v>
      </c>
      <c r="L2914">
        <v>28</v>
      </c>
      <c r="M2914" t="s">
        <v>84</v>
      </c>
      <c r="N2914">
        <v>1166</v>
      </c>
      <c r="O2914">
        <v>7</v>
      </c>
      <c r="P2914">
        <v>49</v>
      </c>
      <c r="Q2914">
        <v>0.79</v>
      </c>
      <c r="R2914">
        <v>0.3</v>
      </c>
      <c r="S2914">
        <v>0.8</v>
      </c>
      <c r="T2914">
        <v>-20</v>
      </c>
      <c r="U2914">
        <v>102.5</v>
      </c>
      <c r="V2914">
        <v>0.3</v>
      </c>
      <c r="W2914">
        <v>0.03</v>
      </c>
      <c r="X2914">
        <v>0.47</v>
      </c>
      <c r="Y2914">
        <v>0.54</v>
      </c>
      <c r="Z2914">
        <v>52.1</v>
      </c>
      <c r="AA2914">
        <v>4.8</v>
      </c>
      <c r="AB2914">
        <v>12.8</v>
      </c>
      <c r="AC2914">
        <v>0.28999999999999998</v>
      </c>
      <c r="AD2914">
        <v>14.19</v>
      </c>
      <c r="AE2914">
        <v>1.43</v>
      </c>
      <c r="AF2914">
        <v>1.5</v>
      </c>
      <c r="AG2914">
        <v>-0.1</v>
      </c>
      <c r="AH2914">
        <v>-0.02</v>
      </c>
      <c r="AI2914">
        <v>135</v>
      </c>
      <c r="AJ2914">
        <v>-0.02</v>
      </c>
      <c r="AK2914">
        <v>0.02</v>
      </c>
      <c r="AL2914">
        <v>24.1</v>
      </c>
      <c r="AM2914">
        <v>1.7</v>
      </c>
      <c r="AN2914">
        <v>0.08</v>
      </c>
      <c r="AO2914">
        <v>279</v>
      </c>
      <c r="AP2914">
        <v>1.1000000000000001</v>
      </c>
      <c r="AQ2914">
        <v>8.0000000000000002E-3</v>
      </c>
      <c r="AR2914">
        <v>0.95</v>
      </c>
      <c r="AS2914">
        <v>9</v>
      </c>
      <c r="AT2914">
        <v>0.108</v>
      </c>
      <c r="AU2914">
        <v>1.7</v>
      </c>
      <c r="AV2914">
        <v>-10</v>
      </c>
      <c r="AW2914">
        <v>-2</v>
      </c>
      <c r="AX2914">
        <v>2.4</v>
      </c>
      <c r="AY2914">
        <v>2</v>
      </c>
      <c r="AZ2914">
        <v>0.22</v>
      </c>
      <c r="BA2914">
        <v>0.04</v>
      </c>
      <c r="BB2914">
        <v>1.1000000000000001</v>
      </c>
      <c r="BC2914">
        <v>0.8</v>
      </c>
      <c r="BD2914">
        <v>0.2</v>
      </c>
      <c r="BE2914">
        <v>33.1</v>
      </c>
      <c r="BF2914">
        <v>-0.05</v>
      </c>
      <c r="BG2914">
        <v>-0.02</v>
      </c>
      <c r="BH2914">
        <v>0.3</v>
      </c>
      <c r="BI2914">
        <v>1.0999999999999999E-2</v>
      </c>
      <c r="BJ2914">
        <v>0.11</v>
      </c>
      <c r="BK2914">
        <v>1.5</v>
      </c>
      <c r="BL2914">
        <v>21</v>
      </c>
      <c r="BM2914">
        <v>0.2</v>
      </c>
      <c r="BN2914">
        <v>10.029999999999999</v>
      </c>
      <c r="BO2914">
        <v>113.5</v>
      </c>
      <c r="BP2914">
        <v>0.3</v>
      </c>
      <c r="BQ2914">
        <v>6.36</v>
      </c>
      <c r="BR2914">
        <v>23.03</v>
      </c>
      <c r="BS2914">
        <v>3.66</v>
      </c>
      <c r="BT2914">
        <v>0.56000000000000005</v>
      </c>
      <c r="BU2914">
        <v>2.35</v>
      </c>
      <c r="BV2914">
        <v>0.33</v>
      </c>
      <c r="BW2914">
        <v>1.7</v>
      </c>
      <c r="BX2914">
        <v>0.35</v>
      </c>
      <c r="BY2914">
        <v>1.03</v>
      </c>
      <c r="BZ2914">
        <v>0.15</v>
      </c>
      <c r="CA2914">
        <v>0.95</v>
      </c>
      <c r="CB2914">
        <v>0.15</v>
      </c>
    </row>
    <row r="2915" spans="1:80" x14ac:dyDescent="0.3">
      <c r="A2915" t="s">
        <v>10453</v>
      </c>
      <c r="B2915" t="s">
        <v>10454</v>
      </c>
      <c r="C2915" s="1" t="str">
        <f>HYPERLINK("http://geochem.nrcan.gc.ca/cdogs/content/bdl/bdl211194_e.htm", "21:1194")</f>
        <v>21:1194</v>
      </c>
      <c r="D2915" s="1" t="str">
        <f>HYPERLINK("http://geochem.nrcan.gc.ca/cdogs/content/svy/svy210092_e.htm", "21:0092")</f>
        <v>21:0092</v>
      </c>
      <c r="E2915" t="s">
        <v>10455</v>
      </c>
      <c r="F2915" t="s">
        <v>10456</v>
      </c>
      <c r="H2915">
        <v>57.117071199999998</v>
      </c>
      <c r="I2915">
        <v>-103.81247810000001</v>
      </c>
      <c r="J2915" s="1" t="str">
        <f>HYPERLINK("http://geochem.nrcan.gc.ca/cdogs/content/kwd/kwd020027_e.htm", "NGR lake sediment grab sample")</f>
        <v>NGR lake sediment grab sample</v>
      </c>
      <c r="K2915" s="1" t="str">
        <f>HYPERLINK("http://geochem.nrcan.gc.ca/cdogs/content/kwd/kwd080006_e.htm", "&lt;177 micron (NGR)")</f>
        <v>&lt;177 micron (NGR)</v>
      </c>
      <c r="L2915">
        <v>28</v>
      </c>
      <c r="M2915" t="s">
        <v>89</v>
      </c>
      <c r="N2915">
        <v>1167</v>
      </c>
      <c r="O2915">
        <v>1</v>
      </c>
      <c r="P2915">
        <v>76</v>
      </c>
      <c r="Q2915">
        <v>0.3</v>
      </c>
      <c r="R2915">
        <v>-0.1</v>
      </c>
      <c r="S2915">
        <v>0.9</v>
      </c>
      <c r="T2915">
        <v>-20</v>
      </c>
      <c r="U2915">
        <v>20.100000000000001</v>
      </c>
      <c r="V2915">
        <v>1.3</v>
      </c>
      <c r="W2915">
        <v>7.0000000000000007E-2</v>
      </c>
      <c r="X2915">
        <v>0.21</v>
      </c>
      <c r="Y2915">
        <v>0.3</v>
      </c>
      <c r="Z2915">
        <v>285</v>
      </c>
      <c r="AA2915">
        <v>3.1</v>
      </c>
      <c r="AB2915">
        <v>19.5</v>
      </c>
      <c r="AC2915">
        <v>0.13</v>
      </c>
      <c r="AD2915">
        <v>19.5</v>
      </c>
      <c r="AE2915">
        <v>24.35</v>
      </c>
      <c r="AF2915">
        <v>1.1000000000000001</v>
      </c>
      <c r="AG2915">
        <v>0.4</v>
      </c>
      <c r="AH2915">
        <v>0.22</v>
      </c>
      <c r="AI2915">
        <v>74</v>
      </c>
      <c r="AJ2915">
        <v>-0.02</v>
      </c>
      <c r="AK2915">
        <v>0.02</v>
      </c>
      <c r="AL2915">
        <v>205.7</v>
      </c>
      <c r="AM2915">
        <v>1.1000000000000001</v>
      </c>
      <c r="AN2915">
        <v>0.06</v>
      </c>
      <c r="AO2915">
        <v>53</v>
      </c>
      <c r="AP2915">
        <v>12.47</v>
      </c>
      <c r="AQ2915">
        <v>4.0000000000000001E-3</v>
      </c>
      <c r="AR2915">
        <v>0.61</v>
      </c>
      <c r="AS2915">
        <v>6.4</v>
      </c>
      <c r="AT2915">
        <v>4.3999999999999997E-2</v>
      </c>
      <c r="AU2915">
        <v>1.57</v>
      </c>
      <c r="AV2915">
        <v>-10</v>
      </c>
      <c r="AW2915">
        <v>-2</v>
      </c>
      <c r="AX2915">
        <v>1.7</v>
      </c>
      <c r="AY2915">
        <v>2</v>
      </c>
      <c r="AZ2915">
        <v>0.36</v>
      </c>
      <c r="BA2915">
        <v>0.04</v>
      </c>
      <c r="BB2915">
        <v>3.6</v>
      </c>
      <c r="BC2915">
        <v>1.7</v>
      </c>
      <c r="BD2915">
        <v>0.2</v>
      </c>
      <c r="BE2915">
        <v>9.9</v>
      </c>
      <c r="BF2915">
        <v>-0.05</v>
      </c>
      <c r="BG2915">
        <v>-0.02</v>
      </c>
      <c r="BH2915">
        <v>13.5</v>
      </c>
      <c r="BI2915">
        <v>8.9999999999999993E-3</v>
      </c>
      <c r="BJ2915">
        <v>0.06</v>
      </c>
      <c r="BK2915">
        <v>27.8</v>
      </c>
      <c r="BL2915">
        <v>47</v>
      </c>
      <c r="BM2915">
        <v>0.8</v>
      </c>
      <c r="BN2915">
        <v>107.98</v>
      </c>
      <c r="BO2915">
        <v>43.6</v>
      </c>
      <c r="BP2915">
        <v>8.5</v>
      </c>
      <c r="BQ2915">
        <v>61.76</v>
      </c>
      <c r="BR2915">
        <v>238.1</v>
      </c>
      <c r="BS2915">
        <v>39.18</v>
      </c>
      <c r="BT2915">
        <v>4.09</v>
      </c>
      <c r="BU2915">
        <v>28.36</v>
      </c>
      <c r="BV2915">
        <v>3.25</v>
      </c>
      <c r="BW2915">
        <v>17.21</v>
      </c>
      <c r="BX2915">
        <v>3.43</v>
      </c>
      <c r="BY2915">
        <v>9.7799999999999994</v>
      </c>
      <c r="BZ2915">
        <v>1.3</v>
      </c>
      <c r="CA2915">
        <v>8.2899999999999991</v>
      </c>
      <c r="CB2915">
        <v>1.4</v>
      </c>
    </row>
    <row r="2916" spans="1:80" x14ac:dyDescent="0.3">
      <c r="A2916" t="s">
        <v>10457</v>
      </c>
      <c r="B2916" t="s">
        <v>10458</v>
      </c>
      <c r="C2916" s="1" t="str">
        <f>HYPERLINK("http://geochem.nrcan.gc.ca/cdogs/content/bdl/bdl211194_e.htm", "21:1194")</f>
        <v>21:1194</v>
      </c>
      <c r="D2916" s="1" t="str">
        <f>HYPERLINK("http://geochem.nrcan.gc.ca/cdogs/content/svy/svy210092_e.htm", "21:0092")</f>
        <v>21:0092</v>
      </c>
      <c r="E2916" t="s">
        <v>10459</v>
      </c>
      <c r="F2916" t="s">
        <v>10460</v>
      </c>
      <c r="H2916">
        <v>57.080247399999998</v>
      </c>
      <c r="I2916">
        <v>-103.7766821</v>
      </c>
      <c r="J2916" s="1" t="str">
        <f>HYPERLINK("http://geochem.nrcan.gc.ca/cdogs/content/kwd/kwd020027_e.htm", "NGR lake sediment grab sample")</f>
        <v>NGR lake sediment grab sample</v>
      </c>
      <c r="K2916" s="1" t="str">
        <f>HYPERLINK("http://geochem.nrcan.gc.ca/cdogs/content/kwd/kwd080006_e.htm", "&lt;177 micron (NGR)")</f>
        <v>&lt;177 micron (NGR)</v>
      </c>
      <c r="L2916">
        <v>28</v>
      </c>
      <c r="M2916" t="s">
        <v>94</v>
      </c>
      <c r="N2916">
        <v>1168</v>
      </c>
      <c r="O2916">
        <v>1</v>
      </c>
      <c r="P2916">
        <v>12</v>
      </c>
      <c r="Q2916">
        <v>0.41</v>
      </c>
      <c r="R2916">
        <v>0.4</v>
      </c>
      <c r="S2916">
        <v>0.9</v>
      </c>
      <c r="T2916">
        <v>-20</v>
      </c>
      <c r="U2916">
        <v>36.299999999999997</v>
      </c>
      <c r="V2916">
        <v>0.2</v>
      </c>
      <c r="W2916">
        <v>0.06</v>
      </c>
      <c r="X2916">
        <v>0.22</v>
      </c>
      <c r="Y2916">
        <v>0.12</v>
      </c>
      <c r="Z2916">
        <v>47.9</v>
      </c>
      <c r="AA2916">
        <v>2.7</v>
      </c>
      <c r="AB2916">
        <v>8.8000000000000007</v>
      </c>
      <c r="AC2916">
        <v>0.48</v>
      </c>
      <c r="AD2916">
        <v>3.61</v>
      </c>
      <c r="AE2916">
        <v>0.81</v>
      </c>
      <c r="AF2916">
        <v>1.6</v>
      </c>
      <c r="AG2916">
        <v>-0.1</v>
      </c>
      <c r="AH2916">
        <v>0.03</v>
      </c>
      <c r="AI2916">
        <v>38</v>
      </c>
      <c r="AJ2916">
        <v>-0.02</v>
      </c>
      <c r="AK2916">
        <v>0.04</v>
      </c>
      <c r="AL2916">
        <v>23.7</v>
      </c>
      <c r="AM2916">
        <v>5</v>
      </c>
      <c r="AN2916">
        <v>0.12</v>
      </c>
      <c r="AO2916">
        <v>140</v>
      </c>
      <c r="AP2916">
        <v>0.73</v>
      </c>
      <c r="AQ2916">
        <v>6.0000000000000001E-3</v>
      </c>
      <c r="AR2916">
        <v>1.26</v>
      </c>
      <c r="AS2916">
        <v>4.9000000000000004</v>
      </c>
      <c r="AT2916">
        <v>4.9000000000000002E-2</v>
      </c>
      <c r="AU2916">
        <v>2.31</v>
      </c>
      <c r="AV2916">
        <v>-10</v>
      </c>
      <c r="AW2916">
        <v>-2</v>
      </c>
      <c r="AX2916">
        <v>4.5</v>
      </c>
      <c r="AY2916">
        <v>-1</v>
      </c>
      <c r="AZ2916">
        <v>0.08</v>
      </c>
      <c r="BA2916">
        <v>0.03</v>
      </c>
      <c r="BB2916">
        <v>1.2</v>
      </c>
      <c r="BC2916">
        <v>0.2</v>
      </c>
      <c r="BD2916">
        <v>0.4</v>
      </c>
      <c r="BE2916">
        <v>9.1</v>
      </c>
      <c r="BF2916">
        <v>-0.05</v>
      </c>
      <c r="BG2916">
        <v>-0.02</v>
      </c>
      <c r="BH2916">
        <v>5</v>
      </c>
      <c r="BI2916">
        <v>2.9000000000000001E-2</v>
      </c>
      <c r="BJ2916">
        <v>0.06</v>
      </c>
      <c r="BK2916">
        <v>1.3</v>
      </c>
      <c r="BL2916">
        <v>10</v>
      </c>
      <c r="BM2916">
        <v>0.1</v>
      </c>
      <c r="BN2916">
        <v>8.41</v>
      </c>
      <c r="BO2916">
        <v>30.8</v>
      </c>
      <c r="BP2916">
        <v>1.1000000000000001</v>
      </c>
      <c r="BQ2916">
        <v>5.81</v>
      </c>
      <c r="BR2916">
        <v>20.91</v>
      </c>
      <c r="BS2916">
        <v>3.41</v>
      </c>
      <c r="BT2916">
        <v>0.36</v>
      </c>
      <c r="BU2916">
        <v>2.41</v>
      </c>
      <c r="BV2916">
        <v>0.3</v>
      </c>
      <c r="BW2916">
        <v>1.57</v>
      </c>
      <c r="BX2916">
        <v>0.3</v>
      </c>
      <c r="BY2916">
        <v>0.81</v>
      </c>
      <c r="BZ2916">
        <v>0.11</v>
      </c>
      <c r="CA2916">
        <v>0.63</v>
      </c>
      <c r="CB2916">
        <v>0.1</v>
      </c>
    </row>
    <row r="2917" spans="1:80" x14ac:dyDescent="0.3">
      <c r="A2917" t="s">
        <v>10461</v>
      </c>
      <c r="B2917" t="s">
        <v>10462</v>
      </c>
      <c r="C2917" s="1" t="str">
        <f>HYPERLINK("http://geochem.nrcan.gc.ca/cdogs/content/bdl/bdl211194_e.htm", "21:1194")</f>
        <v>21:1194</v>
      </c>
      <c r="D2917" s="1" t="str">
        <f>HYPERLINK("http://geochem.nrcan.gc.ca/cdogs/content/svy/svy210092_e.htm", "21:0092")</f>
        <v>21:0092</v>
      </c>
      <c r="E2917" t="s">
        <v>10451</v>
      </c>
      <c r="F2917" t="s">
        <v>10463</v>
      </c>
      <c r="H2917">
        <v>57.0672128</v>
      </c>
      <c r="I2917">
        <v>-103.85477539999999</v>
      </c>
      <c r="J2917" s="1" t="str">
        <f>HYPERLINK("http://geochem.nrcan.gc.ca/cdogs/content/kwd/kwd020027_e.htm", "NGR lake sediment grab sample")</f>
        <v>NGR lake sediment grab sample</v>
      </c>
      <c r="K2917" s="1" t="str">
        <f>HYPERLINK("http://geochem.nrcan.gc.ca/cdogs/content/kwd/kwd080006_e.htm", "&lt;177 micron (NGR)")</f>
        <v>&lt;177 micron (NGR)</v>
      </c>
      <c r="L2917">
        <v>28</v>
      </c>
      <c r="M2917" t="s">
        <v>108</v>
      </c>
      <c r="N2917">
        <v>1169</v>
      </c>
      <c r="O2917">
        <v>1</v>
      </c>
      <c r="P2917">
        <v>48</v>
      </c>
      <c r="Q2917">
        <v>0.81</v>
      </c>
      <c r="R2917">
        <v>0.2</v>
      </c>
      <c r="S2917">
        <v>1.1000000000000001</v>
      </c>
      <c r="T2917">
        <v>-20</v>
      </c>
      <c r="U2917">
        <v>102</v>
      </c>
      <c r="V2917">
        <v>0.3</v>
      </c>
      <c r="W2917">
        <v>0.03</v>
      </c>
      <c r="X2917">
        <v>0.49</v>
      </c>
      <c r="Y2917">
        <v>0.52</v>
      </c>
      <c r="Z2917">
        <v>52.8</v>
      </c>
      <c r="AA2917">
        <v>4.8</v>
      </c>
      <c r="AB2917">
        <v>13.2</v>
      </c>
      <c r="AC2917">
        <v>0.3</v>
      </c>
      <c r="AD2917">
        <v>13.59</v>
      </c>
      <c r="AE2917">
        <v>1.45</v>
      </c>
      <c r="AF2917">
        <v>1.3</v>
      </c>
      <c r="AG2917">
        <v>-0.1</v>
      </c>
      <c r="AH2917">
        <v>-0.02</v>
      </c>
      <c r="AI2917">
        <v>105</v>
      </c>
      <c r="AJ2917">
        <v>-0.02</v>
      </c>
      <c r="AK2917">
        <v>0.02</v>
      </c>
      <c r="AL2917">
        <v>24.7</v>
      </c>
      <c r="AM2917">
        <v>1.8</v>
      </c>
      <c r="AN2917">
        <v>0.08</v>
      </c>
      <c r="AO2917">
        <v>290</v>
      </c>
      <c r="AP2917">
        <v>1.1399999999999999</v>
      </c>
      <c r="AQ2917">
        <v>7.0000000000000001E-3</v>
      </c>
      <c r="AR2917">
        <v>0.95</v>
      </c>
      <c r="AS2917">
        <v>9.1999999999999993</v>
      </c>
      <c r="AT2917">
        <v>0.10299999999999999</v>
      </c>
      <c r="AU2917">
        <v>1.6</v>
      </c>
      <c r="AV2917">
        <v>-10</v>
      </c>
      <c r="AW2917">
        <v>-2</v>
      </c>
      <c r="AX2917">
        <v>2.4</v>
      </c>
      <c r="AY2917">
        <v>2</v>
      </c>
      <c r="AZ2917">
        <v>0.22</v>
      </c>
      <c r="BA2917">
        <v>0.05</v>
      </c>
      <c r="BB2917">
        <v>1.1000000000000001</v>
      </c>
      <c r="BC2917">
        <v>0.8</v>
      </c>
      <c r="BD2917">
        <v>0.2</v>
      </c>
      <c r="BE2917">
        <v>32.1</v>
      </c>
      <c r="BF2917">
        <v>-0.05</v>
      </c>
      <c r="BG2917">
        <v>-0.02</v>
      </c>
      <c r="BH2917">
        <v>0.6</v>
      </c>
      <c r="BI2917">
        <v>1.0999999999999999E-2</v>
      </c>
      <c r="BJ2917">
        <v>0.11</v>
      </c>
      <c r="BK2917">
        <v>1.5</v>
      </c>
      <c r="BL2917">
        <v>22</v>
      </c>
      <c r="BM2917">
        <v>0.2</v>
      </c>
      <c r="BN2917">
        <v>10.050000000000001</v>
      </c>
      <c r="BO2917">
        <v>111.2</v>
      </c>
      <c r="BP2917">
        <v>0.4</v>
      </c>
      <c r="BQ2917">
        <v>6.35</v>
      </c>
      <c r="BR2917">
        <v>23.74</v>
      </c>
      <c r="BS2917">
        <v>3.63</v>
      </c>
      <c r="BT2917">
        <v>0.59</v>
      </c>
      <c r="BU2917">
        <v>2.35</v>
      </c>
      <c r="BV2917">
        <v>0.33</v>
      </c>
      <c r="BW2917">
        <v>1.9</v>
      </c>
      <c r="BX2917">
        <v>0.35</v>
      </c>
      <c r="BY2917">
        <v>1.02</v>
      </c>
      <c r="BZ2917">
        <v>0.15</v>
      </c>
      <c r="CA2917">
        <v>0.92</v>
      </c>
      <c r="CB2917">
        <v>0.14000000000000001</v>
      </c>
    </row>
    <row r="2918" spans="1:80" x14ac:dyDescent="0.3">
      <c r="A2918" t="s">
        <v>10464</v>
      </c>
      <c r="B2918" t="s">
        <v>10465</v>
      </c>
      <c r="C2918" s="1" t="str">
        <f>HYPERLINK("http://geochem.nrcan.gc.ca/cdogs/content/bdl/bdl211194_e.htm", "21:1194")</f>
        <v>21:1194</v>
      </c>
      <c r="D2918" s="1" t="str">
        <f>HYPERLINK("http://geochem.nrcan.gc.ca/cdogs/content/svy/svy_e.htm", "")</f>
        <v/>
      </c>
      <c r="G2918" s="1" t="str">
        <f>HYPERLINK("http://geochem.nrcan.gc.ca/cdogs/content/cr_/cr_00128_e.htm", "128")</f>
        <v>128</v>
      </c>
      <c r="J2918" t="s">
        <v>135</v>
      </c>
      <c r="K2918" t="s">
        <v>136</v>
      </c>
      <c r="L2918">
        <v>28</v>
      </c>
      <c r="M2918" t="s">
        <v>137</v>
      </c>
      <c r="N2918">
        <v>1170</v>
      </c>
      <c r="O2918">
        <v>8</v>
      </c>
      <c r="P2918">
        <v>215</v>
      </c>
      <c r="Q2918">
        <v>1.26</v>
      </c>
      <c r="R2918">
        <v>13.7</v>
      </c>
      <c r="S2918">
        <v>2.2999999999999998</v>
      </c>
      <c r="T2918">
        <v>-20</v>
      </c>
      <c r="U2918">
        <v>134.4</v>
      </c>
      <c r="V2918">
        <v>0.4</v>
      </c>
      <c r="W2918">
        <v>0.48</v>
      </c>
      <c r="X2918">
        <v>0.84</v>
      </c>
      <c r="Y2918">
        <v>1.95</v>
      </c>
      <c r="Z2918">
        <v>37.700000000000003</v>
      </c>
      <c r="AA2918">
        <v>9.6</v>
      </c>
      <c r="AB2918">
        <v>21</v>
      </c>
      <c r="AC2918">
        <v>1.02</v>
      </c>
      <c r="AD2918">
        <v>28.9</v>
      </c>
      <c r="AE2918">
        <v>2.35</v>
      </c>
      <c r="AF2918">
        <v>4.0999999999999996</v>
      </c>
      <c r="AG2918">
        <v>-0.1</v>
      </c>
      <c r="AH2918">
        <v>0.03</v>
      </c>
      <c r="AI2918">
        <v>170</v>
      </c>
      <c r="AJ2918">
        <v>0.05</v>
      </c>
      <c r="AK2918">
        <v>0.11</v>
      </c>
      <c r="AL2918">
        <v>19.7</v>
      </c>
      <c r="AM2918">
        <v>9.1999999999999993</v>
      </c>
      <c r="AN2918">
        <v>0.36</v>
      </c>
      <c r="AO2918">
        <v>416</v>
      </c>
      <c r="AP2918">
        <v>1.59</v>
      </c>
      <c r="AQ2918">
        <v>1.9E-2</v>
      </c>
      <c r="AR2918">
        <v>1.2</v>
      </c>
      <c r="AS2918">
        <v>31.4</v>
      </c>
      <c r="AT2918">
        <v>0.115</v>
      </c>
      <c r="AU2918">
        <v>87.81</v>
      </c>
      <c r="AV2918">
        <v>-10</v>
      </c>
      <c r="AW2918">
        <v>-2</v>
      </c>
      <c r="AX2918">
        <v>9.6999999999999993</v>
      </c>
      <c r="AY2918">
        <v>4</v>
      </c>
      <c r="AZ2918">
        <v>0.94</v>
      </c>
      <c r="BA2918">
        <v>0.99</v>
      </c>
      <c r="BB2918">
        <v>3.7</v>
      </c>
      <c r="BC2918">
        <v>2.2000000000000002</v>
      </c>
      <c r="BD2918">
        <v>3.3</v>
      </c>
      <c r="BE2918">
        <v>36.4</v>
      </c>
      <c r="BF2918">
        <v>-0.05</v>
      </c>
      <c r="BG2918">
        <v>0.13</v>
      </c>
      <c r="BH2918">
        <v>1.5</v>
      </c>
      <c r="BI2918">
        <v>0.05</v>
      </c>
      <c r="BJ2918">
        <v>0.39</v>
      </c>
      <c r="BK2918">
        <v>28.4</v>
      </c>
      <c r="BL2918">
        <v>31</v>
      </c>
      <c r="BM2918">
        <v>0.2</v>
      </c>
      <c r="BN2918">
        <v>15.53</v>
      </c>
      <c r="BO2918">
        <v>179.2</v>
      </c>
      <c r="BP2918">
        <v>1</v>
      </c>
      <c r="BQ2918">
        <v>5.53</v>
      </c>
      <c r="BR2918">
        <v>21.49</v>
      </c>
      <c r="BS2918">
        <v>4.0199999999999996</v>
      </c>
      <c r="BT2918">
        <v>0.91</v>
      </c>
      <c r="BU2918">
        <v>3.3</v>
      </c>
      <c r="BV2918">
        <v>0.47</v>
      </c>
      <c r="BW2918">
        <v>2.67</v>
      </c>
      <c r="BX2918">
        <v>0.5</v>
      </c>
      <c r="BY2918">
        <v>1.54</v>
      </c>
      <c r="BZ2918">
        <v>0.21</v>
      </c>
      <c r="CA2918">
        <v>1.42</v>
      </c>
      <c r="CB2918">
        <v>0.21</v>
      </c>
    </row>
    <row r="2919" spans="1:80" x14ac:dyDescent="0.3">
      <c r="A2919" t="s">
        <v>10466</v>
      </c>
      <c r="B2919" t="s">
        <v>10467</v>
      </c>
      <c r="C2919" s="1" t="str">
        <f>HYPERLINK("http://geochem.nrcan.gc.ca/cdogs/content/bdl/bdl211194_e.htm", "21:1194")</f>
        <v>21:1194</v>
      </c>
      <c r="D2919" s="1" t="str">
        <f>HYPERLINK("http://geochem.nrcan.gc.ca/cdogs/content/svy/svy210092_e.htm", "21:0092")</f>
        <v>21:0092</v>
      </c>
      <c r="E2919" t="s">
        <v>10451</v>
      </c>
      <c r="F2919" t="s">
        <v>10468</v>
      </c>
      <c r="H2919">
        <v>57.0672128</v>
      </c>
      <c r="I2919">
        <v>-103.85477539999999</v>
      </c>
      <c r="J2919" s="1" t="str">
        <f>HYPERLINK("http://geochem.nrcan.gc.ca/cdogs/content/kwd/kwd020027_e.htm", "NGR lake sediment grab sample")</f>
        <v>NGR lake sediment grab sample</v>
      </c>
      <c r="K2919" s="1" t="str">
        <f>HYPERLINK("http://geochem.nrcan.gc.ca/cdogs/content/kwd/kwd080006_e.htm", "&lt;177 micron (NGR)")</f>
        <v>&lt;177 micron (NGR)</v>
      </c>
      <c r="L2919">
        <v>28</v>
      </c>
      <c r="M2919" t="s">
        <v>112</v>
      </c>
      <c r="N2919">
        <v>1171</v>
      </c>
      <c r="O2919">
        <v>1</v>
      </c>
      <c r="P2919">
        <v>48</v>
      </c>
      <c r="Q2919">
        <v>0.79</v>
      </c>
      <c r="R2919">
        <v>0.4</v>
      </c>
      <c r="S2919">
        <v>0.7</v>
      </c>
      <c r="T2919">
        <v>-20</v>
      </c>
      <c r="U2919">
        <v>100.3</v>
      </c>
      <c r="V2919">
        <v>0.3</v>
      </c>
      <c r="W2919">
        <v>0.02</v>
      </c>
      <c r="X2919">
        <v>0.47</v>
      </c>
      <c r="Y2919">
        <v>0.54</v>
      </c>
      <c r="Z2919">
        <v>49.4</v>
      </c>
      <c r="AA2919">
        <v>4.7</v>
      </c>
      <c r="AB2919">
        <v>12.5</v>
      </c>
      <c r="AC2919">
        <v>0.27</v>
      </c>
      <c r="AD2919">
        <v>13.98</v>
      </c>
      <c r="AE2919">
        <v>1.42</v>
      </c>
      <c r="AF2919">
        <v>1.4</v>
      </c>
      <c r="AG2919">
        <v>-0.1</v>
      </c>
      <c r="AH2919">
        <v>-0.02</v>
      </c>
      <c r="AI2919">
        <v>130</v>
      </c>
      <c r="AJ2919">
        <v>-0.02</v>
      </c>
      <c r="AK2919">
        <v>0.02</v>
      </c>
      <c r="AL2919">
        <v>23.3</v>
      </c>
      <c r="AM2919">
        <v>1.7</v>
      </c>
      <c r="AN2919">
        <v>0.08</v>
      </c>
      <c r="AO2919">
        <v>279</v>
      </c>
      <c r="AP2919">
        <v>1.08</v>
      </c>
      <c r="AQ2919">
        <v>7.0000000000000001E-3</v>
      </c>
      <c r="AR2919">
        <v>0.93</v>
      </c>
      <c r="AS2919">
        <v>8.6</v>
      </c>
      <c r="AT2919">
        <v>0.10100000000000001</v>
      </c>
      <c r="AU2919">
        <v>1.78</v>
      </c>
      <c r="AV2919">
        <v>-10</v>
      </c>
      <c r="AW2919">
        <v>-2</v>
      </c>
      <c r="AX2919">
        <v>2.2000000000000002</v>
      </c>
      <c r="AY2919">
        <v>1</v>
      </c>
      <c r="AZ2919">
        <v>0.21</v>
      </c>
      <c r="BA2919">
        <v>0.05</v>
      </c>
      <c r="BB2919">
        <v>0.9</v>
      </c>
      <c r="BC2919">
        <v>0.7</v>
      </c>
      <c r="BD2919">
        <v>0.2</v>
      </c>
      <c r="BE2919">
        <v>33</v>
      </c>
      <c r="BF2919">
        <v>-0.05</v>
      </c>
      <c r="BG2919">
        <v>-0.02</v>
      </c>
      <c r="BH2919">
        <v>0.4</v>
      </c>
      <c r="BI2919">
        <v>1.0999999999999999E-2</v>
      </c>
      <c r="BJ2919">
        <v>0.1</v>
      </c>
      <c r="BK2919">
        <v>1.4</v>
      </c>
      <c r="BL2919">
        <v>21</v>
      </c>
      <c r="BM2919">
        <v>0.2</v>
      </c>
      <c r="BN2919">
        <v>9.69</v>
      </c>
      <c r="BO2919">
        <v>111.7</v>
      </c>
      <c r="BP2919">
        <v>0.3</v>
      </c>
      <c r="BQ2919">
        <v>6.29</v>
      </c>
      <c r="BR2919">
        <v>22.56</v>
      </c>
      <c r="BS2919">
        <v>3.54</v>
      </c>
      <c r="BT2919">
        <v>0.56000000000000005</v>
      </c>
      <c r="BU2919">
        <v>2.33</v>
      </c>
      <c r="BV2919">
        <v>0.33</v>
      </c>
      <c r="BW2919">
        <v>1.73</v>
      </c>
      <c r="BX2919">
        <v>0.35</v>
      </c>
      <c r="BY2919">
        <v>0.91</v>
      </c>
      <c r="BZ2919">
        <v>0.13</v>
      </c>
      <c r="CA2919">
        <v>0.89</v>
      </c>
      <c r="CB2919">
        <v>0.14000000000000001</v>
      </c>
    </row>
    <row r="2920" spans="1:80" x14ac:dyDescent="0.3">
      <c r="A2920" t="s">
        <v>10469</v>
      </c>
      <c r="B2920" t="s">
        <v>10470</v>
      </c>
      <c r="C2920" s="1" t="str">
        <f>HYPERLINK("http://geochem.nrcan.gc.ca/cdogs/content/bdl/bdl211194_e.htm", "21:1194")</f>
        <v>21:1194</v>
      </c>
      <c r="D2920" s="1" t="str">
        <f>HYPERLINK("http://geochem.nrcan.gc.ca/cdogs/content/svy/svy210092_e.htm", "21:0092")</f>
        <v>21:0092</v>
      </c>
      <c r="E2920" t="s">
        <v>10471</v>
      </c>
      <c r="F2920" t="s">
        <v>10472</v>
      </c>
      <c r="H2920">
        <v>57.032384299999997</v>
      </c>
      <c r="I2920">
        <v>-103.827061</v>
      </c>
      <c r="J2920" s="1" t="str">
        <f>HYPERLINK("http://geochem.nrcan.gc.ca/cdogs/content/kwd/kwd020027_e.htm", "NGR lake sediment grab sample")</f>
        <v>NGR lake sediment grab sample</v>
      </c>
      <c r="K2920" s="1" t="str">
        <f>HYPERLINK("http://geochem.nrcan.gc.ca/cdogs/content/kwd/kwd080006_e.htm", "&lt;177 micron (NGR)")</f>
        <v>&lt;177 micron (NGR)</v>
      </c>
      <c r="L2920">
        <v>28</v>
      </c>
      <c r="M2920" t="s">
        <v>99</v>
      </c>
      <c r="N2920">
        <v>1172</v>
      </c>
      <c r="O2920">
        <v>1</v>
      </c>
      <c r="P2920">
        <v>34</v>
      </c>
      <c r="Q2920">
        <v>0.62</v>
      </c>
      <c r="R2920">
        <v>0.9</v>
      </c>
      <c r="S2920">
        <v>0.7</v>
      </c>
      <c r="T2920">
        <v>-20</v>
      </c>
      <c r="U2920">
        <v>129.5</v>
      </c>
      <c r="V2920">
        <v>0.4</v>
      </c>
      <c r="W2920">
        <v>0.03</v>
      </c>
      <c r="X2920">
        <v>0.54</v>
      </c>
      <c r="Y2920">
        <v>0.35</v>
      </c>
      <c r="Z2920">
        <v>45.4</v>
      </c>
      <c r="AA2920">
        <v>5.5</v>
      </c>
      <c r="AB2920">
        <v>12.2</v>
      </c>
      <c r="AC2920">
        <v>0.28999999999999998</v>
      </c>
      <c r="AD2920">
        <v>9.5399999999999991</v>
      </c>
      <c r="AE2920">
        <v>1.74</v>
      </c>
      <c r="AF2920">
        <v>1.2</v>
      </c>
      <c r="AG2920">
        <v>-0.1</v>
      </c>
      <c r="AH2920">
        <v>-0.02</v>
      </c>
      <c r="AI2920">
        <v>91</v>
      </c>
      <c r="AJ2920">
        <v>-0.02</v>
      </c>
      <c r="AK2920">
        <v>0.03</v>
      </c>
      <c r="AL2920">
        <v>21.5</v>
      </c>
      <c r="AM2920">
        <v>1.8</v>
      </c>
      <c r="AN2920">
        <v>0.09</v>
      </c>
      <c r="AO2920">
        <v>374</v>
      </c>
      <c r="AP2920">
        <v>0.99</v>
      </c>
      <c r="AQ2920">
        <v>8.0000000000000002E-3</v>
      </c>
      <c r="AR2920">
        <v>0.88</v>
      </c>
      <c r="AS2920">
        <v>7.9</v>
      </c>
      <c r="AT2920">
        <v>0.108</v>
      </c>
      <c r="AU2920">
        <v>2.12</v>
      </c>
      <c r="AV2920">
        <v>-10</v>
      </c>
      <c r="AW2920">
        <v>-2</v>
      </c>
      <c r="AX2920">
        <v>2.6</v>
      </c>
      <c r="AY2920">
        <v>-1</v>
      </c>
      <c r="AZ2920">
        <v>0.22</v>
      </c>
      <c r="BA2920">
        <v>7.0000000000000007E-2</v>
      </c>
      <c r="BB2920">
        <v>0.6</v>
      </c>
      <c r="BC2920">
        <v>1.1000000000000001</v>
      </c>
      <c r="BD2920">
        <v>0.2</v>
      </c>
      <c r="BE2920">
        <v>46.1</v>
      </c>
      <c r="BF2920">
        <v>-0.05</v>
      </c>
      <c r="BG2920">
        <v>-0.02</v>
      </c>
      <c r="BH2920">
        <v>0.4</v>
      </c>
      <c r="BI2920">
        <v>0.01</v>
      </c>
      <c r="BJ2920">
        <v>0.05</v>
      </c>
      <c r="BK2920">
        <v>1</v>
      </c>
      <c r="BL2920">
        <v>12</v>
      </c>
      <c r="BM2920">
        <v>0.2</v>
      </c>
      <c r="BN2920">
        <v>9.8699999999999992</v>
      </c>
      <c r="BO2920">
        <v>40.799999999999997</v>
      </c>
      <c r="BP2920">
        <v>0.5</v>
      </c>
      <c r="BQ2920">
        <v>5.68</v>
      </c>
      <c r="BR2920">
        <v>20.61</v>
      </c>
      <c r="BS2920">
        <v>3.24</v>
      </c>
      <c r="BT2920">
        <v>0.48</v>
      </c>
      <c r="BU2920">
        <v>2.19</v>
      </c>
      <c r="BV2920">
        <v>0.31</v>
      </c>
      <c r="BW2920">
        <v>1.64</v>
      </c>
      <c r="BX2920">
        <v>0.33</v>
      </c>
      <c r="BY2920">
        <v>1.02</v>
      </c>
      <c r="BZ2920">
        <v>0.13</v>
      </c>
      <c r="CA2920">
        <v>0.92</v>
      </c>
      <c r="CB2920">
        <v>0.13</v>
      </c>
    </row>
    <row r="2921" spans="1:80" x14ac:dyDescent="0.3">
      <c r="A2921" t="s">
        <v>10473</v>
      </c>
      <c r="B2921" t="s">
        <v>10474</v>
      </c>
      <c r="C2921" s="1" t="str">
        <f>HYPERLINK("http://geochem.nrcan.gc.ca/cdogs/content/bdl/bdl211194_e.htm", "21:1194")</f>
        <v>21:1194</v>
      </c>
      <c r="D2921" s="1" t="str">
        <f>HYPERLINK("http://geochem.nrcan.gc.ca/cdogs/content/svy/svy210092_e.htm", "21:0092")</f>
        <v>21:0092</v>
      </c>
      <c r="E2921" t="s">
        <v>10475</v>
      </c>
      <c r="F2921" t="s">
        <v>10476</v>
      </c>
      <c r="H2921">
        <v>57.027680099999998</v>
      </c>
      <c r="I2921">
        <v>-103.80745539999999</v>
      </c>
      <c r="J2921" s="1" t="str">
        <f>HYPERLINK("http://geochem.nrcan.gc.ca/cdogs/content/kwd/kwd020027_e.htm", "NGR lake sediment grab sample")</f>
        <v>NGR lake sediment grab sample</v>
      </c>
      <c r="K2921" s="1" t="str">
        <f>HYPERLINK("http://geochem.nrcan.gc.ca/cdogs/content/kwd/kwd080006_e.htm", "&lt;177 micron (NGR)")</f>
        <v>&lt;177 micron (NGR)</v>
      </c>
      <c r="L2921">
        <v>28</v>
      </c>
      <c r="M2921" t="s">
        <v>104</v>
      </c>
      <c r="N2921">
        <v>1173</v>
      </c>
      <c r="O2921">
        <v>1</v>
      </c>
      <c r="P2921">
        <v>23</v>
      </c>
      <c r="Q2921">
        <v>0.45</v>
      </c>
      <c r="R2921">
        <v>1</v>
      </c>
      <c r="S2921">
        <v>1.3</v>
      </c>
      <c r="T2921">
        <v>-20</v>
      </c>
      <c r="U2921">
        <v>80.8</v>
      </c>
      <c r="V2921">
        <v>0.3</v>
      </c>
      <c r="W2921">
        <v>0.02</v>
      </c>
      <c r="X2921">
        <v>0.34</v>
      </c>
      <c r="Y2921">
        <v>0.49</v>
      </c>
      <c r="Z2921">
        <v>16</v>
      </c>
      <c r="AA2921">
        <v>7.9</v>
      </c>
      <c r="AB2921">
        <v>9.6999999999999993</v>
      </c>
      <c r="AC2921">
        <v>0.15</v>
      </c>
      <c r="AD2921">
        <v>5.91</v>
      </c>
      <c r="AE2921">
        <v>2.27</v>
      </c>
      <c r="AF2921">
        <v>0.4</v>
      </c>
      <c r="AG2921">
        <v>-0.1</v>
      </c>
      <c r="AH2921">
        <v>0.04</v>
      </c>
      <c r="AI2921">
        <v>83</v>
      </c>
      <c r="AJ2921">
        <v>-0.02</v>
      </c>
      <c r="AK2921">
        <v>0.02</v>
      </c>
      <c r="AL2921">
        <v>6.7</v>
      </c>
      <c r="AM2921">
        <v>0.5</v>
      </c>
      <c r="AN2921">
        <v>0.05</v>
      </c>
      <c r="AO2921">
        <v>287</v>
      </c>
      <c r="AP2921">
        <v>0.97</v>
      </c>
      <c r="AQ2921">
        <v>6.0000000000000001E-3</v>
      </c>
      <c r="AR2921">
        <v>0.39</v>
      </c>
      <c r="AS2921">
        <v>10.8</v>
      </c>
      <c r="AT2921">
        <v>6.8000000000000005E-2</v>
      </c>
      <c r="AU2921">
        <v>2.11</v>
      </c>
      <c r="AV2921">
        <v>-10</v>
      </c>
      <c r="AW2921">
        <v>-2</v>
      </c>
      <c r="AX2921">
        <v>1.6</v>
      </c>
      <c r="AY2921">
        <v>-1</v>
      </c>
      <c r="AZ2921">
        <v>0.21</v>
      </c>
      <c r="BA2921">
        <v>0.09</v>
      </c>
      <c r="BB2921">
        <v>0.9</v>
      </c>
      <c r="BC2921">
        <v>0.9</v>
      </c>
      <c r="BD2921">
        <v>0.1</v>
      </c>
      <c r="BE2921">
        <v>26.2</v>
      </c>
      <c r="BF2921">
        <v>-0.05</v>
      </c>
      <c r="BG2921">
        <v>-0.02</v>
      </c>
      <c r="BH2921">
        <v>0.8</v>
      </c>
      <c r="BI2921">
        <v>4.0000000000000001E-3</v>
      </c>
      <c r="BJ2921">
        <v>0.04</v>
      </c>
      <c r="BK2921">
        <v>0.3</v>
      </c>
      <c r="BL2921">
        <v>8</v>
      </c>
      <c r="BM2921">
        <v>-0.1</v>
      </c>
      <c r="BN2921">
        <v>5.43</v>
      </c>
      <c r="BO2921">
        <v>92.9</v>
      </c>
      <c r="BP2921">
        <v>1.4</v>
      </c>
      <c r="BQ2921">
        <v>2.0499999999999998</v>
      </c>
      <c r="BR2921">
        <v>8.25</v>
      </c>
      <c r="BS2921">
        <v>1.41</v>
      </c>
      <c r="BT2921">
        <v>0.23</v>
      </c>
      <c r="BU2921">
        <v>1.1599999999999999</v>
      </c>
      <c r="BV2921">
        <v>0.14000000000000001</v>
      </c>
      <c r="BW2921">
        <v>0.8</v>
      </c>
      <c r="BX2921">
        <v>0.18</v>
      </c>
      <c r="BY2921">
        <v>0.56999999999999995</v>
      </c>
      <c r="BZ2921">
        <v>0.08</v>
      </c>
      <c r="CA2921">
        <v>0.59</v>
      </c>
      <c r="CB2921">
        <v>0.1</v>
      </c>
    </row>
    <row r="2922" spans="1:80" x14ac:dyDescent="0.3">
      <c r="A2922" t="s">
        <v>10477</v>
      </c>
      <c r="B2922" t="s">
        <v>10478</v>
      </c>
      <c r="C2922" s="1" t="str">
        <f>HYPERLINK("http://geochem.nrcan.gc.ca/cdogs/content/bdl/bdl211194_e.htm", "21:1194")</f>
        <v>21:1194</v>
      </c>
      <c r="D2922" s="1" t="str">
        <f>HYPERLINK("http://geochem.nrcan.gc.ca/cdogs/content/svy/svy210092_e.htm", "21:0092")</f>
        <v>21:0092</v>
      </c>
      <c r="E2922" t="s">
        <v>10479</v>
      </c>
      <c r="F2922" t="s">
        <v>10480</v>
      </c>
      <c r="H2922">
        <v>57.039062700000002</v>
      </c>
      <c r="I2922">
        <v>-103.7457508</v>
      </c>
      <c r="J2922" s="1" t="str">
        <f>HYPERLINK("http://geochem.nrcan.gc.ca/cdogs/content/kwd/kwd020027_e.htm", "NGR lake sediment grab sample")</f>
        <v>NGR lake sediment grab sample</v>
      </c>
      <c r="K2922" s="1" t="str">
        <f>HYPERLINK("http://geochem.nrcan.gc.ca/cdogs/content/kwd/kwd080006_e.htm", "&lt;177 micron (NGR)")</f>
        <v>&lt;177 micron (NGR)</v>
      </c>
      <c r="L2922">
        <v>28</v>
      </c>
      <c r="M2922" t="s">
        <v>117</v>
      </c>
      <c r="N2922">
        <v>1174</v>
      </c>
      <c r="O2922">
        <v>1</v>
      </c>
      <c r="P2922">
        <v>24</v>
      </c>
      <c r="Q2922">
        <v>0.65</v>
      </c>
      <c r="R2922">
        <v>0.3</v>
      </c>
      <c r="S2922">
        <v>1.5</v>
      </c>
      <c r="T2922">
        <v>-20</v>
      </c>
      <c r="U2922">
        <v>65.900000000000006</v>
      </c>
      <c r="V2922">
        <v>0.4</v>
      </c>
      <c r="W2922">
        <v>0.06</v>
      </c>
      <c r="X2922">
        <v>0.32</v>
      </c>
      <c r="Y2922">
        <v>0.18</v>
      </c>
      <c r="Z2922">
        <v>55.5</v>
      </c>
      <c r="AA2922">
        <v>3.5</v>
      </c>
      <c r="AB2922">
        <v>13.2</v>
      </c>
      <c r="AC2922">
        <v>0.93</v>
      </c>
      <c r="AD2922">
        <v>5.69</v>
      </c>
      <c r="AE2922">
        <v>0.87</v>
      </c>
      <c r="AF2922">
        <v>2.4</v>
      </c>
      <c r="AG2922">
        <v>-0.1</v>
      </c>
      <c r="AH2922">
        <v>0.04</v>
      </c>
      <c r="AI2922">
        <v>46</v>
      </c>
      <c r="AJ2922">
        <v>-0.02</v>
      </c>
      <c r="AK2922">
        <v>7.0000000000000007E-2</v>
      </c>
      <c r="AL2922">
        <v>28.1</v>
      </c>
      <c r="AM2922">
        <v>8.3000000000000007</v>
      </c>
      <c r="AN2922">
        <v>0.2</v>
      </c>
      <c r="AO2922">
        <v>184</v>
      </c>
      <c r="AP2922">
        <v>0.52</v>
      </c>
      <c r="AQ2922">
        <v>0.01</v>
      </c>
      <c r="AR2922">
        <v>1.8</v>
      </c>
      <c r="AS2922">
        <v>7.7</v>
      </c>
      <c r="AT2922">
        <v>6.3E-2</v>
      </c>
      <c r="AU2922">
        <v>3.65</v>
      </c>
      <c r="AV2922">
        <v>-10</v>
      </c>
      <c r="AW2922">
        <v>-2</v>
      </c>
      <c r="AX2922">
        <v>9.3000000000000007</v>
      </c>
      <c r="AY2922">
        <v>-1</v>
      </c>
      <c r="AZ2922">
        <v>0.12</v>
      </c>
      <c r="BA2922">
        <v>0.05</v>
      </c>
      <c r="BB2922">
        <v>1.6</v>
      </c>
      <c r="BC2922">
        <v>0.4</v>
      </c>
      <c r="BD2922">
        <v>0.7</v>
      </c>
      <c r="BE2922">
        <v>21.8</v>
      </c>
      <c r="BF2922">
        <v>-0.05</v>
      </c>
      <c r="BG2922">
        <v>-0.02</v>
      </c>
      <c r="BH2922">
        <v>2.4</v>
      </c>
      <c r="BI2922">
        <v>3.9E-2</v>
      </c>
      <c r="BJ2922">
        <v>0.1</v>
      </c>
      <c r="BK2922">
        <v>1.9</v>
      </c>
      <c r="BL2922">
        <v>15</v>
      </c>
      <c r="BM2922">
        <v>0.2</v>
      </c>
      <c r="BN2922">
        <v>9.2100000000000009</v>
      </c>
      <c r="BO2922">
        <v>39.9</v>
      </c>
      <c r="BP2922">
        <v>1.7</v>
      </c>
      <c r="BQ2922">
        <v>6.31</v>
      </c>
      <c r="BR2922">
        <v>24.78</v>
      </c>
      <c r="BS2922">
        <v>3.92</v>
      </c>
      <c r="BT2922">
        <v>0.51</v>
      </c>
      <c r="BU2922">
        <v>2.81</v>
      </c>
      <c r="BV2922">
        <v>0.38</v>
      </c>
      <c r="BW2922">
        <v>2.08</v>
      </c>
      <c r="BX2922">
        <v>0.36</v>
      </c>
      <c r="BY2922">
        <v>1.01</v>
      </c>
      <c r="BZ2922">
        <v>0.13</v>
      </c>
      <c r="CA2922">
        <v>0.9</v>
      </c>
      <c r="CB2922">
        <v>0.13</v>
      </c>
    </row>
    <row r="2923" spans="1:80" x14ac:dyDescent="0.3">
      <c r="A2923" t="s">
        <v>10481</v>
      </c>
      <c r="B2923" t="s">
        <v>10482</v>
      </c>
      <c r="C2923" s="1" t="str">
        <f>HYPERLINK("http://geochem.nrcan.gc.ca/cdogs/content/bdl/bdl211194_e.htm", "21:1194")</f>
        <v>21:1194</v>
      </c>
      <c r="D2923" s="1" t="str">
        <f>HYPERLINK("http://geochem.nrcan.gc.ca/cdogs/content/svy/svy210092_e.htm", "21:0092")</f>
        <v>21:0092</v>
      </c>
      <c r="E2923" t="s">
        <v>10483</v>
      </c>
      <c r="F2923" t="s">
        <v>10484</v>
      </c>
      <c r="H2923">
        <v>57.070165500000002</v>
      </c>
      <c r="I2923">
        <v>-103.69305869999999</v>
      </c>
      <c r="J2923" s="1" t="str">
        <f>HYPERLINK("http://geochem.nrcan.gc.ca/cdogs/content/kwd/kwd020027_e.htm", "NGR lake sediment grab sample")</f>
        <v>NGR lake sediment grab sample</v>
      </c>
      <c r="K2923" s="1" t="str">
        <f>HYPERLINK("http://geochem.nrcan.gc.ca/cdogs/content/kwd/kwd080006_e.htm", "&lt;177 micron (NGR)")</f>
        <v>&lt;177 micron (NGR)</v>
      </c>
      <c r="L2923">
        <v>28</v>
      </c>
      <c r="M2923" t="s">
        <v>122</v>
      </c>
      <c r="N2923">
        <v>1175</v>
      </c>
      <c r="O2923">
        <v>1</v>
      </c>
      <c r="P2923">
        <v>30</v>
      </c>
      <c r="Q2923">
        <v>0.61</v>
      </c>
      <c r="R2923">
        <v>0.3</v>
      </c>
      <c r="S2923">
        <v>0.7</v>
      </c>
      <c r="T2923">
        <v>-20</v>
      </c>
      <c r="U2923">
        <v>69</v>
      </c>
      <c r="V2923">
        <v>0.2</v>
      </c>
      <c r="W2923">
        <v>-0.02</v>
      </c>
      <c r="X2923">
        <v>0.56000000000000005</v>
      </c>
      <c r="Y2923">
        <v>0.31</v>
      </c>
      <c r="Z2923">
        <v>55.4</v>
      </c>
      <c r="AA2923">
        <v>4.5</v>
      </c>
      <c r="AB2923">
        <v>8.9</v>
      </c>
      <c r="AC2923">
        <v>0.28999999999999998</v>
      </c>
      <c r="AD2923">
        <v>9.01</v>
      </c>
      <c r="AE2923">
        <v>0.66</v>
      </c>
      <c r="AF2923">
        <v>1.1000000000000001</v>
      </c>
      <c r="AG2923">
        <v>-0.1</v>
      </c>
      <c r="AH2923">
        <v>-0.02</v>
      </c>
      <c r="AI2923">
        <v>93</v>
      </c>
      <c r="AJ2923">
        <v>-0.02</v>
      </c>
      <c r="AK2923">
        <v>0.03</v>
      </c>
      <c r="AL2923">
        <v>30.2</v>
      </c>
      <c r="AM2923">
        <v>2.5</v>
      </c>
      <c r="AN2923">
        <v>0.09</v>
      </c>
      <c r="AO2923">
        <v>192</v>
      </c>
      <c r="AP2923">
        <v>0.96</v>
      </c>
      <c r="AQ2923">
        <v>6.0000000000000001E-3</v>
      </c>
      <c r="AR2923">
        <v>0.8</v>
      </c>
      <c r="AS2923">
        <v>9.4</v>
      </c>
      <c r="AT2923">
        <v>6.6000000000000003E-2</v>
      </c>
      <c r="AU2923">
        <v>2.19</v>
      </c>
      <c r="AV2923">
        <v>-10</v>
      </c>
      <c r="AW2923">
        <v>-2</v>
      </c>
      <c r="AX2923">
        <v>3</v>
      </c>
      <c r="AY2923">
        <v>1</v>
      </c>
      <c r="AZ2923">
        <v>0.31</v>
      </c>
      <c r="BA2923">
        <v>0.06</v>
      </c>
      <c r="BB2923">
        <v>0.5</v>
      </c>
      <c r="BC2923">
        <v>0.7</v>
      </c>
      <c r="BD2923">
        <v>0.3</v>
      </c>
      <c r="BE2923">
        <v>37.799999999999997</v>
      </c>
      <c r="BF2923">
        <v>-0.05</v>
      </c>
      <c r="BG2923">
        <v>-0.02</v>
      </c>
      <c r="BH2923">
        <v>0.3</v>
      </c>
      <c r="BI2923">
        <v>8.9999999999999993E-3</v>
      </c>
      <c r="BJ2923">
        <v>7.0000000000000007E-2</v>
      </c>
      <c r="BK2923">
        <v>2.2000000000000002</v>
      </c>
      <c r="BL2923">
        <v>12</v>
      </c>
      <c r="BM2923">
        <v>0.2</v>
      </c>
      <c r="BN2923">
        <v>9.83</v>
      </c>
      <c r="BO2923">
        <v>52.7</v>
      </c>
      <c r="BP2923">
        <v>0.3</v>
      </c>
      <c r="BQ2923">
        <v>7.4</v>
      </c>
      <c r="BR2923">
        <v>29.69</v>
      </c>
      <c r="BS2923">
        <v>4.62</v>
      </c>
      <c r="BT2923">
        <v>0.74</v>
      </c>
      <c r="BU2923">
        <v>3.11</v>
      </c>
      <c r="BV2923">
        <v>0.4</v>
      </c>
      <c r="BW2923">
        <v>2.2000000000000002</v>
      </c>
      <c r="BX2923">
        <v>0.37</v>
      </c>
      <c r="BY2923">
        <v>1.1100000000000001</v>
      </c>
      <c r="BZ2923">
        <v>0.15</v>
      </c>
      <c r="CA2923">
        <v>1.03</v>
      </c>
      <c r="CB2923">
        <v>0.15</v>
      </c>
    </row>
    <row r="2924" spans="1:80" x14ac:dyDescent="0.3">
      <c r="A2924" t="s">
        <v>10485</v>
      </c>
      <c r="B2924" t="s">
        <v>10486</v>
      </c>
      <c r="C2924" s="1" t="str">
        <f>HYPERLINK("http://geochem.nrcan.gc.ca/cdogs/content/bdl/bdl211194_e.htm", "21:1194")</f>
        <v>21:1194</v>
      </c>
      <c r="D2924" s="1" t="str">
        <f>HYPERLINK("http://geochem.nrcan.gc.ca/cdogs/content/svy/svy210092_e.htm", "21:0092")</f>
        <v>21:0092</v>
      </c>
      <c r="E2924" t="s">
        <v>10487</v>
      </c>
      <c r="F2924" t="s">
        <v>10488</v>
      </c>
      <c r="H2924">
        <v>57.098468099999998</v>
      </c>
      <c r="I2924">
        <v>-103.71216769999999</v>
      </c>
      <c r="J2924" s="1" t="str">
        <f>HYPERLINK("http://geochem.nrcan.gc.ca/cdogs/content/kwd/kwd020027_e.htm", "NGR lake sediment grab sample")</f>
        <v>NGR lake sediment grab sample</v>
      </c>
      <c r="K2924" s="1" t="str">
        <f>HYPERLINK("http://geochem.nrcan.gc.ca/cdogs/content/kwd/kwd080006_e.htm", "&lt;177 micron (NGR)")</f>
        <v>&lt;177 micron (NGR)</v>
      </c>
      <c r="L2924">
        <v>28</v>
      </c>
      <c r="M2924" t="s">
        <v>127</v>
      </c>
      <c r="N2924">
        <v>1176</v>
      </c>
      <c r="O2924">
        <v>1</v>
      </c>
      <c r="P2924">
        <v>63</v>
      </c>
      <c r="Q2924">
        <v>1.08</v>
      </c>
      <c r="R2924">
        <v>0.7</v>
      </c>
      <c r="S2924">
        <v>0.9</v>
      </c>
      <c r="T2924">
        <v>-20</v>
      </c>
      <c r="U2924">
        <v>107.9</v>
      </c>
      <c r="V2924">
        <v>1</v>
      </c>
      <c r="W2924">
        <v>0.05</v>
      </c>
      <c r="X2924">
        <v>0.36</v>
      </c>
      <c r="Y2924">
        <v>0.51</v>
      </c>
      <c r="Z2924">
        <v>145.6</v>
      </c>
      <c r="AA2924">
        <v>11.1</v>
      </c>
      <c r="AB2924">
        <v>19.600000000000001</v>
      </c>
      <c r="AC2924">
        <v>0.3</v>
      </c>
      <c r="AD2924">
        <v>19.2</v>
      </c>
      <c r="AE2924">
        <v>3.55</v>
      </c>
      <c r="AF2924">
        <v>1.5</v>
      </c>
      <c r="AG2924">
        <v>0.1</v>
      </c>
      <c r="AH2924">
        <v>-0.02</v>
      </c>
      <c r="AI2924">
        <v>104</v>
      </c>
      <c r="AJ2924">
        <v>-0.02</v>
      </c>
      <c r="AK2924">
        <v>0.03</v>
      </c>
      <c r="AL2924">
        <v>64.7</v>
      </c>
      <c r="AM2924">
        <v>2.4</v>
      </c>
      <c r="AN2924">
        <v>0.06</v>
      </c>
      <c r="AO2924">
        <v>544</v>
      </c>
      <c r="AP2924">
        <v>5.09</v>
      </c>
      <c r="AQ2924">
        <v>5.0000000000000001E-3</v>
      </c>
      <c r="AR2924">
        <v>1.48</v>
      </c>
      <c r="AS2924">
        <v>15.2</v>
      </c>
      <c r="AT2924">
        <v>0.123</v>
      </c>
      <c r="AU2924">
        <v>2.67</v>
      </c>
      <c r="AV2924">
        <v>-10</v>
      </c>
      <c r="AW2924">
        <v>-2</v>
      </c>
      <c r="AX2924">
        <v>3.1</v>
      </c>
      <c r="AY2924">
        <v>1</v>
      </c>
      <c r="AZ2924">
        <v>0.35</v>
      </c>
      <c r="BA2924">
        <v>0.09</v>
      </c>
      <c r="BB2924">
        <v>1.8</v>
      </c>
      <c r="BC2924">
        <v>1</v>
      </c>
      <c r="BD2924">
        <v>0.3</v>
      </c>
      <c r="BE2924">
        <v>19.399999999999999</v>
      </c>
      <c r="BF2924">
        <v>-0.05</v>
      </c>
      <c r="BG2924">
        <v>-0.02</v>
      </c>
      <c r="BH2924">
        <v>1.6</v>
      </c>
      <c r="BI2924">
        <v>1.6E-2</v>
      </c>
      <c r="BJ2924">
        <v>0.17</v>
      </c>
      <c r="BK2924">
        <v>5.4</v>
      </c>
      <c r="BL2924">
        <v>36</v>
      </c>
      <c r="BM2924">
        <v>0.5</v>
      </c>
      <c r="BN2924">
        <v>25.64</v>
      </c>
      <c r="BO2924">
        <v>99.2</v>
      </c>
      <c r="BP2924">
        <v>0.8</v>
      </c>
      <c r="BQ2924">
        <v>16.54</v>
      </c>
      <c r="BR2924">
        <v>65.12</v>
      </c>
      <c r="BS2924">
        <v>10.210000000000001</v>
      </c>
      <c r="BT2924">
        <v>1.22</v>
      </c>
      <c r="BU2924">
        <v>7.1</v>
      </c>
      <c r="BV2924">
        <v>0.92</v>
      </c>
      <c r="BW2924">
        <v>5.24</v>
      </c>
      <c r="BX2924">
        <v>0.99</v>
      </c>
      <c r="BY2924">
        <v>2.9</v>
      </c>
      <c r="BZ2924">
        <v>0.41</v>
      </c>
      <c r="CA2924">
        <v>2.74</v>
      </c>
      <c r="CB2924">
        <v>0.41</v>
      </c>
    </row>
    <row r="2925" spans="1:80" x14ac:dyDescent="0.3">
      <c r="A2925" t="s">
        <v>10489</v>
      </c>
      <c r="B2925" t="s">
        <v>10490</v>
      </c>
      <c r="C2925" s="1" t="str">
        <f>HYPERLINK("http://geochem.nrcan.gc.ca/cdogs/content/bdl/bdl211194_e.htm", "21:1194")</f>
        <v>21:1194</v>
      </c>
      <c r="D2925" s="1" t="str">
        <f>HYPERLINK("http://geochem.nrcan.gc.ca/cdogs/content/svy/svy210092_e.htm", "21:0092")</f>
        <v>21:0092</v>
      </c>
      <c r="E2925" t="s">
        <v>10491</v>
      </c>
      <c r="F2925" t="s">
        <v>10492</v>
      </c>
      <c r="H2925">
        <v>57.102026000000002</v>
      </c>
      <c r="I2925">
        <v>-103.6768981</v>
      </c>
      <c r="J2925" s="1" t="str">
        <f>HYPERLINK("http://geochem.nrcan.gc.ca/cdogs/content/kwd/kwd020027_e.htm", "NGR lake sediment grab sample")</f>
        <v>NGR lake sediment grab sample</v>
      </c>
      <c r="K2925" s="1" t="str">
        <f>HYPERLINK("http://geochem.nrcan.gc.ca/cdogs/content/kwd/kwd080006_e.htm", "&lt;177 micron (NGR)")</f>
        <v>&lt;177 micron (NGR)</v>
      </c>
      <c r="L2925">
        <v>28</v>
      </c>
      <c r="M2925" t="s">
        <v>132</v>
      </c>
      <c r="N2925">
        <v>1177</v>
      </c>
      <c r="O2925">
        <v>1</v>
      </c>
      <c r="P2925">
        <v>50</v>
      </c>
      <c r="Q2925">
        <v>0.56999999999999995</v>
      </c>
      <c r="R2925">
        <v>0.6</v>
      </c>
      <c r="S2925">
        <v>0.9</v>
      </c>
      <c r="T2925">
        <v>-20</v>
      </c>
      <c r="U2925">
        <v>82.9</v>
      </c>
      <c r="V2925">
        <v>0.6</v>
      </c>
      <c r="W2925">
        <v>0.02</v>
      </c>
      <c r="X2925">
        <v>0.37</v>
      </c>
      <c r="Y2925">
        <v>0.5</v>
      </c>
      <c r="Z2925">
        <v>82.2</v>
      </c>
      <c r="AA2925">
        <v>5</v>
      </c>
      <c r="AB2925">
        <v>11.9</v>
      </c>
      <c r="AC2925">
        <v>0.35</v>
      </c>
      <c r="AD2925">
        <v>13.04</v>
      </c>
      <c r="AE2925">
        <v>1.18</v>
      </c>
      <c r="AF2925">
        <v>1.1000000000000001</v>
      </c>
      <c r="AG2925">
        <v>-0.1</v>
      </c>
      <c r="AH2925">
        <v>-0.02</v>
      </c>
      <c r="AI2925">
        <v>133</v>
      </c>
      <c r="AJ2925">
        <v>-0.02</v>
      </c>
      <c r="AK2925">
        <v>0.04</v>
      </c>
      <c r="AL2925">
        <v>41.7</v>
      </c>
      <c r="AM2925">
        <v>3.1</v>
      </c>
      <c r="AN2925">
        <v>0.08</v>
      </c>
      <c r="AO2925">
        <v>305</v>
      </c>
      <c r="AP2925">
        <v>2.2200000000000002</v>
      </c>
      <c r="AQ2925">
        <v>6.0000000000000001E-3</v>
      </c>
      <c r="AR2925">
        <v>0.77</v>
      </c>
      <c r="AS2925">
        <v>12.2</v>
      </c>
      <c r="AT2925">
        <v>7.9000000000000001E-2</v>
      </c>
      <c r="AU2925">
        <v>3.81</v>
      </c>
      <c r="AV2925">
        <v>-10</v>
      </c>
      <c r="AW2925">
        <v>-2</v>
      </c>
      <c r="AX2925">
        <v>3.8</v>
      </c>
      <c r="AY2925">
        <v>1</v>
      </c>
      <c r="AZ2925">
        <v>0.28999999999999998</v>
      </c>
      <c r="BA2925">
        <v>0.08</v>
      </c>
      <c r="BB2925">
        <v>1.2</v>
      </c>
      <c r="BC2925">
        <v>1</v>
      </c>
      <c r="BD2925">
        <v>0.3</v>
      </c>
      <c r="BE2925">
        <v>22.6</v>
      </c>
      <c r="BF2925">
        <v>-0.05</v>
      </c>
      <c r="BG2925">
        <v>-0.02</v>
      </c>
      <c r="BH2925">
        <v>0.6</v>
      </c>
      <c r="BI2925">
        <v>1.2E-2</v>
      </c>
      <c r="BJ2925">
        <v>0.08</v>
      </c>
      <c r="BK2925">
        <v>5.7</v>
      </c>
      <c r="BL2925">
        <v>10</v>
      </c>
      <c r="BM2925">
        <v>0.1</v>
      </c>
      <c r="BN2925">
        <v>16.02</v>
      </c>
      <c r="BO2925">
        <v>53.3</v>
      </c>
      <c r="BP2925">
        <v>0.4</v>
      </c>
      <c r="BQ2925">
        <v>10.81</v>
      </c>
      <c r="BR2925">
        <v>43.94</v>
      </c>
      <c r="BS2925">
        <v>6.81</v>
      </c>
      <c r="BT2925">
        <v>1.03</v>
      </c>
      <c r="BU2925">
        <v>4.8099999999999996</v>
      </c>
      <c r="BV2925">
        <v>0.61</v>
      </c>
      <c r="BW2925">
        <v>3.27</v>
      </c>
      <c r="BX2925">
        <v>0.57999999999999996</v>
      </c>
      <c r="BY2925">
        <v>1.66</v>
      </c>
      <c r="BZ2925">
        <v>0.24</v>
      </c>
      <c r="CA2925">
        <v>1.57</v>
      </c>
      <c r="CB2925">
        <v>0.24</v>
      </c>
    </row>
    <row r="2926" spans="1:80" x14ac:dyDescent="0.3">
      <c r="A2926" t="s">
        <v>10493</v>
      </c>
      <c r="B2926" t="s">
        <v>10494</v>
      </c>
      <c r="C2926" s="1" t="str">
        <f>HYPERLINK("http://geochem.nrcan.gc.ca/cdogs/content/bdl/bdl211194_e.htm", "21:1194")</f>
        <v>21:1194</v>
      </c>
      <c r="D2926" s="1" t="str">
        <f>HYPERLINK("http://geochem.nrcan.gc.ca/cdogs/content/svy/svy210092_e.htm", "21:0092")</f>
        <v>21:0092</v>
      </c>
      <c r="E2926" t="s">
        <v>10495</v>
      </c>
      <c r="F2926" t="s">
        <v>10496</v>
      </c>
      <c r="H2926">
        <v>57.097650299999998</v>
      </c>
      <c r="I2926">
        <v>-103.61622730000001</v>
      </c>
      <c r="J2926" s="1" t="str">
        <f>HYPERLINK("http://geochem.nrcan.gc.ca/cdogs/content/kwd/kwd020027_e.htm", "NGR lake sediment grab sample")</f>
        <v>NGR lake sediment grab sample</v>
      </c>
      <c r="K2926" s="1" t="str">
        <f>HYPERLINK("http://geochem.nrcan.gc.ca/cdogs/content/kwd/kwd080006_e.htm", "&lt;177 micron (NGR)")</f>
        <v>&lt;177 micron (NGR)</v>
      </c>
      <c r="L2926">
        <v>28</v>
      </c>
      <c r="M2926" t="s">
        <v>142</v>
      </c>
      <c r="N2926">
        <v>1178</v>
      </c>
      <c r="O2926">
        <v>1</v>
      </c>
      <c r="P2926">
        <v>57</v>
      </c>
      <c r="Q2926">
        <v>1.0900000000000001</v>
      </c>
      <c r="R2926">
        <v>0.2</v>
      </c>
      <c r="S2926">
        <v>0.8</v>
      </c>
      <c r="T2926">
        <v>-20</v>
      </c>
      <c r="U2926">
        <v>92.9</v>
      </c>
      <c r="V2926">
        <v>0.7</v>
      </c>
      <c r="W2926">
        <v>-0.02</v>
      </c>
      <c r="X2926">
        <v>0.59</v>
      </c>
      <c r="Y2926">
        <v>0.48</v>
      </c>
      <c r="Z2926">
        <v>128.80000000000001</v>
      </c>
      <c r="AA2926">
        <v>7.2</v>
      </c>
      <c r="AB2926">
        <v>10.7</v>
      </c>
      <c r="AC2926">
        <v>0.2</v>
      </c>
      <c r="AD2926">
        <v>18.23</v>
      </c>
      <c r="AE2926">
        <v>0.63</v>
      </c>
      <c r="AF2926">
        <v>1.5</v>
      </c>
      <c r="AG2926">
        <v>-0.1</v>
      </c>
      <c r="AH2926">
        <v>-0.02</v>
      </c>
      <c r="AI2926">
        <v>110</v>
      </c>
      <c r="AJ2926">
        <v>-0.02</v>
      </c>
      <c r="AK2926">
        <v>0.02</v>
      </c>
      <c r="AL2926">
        <v>63.9</v>
      </c>
      <c r="AM2926">
        <v>2.1</v>
      </c>
      <c r="AN2926">
        <v>7.0000000000000007E-2</v>
      </c>
      <c r="AO2926">
        <v>182</v>
      </c>
      <c r="AP2926">
        <v>1.58</v>
      </c>
      <c r="AQ2926">
        <v>8.0000000000000002E-3</v>
      </c>
      <c r="AR2926">
        <v>1.04</v>
      </c>
      <c r="AS2926">
        <v>10.5</v>
      </c>
      <c r="AT2926">
        <v>0.112</v>
      </c>
      <c r="AU2926">
        <v>2.82</v>
      </c>
      <c r="AV2926">
        <v>-10</v>
      </c>
      <c r="AW2926">
        <v>-2</v>
      </c>
      <c r="AX2926">
        <v>1.8</v>
      </c>
      <c r="AY2926">
        <v>2</v>
      </c>
      <c r="AZ2926">
        <v>0.36</v>
      </c>
      <c r="BA2926">
        <v>0.1</v>
      </c>
      <c r="BB2926">
        <v>0.8</v>
      </c>
      <c r="BC2926">
        <v>1.4</v>
      </c>
      <c r="BD2926">
        <v>0.3</v>
      </c>
      <c r="BE2926">
        <v>43.6</v>
      </c>
      <c r="BF2926">
        <v>-0.05</v>
      </c>
      <c r="BG2926">
        <v>0.03</v>
      </c>
      <c r="BH2926">
        <v>0.3</v>
      </c>
      <c r="BI2926">
        <v>0.01</v>
      </c>
      <c r="BJ2926">
        <v>0.09</v>
      </c>
      <c r="BK2926">
        <v>2.4</v>
      </c>
      <c r="BL2926">
        <v>17</v>
      </c>
      <c r="BM2926">
        <v>0.1</v>
      </c>
      <c r="BN2926">
        <v>19.41</v>
      </c>
      <c r="BO2926">
        <v>82.3</v>
      </c>
      <c r="BP2926">
        <v>0.4</v>
      </c>
      <c r="BQ2926">
        <v>15.73</v>
      </c>
      <c r="BR2926">
        <v>62.09</v>
      </c>
      <c r="BS2926">
        <v>9.61</v>
      </c>
      <c r="BT2926">
        <v>1.56</v>
      </c>
      <c r="BU2926">
        <v>6.67</v>
      </c>
      <c r="BV2926">
        <v>0.76</v>
      </c>
      <c r="BW2926">
        <v>4.42</v>
      </c>
      <c r="BX2926">
        <v>0.76</v>
      </c>
      <c r="BY2926">
        <v>2.2000000000000002</v>
      </c>
      <c r="BZ2926">
        <v>0.31</v>
      </c>
      <c r="CA2926">
        <v>2.0499999999999998</v>
      </c>
      <c r="CB2926">
        <v>0.3</v>
      </c>
    </row>
    <row r="2927" spans="1:80" x14ac:dyDescent="0.3">
      <c r="A2927" t="s">
        <v>10497</v>
      </c>
      <c r="B2927" t="s">
        <v>10498</v>
      </c>
      <c r="C2927" s="1" t="str">
        <f>HYPERLINK("http://geochem.nrcan.gc.ca/cdogs/content/bdl/bdl211194_e.htm", "21:1194")</f>
        <v>21:1194</v>
      </c>
      <c r="D2927" s="1" t="str">
        <f>HYPERLINK("http://geochem.nrcan.gc.ca/cdogs/content/svy/svy210092_e.htm", "21:0092")</f>
        <v>21:0092</v>
      </c>
      <c r="E2927" t="s">
        <v>10499</v>
      </c>
      <c r="F2927" t="s">
        <v>10500</v>
      </c>
      <c r="H2927">
        <v>57.058835899999998</v>
      </c>
      <c r="I2927">
        <v>-103.6024524</v>
      </c>
      <c r="J2927" s="1" t="str">
        <f>HYPERLINK("http://geochem.nrcan.gc.ca/cdogs/content/kwd/kwd020027_e.htm", "NGR lake sediment grab sample")</f>
        <v>NGR lake sediment grab sample</v>
      </c>
      <c r="K2927" s="1" t="str">
        <f>HYPERLINK("http://geochem.nrcan.gc.ca/cdogs/content/kwd/kwd080006_e.htm", "&lt;177 micron (NGR)")</f>
        <v>&lt;177 micron (NGR)</v>
      </c>
      <c r="L2927">
        <v>28</v>
      </c>
      <c r="M2927" t="s">
        <v>147</v>
      </c>
      <c r="N2927">
        <v>1179</v>
      </c>
      <c r="O2927">
        <v>1</v>
      </c>
      <c r="P2927">
        <v>70</v>
      </c>
      <c r="Q2927">
        <v>1.5</v>
      </c>
      <c r="R2927">
        <v>0.9</v>
      </c>
      <c r="S2927">
        <v>1.5</v>
      </c>
      <c r="T2927">
        <v>-20</v>
      </c>
      <c r="U2927">
        <v>92.3</v>
      </c>
      <c r="V2927">
        <v>1.1000000000000001</v>
      </c>
      <c r="W2927">
        <v>0.12</v>
      </c>
      <c r="X2927">
        <v>0.41</v>
      </c>
      <c r="Y2927">
        <v>0.3</v>
      </c>
      <c r="Z2927">
        <v>99.2</v>
      </c>
      <c r="AA2927">
        <v>6.8</v>
      </c>
      <c r="AB2927">
        <v>29</v>
      </c>
      <c r="AC2927">
        <v>1.35</v>
      </c>
      <c r="AD2927">
        <v>20.43</v>
      </c>
      <c r="AE2927">
        <v>2.67</v>
      </c>
      <c r="AF2927">
        <v>3.7</v>
      </c>
      <c r="AG2927">
        <v>-0.1</v>
      </c>
      <c r="AH2927">
        <v>-0.02</v>
      </c>
      <c r="AI2927">
        <v>63</v>
      </c>
      <c r="AJ2927">
        <v>-0.02</v>
      </c>
      <c r="AK2927">
        <v>0.14000000000000001</v>
      </c>
      <c r="AL2927">
        <v>54.8</v>
      </c>
      <c r="AM2927">
        <v>14.9</v>
      </c>
      <c r="AN2927">
        <v>0.35</v>
      </c>
      <c r="AO2927">
        <v>470</v>
      </c>
      <c r="AP2927">
        <v>2.0099999999999998</v>
      </c>
      <c r="AQ2927">
        <v>1.4E-2</v>
      </c>
      <c r="AR2927">
        <v>1.51</v>
      </c>
      <c r="AS2927">
        <v>16.399999999999999</v>
      </c>
      <c r="AT2927">
        <v>0.22700000000000001</v>
      </c>
      <c r="AU2927">
        <v>4.84</v>
      </c>
      <c r="AV2927">
        <v>-10</v>
      </c>
      <c r="AW2927">
        <v>-2</v>
      </c>
      <c r="AX2927">
        <v>17.3</v>
      </c>
      <c r="AY2927">
        <v>-1</v>
      </c>
      <c r="AZ2927">
        <v>0.15</v>
      </c>
      <c r="BA2927">
        <v>0.04</v>
      </c>
      <c r="BB2927">
        <v>2.6</v>
      </c>
      <c r="BC2927">
        <v>1.1000000000000001</v>
      </c>
      <c r="BD2927">
        <v>0.7</v>
      </c>
      <c r="BE2927">
        <v>27.8</v>
      </c>
      <c r="BF2927">
        <v>-0.05</v>
      </c>
      <c r="BG2927">
        <v>-0.02</v>
      </c>
      <c r="BH2927">
        <v>2.5</v>
      </c>
      <c r="BI2927">
        <v>4.3999999999999997E-2</v>
      </c>
      <c r="BJ2927">
        <v>0.16</v>
      </c>
      <c r="BK2927">
        <v>3.9</v>
      </c>
      <c r="BL2927">
        <v>26</v>
      </c>
      <c r="BM2927">
        <v>0.4</v>
      </c>
      <c r="BN2927">
        <v>19.11</v>
      </c>
      <c r="BO2927">
        <v>90.8</v>
      </c>
      <c r="BP2927">
        <v>0.9</v>
      </c>
      <c r="BQ2927">
        <v>13.54</v>
      </c>
      <c r="BR2927">
        <v>52.12</v>
      </c>
      <c r="BS2927">
        <v>8.24</v>
      </c>
      <c r="BT2927">
        <v>1.26</v>
      </c>
      <c r="BU2927">
        <v>5.72</v>
      </c>
      <c r="BV2927">
        <v>0.72</v>
      </c>
      <c r="BW2927">
        <v>4.21</v>
      </c>
      <c r="BX2927">
        <v>0.68</v>
      </c>
      <c r="BY2927">
        <v>2.11</v>
      </c>
      <c r="BZ2927">
        <v>0.27</v>
      </c>
      <c r="CA2927">
        <v>1.84</v>
      </c>
      <c r="CB2927">
        <v>0.28999999999999998</v>
      </c>
    </row>
    <row r="2928" spans="1:80" x14ac:dyDescent="0.3">
      <c r="A2928" t="s">
        <v>10501</v>
      </c>
      <c r="B2928" t="s">
        <v>10502</v>
      </c>
      <c r="C2928" s="1" t="str">
        <f>HYPERLINK("http://geochem.nrcan.gc.ca/cdogs/content/bdl/bdl211194_e.htm", "21:1194")</f>
        <v>21:1194</v>
      </c>
      <c r="D2928" s="1" t="str">
        <f>HYPERLINK("http://geochem.nrcan.gc.ca/cdogs/content/svy/svy210092_e.htm", "21:0092")</f>
        <v>21:0092</v>
      </c>
      <c r="E2928" t="s">
        <v>10503</v>
      </c>
      <c r="F2928" t="s">
        <v>10504</v>
      </c>
      <c r="H2928">
        <v>57.039631</v>
      </c>
      <c r="I2928">
        <v>-103.6840287</v>
      </c>
      <c r="J2928" s="1" t="str">
        <f>HYPERLINK("http://geochem.nrcan.gc.ca/cdogs/content/kwd/kwd020027_e.htm", "NGR lake sediment grab sample")</f>
        <v>NGR lake sediment grab sample</v>
      </c>
      <c r="K2928" s="1" t="str">
        <f>HYPERLINK("http://geochem.nrcan.gc.ca/cdogs/content/kwd/kwd080006_e.htm", "&lt;177 micron (NGR)")</f>
        <v>&lt;177 micron (NGR)</v>
      </c>
      <c r="L2928">
        <v>28</v>
      </c>
      <c r="M2928" t="s">
        <v>152</v>
      </c>
      <c r="N2928">
        <v>1180</v>
      </c>
      <c r="O2928">
        <v>1</v>
      </c>
      <c r="P2928">
        <v>29</v>
      </c>
      <c r="Q2928">
        <v>0.65</v>
      </c>
      <c r="R2928">
        <v>0.6</v>
      </c>
      <c r="S2928">
        <v>1.1000000000000001</v>
      </c>
      <c r="T2928">
        <v>-20</v>
      </c>
      <c r="U2928">
        <v>64.7</v>
      </c>
      <c r="V2928">
        <v>0.4</v>
      </c>
      <c r="W2928">
        <v>0.05</v>
      </c>
      <c r="X2928">
        <v>0.4</v>
      </c>
      <c r="Y2928">
        <v>0.26</v>
      </c>
      <c r="Z2928">
        <v>58.1</v>
      </c>
      <c r="AA2928">
        <v>3.4</v>
      </c>
      <c r="AB2928">
        <v>13.8</v>
      </c>
      <c r="AC2928">
        <v>1.01</v>
      </c>
      <c r="AD2928">
        <v>8.66</v>
      </c>
      <c r="AE2928">
        <v>0.78</v>
      </c>
      <c r="AF2928">
        <v>2.5</v>
      </c>
      <c r="AG2928">
        <v>-0.1</v>
      </c>
      <c r="AH2928">
        <v>0.05</v>
      </c>
      <c r="AI2928">
        <v>86</v>
      </c>
      <c r="AJ2928">
        <v>-0.02</v>
      </c>
      <c r="AK2928">
        <v>0.09</v>
      </c>
      <c r="AL2928">
        <v>28.8</v>
      </c>
      <c r="AM2928">
        <v>8.1</v>
      </c>
      <c r="AN2928">
        <v>0.26</v>
      </c>
      <c r="AO2928">
        <v>144</v>
      </c>
      <c r="AP2928">
        <v>1.1299999999999999</v>
      </c>
      <c r="AQ2928">
        <v>1.4999999999999999E-2</v>
      </c>
      <c r="AR2928">
        <v>1.99</v>
      </c>
      <c r="AS2928">
        <v>7.4</v>
      </c>
      <c r="AT2928">
        <v>6.9000000000000006E-2</v>
      </c>
      <c r="AU2928">
        <v>3.41</v>
      </c>
      <c r="AV2928">
        <v>-10</v>
      </c>
      <c r="AW2928">
        <v>-2</v>
      </c>
      <c r="AX2928">
        <v>11.2</v>
      </c>
      <c r="AY2928">
        <v>-1</v>
      </c>
      <c r="AZ2928">
        <v>0.14000000000000001</v>
      </c>
      <c r="BA2928">
        <v>0.04</v>
      </c>
      <c r="BB2928">
        <v>1.7</v>
      </c>
      <c r="BC2928">
        <v>0.4</v>
      </c>
      <c r="BD2928">
        <v>0.6</v>
      </c>
      <c r="BE2928">
        <v>25.6</v>
      </c>
      <c r="BF2928">
        <v>-0.05</v>
      </c>
      <c r="BG2928">
        <v>-0.02</v>
      </c>
      <c r="BH2928">
        <v>2.2999999999999998</v>
      </c>
      <c r="BI2928">
        <v>4.2999999999999997E-2</v>
      </c>
      <c r="BJ2928">
        <v>0.12</v>
      </c>
      <c r="BK2928">
        <v>1.9</v>
      </c>
      <c r="BL2928">
        <v>15</v>
      </c>
      <c r="BM2928">
        <v>0.2</v>
      </c>
      <c r="BN2928">
        <v>9.27</v>
      </c>
      <c r="BO2928">
        <v>50.5</v>
      </c>
      <c r="BP2928">
        <v>2.1</v>
      </c>
      <c r="BQ2928">
        <v>6.87</v>
      </c>
      <c r="BR2928">
        <v>26.21</v>
      </c>
      <c r="BS2928">
        <v>4.08</v>
      </c>
      <c r="BT2928">
        <v>0.56000000000000005</v>
      </c>
      <c r="BU2928">
        <v>3.08</v>
      </c>
      <c r="BV2928">
        <v>0.38</v>
      </c>
      <c r="BW2928">
        <v>2.2200000000000002</v>
      </c>
      <c r="BX2928">
        <v>0.37</v>
      </c>
      <c r="BY2928">
        <v>0.99</v>
      </c>
      <c r="BZ2928">
        <v>0.13</v>
      </c>
      <c r="CA2928">
        <v>0.88</v>
      </c>
      <c r="CB2928">
        <v>0.12</v>
      </c>
    </row>
    <row r="2929" spans="1:80" x14ac:dyDescent="0.3">
      <c r="A2929" t="s">
        <v>10505</v>
      </c>
      <c r="B2929" t="s">
        <v>10506</v>
      </c>
      <c r="C2929" s="1" t="str">
        <f>HYPERLINK("http://geochem.nrcan.gc.ca/cdogs/content/bdl/bdl211194_e.htm", "21:1194")</f>
        <v>21:1194</v>
      </c>
      <c r="D2929" s="1" t="str">
        <f>HYPERLINK("http://geochem.nrcan.gc.ca/cdogs/content/svy/svy210092_e.htm", "21:0092")</f>
        <v>21:0092</v>
      </c>
      <c r="E2929" t="s">
        <v>10507</v>
      </c>
      <c r="F2929" t="s">
        <v>10508</v>
      </c>
      <c r="H2929">
        <v>57.061816100000001</v>
      </c>
      <c r="I2929">
        <v>-103.32107980000001</v>
      </c>
      <c r="J2929" s="1" t="str">
        <f>HYPERLINK("http://geochem.nrcan.gc.ca/cdogs/content/kwd/kwd020027_e.htm", "NGR lake sediment grab sample")</f>
        <v>NGR lake sediment grab sample</v>
      </c>
      <c r="K2929" s="1" t="str">
        <f>HYPERLINK("http://geochem.nrcan.gc.ca/cdogs/content/kwd/kwd080006_e.htm", "&lt;177 micron (NGR)")</f>
        <v>&lt;177 micron (NGR)</v>
      </c>
      <c r="L2929">
        <v>28</v>
      </c>
      <c r="M2929" t="s">
        <v>157</v>
      </c>
      <c r="N2929">
        <v>1181</v>
      </c>
      <c r="O2929">
        <v>1</v>
      </c>
      <c r="P2929">
        <v>74</v>
      </c>
      <c r="Q2929">
        <v>1.65</v>
      </c>
      <c r="R2929">
        <v>0.3</v>
      </c>
      <c r="S2929">
        <v>0.8</v>
      </c>
      <c r="T2929">
        <v>-20</v>
      </c>
      <c r="U2929">
        <v>120.6</v>
      </c>
      <c r="V2929">
        <v>1</v>
      </c>
      <c r="W2929">
        <v>-0.02</v>
      </c>
      <c r="X2929">
        <v>0.62</v>
      </c>
      <c r="Y2929">
        <v>0.61</v>
      </c>
      <c r="Z2929">
        <v>100.4</v>
      </c>
      <c r="AA2929">
        <v>6.1</v>
      </c>
      <c r="AB2929">
        <v>19.899999999999999</v>
      </c>
      <c r="AC2929">
        <v>0.37</v>
      </c>
      <c r="AD2929">
        <v>23.23</v>
      </c>
      <c r="AE2929">
        <v>2.2599999999999998</v>
      </c>
      <c r="AF2929">
        <v>2.2000000000000002</v>
      </c>
      <c r="AG2929">
        <v>-0.1</v>
      </c>
      <c r="AH2929">
        <v>-0.02</v>
      </c>
      <c r="AI2929">
        <v>141</v>
      </c>
      <c r="AJ2929">
        <v>-0.02</v>
      </c>
      <c r="AK2929">
        <v>0.03</v>
      </c>
      <c r="AL2929">
        <v>50.6</v>
      </c>
      <c r="AM2929">
        <v>3</v>
      </c>
      <c r="AN2929">
        <v>0.1</v>
      </c>
      <c r="AO2929">
        <v>470</v>
      </c>
      <c r="AP2929">
        <v>3.44</v>
      </c>
      <c r="AQ2929">
        <v>6.0000000000000001E-3</v>
      </c>
      <c r="AR2929">
        <v>1.65</v>
      </c>
      <c r="AS2929">
        <v>13.2</v>
      </c>
      <c r="AT2929">
        <v>0.182</v>
      </c>
      <c r="AU2929">
        <v>4.8099999999999996</v>
      </c>
      <c r="AV2929">
        <v>-10</v>
      </c>
      <c r="AW2929">
        <v>-2</v>
      </c>
      <c r="AX2929">
        <v>3.1</v>
      </c>
      <c r="AY2929">
        <v>2</v>
      </c>
      <c r="AZ2929">
        <v>0.35</v>
      </c>
      <c r="BA2929">
        <v>0.09</v>
      </c>
      <c r="BB2929">
        <v>1.7</v>
      </c>
      <c r="BC2929">
        <v>1.2</v>
      </c>
      <c r="BD2929">
        <v>0.3</v>
      </c>
      <c r="BE2929">
        <v>36.9</v>
      </c>
      <c r="BF2929">
        <v>-0.05</v>
      </c>
      <c r="BG2929">
        <v>0.02</v>
      </c>
      <c r="BH2929">
        <v>0.7</v>
      </c>
      <c r="BI2929">
        <v>2.1000000000000001E-2</v>
      </c>
      <c r="BJ2929">
        <v>0.12</v>
      </c>
      <c r="BK2929">
        <v>40.9</v>
      </c>
      <c r="BL2929">
        <v>26</v>
      </c>
      <c r="BM2929">
        <v>0.3</v>
      </c>
      <c r="BN2929">
        <v>22.2</v>
      </c>
      <c r="BO2929">
        <v>86.9</v>
      </c>
      <c r="BP2929">
        <v>0.6</v>
      </c>
      <c r="BQ2929">
        <v>12.93</v>
      </c>
      <c r="BR2929">
        <v>50.82</v>
      </c>
      <c r="BS2929">
        <v>8.57</v>
      </c>
      <c r="BT2929">
        <v>1.49</v>
      </c>
      <c r="BU2929">
        <v>6.51</v>
      </c>
      <c r="BV2929">
        <v>0.83</v>
      </c>
      <c r="BW2929">
        <v>4.6900000000000004</v>
      </c>
      <c r="BX2929">
        <v>0.83</v>
      </c>
      <c r="BY2929">
        <v>2.4500000000000002</v>
      </c>
      <c r="BZ2929">
        <v>0.34</v>
      </c>
      <c r="CA2929">
        <v>2.17</v>
      </c>
      <c r="CB2929">
        <v>0.31</v>
      </c>
    </row>
    <row r="2930" spans="1:80" x14ac:dyDescent="0.3">
      <c r="A2930" t="s">
        <v>10509</v>
      </c>
      <c r="B2930" t="s">
        <v>10510</v>
      </c>
      <c r="C2930" s="1" t="str">
        <f>HYPERLINK("http://geochem.nrcan.gc.ca/cdogs/content/bdl/bdl211194_e.htm", "21:1194")</f>
        <v>21:1194</v>
      </c>
      <c r="D2930" s="1" t="str">
        <f>HYPERLINK("http://geochem.nrcan.gc.ca/cdogs/content/svy/svy210092_e.htm", "21:0092")</f>
        <v>21:0092</v>
      </c>
      <c r="E2930" t="s">
        <v>10511</v>
      </c>
      <c r="F2930" t="s">
        <v>10512</v>
      </c>
      <c r="H2930">
        <v>57.072859200000003</v>
      </c>
      <c r="I2930">
        <v>-103.2239417</v>
      </c>
      <c r="J2930" s="1" t="str">
        <f>HYPERLINK("http://geochem.nrcan.gc.ca/cdogs/content/kwd/kwd020027_e.htm", "NGR lake sediment grab sample")</f>
        <v>NGR lake sediment grab sample</v>
      </c>
      <c r="K2930" s="1" t="str">
        <f>HYPERLINK("http://geochem.nrcan.gc.ca/cdogs/content/kwd/kwd080006_e.htm", "&lt;177 micron (NGR)")</f>
        <v>&lt;177 micron (NGR)</v>
      </c>
      <c r="L2930">
        <v>28</v>
      </c>
      <c r="M2930" t="s">
        <v>162</v>
      </c>
      <c r="N2930">
        <v>1182</v>
      </c>
      <c r="O2930">
        <v>1</v>
      </c>
      <c r="P2930">
        <v>33</v>
      </c>
      <c r="Q2930">
        <v>0.86</v>
      </c>
      <c r="R2930">
        <v>0.6</v>
      </c>
      <c r="S2930">
        <v>1.1000000000000001</v>
      </c>
      <c r="T2930">
        <v>-20</v>
      </c>
      <c r="U2930">
        <v>71.900000000000006</v>
      </c>
      <c r="V2930">
        <v>0.4</v>
      </c>
      <c r="W2930">
        <v>0.05</v>
      </c>
      <c r="X2930">
        <v>0.31</v>
      </c>
      <c r="Y2930">
        <v>0.2</v>
      </c>
      <c r="Z2930">
        <v>82.8</v>
      </c>
      <c r="AA2930">
        <v>8.3000000000000007</v>
      </c>
      <c r="AB2930">
        <v>17.5</v>
      </c>
      <c r="AC2930">
        <v>1.1399999999999999</v>
      </c>
      <c r="AD2930">
        <v>8.01</v>
      </c>
      <c r="AE2930">
        <v>1.71</v>
      </c>
      <c r="AF2930">
        <v>3.1</v>
      </c>
      <c r="AG2930">
        <v>-0.1</v>
      </c>
      <c r="AH2930">
        <v>0.05</v>
      </c>
      <c r="AI2930">
        <v>44</v>
      </c>
      <c r="AJ2930">
        <v>-0.02</v>
      </c>
      <c r="AK2930">
        <v>0.11</v>
      </c>
      <c r="AL2930">
        <v>41.3</v>
      </c>
      <c r="AM2930">
        <v>12.1</v>
      </c>
      <c r="AN2930">
        <v>0.28000000000000003</v>
      </c>
      <c r="AO2930">
        <v>382</v>
      </c>
      <c r="AP2930">
        <v>1.04</v>
      </c>
      <c r="AQ2930">
        <v>1.4999999999999999E-2</v>
      </c>
      <c r="AR2930">
        <v>2.1</v>
      </c>
      <c r="AS2930">
        <v>10.3</v>
      </c>
      <c r="AT2930">
        <v>0.11799999999999999</v>
      </c>
      <c r="AU2930">
        <v>3.82</v>
      </c>
      <c r="AV2930">
        <v>-10</v>
      </c>
      <c r="AW2930">
        <v>-2</v>
      </c>
      <c r="AX2930">
        <v>14</v>
      </c>
      <c r="AY2930">
        <v>-1</v>
      </c>
      <c r="AZ2930">
        <v>0.08</v>
      </c>
      <c r="BA2930">
        <v>0.03</v>
      </c>
      <c r="BB2930">
        <v>2.4</v>
      </c>
      <c r="BC2930">
        <v>0.5</v>
      </c>
      <c r="BD2930">
        <v>0.7</v>
      </c>
      <c r="BE2930">
        <v>15.9</v>
      </c>
      <c r="BF2930">
        <v>-0.05</v>
      </c>
      <c r="BG2930">
        <v>-0.02</v>
      </c>
      <c r="BH2930">
        <v>6.1</v>
      </c>
      <c r="BI2930">
        <v>6.6000000000000003E-2</v>
      </c>
      <c r="BJ2930">
        <v>0.14000000000000001</v>
      </c>
      <c r="BK2930">
        <v>5.4</v>
      </c>
      <c r="BL2930">
        <v>20</v>
      </c>
      <c r="BM2930">
        <v>1.7</v>
      </c>
      <c r="BN2930">
        <v>13.84</v>
      </c>
      <c r="BO2930">
        <v>53</v>
      </c>
      <c r="BP2930">
        <v>2.2999999999999998</v>
      </c>
      <c r="BQ2930">
        <v>9.89</v>
      </c>
      <c r="BR2930">
        <v>38.81</v>
      </c>
      <c r="BS2930">
        <v>6.04</v>
      </c>
      <c r="BT2930">
        <v>0.85</v>
      </c>
      <c r="BU2930">
        <v>4.18</v>
      </c>
      <c r="BV2930">
        <v>0.55000000000000004</v>
      </c>
      <c r="BW2930">
        <v>3.01</v>
      </c>
      <c r="BX2930">
        <v>0.51</v>
      </c>
      <c r="BY2930">
        <v>1.43</v>
      </c>
      <c r="BZ2930">
        <v>0.21</v>
      </c>
      <c r="CA2930">
        <v>1.45</v>
      </c>
      <c r="CB2930">
        <v>0.19</v>
      </c>
    </row>
    <row r="2931" spans="1:80" x14ac:dyDescent="0.3">
      <c r="A2931" t="s">
        <v>10513</v>
      </c>
      <c r="B2931" t="s">
        <v>10514</v>
      </c>
      <c r="C2931" s="1" t="str">
        <f>HYPERLINK("http://geochem.nrcan.gc.ca/cdogs/content/bdl/bdl211194_e.htm", "21:1194")</f>
        <v>21:1194</v>
      </c>
      <c r="D2931" s="1" t="str">
        <f>HYPERLINK("http://geochem.nrcan.gc.ca/cdogs/content/svy/svy210092_e.htm", "21:0092")</f>
        <v>21:0092</v>
      </c>
      <c r="E2931" t="s">
        <v>10515</v>
      </c>
      <c r="F2931" t="s">
        <v>10516</v>
      </c>
      <c r="H2931">
        <v>57.0785141</v>
      </c>
      <c r="I2931">
        <v>-103.1735123</v>
      </c>
      <c r="J2931" s="1" t="str">
        <f>HYPERLINK("http://geochem.nrcan.gc.ca/cdogs/content/kwd/kwd020027_e.htm", "NGR lake sediment grab sample")</f>
        <v>NGR lake sediment grab sample</v>
      </c>
      <c r="K2931" s="1" t="str">
        <f>HYPERLINK("http://geochem.nrcan.gc.ca/cdogs/content/kwd/kwd080006_e.htm", "&lt;177 micron (NGR)")</f>
        <v>&lt;177 micron (NGR)</v>
      </c>
      <c r="L2931">
        <v>28</v>
      </c>
      <c r="M2931" t="s">
        <v>167</v>
      </c>
      <c r="N2931">
        <v>1183</v>
      </c>
      <c r="O2931">
        <v>1</v>
      </c>
      <c r="P2931">
        <v>85</v>
      </c>
      <c r="Q2931">
        <v>1.87</v>
      </c>
      <c r="R2931">
        <v>0.9</v>
      </c>
      <c r="S2931">
        <v>1.1000000000000001</v>
      </c>
      <c r="T2931">
        <v>-20</v>
      </c>
      <c r="U2931">
        <v>188.8</v>
      </c>
      <c r="V2931">
        <v>1.1000000000000001</v>
      </c>
      <c r="W2931">
        <v>0.13</v>
      </c>
      <c r="X2931">
        <v>0.31</v>
      </c>
      <c r="Y2931">
        <v>0.54</v>
      </c>
      <c r="Z2931">
        <v>148</v>
      </c>
      <c r="AA2931">
        <v>14.1</v>
      </c>
      <c r="AB2931">
        <v>26.2</v>
      </c>
      <c r="AC2931">
        <v>1.44</v>
      </c>
      <c r="AD2931">
        <v>15.82</v>
      </c>
      <c r="AE2931">
        <v>5.21</v>
      </c>
      <c r="AF2931">
        <v>4</v>
      </c>
      <c r="AG2931">
        <v>0.1</v>
      </c>
      <c r="AH2931">
        <v>0.04</v>
      </c>
      <c r="AI2931">
        <v>68</v>
      </c>
      <c r="AJ2931">
        <v>0.02</v>
      </c>
      <c r="AK2931">
        <v>0.14000000000000001</v>
      </c>
      <c r="AL2931">
        <v>73.3</v>
      </c>
      <c r="AM2931">
        <v>13.8</v>
      </c>
      <c r="AN2931">
        <v>0.32</v>
      </c>
      <c r="AO2931">
        <v>1296</v>
      </c>
      <c r="AP2931">
        <v>4.47</v>
      </c>
      <c r="AQ2931">
        <v>1.4999999999999999E-2</v>
      </c>
      <c r="AR2931">
        <v>1.98</v>
      </c>
      <c r="AS2931">
        <v>17.2</v>
      </c>
      <c r="AT2931">
        <v>0.20399999999999999</v>
      </c>
      <c r="AU2931">
        <v>5.59</v>
      </c>
      <c r="AV2931">
        <v>-10</v>
      </c>
      <c r="AW2931">
        <v>-2</v>
      </c>
      <c r="AX2931">
        <v>17.100000000000001</v>
      </c>
      <c r="AY2931">
        <v>-1</v>
      </c>
      <c r="AZ2931">
        <v>0.15</v>
      </c>
      <c r="BA2931">
        <v>0.03</v>
      </c>
      <c r="BB2931">
        <v>4.2</v>
      </c>
      <c r="BC2931">
        <v>0.9</v>
      </c>
      <c r="BD2931">
        <v>0.8</v>
      </c>
      <c r="BE2931">
        <v>19.399999999999999</v>
      </c>
      <c r="BF2931">
        <v>-0.05</v>
      </c>
      <c r="BG2931">
        <v>-0.02</v>
      </c>
      <c r="BH2931">
        <v>6.7</v>
      </c>
      <c r="BI2931">
        <v>6.4000000000000001E-2</v>
      </c>
      <c r="BJ2931">
        <v>0.24</v>
      </c>
      <c r="BK2931">
        <v>8.1</v>
      </c>
      <c r="BL2931">
        <v>39</v>
      </c>
      <c r="BM2931">
        <v>0.3</v>
      </c>
      <c r="BN2931">
        <v>24.9</v>
      </c>
      <c r="BO2931">
        <v>109.7</v>
      </c>
      <c r="BP2931">
        <v>1.7</v>
      </c>
      <c r="BQ2931">
        <v>17.72</v>
      </c>
      <c r="BR2931">
        <v>68.69</v>
      </c>
      <c r="BS2931">
        <v>10.62</v>
      </c>
      <c r="BT2931">
        <v>1.63</v>
      </c>
      <c r="BU2931">
        <v>7.92</v>
      </c>
      <c r="BV2931">
        <v>0.95</v>
      </c>
      <c r="BW2931">
        <v>5.21</v>
      </c>
      <c r="BX2931">
        <v>0.93</v>
      </c>
      <c r="BY2931">
        <v>2.69</v>
      </c>
      <c r="BZ2931">
        <v>0.38</v>
      </c>
      <c r="CA2931">
        <v>2.57</v>
      </c>
      <c r="CB2931">
        <v>0.39</v>
      </c>
    </row>
    <row r="2932" spans="1:80" x14ac:dyDescent="0.3">
      <c r="A2932" t="s">
        <v>10517</v>
      </c>
      <c r="B2932" t="s">
        <v>10518</v>
      </c>
      <c r="C2932" s="1" t="str">
        <f>HYPERLINK("http://geochem.nrcan.gc.ca/cdogs/content/bdl/bdl211194_e.htm", "21:1194")</f>
        <v>21:1194</v>
      </c>
      <c r="D2932" s="1" t="str">
        <f>HYPERLINK("http://geochem.nrcan.gc.ca/cdogs/content/svy/svy210092_e.htm", "21:0092")</f>
        <v>21:0092</v>
      </c>
      <c r="E2932" t="s">
        <v>10519</v>
      </c>
      <c r="F2932" t="s">
        <v>10520</v>
      </c>
      <c r="H2932">
        <v>57.057143400000001</v>
      </c>
      <c r="I2932">
        <v>-103.1354303</v>
      </c>
      <c r="J2932" s="1" t="str">
        <f>HYPERLINK("http://geochem.nrcan.gc.ca/cdogs/content/kwd/kwd020027_e.htm", "NGR lake sediment grab sample")</f>
        <v>NGR lake sediment grab sample</v>
      </c>
      <c r="K2932" s="1" t="str">
        <f>HYPERLINK("http://geochem.nrcan.gc.ca/cdogs/content/kwd/kwd080006_e.htm", "&lt;177 micron (NGR)")</f>
        <v>&lt;177 micron (NGR)</v>
      </c>
      <c r="L2932">
        <v>28</v>
      </c>
      <c r="M2932" t="s">
        <v>172</v>
      </c>
      <c r="N2932">
        <v>1184</v>
      </c>
      <c r="O2932">
        <v>1</v>
      </c>
      <c r="P2932">
        <v>82</v>
      </c>
      <c r="Q2932">
        <v>2.73</v>
      </c>
      <c r="R2932">
        <v>4.7</v>
      </c>
      <c r="S2932">
        <v>1.1000000000000001</v>
      </c>
      <c r="T2932">
        <v>-20</v>
      </c>
      <c r="U2932">
        <v>186.7</v>
      </c>
      <c r="V2932">
        <v>2.2000000000000002</v>
      </c>
      <c r="W2932">
        <v>0.09</v>
      </c>
      <c r="X2932">
        <v>0.35</v>
      </c>
      <c r="Y2932">
        <v>1.1299999999999999</v>
      </c>
      <c r="Z2932">
        <v>278</v>
      </c>
      <c r="AA2932">
        <v>38.799999999999997</v>
      </c>
      <c r="AB2932">
        <v>29.2</v>
      </c>
      <c r="AC2932">
        <v>0.75</v>
      </c>
      <c r="AD2932">
        <v>19.28</v>
      </c>
      <c r="AE2932">
        <v>14.06</v>
      </c>
      <c r="AF2932">
        <v>3.2</v>
      </c>
      <c r="AG2932">
        <v>0.2</v>
      </c>
      <c r="AH2932">
        <v>7.0000000000000007E-2</v>
      </c>
      <c r="AI2932">
        <v>114</v>
      </c>
      <c r="AJ2932">
        <v>0.02</v>
      </c>
      <c r="AK2932">
        <v>0.06</v>
      </c>
      <c r="AL2932">
        <v>99.3</v>
      </c>
      <c r="AM2932">
        <v>7</v>
      </c>
      <c r="AN2932">
        <v>0.15</v>
      </c>
      <c r="AO2932">
        <v>4392</v>
      </c>
      <c r="AP2932">
        <v>7.8</v>
      </c>
      <c r="AQ2932">
        <v>7.0000000000000001E-3</v>
      </c>
      <c r="AR2932">
        <v>2.34</v>
      </c>
      <c r="AS2932">
        <v>25.4</v>
      </c>
      <c r="AT2932">
        <v>0.33400000000000002</v>
      </c>
      <c r="AU2932">
        <v>5.29</v>
      </c>
      <c r="AV2932">
        <v>-10</v>
      </c>
      <c r="AW2932">
        <v>-2</v>
      </c>
      <c r="AX2932">
        <v>8.6</v>
      </c>
      <c r="AY2932">
        <v>1</v>
      </c>
      <c r="AZ2932">
        <v>0.11</v>
      </c>
      <c r="BA2932">
        <v>7.0000000000000007E-2</v>
      </c>
      <c r="BB2932">
        <v>4.5</v>
      </c>
      <c r="BC2932">
        <v>1.1000000000000001</v>
      </c>
      <c r="BD2932">
        <v>0.6</v>
      </c>
      <c r="BE2932">
        <v>28.5</v>
      </c>
      <c r="BF2932">
        <v>-0.05</v>
      </c>
      <c r="BG2932">
        <v>0.03</v>
      </c>
      <c r="BH2932">
        <v>9.6999999999999993</v>
      </c>
      <c r="BI2932">
        <v>4.4999999999999998E-2</v>
      </c>
      <c r="BJ2932">
        <v>0.68</v>
      </c>
      <c r="BK2932">
        <v>11.5</v>
      </c>
      <c r="BL2932">
        <v>57</v>
      </c>
      <c r="BM2932">
        <v>0.7</v>
      </c>
      <c r="BN2932">
        <v>35.82</v>
      </c>
      <c r="BO2932">
        <v>208.5</v>
      </c>
      <c r="BP2932">
        <v>2.6</v>
      </c>
      <c r="BQ2932">
        <v>24.24</v>
      </c>
      <c r="BR2932">
        <v>95.81</v>
      </c>
      <c r="BS2932">
        <v>14.74</v>
      </c>
      <c r="BT2932">
        <v>2.25</v>
      </c>
      <c r="BU2932">
        <v>9.83</v>
      </c>
      <c r="BV2932">
        <v>1.33</v>
      </c>
      <c r="BW2932">
        <v>7.46</v>
      </c>
      <c r="BX2932">
        <v>1.34</v>
      </c>
      <c r="BY2932">
        <v>3.84</v>
      </c>
      <c r="BZ2932">
        <v>0.6</v>
      </c>
      <c r="CA2932">
        <v>3.88</v>
      </c>
      <c r="CB2932">
        <v>0.53</v>
      </c>
    </row>
    <row r="2933" spans="1:80" x14ac:dyDescent="0.3">
      <c r="A2933" t="s">
        <v>10521</v>
      </c>
      <c r="B2933" t="s">
        <v>10522</v>
      </c>
      <c r="C2933" s="1" t="str">
        <f>HYPERLINK("http://geochem.nrcan.gc.ca/cdogs/content/bdl/bdl211194_e.htm", "21:1194")</f>
        <v>21:1194</v>
      </c>
      <c r="D2933" s="1" t="str">
        <f>HYPERLINK("http://geochem.nrcan.gc.ca/cdogs/content/svy/svy210092_e.htm", "21:0092")</f>
        <v>21:0092</v>
      </c>
      <c r="E2933" t="s">
        <v>10523</v>
      </c>
      <c r="F2933" t="s">
        <v>10524</v>
      </c>
      <c r="H2933">
        <v>57.060368400000002</v>
      </c>
      <c r="I2933">
        <v>-103.0700588</v>
      </c>
      <c r="J2933" s="1" t="str">
        <f>HYPERLINK("http://geochem.nrcan.gc.ca/cdogs/content/kwd/kwd020027_e.htm", "NGR lake sediment grab sample")</f>
        <v>NGR lake sediment grab sample</v>
      </c>
      <c r="K2933" s="1" t="str">
        <f>HYPERLINK("http://geochem.nrcan.gc.ca/cdogs/content/kwd/kwd080006_e.htm", "&lt;177 micron (NGR)")</f>
        <v>&lt;177 micron (NGR)</v>
      </c>
      <c r="L2933">
        <v>28</v>
      </c>
      <c r="M2933" t="s">
        <v>177</v>
      </c>
      <c r="N2933">
        <v>1185</v>
      </c>
      <c r="O2933">
        <v>1</v>
      </c>
      <c r="P2933">
        <v>41</v>
      </c>
      <c r="Q2933">
        <v>0.79</v>
      </c>
      <c r="R2933">
        <v>0.4</v>
      </c>
      <c r="S2933">
        <v>0.8</v>
      </c>
      <c r="T2933">
        <v>-20</v>
      </c>
      <c r="U2933">
        <v>68.8</v>
      </c>
      <c r="V2933">
        <v>0.3</v>
      </c>
      <c r="W2933">
        <v>0.03</v>
      </c>
      <c r="X2933">
        <v>0.32</v>
      </c>
      <c r="Y2933">
        <v>0.33</v>
      </c>
      <c r="Z2933">
        <v>74.599999999999994</v>
      </c>
      <c r="AA2933">
        <v>5.3</v>
      </c>
      <c r="AB2933">
        <v>13.1</v>
      </c>
      <c r="AC2933">
        <v>0.71</v>
      </c>
      <c r="AD2933">
        <v>10.24</v>
      </c>
      <c r="AE2933">
        <v>1.1499999999999999</v>
      </c>
      <c r="AF2933">
        <v>2.2000000000000002</v>
      </c>
      <c r="AG2933">
        <v>-0.1</v>
      </c>
      <c r="AH2933">
        <v>0.03</v>
      </c>
      <c r="AI2933">
        <v>94</v>
      </c>
      <c r="AJ2933">
        <v>-0.02</v>
      </c>
      <c r="AK2933">
        <v>7.0000000000000007E-2</v>
      </c>
      <c r="AL2933">
        <v>36.5</v>
      </c>
      <c r="AM2933">
        <v>5.9</v>
      </c>
      <c r="AN2933">
        <v>0.15</v>
      </c>
      <c r="AO2933">
        <v>224</v>
      </c>
      <c r="AP2933">
        <v>0.91</v>
      </c>
      <c r="AQ2933">
        <v>1.2999999999999999E-2</v>
      </c>
      <c r="AR2933">
        <v>1.58</v>
      </c>
      <c r="AS2933">
        <v>12</v>
      </c>
      <c r="AT2933">
        <v>8.2000000000000003E-2</v>
      </c>
      <c r="AU2933">
        <v>3.69</v>
      </c>
      <c r="AV2933">
        <v>-10</v>
      </c>
      <c r="AW2933">
        <v>-2</v>
      </c>
      <c r="AX2933">
        <v>8.3000000000000007</v>
      </c>
      <c r="AY2933">
        <v>-1</v>
      </c>
      <c r="AZ2933">
        <v>0.18</v>
      </c>
      <c r="BA2933">
        <v>0.05</v>
      </c>
      <c r="BB2933">
        <v>1.4</v>
      </c>
      <c r="BC2933">
        <v>0.7</v>
      </c>
      <c r="BD2933">
        <v>0.4</v>
      </c>
      <c r="BE2933">
        <v>20.3</v>
      </c>
      <c r="BF2933">
        <v>-0.05</v>
      </c>
      <c r="BG2933">
        <v>-0.02</v>
      </c>
      <c r="BH2933">
        <v>1.3</v>
      </c>
      <c r="BI2933">
        <v>3.1E-2</v>
      </c>
      <c r="BJ2933">
        <v>0.12</v>
      </c>
      <c r="BK2933">
        <v>2.9</v>
      </c>
      <c r="BL2933">
        <v>16</v>
      </c>
      <c r="BM2933">
        <v>0.1</v>
      </c>
      <c r="BN2933">
        <v>11.38</v>
      </c>
      <c r="BO2933">
        <v>49.6</v>
      </c>
      <c r="BP2933">
        <v>1</v>
      </c>
      <c r="BQ2933">
        <v>8.77</v>
      </c>
      <c r="BR2933">
        <v>34.65</v>
      </c>
      <c r="BS2933">
        <v>5.26</v>
      </c>
      <c r="BT2933">
        <v>0.78</v>
      </c>
      <c r="BU2933">
        <v>3.59</v>
      </c>
      <c r="BV2933">
        <v>0.45</v>
      </c>
      <c r="BW2933">
        <v>2.63</v>
      </c>
      <c r="BX2933">
        <v>0.47</v>
      </c>
      <c r="BY2933">
        <v>1.3</v>
      </c>
      <c r="BZ2933">
        <v>0.18</v>
      </c>
      <c r="CA2933">
        <v>1.1499999999999999</v>
      </c>
      <c r="CB2933">
        <v>0.16</v>
      </c>
    </row>
    <row r="2934" spans="1:80" x14ac:dyDescent="0.3">
      <c r="A2934" t="s">
        <v>10525</v>
      </c>
      <c r="B2934" t="s">
        <v>10526</v>
      </c>
      <c r="C2934" s="1" t="str">
        <f>HYPERLINK("http://geochem.nrcan.gc.ca/cdogs/content/bdl/bdl211194_e.htm", "21:1194")</f>
        <v>21:1194</v>
      </c>
      <c r="D2934" s="1" t="str">
        <f>HYPERLINK("http://geochem.nrcan.gc.ca/cdogs/content/svy/svy210092_e.htm", "21:0092")</f>
        <v>21:0092</v>
      </c>
      <c r="E2934" t="s">
        <v>10527</v>
      </c>
      <c r="F2934" t="s">
        <v>10528</v>
      </c>
      <c r="H2934">
        <v>57.086042800000001</v>
      </c>
      <c r="I2934">
        <v>-102.8372043</v>
      </c>
      <c r="J2934" s="1" t="str">
        <f>HYPERLINK("http://geochem.nrcan.gc.ca/cdogs/content/kwd/kwd020027_e.htm", "NGR lake sediment grab sample")</f>
        <v>NGR lake sediment grab sample</v>
      </c>
      <c r="K2934" s="1" t="str">
        <f>HYPERLINK("http://geochem.nrcan.gc.ca/cdogs/content/kwd/kwd080006_e.htm", "&lt;177 micron (NGR)")</f>
        <v>&lt;177 micron (NGR)</v>
      </c>
      <c r="L2934">
        <v>29</v>
      </c>
      <c r="M2934" t="s">
        <v>84</v>
      </c>
      <c r="N2934">
        <v>1186</v>
      </c>
      <c r="O2934">
        <v>7</v>
      </c>
      <c r="P2934">
        <v>84</v>
      </c>
      <c r="Q2934">
        <v>1.91</v>
      </c>
      <c r="R2934">
        <v>0.9</v>
      </c>
      <c r="S2934">
        <v>1</v>
      </c>
      <c r="T2934">
        <v>-20</v>
      </c>
      <c r="U2934">
        <v>155.1</v>
      </c>
      <c r="V2934">
        <v>1.1000000000000001</v>
      </c>
      <c r="W2934">
        <v>0.12</v>
      </c>
      <c r="X2934">
        <v>0.3</v>
      </c>
      <c r="Y2934">
        <v>0.72</v>
      </c>
      <c r="Z2934">
        <v>134.1</v>
      </c>
      <c r="AA2934">
        <v>19</v>
      </c>
      <c r="AB2934">
        <v>23.9</v>
      </c>
      <c r="AC2934">
        <v>1.1399999999999999</v>
      </c>
      <c r="AD2934">
        <v>17.2</v>
      </c>
      <c r="AE2934">
        <v>4.2300000000000004</v>
      </c>
      <c r="AF2934">
        <v>3.8</v>
      </c>
      <c r="AG2934">
        <v>-0.1</v>
      </c>
      <c r="AH2934">
        <v>-0.02</v>
      </c>
      <c r="AI2934">
        <v>88</v>
      </c>
      <c r="AJ2934">
        <v>-0.02</v>
      </c>
      <c r="AK2934">
        <v>0.12</v>
      </c>
      <c r="AL2934">
        <v>62.5</v>
      </c>
      <c r="AM2934">
        <v>12.2</v>
      </c>
      <c r="AN2934">
        <v>0.27</v>
      </c>
      <c r="AO2934">
        <v>1763</v>
      </c>
      <c r="AP2934">
        <v>4.3600000000000003</v>
      </c>
      <c r="AQ2934">
        <v>1.4E-2</v>
      </c>
      <c r="AR2934">
        <v>1.48</v>
      </c>
      <c r="AS2934">
        <v>19.3</v>
      </c>
      <c r="AT2934">
        <v>0.215</v>
      </c>
      <c r="AU2934">
        <v>5.34</v>
      </c>
      <c r="AV2934">
        <v>-10</v>
      </c>
      <c r="AW2934">
        <v>-2</v>
      </c>
      <c r="AX2934">
        <v>15</v>
      </c>
      <c r="AY2934">
        <v>1</v>
      </c>
      <c r="AZ2934">
        <v>0.15</v>
      </c>
      <c r="BA2934">
        <v>0.05</v>
      </c>
      <c r="BB2934">
        <v>3.2</v>
      </c>
      <c r="BC2934">
        <v>0.9</v>
      </c>
      <c r="BD2934">
        <v>0.8</v>
      </c>
      <c r="BE2934">
        <v>17.8</v>
      </c>
      <c r="BF2934">
        <v>-0.05</v>
      </c>
      <c r="BG2934">
        <v>-0.02</v>
      </c>
      <c r="BH2934">
        <v>3.3</v>
      </c>
      <c r="BI2934">
        <v>5.1999999999999998E-2</v>
      </c>
      <c r="BJ2934">
        <v>0.3</v>
      </c>
      <c r="BK2934">
        <v>9.4</v>
      </c>
      <c r="BL2934">
        <v>39</v>
      </c>
      <c r="BM2934">
        <v>0.3</v>
      </c>
      <c r="BN2934">
        <v>22.88</v>
      </c>
      <c r="BO2934">
        <v>125.5</v>
      </c>
      <c r="BP2934">
        <v>0.7</v>
      </c>
      <c r="BQ2934">
        <v>14.9</v>
      </c>
      <c r="BR2934">
        <v>57.36</v>
      </c>
      <c r="BS2934">
        <v>9.2799999999999994</v>
      </c>
      <c r="BT2934">
        <v>1.4</v>
      </c>
      <c r="BU2934">
        <v>6.82</v>
      </c>
      <c r="BV2934">
        <v>0.84</v>
      </c>
      <c r="BW2934">
        <v>4.66</v>
      </c>
      <c r="BX2934">
        <v>0.82</v>
      </c>
      <c r="BY2934">
        <v>2.37</v>
      </c>
      <c r="BZ2934">
        <v>0.35</v>
      </c>
      <c r="CA2934">
        <v>2.2999999999999998</v>
      </c>
      <c r="CB2934">
        <v>0.32</v>
      </c>
    </row>
    <row r="2935" spans="1:80" x14ac:dyDescent="0.3">
      <c r="A2935" t="s">
        <v>10529</v>
      </c>
      <c r="B2935" t="s">
        <v>10530</v>
      </c>
      <c r="C2935" s="1" t="str">
        <f>HYPERLINK("http://geochem.nrcan.gc.ca/cdogs/content/bdl/bdl211194_e.htm", "21:1194")</f>
        <v>21:1194</v>
      </c>
      <c r="D2935" s="1" t="str">
        <f>HYPERLINK("http://geochem.nrcan.gc.ca/cdogs/content/svy/svy210092_e.htm", "21:0092")</f>
        <v>21:0092</v>
      </c>
      <c r="E2935" t="s">
        <v>10531</v>
      </c>
      <c r="F2935" t="s">
        <v>10532</v>
      </c>
      <c r="H2935">
        <v>57.057455300000001</v>
      </c>
      <c r="I2935">
        <v>-103.01978</v>
      </c>
      <c r="J2935" s="1" t="str">
        <f>HYPERLINK("http://geochem.nrcan.gc.ca/cdogs/content/kwd/kwd020027_e.htm", "NGR lake sediment grab sample")</f>
        <v>NGR lake sediment grab sample</v>
      </c>
      <c r="K2935" s="1" t="str">
        <f>HYPERLINK("http://geochem.nrcan.gc.ca/cdogs/content/kwd/kwd080006_e.htm", "&lt;177 micron (NGR)")</f>
        <v>&lt;177 micron (NGR)</v>
      </c>
      <c r="L2935">
        <v>29</v>
      </c>
      <c r="M2935" t="s">
        <v>89</v>
      </c>
      <c r="N2935">
        <v>1187</v>
      </c>
      <c r="O2935">
        <v>1</v>
      </c>
      <c r="P2935">
        <v>99</v>
      </c>
      <c r="Q2935">
        <v>1.79</v>
      </c>
      <c r="R2935">
        <v>1.7</v>
      </c>
      <c r="S2935">
        <v>1.1000000000000001</v>
      </c>
      <c r="T2935">
        <v>-20</v>
      </c>
      <c r="U2935">
        <v>405.6</v>
      </c>
      <c r="V2935">
        <v>0.9</v>
      </c>
      <c r="W2935">
        <v>0.2</v>
      </c>
      <c r="X2935">
        <v>0.28999999999999998</v>
      </c>
      <c r="Y2935">
        <v>0.56000000000000005</v>
      </c>
      <c r="Z2935">
        <v>163.30000000000001</v>
      </c>
      <c r="AA2935">
        <v>26.2</v>
      </c>
      <c r="AB2935">
        <v>26.9</v>
      </c>
      <c r="AC2935">
        <v>1.37</v>
      </c>
      <c r="AD2935">
        <v>14.64</v>
      </c>
      <c r="AE2935">
        <v>15.77</v>
      </c>
      <c r="AF2935">
        <v>3.9</v>
      </c>
      <c r="AG2935">
        <v>0.2</v>
      </c>
      <c r="AH2935">
        <v>0.11</v>
      </c>
      <c r="AI2935">
        <v>73</v>
      </c>
      <c r="AJ2935">
        <v>0.03</v>
      </c>
      <c r="AK2935">
        <v>0.12</v>
      </c>
      <c r="AL2935">
        <v>72.400000000000006</v>
      </c>
      <c r="AM2935">
        <v>11.9</v>
      </c>
      <c r="AN2935">
        <v>0.28000000000000003</v>
      </c>
      <c r="AO2935">
        <v>10000</v>
      </c>
      <c r="AP2935">
        <v>3.07</v>
      </c>
      <c r="AQ2935">
        <v>0.02</v>
      </c>
      <c r="AR2935">
        <v>2.29</v>
      </c>
      <c r="AS2935">
        <v>18.899999999999999</v>
      </c>
      <c r="AT2935">
        <v>0.27800000000000002</v>
      </c>
      <c r="AU2935">
        <v>6.89</v>
      </c>
      <c r="AV2935">
        <v>-10</v>
      </c>
      <c r="AW2935">
        <v>-2</v>
      </c>
      <c r="AX2935">
        <v>17.5</v>
      </c>
      <c r="AY2935">
        <v>1</v>
      </c>
      <c r="AZ2935">
        <v>0.11</v>
      </c>
      <c r="BA2935">
        <v>0.04</v>
      </c>
      <c r="BB2935">
        <v>4.4000000000000004</v>
      </c>
      <c r="BC2935">
        <v>0.9</v>
      </c>
      <c r="BD2935">
        <v>0.9</v>
      </c>
      <c r="BE2935">
        <v>21.3</v>
      </c>
      <c r="BF2935">
        <v>-0.05</v>
      </c>
      <c r="BG2935">
        <v>0.03</v>
      </c>
      <c r="BH2935">
        <v>11.7</v>
      </c>
      <c r="BI2935">
        <v>7.0000000000000007E-2</v>
      </c>
      <c r="BJ2935">
        <v>0.32</v>
      </c>
      <c r="BK2935">
        <v>8.5</v>
      </c>
      <c r="BL2935">
        <v>46</v>
      </c>
      <c r="BM2935">
        <v>0.4</v>
      </c>
      <c r="BN2935">
        <v>24.28</v>
      </c>
      <c r="BO2935">
        <v>133.5</v>
      </c>
      <c r="BP2935">
        <v>5.0999999999999996</v>
      </c>
      <c r="BQ2935">
        <v>17.43</v>
      </c>
      <c r="BR2935">
        <v>67.17</v>
      </c>
      <c r="BS2935">
        <v>10</v>
      </c>
      <c r="BT2935">
        <v>1.48</v>
      </c>
      <c r="BU2935">
        <v>6.8</v>
      </c>
      <c r="BV2935">
        <v>0.92</v>
      </c>
      <c r="BW2935">
        <v>5.05</v>
      </c>
      <c r="BX2935">
        <v>0.89</v>
      </c>
      <c r="BY2935">
        <v>2.69</v>
      </c>
      <c r="BZ2935">
        <v>0.38</v>
      </c>
      <c r="CA2935">
        <v>2.42</v>
      </c>
      <c r="CB2935">
        <v>0.37</v>
      </c>
    </row>
    <row r="2936" spans="1:80" x14ac:dyDescent="0.3">
      <c r="A2936" t="s">
        <v>10533</v>
      </c>
      <c r="B2936" t="s">
        <v>10534</v>
      </c>
      <c r="C2936" s="1" t="str">
        <f>HYPERLINK("http://geochem.nrcan.gc.ca/cdogs/content/bdl/bdl211194_e.htm", "21:1194")</f>
        <v>21:1194</v>
      </c>
      <c r="D2936" s="1" t="str">
        <f>HYPERLINK("http://geochem.nrcan.gc.ca/cdogs/content/svy/svy_e.htm", "")</f>
        <v/>
      </c>
      <c r="G2936" s="1" t="str">
        <f>HYPERLINK("http://geochem.nrcan.gc.ca/cdogs/content/cr_/cr_00126_e.htm", "126")</f>
        <v>126</v>
      </c>
      <c r="J2936" t="s">
        <v>135</v>
      </c>
      <c r="K2936" t="s">
        <v>136</v>
      </c>
      <c r="L2936">
        <v>29</v>
      </c>
      <c r="M2936" t="s">
        <v>137</v>
      </c>
      <c r="N2936">
        <v>1188</v>
      </c>
      <c r="O2936">
        <v>8</v>
      </c>
      <c r="P2936">
        <v>815</v>
      </c>
      <c r="Q2936">
        <v>1.47</v>
      </c>
      <c r="R2936">
        <v>9.5</v>
      </c>
      <c r="S2936">
        <v>2</v>
      </c>
      <c r="T2936">
        <v>-20</v>
      </c>
      <c r="U2936">
        <v>218</v>
      </c>
      <c r="V2936">
        <v>0.8</v>
      </c>
      <c r="W2936">
        <v>1.33</v>
      </c>
      <c r="X2936">
        <v>0.57999999999999996</v>
      </c>
      <c r="Y2936">
        <v>0.91</v>
      </c>
      <c r="Z2936">
        <v>95.7</v>
      </c>
      <c r="AA2936">
        <v>16.8</v>
      </c>
      <c r="AB2936">
        <v>28.8</v>
      </c>
      <c r="AC2936">
        <v>1.37</v>
      </c>
      <c r="AD2936">
        <v>36.6</v>
      </c>
      <c r="AE2936">
        <v>3.39</v>
      </c>
      <c r="AF2936">
        <v>5.0999999999999996</v>
      </c>
      <c r="AG2936">
        <v>-0.1</v>
      </c>
      <c r="AH2936">
        <v>7.0000000000000007E-2</v>
      </c>
      <c r="AI2936">
        <v>146</v>
      </c>
      <c r="AJ2936">
        <v>7.0000000000000007E-2</v>
      </c>
      <c r="AK2936">
        <v>0.2</v>
      </c>
      <c r="AL2936">
        <v>56.9</v>
      </c>
      <c r="AM2936">
        <v>16.2</v>
      </c>
      <c r="AN2936">
        <v>0.6</v>
      </c>
      <c r="AO2936">
        <v>1791</v>
      </c>
      <c r="AP2936">
        <v>1.22</v>
      </c>
      <c r="AQ2936">
        <v>2.5000000000000001E-2</v>
      </c>
      <c r="AR2936">
        <v>1.42</v>
      </c>
      <c r="AS2936">
        <v>25.4</v>
      </c>
      <c r="AT2936">
        <v>0.124</v>
      </c>
      <c r="AU2936">
        <v>38.200000000000003</v>
      </c>
      <c r="AV2936">
        <v>-10</v>
      </c>
      <c r="AW2936">
        <v>-2</v>
      </c>
      <c r="AX2936">
        <v>17</v>
      </c>
      <c r="AY2936">
        <v>1</v>
      </c>
      <c r="AZ2936">
        <v>0.15</v>
      </c>
      <c r="BA2936">
        <v>0.51</v>
      </c>
      <c r="BB2936">
        <v>5.7</v>
      </c>
      <c r="BC2936">
        <v>0.9</v>
      </c>
      <c r="BD2936">
        <v>1.4</v>
      </c>
      <c r="BE2936">
        <v>26.2</v>
      </c>
      <c r="BF2936">
        <v>-0.05</v>
      </c>
      <c r="BG2936">
        <v>0.06</v>
      </c>
      <c r="BH2936">
        <v>7.9</v>
      </c>
      <c r="BI2936">
        <v>6.8000000000000005E-2</v>
      </c>
      <c r="BJ2936">
        <v>0.28999999999999998</v>
      </c>
      <c r="BK2936">
        <v>6.7</v>
      </c>
      <c r="BL2936">
        <v>42</v>
      </c>
      <c r="BM2936">
        <v>0.3</v>
      </c>
      <c r="BN2936">
        <v>28.33</v>
      </c>
      <c r="BO2936">
        <v>199.2</v>
      </c>
      <c r="BP2936">
        <v>3.5</v>
      </c>
      <c r="BQ2936">
        <v>13.89</v>
      </c>
      <c r="BR2936">
        <v>55.44</v>
      </c>
      <c r="BS2936">
        <v>9.6</v>
      </c>
      <c r="BT2936">
        <v>1.43</v>
      </c>
      <c r="BU2936">
        <v>7.38</v>
      </c>
      <c r="BV2936">
        <v>0.96</v>
      </c>
      <c r="BW2936">
        <v>5.71</v>
      </c>
      <c r="BX2936">
        <v>1.06</v>
      </c>
      <c r="BY2936">
        <v>2.98</v>
      </c>
      <c r="BZ2936">
        <v>0.43</v>
      </c>
      <c r="CA2936">
        <v>2.67</v>
      </c>
      <c r="CB2936">
        <v>0.42</v>
      </c>
    </row>
    <row r="2937" spans="1:80" x14ac:dyDescent="0.3">
      <c r="A2937" t="s">
        <v>10535</v>
      </c>
      <c r="B2937" t="s">
        <v>10536</v>
      </c>
      <c r="C2937" s="1" t="str">
        <f>HYPERLINK("http://geochem.nrcan.gc.ca/cdogs/content/bdl/bdl211194_e.htm", "21:1194")</f>
        <v>21:1194</v>
      </c>
      <c r="D2937" s="1" t="str">
        <f>HYPERLINK("http://geochem.nrcan.gc.ca/cdogs/content/svy/svy210092_e.htm", "21:0092")</f>
        <v>21:0092</v>
      </c>
      <c r="E2937" t="s">
        <v>10537</v>
      </c>
      <c r="F2937" t="s">
        <v>10538</v>
      </c>
      <c r="H2937">
        <v>57.052100799999998</v>
      </c>
      <c r="I2937">
        <v>-102.9411482</v>
      </c>
      <c r="J2937" s="1" t="str">
        <f>HYPERLINK("http://geochem.nrcan.gc.ca/cdogs/content/kwd/kwd020027_e.htm", "NGR lake sediment grab sample")</f>
        <v>NGR lake sediment grab sample</v>
      </c>
      <c r="K2937" s="1" t="str">
        <f>HYPERLINK("http://geochem.nrcan.gc.ca/cdogs/content/kwd/kwd080006_e.htm", "&lt;177 micron (NGR)")</f>
        <v>&lt;177 micron (NGR)</v>
      </c>
      <c r="L2937">
        <v>29</v>
      </c>
      <c r="M2937" t="s">
        <v>94</v>
      </c>
      <c r="N2937">
        <v>1189</v>
      </c>
      <c r="O2937">
        <v>1</v>
      </c>
      <c r="P2937">
        <v>71</v>
      </c>
      <c r="Q2937">
        <v>2.65</v>
      </c>
      <c r="R2937">
        <v>3.4</v>
      </c>
      <c r="S2937">
        <v>0.9</v>
      </c>
      <c r="T2937">
        <v>-20</v>
      </c>
      <c r="U2937">
        <v>151</v>
      </c>
      <c r="V2937">
        <v>1.8</v>
      </c>
      <c r="W2937">
        <v>0.2</v>
      </c>
      <c r="X2937">
        <v>0.33</v>
      </c>
      <c r="Y2937">
        <v>0.65</v>
      </c>
      <c r="Z2937">
        <v>197</v>
      </c>
      <c r="AA2937">
        <v>25.7</v>
      </c>
      <c r="AB2937">
        <v>34.1</v>
      </c>
      <c r="AC2937">
        <v>1.25</v>
      </c>
      <c r="AD2937">
        <v>16.12</v>
      </c>
      <c r="AE2937">
        <v>10.220000000000001</v>
      </c>
      <c r="AF2937">
        <v>4.4000000000000004</v>
      </c>
      <c r="AG2937">
        <v>0.1</v>
      </c>
      <c r="AH2937">
        <v>0.1</v>
      </c>
      <c r="AI2937">
        <v>77</v>
      </c>
      <c r="AJ2937">
        <v>0.02</v>
      </c>
      <c r="AK2937">
        <v>0.12</v>
      </c>
      <c r="AL2937">
        <v>86.3</v>
      </c>
      <c r="AM2937">
        <v>14.8</v>
      </c>
      <c r="AN2937">
        <v>0.27</v>
      </c>
      <c r="AO2937">
        <v>2491</v>
      </c>
      <c r="AP2937">
        <v>5.15</v>
      </c>
      <c r="AQ2937">
        <v>0.01</v>
      </c>
      <c r="AR2937">
        <v>2.95</v>
      </c>
      <c r="AS2937">
        <v>26.4</v>
      </c>
      <c r="AT2937">
        <v>0.42399999999999999</v>
      </c>
      <c r="AU2937">
        <v>7.53</v>
      </c>
      <c r="AV2937">
        <v>-10</v>
      </c>
      <c r="AW2937">
        <v>-2</v>
      </c>
      <c r="AX2937">
        <v>16.8</v>
      </c>
      <c r="AY2937">
        <v>1</v>
      </c>
      <c r="AZ2937">
        <v>0.13</v>
      </c>
      <c r="BA2937">
        <v>0.04</v>
      </c>
      <c r="BB2937">
        <v>4.5999999999999996</v>
      </c>
      <c r="BC2937">
        <v>1.1000000000000001</v>
      </c>
      <c r="BD2937">
        <v>0.8</v>
      </c>
      <c r="BE2937">
        <v>19.899999999999999</v>
      </c>
      <c r="BF2937">
        <v>-0.05</v>
      </c>
      <c r="BG2937">
        <v>0.02</v>
      </c>
      <c r="BH2937">
        <v>12.1</v>
      </c>
      <c r="BI2937">
        <v>6.4000000000000001E-2</v>
      </c>
      <c r="BJ2937">
        <v>0.46</v>
      </c>
      <c r="BK2937">
        <v>12.5</v>
      </c>
      <c r="BL2937">
        <v>65</v>
      </c>
      <c r="BM2937">
        <v>1.1000000000000001</v>
      </c>
      <c r="BN2937">
        <v>30.71</v>
      </c>
      <c r="BO2937">
        <v>157.9</v>
      </c>
      <c r="BP2937">
        <v>3.9</v>
      </c>
      <c r="BQ2937">
        <v>20.3</v>
      </c>
      <c r="BR2937">
        <v>79.53</v>
      </c>
      <c r="BS2937">
        <v>12.47</v>
      </c>
      <c r="BT2937">
        <v>1.87</v>
      </c>
      <c r="BU2937">
        <v>8.8800000000000008</v>
      </c>
      <c r="BV2937">
        <v>1.1299999999999999</v>
      </c>
      <c r="BW2937">
        <v>6.65</v>
      </c>
      <c r="BX2937">
        <v>1.19</v>
      </c>
      <c r="BY2937">
        <v>3.25</v>
      </c>
      <c r="BZ2937">
        <v>0.5</v>
      </c>
      <c r="CA2937">
        <v>3.24</v>
      </c>
      <c r="CB2937">
        <v>0.49</v>
      </c>
    </row>
    <row r="2938" spans="1:80" x14ac:dyDescent="0.3">
      <c r="A2938" t="s">
        <v>10539</v>
      </c>
      <c r="B2938" t="s">
        <v>10540</v>
      </c>
      <c r="C2938" s="1" t="str">
        <f>HYPERLINK("http://geochem.nrcan.gc.ca/cdogs/content/bdl/bdl211194_e.htm", "21:1194")</f>
        <v>21:1194</v>
      </c>
      <c r="D2938" s="1" t="str">
        <f>HYPERLINK("http://geochem.nrcan.gc.ca/cdogs/content/svy/svy210092_e.htm", "21:0092")</f>
        <v>21:0092</v>
      </c>
      <c r="E2938" t="s">
        <v>10541</v>
      </c>
      <c r="F2938" t="s">
        <v>10542</v>
      </c>
      <c r="H2938">
        <v>57.0497765</v>
      </c>
      <c r="I2938">
        <v>-102.901771</v>
      </c>
      <c r="J2938" s="1" t="str">
        <f>HYPERLINK("http://geochem.nrcan.gc.ca/cdogs/content/kwd/kwd020027_e.htm", "NGR lake sediment grab sample")</f>
        <v>NGR lake sediment grab sample</v>
      </c>
      <c r="K2938" s="1" t="str">
        <f>HYPERLINK("http://geochem.nrcan.gc.ca/cdogs/content/kwd/kwd080006_e.htm", "&lt;177 micron (NGR)")</f>
        <v>&lt;177 micron (NGR)</v>
      </c>
      <c r="L2938">
        <v>29</v>
      </c>
      <c r="M2938" t="s">
        <v>99</v>
      </c>
      <c r="N2938">
        <v>1190</v>
      </c>
      <c r="O2938">
        <v>1</v>
      </c>
      <c r="P2938">
        <v>55</v>
      </c>
      <c r="Q2938">
        <v>1.1499999999999999</v>
      </c>
      <c r="R2938">
        <v>0.4</v>
      </c>
      <c r="S2938">
        <v>0.8</v>
      </c>
      <c r="T2938">
        <v>-20</v>
      </c>
      <c r="U2938">
        <v>78.8</v>
      </c>
      <c r="V2938">
        <v>0.5</v>
      </c>
      <c r="W2938">
        <v>0.11</v>
      </c>
      <c r="X2938">
        <v>0.32</v>
      </c>
      <c r="Y2938">
        <v>0.27</v>
      </c>
      <c r="Z2938">
        <v>90.8</v>
      </c>
      <c r="AA2938">
        <v>6.2</v>
      </c>
      <c r="AB2938">
        <v>18.899999999999999</v>
      </c>
      <c r="AC2938">
        <v>1.36</v>
      </c>
      <c r="AD2938">
        <v>11.31</v>
      </c>
      <c r="AE2938">
        <v>1.65</v>
      </c>
      <c r="AF2938">
        <v>3.6</v>
      </c>
      <c r="AG2938">
        <v>-0.1</v>
      </c>
      <c r="AH2938">
        <v>-0.02</v>
      </c>
      <c r="AI2938">
        <v>43</v>
      </c>
      <c r="AJ2938">
        <v>-0.02</v>
      </c>
      <c r="AK2938">
        <v>0.15</v>
      </c>
      <c r="AL2938">
        <v>44.6</v>
      </c>
      <c r="AM2938">
        <v>14</v>
      </c>
      <c r="AN2938">
        <v>0.32</v>
      </c>
      <c r="AO2938">
        <v>435</v>
      </c>
      <c r="AP2938">
        <v>0.81</v>
      </c>
      <c r="AQ2938">
        <v>1.4E-2</v>
      </c>
      <c r="AR2938">
        <v>1.72</v>
      </c>
      <c r="AS2938">
        <v>12.2</v>
      </c>
      <c r="AT2938">
        <v>0.127</v>
      </c>
      <c r="AU2938">
        <v>5.2</v>
      </c>
      <c r="AV2938">
        <v>-10</v>
      </c>
      <c r="AW2938">
        <v>-2</v>
      </c>
      <c r="AX2938">
        <v>18.100000000000001</v>
      </c>
      <c r="AY2938">
        <v>-1</v>
      </c>
      <c r="AZ2938">
        <v>0.12</v>
      </c>
      <c r="BA2938">
        <v>0.03</v>
      </c>
      <c r="BB2938">
        <v>2.2000000000000002</v>
      </c>
      <c r="BC2938">
        <v>0.6</v>
      </c>
      <c r="BD2938">
        <v>0.7</v>
      </c>
      <c r="BE2938">
        <v>17.100000000000001</v>
      </c>
      <c r="BF2938">
        <v>-0.05</v>
      </c>
      <c r="BG2938">
        <v>-0.02</v>
      </c>
      <c r="BH2938">
        <v>2.9</v>
      </c>
      <c r="BI2938">
        <v>5.6000000000000001E-2</v>
      </c>
      <c r="BJ2938">
        <v>0.16</v>
      </c>
      <c r="BK2938">
        <v>4.5999999999999996</v>
      </c>
      <c r="BL2938">
        <v>23</v>
      </c>
      <c r="BM2938">
        <v>0.3</v>
      </c>
      <c r="BN2938">
        <v>14.78</v>
      </c>
      <c r="BO2938">
        <v>65</v>
      </c>
      <c r="BP2938">
        <v>1.1000000000000001</v>
      </c>
      <c r="BQ2938">
        <v>10.62</v>
      </c>
      <c r="BR2938">
        <v>40.93</v>
      </c>
      <c r="BS2938">
        <v>6.54</v>
      </c>
      <c r="BT2938">
        <v>0.94</v>
      </c>
      <c r="BU2938">
        <v>4.7300000000000004</v>
      </c>
      <c r="BV2938">
        <v>0.56999999999999995</v>
      </c>
      <c r="BW2938">
        <v>3.36</v>
      </c>
      <c r="BX2938">
        <v>0.54</v>
      </c>
      <c r="BY2938">
        <v>1.61</v>
      </c>
      <c r="BZ2938">
        <v>0.23</v>
      </c>
      <c r="CA2938">
        <v>1.37</v>
      </c>
      <c r="CB2938">
        <v>0.19</v>
      </c>
    </row>
    <row r="2939" spans="1:80" x14ac:dyDescent="0.3">
      <c r="A2939" t="s">
        <v>10543</v>
      </c>
      <c r="B2939" t="s">
        <v>10544</v>
      </c>
      <c r="C2939" s="1" t="str">
        <f>HYPERLINK("http://geochem.nrcan.gc.ca/cdogs/content/bdl/bdl211194_e.htm", "21:1194")</f>
        <v>21:1194</v>
      </c>
      <c r="D2939" s="1" t="str">
        <f>HYPERLINK("http://geochem.nrcan.gc.ca/cdogs/content/svy/svy210092_e.htm", "21:0092")</f>
        <v>21:0092</v>
      </c>
      <c r="E2939" t="s">
        <v>10545</v>
      </c>
      <c r="F2939" t="s">
        <v>10546</v>
      </c>
      <c r="H2939">
        <v>57.094101600000002</v>
      </c>
      <c r="I2939">
        <v>-102.9075543</v>
      </c>
      <c r="J2939" s="1" t="str">
        <f>HYPERLINK("http://geochem.nrcan.gc.ca/cdogs/content/kwd/kwd020027_e.htm", "NGR lake sediment grab sample")</f>
        <v>NGR lake sediment grab sample</v>
      </c>
      <c r="K2939" s="1" t="str">
        <f>HYPERLINK("http://geochem.nrcan.gc.ca/cdogs/content/kwd/kwd080006_e.htm", "&lt;177 micron (NGR)")</f>
        <v>&lt;177 micron (NGR)</v>
      </c>
      <c r="L2939">
        <v>29</v>
      </c>
      <c r="M2939" t="s">
        <v>104</v>
      </c>
      <c r="N2939">
        <v>1191</v>
      </c>
      <c r="O2939">
        <v>1</v>
      </c>
      <c r="P2939">
        <v>94</v>
      </c>
      <c r="Q2939">
        <v>1.25</v>
      </c>
      <c r="R2939">
        <v>1</v>
      </c>
      <c r="S2939">
        <v>0.9</v>
      </c>
      <c r="T2939">
        <v>-20</v>
      </c>
      <c r="U2939">
        <v>140.69999999999999</v>
      </c>
      <c r="V2939">
        <v>0.6</v>
      </c>
      <c r="W2939">
        <v>0.15</v>
      </c>
      <c r="X2939">
        <v>0.36</v>
      </c>
      <c r="Y2939">
        <v>0.37</v>
      </c>
      <c r="Z2939">
        <v>123.2</v>
      </c>
      <c r="AA2939">
        <v>21.2</v>
      </c>
      <c r="AB2939">
        <v>21.6</v>
      </c>
      <c r="AC2939">
        <v>1.03</v>
      </c>
      <c r="AD2939">
        <v>13.36</v>
      </c>
      <c r="AE2939">
        <v>3.63</v>
      </c>
      <c r="AF2939">
        <v>3.5</v>
      </c>
      <c r="AG2939">
        <v>0.1</v>
      </c>
      <c r="AH2939">
        <v>0.06</v>
      </c>
      <c r="AI2939">
        <v>87</v>
      </c>
      <c r="AJ2939">
        <v>-0.02</v>
      </c>
      <c r="AK2939">
        <v>0.13</v>
      </c>
      <c r="AL2939">
        <v>56.7</v>
      </c>
      <c r="AM2939">
        <v>10.8</v>
      </c>
      <c r="AN2939">
        <v>0.28000000000000003</v>
      </c>
      <c r="AO2939">
        <v>1143</v>
      </c>
      <c r="AP2939">
        <v>2.3199999999999998</v>
      </c>
      <c r="AQ2939">
        <v>2.1000000000000001E-2</v>
      </c>
      <c r="AR2939">
        <v>2.91</v>
      </c>
      <c r="AS2939">
        <v>13.5</v>
      </c>
      <c r="AT2939">
        <v>0.218</v>
      </c>
      <c r="AU2939">
        <v>6.37</v>
      </c>
      <c r="AV2939">
        <v>-10</v>
      </c>
      <c r="AW2939">
        <v>-2</v>
      </c>
      <c r="AX2939">
        <v>15.2</v>
      </c>
      <c r="AY2939">
        <v>1</v>
      </c>
      <c r="AZ2939">
        <v>0.2</v>
      </c>
      <c r="BA2939">
        <v>0.05</v>
      </c>
      <c r="BB2939">
        <v>2.9</v>
      </c>
      <c r="BC2939">
        <v>0.7</v>
      </c>
      <c r="BD2939">
        <v>0.7</v>
      </c>
      <c r="BE2939">
        <v>21.8</v>
      </c>
      <c r="BF2939">
        <v>-0.05</v>
      </c>
      <c r="BG2939">
        <v>-0.02</v>
      </c>
      <c r="BH2939">
        <v>6.8</v>
      </c>
      <c r="BI2939">
        <v>6.5000000000000002E-2</v>
      </c>
      <c r="BJ2939">
        <v>0.21</v>
      </c>
      <c r="BK2939">
        <v>4.4000000000000004</v>
      </c>
      <c r="BL2939">
        <v>46</v>
      </c>
      <c r="BM2939">
        <v>0.3</v>
      </c>
      <c r="BN2939">
        <v>18</v>
      </c>
      <c r="BO2939">
        <v>80.5</v>
      </c>
      <c r="BP2939">
        <v>2.7</v>
      </c>
      <c r="BQ2939">
        <v>13.47</v>
      </c>
      <c r="BR2939">
        <v>49.74</v>
      </c>
      <c r="BS2939">
        <v>7.75</v>
      </c>
      <c r="BT2939">
        <v>1.1200000000000001</v>
      </c>
      <c r="BU2939">
        <v>5.58</v>
      </c>
      <c r="BV2939">
        <v>0.67</v>
      </c>
      <c r="BW2939">
        <v>3.58</v>
      </c>
      <c r="BX2939">
        <v>0.66</v>
      </c>
      <c r="BY2939">
        <v>1.92</v>
      </c>
      <c r="BZ2939">
        <v>0.28000000000000003</v>
      </c>
      <c r="CA2939">
        <v>1.77</v>
      </c>
      <c r="CB2939">
        <v>0.25</v>
      </c>
    </row>
    <row r="2940" spans="1:80" x14ac:dyDescent="0.3">
      <c r="A2940" t="s">
        <v>10547</v>
      </c>
      <c r="B2940" t="s">
        <v>10548</v>
      </c>
      <c r="C2940" s="1" t="str">
        <f>HYPERLINK("http://geochem.nrcan.gc.ca/cdogs/content/bdl/bdl211194_e.htm", "21:1194")</f>
        <v>21:1194</v>
      </c>
      <c r="D2940" s="1" t="str">
        <f>HYPERLINK("http://geochem.nrcan.gc.ca/cdogs/content/svy/svy210092_e.htm", "21:0092")</f>
        <v>21:0092</v>
      </c>
      <c r="E2940" t="s">
        <v>10527</v>
      </c>
      <c r="F2940" t="s">
        <v>10549</v>
      </c>
      <c r="H2940">
        <v>57.086042800000001</v>
      </c>
      <c r="I2940">
        <v>-102.8372043</v>
      </c>
      <c r="J2940" s="1" t="str">
        <f>HYPERLINK("http://geochem.nrcan.gc.ca/cdogs/content/kwd/kwd020027_e.htm", "NGR lake sediment grab sample")</f>
        <v>NGR lake sediment grab sample</v>
      </c>
      <c r="K2940" s="1" t="str">
        <f>HYPERLINK("http://geochem.nrcan.gc.ca/cdogs/content/kwd/kwd080006_e.htm", "&lt;177 micron (NGR)")</f>
        <v>&lt;177 micron (NGR)</v>
      </c>
      <c r="L2940">
        <v>29</v>
      </c>
      <c r="M2940" t="s">
        <v>108</v>
      </c>
      <c r="N2940">
        <v>1192</v>
      </c>
      <c r="O2940">
        <v>1</v>
      </c>
      <c r="P2940">
        <v>95</v>
      </c>
      <c r="Q2940">
        <v>1.95</v>
      </c>
      <c r="R2940">
        <v>1</v>
      </c>
      <c r="S2940">
        <v>2</v>
      </c>
      <c r="T2940">
        <v>-20</v>
      </c>
      <c r="U2940">
        <v>165.7</v>
      </c>
      <c r="V2940">
        <v>0.9</v>
      </c>
      <c r="W2940">
        <v>0.14000000000000001</v>
      </c>
      <c r="X2940">
        <v>0.28999999999999998</v>
      </c>
      <c r="Y2940">
        <v>0.8</v>
      </c>
      <c r="Z2940">
        <v>141</v>
      </c>
      <c r="AA2940">
        <v>18.899999999999999</v>
      </c>
      <c r="AB2940">
        <v>23.7</v>
      </c>
      <c r="AC2940">
        <v>1.1299999999999999</v>
      </c>
      <c r="AD2940">
        <v>17.86</v>
      </c>
      <c r="AE2940">
        <v>4.5</v>
      </c>
      <c r="AF2940">
        <v>4</v>
      </c>
      <c r="AG2940">
        <v>-0.1</v>
      </c>
      <c r="AH2940">
        <v>-0.02</v>
      </c>
      <c r="AI2940">
        <v>70</v>
      </c>
      <c r="AJ2940">
        <v>0.02</v>
      </c>
      <c r="AK2940">
        <v>0.12</v>
      </c>
      <c r="AL2940">
        <v>63.5</v>
      </c>
      <c r="AM2940">
        <v>11.6</v>
      </c>
      <c r="AN2940">
        <v>0.26</v>
      </c>
      <c r="AO2940">
        <v>1803</v>
      </c>
      <c r="AP2940">
        <v>4.4400000000000004</v>
      </c>
      <c r="AQ2940">
        <v>1.2E-2</v>
      </c>
      <c r="AR2940">
        <v>1.49</v>
      </c>
      <c r="AS2940">
        <v>19.899999999999999</v>
      </c>
      <c r="AT2940">
        <v>0.215</v>
      </c>
      <c r="AU2940">
        <v>5.94</v>
      </c>
      <c r="AV2940">
        <v>-10</v>
      </c>
      <c r="AW2940">
        <v>-2</v>
      </c>
      <c r="AX2940">
        <v>14.5</v>
      </c>
      <c r="AY2940">
        <v>1</v>
      </c>
      <c r="AZ2940">
        <v>0.15</v>
      </c>
      <c r="BA2940">
        <v>0.04</v>
      </c>
      <c r="BB2940">
        <v>3.1</v>
      </c>
      <c r="BC2940">
        <v>1.2</v>
      </c>
      <c r="BD2940">
        <v>0.6</v>
      </c>
      <c r="BE2940">
        <v>17</v>
      </c>
      <c r="BF2940">
        <v>-0.05</v>
      </c>
      <c r="BG2940">
        <v>-0.02</v>
      </c>
      <c r="BH2940">
        <v>3.2</v>
      </c>
      <c r="BI2940">
        <v>4.8000000000000001E-2</v>
      </c>
      <c r="BJ2940">
        <v>0.31</v>
      </c>
      <c r="BK2940">
        <v>9.8000000000000007</v>
      </c>
      <c r="BL2940">
        <v>42</v>
      </c>
      <c r="BM2940">
        <v>0.3</v>
      </c>
      <c r="BN2940">
        <v>22.95</v>
      </c>
      <c r="BO2940">
        <v>126.3</v>
      </c>
      <c r="BP2940">
        <v>0.7</v>
      </c>
      <c r="BQ2940">
        <v>15.59</v>
      </c>
      <c r="BR2940">
        <v>59.59</v>
      </c>
      <c r="BS2940">
        <v>9.58</v>
      </c>
      <c r="BT2940">
        <v>1.36</v>
      </c>
      <c r="BU2940">
        <v>6.47</v>
      </c>
      <c r="BV2940">
        <v>0.86</v>
      </c>
      <c r="BW2940">
        <v>4.83</v>
      </c>
      <c r="BX2940">
        <v>0.88</v>
      </c>
      <c r="BY2940">
        <v>2.46</v>
      </c>
      <c r="BZ2940">
        <v>0.34</v>
      </c>
      <c r="CA2940">
        <v>2.23</v>
      </c>
      <c r="CB2940">
        <v>0.33</v>
      </c>
    </row>
    <row r="2941" spans="1:80" x14ac:dyDescent="0.3">
      <c r="A2941" t="s">
        <v>10550</v>
      </c>
      <c r="B2941" t="s">
        <v>10551</v>
      </c>
      <c r="C2941" s="1" t="str">
        <f>HYPERLINK("http://geochem.nrcan.gc.ca/cdogs/content/bdl/bdl211194_e.htm", "21:1194")</f>
        <v>21:1194</v>
      </c>
      <c r="D2941" s="1" t="str">
        <f>HYPERLINK("http://geochem.nrcan.gc.ca/cdogs/content/svy/svy210092_e.htm", "21:0092")</f>
        <v>21:0092</v>
      </c>
      <c r="E2941" t="s">
        <v>10527</v>
      </c>
      <c r="F2941" t="s">
        <v>10552</v>
      </c>
      <c r="H2941">
        <v>57.086042800000001</v>
      </c>
      <c r="I2941">
        <v>-102.8372043</v>
      </c>
      <c r="J2941" s="1" t="str">
        <f>HYPERLINK("http://geochem.nrcan.gc.ca/cdogs/content/kwd/kwd020027_e.htm", "NGR lake sediment grab sample")</f>
        <v>NGR lake sediment grab sample</v>
      </c>
      <c r="K2941" s="1" t="str">
        <f>HYPERLINK("http://geochem.nrcan.gc.ca/cdogs/content/kwd/kwd080006_e.htm", "&lt;177 micron (NGR)")</f>
        <v>&lt;177 micron (NGR)</v>
      </c>
      <c r="L2941">
        <v>29</v>
      </c>
      <c r="M2941" t="s">
        <v>112</v>
      </c>
      <c r="N2941">
        <v>1193</v>
      </c>
      <c r="O2941">
        <v>1</v>
      </c>
      <c r="P2941">
        <v>85</v>
      </c>
      <c r="Q2941">
        <v>1.97</v>
      </c>
      <c r="R2941">
        <v>1.2</v>
      </c>
      <c r="S2941">
        <v>0.8</v>
      </c>
      <c r="T2941">
        <v>-20</v>
      </c>
      <c r="U2941">
        <v>162</v>
      </c>
      <c r="V2941">
        <v>0.9</v>
      </c>
      <c r="W2941">
        <v>0.13</v>
      </c>
      <c r="X2941">
        <v>0.31</v>
      </c>
      <c r="Y2941">
        <v>0.77</v>
      </c>
      <c r="Z2941">
        <v>140.1</v>
      </c>
      <c r="AA2941">
        <v>19.8</v>
      </c>
      <c r="AB2941">
        <v>24.4</v>
      </c>
      <c r="AC2941">
        <v>1.17</v>
      </c>
      <c r="AD2941">
        <v>17.239999999999998</v>
      </c>
      <c r="AE2941">
        <v>4.37</v>
      </c>
      <c r="AF2941">
        <v>4.0999999999999996</v>
      </c>
      <c r="AG2941">
        <v>-0.1</v>
      </c>
      <c r="AH2941">
        <v>-0.02</v>
      </c>
      <c r="AI2941">
        <v>95</v>
      </c>
      <c r="AJ2941">
        <v>0.03</v>
      </c>
      <c r="AK2941">
        <v>0.13</v>
      </c>
      <c r="AL2941">
        <v>64.900000000000006</v>
      </c>
      <c r="AM2941">
        <v>12.5</v>
      </c>
      <c r="AN2941">
        <v>0.28000000000000003</v>
      </c>
      <c r="AO2941">
        <v>1812</v>
      </c>
      <c r="AP2941">
        <v>4.67</v>
      </c>
      <c r="AQ2941">
        <v>1.4E-2</v>
      </c>
      <c r="AR2941">
        <v>1.52</v>
      </c>
      <c r="AS2941">
        <v>20.7</v>
      </c>
      <c r="AT2941">
        <v>0.221</v>
      </c>
      <c r="AU2941">
        <v>5.5</v>
      </c>
      <c r="AV2941">
        <v>-10</v>
      </c>
      <c r="AW2941">
        <v>-2</v>
      </c>
      <c r="AX2941">
        <v>15.6</v>
      </c>
      <c r="AY2941">
        <v>-1</v>
      </c>
      <c r="AZ2941">
        <v>0.15</v>
      </c>
      <c r="BA2941">
        <v>0.04</v>
      </c>
      <c r="BB2941">
        <v>3.3</v>
      </c>
      <c r="BC2941">
        <v>1.2</v>
      </c>
      <c r="BD2941">
        <v>0.7</v>
      </c>
      <c r="BE2941">
        <v>18</v>
      </c>
      <c r="BF2941">
        <v>-0.05</v>
      </c>
      <c r="BG2941">
        <v>-0.02</v>
      </c>
      <c r="BH2941">
        <v>3.7</v>
      </c>
      <c r="BI2941">
        <v>5.3999999999999999E-2</v>
      </c>
      <c r="BJ2941">
        <v>0.31</v>
      </c>
      <c r="BK2941">
        <v>9.8000000000000007</v>
      </c>
      <c r="BL2941">
        <v>40</v>
      </c>
      <c r="BM2941">
        <v>0.3</v>
      </c>
      <c r="BN2941">
        <v>23.34</v>
      </c>
      <c r="BO2941">
        <v>130.1</v>
      </c>
      <c r="BP2941">
        <v>0.7</v>
      </c>
      <c r="BQ2941">
        <v>15.03</v>
      </c>
      <c r="BR2941">
        <v>60.54</v>
      </c>
      <c r="BS2941">
        <v>9.2100000000000009</v>
      </c>
      <c r="BT2941">
        <v>1.41</v>
      </c>
      <c r="BU2941">
        <v>6.41</v>
      </c>
      <c r="BV2941">
        <v>0.83</v>
      </c>
      <c r="BW2941">
        <v>4.96</v>
      </c>
      <c r="BX2941">
        <v>0.86</v>
      </c>
      <c r="BY2941">
        <v>2.54</v>
      </c>
      <c r="BZ2941">
        <v>0.36</v>
      </c>
      <c r="CA2941">
        <v>2.2799999999999998</v>
      </c>
      <c r="CB2941">
        <v>0.35</v>
      </c>
    </row>
    <row r="2942" spans="1:80" x14ac:dyDescent="0.3">
      <c r="A2942" t="s">
        <v>10553</v>
      </c>
      <c r="B2942" t="s">
        <v>10554</v>
      </c>
      <c r="C2942" s="1" t="str">
        <f>HYPERLINK("http://geochem.nrcan.gc.ca/cdogs/content/bdl/bdl211194_e.htm", "21:1194")</f>
        <v>21:1194</v>
      </c>
      <c r="D2942" s="1" t="str">
        <f>HYPERLINK("http://geochem.nrcan.gc.ca/cdogs/content/svy/svy210092_e.htm", "21:0092")</f>
        <v>21:0092</v>
      </c>
      <c r="E2942" t="s">
        <v>10555</v>
      </c>
      <c r="F2942" t="s">
        <v>10556</v>
      </c>
      <c r="H2942">
        <v>57.0686532</v>
      </c>
      <c r="I2942">
        <v>-102.86015690000001</v>
      </c>
      <c r="J2942" s="1" t="str">
        <f>HYPERLINK("http://geochem.nrcan.gc.ca/cdogs/content/kwd/kwd020027_e.htm", "NGR lake sediment grab sample")</f>
        <v>NGR lake sediment grab sample</v>
      </c>
      <c r="K2942" s="1" t="str">
        <f>HYPERLINK("http://geochem.nrcan.gc.ca/cdogs/content/kwd/kwd080006_e.htm", "&lt;177 micron (NGR)")</f>
        <v>&lt;177 micron (NGR)</v>
      </c>
      <c r="L2942">
        <v>29</v>
      </c>
      <c r="M2942" t="s">
        <v>117</v>
      </c>
      <c r="N2942">
        <v>1194</v>
      </c>
      <c r="O2942">
        <v>1</v>
      </c>
      <c r="P2942">
        <v>79</v>
      </c>
      <c r="Q2942">
        <v>1.92</v>
      </c>
      <c r="R2942">
        <v>0.4</v>
      </c>
      <c r="S2942">
        <v>0.9</v>
      </c>
      <c r="T2942">
        <v>-20</v>
      </c>
      <c r="U2942">
        <v>134.30000000000001</v>
      </c>
      <c r="V2942">
        <v>0.7</v>
      </c>
      <c r="W2942">
        <v>0.05</v>
      </c>
      <c r="X2942">
        <v>0.5</v>
      </c>
      <c r="Y2942">
        <v>0.65</v>
      </c>
      <c r="Z2942">
        <v>133</v>
      </c>
      <c r="AA2942">
        <v>7.4</v>
      </c>
      <c r="AB2942">
        <v>17.600000000000001</v>
      </c>
      <c r="AC2942">
        <v>0.43</v>
      </c>
      <c r="AD2942">
        <v>15.24</v>
      </c>
      <c r="AE2942">
        <v>1.48</v>
      </c>
      <c r="AF2942">
        <v>3.2</v>
      </c>
      <c r="AG2942">
        <v>-0.1</v>
      </c>
      <c r="AH2942">
        <v>-0.02</v>
      </c>
      <c r="AI2942">
        <v>160</v>
      </c>
      <c r="AJ2942">
        <v>0.02</v>
      </c>
      <c r="AK2942">
        <v>0.04</v>
      </c>
      <c r="AL2942">
        <v>64.2</v>
      </c>
      <c r="AM2942">
        <v>3.6</v>
      </c>
      <c r="AN2942">
        <v>0.1</v>
      </c>
      <c r="AO2942">
        <v>247</v>
      </c>
      <c r="AP2942">
        <v>0.97</v>
      </c>
      <c r="AQ2942">
        <v>8.0000000000000002E-3</v>
      </c>
      <c r="AR2942">
        <v>2.08</v>
      </c>
      <c r="AS2942">
        <v>11.9</v>
      </c>
      <c r="AT2942">
        <v>0.19700000000000001</v>
      </c>
      <c r="AU2942">
        <v>4.57</v>
      </c>
      <c r="AV2942">
        <v>-10</v>
      </c>
      <c r="AW2942">
        <v>-2</v>
      </c>
      <c r="AX2942">
        <v>4.8</v>
      </c>
      <c r="AY2942">
        <v>1</v>
      </c>
      <c r="AZ2942">
        <v>0.22</v>
      </c>
      <c r="BA2942">
        <v>0.04</v>
      </c>
      <c r="BB2942">
        <v>1.7</v>
      </c>
      <c r="BC2942">
        <v>1.2</v>
      </c>
      <c r="BD2942">
        <v>0.4</v>
      </c>
      <c r="BE2942">
        <v>29.6</v>
      </c>
      <c r="BF2942">
        <v>-0.05</v>
      </c>
      <c r="BG2942">
        <v>-0.02</v>
      </c>
      <c r="BH2942">
        <v>1.1000000000000001</v>
      </c>
      <c r="BI2942">
        <v>3.4000000000000002E-2</v>
      </c>
      <c r="BJ2942">
        <v>0.12</v>
      </c>
      <c r="BK2942">
        <v>10.5</v>
      </c>
      <c r="BL2942">
        <v>32</v>
      </c>
      <c r="BM2942">
        <v>0.3</v>
      </c>
      <c r="BN2942">
        <v>22.37</v>
      </c>
      <c r="BO2942">
        <v>70.099999999999994</v>
      </c>
      <c r="BP2942">
        <v>0.7</v>
      </c>
      <c r="BQ2942">
        <v>15.97</v>
      </c>
      <c r="BR2942">
        <v>64.3</v>
      </c>
      <c r="BS2942">
        <v>9.9</v>
      </c>
      <c r="BT2942">
        <v>1.58</v>
      </c>
      <c r="BU2942">
        <v>7.43</v>
      </c>
      <c r="BV2942">
        <v>0.89</v>
      </c>
      <c r="BW2942">
        <v>4.8600000000000003</v>
      </c>
      <c r="BX2942">
        <v>0.88</v>
      </c>
      <c r="BY2942">
        <v>2.4500000000000002</v>
      </c>
      <c r="BZ2942">
        <v>0.34</v>
      </c>
      <c r="CA2942">
        <v>2.21</v>
      </c>
      <c r="CB2942">
        <v>0.28999999999999998</v>
      </c>
    </row>
    <row r="2943" spans="1:80" x14ac:dyDescent="0.3">
      <c r="A2943" t="s">
        <v>10557</v>
      </c>
      <c r="B2943" t="s">
        <v>10558</v>
      </c>
      <c r="C2943" s="1" t="str">
        <f>HYPERLINK("http://geochem.nrcan.gc.ca/cdogs/content/bdl/bdl211194_e.htm", "21:1194")</f>
        <v>21:1194</v>
      </c>
      <c r="D2943" s="1" t="str">
        <f>HYPERLINK("http://geochem.nrcan.gc.ca/cdogs/content/svy/svy210092_e.htm", "21:0092")</f>
        <v>21:0092</v>
      </c>
      <c r="E2943" t="s">
        <v>10559</v>
      </c>
      <c r="F2943" t="s">
        <v>10560</v>
      </c>
      <c r="H2943">
        <v>57.040816599999999</v>
      </c>
      <c r="I2943">
        <v>-102.83467400000001</v>
      </c>
      <c r="J2943" s="1" t="str">
        <f>HYPERLINK("http://geochem.nrcan.gc.ca/cdogs/content/kwd/kwd020027_e.htm", "NGR lake sediment grab sample")</f>
        <v>NGR lake sediment grab sample</v>
      </c>
      <c r="K2943" s="1" t="str">
        <f>HYPERLINK("http://geochem.nrcan.gc.ca/cdogs/content/kwd/kwd080006_e.htm", "&lt;177 micron (NGR)")</f>
        <v>&lt;177 micron (NGR)</v>
      </c>
      <c r="L2943">
        <v>29</v>
      </c>
      <c r="M2943" t="s">
        <v>122</v>
      </c>
      <c r="N2943">
        <v>1195</v>
      </c>
      <c r="O2943">
        <v>1</v>
      </c>
      <c r="P2943">
        <v>44</v>
      </c>
      <c r="Q2943">
        <v>1.41</v>
      </c>
      <c r="R2943">
        <v>1.4</v>
      </c>
      <c r="S2943">
        <v>-0.2</v>
      </c>
      <c r="T2943">
        <v>-20</v>
      </c>
      <c r="U2943">
        <v>100.4</v>
      </c>
      <c r="V2943">
        <v>0.7</v>
      </c>
      <c r="W2943">
        <v>0.13</v>
      </c>
      <c r="X2943">
        <v>0.25</v>
      </c>
      <c r="Y2943">
        <v>0.41</v>
      </c>
      <c r="Z2943">
        <v>97.1</v>
      </c>
      <c r="AA2943">
        <v>17.100000000000001</v>
      </c>
      <c r="AB2943">
        <v>21.6</v>
      </c>
      <c r="AC2943">
        <v>1.34</v>
      </c>
      <c r="AD2943">
        <v>13.09</v>
      </c>
      <c r="AE2943">
        <v>4.32</v>
      </c>
      <c r="AF2943">
        <v>3.6</v>
      </c>
      <c r="AG2943">
        <v>0.1</v>
      </c>
      <c r="AH2943">
        <v>0.05</v>
      </c>
      <c r="AI2943">
        <v>52</v>
      </c>
      <c r="AJ2943">
        <v>0.02</v>
      </c>
      <c r="AK2943">
        <v>0.13</v>
      </c>
      <c r="AL2943">
        <v>44.8</v>
      </c>
      <c r="AM2943">
        <v>15.1</v>
      </c>
      <c r="AN2943">
        <v>0.28999999999999998</v>
      </c>
      <c r="AO2943">
        <v>1126</v>
      </c>
      <c r="AP2943">
        <v>2.17</v>
      </c>
      <c r="AQ2943">
        <v>1.2999999999999999E-2</v>
      </c>
      <c r="AR2943">
        <v>1.98</v>
      </c>
      <c r="AS2943">
        <v>15.8</v>
      </c>
      <c r="AT2943">
        <v>0.152</v>
      </c>
      <c r="AU2943">
        <v>5.15</v>
      </c>
      <c r="AV2943">
        <v>-10</v>
      </c>
      <c r="AW2943">
        <v>-2</v>
      </c>
      <c r="AX2943">
        <v>16.399999999999999</v>
      </c>
      <c r="AY2943">
        <v>-1</v>
      </c>
      <c r="AZ2943">
        <v>0.1</v>
      </c>
      <c r="BA2943">
        <v>0.03</v>
      </c>
      <c r="BB2943">
        <v>3.5</v>
      </c>
      <c r="BC2943">
        <v>0.6</v>
      </c>
      <c r="BD2943">
        <v>0.8</v>
      </c>
      <c r="BE2943">
        <v>13.8</v>
      </c>
      <c r="BF2943">
        <v>-0.05</v>
      </c>
      <c r="BG2943">
        <v>-0.02</v>
      </c>
      <c r="BH2943">
        <v>7.9</v>
      </c>
      <c r="BI2943">
        <v>7.0999999999999994E-2</v>
      </c>
      <c r="BJ2943">
        <v>0.28000000000000003</v>
      </c>
      <c r="BK2943">
        <v>6.4</v>
      </c>
      <c r="BL2943">
        <v>33</v>
      </c>
      <c r="BM2943">
        <v>0.3</v>
      </c>
      <c r="BN2943">
        <v>19.52</v>
      </c>
      <c r="BO2943">
        <v>145.80000000000001</v>
      </c>
      <c r="BP2943">
        <v>2.5</v>
      </c>
      <c r="BQ2943">
        <v>10.85</v>
      </c>
      <c r="BR2943">
        <v>42.99</v>
      </c>
      <c r="BS2943">
        <v>7.73</v>
      </c>
      <c r="BT2943">
        <v>0.94</v>
      </c>
      <c r="BU2943">
        <v>5.58</v>
      </c>
      <c r="BV2943">
        <v>0.76</v>
      </c>
      <c r="BW2943">
        <v>4.42</v>
      </c>
      <c r="BX2943">
        <v>0.73</v>
      </c>
      <c r="BY2943">
        <v>2.0099999999999998</v>
      </c>
      <c r="BZ2943">
        <v>0.28999999999999998</v>
      </c>
      <c r="CA2943">
        <v>1.89</v>
      </c>
      <c r="CB2943">
        <v>0.25</v>
      </c>
    </row>
    <row r="2944" spans="1:80" x14ac:dyDescent="0.3">
      <c r="A2944" t="s">
        <v>10561</v>
      </c>
      <c r="B2944" t="s">
        <v>10562</v>
      </c>
      <c r="C2944" s="1" t="str">
        <f>HYPERLINK("http://geochem.nrcan.gc.ca/cdogs/content/bdl/bdl211194_e.htm", "21:1194")</f>
        <v>21:1194</v>
      </c>
      <c r="D2944" s="1" t="str">
        <f>HYPERLINK("http://geochem.nrcan.gc.ca/cdogs/content/svy/svy210092_e.htm", "21:0092")</f>
        <v>21:0092</v>
      </c>
      <c r="E2944" t="s">
        <v>10563</v>
      </c>
      <c r="F2944" t="s">
        <v>10564</v>
      </c>
      <c r="H2944">
        <v>57.009293900000003</v>
      </c>
      <c r="I2944">
        <v>-102.8514122</v>
      </c>
      <c r="J2944" s="1" t="str">
        <f>HYPERLINK("http://geochem.nrcan.gc.ca/cdogs/content/kwd/kwd020027_e.htm", "NGR lake sediment grab sample")</f>
        <v>NGR lake sediment grab sample</v>
      </c>
      <c r="K2944" s="1" t="str">
        <f>HYPERLINK("http://geochem.nrcan.gc.ca/cdogs/content/kwd/kwd080006_e.htm", "&lt;177 micron (NGR)")</f>
        <v>&lt;177 micron (NGR)</v>
      </c>
      <c r="L2944">
        <v>29</v>
      </c>
      <c r="M2944" t="s">
        <v>127</v>
      </c>
      <c r="N2944">
        <v>1196</v>
      </c>
      <c r="O2944">
        <v>1</v>
      </c>
      <c r="P2944">
        <v>111</v>
      </c>
      <c r="Q2944">
        <v>2.31</v>
      </c>
      <c r="R2944">
        <v>0.9</v>
      </c>
      <c r="S2944">
        <v>0.9</v>
      </c>
      <c r="T2944">
        <v>-20</v>
      </c>
      <c r="U2944">
        <v>285.10000000000002</v>
      </c>
      <c r="V2944">
        <v>1.6</v>
      </c>
      <c r="W2944">
        <v>0.1</v>
      </c>
      <c r="X2944">
        <v>0.26</v>
      </c>
      <c r="Y2944">
        <v>0.81</v>
      </c>
      <c r="Z2944">
        <v>179.2</v>
      </c>
      <c r="AA2944">
        <v>30.4</v>
      </c>
      <c r="AB2944">
        <v>30.3</v>
      </c>
      <c r="AC2944">
        <v>0.85</v>
      </c>
      <c r="AD2944">
        <v>22.15</v>
      </c>
      <c r="AE2944">
        <v>11.99</v>
      </c>
      <c r="AF2944">
        <v>3.5</v>
      </c>
      <c r="AG2944">
        <v>0.2</v>
      </c>
      <c r="AH2944">
        <v>0.06</v>
      </c>
      <c r="AI2944">
        <v>92</v>
      </c>
      <c r="AJ2944">
        <v>-0.02</v>
      </c>
      <c r="AK2944">
        <v>0.08</v>
      </c>
      <c r="AL2944">
        <v>84.9</v>
      </c>
      <c r="AM2944">
        <v>7.4</v>
      </c>
      <c r="AN2944">
        <v>0.18</v>
      </c>
      <c r="AO2944">
        <v>4350</v>
      </c>
      <c r="AP2944">
        <v>4.2300000000000004</v>
      </c>
      <c r="AQ2944">
        <v>0.01</v>
      </c>
      <c r="AR2944">
        <v>1.86</v>
      </c>
      <c r="AS2944">
        <v>20.7</v>
      </c>
      <c r="AT2944">
        <v>0.26600000000000001</v>
      </c>
      <c r="AU2944">
        <v>4.76</v>
      </c>
      <c r="AV2944">
        <v>-10</v>
      </c>
      <c r="AW2944">
        <v>-2</v>
      </c>
      <c r="AX2944">
        <v>10.199999999999999</v>
      </c>
      <c r="AY2944">
        <v>-1</v>
      </c>
      <c r="AZ2944">
        <v>0.22</v>
      </c>
      <c r="BA2944">
        <v>0.04</v>
      </c>
      <c r="BB2944">
        <v>5.6</v>
      </c>
      <c r="BC2944">
        <v>1.5</v>
      </c>
      <c r="BD2944">
        <v>0.5</v>
      </c>
      <c r="BE2944">
        <v>19.2</v>
      </c>
      <c r="BF2944">
        <v>-0.05</v>
      </c>
      <c r="BG2944">
        <v>0.03</v>
      </c>
      <c r="BH2944">
        <v>7.7</v>
      </c>
      <c r="BI2944">
        <v>0.05</v>
      </c>
      <c r="BJ2944">
        <v>0.36</v>
      </c>
      <c r="BK2944">
        <v>9.8000000000000007</v>
      </c>
      <c r="BL2944">
        <v>48</v>
      </c>
      <c r="BM2944">
        <v>0.2</v>
      </c>
      <c r="BN2944">
        <v>35.33</v>
      </c>
      <c r="BO2944">
        <v>164.7</v>
      </c>
      <c r="BP2944">
        <v>2.6</v>
      </c>
      <c r="BQ2944">
        <v>20.55</v>
      </c>
      <c r="BR2944">
        <v>81.77</v>
      </c>
      <c r="BS2944">
        <v>12.81</v>
      </c>
      <c r="BT2944">
        <v>2</v>
      </c>
      <c r="BU2944">
        <v>10.039999999999999</v>
      </c>
      <c r="BV2944">
        <v>1.17</v>
      </c>
      <c r="BW2944">
        <v>6.83</v>
      </c>
      <c r="BX2944">
        <v>1.22</v>
      </c>
      <c r="BY2944">
        <v>3.69</v>
      </c>
      <c r="BZ2944">
        <v>0.5</v>
      </c>
      <c r="CA2944">
        <v>3.36</v>
      </c>
      <c r="CB2944">
        <v>0.47</v>
      </c>
    </row>
    <row r="2945" spans="1:80" x14ac:dyDescent="0.3">
      <c r="A2945" t="s">
        <v>10565</v>
      </c>
      <c r="B2945" t="s">
        <v>10566</v>
      </c>
      <c r="C2945" s="1" t="str">
        <f>HYPERLINK("http://geochem.nrcan.gc.ca/cdogs/content/bdl/bdl211194_e.htm", "21:1194")</f>
        <v>21:1194</v>
      </c>
      <c r="D2945" s="1" t="str">
        <f>HYPERLINK("http://geochem.nrcan.gc.ca/cdogs/content/svy/svy210092_e.htm", "21:0092")</f>
        <v>21:0092</v>
      </c>
      <c r="E2945" t="s">
        <v>10567</v>
      </c>
      <c r="F2945" t="s">
        <v>10568</v>
      </c>
      <c r="H2945">
        <v>57.022108799999998</v>
      </c>
      <c r="I2945">
        <v>-102.775294</v>
      </c>
      <c r="J2945" s="1" t="str">
        <f>HYPERLINK("http://geochem.nrcan.gc.ca/cdogs/content/kwd/kwd020027_e.htm", "NGR lake sediment grab sample")</f>
        <v>NGR lake sediment grab sample</v>
      </c>
      <c r="K2945" s="1" t="str">
        <f>HYPERLINK("http://geochem.nrcan.gc.ca/cdogs/content/kwd/kwd080006_e.htm", "&lt;177 micron (NGR)")</f>
        <v>&lt;177 micron (NGR)</v>
      </c>
      <c r="L2945">
        <v>29</v>
      </c>
      <c r="M2945" t="s">
        <v>132</v>
      </c>
      <c r="N2945">
        <v>1197</v>
      </c>
      <c r="O2945">
        <v>1</v>
      </c>
      <c r="P2945">
        <v>130</v>
      </c>
      <c r="Q2945">
        <v>2.44</v>
      </c>
      <c r="R2945">
        <v>0.8</v>
      </c>
      <c r="S2945">
        <v>0.8</v>
      </c>
      <c r="T2945">
        <v>-20</v>
      </c>
      <c r="U2945">
        <v>228.3</v>
      </c>
      <c r="V2945">
        <v>0.9</v>
      </c>
      <c r="W2945">
        <v>0.1</v>
      </c>
      <c r="X2945">
        <v>0.46</v>
      </c>
      <c r="Y2945">
        <v>0.62</v>
      </c>
      <c r="Z2945">
        <v>181.8</v>
      </c>
      <c r="AA2945">
        <v>16.399999999999999</v>
      </c>
      <c r="AB2945">
        <v>27.4</v>
      </c>
      <c r="AC2945">
        <v>0.53</v>
      </c>
      <c r="AD2945">
        <v>26.23</v>
      </c>
      <c r="AE2945">
        <v>4.04</v>
      </c>
      <c r="AF2945">
        <v>4.0999999999999996</v>
      </c>
      <c r="AG2945">
        <v>0.1</v>
      </c>
      <c r="AH2945">
        <v>0.03</v>
      </c>
      <c r="AI2945">
        <v>129</v>
      </c>
      <c r="AJ2945">
        <v>0.02</v>
      </c>
      <c r="AK2945">
        <v>0.05</v>
      </c>
      <c r="AL2945">
        <v>88.9</v>
      </c>
      <c r="AM2945">
        <v>5.8</v>
      </c>
      <c r="AN2945">
        <v>0.12</v>
      </c>
      <c r="AO2945">
        <v>1161</v>
      </c>
      <c r="AP2945">
        <v>3.81</v>
      </c>
      <c r="AQ2945">
        <v>7.0000000000000001E-3</v>
      </c>
      <c r="AR2945">
        <v>2.84</v>
      </c>
      <c r="AS2945">
        <v>15.6</v>
      </c>
      <c r="AT2945">
        <v>0.34699999999999998</v>
      </c>
      <c r="AU2945">
        <v>7.15</v>
      </c>
      <c r="AV2945">
        <v>-10</v>
      </c>
      <c r="AW2945">
        <v>-2</v>
      </c>
      <c r="AX2945">
        <v>6.5</v>
      </c>
      <c r="AY2945">
        <v>2</v>
      </c>
      <c r="AZ2945">
        <v>0.33</v>
      </c>
      <c r="BA2945">
        <v>0.06</v>
      </c>
      <c r="BB2945">
        <v>3.2</v>
      </c>
      <c r="BC2945">
        <v>1.5</v>
      </c>
      <c r="BD2945">
        <v>0.5</v>
      </c>
      <c r="BE2945">
        <v>28.9</v>
      </c>
      <c r="BF2945">
        <v>-0.05</v>
      </c>
      <c r="BG2945">
        <v>-0.02</v>
      </c>
      <c r="BH2945">
        <v>2.4</v>
      </c>
      <c r="BI2945">
        <v>4.4999999999999998E-2</v>
      </c>
      <c r="BJ2945">
        <v>0.17</v>
      </c>
      <c r="BK2945">
        <v>8.5</v>
      </c>
      <c r="BL2945">
        <v>51</v>
      </c>
      <c r="BM2945">
        <v>0.2</v>
      </c>
      <c r="BN2945">
        <v>30.76</v>
      </c>
      <c r="BO2945">
        <v>102.1</v>
      </c>
      <c r="BP2945">
        <v>1</v>
      </c>
      <c r="BQ2945">
        <v>20.83</v>
      </c>
      <c r="BR2945">
        <v>83.58</v>
      </c>
      <c r="BS2945">
        <v>13.23</v>
      </c>
      <c r="BT2945">
        <v>1.92</v>
      </c>
      <c r="BU2945">
        <v>9.39</v>
      </c>
      <c r="BV2945">
        <v>1.23</v>
      </c>
      <c r="BW2945">
        <v>6.93</v>
      </c>
      <c r="BX2945">
        <v>1.21</v>
      </c>
      <c r="BY2945">
        <v>3.43</v>
      </c>
      <c r="BZ2945">
        <v>0.45</v>
      </c>
      <c r="CA2945">
        <v>2.97</v>
      </c>
      <c r="CB2945">
        <v>0.39</v>
      </c>
    </row>
    <row r="2946" spans="1:80" x14ac:dyDescent="0.3">
      <c r="A2946" t="s">
        <v>10569</v>
      </c>
      <c r="B2946" t="s">
        <v>10570</v>
      </c>
      <c r="C2946" s="1" t="str">
        <f>HYPERLINK("http://geochem.nrcan.gc.ca/cdogs/content/bdl/bdl211194_e.htm", "21:1194")</f>
        <v>21:1194</v>
      </c>
      <c r="D2946" s="1" t="str">
        <f>HYPERLINK("http://geochem.nrcan.gc.ca/cdogs/content/svy/svy210092_e.htm", "21:0092")</f>
        <v>21:0092</v>
      </c>
      <c r="E2946" t="s">
        <v>10571</v>
      </c>
      <c r="F2946" t="s">
        <v>10572</v>
      </c>
      <c r="H2946">
        <v>57.003121800000002</v>
      </c>
      <c r="I2946">
        <v>-102.76977460000001</v>
      </c>
      <c r="J2946" s="1" t="str">
        <f>HYPERLINK("http://geochem.nrcan.gc.ca/cdogs/content/kwd/kwd020027_e.htm", "NGR lake sediment grab sample")</f>
        <v>NGR lake sediment grab sample</v>
      </c>
      <c r="K2946" s="1" t="str">
        <f>HYPERLINK("http://geochem.nrcan.gc.ca/cdogs/content/kwd/kwd080006_e.htm", "&lt;177 micron (NGR)")</f>
        <v>&lt;177 micron (NGR)</v>
      </c>
      <c r="L2946">
        <v>29</v>
      </c>
      <c r="M2946" t="s">
        <v>142</v>
      </c>
      <c r="N2946">
        <v>1198</v>
      </c>
      <c r="O2946">
        <v>1</v>
      </c>
      <c r="P2946">
        <v>111</v>
      </c>
      <c r="Q2946">
        <v>2.16</v>
      </c>
      <c r="R2946">
        <v>0.7</v>
      </c>
      <c r="S2946">
        <v>0.9</v>
      </c>
      <c r="T2946">
        <v>-20</v>
      </c>
      <c r="U2946">
        <v>184.5</v>
      </c>
      <c r="V2946">
        <v>0.8</v>
      </c>
      <c r="W2946">
        <v>7.0000000000000007E-2</v>
      </c>
      <c r="X2946">
        <v>0.48</v>
      </c>
      <c r="Y2946">
        <v>0.37</v>
      </c>
      <c r="Z2946">
        <v>143</v>
      </c>
      <c r="AA2946">
        <v>32.200000000000003</v>
      </c>
      <c r="AB2946">
        <v>23.1</v>
      </c>
      <c r="AC2946">
        <v>0.4</v>
      </c>
      <c r="AD2946">
        <v>23.24</v>
      </c>
      <c r="AE2946">
        <v>6.32</v>
      </c>
      <c r="AF2946">
        <v>3.7</v>
      </c>
      <c r="AG2946">
        <v>-0.1</v>
      </c>
      <c r="AH2946">
        <v>0.02</v>
      </c>
      <c r="AI2946">
        <v>128</v>
      </c>
      <c r="AJ2946">
        <v>0.02</v>
      </c>
      <c r="AK2946">
        <v>0.03</v>
      </c>
      <c r="AL2946">
        <v>66.5</v>
      </c>
      <c r="AM2946">
        <v>3.5</v>
      </c>
      <c r="AN2946">
        <v>0.08</v>
      </c>
      <c r="AO2946">
        <v>827</v>
      </c>
      <c r="AP2946">
        <v>1.93</v>
      </c>
      <c r="AQ2946">
        <v>7.0000000000000001E-3</v>
      </c>
      <c r="AR2946">
        <v>2.81</v>
      </c>
      <c r="AS2946">
        <v>13.5</v>
      </c>
      <c r="AT2946">
        <v>0.32400000000000001</v>
      </c>
      <c r="AU2946">
        <v>4.57</v>
      </c>
      <c r="AV2946">
        <v>-10</v>
      </c>
      <c r="AW2946">
        <v>-2</v>
      </c>
      <c r="AX2946">
        <v>4.2</v>
      </c>
      <c r="AY2946">
        <v>2</v>
      </c>
      <c r="AZ2946">
        <v>0.32</v>
      </c>
      <c r="BA2946">
        <v>7.0000000000000007E-2</v>
      </c>
      <c r="BB2946">
        <v>2.6</v>
      </c>
      <c r="BC2946">
        <v>1.5</v>
      </c>
      <c r="BD2946">
        <v>0.4</v>
      </c>
      <c r="BE2946">
        <v>33.299999999999997</v>
      </c>
      <c r="BF2946">
        <v>-0.05</v>
      </c>
      <c r="BG2946">
        <v>0.03</v>
      </c>
      <c r="BH2946">
        <v>2.4</v>
      </c>
      <c r="BI2946">
        <v>3.9E-2</v>
      </c>
      <c r="BJ2946">
        <v>0.16</v>
      </c>
      <c r="BK2946">
        <v>6.4</v>
      </c>
      <c r="BL2946">
        <v>55</v>
      </c>
      <c r="BM2946">
        <v>0.4</v>
      </c>
      <c r="BN2946">
        <v>24.28</v>
      </c>
      <c r="BO2946">
        <v>82</v>
      </c>
      <c r="BP2946">
        <v>1.3</v>
      </c>
      <c r="BQ2946">
        <v>16.36</v>
      </c>
      <c r="BR2946">
        <v>64.959999999999994</v>
      </c>
      <c r="BS2946">
        <v>10.16</v>
      </c>
      <c r="BT2946">
        <v>1.59</v>
      </c>
      <c r="BU2946">
        <v>7.05</v>
      </c>
      <c r="BV2946">
        <v>0.91</v>
      </c>
      <c r="BW2946">
        <v>5.25</v>
      </c>
      <c r="BX2946">
        <v>0.88</v>
      </c>
      <c r="BY2946">
        <v>2.46</v>
      </c>
      <c r="BZ2946">
        <v>0.36</v>
      </c>
      <c r="CA2946">
        <v>2.2000000000000002</v>
      </c>
      <c r="CB2946">
        <v>0.3</v>
      </c>
    </row>
    <row r="2947" spans="1:80" x14ac:dyDescent="0.3">
      <c r="A2947" t="s">
        <v>10573</v>
      </c>
      <c r="B2947" t="s">
        <v>10574</v>
      </c>
      <c r="C2947" s="1" t="str">
        <f>HYPERLINK("http://geochem.nrcan.gc.ca/cdogs/content/bdl/bdl211194_e.htm", "21:1194")</f>
        <v>21:1194</v>
      </c>
      <c r="D2947" s="1" t="str">
        <f>HYPERLINK("http://geochem.nrcan.gc.ca/cdogs/content/svy/svy210092_e.htm", "21:0092")</f>
        <v>21:0092</v>
      </c>
      <c r="E2947" t="s">
        <v>10575</v>
      </c>
      <c r="F2947" t="s">
        <v>10576</v>
      </c>
      <c r="H2947">
        <v>57.007672700000001</v>
      </c>
      <c r="I2947">
        <v>-102.7503969</v>
      </c>
      <c r="J2947" s="1" t="str">
        <f>HYPERLINK("http://geochem.nrcan.gc.ca/cdogs/content/kwd/kwd020027_e.htm", "NGR lake sediment grab sample")</f>
        <v>NGR lake sediment grab sample</v>
      </c>
      <c r="K2947" s="1" t="str">
        <f>HYPERLINK("http://geochem.nrcan.gc.ca/cdogs/content/kwd/kwd080006_e.htm", "&lt;177 micron (NGR)")</f>
        <v>&lt;177 micron (NGR)</v>
      </c>
      <c r="L2947">
        <v>29</v>
      </c>
      <c r="M2947" t="s">
        <v>147</v>
      </c>
      <c r="N2947">
        <v>1199</v>
      </c>
      <c r="O2947">
        <v>1</v>
      </c>
      <c r="P2947">
        <v>35</v>
      </c>
      <c r="Q2947">
        <v>0.9</v>
      </c>
      <c r="R2947">
        <v>0.9</v>
      </c>
      <c r="S2947">
        <v>0.4</v>
      </c>
      <c r="T2947">
        <v>-20</v>
      </c>
      <c r="U2947">
        <v>55.8</v>
      </c>
      <c r="V2947">
        <v>0.7</v>
      </c>
      <c r="W2947">
        <v>0.05</v>
      </c>
      <c r="X2947">
        <v>0.17</v>
      </c>
      <c r="Y2947">
        <v>0.32</v>
      </c>
      <c r="Z2947">
        <v>75.2</v>
      </c>
      <c r="AA2947">
        <v>6.5</v>
      </c>
      <c r="AB2947">
        <v>12.7</v>
      </c>
      <c r="AC2947">
        <v>0.56000000000000005</v>
      </c>
      <c r="AD2947">
        <v>10.11</v>
      </c>
      <c r="AE2947">
        <v>1.1000000000000001</v>
      </c>
      <c r="AF2947">
        <v>2.2000000000000002</v>
      </c>
      <c r="AG2947">
        <v>-0.1</v>
      </c>
      <c r="AH2947">
        <v>-0.02</v>
      </c>
      <c r="AI2947">
        <v>48</v>
      </c>
      <c r="AJ2947">
        <v>-0.02</v>
      </c>
      <c r="AK2947">
        <v>0.05</v>
      </c>
      <c r="AL2947">
        <v>35.700000000000003</v>
      </c>
      <c r="AM2947">
        <v>7</v>
      </c>
      <c r="AN2947">
        <v>0.12</v>
      </c>
      <c r="AO2947">
        <v>322</v>
      </c>
      <c r="AP2947">
        <v>0.99</v>
      </c>
      <c r="AQ2947">
        <v>6.0000000000000001E-3</v>
      </c>
      <c r="AR2947">
        <v>0.89</v>
      </c>
      <c r="AS2947">
        <v>11.9</v>
      </c>
      <c r="AT2947">
        <v>0.10199999999999999</v>
      </c>
      <c r="AU2947">
        <v>3.66</v>
      </c>
      <c r="AV2947">
        <v>-10</v>
      </c>
      <c r="AW2947">
        <v>-2</v>
      </c>
      <c r="AX2947">
        <v>6.6</v>
      </c>
      <c r="AY2947">
        <v>-1</v>
      </c>
      <c r="AZ2947">
        <v>0.16</v>
      </c>
      <c r="BA2947">
        <v>0.05</v>
      </c>
      <c r="BB2947">
        <v>1.5</v>
      </c>
      <c r="BC2947">
        <v>0.6</v>
      </c>
      <c r="BD2947">
        <v>0.4</v>
      </c>
      <c r="BE2947">
        <v>9.5</v>
      </c>
      <c r="BF2947">
        <v>-0.05</v>
      </c>
      <c r="BG2947">
        <v>-0.02</v>
      </c>
      <c r="BH2947">
        <v>1.3</v>
      </c>
      <c r="BI2947">
        <v>3.3000000000000002E-2</v>
      </c>
      <c r="BJ2947">
        <v>0.21</v>
      </c>
      <c r="BK2947">
        <v>3.8</v>
      </c>
      <c r="BL2947">
        <v>18</v>
      </c>
      <c r="BM2947">
        <v>0.1</v>
      </c>
      <c r="BN2947">
        <v>14.28</v>
      </c>
      <c r="BO2947">
        <v>62.3</v>
      </c>
      <c r="BP2947">
        <v>0.5</v>
      </c>
      <c r="BQ2947">
        <v>9</v>
      </c>
      <c r="BR2947">
        <v>35.51</v>
      </c>
      <c r="BS2947">
        <v>5.76</v>
      </c>
      <c r="BT2947">
        <v>0.77</v>
      </c>
      <c r="BU2947">
        <v>4.24</v>
      </c>
      <c r="BV2947">
        <v>0.56000000000000005</v>
      </c>
      <c r="BW2947">
        <v>3.16</v>
      </c>
      <c r="BX2947">
        <v>0.55000000000000004</v>
      </c>
      <c r="BY2947">
        <v>1.53</v>
      </c>
      <c r="BZ2947">
        <v>0.21</v>
      </c>
      <c r="CA2947">
        <v>1.36</v>
      </c>
      <c r="CB2947">
        <v>0.19</v>
      </c>
    </row>
    <row r="2948" spans="1:80" x14ac:dyDescent="0.3">
      <c r="A2948" t="s">
        <v>10577</v>
      </c>
      <c r="B2948" t="s">
        <v>10578</v>
      </c>
      <c r="C2948" s="1" t="str">
        <f>HYPERLINK("http://geochem.nrcan.gc.ca/cdogs/content/bdl/bdl211194_e.htm", "21:1194")</f>
        <v>21:1194</v>
      </c>
      <c r="D2948" s="1" t="str">
        <f>HYPERLINK("http://geochem.nrcan.gc.ca/cdogs/content/svy/svy210092_e.htm", "21:0092")</f>
        <v>21:0092</v>
      </c>
      <c r="E2948" t="s">
        <v>10579</v>
      </c>
      <c r="F2948" t="s">
        <v>10580</v>
      </c>
      <c r="H2948">
        <v>57.027484399999999</v>
      </c>
      <c r="I2948">
        <v>-102.7422622</v>
      </c>
      <c r="J2948" s="1" t="str">
        <f>HYPERLINK("http://geochem.nrcan.gc.ca/cdogs/content/kwd/kwd020027_e.htm", "NGR lake sediment grab sample")</f>
        <v>NGR lake sediment grab sample</v>
      </c>
      <c r="K2948" s="1" t="str">
        <f>HYPERLINK("http://geochem.nrcan.gc.ca/cdogs/content/kwd/kwd080006_e.htm", "&lt;177 micron (NGR)")</f>
        <v>&lt;177 micron (NGR)</v>
      </c>
      <c r="L2948">
        <v>29</v>
      </c>
      <c r="M2948" t="s">
        <v>152</v>
      </c>
      <c r="N2948">
        <v>1200</v>
      </c>
      <c r="O2948">
        <v>1</v>
      </c>
      <c r="P2948">
        <v>66</v>
      </c>
      <c r="Q2948">
        <v>1.47</v>
      </c>
      <c r="R2948">
        <v>1</v>
      </c>
      <c r="S2948">
        <v>2</v>
      </c>
      <c r="T2948">
        <v>-20</v>
      </c>
      <c r="U2948">
        <v>125.3</v>
      </c>
      <c r="V2948">
        <v>0.7</v>
      </c>
      <c r="W2948">
        <v>0.1</v>
      </c>
      <c r="X2948">
        <v>0.34</v>
      </c>
      <c r="Y2948">
        <v>0.71</v>
      </c>
      <c r="Z2948">
        <v>99.5</v>
      </c>
      <c r="AA2948">
        <v>6.7</v>
      </c>
      <c r="AB2948">
        <v>22.8</v>
      </c>
      <c r="AC2948">
        <v>0.83</v>
      </c>
      <c r="AD2948">
        <v>14.03</v>
      </c>
      <c r="AE2948">
        <v>1.96</v>
      </c>
      <c r="AF2948">
        <v>3.3</v>
      </c>
      <c r="AG2948">
        <v>-0.1</v>
      </c>
      <c r="AH2948">
        <v>-0.02</v>
      </c>
      <c r="AI2948">
        <v>125</v>
      </c>
      <c r="AJ2948">
        <v>-0.02</v>
      </c>
      <c r="AK2948">
        <v>0.08</v>
      </c>
      <c r="AL2948">
        <v>47.3</v>
      </c>
      <c r="AM2948">
        <v>9.4</v>
      </c>
      <c r="AN2948">
        <v>0.18</v>
      </c>
      <c r="AO2948">
        <v>685</v>
      </c>
      <c r="AP2948">
        <v>1.19</v>
      </c>
      <c r="AQ2948">
        <v>0.01</v>
      </c>
      <c r="AR2948">
        <v>1.95</v>
      </c>
      <c r="AS2948">
        <v>13.3</v>
      </c>
      <c r="AT2948">
        <v>0.20899999999999999</v>
      </c>
      <c r="AU2948">
        <v>5.71</v>
      </c>
      <c r="AV2948">
        <v>-10</v>
      </c>
      <c r="AW2948">
        <v>-2</v>
      </c>
      <c r="AX2948">
        <v>10.1</v>
      </c>
      <c r="AY2948">
        <v>1</v>
      </c>
      <c r="AZ2948">
        <v>0.16</v>
      </c>
      <c r="BA2948">
        <v>0.06</v>
      </c>
      <c r="BB2948">
        <v>2.4</v>
      </c>
      <c r="BC2948">
        <v>0.9</v>
      </c>
      <c r="BD2948">
        <v>0.5</v>
      </c>
      <c r="BE2948">
        <v>18.399999999999999</v>
      </c>
      <c r="BF2948">
        <v>-0.05</v>
      </c>
      <c r="BG2948">
        <v>0.03</v>
      </c>
      <c r="BH2948">
        <v>2</v>
      </c>
      <c r="BI2948">
        <v>4.4999999999999998E-2</v>
      </c>
      <c r="BJ2948">
        <v>0.16</v>
      </c>
      <c r="BK2948">
        <v>6.1</v>
      </c>
      <c r="BL2948">
        <v>30</v>
      </c>
      <c r="BM2948">
        <v>0.4</v>
      </c>
      <c r="BN2948">
        <v>18.53</v>
      </c>
      <c r="BO2948">
        <v>91.1</v>
      </c>
      <c r="BP2948">
        <v>0.9</v>
      </c>
      <c r="BQ2948">
        <v>12.1</v>
      </c>
      <c r="BR2948">
        <v>47.58</v>
      </c>
      <c r="BS2948">
        <v>7.91</v>
      </c>
      <c r="BT2948">
        <v>1.06</v>
      </c>
      <c r="BU2948">
        <v>5.54</v>
      </c>
      <c r="BV2948">
        <v>0.71</v>
      </c>
      <c r="BW2948">
        <v>3.92</v>
      </c>
      <c r="BX2948">
        <v>0.68</v>
      </c>
      <c r="BY2948">
        <v>2.0099999999999998</v>
      </c>
      <c r="BZ2948">
        <v>0.28999999999999998</v>
      </c>
      <c r="CA2948">
        <v>1.83</v>
      </c>
      <c r="CB2948">
        <v>0.24</v>
      </c>
    </row>
    <row r="2949" spans="1:80" x14ac:dyDescent="0.3">
      <c r="A2949" t="s">
        <v>10581</v>
      </c>
      <c r="B2949" t="s">
        <v>10582</v>
      </c>
      <c r="C2949" s="1" t="str">
        <f>HYPERLINK("http://geochem.nrcan.gc.ca/cdogs/content/bdl/bdl211194_e.htm", "21:1194")</f>
        <v>21:1194</v>
      </c>
      <c r="D2949" s="1" t="str">
        <f>HYPERLINK("http://geochem.nrcan.gc.ca/cdogs/content/svy/svy210092_e.htm", "21:0092")</f>
        <v>21:0092</v>
      </c>
      <c r="E2949" t="s">
        <v>10583</v>
      </c>
      <c r="F2949" t="s">
        <v>10584</v>
      </c>
      <c r="H2949">
        <v>57.025115499999998</v>
      </c>
      <c r="I2949">
        <v>-102.6751754</v>
      </c>
      <c r="J2949" s="1" t="str">
        <f>HYPERLINK("http://geochem.nrcan.gc.ca/cdogs/content/kwd/kwd020027_e.htm", "NGR lake sediment grab sample")</f>
        <v>NGR lake sediment grab sample</v>
      </c>
      <c r="K2949" s="1" t="str">
        <f>HYPERLINK("http://geochem.nrcan.gc.ca/cdogs/content/kwd/kwd080006_e.htm", "&lt;177 micron (NGR)")</f>
        <v>&lt;177 micron (NGR)</v>
      </c>
      <c r="L2949">
        <v>29</v>
      </c>
      <c r="M2949" t="s">
        <v>157</v>
      </c>
      <c r="N2949">
        <v>1201</v>
      </c>
      <c r="O2949">
        <v>1</v>
      </c>
      <c r="P2949">
        <v>85</v>
      </c>
      <c r="Q2949">
        <v>1.64</v>
      </c>
      <c r="R2949">
        <v>1.6</v>
      </c>
      <c r="S2949">
        <v>0.4</v>
      </c>
      <c r="T2949">
        <v>-20</v>
      </c>
      <c r="U2949">
        <v>179.6</v>
      </c>
      <c r="V2949">
        <v>1</v>
      </c>
      <c r="W2949">
        <v>0.09</v>
      </c>
      <c r="X2949">
        <v>0.37</v>
      </c>
      <c r="Y2949">
        <v>0.84</v>
      </c>
      <c r="Z2949">
        <v>150.5</v>
      </c>
      <c r="AA2949">
        <v>17.5</v>
      </c>
      <c r="AB2949">
        <v>25.1</v>
      </c>
      <c r="AC2949">
        <v>0.46</v>
      </c>
      <c r="AD2949">
        <v>14.5</v>
      </c>
      <c r="AE2949">
        <v>4.88</v>
      </c>
      <c r="AF2949">
        <v>2.8</v>
      </c>
      <c r="AG2949">
        <v>0.1</v>
      </c>
      <c r="AH2949">
        <v>0.04</v>
      </c>
      <c r="AI2949">
        <v>157</v>
      </c>
      <c r="AJ2949">
        <v>-0.02</v>
      </c>
      <c r="AK2949">
        <v>0.05</v>
      </c>
      <c r="AL2949">
        <v>70.900000000000006</v>
      </c>
      <c r="AM2949">
        <v>5.7</v>
      </c>
      <c r="AN2949">
        <v>0.11</v>
      </c>
      <c r="AO2949">
        <v>1153</v>
      </c>
      <c r="AP2949">
        <v>2.12</v>
      </c>
      <c r="AQ2949">
        <v>8.0000000000000002E-3</v>
      </c>
      <c r="AR2949">
        <v>2.42</v>
      </c>
      <c r="AS2949">
        <v>15.6</v>
      </c>
      <c r="AT2949">
        <v>0.33900000000000002</v>
      </c>
      <c r="AU2949">
        <v>4.18</v>
      </c>
      <c r="AV2949">
        <v>-10</v>
      </c>
      <c r="AW2949">
        <v>-2</v>
      </c>
      <c r="AX2949">
        <v>5.3</v>
      </c>
      <c r="AY2949">
        <v>1</v>
      </c>
      <c r="AZ2949">
        <v>0.26</v>
      </c>
      <c r="BA2949">
        <v>0.05</v>
      </c>
      <c r="BB2949">
        <v>3.3</v>
      </c>
      <c r="BC2949">
        <v>1.4</v>
      </c>
      <c r="BD2949">
        <v>0.5</v>
      </c>
      <c r="BE2949">
        <v>25.1</v>
      </c>
      <c r="BF2949">
        <v>-0.05</v>
      </c>
      <c r="BG2949">
        <v>0.02</v>
      </c>
      <c r="BH2949">
        <v>3.7</v>
      </c>
      <c r="BI2949">
        <v>4.1000000000000002E-2</v>
      </c>
      <c r="BJ2949">
        <v>0.22</v>
      </c>
      <c r="BK2949">
        <v>5.8</v>
      </c>
      <c r="BL2949">
        <v>50</v>
      </c>
      <c r="BM2949">
        <v>0.5</v>
      </c>
      <c r="BN2949">
        <v>28.94</v>
      </c>
      <c r="BO2949">
        <v>128.9</v>
      </c>
      <c r="BP2949">
        <v>1.2</v>
      </c>
      <c r="BQ2949">
        <v>17.64</v>
      </c>
      <c r="BR2949">
        <v>69.33</v>
      </c>
      <c r="BS2949">
        <v>11.29</v>
      </c>
      <c r="BT2949">
        <v>1.78</v>
      </c>
      <c r="BU2949">
        <v>8.36</v>
      </c>
      <c r="BV2949">
        <v>1.03</v>
      </c>
      <c r="BW2949">
        <v>5.96</v>
      </c>
      <c r="BX2949">
        <v>1.1100000000000001</v>
      </c>
      <c r="BY2949">
        <v>3.22</v>
      </c>
      <c r="BZ2949">
        <v>0.46</v>
      </c>
      <c r="CA2949">
        <v>2.99</v>
      </c>
      <c r="CB2949">
        <v>0.44</v>
      </c>
    </row>
    <row r="2950" spans="1:80" x14ac:dyDescent="0.3">
      <c r="A2950" t="s">
        <v>10585</v>
      </c>
      <c r="B2950" t="s">
        <v>10586</v>
      </c>
      <c r="C2950" s="1" t="str">
        <f>HYPERLINK("http://geochem.nrcan.gc.ca/cdogs/content/bdl/bdl211194_e.htm", "21:1194")</f>
        <v>21:1194</v>
      </c>
      <c r="D2950" s="1" t="str">
        <f>HYPERLINK("http://geochem.nrcan.gc.ca/cdogs/content/svy/svy210092_e.htm", "21:0092")</f>
        <v>21:0092</v>
      </c>
      <c r="E2950" t="s">
        <v>10587</v>
      </c>
      <c r="F2950" t="s">
        <v>10588</v>
      </c>
      <c r="H2950">
        <v>57.002289699999999</v>
      </c>
      <c r="I2950">
        <v>-102.65347850000001</v>
      </c>
      <c r="J2950" s="1" t="str">
        <f>HYPERLINK("http://geochem.nrcan.gc.ca/cdogs/content/kwd/kwd020027_e.htm", "NGR lake sediment grab sample")</f>
        <v>NGR lake sediment grab sample</v>
      </c>
      <c r="K2950" s="1" t="str">
        <f>HYPERLINK("http://geochem.nrcan.gc.ca/cdogs/content/kwd/kwd080006_e.htm", "&lt;177 micron (NGR)")</f>
        <v>&lt;177 micron (NGR)</v>
      </c>
      <c r="L2950">
        <v>29</v>
      </c>
      <c r="M2950" t="s">
        <v>162</v>
      </c>
      <c r="N2950">
        <v>1202</v>
      </c>
      <c r="O2950">
        <v>1</v>
      </c>
      <c r="P2950">
        <v>10</v>
      </c>
      <c r="Q2950">
        <v>0.37</v>
      </c>
      <c r="R2950">
        <v>0.6</v>
      </c>
      <c r="S2950">
        <v>0.5</v>
      </c>
      <c r="T2950">
        <v>-20</v>
      </c>
      <c r="U2950">
        <v>54.9</v>
      </c>
      <c r="V2950">
        <v>0.2</v>
      </c>
      <c r="W2950">
        <v>-0.02</v>
      </c>
      <c r="X2950">
        <v>0.22</v>
      </c>
      <c r="Y2950">
        <v>0.21</v>
      </c>
      <c r="Z2950">
        <v>41.6</v>
      </c>
      <c r="AA2950">
        <v>3.8</v>
      </c>
      <c r="AB2950">
        <v>7.6</v>
      </c>
      <c r="AC2950">
        <v>0.25</v>
      </c>
      <c r="AD2950">
        <v>2.95</v>
      </c>
      <c r="AE2950">
        <v>1.0900000000000001</v>
      </c>
      <c r="AF2950">
        <v>1.4</v>
      </c>
      <c r="AG2950">
        <v>-0.1</v>
      </c>
      <c r="AH2950">
        <v>0.04</v>
      </c>
      <c r="AI2950">
        <v>25</v>
      </c>
      <c r="AJ2950">
        <v>-0.02</v>
      </c>
      <c r="AK2950">
        <v>0.06</v>
      </c>
      <c r="AL2950">
        <v>20.3</v>
      </c>
      <c r="AM2950">
        <v>4</v>
      </c>
      <c r="AN2950">
        <v>0.12</v>
      </c>
      <c r="AO2950">
        <v>221</v>
      </c>
      <c r="AP2950">
        <v>0.44</v>
      </c>
      <c r="AQ2950">
        <v>7.0000000000000001E-3</v>
      </c>
      <c r="AR2950">
        <v>1.61</v>
      </c>
      <c r="AS2950">
        <v>4.8</v>
      </c>
      <c r="AT2950">
        <v>7.3999999999999996E-2</v>
      </c>
      <c r="AU2950">
        <v>1.7</v>
      </c>
      <c r="AV2950">
        <v>-10</v>
      </c>
      <c r="AW2950">
        <v>-2</v>
      </c>
      <c r="AX2950">
        <v>4.7</v>
      </c>
      <c r="AY2950">
        <v>-1</v>
      </c>
      <c r="AZ2950">
        <v>0.06</v>
      </c>
      <c r="BA2950">
        <v>-0.02</v>
      </c>
      <c r="BB2950">
        <v>1.1000000000000001</v>
      </c>
      <c r="BC2950">
        <v>0.3</v>
      </c>
      <c r="BD2950">
        <v>0.4</v>
      </c>
      <c r="BE2950">
        <v>7.1</v>
      </c>
      <c r="BF2950">
        <v>-0.05</v>
      </c>
      <c r="BG2950">
        <v>-0.02</v>
      </c>
      <c r="BH2950">
        <v>6.3</v>
      </c>
      <c r="BI2950">
        <v>4.2999999999999997E-2</v>
      </c>
      <c r="BJ2950">
        <v>7.0000000000000007E-2</v>
      </c>
      <c r="BK2950">
        <v>1.2</v>
      </c>
      <c r="BL2950">
        <v>12</v>
      </c>
      <c r="BM2950">
        <v>0.2</v>
      </c>
      <c r="BN2950">
        <v>7.87</v>
      </c>
      <c r="BO2950">
        <v>28.2</v>
      </c>
      <c r="BP2950">
        <v>2</v>
      </c>
      <c r="BQ2950">
        <v>4.93</v>
      </c>
      <c r="BR2950">
        <v>19.88</v>
      </c>
      <c r="BS2950">
        <v>3.2</v>
      </c>
      <c r="BT2950">
        <v>0.46</v>
      </c>
      <c r="BU2950">
        <v>2.35</v>
      </c>
      <c r="BV2950">
        <v>0.31</v>
      </c>
      <c r="BW2950">
        <v>1.81</v>
      </c>
      <c r="BX2950">
        <v>0.31</v>
      </c>
      <c r="BY2950">
        <v>0.83</v>
      </c>
      <c r="BZ2950">
        <v>0.12</v>
      </c>
      <c r="CA2950">
        <v>0.76</v>
      </c>
      <c r="CB2950">
        <v>0.11</v>
      </c>
    </row>
    <row r="2951" spans="1:80" x14ac:dyDescent="0.3">
      <c r="A2951" t="s">
        <v>10589</v>
      </c>
      <c r="B2951" t="s">
        <v>10590</v>
      </c>
      <c r="C2951" s="1" t="str">
        <f>HYPERLINK("http://geochem.nrcan.gc.ca/cdogs/content/bdl/bdl211194_e.htm", "21:1194")</f>
        <v>21:1194</v>
      </c>
      <c r="D2951" s="1" t="str">
        <f>HYPERLINK("http://geochem.nrcan.gc.ca/cdogs/content/svy/svy210092_e.htm", "21:0092")</f>
        <v>21:0092</v>
      </c>
      <c r="E2951" t="s">
        <v>10591</v>
      </c>
      <c r="F2951" t="s">
        <v>10592</v>
      </c>
      <c r="H2951">
        <v>57.014558800000003</v>
      </c>
      <c r="I2951">
        <v>-102.6089513</v>
      </c>
      <c r="J2951" s="1" t="str">
        <f>HYPERLINK("http://geochem.nrcan.gc.ca/cdogs/content/kwd/kwd020027_e.htm", "NGR lake sediment grab sample")</f>
        <v>NGR lake sediment grab sample</v>
      </c>
      <c r="K2951" s="1" t="str">
        <f>HYPERLINK("http://geochem.nrcan.gc.ca/cdogs/content/kwd/kwd080006_e.htm", "&lt;177 micron (NGR)")</f>
        <v>&lt;177 micron (NGR)</v>
      </c>
      <c r="L2951">
        <v>29</v>
      </c>
      <c r="M2951" t="s">
        <v>172</v>
      </c>
      <c r="N2951">
        <v>1203</v>
      </c>
      <c r="O2951">
        <v>1</v>
      </c>
      <c r="P2951">
        <v>67</v>
      </c>
      <c r="Q2951">
        <v>0.66</v>
      </c>
      <c r="R2951">
        <v>0.2</v>
      </c>
      <c r="S2951">
        <v>-0.2</v>
      </c>
      <c r="T2951">
        <v>-20</v>
      </c>
      <c r="U2951">
        <v>102.7</v>
      </c>
      <c r="V2951">
        <v>0.2</v>
      </c>
      <c r="W2951">
        <v>0.06</v>
      </c>
      <c r="X2951">
        <v>0.37</v>
      </c>
      <c r="Y2951">
        <v>0.5</v>
      </c>
      <c r="Z2951">
        <v>29.2</v>
      </c>
      <c r="AA2951">
        <v>3.5</v>
      </c>
      <c r="AB2951">
        <v>10.9</v>
      </c>
      <c r="AC2951">
        <v>0.34</v>
      </c>
      <c r="AD2951">
        <v>8.83</v>
      </c>
      <c r="AE2951">
        <v>0.97</v>
      </c>
      <c r="AF2951">
        <v>1.8</v>
      </c>
      <c r="AG2951">
        <v>-0.1</v>
      </c>
      <c r="AH2951">
        <v>-0.02</v>
      </c>
      <c r="AI2951">
        <v>81</v>
      </c>
      <c r="AJ2951">
        <v>-0.02</v>
      </c>
      <c r="AK2951">
        <v>0.03</v>
      </c>
      <c r="AL2951">
        <v>14.5</v>
      </c>
      <c r="AM2951">
        <v>2.2000000000000002</v>
      </c>
      <c r="AN2951">
        <v>7.0000000000000007E-2</v>
      </c>
      <c r="AO2951">
        <v>149</v>
      </c>
      <c r="AP2951">
        <v>1.29</v>
      </c>
      <c r="AQ2951">
        <v>5.0000000000000001E-3</v>
      </c>
      <c r="AR2951">
        <v>1</v>
      </c>
      <c r="AS2951">
        <v>6.9</v>
      </c>
      <c r="AT2951">
        <v>9.8000000000000004E-2</v>
      </c>
      <c r="AU2951">
        <v>3.45</v>
      </c>
      <c r="AV2951">
        <v>-10</v>
      </c>
      <c r="AW2951">
        <v>-2</v>
      </c>
      <c r="AX2951">
        <v>3</v>
      </c>
      <c r="AY2951">
        <v>-1</v>
      </c>
      <c r="AZ2951">
        <v>0.32</v>
      </c>
      <c r="BA2951">
        <v>0.09</v>
      </c>
      <c r="BB2951">
        <v>0.5</v>
      </c>
      <c r="BC2951">
        <v>1.6</v>
      </c>
      <c r="BD2951">
        <v>0.4</v>
      </c>
      <c r="BE2951">
        <v>34.1</v>
      </c>
      <c r="BF2951">
        <v>-0.05</v>
      </c>
      <c r="BG2951">
        <v>0.02</v>
      </c>
      <c r="BH2951">
        <v>0.4</v>
      </c>
      <c r="BI2951">
        <v>1.2E-2</v>
      </c>
      <c r="BJ2951">
        <v>0.05</v>
      </c>
      <c r="BK2951">
        <v>0.8</v>
      </c>
      <c r="BL2951">
        <v>22</v>
      </c>
      <c r="BM2951">
        <v>-0.1</v>
      </c>
      <c r="BN2951">
        <v>6.52</v>
      </c>
      <c r="BO2951">
        <v>66.8</v>
      </c>
      <c r="BP2951">
        <v>0.6</v>
      </c>
      <c r="BQ2951">
        <v>3.72</v>
      </c>
      <c r="BR2951">
        <v>14.52</v>
      </c>
      <c r="BS2951">
        <v>2.63</v>
      </c>
      <c r="BT2951">
        <v>0.41</v>
      </c>
      <c r="BU2951">
        <v>1.87</v>
      </c>
      <c r="BV2951">
        <v>0.22</v>
      </c>
      <c r="BW2951">
        <v>1.3</v>
      </c>
      <c r="BX2951">
        <v>0.25</v>
      </c>
      <c r="BY2951">
        <v>0.67</v>
      </c>
      <c r="BZ2951">
        <v>0.09</v>
      </c>
      <c r="CA2951">
        <v>0.65</v>
      </c>
      <c r="CB2951">
        <v>0.1</v>
      </c>
    </row>
    <row r="2952" spans="1:80" x14ac:dyDescent="0.3">
      <c r="A2952" t="s">
        <v>10593</v>
      </c>
      <c r="B2952" t="s">
        <v>10594</v>
      </c>
      <c r="C2952" s="1" t="str">
        <f>HYPERLINK("http://geochem.nrcan.gc.ca/cdogs/content/bdl/bdl211194_e.htm", "21:1194")</f>
        <v>21:1194</v>
      </c>
      <c r="D2952" s="1" t="str">
        <f>HYPERLINK("http://geochem.nrcan.gc.ca/cdogs/content/svy/svy210092_e.htm", "21:0092")</f>
        <v>21:0092</v>
      </c>
      <c r="E2952" t="s">
        <v>10595</v>
      </c>
      <c r="F2952" t="s">
        <v>10596</v>
      </c>
      <c r="H2952">
        <v>57.051410400000002</v>
      </c>
      <c r="I2952">
        <v>-102.6135412</v>
      </c>
      <c r="J2952" s="1" t="str">
        <f>HYPERLINK("http://geochem.nrcan.gc.ca/cdogs/content/kwd/kwd020027_e.htm", "NGR lake sediment grab sample")</f>
        <v>NGR lake sediment grab sample</v>
      </c>
      <c r="K2952" s="1" t="str">
        <f>HYPERLINK("http://geochem.nrcan.gc.ca/cdogs/content/kwd/kwd080006_e.htm", "&lt;177 micron (NGR)")</f>
        <v>&lt;177 micron (NGR)</v>
      </c>
      <c r="L2952">
        <v>29</v>
      </c>
      <c r="M2952" t="s">
        <v>177</v>
      </c>
      <c r="N2952">
        <v>1204</v>
      </c>
      <c r="O2952">
        <v>1</v>
      </c>
      <c r="P2952">
        <v>87</v>
      </c>
      <c r="Q2952">
        <v>0.48</v>
      </c>
      <c r="R2952">
        <v>5.6</v>
      </c>
      <c r="S2952">
        <v>0.4</v>
      </c>
      <c r="T2952">
        <v>-20</v>
      </c>
      <c r="U2952">
        <v>132.30000000000001</v>
      </c>
      <c r="V2952">
        <v>0.3</v>
      </c>
      <c r="W2952">
        <v>7.0000000000000007E-2</v>
      </c>
      <c r="X2952">
        <v>0.22</v>
      </c>
      <c r="Y2952">
        <v>0.32</v>
      </c>
      <c r="Z2952">
        <v>54.4</v>
      </c>
      <c r="AA2952">
        <v>8.4</v>
      </c>
      <c r="AB2952">
        <v>13.9</v>
      </c>
      <c r="AC2952">
        <v>0.35</v>
      </c>
      <c r="AD2952">
        <v>10.63</v>
      </c>
      <c r="AE2952">
        <v>19.79</v>
      </c>
      <c r="AF2952">
        <v>1.9</v>
      </c>
      <c r="AG2952">
        <v>0.2</v>
      </c>
      <c r="AH2952">
        <v>0.09</v>
      </c>
      <c r="AI2952">
        <v>51</v>
      </c>
      <c r="AJ2952">
        <v>-0.02</v>
      </c>
      <c r="AK2952">
        <v>0.04</v>
      </c>
      <c r="AL2952">
        <v>32.200000000000003</v>
      </c>
      <c r="AM2952">
        <v>4.4000000000000004</v>
      </c>
      <c r="AN2952">
        <v>0.11</v>
      </c>
      <c r="AO2952">
        <v>1713</v>
      </c>
      <c r="AP2952">
        <v>7.01</v>
      </c>
      <c r="AQ2952">
        <v>5.0000000000000001E-3</v>
      </c>
      <c r="AR2952">
        <v>1.1000000000000001</v>
      </c>
      <c r="AS2952">
        <v>9.8000000000000007</v>
      </c>
      <c r="AT2952">
        <v>0.41299999999999998</v>
      </c>
      <c r="AU2952">
        <v>3.5</v>
      </c>
      <c r="AV2952">
        <v>-10</v>
      </c>
      <c r="AW2952">
        <v>-2</v>
      </c>
      <c r="AX2952">
        <v>5.9</v>
      </c>
      <c r="AY2952">
        <v>-1</v>
      </c>
      <c r="AZ2952">
        <v>0.33</v>
      </c>
      <c r="BA2952">
        <v>0.05</v>
      </c>
      <c r="BB2952">
        <v>1.6</v>
      </c>
      <c r="BC2952">
        <v>1.1000000000000001</v>
      </c>
      <c r="BD2952">
        <v>0.4</v>
      </c>
      <c r="BE2952">
        <v>14.6</v>
      </c>
      <c r="BF2952">
        <v>-0.05</v>
      </c>
      <c r="BG2952">
        <v>-0.02</v>
      </c>
      <c r="BH2952">
        <v>5.5</v>
      </c>
      <c r="BI2952">
        <v>3.5999999999999997E-2</v>
      </c>
      <c r="BJ2952">
        <v>0.12</v>
      </c>
      <c r="BK2952">
        <v>1.3</v>
      </c>
      <c r="BL2952">
        <v>27</v>
      </c>
      <c r="BM2952">
        <v>0.6</v>
      </c>
      <c r="BN2952">
        <v>12.19</v>
      </c>
      <c r="BO2952">
        <v>46.4</v>
      </c>
      <c r="BP2952">
        <v>3.3</v>
      </c>
      <c r="BQ2952">
        <v>7.59</v>
      </c>
      <c r="BR2952">
        <v>30.14</v>
      </c>
      <c r="BS2952">
        <v>4.58</v>
      </c>
      <c r="BT2952">
        <v>0.67</v>
      </c>
      <c r="BU2952">
        <v>3.38</v>
      </c>
      <c r="BV2952">
        <v>0.35</v>
      </c>
      <c r="BW2952">
        <v>2.04</v>
      </c>
      <c r="BX2952">
        <v>0.38</v>
      </c>
      <c r="BY2952">
        <v>1.1399999999999999</v>
      </c>
      <c r="BZ2952">
        <v>0.16</v>
      </c>
      <c r="CA2952">
        <v>1.08</v>
      </c>
      <c r="CB2952">
        <v>0.16</v>
      </c>
    </row>
    <row r="2953" spans="1:80" x14ac:dyDescent="0.3">
      <c r="A2953" t="s">
        <v>10597</v>
      </c>
      <c r="B2953" t="s">
        <v>10598</v>
      </c>
      <c r="C2953" s="1" t="str">
        <f>HYPERLINK("http://geochem.nrcan.gc.ca/cdogs/content/bdl/bdl211194_e.htm", "21:1194")</f>
        <v>21:1194</v>
      </c>
      <c r="D2953" s="1" t="str">
        <f>HYPERLINK("http://geochem.nrcan.gc.ca/cdogs/content/svy/svy210092_e.htm", "21:0092")</f>
        <v>21:0092</v>
      </c>
      <c r="E2953" t="s">
        <v>10599</v>
      </c>
      <c r="F2953" t="s">
        <v>10600</v>
      </c>
      <c r="H2953">
        <v>57.088073600000001</v>
      </c>
      <c r="I2953">
        <v>-102.6515271</v>
      </c>
      <c r="J2953" s="1" t="str">
        <f>HYPERLINK("http://geochem.nrcan.gc.ca/cdogs/content/kwd/kwd020027_e.htm", "NGR lake sediment grab sample")</f>
        <v>NGR lake sediment grab sample</v>
      </c>
      <c r="K2953" s="1" t="str">
        <f>HYPERLINK("http://geochem.nrcan.gc.ca/cdogs/content/kwd/kwd080006_e.htm", "&lt;177 micron (NGR)")</f>
        <v>&lt;177 micron (NGR)</v>
      </c>
      <c r="L2953">
        <v>30</v>
      </c>
      <c r="M2953" t="s">
        <v>84</v>
      </c>
      <c r="N2953">
        <v>1205</v>
      </c>
      <c r="O2953">
        <v>7</v>
      </c>
      <c r="P2953">
        <v>71</v>
      </c>
      <c r="Q2953">
        <v>0.87</v>
      </c>
      <c r="R2953">
        <v>0.7</v>
      </c>
      <c r="S2953">
        <v>0.9</v>
      </c>
      <c r="T2953">
        <v>-20</v>
      </c>
      <c r="U2953">
        <v>72.900000000000006</v>
      </c>
      <c r="V2953">
        <v>0.5</v>
      </c>
      <c r="W2953">
        <v>0.05</v>
      </c>
      <c r="X2953">
        <v>0.37</v>
      </c>
      <c r="Y2953">
        <v>0.4</v>
      </c>
      <c r="Z2953">
        <v>64.099999999999994</v>
      </c>
      <c r="AA2953">
        <v>5.9</v>
      </c>
      <c r="AB2953">
        <v>18.600000000000001</v>
      </c>
      <c r="AC2953">
        <v>0.63</v>
      </c>
      <c r="AD2953">
        <v>16.02</v>
      </c>
      <c r="AE2953">
        <v>1.18</v>
      </c>
      <c r="AF2953">
        <v>2.6</v>
      </c>
      <c r="AG2953">
        <v>-0.1</v>
      </c>
      <c r="AH2953">
        <v>0.02</v>
      </c>
      <c r="AI2953">
        <v>134</v>
      </c>
      <c r="AJ2953">
        <v>-0.02</v>
      </c>
      <c r="AK2953">
        <v>0.05</v>
      </c>
      <c r="AL2953">
        <v>30.2</v>
      </c>
      <c r="AM2953">
        <v>5.3</v>
      </c>
      <c r="AN2953">
        <v>0.12</v>
      </c>
      <c r="AO2953">
        <v>301</v>
      </c>
      <c r="AP2953">
        <v>1.1000000000000001</v>
      </c>
      <c r="AQ2953">
        <v>6.0000000000000001E-3</v>
      </c>
      <c r="AR2953">
        <v>1.63</v>
      </c>
      <c r="AS2953">
        <v>22</v>
      </c>
      <c r="AT2953">
        <v>0.105</v>
      </c>
      <c r="AU2953">
        <v>3.28</v>
      </c>
      <c r="AV2953">
        <v>-10</v>
      </c>
      <c r="AW2953">
        <v>-2</v>
      </c>
      <c r="AX2953">
        <v>5.7</v>
      </c>
      <c r="AY2953">
        <v>-1</v>
      </c>
      <c r="AZ2953">
        <v>0.28999999999999998</v>
      </c>
      <c r="BA2953">
        <v>0.06</v>
      </c>
      <c r="BB2953">
        <v>0.9</v>
      </c>
      <c r="BC2953">
        <v>1</v>
      </c>
      <c r="BD2953">
        <v>0.4</v>
      </c>
      <c r="BE2953">
        <v>18.2</v>
      </c>
      <c r="BF2953">
        <v>-0.05</v>
      </c>
      <c r="BG2953">
        <v>-0.02</v>
      </c>
      <c r="BH2953">
        <v>0.5</v>
      </c>
      <c r="BI2953">
        <v>2.5999999999999999E-2</v>
      </c>
      <c r="BJ2953">
        <v>0.18</v>
      </c>
      <c r="BK2953">
        <v>11.6</v>
      </c>
      <c r="BL2953">
        <v>22</v>
      </c>
      <c r="BM2953">
        <v>0.1</v>
      </c>
      <c r="BN2953">
        <v>12.09</v>
      </c>
      <c r="BO2953">
        <v>64.8</v>
      </c>
      <c r="BP2953">
        <v>0.7</v>
      </c>
      <c r="BQ2953">
        <v>7.65</v>
      </c>
      <c r="BR2953">
        <v>30.91</v>
      </c>
      <c r="BS2953">
        <v>5.05</v>
      </c>
      <c r="BT2953">
        <v>0.74</v>
      </c>
      <c r="BU2953">
        <v>3.58</v>
      </c>
      <c r="BV2953">
        <v>0.46</v>
      </c>
      <c r="BW2953">
        <v>2.8</v>
      </c>
      <c r="BX2953">
        <v>0.47</v>
      </c>
      <c r="BY2953">
        <v>1.35</v>
      </c>
      <c r="BZ2953">
        <v>0.2</v>
      </c>
      <c r="CA2953">
        <v>1.19</v>
      </c>
      <c r="CB2953">
        <v>0.18</v>
      </c>
    </row>
    <row r="2954" spans="1:80" x14ac:dyDescent="0.3">
      <c r="A2954" t="s">
        <v>10601</v>
      </c>
      <c r="B2954" t="s">
        <v>10602</v>
      </c>
      <c r="C2954" s="1" t="str">
        <f>HYPERLINK("http://geochem.nrcan.gc.ca/cdogs/content/bdl/bdl211194_e.htm", "21:1194")</f>
        <v>21:1194</v>
      </c>
      <c r="D2954" s="1" t="str">
        <f>HYPERLINK("http://geochem.nrcan.gc.ca/cdogs/content/svy/svy210092_e.htm", "21:0092")</f>
        <v>21:0092</v>
      </c>
      <c r="E2954" t="s">
        <v>10599</v>
      </c>
      <c r="F2954" t="s">
        <v>10603</v>
      </c>
      <c r="H2954">
        <v>57.088073600000001</v>
      </c>
      <c r="I2954">
        <v>-102.6515271</v>
      </c>
      <c r="J2954" s="1" t="str">
        <f>HYPERLINK("http://geochem.nrcan.gc.ca/cdogs/content/kwd/kwd020027_e.htm", "NGR lake sediment grab sample")</f>
        <v>NGR lake sediment grab sample</v>
      </c>
      <c r="K2954" s="1" t="str">
        <f>HYPERLINK("http://geochem.nrcan.gc.ca/cdogs/content/kwd/kwd080006_e.htm", "&lt;177 micron (NGR)")</f>
        <v>&lt;177 micron (NGR)</v>
      </c>
      <c r="L2954">
        <v>30</v>
      </c>
      <c r="M2954" t="s">
        <v>112</v>
      </c>
      <c r="N2954">
        <v>1206</v>
      </c>
      <c r="O2954">
        <v>1</v>
      </c>
      <c r="P2954">
        <v>68</v>
      </c>
      <c r="Q2954">
        <v>0.91</v>
      </c>
      <c r="R2954">
        <v>0.5</v>
      </c>
      <c r="S2954">
        <v>0.4</v>
      </c>
      <c r="T2954">
        <v>-20</v>
      </c>
      <c r="U2954">
        <v>73.599999999999994</v>
      </c>
      <c r="V2954">
        <v>0.4</v>
      </c>
      <c r="W2954">
        <v>0.05</v>
      </c>
      <c r="X2954">
        <v>0.38</v>
      </c>
      <c r="Y2954">
        <v>0.39</v>
      </c>
      <c r="Z2954">
        <v>63.4</v>
      </c>
      <c r="AA2954">
        <v>6.2</v>
      </c>
      <c r="AB2954">
        <v>19.100000000000001</v>
      </c>
      <c r="AC2954">
        <v>0.64</v>
      </c>
      <c r="AD2954">
        <v>17.62</v>
      </c>
      <c r="AE2954">
        <v>1.26</v>
      </c>
      <c r="AF2954">
        <v>2.7</v>
      </c>
      <c r="AG2954">
        <v>-0.1</v>
      </c>
      <c r="AH2954">
        <v>-0.02</v>
      </c>
      <c r="AI2954">
        <v>127</v>
      </c>
      <c r="AJ2954">
        <v>-0.02</v>
      </c>
      <c r="AK2954">
        <v>0.05</v>
      </c>
      <c r="AL2954">
        <v>30.6</v>
      </c>
      <c r="AM2954">
        <v>4.8</v>
      </c>
      <c r="AN2954">
        <v>0.12</v>
      </c>
      <c r="AO2954">
        <v>316</v>
      </c>
      <c r="AP2954">
        <v>1.1000000000000001</v>
      </c>
      <c r="AQ2954">
        <v>7.0000000000000001E-3</v>
      </c>
      <c r="AR2954">
        <v>1.77</v>
      </c>
      <c r="AS2954">
        <v>23.4</v>
      </c>
      <c r="AT2954">
        <v>0.107</v>
      </c>
      <c r="AU2954">
        <v>3.33</v>
      </c>
      <c r="AV2954">
        <v>-10</v>
      </c>
      <c r="AW2954">
        <v>-2</v>
      </c>
      <c r="AX2954">
        <v>5.8</v>
      </c>
      <c r="AY2954">
        <v>-1</v>
      </c>
      <c r="AZ2954">
        <v>0.28999999999999998</v>
      </c>
      <c r="BA2954">
        <v>0.05</v>
      </c>
      <c r="BB2954">
        <v>1.1000000000000001</v>
      </c>
      <c r="BC2954">
        <v>0.9</v>
      </c>
      <c r="BD2954">
        <v>0.4</v>
      </c>
      <c r="BE2954">
        <v>18.7</v>
      </c>
      <c r="BF2954">
        <v>-0.05</v>
      </c>
      <c r="BG2954">
        <v>-0.02</v>
      </c>
      <c r="BH2954">
        <v>0.5</v>
      </c>
      <c r="BI2954">
        <v>2.7E-2</v>
      </c>
      <c r="BJ2954">
        <v>0.19</v>
      </c>
      <c r="BK2954">
        <v>11.6</v>
      </c>
      <c r="BL2954">
        <v>22</v>
      </c>
      <c r="BM2954">
        <v>0.1</v>
      </c>
      <c r="BN2954">
        <v>12.31</v>
      </c>
      <c r="BO2954">
        <v>71.2</v>
      </c>
      <c r="BP2954">
        <v>0.8</v>
      </c>
      <c r="BQ2954">
        <v>7.72</v>
      </c>
      <c r="BR2954">
        <v>31.54</v>
      </c>
      <c r="BS2954">
        <v>5.1100000000000003</v>
      </c>
      <c r="BT2954">
        <v>0.8</v>
      </c>
      <c r="BU2954">
        <v>3.54</v>
      </c>
      <c r="BV2954">
        <v>0.44</v>
      </c>
      <c r="BW2954">
        <v>2.5499999999999998</v>
      </c>
      <c r="BX2954">
        <v>0.48</v>
      </c>
      <c r="BY2954">
        <v>1.3</v>
      </c>
      <c r="BZ2954">
        <v>0.2</v>
      </c>
      <c r="CA2954">
        <v>1.21</v>
      </c>
      <c r="CB2954">
        <v>0.17</v>
      </c>
    </row>
    <row r="2955" spans="1:80" x14ac:dyDescent="0.3">
      <c r="A2955" t="s">
        <v>10604</v>
      </c>
      <c r="B2955" t="s">
        <v>10605</v>
      </c>
      <c r="C2955" s="1" t="str">
        <f>HYPERLINK("http://geochem.nrcan.gc.ca/cdogs/content/bdl/bdl211194_e.htm", "21:1194")</f>
        <v>21:1194</v>
      </c>
      <c r="D2955" s="1" t="str">
        <f>HYPERLINK("http://geochem.nrcan.gc.ca/cdogs/content/svy/svy210092_e.htm", "21:0092")</f>
        <v>21:0092</v>
      </c>
      <c r="E2955" t="s">
        <v>10599</v>
      </c>
      <c r="F2955" t="s">
        <v>10606</v>
      </c>
      <c r="H2955">
        <v>57.088073600000001</v>
      </c>
      <c r="I2955">
        <v>-102.6515271</v>
      </c>
      <c r="J2955" s="1" t="str">
        <f>HYPERLINK("http://geochem.nrcan.gc.ca/cdogs/content/kwd/kwd020027_e.htm", "NGR lake sediment grab sample")</f>
        <v>NGR lake sediment grab sample</v>
      </c>
      <c r="K2955" s="1" t="str">
        <f>HYPERLINK("http://geochem.nrcan.gc.ca/cdogs/content/kwd/kwd080006_e.htm", "&lt;177 micron (NGR)")</f>
        <v>&lt;177 micron (NGR)</v>
      </c>
      <c r="L2955">
        <v>30</v>
      </c>
      <c r="M2955" t="s">
        <v>108</v>
      </c>
      <c r="N2955">
        <v>1207</v>
      </c>
      <c r="O2955">
        <v>1</v>
      </c>
      <c r="P2955">
        <v>75</v>
      </c>
      <c r="Q2955">
        <v>0.94</v>
      </c>
      <c r="R2955">
        <v>0.5</v>
      </c>
      <c r="S2955">
        <v>0.8</v>
      </c>
      <c r="T2955">
        <v>-20</v>
      </c>
      <c r="U2955">
        <v>75.900000000000006</v>
      </c>
      <c r="V2955">
        <v>0.4</v>
      </c>
      <c r="W2955">
        <v>0.05</v>
      </c>
      <c r="X2955">
        <v>0.39</v>
      </c>
      <c r="Y2955">
        <v>0.42</v>
      </c>
      <c r="Z2955">
        <v>67.3</v>
      </c>
      <c r="AA2955">
        <v>6</v>
      </c>
      <c r="AB2955">
        <v>19.8</v>
      </c>
      <c r="AC2955">
        <v>0.66</v>
      </c>
      <c r="AD2955">
        <v>17.920000000000002</v>
      </c>
      <c r="AE2955">
        <v>1.22</v>
      </c>
      <c r="AF2955">
        <v>2.8</v>
      </c>
      <c r="AG2955">
        <v>-0.1</v>
      </c>
      <c r="AH2955">
        <v>-0.02</v>
      </c>
      <c r="AI2955">
        <v>92</v>
      </c>
      <c r="AJ2955">
        <v>-0.02</v>
      </c>
      <c r="AK2955">
        <v>0.05</v>
      </c>
      <c r="AL2955">
        <v>31.3</v>
      </c>
      <c r="AM2955">
        <v>5.3</v>
      </c>
      <c r="AN2955">
        <v>0.12</v>
      </c>
      <c r="AO2955">
        <v>308</v>
      </c>
      <c r="AP2955">
        <v>1.1499999999999999</v>
      </c>
      <c r="AQ2955">
        <v>7.0000000000000001E-3</v>
      </c>
      <c r="AR2955">
        <v>1.78</v>
      </c>
      <c r="AS2955">
        <v>23.8</v>
      </c>
      <c r="AT2955">
        <v>0.11</v>
      </c>
      <c r="AU2955">
        <v>3.25</v>
      </c>
      <c r="AV2955">
        <v>-10</v>
      </c>
      <c r="AW2955">
        <v>-2</v>
      </c>
      <c r="AX2955">
        <v>6.2</v>
      </c>
      <c r="AY2955">
        <v>1</v>
      </c>
      <c r="AZ2955">
        <v>0.28000000000000003</v>
      </c>
      <c r="BA2955">
        <v>0.05</v>
      </c>
      <c r="BB2955">
        <v>1.2</v>
      </c>
      <c r="BC2955">
        <v>1</v>
      </c>
      <c r="BD2955">
        <v>0.4</v>
      </c>
      <c r="BE2955">
        <v>19.2</v>
      </c>
      <c r="BF2955">
        <v>-0.05</v>
      </c>
      <c r="BG2955">
        <v>-0.02</v>
      </c>
      <c r="BH2955">
        <v>0.4</v>
      </c>
      <c r="BI2955">
        <v>2.9000000000000001E-2</v>
      </c>
      <c r="BJ2955">
        <v>0.2</v>
      </c>
      <c r="BK2955">
        <v>12.5</v>
      </c>
      <c r="BL2955">
        <v>23</v>
      </c>
      <c r="BM2955">
        <v>0.2</v>
      </c>
      <c r="BN2955">
        <v>12.71</v>
      </c>
      <c r="BO2955">
        <v>82.7</v>
      </c>
      <c r="BP2955">
        <v>0.8</v>
      </c>
      <c r="BQ2955">
        <v>8.1199999999999992</v>
      </c>
      <c r="BR2955">
        <v>32.770000000000003</v>
      </c>
      <c r="BS2955">
        <v>5.36</v>
      </c>
      <c r="BT2955">
        <v>0.83</v>
      </c>
      <c r="BU2955">
        <v>3.88</v>
      </c>
      <c r="BV2955">
        <v>0.47</v>
      </c>
      <c r="BW2955">
        <v>2.94</v>
      </c>
      <c r="BX2955">
        <v>0.5</v>
      </c>
      <c r="BY2955">
        <v>1.45</v>
      </c>
      <c r="BZ2955">
        <v>0.21</v>
      </c>
      <c r="CA2955">
        <v>1.24</v>
      </c>
      <c r="CB2955">
        <v>0.2</v>
      </c>
    </row>
    <row r="2956" spans="1:80" x14ac:dyDescent="0.3">
      <c r="A2956" t="s">
        <v>10607</v>
      </c>
      <c r="B2956" t="s">
        <v>10608</v>
      </c>
      <c r="C2956" s="1" t="str">
        <f>HYPERLINK("http://geochem.nrcan.gc.ca/cdogs/content/bdl/bdl211194_e.htm", "21:1194")</f>
        <v>21:1194</v>
      </c>
      <c r="D2956" s="1" t="str">
        <f>HYPERLINK("http://geochem.nrcan.gc.ca/cdogs/content/svy/svy210092_e.htm", "21:0092")</f>
        <v>21:0092</v>
      </c>
      <c r="E2956" t="s">
        <v>10609</v>
      </c>
      <c r="F2956" t="s">
        <v>10610</v>
      </c>
      <c r="H2956">
        <v>57.067341399999997</v>
      </c>
      <c r="I2956">
        <v>-102.68094809999999</v>
      </c>
      <c r="J2956" s="1" t="str">
        <f>HYPERLINK("http://geochem.nrcan.gc.ca/cdogs/content/kwd/kwd020027_e.htm", "NGR lake sediment grab sample")</f>
        <v>NGR lake sediment grab sample</v>
      </c>
      <c r="K2956" s="1" t="str">
        <f>HYPERLINK("http://geochem.nrcan.gc.ca/cdogs/content/kwd/kwd080006_e.htm", "&lt;177 micron (NGR)")</f>
        <v>&lt;177 micron (NGR)</v>
      </c>
      <c r="L2956">
        <v>30</v>
      </c>
      <c r="M2956" t="s">
        <v>89</v>
      </c>
      <c r="N2956">
        <v>1208</v>
      </c>
      <c r="O2956">
        <v>1</v>
      </c>
      <c r="P2956">
        <v>41</v>
      </c>
      <c r="Q2956">
        <v>1.18</v>
      </c>
      <c r="R2956">
        <v>1.3</v>
      </c>
      <c r="S2956">
        <v>0.7</v>
      </c>
      <c r="T2956">
        <v>-20</v>
      </c>
      <c r="U2956">
        <v>70.900000000000006</v>
      </c>
      <c r="V2956">
        <v>0.5</v>
      </c>
      <c r="W2956">
        <v>0.11</v>
      </c>
      <c r="X2956">
        <v>0.27</v>
      </c>
      <c r="Y2956">
        <v>0.47</v>
      </c>
      <c r="Z2956">
        <v>90.3</v>
      </c>
      <c r="AA2956">
        <v>10</v>
      </c>
      <c r="AB2956">
        <v>18.899999999999999</v>
      </c>
      <c r="AC2956">
        <v>1.04</v>
      </c>
      <c r="AD2956">
        <v>13.09</v>
      </c>
      <c r="AE2956">
        <v>1.6</v>
      </c>
      <c r="AF2956">
        <v>3.4</v>
      </c>
      <c r="AG2956">
        <v>-0.1</v>
      </c>
      <c r="AH2956">
        <v>0.03</v>
      </c>
      <c r="AI2956">
        <v>67</v>
      </c>
      <c r="AJ2956">
        <v>-0.02</v>
      </c>
      <c r="AK2956">
        <v>0.1</v>
      </c>
      <c r="AL2956">
        <v>39.6</v>
      </c>
      <c r="AM2956">
        <v>11.8</v>
      </c>
      <c r="AN2956">
        <v>0.23</v>
      </c>
      <c r="AO2956">
        <v>346</v>
      </c>
      <c r="AP2956">
        <v>1.35</v>
      </c>
      <c r="AQ2956">
        <v>0.01</v>
      </c>
      <c r="AR2956">
        <v>2.17</v>
      </c>
      <c r="AS2956">
        <v>17.8</v>
      </c>
      <c r="AT2956">
        <v>9.4E-2</v>
      </c>
      <c r="AU2956">
        <v>4.46</v>
      </c>
      <c r="AV2956">
        <v>-10</v>
      </c>
      <c r="AW2956">
        <v>-2</v>
      </c>
      <c r="AX2956">
        <v>12.5</v>
      </c>
      <c r="AY2956">
        <v>2</v>
      </c>
      <c r="AZ2956">
        <v>0.31</v>
      </c>
      <c r="BA2956">
        <v>0.08</v>
      </c>
      <c r="BB2956">
        <v>2.2000000000000002</v>
      </c>
      <c r="BC2956">
        <v>0.7</v>
      </c>
      <c r="BD2956">
        <v>0.7</v>
      </c>
      <c r="BE2956">
        <v>15.1</v>
      </c>
      <c r="BF2956">
        <v>-0.05</v>
      </c>
      <c r="BG2956">
        <v>-0.02</v>
      </c>
      <c r="BH2956">
        <v>2.6</v>
      </c>
      <c r="BI2956">
        <v>5.3999999999999999E-2</v>
      </c>
      <c r="BJ2956">
        <v>0.28999999999999998</v>
      </c>
      <c r="BK2956">
        <v>6</v>
      </c>
      <c r="BL2956">
        <v>26</v>
      </c>
      <c r="BM2956">
        <v>0.2</v>
      </c>
      <c r="BN2956">
        <v>14.73</v>
      </c>
      <c r="BO2956">
        <v>102.5</v>
      </c>
      <c r="BP2956">
        <v>1.6</v>
      </c>
      <c r="BQ2956">
        <v>10.08</v>
      </c>
      <c r="BR2956">
        <v>39.119999999999997</v>
      </c>
      <c r="BS2956">
        <v>6.54</v>
      </c>
      <c r="BT2956">
        <v>0.88</v>
      </c>
      <c r="BU2956">
        <v>4.3600000000000003</v>
      </c>
      <c r="BV2956">
        <v>0.56000000000000005</v>
      </c>
      <c r="BW2956">
        <v>3.28</v>
      </c>
      <c r="BX2956">
        <v>0.55000000000000004</v>
      </c>
      <c r="BY2956">
        <v>1.59</v>
      </c>
      <c r="BZ2956">
        <v>0.22</v>
      </c>
      <c r="CA2956">
        <v>1.53</v>
      </c>
      <c r="CB2956">
        <v>0.2</v>
      </c>
    </row>
    <row r="2957" spans="1:80" x14ac:dyDescent="0.3">
      <c r="A2957" t="s">
        <v>10611</v>
      </c>
      <c r="B2957" t="s">
        <v>10612</v>
      </c>
      <c r="C2957" s="1" t="str">
        <f>HYPERLINK("http://geochem.nrcan.gc.ca/cdogs/content/bdl/bdl211194_e.htm", "21:1194")</f>
        <v>21:1194</v>
      </c>
      <c r="D2957" s="1" t="str">
        <f>HYPERLINK("http://geochem.nrcan.gc.ca/cdogs/content/svy/svy210092_e.htm", "21:0092")</f>
        <v>21:0092</v>
      </c>
      <c r="E2957" t="s">
        <v>10613</v>
      </c>
      <c r="F2957" t="s">
        <v>10614</v>
      </c>
      <c r="H2957">
        <v>57.059678499999997</v>
      </c>
      <c r="I2957">
        <v>-102.72717900000001</v>
      </c>
      <c r="J2957" s="1" t="str">
        <f>HYPERLINK("http://geochem.nrcan.gc.ca/cdogs/content/kwd/kwd020027_e.htm", "NGR lake sediment grab sample")</f>
        <v>NGR lake sediment grab sample</v>
      </c>
      <c r="K2957" s="1" t="str">
        <f>HYPERLINK("http://geochem.nrcan.gc.ca/cdogs/content/kwd/kwd080006_e.htm", "&lt;177 micron (NGR)")</f>
        <v>&lt;177 micron (NGR)</v>
      </c>
      <c r="L2957">
        <v>30</v>
      </c>
      <c r="M2957" t="s">
        <v>94</v>
      </c>
      <c r="N2957">
        <v>1209</v>
      </c>
      <c r="O2957">
        <v>1</v>
      </c>
      <c r="P2957">
        <v>25</v>
      </c>
      <c r="Q2957">
        <v>0.56000000000000005</v>
      </c>
      <c r="R2957">
        <v>0.4</v>
      </c>
      <c r="S2957">
        <v>0.6</v>
      </c>
      <c r="T2957">
        <v>-20</v>
      </c>
      <c r="U2957">
        <v>56.6</v>
      </c>
      <c r="V2957">
        <v>0.2</v>
      </c>
      <c r="W2957">
        <v>0.05</v>
      </c>
      <c r="X2957">
        <v>0.28000000000000003</v>
      </c>
      <c r="Y2957">
        <v>0.2</v>
      </c>
      <c r="Z2957">
        <v>56.2</v>
      </c>
      <c r="AA2957">
        <v>3.4</v>
      </c>
      <c r="AB2957">
        <v>11.2</v>
      </c>
      <c r="AC2957">
        <v>0.69</v>
      </c>
      <c r="AD2957">
        <v>6.89</v>
      </c>
      <c r="AE2957">
        <v>0.62</v>
      </c>
      <c r="AF2957">
        <v>2.2000000000000002</v>
      </c>
      <c r="AG2957">
        <v>-0.1</v>
      </c>
      <c r="AH2957">
        <v>0.02</v>
      </c>
      <c r="AI2957">
        <v>39</v>
      </c>
      <c r="AJ2957">
        <v>-0.02</v>
      </c>
      <c r="AK2957">
        <v>0.05</v>
      </c>
      <c r="AL2957">
        <v>28.7</v>
      </c>
      <c r="AM2957">
        <v>7.6</v>
      </c>
      <c r="AN2957">
        <v>0.15</v>
      </c>
      <c r="AO2957">
        <v>227</v>
      </c>
      <c r="AP2957">
        <v>0.48</v>
      </c>
      <c r="AQ2957">
        <v>8.0000000000000002E-3</v>
      </c>
      <c r="AR2957">
        <v>1.34</v>
      </c>
      <c r="AS2957">
        <v>8.1</v>
      </c>
      <c r="AT2957">
        <v>7.3999999999999996E-2</v>
      </c>
      <c r="AU2957">
        <v>3.9</v>
      </c>
      <c r="AV2957">
        <v>-10</v>
      </c>
      <c r="AW2957">
        <v>-2</v>
      </c>
      <c r="AX2957">
        <v>7.1</v>
      </c>
      <c r="AY2957">
        <v>-1</v>
      </c>
      <c r="AZ2957">
        <v>0.09</v>
      </c>
      <c r="BA2957">
        <v>0.03</v>
      </c>
      <c r="BB2957">
        <v>1.3</v>
      </c>
      <c r="BC2957">
        <v>0.3</v>
      </c>
      <c r="BD2957">
        <v>0.5</v>
      </c>
      <c r="BE2957">
        <v>13.1</v>
      </c>
      <c r="BF2957">
        <v>-0.05</v>
      </c>
      <c r="BG2957">
        <v>-0.02</v>
      </c>
      <c r="BH2957">
        <v>2</v>
      </c>
      <c r="BI2957">
        <v>4.2000000000000003E-2</v>
      </c>
      <c r="BJ2957">
        <v>0.08</v>
      </c>
      <c r="BK2957">
        <v>4.7</v>
      </c>
      <c r="BL2957">
        <v>10</v>
      </c>
      <c r="BM2957">
        <v>0.1</v>
      </c>
      <c r="BN2957">
        <v>9.56</v>
      </c>
      <c r="BO2957">
        <v>38.1</v>
      </c>
      <c r="BP2957">
        <v>1.1000000000000001</v>
      </c>
      <c r="BQ2957">
        <v>6.79</v>
      </c>
      <c r="BR2957">
        <v>26.78</v>
      </c>
      <c r="BS2957">
        <v>4.5999999999999996</v>
      </c>
      <c r="BT2957">
        <v>0.54</v>
      </c>
      <c r="BU2957">
        <v>3.17</v>
      </c>
      <c r="BV2957">
        <v>0.36</v>
      </c>
      <c r="BW2957">
        <v>2.29</v>
      </c>
      <c r="BX2957">
        <v>0.34</v>
      </c>
      <c r="BY2957">
        <v>0.93</v>
      </c>
      <c r="BZ2957">
        <v>0.13</v>
      </c>
      <c r="CA2957">
        <v>0.89</v>
      </c>
      <c r="CB2957">
        <v>0.11</v>
      </c>
    </row>
    <row r="2958" spans="1:80" x14ac:dyDescent="0.3">
      <c r="A2958" t="s">
        <v>10615</v>
      </c>
      <c r="B2958" t="s">
        <v>10616</v>
      </c>
      <c r="C2958" s="1" t="str">
        <f>HYPERLINK("http://geochem.nrcan.gc.ca/cdogs/content/bdl/bdl211194_e.htm", "21:1194")</f>
        <v>21:1194</v>
      </c>
      <c r="D2958" s="1" t="str">
        <f>HYPERLINK("http://geochem.nrcan.gc.ca/cdogs/content/svy/svy210092_e.htm", "21:0092")</f>
        <v>21:0092</v>
      </c>
      <c r="E2958" t="s">
        <v>10617</v>
      </c>
      <c r="F2958" t="s">
        <v>10618</v>
      </c>
      <c r="H2958">
        <v>57.055961799999999</v>
      </c>
      <c r="I2958">
        <v>-102.7759243</v>
      </c>
      <c r="J2958" s="1" t="str">
        <f>HYPERLINK("http://geochem.nrcan.gc.ca/cdogs/content/kwd/kwd020027_e.htm", "NGR lake sediment grab sample")</f>
        <v>NGR lake sediment grab sample</v>
      </c>
      <c r="K2958" s="1" t="str">
        <f>HYPERLINK("http://geochem.nrcan.gc.ca/cdogs/content/kwd/kwd080006_e.htm", "&lt;177 micron (NGR)")</f>
        <v>&lt;177 micron (NGR)</v>
      </c>
      <c r="L2958">
        <v>30</v>
      </c>
      <c r="M2958" t="s">
        <v>99</v>
      </c>
      <c r="N2958">
        <v>1210</v>
      </c>
      <c r="O2958">
        <v>1</v>
      </c>
      <c r="P2958">
        <v>50</v>
      </c>
      <c r="Q2958">
        <v>1.18</v>
      </c>
      <c r="R2958">
        <v>0.9</v>
      </c>
      <c r="S2958">
        <v>1.5</v>
      </c>
      <c r="T2958">
        <v>-20</v>
      </c>
      <c r="U2958">
        <v>88.8</v>
      </c>
      <c r="V2958">
        <v>0.7</v>
      </c>
      <c r="W2958">
        <v>0.18</v>
      </c>
      <c r="X2958">
        <v>0.28000000000000003</v>
      </c>
      <c r="Y2958">
        <v>0.23</v>
      </c>
      <c r="Z2958">
        <v>83.6</v>
      </c>
      <c r="AA2958">
        <v>9.1999999999999993</v>
      </c>
      <c r="AB2958">
        <v>20.399999999999999</v>
      </c>
      <c r="AC2958">
        <v>1.2</v>
      </c>
      <c r="AD2958">
        <v>12.02</v>
      </c>
      <c r="AE2958">
        <v>2.13</v>
      </c>
      <c r="AF2958">
        <v>3.8</v>
      </c>
      <c r="AG2958">
        <v>0.1</v>
      </c>
      <c r="AH2958">
        <v>0.02</v>
      </c>
      <c r="AI2958">
        <v>45</v>
      </c>
      <c r="AJ2958">
        <v>0.03</v>
      </c>
      <c r="AK2958">
        <v>0.15</v>
      </c>
      <c r="AL2958">
        <v>44.2</v>
      </c>
      <c r="AM2958">
        <v>15.1</v>
      </c>
      <c r="AN2958">
        <v>0.32</v>
      </c>
      <c r="AO2958">
        <v>696</v>
      </c>
      <c r="AP2958">
        <v>0.92</v>
      </c>
      <c r="AQ2958">
        <v>1.2999999999999999E-2</v>
      </c>
      <c r="AR2958">
        <v>1.56</v>
      </c>
      <c r="AS2958">
        <v>12.9</v>
      </c>
      <c r="AT2958">
        <v>0.106</v>
      </c>
      <c r="AU2958">
        <v>5.13</v>
      </c>
      <c r="AV2958">
        <v>-10</v>
      </c>
      <c r="AW2958">
        <v>-2</v>
      </c>
      <c r="AX2958">
        <v>17.8</v>
      </c>
      <c r="AY2958">
        <v>-1</v>
      </c>
      <c r="AZ2958">
        <v>7.0000000000000007E-2</v>
      </c>
      <c r="BA2958">
        <v>0.03</v>
      </c>
      <c r="BB2958">
        <v>3</v>
      </c>
      <c r="BC2958">
        <v>0.5</v>
      </c>
      <c r="BD2958">
        <v>0.9</v>
      </c>
      <c r="BE2958">
        <v>14.5</v>
      </c>
      <c r="BF2958">
        <v>-0.05</v>
      </c>
      <c r="BG2958">
        <v>-0.02</v>
      </c>
      <c r="BH2958">
        <v>6.7</v>
      </c>
      <c r="BI2958">
        <v>7.2999999999999995E-2</v>
      </c>
      <c r="BJ2958">
        <v>0.25</v>
      </c>
      <c r="BK2958">
        <v>9.3000000000000007</v>
      </c>
      <c r="BL2958">
        <v>28</v>
      </c>
      <c r="BM2958">
        <v>0.3</v>
      </c>
      <c r="BN2958">
        <v>16.39</v>
      </c>
      <c r="BO2958">
        <v>64.8</v>
      </c>
      <c r="BP2958">
        <v>1.4</v>
      </c>
      <c r="BQ2958">
        <v>10.58</v>
      </c>
      <c r="BR2958">
        <v>36.03</v>
      </c>
      <c r="BS2958">
        <v>6.27</v>
      </c>
      <c r="BT2958">
        <v>0.89</v>
      </c>
      <c r="BU2958">
        <v>5.2</v>
      </c>
      <c r="BV2958">
        <v>0.67</v>
      </c>
      <c r="BW2958">
        <v>3.38</v>
      </c>
      <c r="BX2958">
        <v>0.63</v>
      </c>
      <c r="BY2958">
        <v>1.65</v>
      </c>
      <c r="BZ2958">
        <v>0.24</v>
      </c>
      <c r="CA2958">
        <v>1.47</v>
      </c>
      <c r="CB2958">
        <v>0.21</v>
      </c>
    </row>
    <row r="2959" spans="1:80" x14ac:dyDescent="0.3">
      <c r="A2959" t="s">
        <v>10619</v>
      </c>
      <c r="B2959" t="s">
        <v>10620</v>
      </c>
      <c r="C2959" s="1" t="str">
        <f>HYPERLINK("http://geochem.nrcan.gc.ca/cdogs/content/bdl/bdl211194_e.htm", "21:1194")</f>
        <v>21:1194</v>
      </c>
      <c r="D2959" s="1" t="str">
        <f>HYPERLINK("http://geochem.nrcan.gc.ca/cdogs/content/svy/svy210092_e.htm", "21:0092")</f>
        <v>21:0092</v>
      </c>
      <c r="E2959" t="s">
        <v>10621</v>
      </c>
      <c r="F2959" t="s">
        <v>10622</v>
      </c>
      <c r="H2959">
        <v>57.103097599999998</v>
      </c>
      <c r="I2959">
        <v>-102.76449789999999</v>
      </c>
      <c r="J2959" s="1" t="str">
        <f>HYPERLINK("http://geochem.nrcan.gc.ca/cdogs/content/kwd/kwd020027_e.htm", "NGR lake sediment grab sample")</f>
        <v>NGR lake sediment grab sample</v>
      </c>
      <c r="K2959" s="1" t="str">
        <f>HYPERLINK("http://geochem.nrcan.gc.ca/cdogs/content/kwd/kwd080006_e.htm", "&lt;177 micron (NGR)")</f>
        <v>&lt;177 micron (NGR)</v>
      </c>
      <c r="L2959">
        <v>30</v>
      </c>
      <c r="M2959" t="s">
        <v>104</v>
      </c>
      <c r="N2959">
        <v>1211</v>
      </c>
      <c r="O2959">
        <v>1</v>
      </c>
      <c r="P2959">
        <v>85</v>
      </c>
      <c r="Q2959">
        <v>1.98</v>
      </c>
      <c r="R2959">
        <v>0.5</v>
      </c>
      <c r="S2959">
        <v>1</v>
      </c>
      <c r="T2959">
        <v>-20</v>
      </c>
      <c r="U2959">
        <v>169.7</v>
      </c>
      <c r="V2959">
        <v>0.9</v>
      </c>
      <c r="W2959">
        <v>0.09</v>
      </c>
      <c r="X2959">
        <v>0.51</v>
      </c>
      <c r="Y2959">
        <v>0.48</v>
      </c>
      <c r="Z2959">
        <v>146.5</v>
      </c>
      <c r="AA2959">
        <v>5.4</v>
      </c>
      <c r="AB2959">
        <v>16.899999999999999</v>
      </c>
      <c r="AC2959">
        <v>0.22</v>
      </c>
      <c r="AD2959">
        <v>16.190000000000001</v>
      </c>
      <c r="AE2959">
        <v>1.98</v>
      </c>
      <c r="AF2959">
        <v>2.8</v>
      </c>
      <c r="AG2959">
        <v>-0.1</v>
      </c>
      <c r="AH2959">
        <v>-0.02</v>
      </c>
      <c r="AI2959">
        <v>145</v>
      </c>
      <c r="AJ2959">
        <v>-0.02</v>
      </c>
      <c r="AK2959">
        <v>0.02</v>
      </c>
      <c r="AL2959">
        <v>82.3</v>
      </c>
      <c r="AM2959">
        <v>1.6</v>
      </c>
      <c r="AN2959">
        <v>7.0000000000000007E-2</v>
      </c>
      <c r="AO2959">
        <v>226</v>
      </c>
      <c r="AP2959">
        <v>1.08</v>
      </c>
      <c r="AQ2959">
        <v>4.0000000000000001E-3</v>
      </c>
      <c r="AR2959">
        <v>1.75</v>
      </c>
      <c r="AS2959">
        <v>11</v>
      </c>
      <c r="AT2959">
        <v>0.16400000000000001</v>
      </c>
      <c r="AU2959">
        <v>3.22</v>
      </c>
      <c r="AV2959">
        <v>-10</v>
      </c>
      <c r="AW2959">
        <v>-2</v>
      </c>
      <c r="AX2959">
        <v>2.2000000000000002</v>
      </c>
      <c r="AY2959">
        <v>2</v>
      </c>
      <c r="AZ2959">
        <v>0.3</v>
      </c>
      <c r="BA2959">
        <v>0.06</v>
      </c>
      <c r="BB2959">
        <v>2</v>
      </c>
      <c r="BC2959">
        <v>1.3</v>
      </c>
      <c r="BD2959">
        <v>0.6</v>
      </c>
      <c r="BE2959">
        <v>36.299999999999997</v>
      </c>
      <c r="BF2959">
        <v>-0.05</v>
      </c>
      <c r="BG2959">
        <v>-0.02</v>
      </c>
      <c r="BH2959">
        <v>1.4</v>
      </c>
      <c r="BI2959">
        <v>2.1999999999999999E-2</v>
      </c>
      <c r="BJ2959">
        <v>0.18</v>
      </c>
      <c r="BK2959">
        <v>9.8000000000000007</v>
      </c>
      <c r="BL2959">
        <v>33</v>
      </c>
      <c r="BM2959">
        <v>0.1</v>
      </c>
      <c r="BN2959">
        <v>24.98</v>
      </c>
      <c r="BO2959">
        <v>78.3</v>
      </c>
      <c r="BP2959">
        <v>0.6</v>
      </c>
      <c r="BQ2959">
        <v>19.63</v>
      </c>
      <c r="BR2959">
        <v>67.77</v>
      </c>
      <c r="BS2959">
        <v>10.9</v>
      </c>
      <c r="BT2959">
        <v>1.56</v>
      </c>
      <c r="BU2959">
        <v>7.75</v>
      </c>
      <c r="BV2959">
        <v>0.94</v>
      </c>
      <c r="BW2959">
        <v>4.74</v>
      </c>
      <c r="BX2959">
        <v>0.89</v>
      </c>
      <c r="BY2959">
        <v>2.44</v>
      </c>
      <c r="BZ2959">
        <v>0.37</v>
      </c>
      <c r="CA2959">
        <v>2.04</v>
      </c>
      <c r="CB2959">
        <v>0.28999999999999998</v>
      </c>
    </row>
    <row r="2960" spans="1:80" x14ac:dyDescent="0.3">
      <c r="A2960" t="s">
        <v>10623</v>
      </c>
      <c r="B2960" t="s">
        <v>10624</v>
      </c>
      <c r="C2960" s="1" t="str">
        <f>HYPERLINK("http://geochem.nrcan.gc.ca/cdogs/content/bdl/bdl211194_e.htm", "21:1194")</f>
        <v>21:1194</v>
      </c>
      <c r="D2960" s="1" t="str">
        <f>HYPERLINK("http://geochem.nrcan.gc.ca/cdogs/content/svy/svy210092_e.htm", "21:0092")</f>
        <v>21:0092</v>
      </c>
      <c r="E2960" t="s">
        <v>10625</v>
      </c>
      <c r="F2960" t="s">
        <v>10626</v>
      </c>
      <c r="H2960">
        <v>57.123256400000002</v>
      </c>
      <c r="I2960">
        <v>-102.7575832</v>
      </c>
      <c r="J2960" s="1" t="str">
        <f>HYPERLINK("http://geochem.nrcan.gc.ca/cdogs/content/kwd/kwd020027_e.htm", "NGR lake sediment grab sample")</f>
        <v>NGR lake sediment grab sample</v>
      </c>
      <c r="K2960" s="1" t="str">
        <f>HYPERLINK("http://geochem.nrcan.gc.ca/cdogs/content/kwd/kwd080006_e.htm", "&lt;177 micron (NGR)")</f>
        <v>&lt;177 micron (NGR)</v>
      </c>
      <c r="L2960">
        <v>30</v>
      </c>
      <c r="M2960" t="s">
        <v>117</v>
      </c>
      <c r="N2960">
        <v>1212</v>
      </c>
      <c r="O2960">
        <v>1</v>
      </c>
      <c r="P2960">
        <v>66</v>
      </c>
      <c r="Q2960">
        <v>1.63</v>
      </c>
      <c r="R2960">
        <v>0.4</v>
      </c>
      <c r="S2960">
        <v>1.1000000000000001</v>
      </c>
      <c r="T2960">
        <v>-20</v>
      </c>
      <c r="U2960">
        <v>84.7</v>
      </c>
      <c r="V2960">
        <v>0.5</v>
      </c>
      <c r="W2960">
        <v>0.15</v>
      </c>
      <c r="X2960">
        <v>0.27</v>
      </c>
      <c r="Y2960">
        <v>0.32</v>
      </c>
      <c r="Z2960">
        <v>102.7</v>
      </c>
      <c r="AA2960">
        <v>11</v>
      </c>
      <c r="AB2960">
        <v>23.6</v>
      </c>
      <c r="AC2960">
        <v>1.26</v>
      </c>
      <c r="AD2960">
        <v>12.91</v>
      </c>
      <c r="AE2960">
        <v>2.4300000000000002</v>
      </c>
      <c r="AF2960">
        <v>4.2</v>
      </c>
      <c r="AG2960">
        <v>-0.1</v>
      </c>
      <c r="AH2960">
        <v>0.03</v>
      </c>
      <c r="AI2960">
        <v>91</v>
      </c>
      <c r="AJ2960">
        <v>0.02</v>
      </c>
      <c r="AK2960">
        <v>0.13</v>
      </c>
      <c r="AL2960">
        <v>49.7</v>
      </c>
      <c r="AM2960">
        <v>14.5</v>
      </c>
      <c r="AN2960">
        <v>0.28999999999999998</v>
      </c>
      <c r="AO2960">
        <v>451</v>
      </c>
      <c r="AP2960">
        <v>1.63</v>
      </c>
      <c r="AQ2960">
        <v>0.01</v>
      </c>
      <c r="AR2960">
        <v>2.2200000000000002</v>
      </c>
      <c r="AS2960">
        <v>14.9</v>
      </c>
      <c r="AT2960">
        <v>0.127</v>
      </c>
      <c r="AU2960">
        <v>4.72</v>
      </c>
      <c r="AV2960">
        <v>-10</v>
      </c>
      <c r="AW2960">
        <v>-2</v>
      </c>
      <c r="AX2960">
        <v>17.600000000000001</v>
      </c>
      <c r="AY2960">
        <v>-1</v>
      </c>
      <c r="AZ2960">
        <v>0.12</v>
      </c>
      <c r="BA2960">
        <v>0.04</v>
      </c>
      <c r="BB2960">
        <v>2.7</v>
      </c>
      <c r="BC2960">
        <v>0.6</v>
      </c>
      <c r="BD2960">
        <v>0.9</v>
      </c>
      <c r="BE2960">
        <v>17.399999999999999</v>
      </c>
      <c r="BF2960">
        <v>-0.05</v>
      </c>
      <c r="BG2960">
        <v>-0.02</v>
      </c>
      <c r="BH2960">
        <v>3.4</v>
      </c>
      <c r="BI2960">
        <v>6.8000000000000005E-2</v>
      </c>
      <c r="BJ2960">
        <v>0.22</v>
      </c>
      <c r="BK2960">
        <v>4.8</v>
      </c>
      <c r="BL2960">
        <v>35</v>
      </c>
      <c r="BM2960">
        <v>0.2</v>
      </c>
      <c r="BN2960">
        <v>16.11</v>
      </c>
      <c r="BO2960">
        <v>80.5</v>
      </c>
      <c r="BP2960">
        <v>1.2</v>
      </c>
      <c r="BQ2960">
        <v>12.39</v>
      </c>
      <c r="BR2960">
        <v>42.85</v>
      </c>
      <c r="BS2960">
        <v>7.04</v>
      </c>
      <c r="BT2960">
        <v>1.07</v>
      </c>
      <c r="BU2960">
        <v>5.05</v>
      </c>
      <c r="BV2960">
        <v>0.65</v>
      </c>
      <c r="BW2960">
        <v>2.95</v>
      </c>
      <c r="BX2960">
        <v>0.63</v>
      </c>
      <c r="BY2960">
        <v>1.74</v>
      </c>
      <c r="BZ2960">
        <v>0.25</v>
      </c>
      <c r="CA2960">
        <v>1.47</v>
      </c>
      <c r="CB2960">
        <v>0.21</v>
      </c>
    </row>
    <row r="2961" spans="1:80" x14ac:dyDescent="0.3">
      <c r="A2961" t="s">
        <v>10627</v>
      </c>
      <c r="B2961" t="s">
        <v>10628</v>
      </c>
      <c r="C2961" s="1" t="str">
        <f>HYPERLINK("http://geochem.nrcan.gc.ca/cdogs/content/bdl/bdl211194_e.htm", "21:1194")</f>
        <v>21:1194</v>
      </c>
      <c r="D2961" s="1" t="str">
        <f>HYPERLINK("http://geochem.nrcan.gc.ca/cdogs/content/svy/svy210092_e.htm", "21:0092")</f>
        <v>21:0092</v>
      </c>
      <c r="E2961" t="s">
        <v>10629</v>
      </c>
      <c r="F2961" t="s">
        <v>10630</v>
      </c>
      <c r="H2961">
        <v>57.140090100000002</v>
      </c>
      <c r="I2961">
        <v>-102.6918038</v>
      </c>
      <c r="J2961" s="1" t="str">
        <f>HYPERLINK("http://geochem.nrcan.gc.ca/cdogs/content/kwd/kwd020027_e.htm", "NGR lake sediment grab sample")</f>
        <v>NGR lake sediment grab sample</v>
      </c>
      <c r="K2961" s="1" t="str">
        <f>HYPERLINK("http://geochem.nrcan.gc.ca/cdogs/content/kwd/kwd080006_e.htm", "&lt;177 micron (NGR)")</f>
        <v>&lt;177 micron (NGR)</v>
      </c>
      <c r="L2961">
        <v>30</v>
      </c>
      <c r="M2961" t="s">
        <v>122</v>
      </c>
      <c r="N2961">
        <v>1213</v>
      </c>
      <c r="O2961">
        <v>1</v>
      </c>
      <c r="P2961">
        <v>77</v>
      </c>
      <c r="Q2961">
        <v>1.28</v>
      </c>
      <c r="R2961">
        <v>-0.1</v>
      </c>
      <c r="S2961">
        <v>0.6</v>
      </c>
      <c r="T2961">
        <v>-20</v>
      </c>
      <c r="U2961">
        <v>106.5</v>
      </c>
      <c r="V2961">
        <v>0.4</v>
      </c>
      <c r="W2961">
        <v>7.0000000000000007E-2</v>
      </c>
      <c r="X2961">
        <v>0.56000000000000005</v>
      </c>
      <c r="Y2961">
        <v>0.64</v>
      </c>
      <c r="Z2961">
        <v>69.8</v>
      </c>
      <c r="AA2961">
        <v>6.2</v>
      </c>
      <c r="AB2961">
        <v>15.6</v>
      </c>
      <c r="AC2961">
        <v>0.31</v>
      </c>
      <c r="AD2961">
        <v>16.600000000000001</v>
      </c>
      <c r="AE2961">
        <v>1.1399999999999999</v>
      </c>
      <c r="AF2961">
        <v>1.9</v>
      </c>
      <c r="AG2961">
        <v>-0.1</v>
      </c>
      <c r="AH2961">
        <v>-0.02</v>
      </c>
      <c r="AI2961">
        <v>104</v>
      </c>
      <c r="AJ2961">
        <v>-0.02</v>
      </c>
      <c r="AK2961">
        <v>0.03</v>
      </c>
      <c r="AL2961">
        <v>41.7</v>
      </c>
      <c r="AM2961">
        <v>1.8</v>
      </c>
      <c r="AN2961">
        <v>0.09</v>
      </c>
      <c r="AO2961">
        <v>524</v>
      </c>
      <c r="AP2961">
        <v>0.9</v>
      </c>
      <c r="AQ2961">
        <v>2E-3</v>
      </c>
      <c r="AR2961">
        <v>1.25</v>
      </c>
      <c r="AS2961">
        <v>12.8</v>
      </c>
      <c r="AT2961">
        <v>0.16400000000000001</v>
      </c>
      <c r="AU2961">
        <v>3.33</v>
      </c>
      <c r="AV2961">
        <v>-10</v>
      </c>
      <c r="AW2961">
        <v>-2</v>
      </c>
      <c r="AX2961">
        <v>2.4</v>
      </c>
      <c r="AY2961">
        <v>-1</v>
      </c>
      <c r="AZ2961">
        <v>0.39</v>
      </c>
      <c r="BA2961">
        <v>0.06</v>
      </c>
      <c r="BB2961">
        <v>0.8</v>
      </c>
      <c r="BC2961">
        <v>1.5</v>
      </c>
      <c r="BD2961">
        <v>0.5</v>
      </c>
      <c r="BE2961">
        <v>27.3</v>
      </c>
      <c r="BF2961">
        <v>-0.05</v>
      </c>
      <c r="BG2961">
        <v>-0.02</v>
      </c>
      <c r="BH2961">
        <v>0.5</v>
      </c>
      <c r="BI2961">
        <v>1.2E-2</v>
      </c>
      <c r="BJ2961">
        <v>0.09</v>
      </c>
      <c r="BK2961">
        <v>23.1</v>
      </c>
      <c r="BL2961">
        <v>18</v>
      </c>
      <c r="BM2961">
        <v>-0.1</v>
      </c>
      <c r="BN2961">
        <v>17.73</v>
      </c>
      <c r="BO2961">
        <v>106.4</v>
      </c>
      <c r="BP2961">
        <v>0.4</v>
      </c>
      <c r="BQ2961">
        <v>10.4</v>
      </c>
      <c r="BR2961">
        <v>36.979999999999997</v>
      </c>
      <c r="BS2961">
        <v>6.82</v>
      </c>
      <c r="BT2961">
        <v>0.96</v>
      </c>
      <c r="BU2961">
        <v>5.13</v>
      </c>
      <c r="BV2961">
        <v>0.67</v>
      </c>
      <c r="BW2961">
        <v>3.28</v>
      </c>
      <c r="BX2961">
        <v>0.63</v>
      </c>
      <c r="BY2961">
        <v>1.76</v>
      </c>
      <c r="BZ2961">
        <v>0.24</v>
      </c>
      <c r="CA2961">
        <v>1.58</v>
      </c>
      <c r="CB2961">
        <v>0.21</v>
      </c>
    </row>
    <row r="2962" spans="1:80" x14ac:dyDescent="0.3">
      <c r="A2962" t="s">
        <v>10631</v>
      </c>
      <c r="B2962" t="s">
        <v>10632</v>
      </c>
      <c r="C2962" s="1" t="str">
        <f>HYPERLINK("http://geochem.nrcan.gc.ca/cdogs/content/bdl/bdl211194_e.htm", "21:1194")</f>
        <v>21:1194</v>
      </c>
      <c r="D2962" s="1" t="str">
        <f>HYPERLINK("http://geochem.nrcan.gc.ca/cdogs/content/svy/svy210092_e.htm", "21:0092")</f>
        <v>21:0092</v>
      </c>
      <c r="E2962" t="s">
        <v>10633</v>
      </c>
      <c r="F2962" t="s">
        <v>10634</v>
      </c>
      <c r="H2962">
        <v>57.1541116</v>
      </c>
      <c r="I2962">
        <v>-102.787728</v>
      </c>
      <c r="J2962" s="1" t="str">
        <f>HYPERLINK("http://geochem.nrcan.gc.ca/cdogs/content/kwd/kwd020027_e.htm", "NGR lake sediment grab sample")</f>
        <v>NGR lake sediment grab sample</v>
      </c>
      <c r="K2962" s="1" t="str">
        <f>HYPERLINK("http://geochem.nrcan.gc.ca/cdogs/content/kwd/kwd080006_e.htm", "&lt;177 micron (NGR)")</f>
        <v>&lt;177 micron (NGR)</v>
      </c>
      <c r="L2962">
        <v>30</v>
      </c>
      <c r="M2962" t="s">
        <v>127</v>
      </c>
      <c r="N2962">
        <v>1214</v>
      </c>
      <c r="O2962">
        <v>1</v>
      </c>
      <c r="P2962">
        <v>51</v>
      </c>
      <c r="Q2962">
        <v>0.83</v>
      </c>
      <c r="R2962">
        <v>0.3</v>
      </c>
      <c r="S2962">
        <v>0.2</v>
      </c>
      <c r="T2962">
        <v>-20</v>
      </c>
      <c r="U2962">
        <v>73.5</v>
      </c>
      <c r="V2962">
        <v>0.3</v>
      </c>
      <c r="W2962">
        <v>7.0000000000000007E-2</v>
      </c>
      <c r="X2962">
        <v>0.45</v>
      </c>
      <c r="Y2962">
        <v>0.3</v>
      </c>
      <c r="Z2962">
        <v>68.900000000000006</v>
      </c>
      <c r="AA2962">
        <v>5.3</v>
      </c>
      <c r="AB2962">
        <v>13.3</v>
      </c>
      <c r="AC2962">
        <v>0.6</v>
      </c>
      <c r="AD2962">
        <v>12.41</v>
      </c>
      <c r="AE2962">
        <v>0.91</v>
      </c>
      <c r="AF2962">
        <v>2.2999999999999998</v>
      </c>
      <c r="AG2962">
        <v>-0.1</v>
      </c>
      <c r="AH2962">
        <v>-0.02</v>
      </c>
      <c r="AI2962">
        <v>103</v>
      </c>
      <c r="AJ2962">
        <v>-0.02</v>
      </c>
      <c r="AK2962">
        <v>0.06</v>
      </c>
      <c r="AL2962">
        <v>35.5</v>
      </c>
      <c r="AM2962">
        <v>5.0999999999999996</v>
      </c>
      <c r="AN2962">
        <v>0.17</v>
      </c>
      <c r="AO2962">
        <v>238</v>
      </c>
      <c r="AP2962">
        <v>1.52</v>
      </c>
      <c r="AQ2962">
        <v>8.9999999999999993E-3</v>
      </c>
      <c r="AR2962">
        <v>1.62</v>
      </c>
      <c r="AS2962">
        <v>12.8</v>
      </c>
      <c r="AT2962">
        <v>8.8999999999999996E-2</v>
      </c>
      <c r="AU2962">
        <v>2.4700000000000002</v>
      </c>
      <c r="AV2962">
        <v>-10</v>
      </c>
      <c r="AW2962">
        <v>2</v>
      </c>
      <c r="AX2962">
        <v>6.9</v>
      </c>
      <c r="AY2962">
        <v>1</v>
      </c>
      <c r="AZ2962">
        <v>0.21</v>
      </c>
      <c r="BA2962">
        <v>0.04</v>
      </c>
      <c r="BB2962">
        <v>1.1000000000000001</v>
      </c>
      <c r="BC2962">
        <v>0.6</v>
      </c>
      <c r="BD2962">
        <v>0.6</v>
      </c>
      <c r="BE2962">
        <v>22.2</v>
      </c>
      <c r="BF2962">
        <v>-0.05</v>
      </c>
      <c r="BG2962">
        <v>-0.02</v>
      </c>
      <c r="BH2962">
        <v>0.8</v>
      </c>
      <c r="BI2962">
        <v>0.03</v>
      </c>
      <c r="BJ2962">
        <v>0.13</v>
      </c>
      <c r="BK2962">
        <v>3.1</v>
      </c>
      <c r="BL2962">
        <v>22</v>
      </c>
      <c r="BM2962">
        <v>0.1</v>
      </c>
      <c r="BN2962">
        <v>10.6</v>
      </c>
      <c r="BO2962">
        <v>57.5</v>
      </c>
      <c r="BP2962">
        <v>1</v>
      </c>
      <c r="BQ2962">
        <v>8.7200000000000006</v>
      </c>
      <c r="BR2962">
        <v>30.13</v>
      </c>
      <c r="BS2962">
        <v>4.79</v>
      </c>
      <c r="BT2962">
        <v>0.74</v>
      </c>
      <c r="BU2962">
        <v>2.99</v>
      </c>
      <c r="BV2962">
        <v>0.42</v>
      </c>
      <c r="BW2962">
        <v>2.02</v>
      </c>
      <c r="BX2962">
        <v>0.42</v>
      </c>
      <c r="BY2962">
        <v>1.02</v>
      </c>
      <c r="BZ2962">
        <v>0.16</v>
      </c>
      <c r="CA2962">
        <v>1.05</v>
      </c>
      <c r="CB2962">
        <v>0.16</v>
      </c>
    </row>
    <row r="2963" spans="1:80" x14ac:dyDescent="0.3">
      <c r="A2963" t="s">
        <v>10635</v>
      </c>
      <c r="B2963" t="s">
        <v>10636</v>
      </c>
      <c r="C2963" s="1" t="str">
        <f>HYPERLINK("http://geochem.nrcan.gc.ca/cdogs/content/bdl/bdl211194_e.htm", "21:1194")</f>
        <v>21:1194</v>
      </c>
      <c r="D2963" s="1" t="str">
        <f>HYPERLINK("http://geochem.nrcan.gc.ca/cdogs/content/svy/svy210092_e.htm", "21:0092")</f>
        <v>21:0092</v>
      </c>
      <c r="E2963" t="s">
        <v>10637</v>
      </c>
      <c r="F2963" t="s">
        <v>10638</v>
      </c>
      <c r="H2963">
        <v>57.157247400000003</v>
      </c>
      <c r="I2963">
        <v>-102.8051024</v>
      </c>
      <c r="J2963" s="1" t="str">
        <f>HYPERLINK("http://geochem.nrcan.gc.ca/cdogs/content/kwd/kwd020027_e.htm", "NGR lake sediment grab sample")</f>
        <v>NGR lake sediment grab sample</v>
      </c>
      <c r="K2963" s="1" t="str">
        <f>HYPERLINK("http://geochem.nrcan.gc.ca/cdogs/content/kwd/kwd080006_e.htm", "&lt;177 micron (NGR)")</f>
        <v>&lt;177 micron (NGR)</v>
      </c>
      <c r="L2963">
        <v>30</v>
      </c>
      <c r="M2963" t="s">
        <v>132</v>
      </c>
      <c r="N2963">
        <v>1215</v>
      </c>
      <c r="O2963">
        <v>1</v>
      </c>
      <c r="P2963">
        <v>62</v>
      </c>
      <c r="Q2963">
        <v>1.1000000000000001</v>
      </c>
      <c r="R2963">
        <v>0.5</v>
      </c>
      <c r="S2963">
        <v>0.9</v>
      </c>
      <c r="T2963">
        <v>-20</v>
      </c>
      <c r="U2963">
        <v>89.7</v>
      </c>
      <c r="V2963">
        <v>0.4</v>
      </c>
      <c r="W2963">
        <v>0.09</v>
      </c>
      <c r="X2963">
        <v>0.42</v>
      </c>
      <c r="Y2963">
        <v>0.35</v>
      </c>
      <c r="Z2963">
        <v>84.6</v>
      </c>
      <c r="AA2963">
        <v>8.9</v>
      </c>
      <c r="AB2963">
        <v>16.2</v>
      </c>
      <c r="AC2963">
        <v>0.55000000000000004</v>
      </c>
      <c r="AD2963">
        <v>13.74</v>
      </c>
      <c r="AE2963">
        <v>1.47</v>
      </c>
      <c r="AF2963">
        <v>2.8</v>
      </c>
      <c r="AG2963">
        <v>-0.1</v>
      </c>
      <c r="AH2963">
        <v>-0.02</v>
      </c>
      <c r="AI2963">
        <v>91</v>
      </c>
      <c r="AJ2963">
        <v>-0.02</v>
      </c>
      <c r="AK2963">
        <v>0.06</v>
      </c>
      <c r="AL2963">
        <v>41.2</v>
      </c>
      <c r="AM2963">
        <v>6.3</v>
      </c>
      <c r="AN2963">
        <v>0.17</v>
      </c>
      <c r="AO2963">
        <v>313</v>
      </c>
      <c r="AP2963">
        <v>1.1599999999999999</v>
      </c>
      <c r="AQ2963">
        <v>8.0000000000000002E-3</v>
      </c>
      <c r="AR2963">
        <v>1.81</v>
      </c>
      <c r="AS2963">
        <v>16.100000000000001</v>
      </c>
      <c r="AT2963">
        <v>0.11600000000000001</v>
      </c>
      <c r="AU2963">
        <v>3.32</v>
      </c>
      <c r="AV2963">
        <v>-10</v>
      </c>
      <c r="AW2963">
        <v>-2</v>
      </c>
      <c r="AX2963">
        <v>6.7</v>
      </c>
      <c r="AY2963">
        <v>-1</v>
      </c>
      <c r="AZ2963">
        <v>0.19</v>
      </c>
      <c r="BA2963">
        <v>0.05</v>
      </c>
      <c r="BB2963">
        <v>1.4</v>
      </c>
      <c r="BC2963">
        <v>0.8</v>
      </c>
      <c r="BD2963">
        <v>0.6</v>
      </c>
      <c r="BE2963">
        <v>24</v>
      </c>
      <c r="BF2963">
        <v>-0.05</v>
      </c>
      <c r="BG2963">
        <v>-0.02</v>
      </c>
      <c r="BH2963">
        <v>1</v>
      </c>
      <c r="BI2963">
        <v>3.5000000000000003E-2</v>
      </c>
      <c r="BJ2963">
        <v>0.16</v>
      </c>
      <c r="BK2963">
        <v>3.1</v>
      </c>
      <c r="BL2963">
        <v>30</v>
      </c>
      <c r="BM2963">
        <v>0.2</v>
      </c>
      <c r="BN2963">
        <v>12.28</v>
      </c>
      <c r="BO2963">
        <v>69.7</v>
      </c>
      <c r="BP2963">
        <v>0.8</v>
      </c>
      <c r="BQ2963">
        <v>10.48</v>
      </c>
      <c r="BR2963">
        <v>36.39</v>
      </c>
      <c r="BS2963">
        <v>5.75</v>
      </c>
      <c r="BT2963">
        <v>0.87</v>
      </c>
      <c r="BU2963">
        <v>3.99</v>
      </c>
      <c r="BV2963">
        <v>0.47</v>
      </c>
      <c r="BW2963">
        <v>2.46</v>
      </c>
      <c r="BX2963">
        <v>0.48</v>
      </c>
      <c r="BY2963">
        <v>1.34</v>
      </c>
      <c r="BZ2963">
        <v>0.21</v>
      </c>
      <c r="CA2963">
        <v>1.33</v>
      </c>
      <c r="CB2963">
        <v>0.17</v>
      </c>
    </row>
    <row r="2964" spans="1:80" x14ac:dyDescent="0.3">
      <c r="A2964" t="s">
        <v>10639</v>
      </c>
      <c r="B2964" t="s">
        <v>10640</v>
      </c>
      <c r="C2964" s="1" t="str">
        <f>HYPERLINK("http://geochem.nrcan.gc.ca/cdogs/content/bdl/bdl211194_e.htm", "21:1194")</f>
        <v>21:1194</v>
      </c>
      <c r="D2964" s="1" t="str">
        <f>HYPERLINK("http://geochem.nrcan.gc.ca/cdogs/content/svy/svy210092_e.htm", "21:0092")</f>
        <v>21:0092</v>
      </c>
      <c r="E2964" t="s">
        <v>10641</v>
      </c>
      <c r="F2964" t="s">
        <v>10642</v>
      </c>
      <c r="H2964">
        <v>57.137706600000001</v>
      </c>
      <c r="I2964">
        <v>-102.8379264</v>
      </c>
      <c r="J2964" s="1" t="str">
        <f>HYPERLINK("http://geochem.nrcan.gc.ca/cdogs/content/kwd/kwd020027_e.htm", "NGR lake sediment grab sample")</f>
        <v>NGR lake sediment grab sample</v>
      </c>
      <c r="K2964" s="1" t="str">
        <f>HYPERLINK("http://geochem.nrcan.gc.ca/cdogs/content/kwd/kwd080006_e.htm", "&lt;177 micron (NGR)")</f>
        <v>&lt;177 micron (NGR)</v>
      </c>
      <c r="L2964">
        <v>30</v>
      </c>
      <c r="M2964" t="s">
        <v>142</v>
      </c>
      <c r="N2964">
        <v>1216</v>
      </c>
      <c r="O2964">
        <v>1</v>
      </c>
      <c r="P2964">
        <v>97</v>
      </c>
      <c r="Q2964">
        <v>1.72</v>
      </c>
      <c r="R2964">
        <v>0.3</v>
      </c>
      <c r="S2964">
        <v>0.5</v>
      </c>
      <c r="T2964">
        <v>-20</v>
      </c>
      <c r="U2964">
        <v>72.2</v>
      </c>
      <c r="V2964">
        <v>0.6</v>
      </c>
      <c r="W2964">
        <v>0.06</v>
      </c>
      <c r="X2964">
        <v>0.44</v>
      </c>
      <c r="Y2964">
        <v>0.59</v>
      </c>
      <c r="Z2964">
        <v>131.5</v>
      </c>
      <c r="AA2964">
        <v>21.5</v>
      </c>
      <c r="AB2964">
        <v>20</v>
      </c>
      <c r="AC2964">
        <v>0.33</v>
      </c>
      <c r="AD2964">
        <v>26.3</v>
      </c>
      <c r="AE2964">
        <v>5.07</v>
      </c>
      <c r="AF2964">
        <v>2.4</v>
      </c>
      <c r="AG2964">
        <v>-0.1</v>
      </c>
      <c r="AH2964">
        <v>-0.02</v>
      </c>
      <c r="AI2964">
        <v>138</v>
      </c>
      <c r="AJ2964">
        <v>-0.02</v>
      </c>
      <c r="AK2964">
        <v>0.04</v>
      </c>
      <c r="AL2964">
        <v>62.9</v>
      </c>
      <c r="AM2964">
        <v>3.4</v>
      </c>
      <c r="AN2964">
        <v>0.14000000000000001</v>
      </c>
      <c r="AO2964">
        <v>848</v>
      </c>
      <c r="AP2964">
        <v>2.19</v>
      </c>
      <c r="AQ2964">
        <v>3.0000000000000001E-3</v>
      </c>
      <c r="AR2964">
        <v>1.57</v>
      </c>
      <c r="AS2964">
        <v>24.3</v>
      </c>
      <c r="AT2964">
        <v>0.20499999999999999</v>
      </c>
      <c r="AU2964">
        <v>3.46</v>
      </c>
      <c r="AV2964">
        <v>-10</v>
      </c>
      <c r="AW2964">
        <v>-2</v>
      </c>
      <c r="AX2964">
        <v>3.5</v>
      </c>
      <c r="AY2964">
        <v>3</v>
      </c>
      <c r="AZ2964">
        <v>0.37</v>
      </c>
      <c r="BA2964">
        <v>0.04</v>
      </c>
      <c r="BB2964">
        <v>2.8</v>
      </c>
      <c r="BC2964">
        <v>1.2</v>
      </c>
      <c r="BD2964">
        <v>0.4</v>
      </c>
      <c r="BE2964">
        <v>19.5</v>
      </c>
      <c r="BF2964">
        <v>-0.05</v>
      </c>
      <c r="BG2964">
        <v>0.02</v>
      </c>
      <c r="BH2964">
        <v>2.2000000000000002</v>
      </c>
      <c r="BI2964">
        <v>3.2000000000000001E-2</v>
      </c>
      <c r="BJ2964">
        <v>0.19</v>
      </c>
      <c r="BK2964">
        <v>5</v>
      </c>
      <c r="BL2964">
        <v>33</v>
      </c>
      <c r="BM2964">
        <v>0.2</v>
      </c>
      <c r="BN2964">
        <v>18.68</v>
      </c>
      <c r="BO2964">
        <v>148</v>
      </c>
      <c r="BP2964">
        <v>1</v>
      </c>
      <c r="BQ2964">
        <v>15.44</v>
      </c>
      <c r="BR2964">
        <v>51.25</v>
      </c>
      <c r="BS2964">
        <v>7.83</v>
      </c>
      <c r="BT2964">
        <v>1.3</v>
      </c>
      <c r="BU2964">
        <v>5.95</v>
      </c>
      <c r="BV2964">
        <v>0.64</v>
      </c>
      <c r="BW2964">
        <v>3.42</v>
      </c>
      <c r="BX2964">
        <v>0.68</v>
      </c>
      <c r="BY2964">
        <v>1.9</v>
      </c>
      <c r="BZ2964">
        <v>0.28999999999999998</v>
      </c>
      <c r="CA2964">
        <v>1.89</v>
      </c>
      <c r="CB2964">
        <v>0.28000000000000003</v>
      </c>
    </row>
    <row r="2965" spans="1:80" x14ac:dyDescent="0.3">
      <c r="A2965" t="s">
        <v>10643</v>
      </c>
      <c r="B2965" t="s">
        <v>10644</v>
      </c>
      <c r="C2965" s="1" t="str">
        <f>HYPERLINK("http://geochem.nrcan.gc.ca/cdogs/content/bdl/bdl211194_e.htm", "21:1194")</f>
        <v>21:1194</v>
      </c>
      <c r="D2965" s="1" t="str">
        <f>HYPERLINK("http://geochem.nrcan.gc.ca/cdogs/content/svy/svy_e.htm", "")</f>
        <v/>
      </c>
      <c r="G2965" s="1" t="str">
        <f>HYPERLINK("http://geochem.nrcan.gc.ca/cdogs/content/cr_/cr_00128_e.htm", "128")</f>
        <v>128</v>
      </c>
      <c r="J2965" t="s">
        <v>135</v>
      </c>
      <c r="K2965" t="s">
        <v>136</v>
      </c>
      <c r="L2965">
        <v>30</v>
      </c>
      <c r="M2965" t="s">
        <v>137</v>
      </c>
      <c r="N2965">
        <v>1217</v>
      </c>
      <c r="O2965">
        <v>8</v>
      </c>
      <c r="P2965">
        <v>255</v>
      </c>
      <c r="Q2965">
        <v>1.29</v>
      </c>
      <c r="R2965">
        <v>14.6</v>
      </c>
      <c r="S2965">
        <v>49.9</v>
      </c>
      <c r="T2965">
        <v>-20</v>
      </c>
      <c r="U2965">
        <v>146.4</v>
      </c>
      <c r="V2965">
        <v>0.5</v>
      </c>
      <c r="W2965">
        <v>0.55000000000000004</v>
      </c>
      <c r="X2965">
        <v>0.89</v>
      </c>
      <c r="Y2965">
        <v>2.11</v>
      </c>
      <c r="Z2965">
        <v>39.4</v>
      </c>
      <c r="AA2965">
        <v>10.199999999999999</v>
      </c>
      <c r="AB2965">
        <v>22.2</v>
      </c>
      <c r="AC2965">
        <v>1.06</v>
      </c>
      <c r="AD2965">
        <v>30.85</v>
      </c>
      <c r="AE2965">
        <v>2.4900000000000002</v>
      </c>
      <c r="AF2965">
        <v>4.4000000000000004</v>
      </c>
      <c r="AG2965">
        <v>-0.1</v>
      </c>
      <c r="AH2965">
        <v>-0.02</v>
      </c>
      <c r="AI2965">
        <v>174</v>
      </c>
      <c r="AJ2965">
        <v>0.05</v>
      </c>
      <c r="AK2965">
        <v>0.11</v>
      </c>
      <c r="AL2965">
        <v>22.7</v>
      </c>
      <c r="AM2965">
        <v>10.1</v>
      </c>
      <c r="AN2965">
        <v>0.36</v>
      </c>
      <c r="AO2965">
        <v>415</v>
      </c>
      <c r="AP2965">
        <v>1.86</v>
      </c>
      <c r="AQ2965">
        <v>1.4999999999999999E-2</v>
      </c>
      <c r="AR2965">
        <v>1.21</v>
      </c>
      <c r="AS2965">
        <v>35.200000000000003</v>
      </c>
      <c r="AT2965">
        <v>0.129</v>
      </c>
      <c r="AU2965">
        <v>99</v>
      </c>
      <c r="AV2965">
        <v>18</v>
      </c>
      <c r="AW2965">
        <v>-2</v>
      </c>
      <c r="AX2965">
        <v>10.1</v>
      </c>
      <c r="AY2965">
        <v>5</v>
      </c>
      <c r="AZ2965">
        <v>1</v>
      </c>
      <c r="BA2965">
        <v>1.0900000000000001</v>
      </c>
      <c r="BB2965">
        <v>3.4</v>
      </c>
      <c r="BC2965">
        <v>2.5</v>
      </c>
      <c r="BD2965">
        <v>3.6</v>
      </c>
      <c r="BE2965">
        <v>42.6</v>
      </c>
      <c r="BF2965">
        <v>-0.05</v>
      </c>
      <c r="BG2965">
        <v>0.13</v>
      </c>
      <c r="BH2965">
        <v>1.7</v>
      </c>
      <c r="BI2965">
        <v>5.8000000000000003E-2</v>
      </c>
      <c r="BJ2965">
        <v>0.43</v>
      </c>
      <c r="BK2965">
        <v>33.6</v>
      </c>
      <c r="BL2965">
        <v>30</v>
      </c>
      <c r="BM2965">
        <v>0.3</v>
      </c>
      <c r="BN2965">
        <v>16.93</v>
      </c>
      <c r="BO2965">
        <v>199.7</v>
      </c>
      <c r="BP2965">
        <v>1.1000000000000001</v>
      </c>
      <c r="BQ2965">
        <v>5.93</v>
      </c>
      <c r="BR2965">
        <v>21.99</v>
      </c>
      <c r="BS2965">
        <v>4.25</v>
      </c>
      <c r="BT2965">
        <v>0.9</v>
      </c>
      <c r="BU2965">
        <v>3.88</v>
      </c>
      <c r="BV2965">
        <v>0.54</v>
      </c>
      <c r="BW2965">
        <v>2.94</v>
      </c>
      <c r="BX2965">
        <v>0.59</v>
      </c>
      <c r="BY2965">
        <v>1.83</v>
      </c>
      <c r="BZ2965">
        <v>0.28000000000000003</v>
      </c>
      <c r="CA2965">
        <v>1.56</v>
      </c>
      <c r="CB2965">
        <v>0.23</v>
      </c>
    </row>
    <row r="2966" spans="1:80" x14ac:dyDescent="0.3">
      <c r="A2966" t="s">
        <v>10645</v>
      </c>
      <c r="B2966" t="s">
        <v>10646</v>
      </c>
      <c r="C2966" s="1" t="str">
        <f>HYPERLINK("http://geochem.nrcan.gc.ca/cdogs/content/bdl/bdl211194_e.htm", "21:1194")</f>
        <v>21:1194</v>
      </c>
      <c r="D2966" s="1" t="str">
        <f>HYPERLINK("http://geochem.nrcan.gc.ca/cdogs/content/svy/svy210092_e.htm", "21:0092")</f>
        <v>21:0092</v>
      </c>
      <c r="E2966" t="s">
        <v>10647</v>
      </c>
      <c r="F2966" t="s">
        <v>10648</v>
      </c>
      <c r="H2966">
        <v>57.131858399999999</v>
      </c>
      <c r="I2966">
        <v>-102.87272179999999</v>
      </c>
      <c r="J2966" s="1" t="str">
        <f>HYPERLINK("http://geochem.nrcan.gc.ca/cdogs/content/kwd/kwd020027_e.htm", "NGR lake sediment grab sample")</f>
        <v>NGR lake sediment grab sample</v>
      </c>
      <c r="K2966" s="1" t="str">
        <f>HYPERLINK("http://geochem.nrcan.gc.ca/cdogs/content/kwd/kwd080006_e.htm", "&lt;177 micron (NGR)")</f>
        <v>&lt;177 micron (NGR)</v>
      </c>
      <c r="L2966">
        <v>30</v>
      </c>
      <c r="M2966" t="s">
        <v>147</v>
      </c>
      <c r="N2966">
        <v>1218</v>
      </c>
      <c r="O2966">
        <v>1</v>
      </c>
      <c r="P2966">
        <v>68</v>
      </c>
      <c r="Q2966">
        <v>1.35</v>
      </c>
      <c r="R2966">
        <v>-0.1</v>
      </c>
      <c r="S2966">
        <v>-0.2</v>
      </c>
      <c r="T2966">
        <v>-20</v>
      </c>
      <c r="U2966">
        <v>104.6</v>
      </c>
      <c r="V2966">
        <v>0.8</v>
      </c>
      <c r="W2966">
        <v>0.04</v>
      </c>
      <c r="X2966">
        <v>0.52</v>
      </c>
      <c r="Y2966">
        <v>0.61</v>
      </c>
      <c r="Z2966">
        <v>112.6</v>
      </c>
      <c r="AA2966">
        <v>4.9000000000000004</v>
      </c>
      <c r="AB2966">
        <v>19.2</v>
      </c>
      <c r="AC2966">
        <v>0.32</v>
      </c>
      <c r="AD2966">
        <v>17.38</v>
      </c>
      <c r="AE2966">
        <v>1.79</v>
      </c>
      <c r="AF2966">
        <v>2.2999999999999998</v>
      </c>
      <c r="AG2966">
        <v>-0.1</v>
      </c>
      <c r="AH2966">
        <v>-0.02</v>
      </c>
      <c r="AI2966">
        <v>129</v>
      </c>
      <c r="AJ2966">
        <v>-0.02</v>
      </c>
      <c r="AK2966">
        <v>0.03</v>
      </c>
      <c r="AL2966">
        <v>58.2</v>
      </c>
      <c r="AM2966">
        <v>3</v>
      </c>
      <c r="AN2966">
        <v>0.1</v>
      </c>
      <c r="AO2966">
        <v>374</v>
      </c>
      <c r="AP2966">
        <v>1.59</v>
      </c>
      <c r="AQ2966">
        <v>3.0000000000000001E-3</v>
      </c>
      <c r="AR2966">
        <v>1.41</v>
      </c>
      <c r="AS2966">
        <v>12.5</v>
      </c>
      <c r="AT2966">
        <v>0.157</v>
      </c>
      <c r="AU2966">
        <v>2.4900000000000002</v>
      </c>
      <c r="AV2966">
        <v>-10</v>
      </c>
      <c r="AW2966">
        <v>-2</v>
      </c>
      <c r="AX2966">
        <v>3.2</v>
      </c>
      <c r="AY2966">
        <v>1</v>
      </c>
      <c r="AZ2966">
        <v>0.3</v>
      </c>
      <c r="BA2966">
        <v>0.04</v>
      </c>
      <c r="BB2966">
        <v>1.9</v>
      </c>
      <c r="BC2966">
        <v>1</v>
      </c>
      <c r="BD2966">
        <v>0.4</v>
      </c>
      <c r="BE2966">
        <v>29.2</v>
      </c>
      <c r="BF2966">
        <v>-0.05</v>
      </c>
      <c r="BG2966">
        <v>-0.02</v>
      </c>
      <c r="BH2966">
        <v>0.8</v>
      </c>
      <c r="BI2966">
        <v>2.3E-2</v>
      </c>
      <c r="BJ2966">
        <v>0.1</v>
      </c>
      <c r="BK2966">
        <v>6.3</v>
      </c>
      <c r="BL2966">
        <v>27</v>
      </c>
      <c r="BM2966">
        <v>0.2</v>
      </c>
      <c r="BN2966">
        <v>20.76</v>
      </c>
      <c r="BO2966">
        <v>83.2</v>
      </c>
      <c r="BP2966">
        <v>0.7</v>
      </c>
      <c r="BQ2966">
        <v>14.32</v>
      </c>
      <c r="BR2966">
        <v>49.78</v>
      </c>
      <c r="BS2966">
        <v>7.94</v>
      </c>
      <c r="BT2966">
        <v>1.39</v>
      </c>
      <c r="BU2966">
        <v>5.85</v>
      </c>
      <c r="BV2966">
        <v>0.78</v>
      </c>
      <c r="BW2966">
        <v>3.7</v>
      </c>
      <c r="BX2966">
        <v>0.75</v>
      </c>
      <c r="BY2966">
        <v>2.2999999999999998</v>
      </c>
      <c r="BZ2966">
        <v>0.35</v>
      </c>
      <c r="CA2966">
        <v>2.17</v>
      </c>
      <c r="CB2966">
        <v>0.32</v>
      </c>
    </row>
    <row r="2967" spans="1:80" x14ac:dyDescent="0.3">
      <c r="A2967" t="s">
        <v>10649</v>
      </c>
      <c r="B2967" t="s">
        <v>10650</v>
      </c>
      <c r="C2967" s="1" t="str">
        <f>HYPERLINK("http://geochem.nrcan.gc.ca/cdogs/content/bdl/bdl211194_e.htm", "21:1194")</f>
        <v>21:1194</v>
      </c>
      <c r="D2967" s="1" t="str">
        <f>HYPERLINK("http://geochem.nrcan.gc.ca/cdogs/content/svy/svy210092_e.htm", "21:0092")</f>
        <v>21:0092</v>
      </c>
      <c r="E2967" t="s">
        <v>10651</v>
      </c>
      <c r="F2967" t="s">
        <v>10652</v>
      </c>
      <c r="H2967">
        <v>57.106947900000002</v>
      </c>
      <c r="I2967">
        <v>-102.9498151</v>
      </c>
      <c r="J2967" s="1" t="str">
        <f>HYPERLINK("http://geochem.nrcan.gc.ca/cdogs/content/kwd/kwd020027_e.htm", "NGR lake sediment grab sample")</f>
        <v>NGR lake sediment grab sample</v>
      </c>
      <c r="K2967" s="1" t="str">
        <f>HYPERLINK("http://geochem.nrcan.gc.ca/cdogs/content/kwd/kwd080006_e.htm", "&lt;177 micron (NGR)")</f>
        <v>&lt;177 micron (NGR)</v>
      </c>
      <c r="L2967">
        <v>30</v>
      </c>
      <c r="M2967" t="s">
        <v>152</v>
      </c>
      <c r="N2967">
        <v>1219</v>
      </c>
      <c r="O2967">
        <v>1</v>
      </c>
      <c r="P2967">
        <v>63</v>
      </c>
      <c r="Q2967">
        <v>1.05</v>
      </c>
      <c r="R2967">
        <v>0.8</v>
      </c>
      <c r="S2967">
        <v>0.6</v>
      </c>
      <c r="T2967">
        <v>-20</v>
      </c>
      <c r="U2967">
        <v>95.7</v>
      </c>
      <c r="V2967">
        <v>0.5</v>
      </c>
      <c r="W2967">
        <v>0.03</v>
      </c>
      <c r="X2967">
        <v>0.46</v>
      </c>
      <c r="Y2967">
        <v>0.53</v>
      </c>
      <c r="Z2967">
        <v>65.599999999999994</v>
      </c>
      <c r="AA2967">
        <v>8.9</v>
      </c>
      <c r="AB2967">
        <v>17.899999999999999</v>
      </c>
      <c r="AC2967">
        <v>0.3</v>
      </c>
      <c r="AD2967">
        <v>11.72</v>
      </c>
      <c r="AE2967">
        <v>3.63</v>
      </c>
      <c r="AF2967">
        <v>1.6</v>
      </c>
      <c r="AG2967">
        <v>-0.1</v>
      </c>
      <c r="AH2967">
        <v>0.03</v>
      </c>
      <c r="AI2967">
        <v>131</v>
      </c>
      <c r="AJ2967">
        <v>-0.02</v>
      </c>
      <c r="AK2967">
        <v>0.03</v>
      </c>
      <c r="AL2967">
        <v>32.799999999999997</v>
      </c>
      <c r="AM2967">
        <v>2.7</v>
      </c>
      <c r="AN2967">
        <v>0.1</v>
      </c>
      <c r="AO2967">
        <v>398</v>
      </c>
      <c r="AP2967">
        <v>2.2999999999999998</v>
      </c>
      <c r="AQ2967">
        <v>3.0000000000000001E-3</v>
      </c>
      <c r="AR2967">
        <v>1.46</v>
      </c>
      <c r="AS2967">
        <v>13.6</v>
      </c>
      <c r="AT2967">
        <v>0.16300000000000001</v>
      </c>
      <c r="AU2967">
        <v>2.5099999999999998</v>
      </c>
      <c r="AV2967">
        <v>-10</v>
      </c>
      <c r="AW2967">
        <v>-2</v>
      </c>
      <c r="AX2967">
        <v>3.1</v>
      </c>
      <c r="AY2967">
        <v>2</v>
      </c>
      <c r="AZ2967">
        <v>0.3</v>
      </c>
      <c r="BA2967">
        <v>0.06</v>
      </c>
      <c r="BB2967">
        <v>2</v>
      </c>
      <c r="BC2967">
        <v>1</v>
      </c>
      <c r="BD2967">
        <v>0.3</v>
      </c>
      <c r="BE2967">
        <v>26.4</v>
      </c>
      <c r="BF2967">
        <v>-0.05</v>
      </c>
      <c r="BG2967">
        <v>-0.02</v>
      </c>
      <c r="BH2967">
        <v>1.8</v>
      </c>
      <c r="BI2967">
        <v>2.7E-2</v>
      </c>
      <c r="BJ2967">
        <v>0.13</v>
      </c>
      <c r="BK2967">
        <v>1.4</v>
      </c>
      <c r="BL2967">
        <v>38</v>
      </c>
      <c r="BM2967">
        <v>0.3</v>
      </c>
      <c r="BN2967">
        <v>12.26</v>
      </c>
      <c r="BO2967">
        <v>93.5</v>
      </c>
      <c r="BP2967">
        <v>1.4</v>
      </c>
      <c r="BQ2967">
        <v>7.96</v>
      </c>
      <c r="BR2967">
        <v>27.73</v>
      </c>
      <c r="BS2967">
        <v>4.34</v>
      </c>
      <c r="BT2967">
        <v>0.73</v>
      </c>
      <c r="BU2967">
        <v>3.2</v>
      </c>
      <c r="BV2967">
        <v>0.43</v>
      </c>
      <c r="BW2967">
        <v>2.2000000000000002</v>
      </c>
      <c r="BX2967">
        <v>0.45</v>
      </c>
      <c r="BY2967">
        <v>1.35</v>
      </c>
      <c r="BZ2967">
        <v>0.19</v>
      </c>
      <c r="CA2967">
        <v>1.28</v>
      </c>
      <c r="CB2967">
        <v>0.21</v>
      </c>
    </row>
    <row r="2968" spans="1:80" x14ac:dyDescent="0.3">
      <c r="A2968" t="s">
        <v>10653</v>
      </c>
      <c r="B2968" t="s">
        <v>10654</v>
      </c>
      <c r="C2968" s="1" t="str">
        <f>HYPERLINK("http://geochem.nrcan.gc.ca/cdogs/content/bdl/bdl211194_e.htm", "21:1194")</f>
        <v>21:1194</v>
      </c>
      <c r="D2968" s="1" t="str">
        <f>HYPERLINK("http://geochem.nrcan.gc.ca/cdogs/content/svy/svy210092_e.htm", "21:0092")</f>
        <v>21:0092</v>
      </c>
      <c r="E2968" t="s">
        <v>10655</v>
      </c>
      <c r="F2968" t="s">
        <v>10656</v>
      </c>
      <c r="H2968">
        <v>57.125601099999997</v>
      </c>
      <c r="I2968">
        <v>-102.94754500000001</v>
      </c>
      <c r="J2968" s="1" t="str">
        <f>HYPERLINK("http://geochem.nrcan.gc.ca/cdogs/content/kwd/kwd020027_e.htm", "NGR lake sediment grab sample")</f>
        <v>NGR lake sediment grab sample</v>
      </c>
      <c r="K2968" s="1" t="str">
        <f>HYPERLINK("http://geochem.nrcan.gc.ca/cdogs/content/kwd/kwd080006_e.htm", "&lt;177 micron (NGR)")</f>
        <v>&lt;177 micron (NGR)</v>
      </c>
      <c r="L2968">
        <v>30</v>
      </c>
      <c r="M2968" t="s">
        <v>157</v>
      </c>
      <c r="N2968">
        <v>1220</v>
      </c>
      <c r="O2968">
        <v>1</v>
      </c>
      <c r="P2968">
        <v>45</v>
      </c>
      <c r="Q2968">
        <v>0.73</v>
      </c>
      <c r="R2968">
        <v>0.4</v>
      </c>
      <c r="S2968">
        <v>1.3</v>
      </c>
      <c r="T2968">
        <v>-20</v>
      </c>
      <c r="U2968">
        <v>76.2</v>
      </c>
      <c r="V2968">
        <v>0.2</v>
      </c>
      <c r="W2968">
        <v>0.04</v>
      </c>
      <c r="X2968">
        <v>0.34</v>
      </c>
      <c r="Y2968">
        <v>0.33</v>
      </c>
      <c r="Z2968">
        <v>64.400000000000006</v>
      </c>
      <c r="AA2968">
        <v>5.0999999999999996</v>
      </c>
      <c r="AB2968">
        <v>11.2</v>
      </c>
      <c r="AC2968">
        <v>0.2</v>
      </c>
      <c r="AD2968">
        <v>11.24</v>
      </c>
      <c r="AE2968">
        <v>1.68</v>
      </c>
      <c r="AF2968">
        <v>1.3</v>
      </c>
      <c r="AG2968">
        <v>-0.1</v>
      </c>
      <c r="AH2968">
        <v>-0.02</v>
      </c>
      <c r="AI2968">
        <v>88</v>
      </c>
      <c r="AJ2968">
        <v>-0.02</v>
      </c>
      <c r="AK2968">
        <v>0.03</v>
      </c>
      <c r="AL2968">
        <v>33.5</v>
      </c>
      <c r="AM2968">
        <v>1.6</v>
      </c>
      <c r="AN2968">
        <v>0.05</v>
      </c>
      <c r="AO2968">
        <v>206</v>
      </c>
      <c r="AP2968">
        <v>3.39</v>
      </c>
      <c r="AQ2968">
        <v>4.0000000000000001E-3</v>
      </c>
      <c r="AR2968">
        <v>0.79</v>
      </c>
      <c r="AS2968">
        <v>11.3</v>
      </c>
      <c r="AT2968">
        <v>6.9000000000000006E-2</v>
      </c>
      <c r="AU2968">
        <v>2.42</v>
      </c>
      <c r="AV2968">
        <v>-10</v>
      </c>
      <c r="AW2968">
        <v>-2</v>
      </c>
      <c r="AX2968">
        <v>2</v>
      </c>
      <c r="AY2968">
        <v>-1</v>
      </c>
      <c r="AZ2968">
        <v>0.31</v>
      </c>
      <c r="BA2968">
        <v>0.05</v>
      </c>
      <c r="BB2968">
        <v>0.9</v>
      </c>
      <c r="BC2968">
        <v>0.8</v>
      </c>
      <c r="BD2968">
        <v>0.2</v>
      </c>
      <c r="BE2968">
        <v>20.399999999999999</v>
      </c>
      <c r="BF2968">
        <v>-0.05</v>
      </c>
      <c r="BG2968">
        <v>-0.02</v>
      </c>
      <c r="BH2968">
        <v>0.4</v>
      </c>
      <c r="BI2968">
        <v>1.2999999999999999E-2</v>
      </c>
      <c r="BJ2968">
        <v>0.09</v>
      </c>
      <c r="BK2968">
        <v>3.6</v>
      </c>
      <c r="BL2968">
        <v>25</v>
      </c>
      <c r="BM2968">
        <v>0.1</v>
      </c>
      <c r="BN2968">
        <v>10.82</v>
      </c>
      <c r="BO2968">
        <v>53.5</v>
      </c>
      <c r="BP2968">
        <v>0.2</v>
      </c>
      <c r="BQ2968">
        <v>8.36</v>
      </c>
      <c r="BR2968">
        <v>29.26</v>
      </c>
      <c r="BS2968">
        <v>4.3099999999999996</v>
      </c>
      <c r="BT2968">
        <v>0.7</v>
      </c>
      <c r="BU2968">
        <v>3.2</v>
      </c>
      <c r="BV2968">
        <v>0.4</v>
      </c>
      <c r="BW2968">
        <v>1.75</v>
      </c>
      <c r="BX2968">
        <v>0.41</v>
      </c>
      <c r="BY2968">
        <v>1.06</v>
      </c>
      <c r="BZ2968">
        <v>0.17</v>
      </c>
      <c r="CA2968">
        <v>1.08</v>
      </c>
      <c r="CB2968">
        <v>0.18</v>
      </c>
    </row>
    <row r="2969" spans="1:80" x14ac:dyDescent="0.3">
      <c r="A2969" t="s">
        <v>10657</v>
      </c>
      <c r="B2969" t="s">
        <v>10658</v>
      </c>
      <c r="C2969" s="1" t="str">
        <f>HYPERLINK("http://geochem.nrcan.gc.ca/cdogs/content/bdl/bdl211194_e.htm", "21:1194")</f>
        <v>21:1194</v>
      </c>
      <c r="D2969" s="1" t="str">
        <f>HYPERLINK("http://geochem.nrcan.gc.ca/cdogs/content/svy/svy210092_e.htm", "21:0092")</f>
        <v>21:0092</v>
      </c>
      <c r="E2969" t="s">
        <v>10659</v>
      </c>
      <c r="F2969" t="s">
        <v>10660</v>
      </c>
      <c r="H2969">
        <v>57.134771000000001</v>
      </c>
      <c r="I2969">
        <v>-102.9883519</v>
      </c>
      <c r="J2969" s="1" t="str">
        <f>HYPERLINK("http://geochem.nrcan.gc.ca/cdogs/content/kwd/kwd020027_e.htm", "NGR lake sediment grab sample")</f>
        <v>NGR lake sediment grab sample</v>
      </c>
      <c r="K2969" s="1" t="str">
        <f>HYPERLINK("http://geochem.nrcan.gc.ca/cdogs/content/kwd/kwd080006_e.htm", "&lt;177 micron (NGR)")</f>
        <v>&lt;177 micron (NGR)</v>
      </c>
      <c r="L2969">
        <v>30</v>
      </c>
      <c r="M2969" t="s">
        <v>162</v>
      </c>
      <c r="N2969">
        <v>1221</v>
      </c>
      <c r="O2969">
        <v>1</v>
      </c>
      <c r="P2969">
        <v>92</v>
      </c>
      <c r="Q2969">
        <v>1.71</v>
      </c>
      <c r="R2969">
        <v>0.2</v>
      </c>
      <c r="S2969">
        <v>0.4</v>
      </c>
      <c r="T2969">
        <v>-20</v>
      </c>
      <c r="U2969">
        <v>103.6</v>
      </c>
      <c r="V2969">
        <v>0.7</v>
      </c>
      <c r="W2969">
        <v>0.05</v>
      </c>
      <c r="X2969">
        <v>0.38</v>
      </c>
      <c r="Y2969">
        <v>0.45</v>
      </c>
      <c r="Z2969">
        <v>108.5</v>
      </c>
      <c r="AA2969">
        <v>7</v>
      </c>
      <c r="AB2969">
        <v>19.7</v>
      </c>
      <c r="AC2969">
        <v>0.43</v>
      </c>
      <c r="AD2969">
        <v>18.36</v>
      </c>
      <c r="AE2969">
        <v>2.23</v>
      </c>
      <c r="AF2969">
        <v>2.9</v>
      </c>
      <c r="AG2969">
        <v>-0.1</v>
      </c>
      <c r="AH2969">
        <v>-0.02</v>
      </c>
      <c r="AI2969">
        <v>101</v>
      </c>
      <c r="AJ2969">
        <v>-0.02</v>
      </c>
      <c r="AK2969">
        <v>0.06</v>
      </c>
      <c r="AL2969">
        <v>55.5</v>
      </c>
      <c r="AM2969">
        <v>5.8</v>
      </c>
      <c r="AN2969">
        <v>0.17</v>
      </c>
      <c r="AO2969">
        <v>500</v>
      </c>
      <c r="AP2969">
        <v>2.72</v>
      </c>
      <c r="AQ2969">
        <v>7.0000000000000001E-3</v>
      </c>
      <c r="AR2969">
        <v>1.31</v>
      </c>
      <c r="AS2969">
        <v>15.6</v>
      </c>
      <c r="AT2969">
        <v>0.23899999999999999</v>
      </c>
      <c r="AU2969">
        <v>3.06</v>
      </c>
      <c r="AV2969">
        <v>-10</v>
      </c>
      <c r="AW2969">
        <v>-2</v>
      </c>
      <c r="AX2969">
        <v>5.9</v>
      </c>
      <c r="AY2969">
        <v>1</v>
      </c>
      <c r="AZ2969">
        <v>0.24</v>
      </c>
      <c r="BA2969">
        <v>0.04</v>
      </c>
      <c r="BB2969">
        <v>1.6</v>
      </c>
      <c r="BC2969">
        <v>0.9</v>
      </c>
      <c r="BD2969">
        <v>0.4</v>
      </c>
      <c r="BE2969">
        <v>21.4</v>
      </c>
      <c r="BF2969">
        <v>-0.05</v>
      </c>
      <c r="BG2969">
        <v>-0.02</v>
      </c>
      <c r="BH2969">
        <v>0.9</v>
      </c>
      <c r="BI2969">
        <v>3.3000000000000002E-2</v>
      </c>
      <c r="BJ2969">
        <v>0.13</v>
      </c>
      <c r="BK2969">
        <v>2.4</v>
      </c>
      <c r="BL2969">
        <v>27</v>
      </c>
      <c r="BM2969">
        <v>0.1</v>
      </c>
      <c r="BN2969">
        <v>17.25</v>
      </c>
      <c r="BO2969">
        <v>93.8</v>
      </c>
      <c r="BP2969">
        <v>0.3</v>
      </c>
      <c r="BQ2969">
        <v>12.9</v>
      </c>
      <c r="BR2969">
        <v>45</v>
      </c>
      <c r="BS2969">
        <v>7.01</v>
      </c>
      <c r="BT2969">
        <v>1.19</v>
      </c>
      <c r="BU2969">
        <v>4.95</v>
      </c>
      <c r="BV2969">
        <v>0.62</v>
      </c>
      <c r="BW2969">
        <v>3.35</v>
      </c>
      <c r="BX2969">
        <v>0.63</v>
      </c>
      <c r="BY2969">
        <v>1.7</v>
      </c>
      <c r="BZ2969">
        <v>0.26</v>
      </c>
      <c r="CA2969">
        <v>1.64</v>
      </c>
      <c r="CB2969">
        <v>0.26</v>
      </c>
    </row>
    <row r="2970" spans="1:80" x14ac:dyDescent="0.3">
      <c r="A2970" t="s">
        <v>10661</v>
      </c>
      <c r="B2970" t="s">
        <v>10662</v>
      </c>
      <c r="C2970" s="1" t="str">
        <f>HYPERLINK("http://geochem.nrcan.gc.ca/cdogs/content/bdl/bdl211194_e.htm", "21:1194")</f>
        <v>21:1194</v>
      </c>
      <c r="D2970" s="1" t="str">
        <f>HYPERLINK("http://geochem.nrcan.gc.ca/cdogs/content/svy/svy210092_e.htm", "21:0092")</f>
        <v>21:0092</v>
      </c>
      <c r="E2970" t="s">
        <v>10663</v>
      </c>
      <c r="F2970" t="s">
        <v>10664</v>
      </c>
      <c r="H2970">
        <v>57.106650199999997</v>
      </c>
      <c r="I2970">
        <v>-103.0294088</v>
      </c>
      <c r="J2970" s="1" t="str">
        <f>HYPERLINK("http://geochem.nrcan.gc.ca/cdogs/content/kwd/kwd020027_e.htm", "NGR lake sediment grab sample")</f>
        <v>NGR lake sediment grab sample</v>
      </c>
      <c r="K2970" s="1" t="str">
        <f>HYPERLINK("http://geochem.nrcan.gc.ca/cdogs/content/kwd/kwd080006_e.htm", "&lt;177 micron (NGR)")</f>
        <v>&lt;177 micron (NGR)</v>
      </c>
      <c r="L2970">
        <v>30</v>
      </c>
      <c r="M2970" t="s">
        <v>167</v>
      </c>
      <c r="N2970">
        <v>1222</v>
      </c>
      <c r="O2970">
        <v>1</v>
      </c>
      <c r="P2970">
        <v>115</v>
      </c>
      <c r="Q2970">
        <v>2.33</v>
      </c>
      <c r="R2970">
        <v>0.8</v>
      </c>
      <c r="S2970">
        <v>-0.2</v>
      </c>
      <c r="T2970">
        <v>-20</v>
      </c>
      <c r="U2970">
        <v>182.6</v>
      </c>
      <c r="V2970">
        <v>1.1000000000000001</v>
      </c>
      <c r="W2970">
        <v>0.2</v>
      </c>
      <c r="X2970">
        <v>0.39</v>
      </c>
      <c r="Y2970">
        <v>0.73</v>
      </c>
      <c r="Z2970">
        <v>158.19999999999999</v>
      </c>
      <c r="AA2970">
        <v>14.9</v>
      </c>
      <c r="AB2970">
        <v>28.9</v>
      </c>
      <c r="AC2970">
        <v>0.67</v>
      </c>
      <c r="AD2970">
        <v>19.32</v>
      </c>
      <c r="AE2970">
        <v>8.6</v>
      </c>
      <c r="AF2970">
        <v>3.5</v>
      </c>
      <c r="AG2970">
        <v>-0.1</v>
      </c>
      <c r="AH2970">
        <v>0.03</v>
      </c>
      <c r="AI2970">
        <v>132</v>
      </c>
      <c r="AJ2970">
        <v>0.02</v>
      </c>
      <c r="AK2970">
        <v>0.08</v>
      </c>
      <c r="AL2970">
        <v>76.400000000000006</v>
      </c>
      <c r="AM2970">
        <v>6.3</v>
      </c>
      <c r="AN2970">
        <v>0.19</v>
      </c>
      <c r="AO2970">
        <v>1712</v>
      </c>
      <c r="AP2970">
        <v>6.69</v>
      </c>
      <c r="AQ2970">
        <v>8.0000000000000002E-3</v>
      </c>
      <c r="AR2970">
        <v>1.84</v>
      </c>
      <c r="AS2970">
        <v>17.100000000000001</v>
      </c>
      <c r="AT2970">
        <v>0.35599999999999998</v>
      </c>
      <c r="AU2970">
        <v>4.26</v>
      </c>
      <c r="AV2970">
        <v>-10</v>
      </c>
      <c r="AW2970">
        <v>-2</v>
      </c>
      <c r="AX2970">
        <v>8.1999999999999993</v>
      </c>
      <c r="AY2970">
        <v>-1</v>
      </c>
      <c r="AZ2970">
        <v>0.19</v>
      </c>
      <c r="BA2970">
        <v>0.03</v>
      </c>
      <c r="BB2970">
        <v>3.8</v>
      </c>
      <c r="BC2970">
        <v>0.8</v>
      </c>
      <c r="BD2970">
        <v>0.6</v>
      </c>
      <c r="BE2970">
        <v>23.9</v>
      </c>
      <c r="BF2970">
        <v>-0.05</v>
      </c>
      <c r="BG2970">
        <v>-0.02</v>
      </c>
      <c r="BH2970">
        <v>5.7</v>
      </c>
      <c r="BI2970">
        <v>4.8000000000000001E-2</v>
      </c>
      <c r="BJ2970">
        <v>0.28999999999999998</v>
      </c>
      <c r="BK2970">
        <v>6.6</v>
      </c>
      <c r="BL2970">
        <v>54</v>
      </c>
      <c r="BM2970">
        <v>0.3</v>
      </c>
      <c r="BN2970">
        <v>26.4</v>
      </c>
      <c r="BO2970">
        <v>162.4</v>
      </c>
      <c r="BP2970">
        <v>1.5</v>
      </c>
      <c r="BQ2970">
        <v>19.420000000000002</v>
      </c>
      <c r="BR2970">
        <v>66.900000000000006</v>
      </c>
      <c r="BS2970">
        <v>9.85</v>
      </c>
      <c r="BT2970">
        <v>1.67</v>
      </c>
      <c r="BU2970">
        <v>7.54</v>
      </c>
      <c r="BV2970">
        <v>0.88</v>
      </c>
      <c r="BW2970">
        <v>4.6399999999999997</v>
      </c>
      <c r="BX2970">
        <v>0.97</v>
      </c>
      <c r="BY2970">
        <v>2.72</v>
      </c>
      <c r="BZ2970">
        <v>0.43</v>
      </c>
      <c r="CA2970">
        <v>2.73</v>
      </c>
      <c r="CB2970">
        <v>0.39</v>
      </c>
    </row>
    <row r="2971" spans="1:80" x14ac:dyDescent="0.3">
      <c r="A2971" t="s">
        <v>10665</v>
      </c>
      <c r="B2971" t="s">
        <v>10666</v>
      </c>
      <c r="C2971" s="1" t="str">
        <f>HYPERLINK("http://geochem.nrcan.gc.ca/cdogs/content/bdl/bdl211194_e.htm", "21:1194")</f>
        <v>21:1194</v>
      </c>
      <c r="D2971" s="1" t="str">
        <f>HYPERLINK("http://geochem.nrcan.gc.ca/cdogs/content/svy/svy210092_e.htm", "21:0092")</f>
        <v>21:0092</v>
      </c>
      <c r="E2971" t="s">
        <v>10667</v>
      </c>
      <c r="F2971" t="s">
        <v>10668</v>
      </c>
      <c r="H2971">
        <v>57.094915700000001</v>
      </c>
      <c r="I2971">
        <v>-103.08754450000001</v>
      </c>
      <c r="J2971" s="1" t="str">
        <f>HYPERLINK("http://geochem.nrcan.gc.ca/cdogs/content/kwd/kwd020027_e.htm", "NGR lake sediment grab sample")</f>
        <v>NGR lake sediment grab sample</v>
      </c>
      <c r="K2971" s="1" t="str">
        <f>HYPERLINK("http://geochem.nrcan.gc.ca/cdogs/content/kwd/kwd080006_e.htm", "&lt;177 micron (NGR)")</f>
        <v>&lt;177 micron (NGR)</v>
      </c>
      <c r="L2971">
        <v>30</v>
      </c>
      <c r="M2971" t="s">
        <v>172</v>
      </c>
      <c r="N2971">
        <v>1223</v>
      </c>
      <c r="O2971">
        <v>1</v>
      </c>
      <c r="P2971">
        <v>100</v>
      </c>
      <c r="Q2971">
        <v>1.85</v>
      </c>
      <c r="R2971">
        <v>0.3</v>
      </c>
      <c r="S2971">
        <v>0.4</v>
      </c>
      <c r="T2971">
        <v>-20</v>
      </c>
      <c r="U2971">
        <v>153.6</v>
      </c>
      <c r="V2971">
        <v>1</v>
      </c>
      <c r="W2971">
        <v>0.11</v>
      </c>
      <c r="X2971">
        <v>0.54</v>
      </c>
      <c r="Y2971">
        <v>0.76</v>
      </c>
      <c r="Z2971">
        <v>133.5</v>
      </c>
      <c r="AA2971">
        <v>8.6999999999999993</v>
      </c>
      <c r="AB2971">
        <v>23.1</v>
      </c>
      <c r="AC2971">
        <v>0.48</v>
      </c>
      <c r="AD2971">
        <v>23.17</v>
      </c>
      <c r="AE2971">
        <v>2.59</v>
      </c>
      <c r="AF2971">
        <v>2.6</v>
      </c>
      <c r="AG2971">
        <v>-0.1</v>
      </c>
      <c r="AH2971">
        <v>-0.02</v>
      </c>
      <c r="AI2971">
        <v>150</v>
      </c>
      <c r="AJ2971">
        <v>-0.02</v>
      </c>
      <c r="AK2971">
        <v>0.05</v>
      </c>
      <c r="AL2971">
        <v>69.599999999999994</v>
      </c>
      <c r="AM2971">
        <v>4.5999999999999996</v>
      </c>
      <c r="AN2971">
        <v>0.15</v>
      </c>
      <c r="AO2971">
        <v>604</v>
      </c>
      <c r="AP2971">
        <v>2.79</v>
      </c>
      <c r="AQ2971">
        <v>6.0000000000000001E-3</v>
      </c>
      <c r="AR2971">
        <v>1.73</v>
      </c>
      <c r="AS2971">
        <v>15.4</v>
      </c>
      <c r="AT2971">
        <v>0.26900000000000002</v>
      </c>
      <c r="AU2971">
        <v>3.99</v>
      </c>
      <c r="AV2971">
        <v>-10</v>
      </c>
      <c r="AW2971">
        <v>-2</v>
      </c>
      <c r="AX2971">
        <v>5.5</v>
      </c>
      <c r="AY2971">
        <v>1</v>
      </c>
      <c r="AZ2971">
        <v>0.3</v>
      </c>
      <c r="BA2971">
        <v>0.04</v>
      </c>
      <c r="BB2971">
        <v>1.9</v>
      </c>
      <c r="BC2971">
        <v>1.2</v>
      </c>
      <c r="BD2971">
        <v>0.4</v>
      </c>
      <c r="BE2971">
        <v>32.299999999999997</v>
      </c>
      <c r="BF2971">
        <v>-0.05</v>
      </c>
      <c r="BG2971">
        <v>-0.02</v>
      </c>
      <c r="BH2971">
        <v>1.3</v>
      </c>
      <c r="BI2971">
        <v>2.7E-2</v>
      </c>
      <c r="BJ2971">
        <v>0.16</v>
      </c>
      <c r="BK2971">
        <v>10.7</v>
      </c>
      <c r="BL2971">
        <v>33</v>
      </c>
      <c r="BM2971">
        <v>0.2</v>
      </c>
      <c r="BN2971">
        <v>22.14</v>
      </c>
      <c r="BO2971">
        <v>114</v>
      </c>
      <c r="BP2971">
        <v>0.8</v>
      </c>
      <c r="BQ2971">
        <v>17.45</v>
      </c>
      <c r="BR2971">
        <v>60.4</v>
      </c>
      <c r="BS2971">
        <v>9.5</v>
      </c>
      <c r="BT2971">
        <v>1.41</v>
      </c>
      <c r="BU2971">
        <v>6.75</v>
      </c>
      <c r="BV2971">
        <v>0.83</v>
      </c>
      <c r="BW2971">
        <v>4.18</v>
      </c>
      <c r="BX2971">
        <v>0.82</v>
      </c>
      <c r="BY2971">
        <v>2.2599999999999998</v>
      </c>
      <c r="BZ2971">
        <v>0.33</v>
      </c>
      <c r="CA2971">
        <v>2.21</v>
      </c>
      <c r="CB2971">
        <v>0.32</v>
      </c>
    </row>
    <row r="2972" spans="1:80" x14ac:dyDescent="0.3">
      <c r="A2972" t="s">
        <v>10669</v>
      </c>
      <c r="B2972" t="s">
        <v>10670</v>
      </c>
      <c r="C2972" s="1" t="str">
        <f>HYPERLINK("http://geochem.nrcan.gc.ca/cdogs/content/bdl/bdl211194_e.htm", "21:1194")</f>
        <v>21:1194</v>
      </c>
      <c r="D2972" s="1" t="str">
        <f>HYPERLINK("http://geochem.nrcan.gc.ca/cdogs/content/svy/svy210092_e.htm", "21:0092")</f>
        <v>21:0092</v>
      </c>
      <c r="E2972" t="s">
        <v>10671</v>
      </c>
      <c r="F2972" t="s">
        <v>10672</v>
      </c>
      <c r="H2972">
        <v>57.1315989</v>
      </c>
      <c r="I2972">
        <v>-103.0825464</v>
      </c>
      <c r="J2972" s="1" t="str">
        <f>HYPERLINK("http://geochem.nrcan.gc.ca/cdogs/content/kwd/kwd020027_e.htm", "NGR lake sediment grab sample")</f>
        <v>NGR lake sediment grab sample</v>
      </c>
      <c r="K2972" s="1" t="str">
        <f>HYPERLINK("http://geochem.nrcan.gc.ca/cdogs/content/kwd/kwd080006_e.htm", "&lt;177 micron (NGR)")</f>
        <v>&lt;177 micron (NGR)</v>
      </c>
      <c r="L2972">
        <v>30</v>
      </c>
      <c r="M2972" t="s">
        <v>177</v>
      </c>
      <c r="N2972">
        <v>1224</v>
      </c>
      <c r="O2972">
        <v>1</v>
      </c>
      <c r="P2972">
        <v>88</v>
      </c>
      <c r="Q2972">
        <v>1.68</v>
      </c>
      <c r="R2972">
        <v>0.3</v>
      </c>
      <c r="S2972">
        <v>1.9</v>
      </c>
      <c r="T2972">
        <v>-20</v>
      </c>
      <c r="U2972">
        <v>102.2</v>
      </c>
      <c r="V2972">
        <v>0.5</v>
      </c>
      <c r="W2972">
        <v>0.09</v>
      </c>
      <c r="X2972">
        <v>0.38</v>
      </c>
      <c r="Y2972">
        <v>0.55000000000000004</v>
      </c>
      <c r="Z2972">
        <v>123.5</v>
      </c>
      <c r="AA2972">
        <v>5.8</v>
      </c>
      <c r="AB2972">
        <v>23.5</v>
      </c>
      <c r="AC2972">
        <v>0.63</v>
      </c>
      <c r="AD2972">
        <v>17.86</v>
      </c>
      <c r="AE2972">
        <v>3.31</v>
      </c>
      <c r="AF2972">
        <v>3.1</v>
      </c>
      <c r="AG2972">
        <v>-0.1</v>
      </c>
      <c r="AH2972">
        <v>-0.02</v>
      </c>
      <c r="AI2972">
        <v>121</v>
      </c>
      <c r="AJ2972">
        <v>-0.02</v>
      </c>
      <c r="AK2972">
        <v>0.06</v>
      </c>
      <c r="AL2972">
        <v>70.099999999999994</v>
      </c>
      <c r="AM2972">
        <v>6.4</v>
      </c>
      <c r="AN2972">
        <v>0.17</v>
      </c>
      <c r="AO2972">
        <v>550</v>
      </c>
      <c r="AP2972">
        <v>3.31</v>
      </c>
      <c r="AQ2972">
        <v>6.0000000000000001E-3</v>
      </c>
      <c r="AR2972">
        <v>1.32</v>
      </c>
      <c r="AS2972">
        <v>14.5</v>
      </c>
      <c r="AT2972">
        <v>0.222</v>
      </c>
      <c r="AU2972">
        <v>3.97</v>
      </c>
      <c r="AV2972">
        <v>-10</v>
      </c>
      <c r="AW2972">
        <v>-2</v>
      </c>
      <c r="AX2972">
        <v>7.1</v>
      </c>
      <c r="AY2972">
        <v>-1</v>
      </c>
      <c r="AZ2972">
        <v>0.22</v>
      </c>
      <c r="BA2972">
        <v>0.03</v>
      </c>
      <c r="BB2972">
        <v>2.2000000000000002</v>
      </c>
      <c r="BC2972">
        <v>1.1000000000000001</v>
      </c>
      <c r="BD2972">
        <v>0.4</v>
      </c>
      <c r="BE2972">
        <v>23</v>
      </c>
      <c r="BF2972">
        <v>-0.05</v>
      </c>
      <c r="BG2972">
        <v>-0.02</v>
      </c>
      <c r="BH2972">
        <v>1.8</v>
      </c>
      <c r="BI2972">
        <v>3.3000000000000002E-2</v>
      </c>
      <c r="BJ2972">
        <v>0.14000000000000001</v>
      </c>
      <c r="BK2972">
        <v>6.2</v>
      </c>
      <c r="BL2972">
        <v>30</v>
      </c>
      <c r="BM2972">
        <v>0.2</v>
      </c>
      <c r="BN2972">
        <v>22.74</v>
      </c>
      <c r="BO2972">
        <v>97.5</v>
      </c>
      <c r="BP2972">
        <v>0.6</v>
      </c>
      <c r="BQ2972">
        <v>16.739999999999998</v>
      </c>
      <c r="BR2972">
        <v>60.74</v>
      </c>
      <c r="BS2972">
        <v>9.6199999999999992</v>
      </c>
      <c r="BT2972">
        <v>1.58</v>
      </c>
      <c r="BU2972">
        <v>5.88</v>
      </c>
      <c r="BV2972">
        <v>0.77</v>
      </c>
      <c r="BW2972">
        <v>4.0599999999999996</v>
      </c>
      <c r="BX2972">
        <v>0.86</v>
      </c>
      <c r="BY2972">
        <v>2.2200000000000002</v>
      </c>
      <c r="BZ2972">
        <v>0.33</v>
      </c>
      <c r="CA2972">
        <v>2.1800000000000002</v>
      </c>
      <c r="CB2972">
        <v>0.36</v>
      </c>
    </row>
    <row r="2973" spans="1:80" x14ac:dyDescent="0.3">
      <c r="A2973" t="s">
        <v>10673</v>
      </c>
      <c r="B2973" t="s">
        <v>10674</v>
      </c>
      <c r="C2973" s="1" t="str">
        <f>HYPERLINK("http://geochem.nrcan.gc.ca/cdogs/content/bdl/bdl211194_e.htm", "21:1194")</f>
        <v>21:1194</v>
      </c>
      <c r="D2973" s="1" t="str">
        <f>HYPERLINK("http://geochem.nrcan.gc.ca/cdogs/content/svy/svy210092_e.htm", "21:0092")</f>
        <v>21:0092</v>
      </c>
      <c r="E2973" t="s">
        <v>10675</v>
      </c>
      <c r="F2973" t="s">
        <v>10676</v>
      </c>
      <c r="H2973">
        <v>57.095205900000003</v>
      </c>
      <c r="I2973">
        <v>-103.1969074</v>
      </c>
      <c r="J2973" s="1" t="str">
        <f>HYPERLINK("http://geochem.nrcan.gc.ca/cdogs/content/kwd/kwd020027_e.htm", "NGR lake sediment grab sample")</f>
        <v>NGR lake sediment grab sample</v>
      </c>
      <c r="K2973" s="1" t="str">
        <f>HYPERLINK("http://geochem.nrcan.gc.ca/cdogs/content/kwd/kwd080006_e.htm", "&lt;177 micron (NGR)")</f>
        <v>&lt;177 micron (NGR)</v>
      </c>
      <c r="L2973">
        <v>31</v>
      </c>
      <c r="M2973" t="s">
        <v>84</v>
      </c>
      <c r="N2973">
        <v>1225</v>
      </c>
      <c r="O2973">
        <v>7</v>
      </c>
      <c r="P2973">
        <v>82</v>
      </c>
      <c r="Q2973">
        <v>1.74</v>
      </c>
      <c r="R2973">
        <v>0.2</v>
      </c>
      <c r="S2973">
        <v>0.5</v>
      </c>
      <c r="T2973">
        <v>-20</v>
      </c>
      <c r="U2973">
        <v>79.5</v>
      </c>
      <c r="V2973">
        <v>1.1000000000000001</v>
      </c>
      <c r="W2973">
        <v>0.08</v>
      </c>
      <c r="X2973">
        <v>0.35</v>
      </c>
      <c r="Y2973">
        <v>0.46</v>
      </c>
      <c r="Z2973">
        <v>133</v>
      </c>
      <c r="AA2973">
        <v>11.1</v>
      </c>
      <c r="AB2973">
        <v>22.1</v>
      </c>
      <c r="AC2973">
        <v>0.53</v>
      </c>
      <c r="AD2973">
        <v>20.82</v>
      </c>
      <c r="AE2973">
        <v>4.59</v>
      </c>
      <c r="AF2973">
        <v>2.5</v>
      </c>
      <c r="AG2973">
        <v>0.1</v>
      </c>
      <c r="AH2973">
        <v>-0.02</v>
      </c>
      <c r="AI2973">
        <v>132</v>
      </c>
      <c r="AJ2973">
        <v>0.03</v>
      </c>
      <c r="AK2973">
        <v>0.05</v>
      </c>
      <c r="AL2973">
        <v>72.099999999999994</v>
      </c>
      <c r="AM2973">
        <v>5.2</v>
      </c>
      <c r="AN2973">
        <v>0.15</v>
      </c>
      <c r="AO2973">
        <v>576</v>
      </c>
      <c r="AP2973">
        <v>6.19</v>
      </c>
      <c r="AQ2973">
        <v>5.0000000000000001E-3</v>
      </c>
      <c r="AR2973">
        <v>1.66</v>
      </c>
      <c r="AS2973">
        <v>16.5</v>
      </c>
      <c r="AT2973">
        <v>0.14699999999999999</v>
      </c>
      <c r="AU2973">
        <v>3.81</v>
      </c>
      <c r="AV2973">
        <v>-10</v>
      </c>
      <c r="AW2973">
        <v>-2</v>
      </c>
      <c r="AX2973">
        <v>6.4</v>
      </c>
      <c r="AY2973">
        <v>1</v>
      </c>
      <c r="AZ2973">
        <v>0.27</v>
      </c>
      <c r="BA2973">
        <v>0.05</v>
      </c>
      <c r="BB2973">
        <v>2.8</v>
      </c>
      <c r="BC2973">
        <v>1</v>
      </c>
      <c r="BD2973">
        <v>0.4</v>
      </c>
      <c r="BE2973">
        <v>19.399999999999999</v>
      </c>
      <c r="BF2973">
        <v>-0.05</v>
      </c>
      <c r="BG2973">
        <v>-0.02</v>
      </c>
      <c r="BH2973">
        <v>2.7</v>
      </c>
      <c r="BI2973">
        <v>3.1E-2</v>
      </c>
      <c r="BJ2973">
        <v>0.18</v>
      </c>
      <c r="BK2973">
        <v>25.1</v>
      </c>
      <c r="BL2973">
        <v>32</v>
      </c>
      <c r="BM2973">
        <v>0.2</v>
      </c>
      <c r="BN2973">
        <v>23.73</v>
      </c>
      <c r="BO2973">
        <v>96.6</v>
      </c>
      <c r="BP2973">
        <v>0.7</v>
      </c>
      <c r="BQ2973">
        <v>17.73</v>
      </c>
      <c r="BR2973">
        <v>61.62</v>
      </c>
      <c r="BS2973">
        <v>9.5399999999999991</v>
      </c>
      <c r="BT2973">
        <v>1.66</v>
      </c>
      <c r="BU2973">
        <v>6.5</v>
      </c>
      <c r="BV2973">
        <v>0.8</v>
      </c>
      <c r="BW2973">
        <v>4.3</v>
      </c>
      <c r="BX2973">
        <v>0.86</v>
      </c>
      <c r="BY2973">
        <v>2.35</v>
      </c>
      <c r="BZ2973">
        <v>0.36</v>
      </c>
      <c r="CA2973">
        <v>2.17</v>
      </c>
      <c r="CB2973">
        <v>0.35</v>
      </c>
    </row>
    <row r="2974" spans="1:80" x14ac:dyDescent="0.3">
      <c r="A2974" t="s">
        <v>10677</v>
      </c>
      <c r="B2974" t="s">
        <v>10678</v>
      </c>
      <c r="C2974" s="1" t="str">
        <f>HYPERLINK("http://geochem.nrcan.gc.ca/cdogs/content/bdl/bdl211194_e.htm", "21:1194")</f>
        <v>21:1194</v>
      </c>
      <c r="D2974" s="1" t="str">
        <f>HYPERLINK("http://geochem.nrcan.gc.ca/cdogs/content/svy/svy210092_e.htm", "21:0092")</f>
        <v>21:0092</v>
      </c>
      <c r="E2974" t="s">
        <v>10679</v>
      </c>
      <c r="F2974" t="s">
        <v>10680</v>
      </c>
      <c r="H2974">
        <v>57.126842500000002</v>
      </c>
      <c r="I2974">
        <v>-103.1342076</v>
      </c>
      <c r="J2974" s="1" t="str">
        <f>HYPERLINK("http://geochem.nrcan.gc.ca/cdogs/content/kwd/kwd020027_e.htm", "NGR lake sediment grab sample")</f>
        <v>NGR lake sediment grab sample</v>
      </c>
      <c r="K2974" s="1" t="str">
        <f>HYPERLINK("http://geochem.nrcan.gc.ca/cdogs/content/kwd/kwd080006_e.htm", "&lt;177 micron (NGR)")</f>
        <v>&lt;177 micron (NGR)</v>
      </c>
      <c r="L2974">
        <v>31</v>
      </c>
      <c r="M2974" t="s">
        <v>89</v>
      </c>
      <c r="N2974">
        <v>1226</v>
      </c>
      <c r="O2974">
        <v>1</v>
      </c>
      <c r="P2974">
        <v>52</v>
      </c>
      <c r="Q2974">
        <v>1.02</v>
      </c>
      <c r="R2974">
        <v>0.4</v>
      </c>
      <c r="S2974">
        <v>0.9</v>
      </c>
      <c r="T2974">
        <v>-20</v>
      </c>
      <c r="U2974">
        <v>71.7</v>
      </c>
      <c r="V2974">
        <v>0.7</v>
      </c>
      <c r="W2974">
        <v>0.08</v>
      </c>
      <c r="X2974">
        <v>0.31</v>
      </c>
      <c r="Y2974">
        <v>0.18</v>
      </c>
      <c r="Z2974">
        <v>78.599999999999994</v>
      </c>
      <c r="AA2974">
        <v>4.9000000000000004</v>
      </c>
      <c r="AB2974">
        <v>17.899999999999999</v>
      </c>
      <c r="AC2974">
        <v>0.73</v>
      </c>
      <c r="AD2974">
        <v>9.6300000000000008</v>
      </c>
      <c r="AE2974">
        <v>2.42</v>
      </c>
      <c r="AF2974">
        <v>2.8</v>
      </c>
      <c r="AG2974">
        <v>-0.1</v>
      </c>
      <c r="AH2974">
        <v>-0.02</v>
      </c>
      <c r="AI2974">
        <v>55</v>
      </c>
      <c r="AJ2974">
        <v>-0.02</v>
      </c>
      <c r="AK2974">
        <v>0.09</v>
      </c>
      <c r="AL2974">
        <v>44</v>
      </c>
      <c r="AM2974">
        <v>7.9</v>
      </c>
      <c r="AN2974">
        <v>0.22</v>
      </c>
      <c r="AO2974">
        <v>258</v>
      </c>
      <c r="AP2974">
        <v>2.29</v>
      </c>
      <c r="AQ2974">
        <v>1.4E-2</v>
      </c>
      <c r="AR2974">
        <v>1.38</v>
      </c>
      <c r="AS2974">
        <v>9</v>
      </c>
      <c r="AT2974">
        <v>0.155</v>
      </c>
      <c r="AU2974">
        <v>3.58</v>
      </c>
      <c r="AV2974">
        <v>-10</v>
      </c>
      <c r="AW2974">
        <v>-2</v>
      </c>
      <c r="AX2974">
        <v>10</v>
      </c>
      <c r="AY2974">
        <v>-1</v>
      </c>
      <c r="AZ2974">
        <v>0.1</v>
      </c>
      <c r="BA2974">
        <v>0.03</v>
      </c>
      <c r="BB2974">
        <v>2</v>
      </c>
      <c r="BC2974">
        <v>0.5</v>
      </c>
      <c r="BD2974">
        <v>0.5</v>
      </c>
      <c r="BE2974">
        <v>16.600000000000001</v>
      </c>
      <c r="BF2974">
        <v>-0.05</v>
      </c>
      <c r="BG2974">
        <v>-0.02</v>
      </c>
      <c r="BH2974">
        <v>3.2</v>
      </c>
      <c r="BI2974">
        <v>5.0999999999999997E-2</v>
      </c>
      <c r="BJ2974">
        <v>0.1</v>
      </c>
      <c r="BK2974">
        <v>3.7</v>
      </c>
      <c r="BL2974">
        <v>24</v>
      </c>
      <c r="BM2974">
        <v>0.2</v>
      </c>
      <c r="BN2974">
        <v>14.69</v>
      </c>
      <c r="BO2974">
        <v>56.6</v>
      </c>
      <c r="BP2974">
        <v>1</v>
      </c>
      <c r="BQ2974">
        <v>10.55</v>
      </c>
      <c r="BR2974">
        <v>36.25</v>
      </c>
      <c r="BS2974">
        <v>5.98</v>
      </c>
      <c r="BT2974">
        <v>0.93</v>
      </c>
      <c r="BU2974">
        <v>3.99</v>
      </c>
      <c r="BV2974">
        <v>0.55000000000000004</v>
      </c>
      <c r="BW2974">
        <v>2.91</v>
      </c>
      <c r="BX2974">
        <v>0.51</v>
      </c>
      <c r="BY2974">
        <v>1.45</v>
      </c>
      <c r="BZ2974">
        <v>0.22</v>
      </c>
      <c r="CA2974">
        <v>1.34</v>
      </c>
      <c r="CB2974">
        <v>0.2</v>
      </c>
    </row>
    <row r="2975" spans="1:80" x14ac:dyDescent="0.3">
      <c r="A2975" t="s">
        <v>10681</v>
      </c>
      <c r="B2975" t="s">
        <v>10682</v>
      </c>
      <c r="C2975" s="1" t="str">
        <f>HYPERLINK("http://geochem.nrcan.gc.ca/cdogs/content/bdl/bdl211194_e.htm", "21:1194")</f>
        <v>21:1194</v>
      </c>
      <c r="D2975" s="1" t="str">
        <f>HYPERLINK("http://geochem.nrcan.gc.ca/cdogs/content/svy/svy210092_e.htm", "21:0092")</f>
        <v>21:0092</v>
      </c>
      <c r="E2975" t="s">
        <v>10683</v>
      </c>
      <c r="F2975" t="s">
        <v>10684</v>
      </c>
      <c r="H2975">
        <v>57.098069199999998</v>
      </c>
      <c r="I2975">
        <v>-103.1196073</v>
      </c>
      <c r="J2975" s="1" t="str">
        <f>HYPERLINK("http://geochem.nrcan.gc.ca/cdogs/content/kwd/kwd020027_e.htm", "NGR lake sediment grab sample")</f>
        <v>NGR lake sediment grab sample</v>
      </c>
      <c r="K2975" s="1" t="str">
        <f>HYPERLINK("http://geochem.nrcan.gc.ca/cdogs/content/kwd/kwd080006_e.htm", "&lt;177 micron (NGR)")</f>
        <v>&lt;177 micron (NGR)</v>
      </c>
      <c r="L2975">
        <v>31</v>
      </c>
      <c r="M2975" t="s">
        <v>94</v>
      </c>
      <c r="N2975">
        <v>1227</v>
      </c>
      <c r="O2975">
        <v>1</v>
      </c>
      <c r="P2975">
        <v>80</v>
      </c>
      <c r="Q2975">
        <v>1.89</v>
      </c>
      <c r="R2975">
        <v>0.8</v>
      </c>
      <c r="S2975">
        <v>0.6</v>
      </c>
      <c r="T2975">
        <v>-20</v>
      </c>
      <c r="U2975">
        <v>214.8</v>
      </c>
      <c r="V2975">
        <v>1</v>
      </c>
      <c r="W2975">
        <v>0.13</v>
      </c>
      <c r="X2975">
        <v>0.33</v>
      </c>
      <c r="Y2975">
        <v>0.51</v>
      </c>
      <c r="Z2975">
        <v>170.1</v>
      </c>
      <c r="AA2975">
        <v>27.3</v>
      </c>
      <c r="AB2975">
        <v>24.2</v>
      </c>
      <c r="AC2975">
        <v>0.95</v>
      </c>
      <c r="AD2975">
        <v>14.21</v>
      </c>
      <c r="AE2975">
        <v>9.14</v>
      </c>
      <c r="AF2975">
        <v>3.8</v>
      </c>
      <c r="AG2975">
        <v>0.1</v>
      </c>
      <c r="AH2975">
        <v>0.05</v>
      </c>
      <c r="AI2975">
        <v>65</v>
      </c>
      <c r="AJ2975">
        <v>0.03</v>
      </c>
      <c r="AK2975">
        <v>0.1</v>
      </c>
      <c r="AL2975">
        <v>78.099999999999994</v>
      </c>
      <c r="AM2975">
        <v>9.6</v>
      </c>
      <c r="AN2975">
        <v>0.23</v>
      </c>
      <c r="AO2975">
        <v>3262</v>
      </c>
      <c r="AP2975">
        <v>6.46</v>
      </c>
      <c r="AQ2975">
        <v>1.0999999999999999E-2</v>
      </c>
      <c r="AR2975">
        <v>2.0699999999999998</v>
      </c>
      <c r="AS2975">
        <v>17.399999999999999</v>
      </c>
      <c r="AT2975">
        <v>0.247</v>
      </c>
      <c r="AU2975">
        <v>4.6900000000000004</v>
      </c>
      <c r="AV2975">
        <v>-10</v>
      </c>
      <c r="AW2975">
        <v>-2</v>
      </c>
      <c r="AX2975">
        <v>11.6</v>
      </c>
      <c r="AY2975">
        <v>-1</v>
      </c>
      <c r="AZ2975">
        <v>0.09</v>
      </c>
      <c r="BA2975">
        <v>-0.02</v>
      </c>
      <c r="BB2975">
        <v>4</v>
      </c>
      <c r="BC2975">
        <v>0.6</v>
      </c>
      <c r="BD2975">
        <v>0.7</v>
      </c>
      <c r="BE2975">
        <v>20</v>
      </c>
      <c r="BF2975">
        <v>-0.05</v>
      </c>
      <c r="BG2975">
        <v>-0.02</v>
      </c>
      <c r="BH2975">
        <v>11.9</v>
      </c>
      <c r="BI2975">
        <v>7.1999999999999995E-2</v>
      </c>
      <c r="BJ2975">
        <v>0.26</v>
      </c>
      <c r="BK2975">
        <v>7.8</v>
      </c>
      <c r="BL2975">
        <v>44</v>
      </c>
      <c r="BM2975">
        <v>0.4</v>
      </c>
      <c r="BN2975">
        <v>24.47</v>
      </c>
      <c r="BO2975">
        <v>132.9</v>
      </c>
      <c r="BP2975">
        <v>2.9</v>
      </c>
      <c r="BQ2975">
        <v>18.760000000000002</v>
      </c>
      <c r="BR2975">
        <v>63.92</v>
      </c>
      <c r="BS2975">
        <v>9.9</v>
      </c>
      <c r="BT2975">
        <v>1.56</v>
      </c>
      <c r="BU2975">
        <v>6.84</v>
      </c>
      <c r="BV2975">
        <v>0.84</v>
      </c>
      <c r="BW2975">
        <v>4.49</v>
      </c>
      <c r="BX2975">
        <v>0.86</v>
      </c>
      <c r="BY2975">
        <v>2.44</v>
      </c>
      <c r="BZ2975">
        <v>0.35</v>
      </c>
      <c r="CA2975">
        <v>2.36</v>
      </c>
      <c r="CB2975">
        <v>0.36</v>
      </c>
    </row>
    <row r="2976" spans="1:80" x14ac:dyDescent="0.3">
      <c r="A2976" t="s">
        <v>10685</v>
      </c>
      <c r="B2976" t="s">
        <v>10686</v>
      </c>
      <c r="C2976" s="1" t="str">
        <f>HYPERLINK("http://geochem.nrcan.gc.ca/cdogs/content/bdl/bdl211194_e.htm", "21:1194")</f>
        <v>21:1194</v>
      </c>
      <c r="D2976" s="1" t="str">
        <f>HYPERLINK("http://geochem.nrcan.gc.ca/cdogs/content/svy/svy210092_e.htm", "21:0092")</f>
        <v>21:0092</v>
      </c>
      <c r="E2976" t="s">
        <v>10687</v>
      </c>
      <c r="F2976" t="s">
        <v>10688</v>
      </c>
      <c r="H2976">
        <v>57.064286699999997</v>
      </c>
      <c r="I2976">
        <v>-103.5330136</v>
      </c>
      <c r="J2976" s="1" t="str">
        <f>HYPERLINK("http://geochem.nrcan.gc.ca/cdogs/content/kwd/kwd020027_e.htm", "NGR lake sediment grab sample")</f>
        <v>NGR lake sediment grab sample</v>
      </c>
      <c r="K2976" s="1" t="str">
        <f>HYPERLINK("http://geochem.nrcan.gc.ca/cdogs/content/kwd/kwd080006_e.htm", "&lt;177 micron (NGR)")</f>
        <v>&lt;177 micron (NGR)</v>
      </c>
      <c r="L2976">
        <v>31</v>
      </c>
      <c r="M2976" t="s">
        <v>99</v>
      </c>
      <c r="N2976">
        <v>1228</v>
      </c>
      <c r="O2976">
        <v>1</v>
      </c>
      <c r="P2976">
        <v>80</v>
      </c>
      <c r="Q2976">
        <v>1.52</v>
      </c>
      <c r="R2976">
        <v>0.3</v>
      </c>
      <c r="S2976">
        <v>0.6</v>
      </c>
      <c r="T2976">
        <v>-20</v>
      </c>
      <c r="U2976">
        <v>100.3</v>
      </c>
      <c r="V2976">
        <v>1.1000000000000001</v>
      </c>
      <c r="W2976">
        <v>7.0000000000000007E-2</v>
      </c>
      <c r="X2976">
        <v>0.48</v>
      </c>
      <c r="Y2976">
        <v>0.57999999999999996</v>
      </c>
      <c r="Z2976">
        <v>138</v>
      </c>
      <c r="AA2976">
        <v>11</v>
      </c>
      <c r="AB2976">
        <v>24.6</v>
      </c>
      <c r="AC2976">
        <v>0.51</v>
      </c>
      <c r="AD2976">
        <v>25.58</v>
      </c>
      <c r="AE2976">
        <v>2.5</v>
      </c>
      <c r="AF2976">
        <v>2.6</v>
      </c>
      <c r="AG2976">
        <v>-0.1</v>
      </c>
      <c r="AH2976">
        <v>-0.02</v>
      </c>
      <c r="AI2976">
        <v>79</v>
      </c>
      <c r="AJ2976">
        <v>-0.02</v>
      </c>
      <c r="AK2976">
        <v>0.05</v>
      </c>
      <c r="AL2976">
        <v>73.7</v>
      </c>
      <c r="AM2976">
        <v>4.8</v>
      </c>
      <c r="AN2976">
        <v>0.16</v>
      </c>
      <c r="AO2976">
        <v>462</v>
      </c>
      <c r="AP2976">
        <v>2.54</v>
      </c>
      <c r="AQ2976">
        <v>6.0000000000000001E-3</v>
      </c>
      <c r="AR2976">
        <v>1.33</v>
      </c>
      <c r="AS2976">
        <v>21.7</v>
      </c>
      <c r="AT2976">
        <v>0.114</v>
      </c>
      <c r="AU2976">
        <v>3.67</v>
      </c>
      <c r="AV2976">
        <v>-10</v>
      </c>
      <c r="AW2976">
        <v>-2</v>
      </c>
      <c r="AX2976">
        <v>5.3</v>
      </c>
      <c r="AY2976">
        <v>1</v>
      </c>
      <c r="AZ2976">
        <v>0.34</v>
      </c>
      <c r="BA2976">
        <v>0.09</v>
      </c>
      <c r="BB2976">
        <v>1.5</v>
      </c>
      <c r="BC2976">
        <v>1</v>
      </c>
      <c r="BD2976">
        <v>0.4</v>
      </c>
      <c r="BE2976">
        <v>28</v>
      </c>
      <c r="BF2976">
        <v>-0.05</v>
      </c>
      <c r="BG2976">
        <v>-0.02</v>
      </c>
      <c r="BH2976">
        <v>1</v>
      </c>
      <c r="BI2976">
        <v>0.02</v>
      </c>
      <c r="BJ2976">
        <v>0.15</v>
      </c>
      <c r="BK2976">
        <v>4.2</v>
      </c>
      <c r="BL2976">
        <v>29</v>
      </c>
      <c r="BM2976">
        <v>0.1</v>
      </c>
      <c r="BN2976">
        <v>24.25</v>
      </c>
      <c r="BO2976">
        <v>120.6</v>
      </c>
      <c r="BP2976">
        <v>0.6</v>
      </c>
      <c r="BQ2976">
        <v>18.75</v>
      </c>
      <c r="BR2976">
        <v>66.930000000000007</v>
      </c>
      <c r="BS2976">
        <v>10.32</v>
      </c>
      <c r="BT2976">
        <v>1.7</v>
      </c>
      <c r="BU2976">
        <v>7.31</v>
      </c>
      <c r="BV2976">
        <v>0.83</v>
      </c>
      <c r="BW2976">
        <v>4.6900000000000004</v>
      </c>
      <c r="BX2976">
        <v>0.85</v>
      </c>
      <c r="BY2976">
        <v>2.4300000000000002</v>
      </c>
      <c r="BZ2976">
        <v>0.36</v>
      </c>
      <c r="CA2976">
        <v>2.38</v>
      </c>
      <c r="CB2976">
        <v>0.38</v>
      </c>
    </row>
    <row r="2977" spans="1:80" x14ac:dyDescent="0.3">
      <c r="A2977" t="s">
        <v>10689</v>
      </c>
      <c r="B2977" t="s">
        <v>10690</v>
      </c>
      <c r="C2977" s="1" t="str">
        <f>HYPERLINK("http://geochem.nrcan.gc.ca/cdogs/content/bdl/bdl211194_e.htm", "21:1194")</f>
        <v>21:1194</v>
      </c>
      <c r="D2977" s="1" t="str">
        <f>HYPERLINK("http://geochem.nrcan.gc.ca/cdogs/content/svy/svy210092_e.htm", "21:0092")</f>
        <v>21:0092</v>
      </c>
      <c r="E2977" t="s">
        <v>10691</v>
      </c>
      <c r="F2977" t="s">
        <v>10692</v>
      </c>
      <c r="H2977">
        <v>57.077273499999997</v>
      </c>
      <c r="I2977">
        <v>-103.48795610000001</v>
      </c>
      <c r="J2977" s="1" t="str">
        <f>HYPERLINK("http://geochem.nrcan.gc.ca/cdogs/content/kwd/kwd020027_e.htm", "NGR lake sediment grab sample")</f>
        <v>NGR lake sediment grab sample</v>
      </c>
      <c r="K2977" s="1" t="str">
        <f>HYPERLINK("http://geochem.nrcan.gc.ca/cdogs/content/kwd/kwd080006_e.htm", "&lt;177 micron (NGR)")</f>
        <v>&lt;177 micron (NGR)</v>
      </c>
      <c r="L2977">
        <v>31</v>
      </c>
      <c r="M2977" t="s">
        <v>104</v>
      </c>
      <c r="N2977">
        <v>1229</v>
      </c>
      <c r="O2977">
        <v>1</v>
      </c>
      <c r="P2977">
        <v>68</v>
      </c>
      <c r="Q2977">
        <v>1.31</v>
      </c>
      <c r="R2977">
        <v>1.4</v>
      </c>
      <c r="S2977">
        <v>1</v>
      </c>
      <c r="T2977">
        <v>-20</v>
      </c>
      <c r="U2977">
        <v>111.6</v>
      </c>
      <c r="V2977">
        <v>0.8</v>
      </c>
      <c r="W2977">
        <v>0.26</v>
      </c>
      <c r="X2977">
        <v>0.38</v>
      </c>
      <c r="Y2977">
        <v>0.39</v>
      </c>
      <c r="Z2977">
        <v>108.7</v>
      </c>
      <c r="AA2977">
        <v>8.3000000000000007</v>
      </c>
      <c r="AB2977">
        <v>27.4</v>
      </c>
      <c r="AC2977">
        <v>2.2799999999999998</v>
      </c>
      <c r="AD2977">
        <v>16.149999999999999</v>
      </c>
      <c r="AE2977">
        <v>1.64</v>
      </c>
      <c r="AF2977">
        <v>5.0999999999999996</v>
      </c>
      <c r="AG2977">
        <v>-0.1</v>
      </c>
      <c r="AH2977">
        <v>7.0000000000000007E-2</v>
      </c>
      <c r="AI2977">
        <v>43</v>
      </c>
      <c r="AJ2977">
        <v>0.03</v>
      </c>
      <c r="AK2977">
        <v>0.28999999999999998</v>
      </c>
      <c r="AL2977">
        <v>51.1</v>
      </c>
      <c r="AM2977">
        <v>25</v>
      </c>
      <c r="AN2977">
        <v>0.55000000000000004</v>
      </c>
      <c r="AO2977">
        <v>353</v>
      </c>
      <c r="AP2977">
        <v>1.64</v>
      </c>
      <c r="AQ2977">
        <v>1.7999999999999999E-2</v>
      </c>
      <c r="AR2977">
        <v>2.1800000000000002</v>
      </c>
      <c r="AS2977">
        <v>19</v>
      </c>
      <c r="AT2977">
        <v>0.126</v>
      </c>
      <c r="AU2977">
        <v>7.98</v>
      </c>
      <c r="AV2977">
        <v>-10</v>
      </c>
      <c r="AW2977">
        <v>-2</v>
      </c>
      <c r="AX2977">
        <v>35.4</v>
      </c>
      <c r="AY2977">
        <v>-1</v>
      </c>
      <c r="AZ2977">
        <v>0.05</v>
      </c>
      <c r="BA2977">
        <v>0.04</v>
      </c>
      <c r="BB2977">
        <v>3.7</v>
      </c>
      <c r="BC2977">
        <v>0.5</v>
      </c>
      <c r="BD2977">
        <v>1.3</v>
      </c>
      <c r="BE2977">
        <v>24</v>
      </c>
      <c r="BF2977">
        <v>-0.05</v>
      </c>
      <c r="BG2977">
        <v>-0.02</v>
      </c>
      <c r="BH2977">
        <v>12.5</v>
      </c>
      <c r="BI2977">
        <v>0.107</v>
      </c>
      <c r="BJ2977">
        <v>0.32</v>
      </c>
      <c r="BK2977">
        <v>5.3</v>
      </c>
      <c r="BL2977">
        <v>32</v>
      </c>
      <c r="BM2977">
        <v>0.3</v>
      </c>
      <c r="BN2977">
        <v>15.79</v>
      </c>
      <c r="BO2977">
        <v>77.3</v>
      </c>
      <c r="BP2977">
        <v>4.0999999999999996</v>
      </c>
      <c r="BQ2977">
        <v>11.92</v>
      </c>
      <c r="BR2977">
        <v>40.869999999999997</v>
      </c>
      <c r="BS2977">
        <v>6.87</v>
      </c>
      <c r="BT2977">
        <v>0.86</v>
      </c>
      <c r="BU2977">
        <v>4.6100000000000003</v>
      </c>
      <c r="BV2977">
        <v>0.6</v>
      </c>
      <c r="BW2977">
        <v>3.06</v>
      </c>
      <c r="BX2977">
        <v>0.55000000000000004</v>
      </c>
      <c r="BY2977">
        <v>1.57</v>
      </c>
      <c r="BZ2977">
        <v>0.22</v>
      </c>
      <c r="CA2977">
        <v>1.5</v>
      </c>
      <c r="CB2977">
        <v>0.23</v>
      </c>
    </row>
    <row r="2978" spans="1:80" x14ac:dyDescent="0.3">
      <c r="A2978" t="s">
        <v>10693</v>
      </c>
      <c r="B2978" t="s">
        <v>10694</v>
      </c>
      <c r="C2978" s="1" t="str">
        <f>HYPERLINK("http://geochem.nrcan.gc.ca/cdogs/content/bdl/bdl211194_e.htm", "21:1194")</f>
        <v>21:1194</v>
      </c>
      <c r="D2978" s="1" t="str">
        <f>HYPERLINK("http://geochem.nrcan.gc.ca/cdogs/content/svy/svy210092_e.htm", "21:0092")</f>
        <v>21:0092</v>
      </c>
      <c r="E2978" t="s">
        <v>10695</v>
      </c>
      <c r="F2978" t="s">
        <v>10696</v>
      </c>
      <c r="H2978">
        <v>57.071821800000002</v>
      </c>
      <c r="I2978">
        <v>-103.4182189</v>
      </c>
      <c r="J2978" s="1" t="str">
        <f>HYPERLINK("http://geochem.nrcan.gc.ca/cdogs/content/kwd/kwd020027_e.htm", "NGR lake sediment grab sample")</f>
        <v>NGR lake sediment grab sample</v>
      </c>
      <c r="K2978" s="1" t="str">
        <f>HYPERLINK("http://geochem.nrcan.gc.ca/cdogs/content/kwd/kwd080006_e.htm", "&lt;177 micron (NGR)")</f>
        <v>&lt;177 micron (NGR)</v>
      </c>
      <c r="L2978">
        <v>31</v>
      </c>
      <c r="M2978" t="s">
        <v>117</v>
      </c>
      <c r="N2978">
        <v>1230</v>
      </c>
      <c r="O2978">
        <v>1</v>
      </c>
      <c r="P2978">
        <v>62</v>
      </c>
      <c r="Q2978">
        <v>1.27</v>
      </c>
      <c r="R2978">
        <v>0.2</v>
      </c>
      <c r="S2978">
        <v>0.8</v>
      </c>
      <c r="T2978">
        <v>-20</v>
      </c>
      <c r="U2978">
        <v>74.900000000000006</v>
      </c>
      <c r="V2978">
        <v>0.5</v>
      </c>
      <c r="W2978">
        <v>0.04</v>
      </c>
      <c r="X2978">
        <v>0.46</v>
      </c>
      <c r="Y2978">
        <v>0.51</v>
      </c>
      <c r="Z2978">
        <v>114.7</v>
      </c>
      <c r="AA2978">
        <v>7.4</v>
      </c>
      <c r="AB2978">
        <v>15.9</v>
      </c>
      <c r="AC2978">
        <v>0.24</v>
      </c>
      <c r="AD2978">
        <v>16.510000000000002</v>
      </c>
      <c r="AE2978">
        <v>1.41</v>
      </c>
      <c r="AF2978">
        <v>2</v>
      </c>
      <c r="AG2978">
        <v>-0.1</v>
      </c>
      <c r="AH2978">
        <v>-0.02</v>
      </c>
      <c r="AI2978">
        <v>110</v>
      </c>
      <c r="AJ2978">
        <v>-0.02</v>
      </c>
      <c r="AK2978">
        <v>0.02</v>
      </c>
      <c r="AL2978">
        <v>59</v>
      </c>
      <c r="AM2978">
        <v>1.6</v>
      </c>
      <c r="AN2978">
        <v>7.0000000000000007E-2</v>
      </c>
      <c r="AO2978">
        <v>180</v>
      </c>
      <c r="AP2978">
        <v>1.22</v>
      </c>
      <c r="AQ2978">
        <v>5.0000000000000001E-3</v>
      </c>
      <c r="AR2978">
        <v>1.36</v>
      </c>
      <c r="AS2978">
        <v>19.7</v>
      </c>
      <c r="AT2978">
        <v>7.6999999999999999E-2</v>
      </c>
      <c r="AU2978">
        <v>2.99</v>
      </c>
      <c r="AV2978">
        <v>-10</v>
      </c>
      <c r="AW2978">
        <v>-2</v>
      </c>
      <c r="AX2978">
        <v>2.1</v>
      </c>
      <c r="AY2978">
        <v>-1</v>
      </c>
      <c r="AZ2978">
        <v>0.28000000000000003</v>
      </c>
      <c r="BA2978">
        <v>0.04</v>
      </c>
      <c r="BB2978">
        <v>1.2</v>
      </c>
      <c r="BC2978">
        <v>0.7</v>
      </c>
      <c r="BD2978">
        <v>0.3</v>
      </c>
      <c r="BE2978">
        <v>28</v>
      </c>
      <c r="BF2978">
        <v>-0.05</v>
      </c>
      <c r="BG2978">
        <v>0.02</v>
      </c>
      <c r="BH2978">
        <v>1.1000000000000001</v>
      </c>
      <c r="BI2978">
        <v>1.7000000000000001E-2</v>
      </c>
      <c r="BJ2978">
        <v>0.17</v>
      </c>
      <c r="BK2978">
        <v>3.3</v>
      </c>
      <c r="BL2978">
        <v>19</v>
      </c>
      <c r="BM2978">
        <v>0.1</v>
      </c>
      <c r="BN2978">
        <v>18.63</v>
      </c>
      <c r="BO2978">
        <v>82.5</v>
      </c>
      <c r="BP2978">
        <v>0.7</v>
      </c>
      <c r="BQ2978">
        <v>15.63</v>
      </c>
      <c r="BR2978">
        <v>58.62</v>
      </c>
      <c r="BS2978">
        <v>9.56</v>
      </c>
      <c r="BT2978">
        <v>1.36</v>
      </c>
      <c r="BU2978">
        <v>6.32</v>
      </c>
      <c r="BV2978">
        <v>0.75</v>
      </c>
      <c r="BW2978">
        <v>3.6</v>
      </c>
      <c r="BX2978">
        <v>0.69</v>
      </c>
      <c r="BY2978">
        <v>1.89</v>
      </c>
      <c r="BZ2978">
        <v>0.27</v>
      </c>
      <c r="CA2978">
        <v>1.75</v>
      </c>
      <c r="CB2978">
        <v>0.22</v>
      </c>
    </row>
    <row r="2979" spans="1:80" x14ac:dyDescent="0.3">
      <c r="A2979" t="s">
        <v>10697</v>
      </c>
      <c r="B2979" t="s">
        <v>10698</v>
      </c>
      <c r="C2979" s="1" t="str">
        <f>HYPERLINK("http://geochem.nrcan.gc.ca/cdogs/content/bdl/bdl211194_e.htm", "21:1194")</f>
        <v>21:1194</v>
      </c>
      <c r="D2979" s="1" t="str">
        <f>HYPERLINK("http://geochem.nrcan.gc.ca/cdogs/content/svy/svy210092_e.htm", "21:0092")</f>
        <v>21:0092</v>
      </c>
      <c r="E2979" t="s">
        <v>10699</v>
      </c>
      <c r="F2979" t="s">
        <v>10700</v>
      </c>
      <c r="H2979">
        <v>57.076133900000002</v>
      </c>
      <c r="I2979">
        <v>-103.3704553</v>
      </c>
      <c r="J2979" s="1" t="str">
        <f>HYPERLINK("http://geochem.nrcan.gc.ca/cdogs/content/kwd/kwd020027_e.htm", "NGR lake sediment grab sample")</f>
        <v>NGR lake sediment grab sample</v>
      </c>
      <c r="K2979" s="1" t="str">
        <f>HYPERLINK("http://geochem.nrcan.gc.ca/cdogs/content/kwd/kwd080006_e.htm", "&lt;177 micron (NGR)")</f>
        <v>&lt;177 micron (NGR)</v>
      </c>
      <c r="L2979">
        <v>31</v>
      </c>
      <c r="M2979" t="s">
        <v>122</v>
      </c>
      <c r="N2979">
        <v>1231</v>
      </c>
      <c r="O2979">
        <v>1</v>
      </c>
      <c r="P2979">
        <v>77</v>
      </c>
      <c r="Q2979">
        <v>2.1</v>
      </c>
      <c r="R2979">
        <v>0.8</v>
      </c>
      <c r="S2979">
        <v>0.4</v>
      </c>
      <c r="T2979">
        <v>-20</v>
      </c>
      <c r="U2979">
        <v>111.1</v>
      </c>
      <c r="V2979">
        <v>1.8</v>
      </c>
      <c r="W2979">
        <v>7.0000000000000007E-2</v>
      </c>
      <c r="X2979">
        <v>0.28999999999999998</v>
      </c>
      <c r="Y2979">
        <v>0.84</v>
      </c>
      <c r="Z2979">
        <v>169.2</v>
      </c>
      <c r="AA2979">
        <v>22.9</v>
      </c>
      <c r="AB2979">
        <v>22.7</v>
      </c>
      <c r="AC2979">
        <v>0.47</v>
      </c>
      <c r="AD2979">
        <v>16.23</v>
      </c>
      <c r="AE2979">
        <v>5.08</v>
      </c>
      <c r="AF2979">
        <v>3.3</v>
      </c>
      <c r="AG2979">
        <v>0.1</v>
      </c>
      <c r="AH2979">
        <v>0.02</v>
      </c>
      <c r="AI2979">
        <v>102</v>
      </c>
      <c r="AJ2979">
        <v>0.02</v>
      </c>
      <c r="AK2979">
        <v>0.05</v>
      </c>
      <c r="AL2979">
        <v>73.5</v>
      </c>
      <c r="AM2979">
        <v>6.3</v>
      </c>
      <c r="AN2979">
        <v>0.15</v>
      </c>
      <c r="AO2979">
        <v>2397</v>
      </c>
      <c r="AP2979">
        <v>6.48</v>
      </c>
      <c r="AQ2979">
        <v>4.0000000000000001E-3</v>
      </c>
      <c r="AR2979">
        <v>1.29</v>
      </c>
      <c r="AS2979">
        <v>24.8</v>
      </c>
      <c r="AT2979">
        <v>0.23400000000000001</v>
      </c>
      <c r="AU2979">
        <v>7.08</v>
      </c>
      <c r="AV2979">
        <v>-10</v>
      </c>
      <c r="AW2979">
        <v>-2</v>
      </c>
      <c r="AX2979">
        <v>5.9</v>
      </c>
      <c r="AY2979">
        <v>1</v>
      </c>
      <c r="AZ2979">
        <v>0.1</v>
      </c>
      <c r="BA2979">
        <v>0.04</v>
      </c>
      <c r="BB2979">
        <v>3.1</v>
      </c>
      <c r="BC2979">
        <v>0.9</v>
      </c>
      <c r="BD2979">
        <v>0.4</v>
      </c>
      <c r="BE2979">
        <v>18.100000000000001</v>
      </c>
      <c r="BF2979">
        <v>-0.05</v>
      </c>
      <c r="BG2979">
        <v>0.03</v>
      </c>
      <c r="BH2979">
        <v>4.0999999999999996</v>
      </c>
      <c r="BI2979">
        <v>3.5999999999999997E-2</v>
      </c>
      <c r="BJ2979">
        <v>0.41</v>
      </c>
      <c r="BK2979">
        <v>8.6999999999999993</v>
      </c>
      <c r="BL2979">
        <v>34</v>
      </c>
      <c r="BM2979">
        <v>0.3</v>
      </c>
      <c r="BN2979">
        <v>27.62</v>
      </c>
      <c r="BO2979">
        <v>185</v>
      </c>
      <c r="BP2979">
        <v>0.7</v>
      </c>
      <c r="BQ2979">
        <v>18.760000000000002</v>
      </c>
      <c r="BR2979">
        <v>67.91</v>
      </c>
      <c r="BS2979">
        <v>11.02</v>
      </c>
      <c r="BT2979">
        <v>1.86</v>
      </c>
      <c r="BU2979">
        <v>7.97</v>
      </c>
      <c r="BV2979">
        <v>0.96</v>
      </c>
      <c r="BW2979">
        <v>5.22</v>
      </c>
      <c r="BX2979">
        <v>0.97</v>
      </c>
      <c r="BY2979">
        <v>2.88</v>
      </c>
      <c r="BZ2979">
        <v>0.43</v>
      </c>
      <c r="CA2979">
        <v>2.76</v>
      </c>
      <c r="CB2979">
        <v>0.41</v>
      </c>
    </row>
    <row r="2980" spans="1:80" x14ac:dyDescent="0.3">
      <c r="A2980" t="s">
        <v>10701</v>
      </c>
      <c r="B2980" t="s">
        <v>10702</v>
      </c>
      <c r="C2980" s="1" t="str">
        <f>HYPERLINK("http://geochem.nrcan.gc.ca/cdogs/content/bdl/bdl211194_e.htm", "21:1194")</f>
        <v>21:1194</v>
      </c>
      <c r="D2980" s="1" t="str">
        <f>HYPERLINK("http://geochem.nrcan.gc.ca/cdogs/content/svy/svy210092_e.htm", "21:0092")</f>
        <v>21:0092</v>
      </c>
      <c r="E2980" t="s">
        <v>10703</v>
      </c>
      <c r="F2980" t="s">
        <v>10704</v>
      </c>
      <c r="H2980">
        <v>57.093719499999999</v>
      </c>
      <c r="I2980">
        <v>-103.37199459999999</v>
      </c>
      <c r="J2980" s="1" t="str">
        <f>HYPERLINK("http://geochem.nrcan.gc.ca/cdogs/content/kwd/kwd020027_e.htm", "NGR lake sediment grab sample")</f>
        <v>NGR lake sediment grab sample</v>
      </c>
      <c r="K2980" s="1" t="str">
        <f>HYPERLINK("http://geochem.nrcan.gc.ca/cdogs/content/kwd/kwd080006_e.htm", "&lt;177 micron (NGR)")</f>
        <v>&lt;177 micron (NGR)</v>
      </c>
      <c r="L2980">
        <v>31</v>
      </c>
      <c r="M2980" t="s">
        <v>127</v>
      </c>
      <c r="N2980">
        <v>1232</v>
      </c>
      <c r="O2980">
        <v>1</v>
      </c>
      <c r="P2980">
        <v>64</v>
      </c>
      <c r="Q2980">
        <v>1.82</v>
      </c>
      <c r="R2980">
        <v>0.6</v>
      </c>
      <c r="S2980">
        <v>0.5</v>
      </c>
      <c r="T2980">
        <v>-20</v>
      </c>
      <c r="U2980">
        <v>78.099999999999994</v>
      </c>
      <c r="V2980">
        <v>1.1000000000000001</v>
      </c>
      <c r="W2980">
        <v>7.0000000000000007E-2</v>
      </c>
      <c r="X2980">
        <v>0.31</v>
      </c>
      <c r="Y2980">
        <v>0.43</v>
      </c>
      <c r="Z2980">
        <v>137.9</v>
      </c>
      <c r="AA2980">
        <v>14.5</v>
      </c>
      <c r="AB2980">
        <v>21.2</v>
      </c>
      <c r="AC2980">
        <v>0.64</v>
      </c>
      <c r="AD2980">
        <v>11.01</v>
      </c>
      <c r="AE2980">
        <v>4.59</v>
      </c>
      <c r="AF2980">
        <v>3</v>
      </c>
      <c r="AG2980">
        <v>-0.1</v>
      </c>
      <c r="AH2980">
        <v>-0.02</v>
      </c>
      <c r="AI2980">
        <v>73</v>
      </c>
      <c r="AJ2980">
        <v>0.02</v>
      </c>
      <c r="AK2980">
        <v>7.0000000000000007E-2</v>
      </c>
      <c r="AL2980">
        <v>64.5</v>
      </c>
      <c r="AM2980">
        <v>7.1</v>
      </c>
      <c r="AN2980">
        <v>0.18</v>
      </c>
      <c r="AO2980">
        <v>976</v>
      </c>
      <c r="AP2980">
        <v>4.1399999999999997</v>
      </c>
      <c r="AQ2980">
        <v>8.0000000000000002E-3</v>
      </c>
      <c r="AR2980">
        <v>1.53</v>
      </c>
      <c r="AS2980">
        <v>12.1</v>
      </c>
      <c r="AT2980">
        <v>0.17299999999999999</v>
      </c>
      <c r="AU2980">
        <v>3.3</v>
      </c>
      <c r="AV2980">
        <v>-10</v>
      </c>
      <c r="AW2980">
        <v>-2</v>
      </c>
      <c r="AX2980">
        <v>7.3</v>
      </c>
      <c r="AY2980">
        <v>-1</v>
      </c>
      <c r="AZ2980">
        <v>0.12</v>
      </c>
      <c r="BA2980">
        <v>0.04</v>
      </c>
      <c r="BB2980">
        <v>2.9</v>
      </c>
      <c r="BC2980">
        <v>0.6</v>
      </c>
      <c r="BD2980">
        <v>0.5</v>
      </c>
      <c r="BE2980">
        <v>17.3</v>
      </c>
      <c r="BF2980">
        <v>-0.05</v>
      </c>
      <c r="BG2980">
        <v>-0.02</v>
      </c>
      <c r="BH2980">
        <v>4.3</v>
      </c>
      <c r="BI2980">
        <v>4.2999999999999997E-2</v>
      </c>
      <c r="BJ2980">
        <v>0.27</v>
      </c>
      <c r="BK2980">
        <v>5.0999999999999996</v>
      </c>
      <c r="BL2980">
        <v>30</v>
      </c>
      <c r="BM2980">
        <v>0.3</v>
      </c>
      <c r="BN2980">
        <v>24.02</v>
      </c>
      <c r="BO2980">
        <v>98.1</v>
      </c>
      <c r="BP2980">
        <v>0.6</v>
      </c>
      <c r="BQ2980">
        <v>16.63</v>
      </c>
      <c r="BR2980">
        <v>56.68</v>
      </c>
      <c r="BS2980">
        <v>9.4600000000000009</v>
      </c>
      <c r="BT2980">
        <v>1.47</v>
      </c>
      <c r="BU2980">
        <v>6</v>
      </c>
      <c r="BV2980">
        <v>0.81</v>
      </c>
      <c r="BW2980">
        <v>4.3</v>
      </c>
      <c r="BX2980">
        <v>0.81</v>
      </c>
      <c r="BY2980">
        <v>2.46</v>
      </c>
      <c r="BZ2980">
        <v>0.36</v>
      </c>
      <c r="CA2980">
        <v>2.44</v>
      </c>
      <c r="CB2980">
        <v>0.34</v>
      </c>
    </row>
    <row r="2981" spans="1:80" x14ac:dyDescent="0.3">
      <c r="A2981" t="s">
        <v>10705</v>
      </c>
      <c r="B2981" t="s">
        <v>10706</v>
      </c>
      <c r="C2981" s="1" t="str">
        <f>HYPERLINK("http://geochem.nrcan.gc.ca/cdogs/content/bdl/bdl211194_e.htm", "21:1194")</f>
        <v>21:1194</v>
      </c>
      <c r="D2981" s="1" t="str">
        <f>HYPERLINK("http://geochem.nrcan.gc.ca/cdogs/content/svy/svy210092_e.htm", "21:0092")</f>
        <v>21:0092</v>
      </c>
      <c r="E2981" t="s">
        <v>10707</v>
      </c>
      <c r="F2981" t="s">
        <v>10708</v>
      </c>
      <c r="H2981">
        <v>57.096277299999997</v>
      </c>
      <c r="I2981">
        <v>-103.3132988</v>
      </c>
      <c r="J2981" s="1" t="str">
        <f>HYPERLINK("http://geochem.nrcan.gc.ca/cdogs/content/kwd/kwd020027_e.htm", "NGR lake sediment grab sample")</f>
        <v>NGR lake sediment grab sample</v>
      </c>
      <c r="K2981" s="1" t="str">
        <f>HYPERLINK("http://geochem.nrcan.gc.ca/cdogs/content/kwd/kwd080006_e.htm", "&lt;177 micron (NGR)")</f>
        <v>&lt;177 micron (NGR)</v>
      </c>
      <c r="L2981">
        <v>31</v>
      </c>
      <c r="M2981" t="s">
        <v>132</v>
      </c>
      <c r="N2981">
        <v>1233</v>
      </c>
      <c r="O2981">
        <v>1</v>
      </c>
      <c r="P2981">
        <v>97</v>
      </c>
      <c r="Q2981">
        <v>1.66</v>
      </c>
      <c r="R2981">
        <v>0.2</v>
      </c>
      <c r="S2981">
        <v>0.7</v>
      </c>
      <c r="T2981">
        <v>-20</v>
      </c>
      <c r="U2981">
        <v>162.6</v>
      </c>
      <c r="V2981">
        <v>0.7</v>
      </c>
      <c r="W2981">
        <v>0.09</v>
      </c>
      <c r="X2981">
        <v>0.56000000000000005</v>
      </c>
      <c r="Y2981">
        <v>0.48</v>
      </c>
      <c r="Z2981">
        <v>113.1</v>
      </c>
      <c r="AA2981">
        <v>8.4</v>
      </c>
      <c r="AB2981">
        <v>23</v>
      </c>
      <c r="AC2981">
        <v>0.42</v>
      </c>
      <c r="AD2981">
        <v>21.8</v>
      </c>
      <c r="AE2981">
        <v>1.82</v>
      </c>
      <c r="AF2981">
        <v>2.5</v>
      </c>
      <c r="AG2981">
        <v>-0.1</v>
      </c>
      <c r="AH2981">
        <v>-0.02</v>
      </c>
      <c r="AI2981">
        <v>127</v>
      </c>
      <c r="AJ2981">
        <v>0.02</v>
      </c>
      <c r="AK2981">
        <v>0.05</v>
      </c>
      <c r="AL2981">
        <v>58.2</v>
      </c>
      <c r="AM2981">
        <v>4.3</v>
      </c>
      <c r="AN2981">
        <v>0.15</v>
      </c>
      <c r="AO2981">
        <v>568</v>
      </c>
      <c r="AP2981">
        <v>1.98</v>
      </c>
      <c r="AQ2981">
        <v>8.0000000000000002E-3</v>
      </c>
      <c r="AR2981">
        <v>1.56</v>
      </c>
      <c r="AS2981">
        <v>17.7</v>
      </c>
      <c r="AT2981">
        <v>0.22600000000000001</v>
      </c>
      <c r="AU2981">
        <v>4.37</v>
      </c>
      <c r="AV2981">
        <v>-10</v>
      </c>
      <c r="AW2981">
        <v>-2</v>
      </c>
      <c r="AX2981">
        <v>4.9000000000000004</v>
      </c>
      <c r="AY2981">
        <v>2</v>
      </c>
      <c r="AZ2981">
        <v>0.48</v>
      </c>
      <c r="BA2981">
        <v>7.0000000000000007E-2</v>
      </c>
      <c r="BB2981">
        <v>1.5</v>
      </c>
      <c r="BC2981">
        <v>1.2</v>
      </c>
      <c r="BD2981">
        <v>0.3</v>
      </c>
      <c r="BE2981">
        <v>39.4</v>
      </c>
      <c r="BF2981">
        <v>-0.05</v>
      </c>
      <c r="BG2981">
        <v>-0.02</v>
      </c>
      <c r="BH2981">
        <v>0.7</v>
      </c>
      <c r="BI2981">
        <v>2.1999999999999999E-2</v>
      </c>
      <c r="BJ2981">
        <v>0.19</v>
      </c>
      <c r="BK2981">
        <v>5.6</v>
      </c>
      <c r="BL2981">
        <v>30</v>
      </c>
      <c r="BM2981">
        <v>0.1</v>
      </c>
      <c r="BN2981">
        <v>18.100000000000001</v>
      </c>
      <c r="BO2981">
        <v>96.6</v>
      </c>
      <c r="BP2981">
        <v>0.5</v>
      </c>
      <c r="BQ2981">
        <v>13.68</v>
      </c>
      <c r="BR2981">
        <v>46.74</v>
      </c>
      <c r="BS2981">
        <v>7.47</v>
      </c>
      <c r="BT2981">
        <v>1.2</v>
      </c>
      <c r="BU2981">
        <v>5.46</v>
      </c>
      <c r="BV2981">
        <v>0.66</v>
      </c>
      <c r="BW2981">
        <v>3.52</v>
      </c>
      <c r="BX2981">
        <v>0.62</v>
      </c>
      <c r="BY2981">
        <v>1.85</v>
      </c>
      <c r="BZ2981">
        <v>0.28000000000000003</v>
      </c>
      <c r="CA2981">
        <v>1.63</v>
      </c>
      <c r="CB2981">
        <v>0.24</v>
      </c>
    </row>
    <row r="2982" spans="1:80" x14ac:dyDescent="0.3">
      <c r="A2982" t="s">
        <v>10709</v>
      </c>
      <c r="B2982" t="s">
        <v>10710</v>
      </c>
      <c r="C2982" s="1" t="str">
        <f>HYPERLINK("http://geochem.nrcan.gc.ca/cdogs/content/bdl/bdl211194_e.htm", "21:1194")</f>
        <v>21:1194</v>
      </c>
      <c r="D2982" s="1" t="str">
        <f>HYPERLINK("http://geochem.nrcan.gc.ca/cdogs/content/svy/svy210092_e.htm", "21:0092")</f>
        <v>21:0092</v>
      </c>
      <c r="E2982" t="s">
        <v>10711</v>
      </c>
      <c r="F2982" t="s">
        <v>10712</v>
      </c>
      <c r="H2982">
        <v>57.089418799999997</v>
      </c>
      <c r="I2982">
        <v>-103.2347525</v>
      </c>
      <c r="J2982" s="1" t="str">
        <f>HYPERLINK("http://geochem.nrcan.gc.ca/cdogs/content/kwd/kwd020027_e.htm", "NGR lake sediment grab sample")</f>
        <v>NGR lake sediment grab sample</v>
      </c>
      <c r="K2982" s="1" t="str">
        <f>HYPERLINK("http://geochem.nrcan.gc.ca/cdogs/content/kwd/kwd080006_e.htm", "&lt;177 micron (NGR)")</f>
        <v>&lt;177 micron (NGR)</v>
      </c>
      <c r="L2982">
        <v>31</v>
      </c>
      <c r="M2982" t="s">
        <v>142</v>
      </c>
      <c r="N2982">
        <v>1234</v>
      </c>
      <c r="O2982">
        <v>1</v>
      </c>
      <c r="P2982">
        <v>31</v>
      </c>
      <c r="Q2982">
        <v>0.69</v>
      </c>
      <c r="R2982">
        <v>0.3</v>
      </c>
      <c r="S2982">
        <v>-0.2</v>
      </c>
      <c r="T2982">
        <v>-20</v>
      </c>
      <c r="U2982">
        <v>70.2</v>
      </c>
      <c r="V2982">
        <v>0.3</v>
      </c>
      <c r="W2982">
        <v>0.04</v>
      </c>
      <c r="X2982">
        <v>0.32</v>
      </c>
      <c r="Y2982">
        <v>0.34</v>
      </c>
      <c r="Z2982">
        <v>48.7</v>
      </c>
      <c r="AA2982">
        <v>4.7</v>
      </c>
      <c r="AB2982">
        <v>13.1</v>
      </c>
      <c r="AC2982">
        <v>0.33</v>
      </c>
      <c r="AD2982">
        <v>7.78</v>
      </c>
      <c r="AE2982">
        <v>1.27</v>
      </c>
      <c r="AF2982">
        <v>1.6</v>
      </c>
      <c r="AG2982">
        <v>-0.1</v>
      </c>
      <c r="AH2982">
        <v>-0.02</v>
      </c>
      <c r="AI2982">
        <v>68</v>
      </c>
      <c r="AJ2982">
        <v>-0.02</v>
      </c>
      <c r="AK2982">
        <v>0.04</v>
      </c>
      <c r="AL2982">
        <v>23.6</v>
      </c>
      <c r="AM2982">
        <v>4</v>
      </c>
      <c r="AN2982">
        <v>0.12</v>
      </c>
      <c r="AO2982">
        <v>179</v>
      </c>
      <c r="AP2982">
        <v>1.43</v>
      </c>
      <c r="AQ2982">
        <v>5.0000000000000001E-3</v>
      </c>
      <c r="AR2982">
        <v>1.01</v>
      </c>
      <c r="AS2982">
        <v>11.8</v>
      </c>
      <c r="AT2982">
        <v>7.5999999999999998E-2</v>
      </c>
      <c r="AU2982">
        <v>2.72</v>
      </c>
      <c r="AV2982">
        <v>-10</v>
      </c>
      <c r="AW2982">
        <v>-2</v>
      </c>
      <c r="AX2982">
        <v>3.4</v>
      </c>
      <c r="AY2982">
        <v>-1</v>
      </c>
      <c r="AZ2982">
        <v>0.19</v>
      </c>
      <c r="BA2982">
        <v>0.11</v>
      </c>
      <c r="BB2982">
        <v>0.8</v>
      </c>
      <c r="BC2982">
        <v>0.6</v>
      </c>
      <c r="BD2982">
        <v>0.4</v>
      </c>
      <c r="BE2982">
        <v>20.9</v>
      </c>
      <c r="BF2982">
        <v>-0.05</v>
      </c>
      <c r="BG2982">
        <v>-0.02</v>
      </c>
      <c r="BH2982">
        <v>0.5</v>
      </c>
      <c r="BI2982">
        <v>1.6E-2</v>
      </c>
      <c r="BJ2982">
        <v>0.09</v>
      </c>
      <c r="BK2982">
        <v>2.4</v>
      </c>
      <c r="BL2982">
        <v>16</v>
      </c>
      <c r="BM2982">
        <v>0.1</v>
      </c>
      <c r="BN2982">
        <v>8.8800000000000008</v>
      </c>
      <c r="BO2982">
        <v>66.900000000000006</v>
      </c>
      <c r="BP2982">
        <v>0.4</v>
      </c>
      <c r="BQ2982">
        <v>6.05</v>
      </c>
      <c r="BR2982">
        <v>21.47</v>
      </c>
      <c r="BS2982">
        <v>3.37</v>
      </c>
      <c r="BT2982">
        <v>0.56999999999999995</v>
      </c>
      <c r="BU2982">
        <v>2.23</v>
      </c>
      <c r="BV2982">
        <v>0.3</v>
      </c>
      <c r="BW2982">
        <v>1.62</v>
      </c>
      <c r="BX2982">
        <v>0.32</v>
      </c>
      <c r="BY2982">
        <v>0.9</v>
      </c>
      <c r="BZ2982">
        <v>0.14000000000000001</v>
      </c>
      <c r="CA2982">
        <v>0.83</v>
      </c>
      <c r="CB2982">
        <v>0.12</v>
      </c>
    </row>
    <row r="2983" spans="1:80" x14ac:dyDescent="0.3">
      <c r="A2983" t="s">
        <v>10713</v>
      </c>
      <c r="B2983" t="s">
        <v>10714</v>
      </c>
      <c r="C2983" s="1" t="str">
        <f>HYPERLINK("http://geochem.nrcan.gc.ca/cdogs/content/bdl/bdl211194_e.htm", "21:1194")</f>
        <v>21:1194</v>
      </c>
      <c r="D2983" s="1" t="str">
        <f>HYPERLINK("http://geochem.nrcan.gc.ca/cdogs/content/svy/svy_e.htm", "")</f>
        <v/>
      </c>
      <c r="G2983" s="1" t="str">
        <f>HYPERLINK("http://geochem.nrcan.gc.ca/cdogs/content/cr_/cr_00126_e.htm", "126")</f>
        <v>126</v>
      </c>
      <c r="J2983" t="s">
        <v>135</v>
      </c>
      <c r="K2983" t="s">
        <v>136</v>
      </c>
      <c r="L2983">
        <v>31</v>
      </c>
      <c r="M2983" t="s">
        <v>137</v>
      </c>
      <c r="N2983">
        <v>1235</v>
      </c>
      <c r="O2983">
        <v>8</v>
      </c>
      <c r="P2983">
        <v>820</v>
      </c>
      <c r="Q2983">
        <v>1.5</v>
      </c>
      <c r="R2983">
        <v>9.1</v>
      </c>
      <c r="S2983">
        <v>11.3</v>
      </c>
      <c r="T2983">
        <v>-20</v>
      </c>
      <c r="U2983">
        <v>208.9</v>
      </c>
      <c r="V2983">
        <v>0.6</v>
      </c>
      <c r="W2983">
        <v>1.1399999999999999</v>
      </c>
      <c r="X2983">
        <v>0.57999999999999996</v>
      </c>
      <c r="Y2983">
        <v>0.84</v>
      </c>
      <c r="Z2983">
        <v>90.4</v>
      </c>
      <c r="AA2983">
        <v>16</v>
      </c>
      <c r="AB2983">
        <v>30.3</v>
      </c>
      <c r="AC2983">
        <v>1.26</v>
      </c>
      <c r="AD2983">
        <v>35.28</v>
      </c>
      <c r="AE2983">
        <v>3.27</v>
      </c>
      <c r="AF2983">
        <v>4.5999999999999996</v>
      </c>
      <c r="AG2983">
        <v>-0.1</v>
      </c>
      <c r="AH2983">
        <v>7.0000000000000007E-2</v>
      </c>
      <c r="AI2983">
        <v>149</v>
      </c>
      <c r="AJ2983">
        <v>0.06</v>
      </c>
      <c r="AK2983">
        <v>0.21</v>
      </c>
      <c r="AL2983">
        <v>57</v>
      </c>
      <c r="AM2983">
        <v>15.6</v>
      </c>
      <c r="AN2983">
        <v>0.59</v>
      </c>
      <c r="AO2983">
        <v>1744</v>
      </c>
      <c r="AP2983">
        <v>1.1299999999999999</v>
      </c>
      <c r="AQ2983">
        <v>2.5000000000000001E-2</v>
      </c>
      <c r="AR2983">
        <v>1.28</v>
      </c>
      <c r="AS2983">
        <v>25.8</v>
      </c>
      <c r="AT2983">
        <v>0.11899999999999999</v>
      </c>
      <c r="AU2983">
        <v>40.81</v>
      </c>
      <c r="AV2983">
        <v>-10</v>
      </c>
      <c r="AW2983">
        <v>-2</v>
      </c>
      <c r="AX2983">
        <v>16.899999999999999</v>
      </c>
      <c r="AY2983">
        <v>2</v>
      </c>
      <c r="AZ2983">
        <v>0.14000000000000001</v>
      </c>
      <c r="BA2983">
        <v>0.52</v>
      </c>
      <c r="BB2983">
        <v>5.6</v>
      </c>
      <c r="BC2983">
        <v>0.7</v>
      </c>
      <c r="BD2983">
        <v>1.4</v>
      </c>
      <c r="BE2983">
        <v>26.5</v>
      </c>
      <c r="BF2983">
        <v>-0.05</v>
      </c>
      <c r="BG2983">
        <v>0.05</v>
      </c>
      <c r="BH2983">
        <v>9</v>
      </c>
      <c r="BI2983">
        <v>7.1999999999999995E-2</v>
      </c>
      <c r="BJ2983">
        <v>0.28000000000000003</v>
      </c>
      <c r="BK2983">
        <v>6.7</v>
      </c>
      <c r="BL2983">
        <v>41</v>
      </c>
      <c r="BM2983">
        <v>0.3</v>
      </c>
      <c r="BN2983">
        <v>27.64</v>
      </c>
      <c r="BO2983">
        <v>192.3</v>
      </c>
      <c r="BP2983">
        <v>4.3</v>
      </c>
      <c r="BQ2983">
        <v>13.9</v>
      </c>
      <c r="BR2983">
        <v>49.51</v>
      </c>
      <c r="BS2983">
        <v>8.66</v>
      </c>
      <c r="BT2983">
        <v>1.33</v>
      </c>
      <c r="BU2983">
        <v>6.67</v>
      </c>
      <c r="BV2983">
        <v>0.89</v>
      </c>
      <c r="BW2983">
        <v>4.75</v>
      </c>
      <c r="BX2983">
        <v>0.96</v>
      </c>
      <c r="BY2983">
        <v>2.4900000000000002</v>
      </c>
      <c r="BZ2983">
        <v>0.4</v>
      </c>
      <c r="CA2983">
        <v>2.48</v>
      </c>
      <c r="CB2983">
        <v>0.4</v>
      </c>
    </row>
    <row r="2984" spans="1:80" x14ac:dyDescent="0.3">
      <c r="A2984" t="s">
        <v>10715</v>
      </c>
      <c r="B2984" t="s">
        <v>10716</v>
      </c>
      <c r="C2984" s="1" t="str">
        <f>HYPERLINK("http://geochem.nrcan.gc.ca/cdogs/content/bdl/bdl211194_e.htm", "21:1194")</f>
        <v>21:1194</v>
      </c>
      <c r="D2984" s="1" t="str">
        <f>HYPERLINK("http://geochem.nrcan.gc.ca/cdogs/content/svy/svy210092_e.htm", "21:0092")</f>
        <v>21:0092</v>
      </c>
      <c r="E2984" t="s">
        <v>10675</v>
      </c>
      <c r="F2984" t="s">
        <v>10717</v>
      </c>
      <c r="H2984">
        <v>57.095205900000003</v>
      </c>
      <c r="I2984">
        <v>-103.1969074</v>
      </c>
      <c r="J2984" s="1" t="str">
        <f>HYPERLINK("http://geochem.nrcan.gc.ca/cdogs/content/kwd/kwd020027_e.htm", "NGR lake sediment grab sample")</f>
        <v>NGR lake sediment grab sample</v>
      </c>
      <c r="K2984" s="1" t="str">
        <f>HYPERLINK("http://geochem.nrcan.gc.ca/cdogs/content/kwd/kwd080006_e.htm", "&lt;177 micron (NGR)")</f>
        <v>&lt;177 micron (NGR)</v>
      </c>
      <c r="L2984">
        <v>31</v>
      </c>
      <c r="M2984" t="s">
        <v>108</v>
      </c>
      <c r="N2984">
        <v>1236</v>
      </c>
      <c r="O2984">
        <v>1</v>
      </c>
      <c r="P2984">
        <v>79</v>
      </c>
      <c r="Q2984">
        <v>1.74</v>
      </c>
      <c r="R2984">
        <v>0.6</v>
      </c>
      <c r="S2984">
        <v>0.6</v>
      </c>
      <c r="T2984">
        <v>-20</v>
      </c>
      <c r="U2984">
        <v>80.5</v>
      </c>
      <c r="V2984">
        <v>0.9</v>
      </c>
      <c r="W2984">
        <v>7.0000000000000007E-2</v>
      </c>
      <c r="X2984">
        <v>0.34</v>
      </c>
      <c r="Y2984">
        <v>0.43</v>
      </c>
      <c r="Z2984">
        <v>121.3</v>
      </c>
      <c r="AA2984">
        <v>10</v>
      </c>
      <c r="AB2984">
        <v>21.3</v>
      </c>
      <c r="AC2984">
        <v>0.53</v>
      </c>
      <c r="AD2984">
        <v>20.54</v>
      </c>
      <c r="AE2984">
        <v>4.24</v>
      </c>
      <c r="AF2984">
        <v>2.6</v>
      </c>
      <c r="AG2984">
        <v>0.1</v>
      </c>
      <c r="AH2984">
        <v>-0.02</v>
      </c>
      <c r="AI2984">
        <v>102</v>
      </c>
      <c r="AJ2984">
        <v>-0.02</v>
      </c>
      <c r="AK2984">
        <v>0.05</v>
      </c>
      <c r="AL2984">
        <v>68.8</v>
      </c>
      <c r="AM2984">
        <v>5.0999999999999996</v>
      </c>
      <c r="AN2984">
        <v>0.14000000000000001</v>
      </c>
      <c r="AO2984">
        <v>577</v>
      </c>
      <c r="AP2984">
        <v>5.7</v>
      </c>
      <c r="AQ2984">
        <v>6.0000000000000001E-3</v>
      </c>
      <c r="AR2984">
        <v>1.51</v>
      </c>
      <c r="AS2984">
        <v>16.399999999999999</v>
      </c>
      <c r="AT2984">
        <v>0.13600000000000001</v>
      </c>
      <c r="AU2984">
        <v>3.93</v>
      </c>
      <c r="AV2984">
        <v>-10</v>
      </c>
      <c r="AW2984">
        <v>-2</v>
      </c>
      <c r="AX2984">
        <v>6.2</v>
      </c>
      <c r="AY2984">
        <v>2</v>
      </c>
      <c r="AZ2984">
        <v>0.25</v>
      </c>
      <c r="BA2984">
        <v>0.06</v>
      </c>
      <c r="BB2984">
        <v>2.7</v>
      </c>
      <c r="BC2984">
        <v>0.8</v>
      </c>
      <c r="BD2984">
        <v>0.4</v>
      </c>
      <c r="BE2984">
        <v>19.399999999999999</v>
      </c>
      <c r="BF2984">
        <v>-0.05</v>
      </c>
      <c r="BG2984">
        <v>-0.02</v>
      </c>
      <c r="BH2984">
        <v>2.4</v>
      </c>
      <c r="BI2984">
        <v>0.03</v>
      </c>
      <c r="BJ2984">
        <v>0.17</v>
      </c>
      <c r="BK2984">
        <v>23.9</v>
      </c>
      <c r="BL2984">
        <v>30</v>
      </c>
      <c r="BM2984">
        <v>0.2</v>
      </c>
      <c r="BN2984">
        <v>22.81</v>
      </c>
      <c r="BO2984">
        <v>96.9</v>
      </c>
      <c r="BP2984">
        <v>1</v>
      </c>
      <c r="BQ2984">
        <v>16.739999999999998</v>
      </c>
      <c r="BR2984">
        <v>59.53</v>
      </c>
      <c r="BS2984">
        <v>9.1199999999999992</v>
      </c>
      <c r="BT2984">
        <v>1.52</v>
      </c>
      <c r="BU2984">
        <v>6.4</v>
      </c>
      <c r="BV2984">
        <v>0.73</v>
      </c>
      <c r="BW2984">
        <v>4.26</v>
      </c>
      <c r="BX2984">
        <v>0.75</v>
      </c>
      <c r="BY2984">
        <v>2.35</v>
      </c>
      <c r="BZ2984">
        <v>0.33</v>
      </c>
      <c r="CA2984">
        <v>2.16</v>
      </c>
      <c r="CB2984">
        <v>0.31</v>
      </c>
    </row>
    <row r="2985" spans="1:80" x14ac:dyDescent="0.3">
      <c r="A2985" t="s">
        <v>10718</v>
      </c>
      <c r="B2985" t="s">
        <v>10719</v>
      </c>
      <c r="C2985" s="1" t="str">
        <f>HYPERLINK("http://geochem.nrcan.gc.ca/cdogs/content/bdl/bdl211194_e.htm", "21:1194")</f>
        <v>21:1194</v>
      </c>
      <c r="D2985" s="1" t="str">
        <f>HYPERLINK("http://geochem.nrcan.gc.ca/cdogs/content/svy/svy210092_e.htm", "21:0092")</f>
        <v>21:0092</v>
      </c>
      <c r="E2985" t="s">
        <v>10675</v>
      </c>
      <c r="F2985" t="s">
        <v>10720</v>
      </c>
      <c r="H2985">
        <v>57.095205900000003</v>
      </c>
      <c r="I2985">
        <v>-103.1969074</v>
      </c>
      <c r="J2985" s="1" t="str">
        <f>HYPERLINK("http://geochem.nrcan.gc.ca/cdogs/content/kwd/kwd020027_e.htm", "NGR lake sediment grab sample")</f>
        <v>NGR lake sediment grab sample</v>
      </c>
      <c r="K2985" s="1" t="str">
        <f>HYPERLINK("http://geochem.nrcan.gc.ca/cdogs/content/kwd/kwd080006_e.htm", "&lt;177 micron (NGR)")</f>
        <v>&lt;177 micron (NGR)</v>
      </c>
      <c r="L2985">
        <v>31</v>
      </c>
      <c r="M2985" t="s">
        <v>112</v>
      </c>
      <c r="N2985">
        <v>1237</v>
      </c>
      <c r="O2985">
        <v>1</v>
      </c>
      <c r="P2985">
        <v>80</v>
      </c>
      <c r="Q2985">
        <v>1.75</v>
      </c>
      <c r="R2985">
        <v>-0.1</v>
      </c>
      <c r="S2985">
        <v>0.5</v>
      </c>
      <c r="T2985">
        <v>-20</v>
      </c>
      <c r="U2985">
        <v>79</v>
      </c>
      <c r="V2985">
        <v>0.8</v>
      </c>
      <c r="W2985">
        <v>7.0000000000000007E-2</v>
      </c>
      <c r="X2985">
        <v>0.35</v>
      </c>
      <c r="Y2985">
        <v>0.44</v>
      </c>
      <c r="Z2985">
        <v>131.19999999999999</v>
      </c>
      <c r="AA2985">
        <v>11.2</v>
      </c>
      <c r="AB2985">
        <v>21.9</v>
      </c>
      <c r="AC2985">
        <v>0.52</v>
      </c>
      <c r="AD2985">
        <v>20.89</v>
      </c>
      <c r="AE2985">
        <v>4.4800000000000004</v>
      </c>
      <c r="AF2985">
        <v>2.7</v>
      </c>
      <c r="AG2985">
        <v>-0.1</v>
      </c>
      <c r="AH2985">
        <v>-0.02</v>
      </c>
      <c r="AI2985">
        <v>98</v>
      </c>
      <c r="AJ2985">
        <v>0.02</v>
      </c>
      <c r="AK2985">
        <v>0.05</v>
      </c>
      <c r="AL2985">
        <v>70.8</v>
      </c>
      <c r="AM2985">
        <v>5.0999999999999996</v>
      </c>
      <c r="AN2985">
        <v>0.14000000000000001</v>
      </c>
      <c r="AO2985">
        <v>567</v>
      </c>
      <c r="AP2985">
        <v>6.02</v>
      </c>
      <c r="AQ2985">
        <v>6.0000000000000001E-3</v>
      </c>
      <c r="AR2985">
        <v>1.61</v>
      </c>
      <c r="AS2985">
        <v>16.399999999999999</v>
      </c>
      <c r="AT2985">
        <v>0.14899999999999999</v>
      </c>
      <c r="AU2985">
        <v>3.75</v>
      </c>
      <c r="AV2985">
        <v>-10</v>
      </c>
      <c r="AW2985">
        <v>-2</v>
      </c>
      <c r="AX2985">
        <v>6.2</v>
      </c>
      <c r="AY2985">
        <v>1</v>
      </c>
      <c r="AZ2985">
        <v>0.26</v>
      </c>
      <c r="BA2985">
        <v>0.04</v>
      </c>
      <c r="BB2985">
        <v>2.9</v>
      </c>
      <c r="BC2985">
        <v>1.1000000000000001</v>
      </c>
      <c r="BD2985">
        <v>0.4</v>
      </c>
      <c r="BE2985">
        <v>19.7</v>
      </c>
      <c r="BF2985">
        <v>-0.05</v>
      </c>
      <c r="BG2985">
        <v>-0.02</v>
      </c>
      <c r="BH2985">
        <v>2.6</v>
      </c>
      <c r="BI2985">
        <v>3.1E-2</v>
      </c>
      <c r="BJ2985">
        <v>0.18</v>
      </c>
      <c r="BK2985">
        <v>24.6</v>
      </c>
      <c r="BL2985">
        <v>31</v>
      </c>
      <c r="BM2985">
        <v>0.2</v>
      </c>
      <c r="BN2985">
        <v>24.28</v>
      </c>
      <c r="BO2985">
        <v>95.1</v>
      </c>
      <c r="BP2985">
        <v>0.8</v>
      </c>
      <c r="BQ2985">
        <v>17.86</v>
      </c>
      <c r="BR2985">
        <v>60.77</v>
      </c>
      <c r="BS2985">
        <v>9.1999999999999993</v>
      </c>
      <c r="BT2985">
        <v>1.63</v>
      </c>
      <c r="BU2985">
        <v>5.74</v>
      </c>
      <c r="BV2985">
        <v>0.79</v>
      </c>
      <c r="BW2985">
        <v>4.3</v>
      </c>
      <c r="BX2985">
        <v>0.85</v>
      </c>
      <c r="BY2985">
        <v>2.2599999999999998</v>
      </c>
      <c r="BZ2985">
        <v>0.34</v>
      </c>
      <c r="CA2985">
        <v>2.23</v>
      </c>
      <c r="CB2985">
        <v>0.34</v>
      </c>
    </row>
    <row r="2986" spans="1:80" x14ac:dyDescent="0.3">
      <c r="A2986" t="s">
        <v>10721</v>
      </c>
      <c r="B2986" t="s">
        <v>10722</v>
      </c>
      <c r="C2986" s="1" t="str">
        <f>HYPERLINK("http://geochem.nrcan.gc.ca/cdogs/content/bdl/bdl211194_e.htm", "21:1194")</f>
        <v>21:1194</v>
      </c>
      <c r="D2986" s="1" t="str">
        <f>HYPERLINK("http://geochem.nrcan.gc.ca/cdogs/content/svy/svy210092_e.htm", "21:0092")</f>
        <v>21:0092</v>
      </c>
      <c r="E2986" t="s">
        <v>10723</v>
      </c>
      <c r="F2986" t="s">
        <v>10724</v>
      </c>
      <c r="H2986">
        <v>57.123403500000002</v>
      </c>
      <c r="I2986">
        <v>-103.19705690000001</v>
      </c>
      <c r="J2986" s="1" t="str">
        <f>HYPERLINK("http://geochem.nrcan.gc.ca/cdogs/content/kwd/kwd020027_e.htm", "NGR lake sediment grab sample")</f>
        <v>NGR lake sediment grab sample</v>
      </c>
      <c r="K2986" s="1" t="str">
        <f>HYPERLINK("http://geochem.nrcan.gc.ca/cdogs/content/kwd/kwd080006_e.htm", "&lt;177 micron (NGR)")</f>
        <v>&lt;177 micron (NGR)</v>
      </c>
      <c r="L2986">
        <v>31</v>
      </c>
      <c r="M2986" t="s">
        <v>147</v>
      </c>
      <c r="N2986">
        <v>1238</v>
      </c>
      <c r="O2986">
        <v>1</v>
      </c>
      <c r="P2986">
        <v>53</v>
      </c>
      <c r="Q2986">
        <v>1.19</v>
      </c>
      <c r="R2986">
        <v>-0.1</v>
      </c>
      <c r="S2986">
        <v>-0.2</v>
      </c>
      <c r="T2986">
        <v>-20</v>
      </c>
      <c r="U2986">
        <v>78.099999999999994</v>
      </c>
      <c r="V2986">
        <v>0.4</v>
      </c>
      <c r="W2986">
        <v>0.03</v>
      </c>
      <c r="X2986">
        <v>0.53</v>
      </c>
      <c r="Y2986">
        <v>0.47</v>
      </c>
      <c r="Z2986">
        <v>65</v>
      </c>
      <c r="AA2986">
        <v>7</v>
      </c>
      <c r="AB2986">
        <v>14.8</v>
      </c>
      <c r="AC2986">
        <v>0.24</v>
      </c>
      <c r="AD2986">
        <v>12.22</v>
      </c>
      <c r="AE2986">
        <v>2.72</v>
      </c>
      <c r="AF2986">
        <v>1.8</v>
      </c>
      <c r="AG2986">
        <v>-0.1</v>
      </c>
      <c r="AH2986">
        <v>-0.02</v>
      </c>
      <c r="AI2986">
        <v>114</v>
      </c>
      <c r="AJ2986">
        <v>-0.02</v>
      </c>
      <c r="AK2986">
        <v>0.03</v>
      </c>
      <c r="AL2986">
        <v>32.700000000000003</v>
      </c>
      <c r="AM2986">
        <v>1.8</v>
      </c>
      <c r="AN2986">
        <v>0.08</v>
      </c>
      <c r="AO2986">
        <v>278</v>
      </c>
      <c r="AP2986">
        <v>4.33</v>
      </c>
      <c r="AQ2986">
        <v>4.0000000000000001E-3</v>
      </c>
      <c r="AR2986">
        <v>1.17</v>
      </c>
      <c r="AS2986">
        <v>16.5</v>
      </c>
      <c r="AT2986">
        <v>0.16900000000000001</v>
      </c>
      <c r="AU2986">
        <v>3.05</v>
      </c>
      <c r="AV2986">
        <v>-10</v>
      </c>
      <c r="AW2986">
        <v>-2</v>
      </c>
      <c r="AX2986">
        <v>2.2000000000000002</v>
      </c>
      <c r="AY2986">
        <v>2</v>
      </c>
      <c r="AZ2986">
        <v>0.28999999999999998</v>
      </c>
      <c r="BA2986">
        <v>0.05</v>
      </c>
      <c r="BB2986">
        <v>1</v>
      </c>
      <c r="BC2986">
        <v>1</v>
      </c>
      <c r="BD2986">
        <v>0.2</v>
      </c>
      <c r="BE2986">
        <v>25.3</v>
      </c>
      <c r="BF2986">
        <v>-0.05</v>
      </c>
      <c r="BG2986">
        <v>-0.02</v>
      </c>
      <c r="BH2986">
        <v>0.4</v>
      </c>
      <c r="BI2986">
        <v>1.4E-2</v>
      </c>
      <c r="BJ2986">
        <v>0.09</v>
      </c>
      <c r="BK2986">
        <v>4</v>
      </c>
      <c r="BL2986">
        <v>26</v>
      </c>
      <c r="BM2986">
        <v>0.2</v>
      </c>
      <c r="BN2986">
        <v>12.23</v>
      </c>
      <c r="BO2986">
        <v>75.3</v>
      </c>
      <c r="BP2986">
        <v>0.5</v>
      </c>
      <c r="BQ2986">
        <v>8.34</v>
      </c>
      <c r="BR2986">
        <v>29.5</v>
      </c>
      <c r="BS2986">
        <v>4.4000000000000004</v>
      </c>
      <c r="BT2986">
        <v>0.76</v>
      </c>
      <c r="BU2986">
        <v>3.12</v>
      </c>
      <c r="BV2986">
        <v>0.41</v>
      </c>
      <c r="BW2986">
        <v>2.2400000000000002</v>
      </c>
      <c r="BX2986">
        <v>0.43</v>
      </c>
      <c r="BY2986">
        <v>1.21</v>
      </c>
      <c r="BZ2986">
        <v>0.18</v>
      </c>
      <c r="CA2986">
        <v>1.23</v>
      </c>
      <c r="CB2986">
        <v>0.18</v>
      </c>
    </row>
    <row r="2987" spans="1:80" x14ac:dyDescent="0.3">
      <c r="A2987" t="s">
        <v>10725</v>
      </c>
      <c r="B2987" t="s">
        <v>10726</v>
      </c>
      <c r="C2987" s="1" t="str">
        <f>HYPERLINK("http://geochem.nrcan.gc.ca/cdogs/content/bdl/bdl211194_e.htm", "21:1194")</f>
        <v>21:1194</v>
      </c>
      <c r="D2987" s="1" t="str">
        <f>HYPERLINK("http://geochem.nrcan.gc.ca/cdogs/content/svy/svy210092_e.htm", "21:0092")</f>
        <v>21:0092</v>
      </c>
      <c r="E2987" t="s">
        <v>10727</v>
      </c>
      <c r="F2987" t="s">
        <v>10728</v>
      </c>
      <c r="H2987">
        <v>57.134071800000001</v>
      </c>
      <c r="I2987">
        <v>-103.2479951</v>
      </c>
      <c r="J2987" s="1" t="str">
        <f>HYPERLINK("http://geochem.nrcan.gc.ca/cdogs/content/kwd/kwd020027_e.htm", "NGR lake sediment grab sample")</f>
        <v>NGR lake sediment grab sample</v>
      </c>
      <c r="K2987" s="1" t="str">
        <f>HYPERLINK("http://geochem.nrcan.gc.ca/cdogs/content/kwd/kwd080006_e.htm", "&lt;177 micron (NGR)")</f>
        <v>&lt;177 micron (NGR)</v>
      </c>
      <c r="L2987">
        <v>31</v>
      </c>
      <c r="M2987" t="s">
        <v>152</v>
      </c>
      <c r="N2987">
        <v>1239</v>
      </c>
      <c r="O2987">
        <v>1</v>
      </c>
      <c r="P2987">
        <v>86</v>
      </c>
      <c r="Q2987">
        <v>1.42</v>
      </c>
      <c r="R2987">
        <v>1.2</v>
      </c>
      <c r="S2987">
        <v>1</v>
      </c>
      <c r="T2987">
        <v>-20</v>
      </c>
      <c r="U2987">
        <v>260.2</v>
      </c>
      <c r="V2987">
        <v>1.3</v>
      </c>
      <c r="W2987">
        <v>0.16</v>
      </c>
      <c r="X2987">
        <v>0.34</v>
      </c>
      <c r="Y2987">
        <v>0.71</v>
      </c>
      <c r="Z2987">
        <v>160.1</v>
      </c>
      <c r="AA2987">
        <v>14.3</v>
      </c>
      <c r="AB2987">
        <v>27.7</v>
      </c>
      <c r="AC2987">
        <v>1.22</v>
      </c>
      <c r="AD2987">
        <v>23.94</v>
      </c>
      <c r="AE2987">
        <v>3.8</v>
      </c>
      <c r="AF2987">
        <v>4.2</v>
      </c>
      <c r="AG2987">
        <v>0.1</v>
      </c>
      <c r="AH2987">
        <v>0.03</v>
      </c>
      <c r="AI2987">
        <v>47</v>
      </c>
      <c r="AJ2987">
        <v>-0.02</v>
      </c>
      <c r="AK2987">
        <v>0.13</v>
      </c>
      <c r="AL2987">
        <v>77.599999999999994</v>
      </c>
      <c r="AM2987">
        <v>14.4</v>
      </c>
      <c r="AN2987">
        <v>0.32</v>
      </c>
      <c r="AO2987">
        <v>2614</v>
      </c>
      <c r="AP2987">
        <v>2.79</v>
      </c>
      <c r="AQ2987">
        <v>1.4999999999999999E-2</v>
      </c>
      <c r="AR2987">
        <v>1.56</v>
      </c>
      <c r="AS2987">
        <v>32.299999999999997</v>
      </c>
      <c r="AT2987">
        <v>0.22800000000000001</v>
      </c>
      <c r="AU2987">
        <v>5.93</v>
      </c>
      <c r="AV2987">
        <v>-10</v>
      </c>
      <c r="AW2987">
        <v>-2</v>
      </c>
      <c r="AX2987">
        <v>17.7</v>
      </c>
      <c r="AY2987">
        <v>4</v>
      </c>
      <c r="AZ2987">
        <v>0.08</v>
      </c>
      <c r="BA2987">
        <v>0.04</v>
      </c>
      <c r="BB2987">
        <v>3.6</v>
      </c>
      <c r="BC2987">
        <v>1.1000000000000001</v>
      </c>
      <c r="BD2987">
        <v>0.7</v>
      </c>
      <c r="BE2987">
        <v>23</v>
      </c>
      <c r="BF2987">
        <v>-0.05</v>
      </c>
      <c r="BG2987">
        <v>-0.02</v>
      </c>
      <c r="BH2987">
        <v>8</v>
      </c>
      <c r="BI2987">
        <v>6.9000000000000006E-2</v>
      </c>
      <c r="BJ2987">
        <v>0.44</v>
      </c>
      <c r="BK2987">
        <v>9.6999999999999993</v>
      </c>
      <c r="BL2987">
        <v>39</v>
      </c>
      <c r="BM2987">
        <v>0.3</v>
      </c>
      <c r="BN2987">
        <v>24.63</v>
      </c>
      <c r="BO2987">
        <v>125.8</v>
      </c>
      <c r="BP2987">
        <v>1.7</v>
      </c>
      <c r="BQ2987">
        <v>18.13</v>
      </c>
      <c r="BR2987">
        <v>61.75</v>
      </c>
      <c r="BS2987">
        <v>10.08</v>
      </c>
      <c r="BT2987">
        <v>1.53</v>
      </c>
      <c r="BU2987">
        <v>6.18</v>
      </c>
      <c r="BV2987">
        <v>0.88</v>
      </c>
      <c r="BW2987">
        <v>4.3499999999999996</v>
      </c>
      <c r="BX2987">
        <v>0.85</v>
      </c>
      <c r="BY2987">
        <v>2.4500000000000002</v>
      </c>
      <c r="BZ2987">
        <v>0.34</v>
      </c>
      <c r="CA2987">
        <v>2.2599999999999998</v>
      </c>
      <c r="CB2987">
        <v>0.34</v>
      </c>
    </row>
    <row r="2988" spans="1:80" x14ac:dyDescent="0.3">
      <c r="A2988" t="s">
        <v>10729</v>
      </c>
      <c r="B2988" t="s">
        <v>10730</v>
      </c>
      <c r="C2988" s="1" t="str">
        <f>HYPERLINK("http://geochem.nrcan.gc.ca/cdogs/content/bdl/bdl211194_e.htm", "21:1194")</f>
        <v>21:1194</v>
      </c>
      <c r="D2988" s="1" t="str">
        <f>HYPERLINK("http://geochem.nrcan.gc.ca/cdogs/content/svy/svy210092_e.htm", "21:0092")</f>
        <v>21:0092</v>
      </c>
      <c r="E2988" t="s">
        <v>10731</v>
      </c>
      <c r="F2988" t="s">
        <v>10732</v>
      </c>
      <c r="H2988">
        <v>57.134447199999997</v>
      </c>
      <c r="I2988">
        <v>-103.33087999999999</v>
      </c>
      <c r="J2988" s="1" t="str">
        <f>HYPERLINK("http://geochem.nrcan.gc.ca/cdogs/content/kwd/kwd020027_e.htm", "NGR lake sediment grab sample")</f>
        <v>NGR lake sediment grab sample</v>
      </c>
      <c r="K2988" s="1" t="str">
        <f>HYPERLINK("http://geochem.nrcan.gc.ca/cdogs/content/kwd/kwd080006_e.htm", "&lt;177 micron (NGR)")</f>
        <v>&lt;177 micron (NGR)</v>
      </c>
      <c r="L2988">
        <v>31</v>
      </c>
      <c r="M2988" t="s">
        <v>157</v>
      </c>
      <c r="N2988">
        <v>1240</v>
      </c>
      <c r="O2988">
        <v>1</v>
      </c>
      <c r="P2988">
        <v>67</v>
      </c>
      <c r="Q2988">
        <v>1.46</v>
      </c>
      <c r="R2988">
        <v>0.3</v>
      </c>
      <c r="S2988">
        <v>-0.2</v>
      </c>
      <c r="T2988">
        <v>-20</v>
      </c>
      <c r="U2988">
        <v>85.6</v>
      </c>
      <c r="V2988">
        <v>0.6</v>
      </c>
      <c r="W2988">
        <v>0.05</v>
      </c>
      <c r="X2988">
        <v>0.56000000000000005</v>
      </c>
      <c r="Y2988">
        <v>0.65</v>
      </c>
      <c r="Z2988">
        <v>106.2</v>
      </c>
      <c r="AA2988">
        <v>7.9</v>
      </c>
      <c r="AB2988">
        <v>19.100000000000001</v>
      </c>
      <c r="AC2988">
        <v>0.44</v>
      </c>
      <c r="AD2988">
        <v>13.02</v>
      </c>
      <c r="AE2988">
        <v>2.8</v>
      </c>
      <c r="AF2988">
        <v>3.2</v>
      </c>
      <c r="AG2988">
        <v>-0.1</v>
      </c>
      <c r="AH2988">
        <v>-0.02</v>
      </c>
      <c r="AI2988">
        <v>137</v>
      </c>
      <c r="AJ2988">
        <v>-0.02</v>
      </c>
      <c r="AK2988">
        <v>0.04</v>
      </c>
      <c r="AL2988">
        <v>53.8</v>
      </c>
      <c r="AM2988">
        <v>5.3</v>
      </c>
      <c r="AN2988">
        <v>0.19</v>
      </c>
      <c r="AO2988">
        <v>293</v>
      </c>
      <c r="AP2988">
        <v>1.05</v>
      </c>
      <c r="AQ2988">
        <v>4.0000000000000001E-3</v>
      </c>
      <c r="AR2988">
        <v>1.83</v>
      </c>
      <c r="AS2988">
        <v>13.7</v>
      </c>
      <c r="AT2988">
        <v>0.185</v>
      </c>
      <c r="AU2988">
        <v>3.19</v>
      </c>
      <c r="AV2988">
        <v>-10</v>
      </c>
      <c r="AW2988">
        <v>-2</v>
      </c>
      <c r="AX2988">
        <v>3.9</v>
      </c>
      <c r="AY2988">
        <v>2</v>
      </c>
      <c r="AZ2988">
        <v>0.2</v>
      </c>
      <c r="BA2988">
        <v>7.0000000000000007E-2</v>
      </c>
      <c r="BB2988">
        <v>1.5</v>
      </c>
      <c r="BC2988">
        <v>0.8</v>
      </c>
      <c r="BD2988">
        <v>0.3</v>
      </c>
      <c r="BE2988">
        <v>29.7</v>
      </c>
      <c r="BF2988">
        <v>-0.05</v>
      </c>
      <c r="BG2988">
        <v>-0.02</v>
      </c>
      <c r="BH2988">
        <v>1.4</v>
      </c>
      <c r="BI2988">
        <v>3.6999999999999998E-2</v>
      </c>
      <c r="BJ2988">
        <v>0.1</v>
      </c>
      <c r="BK2988">
        <v>1.4</v>
      </c>
      <c r="BL2988">
        <v>29</v>
      </c>
      <c r="BM2988">
        <v>0.2</v>
      </c>
      <c r="BN2988">
        <v>15.67</v>
      </c>
      <c r="BO2988">
        <v>99.4</v>
      </c>
      <c r="BP2988">
        <v>0.8</v>
      </c>
      <c r="BQ2988">
        <v>12.89</v>
      </c>
      <c r="BR2988">
        <v>44.38</v>
      </c>
      <c r="BS2988">
        <v>6.59</v>
      </c>
      <c r="BT2988">
        <v>1.1000000000000001</v>
      </c>
      <c r="BU2988">
        <v>4.13</v>
      </c>
      <c r="BV2988">
        <v>0.54</v>
      </c>
      <c r="BW2988">
        <v>3</v>
      </c>
      <c r="BX2988">
        <v>0.57999999999999996</v>
      </c>
      <c r="BY2988">
        <v>1.63</v>
      </c>
      <c r="BZ2988">
        <v>0.24</v>
      </c>
      <c r="CA2988">
        <v>1.49</v>
      </c>
      <c r="CB2988">
        <v>0.23</v>
      </c>
    </row>
    <row r="2989" spans="1:80" x14ac:dyDescent="0.3">
      <c r="A2989" t="s">
        <v>10733</v>
      </c>
      <c r="B2989" t="s">
        <v>10734</v>
      </c>
      <c r="C2989" s="1" t="str">
        <f>HYPERLINK("http://geochem.nrcan.gc.ca/cdogs/content/bdl/bdl211194_e.htm", "21:1194")</f>
        <v>21:1194</v>
      </c>
      <c r="D2989" s="1" t="str">
        <f>HYPERLINK("http://geochem.nrcan.gc.ca/cdogs/content/svy/svy210092_e.htm", "21:0092")</f>
        <v>21:0092</v>
      </c>
      <c r="E2989" t="s">
        <v>10735</v>
      </c>
      <c r="F2989" t="s">
        <v>10736</v>
      </c>
      <c r="H2989">
        <v>57.141424899999997</v>
      </c>
      <c r="I2989">
        <v>-103.3640333</v>
      </c>
      <c r="J2989" s="1" t="str">
        <f>HYPERLINK("http://geochem.nrcan.gc.ca/cdogs/content/kwd/kwd020027_e.htm", "NGR lake sediment grab sample")</f>
        <v>NGR lake sediment grab sample</v>
      </c>
      <c r="K2989" s="1" t="str">
        <f>HYPERLINK("http://geochem.nrcan.gc.ca/cdogs/content/kwd/kwd080006_e.htm", "&lt;177 micron (NGR)")</f>
        <v>&lt;177 micron (NGR)</v>
      </c>
      <c r="L2989">
        <v>31</v>
      </c>
      <c r="M2989" t="s">
        <v>162</v>
      </c>
      <c r="N2989">
        <v>1241</v>
      </c>
      <c r="O2989">
        <v>1</v>
      </c>
      <c r="P2989">
        <v>83</v>
      </c>
      <c r="Q2989">
        <v>1.61</v>
      </c>
      <c r="R2989">
        <v>0.1</v>
      </c>
      <c r="S2989">
        <v>-0.2</v>
      </c>
      <c r="T2989">
        <v>-20</v>
      </c>
      <c r="U2989">
        <v>65.900000000000006</v>
      </c>
      <c r="V2989">
        <v>0.8</v>
      </c>
      <c r="W2989">
        <v>0.06</v>
      </c>
      <c r="X2989">
        <v>0.48</v>
      </c>
      <c r="Y2989">
        <v>0.59</v>
      </c>
      <c r="Z2989">
        <v>114.7</v>
      </c>
      <c r="AA2989">
        <v>8</v>
      </c>
      <c r="AB2989">
        <v>22.3</v>
      </c>
      <c r="AC2989">
        <v>0.45</v>
      </c>
      <c r="AD2989">
        <v>17.399999999999999</v>
      </c>
      <c r="AE2989">
        <v>1.94</v>
      </c>
      <c r="AF2989">
        <v>2.8</v>
      </c>
      <c r="AG2989">
        <v>-0.1</v>
      </c>
      <c r="AH2989">
        <v>-0.02</v>
      </c>
      <c r="AI2989">
        <v>111</v>
      </c>
      <c r="AJ2989">
        <v>-0.02</v>
      </c>
      <c r="AK2989">
        <v>0.04</v>
      </c>
      <c r="AL2989">
        <v>64.7</v>
      </c>
      <c r="AM2989">
        <v>4.5</v>
      </c>
      <c r="AN2989">
        <v>0.18</v>
      </c>
      <c r="AO2989">
        <v>256</v>
      </c>
      <c r="AP2989">
        <v>1.24</v>
      </c>
      <c r="AQ2989">
        <v>4.0000000000000001E-3</v>
      </c>
      <c r="AR2989">
        <v>1.3</v>
      </c>
      <c r="AS2989">
        <v>19.100000000000001</v>
      </c>
      <c r="AT2989">
        <v>0.185</v>
      </c>
      <c r="AU2989">
        <v>3.18</v>
      </c>
      <c r="AV2989">
        <v>-10</v>
      </c>
      <c r="AW2989">
        <v>-2</v>
      </c>
      <c r="AX2989">
        <v>4.2</v>
      </c>
      <c r="AY2989">
        <v>1</v>
      </c>
      <c r="AZ2989">
        <v>0.28000000000000003</v>
      </c>
      <c r="BA2989">
        <v>0.04</v>
      </c>
      <c r="BB2989">
        <v>1.3</v>
      </c>
      <c r="BC2989">
        <v>0.9</v>
      </c>
      <c r="BD2989">
        <v>0.3</v>
      </c>
      <c r="BE2989">
        <v>19.8</v>
      </c>
      <c r="BF2989">
        <v>-0.05</v>
      </c>
      <c r="BG2989">
        <v>0.02</v>
      </c>
      <c r="BH2989">
        <v>0.7</v>
      </c>
      <c r="BI2989">
        <v>2.4E-2</v>
      </c>
      <c r="BJ2989">
        <v>0.11</v>
      </c>
      <c r="BK2989">
        <v>2.1</v>
      </c>
      <c r="BL2989">
        <v>22</v>
      </c>
      <c r="BM2989">
        <v>0.1</v>
      </c>
      <c r="BN2989">
        <v>18.72</v>
      </c>
      <c r="BO2989">
        <v>88.3</v>
      </c>
      <c r="BP2989">
        <v>0.4</v>
      </c>
      <c r="BQ2989">
        <v>16.170000000000002</v>
      </c>
      <c r="BR2989">
        <v>55.66</v>
      </c>
      <c r="BS2989">
        <v>7.94</v>
      </c>
      <c r="BT2989">
        <v>1.36</v>
      </c>
      <c r="BU2989">
        <v>5.22</v>
      </c>
      <c r="BV2989">
        <v>0.66</v>
      </c>
      <c r="BW2989">
        <v>3.39</v>
      </c>
      <c r="BX2989">
        <v>0.67</v>
      </c>
      <c r="BY2989">
        <v>1.93</v>
      </c>
      <c r="BZ2989">
        <v>0.28000000000000003</v>
      </c>
      <c r="CA2989">
        <v>1.73</v>
      </c>
      <c r="CB2989">
        <v>0.25</v>
      </c>
    </row>
    <row r="2990" spans="1:80" x14ac:dyDescent="0.3">
      <c r="A2990" t="s">
        <v>10737</v>
      </c>
      <c r="B2990" t="s">
        <v>10738</v>
      </c>
      <c r="C2990" s="1" t="str">
        <f>HYPERLINK("http://geochem.nrcan.gc.ca/cdogs/content/bdl/bdl211194_e.htm", "21:1194")</f>
        <v>21:1194</v>
      </c>
      <c r="D2990" s="1" t="str">
        <f>HYPERLINK("http://geochem.nrcan.gc.ca/cdogs/content/svy/svy210092_e.htm", "21:0092")</f>
        <v>21:0092</v>
      </c>
      <c r="E2990" t="s">
        <v>10739</v>
      </c>
      <c r="F2990" t="s">
        <v>10740</v>
      </c>
      <c r="H2990">
        <v>57.131317699999997</v>
      </c>
      <c r="I2990">
        <v>-103.4266202</v>
      </c>
      <c r="J2990" s="1" t="str">
        <f>HYPERLINK("http://geochem.nrcan.gc.ca/cdogs/content/kwd/kwd020027_e.htm", "NGR lake sediment grab sample")</f>
        <v>NGR lake sediment grab sample</v>
      </c>
      <c r="K2990" s="1" t="str">
        <f>HYPERLINK("http://geochem.nrcan.gc.ca/cdogs/content/kwd/kwd080006_e.htm", "&lt;177 micron (NGR)")</f>
        <v>&lt;177 micron (NGR)</v>
      </c>
      <c r="L2990">
        <v>31</v>
      </c>
      <c r="M2990" t="s">
        <v>167</v>
      </c>
      <c r="N2990">
        <v>1242</v>
      </c>
      <c r="O2990">
        <v>1</v>
      </c>
      <c r="P2990">
        <v>66</v>
      </c>
      <c r="Q2990">
        <v>1.45</v>
      </c>
      <c r="R2990">
        <v>2.2000000000000002</v>
      </c>
      <c r="S2990">
        <v>1.3</v>
      </c>
      <c r="T2990">
        <v>-20</v>
      </c>
      <c r="U2990">
        <v>158.6</v>
      </c>
      <c r="V2990">
        <v>1.2</v>
      </c>
      <c r="W2990">
        <v>0.23</v>
      </c>
      <c r="X2990">
        <v>0.38</v>
      </c>
      <c r="Y2990">
        <v>0.95</v>
      </c>
      <c r="Z2990">
        <v>147.6</v>
      </c>
      <c r="AA2990">
        <v>9.6999999999999993</v>
      </c>
      <c r="AB2990">
        <v>25.7</v>
      </c>
      <c r="AC2990">
        <v>1.64</v>
      </c>
      <c r="AD2990">
        <v>17.59</v>
      </c>
      <c r="AE2990">
        <v>2.13</v>
      </c>
      <c r="AF2990">
        <v>4.3</v>
      </c>
      <c r="AG2990">
        <v>-0.1</v>
      </c>
      <c r="AH2990">
        <v>0.04</v>
      </c>
      <c r="AI2990">
        <v>39</v>
      </c>
      <c r="AJ2990">
        <v>0.02</v>
      </c>
      <c r="AK2990">
        <v>0.2</v>
      </c>
      <c r="AL2990">
        <v>68.3</v>
      </c>
      <c r="AM2990">
        <v>17.399999999999999</v>
      </c>
      <c r="AN2990">
        <v>0.42</v>
      </c>
      <c r="AO2990">
        <v>747</v>
      </c>
      <c r="AP2990">
        <v>3.03</v>
      </c>
      <c r="AQ2990">
        <v>1.4E-2</v>
      </c>
      <c r="AR2990">
        <v>2.2799999999999998</v>
      </c>
      <c r="AS2990">
        <v>21.8</v>
      </c>
      <c r="AT2990">
        <v>0.20399999999999999</v>
      </c>
      <c r="AU2990">
        <v>7.89</v>
      </c>
      <c r="AV2990">
        <v>-10</v>
      </c>
      <c r="AW2990">
        <v>-2</v>
      </c>
      <c r="AX2990">
        <v>24.2</v>
      </c>
      <c r="AY2990">
        <v>1</v>
      </c>
      <c r="AZ2990">
        <v>0.1</v>
      </c>
      <c r="BA2990">
        <v>0.05</v>
      </c>
      <c r="BB2990">
        <v>3.3</v>
      </c>
      <c r="BC2990">
        <v>0.8</v>
      </c>
      <c r="BD2990">
        <v>0.9</v>
      </c>
      <c r="BE2990">
        <v>25.1</v>
      </c>
      <c r="BF2990">
        <v>-0.05</v>
      </c>
      <c r="BG2990">
        <v>0.03</v>
      </c>
      <c r="BH2990">
        <v>9.1999999999999993</v>
      </c>
      <c r="BI2990">
        <v>7.8E-2</v>
      </c>
      <c r="BJ2990">
        <v>0.36</v>
      </c>
      <c r="BK2990">
        <v>5.7</v>
      </c>
      <c r="BL2990">
        <v>37</v>
      </c>
      <c r="BM2990">
        <v>0.9</v>
      </c>
      <c r="BN2990">
        <v>19.45</v>
      </c>
      <c r="BO2990">
        <v>139.80000000000001</v>
      </c>
      <c r="BP2990">
        <v>2.5</v>
      </c>
      <c r="BQ2990">
        <v>15.91</v>
      </c>
      <c r="BR2990">
        <v>54.77</v>
      </c>
      <c r="BS2990">
        <v>8.18</v>
      </c>
      <c r="BT2990">
        <v>1.22</v>
      </c>
      <c r="BU2990">
        <v>5.09</v>
      </c>
      <c r="BV2990">
        <v>0.73</v>
      </c>
      <c r="BW2990">
        <v>3.84</v>
      </c>
      <c r="BX2990">
        <v>0.74</v>
      </c>
      <c r="BY2990">
        <v>1.93</v>
      </c>
      <c r="BZ2990">
        <v>0.28999999999999998</v>
      </c>
      <c r="CA2990">
        <v>1.73</v>
      </c>
      <c r="CB2990">
        <v>0.26</v>
      </c>
    </row>
    <row r="2991" spans="1:80" x14ac:dyDescent="0.3">
      <c r="A2991" t="s">
        <v>10741</v>
      </c>
      <c r="B2991" t="s">
        <v>10742</v>
      </c>
      <c r="C2991" s="1" t="str">
        <f>HYPERLINK("http://geochem.nrcan.gc.ca/cdogs/content/bdl/bdl211194_e.htm", "21:1194")</f>
        <v>21:1194</v>
      </c>
      <c r="D2991" s="1" t="str">
        <f>HYPERLINK("http://geochem.nrcan.gc.ca/cdogs/content/svy/svy210092_e.htm", "21:0092")</f>
        <v>21:0092</v>
      </c>
      <c r="E2991" t="s">
        <v>10743</v>
      </c>
      <c r="F2991" t="s">
        <v>10744</v>
      </c>
      <c r="H2991">
        <v>57.103171000000003</v>
      </c>
      <c r="I2991">
        <v>-103.4282919</v>
      </c>
      <c r="J2991" s="1" t="str">
        <f>HYPERLINK("http://geochem.nrcan.gc.ca/cdogs/content/kwd/kwd020027_e.htm", "NGR lake sediment grab sample")</f>
        <v>NGR lake sediment grab sample</v>
      </c>
      <c r="K2991" s="1" t="str">
        <f>HYPERLINK("http://geochem.nrcan.gc.ca/cdogs/content/kwd/kwd080006_e.htm", "&lt;177 micron (NGR)")</f>
        <v>&lt;177 micron (NGR)</v>
      </c>
      <c r="L2991">
        <v>31</v>
      </c>
      <c r="M2991" t="s">
        <v>172</v>
      </c>
      <c r="N2991">
        <v>1243</v>
      </c>
      <c r="O2991">
        <v>1</v>
      </c>
      <c r="P2991">
        <v>48</v>
      </c>
      <c r="Q2991">
        <v>1.72</v>
      </c>
      <c r="R2991">
        <v>0.8</v>
      </c>
      <c r="S2991">
        <v>0.5</v>
      </c>
      <c r="T2991">
        <v>-20</v>
      </c>
      <c r="U2991">
        <v>112.9</v>
      </c>
      <c r="V2991">
        <v>1.2</v>
      </c>
      <c r="W2991">
        <v>7.0000000000000007E-2</v>
      </c>
      <c r="X2991">
        <v>0.38</v>
      </c>
      <c r="Y2991">
        <v>0.5</v>
      </c>
      <c r="Z2991">
        <v>159.19999999999999</v>
      </c>
      <c r="AA2991">
        <v>13.8</v>
      </c>
      <c r="AB2991">
        <v>17.600000000000001</v>
      </c>
      <c r="AC2991">
        <v>0.56999999999999995</v>
      </c>
      <c r="AD2991">
        <v>12.95</v>
      </c>
      <c r="AE2991">
        <v>2.99</v>
      </c>
      <c r="AF2991">
        <v>2.8</v>
      </c>
      <c r="AG2991">
        <v>0.1</v>
      </c>
      <c r="AH2991">
        <v>-0.02</v>
      </c>
      <c r="AI2991">
        <v>78</v>
      </c>
      <c r="AJ2991">
        <v>-0.02</v>
      </c>
      <c r="AK2991">
        <v>0.06</v>
      </c>
      <c r="AL2991">
        <v>79.3</v>
      </c>
      <c r="AM2991">
        <v>7.8</v>
      </c>
      <c r="AN2991">
        <v>0.19</v>
      </c>
      <c r="AO2991">
        <v>1076</v>
      </c>
      <c r="AP2991">
        <v>3.68</v>
      </c>
      <c r="AQ2991">
        <v>8.9999999999999993E-3</v>
      </c>
      <c r="AR2991">
        <v>1.39</v>
      </c>
      <c r="AS2991">
        <v>15</v>
      </c>
      <c r="AT2991">
        <v>0.125</v>
      </c>
      <c r="AU2991">
        <v>3.86</v>
      </c>
      <c r="AV2991">
        <v>-10</v>
      </c>
      <c r="AW2991">
        <v>-2</v>
      </c>
      <c r="AX2991">
        <v>6.2</v>
      </c>
      <c r="AY2991">
        <v>1</v>
      </c>
      <c r="AZ2991">
        <v>0.15</v>
      </c>
      <c r="BA2991">
        <v>0.04</v>
      </c>
      <c r="BB2991">
        <v>2.8</v>
      </c>
      <c r="BC2991">
        <v>0.6</v>
      </c>
      <c r="BD2991">
        <v>0.4</v>
      </c>
      <c r="BE2991">
        <v>26.9</v>
      </c>
      <c r="BF2991">
        <v>-0.05</v>
      </c>
      <c r="BG2991">
        <v>0.03</v>
      </c>
      <c r="BH2991">
        <v>4.9000000000000004</v>
      </c>
      <c r="BI2991">
        <v>0.04</v>
      </c>
      <c r="BJ2991">
        <v>0.34</v>
      </c>
      <c r="BK2991">
        <v>4</v>
      </c>
      <c r="BL2991">
        <v>24</v>
      </c>
      <c r="BM2991">
        <v>0.5</v>
      </c>
      <c r="BN2991">
        <v>26.67</v>
      </c>
      <c r="BO2991">
        <v>96.3</v>
      </c>
      <c r="BP2991">
        <v>0.7</v>
      </c>
      <c r="BQ2991">
        <v>20.059999999999999</v>
      </c>
      <c r="BR2991">
        <v>70.8</v>
      </c>
      <c r="BS2991">
        <v>11.31</v>
      </c>
      <c r="BT2991">
        <v>1.74</v>
      </c>
      <c r="BU2991">
        <v>7.47</v>
      </c>
      <c r="BV2991">
        <v>0.93</v>
      </c>
      <c r="BW2991">
        <v>5.18</v>
      </c>
      <c r="BX2991">
        <v>0.96</v>
      </c>
      <c r="BY2991">
        <v>2.5499999999999998</v>
      </c>
      <c r="BZ2991">
        <v>0.41</v>
      </c>
      <c r="CA2991">
        <v>2.52</v>
      </c>
      <c r="CB2991">
        <v>0.4</v>
      </c>
    </row>
    <row r="2992" spans="1:80" x14ac:dyDescent="0.3">
      <c r="A2992" t="s">
        <v>10745</v>
      </c>
      <c r="B2992" t="s">
        <v>10746</v>
      </c>
      <c r="C2992" s="1" t="str">
        <f>HYPERLINK("http://geochem.nrcan.gc.ca/cdogs/content/bdl/bdl211194_e.htm", "21:1194")</f>
        <v>21:1194</v>
      </c>
      <c r="D2992" s="1" t="str">
        <f>HYPERLINK("http://geochem.nrcan.gc.ca/cdogs/content/svy/svy210092_e.htm", "21:0092")</f>
        <v>21:0092</v>
      </c>
      <c r="E2992" t="s">
        <v>10747</v>
      </c>
      <c r="F2992" t="s">
        <v>10748</v>
      </c>
      <c r="H2992">
        <v>57.110650200000002</v>
      </c>
      <c r="I2992">
        <v>-103.47591269999999</v>
      </c>
      <c r="J2992" s="1" t="str">
        <f>HYPERLINK("http://geochem.nrcan.gc.ca/cdogs/content/kwd/kwd020027_e.htm", "NGR lake sediment grab sample")</f>
        <v>NGR lake sediment grab sample</v>
      </c>
      <c r="K2992" s="1" t="str">
        <f>HYPERLINK("http://geochem.nrcan.gc.ca/cdogs/content/kwd/kwd080006_e.htm", "&lt;177 micron (NGR)")</f>
        <v>&lt;177 micron (NGR)</v>
      </c>
      <c r="L2992">
        <v>31</v>
      </c>
      <c r="M2992" t="s">
        <v>177</v>
      </c>
      <c r="N2992">
        <v>1244</v>
      </c>
      <c r="O2992">
        <v>1</v>
      </c>
      <c r="P2992">
        <v>74</v>
      </c>
      <c r="Q2992">
        <v>1</v>
      </c>
      <c r="R2992">
        <v>-0.1</v>
      </c>
      <c r="S2992">
        <v>0.8</v>
      </c>
      <c r="T2992">
        <v>-20</v>
      </c>
      <c r="U2992">
        <v>120</v>
      </c>
      <c r="V2992">
        <v>0.6</v>
      </c>
      <c r="W2992">
        <v>0.05</v>
      </c>
      <c r="X2992">
        <v>0.56000000000000005</v>
      </c>
      <c r="Y2992">
        <v>0.56000000000000005</v>
      </c>
      <c r="Z2992">
        <v>81.599999999999994</v>
      </c>
      <c r="AA2992">
        <v>7.6</v>
      </c>
      <c r="AB2992">
        <v>15.5</v>
      </c>
      <c r="AC2992">
        <v>0.24</v>
      </c>
      <c r="AD2992">
        <v>21.1</v>
      </c>
      <c r="AE2992">
        <v>0.56999999999999995</v>
      </c>
      <c r="AF2992">
        <v>1.5</v>
      </c>
      <c r="AG2992">
        <v>-0.1</v>
      </c>
      <c r="AH2992">
        <v>-0.02</v>
      </c>
      <c r="AI2992">
        <v>97</v>
      </c>
      <c r="AJ2992">
        <v>-0.02</v>
      </c>
      <c r="AK2992">
        <v>0.02</v>
      </c>
      <c r="AL2992">
        <v>45.5</v>
      </c>
      <c r="AM2992">
        <v>1.8</v>
      </c>
      <c r="AN2992">
        <v>0.08</v>
      </c>
      <c r="AO2992">
        <v>186</v>
      </c>
      <c r="AP2992">
        <v>2.04</v>
      </c>
      <c r="AQ2992">
        <v>3.0000000000000001E-3</v>
      </c>
      <c r="AR2992">
        <v>0.87</v>
      </c>
      <c r="AS2992">
        <v>19.399999999999999</v>
      </c>
      <c r="AT2992">
        <v>0.10299999999999999</v>
      </c>
      <c r="AU2992">
        <v>2.93</v>
      </c>
      <c r="AV2992">
        <v>-10</v>
      </c>
      <c r="AW2992">
        <v>-2</v>
      </c>
      <c r="AX2992">
        <v>2</v>
      </c>
      <c r="AY2992">
        <v>1</v>
      </c>
      <c r="AZ2992">
        <v>0.33</v>
      </c>
      <c r="BA2992">
        <v>0.08</v>
      </c>
      <c r="BB2992">
        <v>0.5</v>
      </c>
      <c r="BC2992">
        <v>1</v>
      </c>
      <c r="BD2992">
        <v>0.3</v>
      </c>
      <c r="BE2992">
        <v>36.299999999999997</v>
      </c>
      <c r="BF2992">
        <v>-0.05</v>
      </c>
      <c r="BG2992">
        <v>-0.02</v>
      </c>
      <c r="BH2992">
        <v>0.5</v>
      </c>
      <c r="BI2992">
        <v>8.9999999999999993E-3</v>
      </c>
      <c r="BJ2992">
        <v>0.09</v>
      </c>
      <c r="BK2992">
        <v>1.9</v>
      </c>
      <c r="BL2992">
        <v>15</v>
      </c>
      <c r="BM2992">
        <v>-0.1</v>
      </c>
      <c r="BN2992">
        <v>12.77</v>
      </c>
      <c r="BO2992">
        <v>84.4</v>
      </c>
      <c r="BP2992">
        <v>0.6</v>
      </c>
      <c r="BQ2992">
        <v>10.220000000000001</v>
      </c>
      <c r="BR2992">
        <v>35.81</v>
      </c>
      <c r="BS2992">
        <v>5.36</v>
      </c>
      <c r="BT2992">
        <v>0.9</v>
      </c>
      <c r="BU2992">
        <v>3.32</v>
      </c>
      <c r="BV2992">
        <v>0.46</v>
      </c>
      <c r="BW2992">
        <v>2.4500000000000002</v>
      </c>
      <c r="BX2992">
        <v>0.44</v>
      </c>
      <c r="BY2992">
        <v>1.26</v>
      </c>
      <c r="BZ2992">
        <v>0.19</v>
      </c>
      <c r="CA2992">
        <v>1.18</v>
      </c>
      <c r="CB2992">
        <v>0.19</v>
      </c>
    </row>
    <row r="2993" spans="1:80" x14ac:dyDescent="0.3">
      <c r="A2993" t="s">
        <v>10749</v>
      </c>
      <c r="B2993" t="s">
        <v>10750</v>
      </c>
      <c r="C2993" s="1" t="str">
        <f>HYPERLINK("http://geochem.nrcan.gc.ca/cdogs/content/bdl/bdl211194_e.htm", "21:1194")</f>
        <v>21:1194</v>
      </c>
      <c r="D2993" s="1" t="str">
        <f>HYPERLINK("http://geochem.nrcan.gc.ca/cdogs/content/svy/svy210092_e.htm", "21:0092")</f>
        <v>21:0092</v>
      </c>
      <c r="E2993" t="s">
        <v>10751</v>
      </c>
      <c r="F2993" t="s">
        <v>10752</v>
      </c>
      <c r="H2993">
        <v>57.114993900000002</v>
      </c>
      <c r="I2993">
        <v>-103.55832479999999</v>
      </c>
      <c r="J2993" s="1" t="str">
        <f>HYPERLINK("http://geochem.nrcan.gc.ca/cdogs/content/kwd/kwd020027_e.htm", "NGR lake sediment grab sample")</f>
        <v>NGR lake sediment grab sample</v>
      </c>
      <c r="K2993" s="1" t="str">
        <f>HYPERLINK("http://geochem.nrcan.gc.ca/cdogs/content/kwd/kwd080006_e.htm", "&lt;177 micron (NGR)")</f>
        <v>&lt;177 micron (NGR)</v>
      </c>
      <c r="L2993">
        <v>32</v>
      </c>
      <c r="M2993" t="s">
        <v>84</v>
      </c>
      <c r="N2993">
        <v>1245</v>
      </c>
      <c r="O2993">
        <v>7</v>
      </c>
      <c r="P2993">
        <v>80</v>
      </c>
      <c r="Q2993">
        <v>1.53</v>
      </c>
      <c r="R2993">
        <v>0.2</v>
      </c>
      <c r="S2993">
        <v>-0.2</v>
      </c>
      <c r="T2993">
        <v>-20</v>
      </c>
      <c r="U2993">
        <v>106.8</v>
      </c>
      <c r="V2993">
        <v>0.9</v>
      </c>
      <c r="W2993">
        <v>0.05</v>
      </c>
      <c r="X2993">
        <v>0.55000000000000004</v>
      </c>
      <c r="Y2993">
        <v>0.56999999999999995</v>
      </c>
      <c r="Z2993">
        <v>116.2</v>
      </c>
      <c r="AA2993">
        <v>10</v>
      </c>
      <c r="AB2993">
        <v>18</v>
      </c>
      <c r="AC2993">
        <v>0.42</v>
      </c>
      <c r="AD2993">
        <v>16.93</v>
      </c>
      <c r="AE2993">
        <v>3.28</v>
      </c>
      <c r="AF2993">
        <v>2.4</v>
      </c>
      <c r="AG2993">
        <v>-0.1</v>
      </c>
      <c r="AH2993">
        <v>-0.02</v>
      </c>
      <c r="AI2993">
        <v>128</v>
      </c>
      <c r="AJ2993">
        <v>-0.02</v>
      </c>
      <c r="AK2993">
        <v>0.04</v>
      </c>
      <c r="AL2993">
        <v>62.9</v>
      </c>
      <c r="AM2993">
        <v>5</v>
      </c>
      <c r="AN2993">
        <v>0.16</v>
      </c>
      <c r="AO2993">
        <v>704</v>
      </c>
      <c r="AP2993">
        <v>1.81</v>
      </c>
      <c r="AQ2993">
        <v>4.0000000000000001E-3</v>
      </c>
      <c r="AR2993">
        <v>1.1299999999999999</v>
      </c>
      <c r="AS2993">
        <v>16.899999999999999</v>
      </c>
      <c r="AT2993">
        <v>0.186</v>
      </c>
      <c r="AU2993">
        <v>2.7</v>
      </c>
      <c r="AV2993">
        <v>-10</v>
      </c>
      <c r="AW2993">
        <v>-2</v>
      </c>
      <c r="AX2993">
        <v>3.8</v>
      </c>
      <c r="AY2993">
        <v>2</v>
      </c>
      <c r="AZ2993">
        <v>0.28999999999999998</v>
      </c>
      <c r="BA2993">
        <v>0.05</v>
      </c>
      <c r="BB2993">
        <v>1.5</v>
      </c>
      <c r="BC2993">
        <v>1.1000000000000001</v>
      </c>
      <c r="BD2993">
        <v>0.3</v>
      </c>
      <c r="BE2993">
        <v>34.1</v>
      </c>
      <c r="BF2993">
        <v>-0.05</v>
      </c>
      <c r="BG2993">
        <v>0.02</v>
      </c>
      <c r="BH2993">
        <v>0.7</v>
      </c>
      <c r="BI2993">
        <v>1.7000000000000001E-2</v>
      </c>
      <c r="BJ2993">
        <v>0.12</v>
      </c>
      <c r="BK2993">
        <v>2.5</v>
      </c>
      <c r="BL2993">
        <v>27</v>
      </c>
      <c r="BM2993">
        <v>0.3</v>
      </c>
      <c r="BN2993">
        <v>19.16</v>
      </c>
      <c r="BO2993">
        <v>104</v>
      </c>
      <c r="BP2993">
        <v>0.3</v>
      </c>
      <c r="BQ2993">
        <v>15.57</v>
      </c>
      <c r="BR2993">
        <v>52.47</v>
      </c>
      <c r="BS2993">
        <v>7.92</v>
      </c>
      <c r="BT2993">
        <v>1.38</v>
      </c>
      <c r="BU2993">
        <v>4.8499999999999996</v>
      </c>
      <c r="BV2993">
        <v>0.65</v>
      </c>
      <c r="BW2993">
        <v>3.53</v>
      </c>
      <c r="BX2993">
        <v>0.65</v>
      </c>
      <c r="BY2993">
        <v>1.83</v>
      </c>
      <c r="BZ2993">
        <v>0.28000000000000003</v>
      </c>
      <c r="CA2993">
        <v>1.8</v>
      </c>
      <c r="CB2993">
        <v>0.28000000000000003</v>
      </c>
    </row>
    <row r="2994" spans="1:80" x14ac:dyDescent="0.3">
      <c r="A2994" t="s">
        <v>10753</v>
      </c>
      <c r="B2994" t="s">
        <v>10754</v>
      </c>
      <c r="C2994" s="1" t="str">
        <f>HYPERLINK("http://geochem.nrcan.gc.ca/cdogs/content/bdl/bdl211194_e.htm", "21:1194")</f>
        <v>21:1194</v>
      </c>
      <c r="D2994" s="1" t="str">
        <f>HYPERLINK("http://geochem.nrcan.gc.ca/cdogs/content/svy/svy210092_e.htm", "21:0092")</f>
        <v>21:0092</v>
      </c>
      <c r="E2994" t="s">
        <v>10755</v>
      </c>
      <c r="F2994" t="s">
        <v>10756</v>
      </c>
      <c r="H2994">
        <v>57.125218799999999</v>
      </c>
      <c r="I2994">
        <v>-103.4873899</v>
      </c>
      <c r="J2994" s="1" t="str">
        <f>HYPERLINK("http://geochem.nrcan.gc.ca/cdogs/content/kwd/kwd020027_e.htm", "NGR lake sediment grab sample")</f>
        <v>NGR lake sediment grab sample</v>
      </c>
      <c r="K2994" s="1" t="str">
        <f>HYPERLINK("http://geochem.nrcan.gc.ca/cdogs/content/kwd/kwd080006_e.htm", "&lt;177 micron (NGR)")</f>
        <v>&lt;177 micron (NGR)</v>
      </c>
      <c r="L2994">
        <v>32</v>
      </c>
      <c r="M2994" t="s">
        <v>89</v>
      </c>
      <c r="N2994">
        <v>1246</v>
      </c>
      <c r="O2994">
        <v>1</v>
      </c>
      <c r="P2994">
        <v>109</v>
      </c>
      <c r="Q2994">
        <v>1.64</v>
      </c>
      <c r="R2994">
        <v>0.6</v>
      </c>
      <c r="S2994">
        <v>2.1</v>
      </c>
      <c r="T2994">
        <v>-20</v>
      </c>
      <c r="U2994">
        <v>128</v>
      </c>
      <c r="V2994">
        <v>0.9</v>
      </c>
      <c r="W2994">
        <v>0.12</v>
      </c>
      <c r="X2994">
        <v>0.46</v>
      </c>
      <c r="Y2994">
        <v>0.28000000000000003</v>
      </c>
      <c r="Z2994">
        <v>129</v>
      </c>
      <c r="AA2994">
        <v>5.5</v>
      </c>
      <c r="AB2994">
        <v>25.6</v>
      </c>
      <c r="AC2994">
        <v>1.1100000000000001</v>
      </c>
      <c r="AD2994">
        <v>20.170000000000002</v>
      </c>
      <c r="AE2994">
        <v>2</v>
      </c>
      <c r="AF2994">
        <v>3.3</v>
      </c>
      <c r="AG2994">
        <v>-0.1</v>
      </c>
      <c r="AH2994">
        <v>-0.02</v>
      </c>
      <c r="AI2994">
        <v>93</v>
      </c>
      <c r="AJ2994">
        <v>0.03</v>
      </c>
      <c r="AK2994">
        <v>0.11</v>
      </c>
      <c r="AL2994">
        <v>67.900000000000006</v>
      </c>
      <c r="AM2994">
        <v>11.5</v>
      </c>
      <c r="AN2994">
        <v>0.28000000000000003</v>
      </c>
      <c r="AO2994">
        <v>405</v>
      </c>
      <c r="AP2994">
        <v>2.44</v>
      </c>
      <c r="AQ2994">
        <v>1.6E-2</v>
      </c>
      <c r="AR2994">
        <v>1.45</v>
      </c>
      <c r="AS2994">
        <v>14.4</v>
      </c>
      <c r="AT2994">
        <v>0.21099999999999999</v>
      </c>
      <c r="AU2994">
        <v>3.68</v>
      </c>
      <c r="AV2994">
        <v>-10</v>
      </c>
      <c r="AW2994">
        <v>-2</v>
      </c>
      <c r="AX2994">
        <v>13.1</v>
      </c>
      <c r="AY2994">
        <v>-1</v>
      </c>
      <c r="AZ2994">
        <v>0.18</v>
      </c>
      <c r="BA2994">
        <v>0.04</v>
      </c>
      <c r="BB2994">
        <v>2.6</v>
      </c>
      <c r="BC2994">
        <v>1.1000000000000001</v>
      </c>
      <c r="BD2994">
        <v>0.5</v>
      </c>
      <c r="BE2994">
        <v>32.9</v>
      </c>
      <c r="BF2994">
        <v>-0.05</v>
      </c>
      <c r="BG2994">
        <v>-0.02</v>
      </c>
      <c r="BH2994">
        <v>2.1</v>
      </c>
      <c r="BI2994">
        <v>3.3000000000000002E-2</v>
      </c>
      <c r="BJ2994">
        <v>0.13</v>
      </c>
      <c r="BK2994">
        <v>3.7</v>
      </c>
      <c r="BL2994">
        <v>22</v>
      </c>
      <c r="BM2994">
        <v>0.4</v>
      </c>
      <c r="BN2994">
        <v>21.53</v>
      </c>
      <c r="BO2994">
        <v>77.5</v>
      </c>
      <c r="BP2994">
        <v>0.6</v>
      </c>
      <c r="BQ2994">
        <v>17.29</v>
      </c>
      <c r="BR2994">
        <v>61.71</v>
      </c>
      <c r="BS2994">
        <v>9.26</v>
      </c>
      <c r="BT2994">
        <v>1.49</v>
      </c>
      <c r="BU2994">
        <v>6.8</v>
      </c>
      <c r="BV2994">
        <v>0.78</v>
      </c>
      <c r="BW2994">
        <v>4.09</v>
      </c>
      <c r="BX2994">
        <v>0.79</v>
      </c>
      <c r="BY2994">
        <v>2.15</v>
      </c>
      <c r="BZ2994">
        <v>0.31</v>
      </c>
      <c r="CA2994">
        <v>1.89</v>
      </c>
      <c r="CB2994">
        <v>0.28000000000000003</v>
      </c>
    </row>
    <row r="2995" spans="1:80" x14ac:dyDescent="0.3">
      <c r="A2995" t="s">
        <v>10757</v>
      </c>
      <c r="B2995" t="s">
        <v>10758</v>
      </c>
      <c r="C2995" s="1" t="str">
        <f>HYPERLINK("http://geochem.nrcan.gc.ca/cdogs/content/bdl/bdl211194_e.htm", "21:1194")</f>
        <v>21:1194</v>
      </c>
      <c r="D2995" s="1" t="str">
        <f>HYPERLINK("http://geochem.nrcan.gc.ca/cdogs/content/svy/svy210092_e.htm", "21:0092")</f>
        <v>21:0092</v>
      </c>
      <c r="E2995" t="s">
        <v>10751</v>
      </c>
      <c r="F2995" t="s">
        <v>10759</v>
      </c>
      <c r="H2995">
        <v>57.114993900000002</v>
      </c>
      <c r="I2995">
        <v>-103.55832479999999</v>
      </c>
      <c r="J2995" s="1" t="str">
        <f>HYPERLINK("http://geochem.nrcan.gc.ca/cdogs/content/kwd/kwd020027_e.htm", "NGR lake sediment grab sample")</f>
        <v>NGR lake sediment grab sample</v>
      </c>
      <c r="K2995" s="1" t="str">
        <f>HYPERLINK("http://geochem.nrcan.gc.ca/cdogs/content/kwd/kwd080006_e.htm", "&lt;177 micron (NGR)")</f>
        <v>&lt;177 micron (NGR)</v>
      </c>
      <c r="L2995">
        <v>32</v>
      </c>
      <c r="M2995" t="s">
        <v>108</v>
      </c>
      <c r="N2995">
        <v>1247</v>
      </c>
      <c r="O2995">
        <v>1</v>
      </c>
      <c r="P2995">
        <v>77</v>
      </c>
      <c r="Q2995">
        <v>1.49</v>
      </c>
      <c r="R2995">
        <v>0.2</v>
      </c>
      <c r="S2995">
        <v>0.5</v>
      </c>
      <c r="T2995">
        <v>-20</v>
      </c>
      <c r="U2995">
        <v>107.6</v>
      </c>
      <c r="V2995">
        <v>0.8</v>
      </c>
      <c r="W2995">
        <v>0.06</v>
      </c>
      <c r="X2995">
        <v>0.5</v>
      </c>
      <c r="Y2995">
        <v>0.54</v>
      </c>
      <c r="Z2995">
        <v>118.5</v>
      </c>
      <c r="AA2995">
        <v>10</v>
      </c>
      <c r="AB2995">
        <v>16.899999999999999</v>
      </c>
      <c r="AC2995">
        <v>0.45</v>
      </c>
      <c r="AD2995">
        <v>17.02</v>
      </c>
      <c r="AE2995">
        <v>3.25</v>
      </c>
      <c r="AF2995">
        <v>2.2999999999999998</v>
      </c>
      <c r="AG2995">
        <v>-0.1</v>
      </c>
      <c r="AH2995">
        <v>-0.02</v>
      </c>
      <c r="AI2995">
        <v>105</v>
      </c>
      <c r="AJ2995">
        <v>-0.02</v>
      </c>
      <c r="AK2995">
        <v>0.04</v>
      </c>
      <c r="AL2995">
        <v>59.9</v>
      </c>
      <c r="AM2995">
        <v>4.8</v>
      </c>
      <c r="AN2995">
        <v>0.15</v>
      </c>
      <c r="AO2995">
        <v>701</v>
      </c>
      <c r="AP2995">
        <v>1.75</v>
      </c>
      <c r="AQ2995">
        <v>0.01</v>
      </c>
      <c r="AR2995">
        <v>1.1299999999999999</v>
      </c>
      <c r="AS2995">
        <v>16.600000000000001</v>
      </c>
      <c r="AT2995">
        <v>0.19900000000000001</v>
      </c>
      <c r="AU2995">
        <v>2.73</v>
      </c>
      <c r="AV2995">
        <v>-10</v>
      </c>
      <c r="AW2995">
        <v>-2</v>
      </c>
      <c r="AX2995">
        <v>4.0999999999999996</v>
      </c>
      <c r="AY2995">
        <v>-1</v>
      </c>
      <c r="AZ2995">
        <v>0.28999999999999998</v>
      </c>
      <c r="BA2995">
        <v>0.06</v>
      </c>
      <c r="BB2995">
        <v>1.7</v>
      </c>
      <c r="BC2995">
        <v>1.2</v>
      </c>
      <c r="BD2995">
        <v>0.3</v>
      </c>
      <c r="BE2995">
        <v>32.4</v>
      </c>
      <c r="BF2995">
        <v>-0.05</v>
      </c>
      <c r="BG2995">
        <v>-0.02</v>
      </c>
      <c r="BH2995">
        <v>0.9</v>
      </c>
      <c r="BI2995">
        <v>1.6E-2</v>
      </c>
      <c r="BJ2995">
        <v>0.11</v>
      </c>
      <c r="BK2995">
        <v>2.2999999999999998</v>
      </c>
      <c r="BL2995">
        <v>28</v>
      </c>
      <c r="BM2995">
        <v>0.3</v>
      </c>
      <c r="BN2995">
        <v>18.12</v>
      </c>
      <c r="BO2995">
        <v>105.2</v>
      </c>
      <c r="BP2995">
        <v>0.2</v>
      </c>
      <c r="BQ2995">
        <v>14.85</v>
      </c>
      <c r="BR2995">
        <v>53.37</v>
      </c>
      <c r="BS2995">
        <v>7.97</v>
      </c>
      <c r="BT2995">
        <v>1.33</v>
      </c>
      <c r="BU2995">
        <v>5.47</v>
      </c>
      <c r="BV2995">
        <v>0.7</v>
      </c>
      <c r="BW2995">
        <v>3.43</v>
      </c>
      <c r="BX2995">
        <v>0.64</v>
      </c>
      <c r="BY2995">
        <v>1.81</v>
      </c>
      <c r="BZ2995">
        <v>0.26</v>
      </c>
      <c r="CA2995">
        <v>1.61</v>
      </c>
      <c r="CB2995">
        <v>0.25</v>
      </c>
    </row>
    <row r="2996" spans="1:80" x14ac:dyDescent="0.3">
      <c r="A2996" t="s">
        <v>10760</v>
      </c>
      <c r="B2996" t="s">
        <v>10761</v>
      </c>
      <c r="C2996" s="1" t="str">
        <f>HYPERLINK("http://geochem.nrcan.gc.ca/cdogs/content/bdl/bdl211194_e.htm", "21:1194")</f>
        <v>21:1194</v>
      </c>
      <c r="D2996" s="1" t="str">
        <f>HYPERLINK("http://geochem.nrcan.gc.ca/cdogs/content/svy/svy210092_e.htm", "21:0092")</f>
        <v>21:0092</v>
      </c>
      <c r="E2996" t="s">
        <v>10751</v>
      </c>
      <c r="F2996" t="s">
        <v>10762</v>
      </c>
      <c r="H2996">
        <v>57.114993900000002</v>
      </c>
      <c r="I2996">
        <v>-103.55832479999999</v>
      </c>
      <c r="J2996" s="1" t="str">
        <f>HYPERLINK("http://geochem.nrcan.gc.ca/cdogs/content/kwd/kwd020027_e.htm", "NGR lake sediment grab sample")</f>
        <v>NGR lake sediment grab sample</v>
      </c>
      <c r="K2996" s="1" t="str">
        <f>HYPERLINK("http://geochem.nrcan.gc.ca/cdogs/content/kwd/kwd080006_e.htm", "&lt;177 micron (NGR)")</f>
        <v>&lt;177 micron (NGR)</v>
      </c>
      <c r="L2996">
        <v>32</v>
      </c>
      <c r="M2996" t="s">
        <v>112</v>
      </c>
      <c r="N2996">
        <v>1248</v>
      </c>
      <c r="O2996">
        <v>1</v>
      </c>
      <c r="P2996">
        <v>77</v>
      </c>
      <c r="Q2996">
        <v>1.54</v>
      </c>
      <c r="R2996">
        <v>0.1</v>
      </c>
      <c r="S2996">
        <v>0.4</v>
      </c>
      <c r="T2996">
        <v>-20</v>
      </c>
      <c r="U2996">
        <v>104.6</v>
      </c>
      <c r="V2996">
        <v>0.8</v>
      </c>
      <c r="W2996">
        <v>7.0000000000000007E-2</v>
      </c>
      <c r="X2996">
        <v>0.52</v>
      </c>
      <c r="Y2996">
        <v>0.56000000000000005</v>
      </c>
      <c r="Z2996">
        <v>117.7</v>
      </c>
      <c r="AA2996">
        <v>9.6999999999999993</v>
      </c>
      <c r="AB2996">
        <v>18</v>
      </c>
      <c r="AC2996">
        <v>0.44</v>
      </c>
      <c r="AD2996">
        <v>16.59</v>
      </c>
      <c r="AE2996">
        <v>3.28</v>
      </c>
      <c r="AF2996">
        <v>2.4</v>
      </c>
      <c r="AG2996">
        <v>-0.1</v>
      </c>
      <c r="AH2996">
        <v>-0.02</v>
      </c>
      <c r="AI2996">
        <v>119</v>
      </c>
      <c r="AJ2996">
        <v>-0.02</v>
      </c>
      <c r="AK2996">
        <v>0.04</v>
      </c>
      <c r="AL2996">
        <v>58.8</v>
      </c>
      <c r="AM2996">
        <v>4.7</v>
      </c>
      <c r="AN2996">
        <v>0.15</v>
      </c>
      <c r="AO2996">
        <v>708</v>
      </c>
      <c r="AP2996">
        <v>1.76</v>
      </c>
      <c r="AQ2996">
        <v>6.0000000000000001E-3</v>
      </c>
      <c r="AR2996">
        <v>1.1599999999999999</v>
      </c>
      <c r="AS2996">
        <v>16.2</v>
      </c>
      <c r="AT2996">
        <v>0.19400000000000001</v>
      </c>
      <c r="AU2996">
        <v>2.63</v>
      </c>
      <c r="AV2996">
        <v>-10</v>
      </c>
      <c r="AW2996">
        <v>-2</v>
      </c>
      <c r="AX2996">
        <v>4.2</v>
      </c>
      <c r="AY2996">
        <v>2</v>
      </c>
      <c r="AZ2996">
        <v>0.3</v>
      </c>
      <c r="BA2996">
        <v>0.04</v>
      </c>
      <c r="BB2996">
        <v>1.7</v>
      </c>
      <c r="BC2996">
        <v>1.3</v>
      </c>
      <c r="BD2996">
        <v>0.3</v>
      </c>
      <c r="BE2996">
        <v>33.700000000000003</v>
      </c>
      <c r="BF2996">
        <v>-0.05</v>
      </c>
      <c r="BG2996">
        <v>-0.02</v>
      </c>
      <c r="BH2996">
        <v>0.8</v>
      </c>
      <c r="BI2996">
        <v>1.7000000000000001E-2</v>
      </c>
      <c r="BJ2996">
        <v>0.12</v>
      </c>
      <c r="BK2996">
        <v>2.2999999999999998</v>
      </c>
      <c r="BL2996">
        <v>29</v>
      </c>
      <c r="BM2996">
        <v>0.3</v>
      </c>
      <c r="BN2996">
        <v>18.850000000000001</v>
      </c>
      <c r="BO2996">
        <v>105.4</v>
      </c>
      <c r="BP2996">
        <v>0.2</v>
      </c>
      <c r="BQ2996">
        <v>14.93</v>
      </c>
      <c r="BR2996">
        <v>52.89</v>
      </c>
      <c r="BS2996">
        <v>7.96</v>
      </c>
      <c r="BT2996">
        <v>1.36</v>
      </c>
      <c r="BU2996">
        <v>5.16</v>
      </c>
      <c r="BV2996">
        <v>0.66</v>
      </c>
      <c r="BW2996">
        <v>3.35</v>
      </c>
      <c r="BX2996">
        <v>0.64</v>
      </c>
      <c r="BY2996">
        <v>1.7</v>
      </c>
      <c r="BZ2996">
        <v>0.25</v>
      </c>
      <c r="CA2996">
        <v>1.76</v>
      </c>
      <c r="CB2996">
        <v>0.25</v>
      </c>
    </row>
    <row r="2997" spans="1:80" x14ac:dyDescent="0.3">
      <c r="A2997" t="s">
        <v>10763</v>
      </c>
      <c r="B2997" t="s">
        <v>10764</v>
      </c>
      <c r="C2997" s="1" t="str">
        <f>HYPERLINK("http://geochem.nrcan.gc.ca/cdogs/content/bdl/bdl211194_e.htm", "21:1194")</f>
        <v>21:1194</v>
      </c>
      <c r="D2997" s="1" t="str">
        <f>HYPERLINK("http://geochem.nrcan.gc.ca/cdogs/content/svy/svy210092_e.htm", "21:0092")</f>
        <v>21:0092</v>
      </c>
      <c r="E2997" t="s">
        <v>10765</v>
      </c>
      <c r="F2997" t="s">
        <v>10766</v>
      </c>
      <c r="H2997">
        <v>57.122937200000003</v>
      </c>
      <c r="I2997">
        <v>-103.5955948</v>
      </c>
      <c r="J2997" s="1" t="str">
        <f>HYPERLINK("http://geochem.nrcan.gc.ca/cdogs/content/kwd/kwd020027_e.htm", "NGR lake sediment grab sample")</f>
        <v>NGR lake sediment grab sample</v>
      </c>
      <c r="K2997" s="1" t="str">
        <f>HYPERLINK("http://geochem.nrcan.gc.ca/cdogs/content/kwd/kwd080006_e.htm", "&lt;177 micron (NGR)")</f>
        <v>&lt;177 micron (NGR)</v>
      </c>
      <c r="L2997">
        <v>32</v>
      </c>
      <c r="M2997" t="s">
        <v>94</v>
      </c>
      <c r="N2997">
        <v>1249</v>
      </c>
      <c r="O2997">
        <v>1</v>
      </c>
      <c r="P2997">
        <v>38</v>
      </c>
      <c r="Q2997">
        <v>0.67</v>
      </c>
      <c r="R2997">
        <v>0.5</v>
      </c>
      <c r="S2997">
        <v>-0.2</v>
      </c>
      <c r="T2997">
        <v>-20</v>
      </c>
      <c r="U2997">
        <v>90.4</v>
      </c>
      <c r="V2997">
        <v>0.4</v>
      </c>
      <c r="W2997">
        <v>0.04</v>
      </c>
      <c r="X2997">
        <v>0.47</v>
      </c>
      <c r="Y2997">
        <v>0.39</v>
      </c>
      <c r="Z2997">
        <v>45.5</v>
      </c>
      <c r="AA2997">
        <v>6.3</v>
      </c>
      <c r="AB2997">
        <v>9</v>
      </c>
      <c r="AC2997">
        <v>0.18</v>
      </c>
      <c r="AD2997">
        <v>8.23</v>
      </c>
      <c r="AE2997">
        <v>1.47</v>
      </c>
      <c r="AF2997">
        <v>0.6</v>
      </c>
      <c r="AG2997">
        <v>-0.1</v>
      </c>
      <c r="AH2997">
        <v>-0.02</v>
      </c>
      <c r="AI2997">
        <v>87</v>
      </c>
      <c r="AJ2997">
        <v>-0.02</v>
      </c>
      <c r="AK2997">
        <v>0.02</v>
      </c>
      <c r="AL2997">
        <v>22.2</v>
      </c>
      <c r="AM2997">
        <v>0.8</v>
      </c>
      <c r="AN2997">
        <v>0.06</v>
      </c>
      <c r="AO2997">
        <v>621</v>
      </c>
      <c r="AP2997">
        <v>1.79</v>
      </c>
      <c r="AQ2997">
        <v>7.0000000000000001E-3</v>
      </c>
      <c r="AR2997">
        <v>0.59</v>
      </c>
      <c r="AS2997">
        <v>9.1</v>
      </c>
      <c r="AT2997">
        <v>0.13</v>
      </c>
      <c r="AU2997">
        <v>1.27</v>
      </c>
      <c r="AV2997">
        <v>-10</v>
      </c>
      <c r="AW2997">
        <v>-2</v>
      </c>
      <c r="AX2997">
        <v>1.6</v>
      </c>
      <c r="AY2997">
        <v>1</v>
      </c>
      <c r="AZ2997">
        <v>0.25</v>
      </c>
      <c r="BA2997">
        <v>0.04</v>
      </c>
      <c r="BB2997">
        <v>0.7</v>
      </c>
      <c r="BC2997">
        <v>1</v>
      </c>
      <c r="BD2997">
        <v>0.1</v>
      </c>
      <c r="BE2997">
        <v>36.5</v>
      </c>
      <c r="BF2997">
        <v>-0.05</v>
      </c>
      <c r="BG2997">
        <v>-0.02</v>
      </c>
      <c r="BH2997">
        <v>0.2</v>
      </c>
      <c r="BI2997">
        <v>4.0000000000000001E-3</v>
      </c>
      <c r="BJ2997">
        <v>0.09</v>
      </c>
      <c r="BK2997">
        <v>1.6</v>
      </c>
      <c r="BL2997">
        <v>11</v>
      </c>
      <c r="BM2997">
        <v>-0.1</v>
      </c>
      <c r="BN2997">
        <v>8.69</v>
      </c>
      <c r="BO2997">
        <v>69.8</v>
      </c>
      <c r="BP2997">
        <v>0.1</v>
      </c>
      <c r="BQ2997">
        <v>5.62</v>
      </c>
      <c r="BR2997">
        <v>20.86</v>
      </c>
      <c r="BS2997">
        <v>3.06</v>
      </c>
      <c r="BT2997">
        <v>0.55000000000000004</v>
      </c>
      <c r="BU2997">
        <v>2.5299999999999998</v>
      </c>
      <c r="BV2997">
        <v>0.28999999999999998</v>
      </c>
      <c r="BW2997">
        <v>1.46</v>
      </c>
      <c r="BX2997">
        <v>0.28000000000000003</v>
      </c>
      <c r="BY2997">
        <v>0.81</v>
      </c>
      <c r="BZ2997">
        <v>0.13</v>
      </c>
      <c r="CA2997">
        <v>0.87</v>
      </c>
      <c r="CB2997">
        <v>0.13</v>
      </c>
    </row>
    <row r="2998" spans="1:80" x14ac:dyDescent="0.3">
      <c r="A2998" t="s">
        <v>10767</v>
      </c>
      <c r="B2998" t="s">
        <v>10768</v>
      </c>
      <c r="C2998" s="1" t="str">
        <f>HYPERLINK("http://geochem.nrcan.gc.ca/cdogs/content/bdl/bdl211194_e.htm", "21:1194")</f>
        <v>21:1194</v>
      </c>
      <c r="D2998" s="1" t="str">
        <f>HYPERLINK("http://geochem.nrcan.gc.ca/cdogs/content/svy/svy210092_e.htm", "21:0092")</f>
        <v>21:0092</v>
      </c>
      <c r="E2998" t="s">
        <v>10769</v>
      </c>
      <c r="F2998" t="s">
        <v>10770</v>
      </c>
      <c r="H2998">
        <v>57.150785499999998</v>
      </c>
      <c r="I2998">
        <v>-103.54402229999999</v>
      </c>
      <c r="J2998" s="1" t="str">
        <f>HYPERLINK("http://geochem.nrcan.gc.ca/cdogs/content/kwd/kwd020027_e.htm", "NGR lake sediment grab sample")</f>
        <v>NGR lake sediment grab sample</v>
      </c>
      <c r="K2998" s="1" t="str">
        <f>HYPERLINK("http://geochem.nrcan.gc.ca/cdogs/content/kwd/kwd080006_e.htm", "&lt;177 micron (NGR)")</f>
        <v>&lt;177 micron (NGR)</v>
      </c>
      <c r="L2998">
        <v>32</v>
      </c>
      <c r="M2998" t="s">
        <v>99</v>
      </c>
      <c r="N2998">
        <v>1250</v>
      </c>
      <c r="O2998">
        <v>1</v>
      </c>
      <c r="P2998">
        <v>36</v>
      </c>
      <c r="Q2998">
        <v>0.89</v>
      </c>
      <c r="R2998">
        <v>1</v>
      </c>
      <c r="S2998">
        <v>0.3</v>
      </c>
      <c r="T2998">
        <v>-20</v>
      </c>
      <c r="U2998">
        <v>81.5</v>
      </c>
      <c r="V2998">
        <v>0.7</v>
      </c>
      <c r="W2998">
        <v>0.1</v>
      </c>
      <c r="X2998">
        <v>0.25</v>
      </c>
      <c r="Y2998">
        <v>0.23</v>
      </c>
      <c r="Z2998">
        <v>89.7</v>
      </c>
      <c r="AA2998">
        <v>7.8</v>
      </c>
      <c r="AB2998">
        <v>18.3</v>
      </c>
      <c r="AC2998">
        <v>0.93</v>
      </c>
      <c r="AD2998">
        <v>7.7</v>
      </c>
      <c r="AE2998">
        <v>3.2</v>
      </c>
      <c r="AF2998">
        <v>2.6</v>
      </c>
      <c r="AG2998">
        <v>-0.1</v>
      </c>
      <c r="AH2998">
        <v>0.06</v>
      </c>
      <c r="AI2998">
        <v>63</v>
      </c>
      <c r="AJ2998">
        <v>-0.02</v>
      </c>
      <c r="AK2998">
        <v>0.08</v>
      </c>
      <c r="AL2998">
        <v>42</v>
      </c>
      <c r="AM2998">
        <v>8.6</v>
      </c>
      <c r="AN2998">
        <v>0.22</v>
      </c>
      <c r="AO2998">
        <v>829</v>
      </c>
      <c r="AP2998">
        <v>1.23</v>
      </c>
      <c r="AQ2998">
        <v>1.6E-2</v>
      </c>
      <c r="AR2998">
        <v>1.82</v>
      </c>
      <c r="AS2998">
        <v>9.9</v>
      </c>
      <c r="AT2998">
        <v>8.7999999999999995E-2</v>
      </c>
      <c r="AU2998">
        <v>4.3899999999999997</v>
      </c>
      <c r="AV2998">
        <v>-10</v>
      </c>
      <c r="AW2998">
        <v>-2</v>
      </c>
      <c r="AX2998">
        <v>10.9</v>
      </c>
      <c r="AY2998">
        <v>-1</v>
      </c>
      <c r="AZ2998">
        <v>7.0000000000000007E-2</v>
      </c>
      <c r="BA2998">
        <v>0.05</v>
      </c>
      <c r="BB2998">
        <v>3</v>
      </c>
      <c r="BC2998">
        <v>0.5</v>
      </c>
      <c r="BD2998">
        <v>0.6</v>
      </c>
      <c r="BE2998">
        <v>14.2</v>
      </c>
      <c r="BF2998">
        <v>-0.05</v>
      </c>
      <c r="BG2998">
        <v>-0.02</v>
      </c>
      <c r="BH2998">
        <v>9.6</v>
      </c>
      <c r="BI2998">
        <v>5.1999999999999998E-2</v>
      </c>
      <c r="BJ2998">
        <v>0.16</v>
      </c>
      <c r="BK2998">
        <v>3.4</v>
      </c>
      <c r="BL2998">
        <v>22</v>
      </c>
      <c r="BM2998">
        <v>0.3</v>
      </c>
      <c r="BN2998">
        <v>17.2</v>
      </c>
      <c r="BO2998">
        <v>63.4</v>
      </c>
      <c r="BP2998">
        <v>2.5</v>
      </c>
      <c r="BQ2998">
        <v>11.01</v>
      </c>
      <c r="BR2998">
        <v>38.81</v>
      </c>
      <c r="BS2998">
        <v>6.48</v>
      </c>
      <c r="BT2998">
        <v>0.84</v>
      </c>
      <c r="BU2998">
        <v>4.6900000000000004</v>
      </c>
      <c r="BV2998">
        <v>0.61</v>
      </c>
      <c r="BW2998">
        <v>3.1</v>
      </c>
      <c r="BX2998">
        <v>0.62</v>
      </c>
      <c r="BY2998">
        <v>1.72</v>
      </c>
      <c r="BZ2998">
        <v>0.24</v>
      </c>
      <c r="CA2998">
        <v>1.6</v>
      </c>
      <c r="CB2998">
        <v>0.24</v>
      </c>
    </row>
    <row r="2999" spans="1:80" x14ac:dyDescent="0.3">
      <c r="A2999" t="s">
        <v>10771</v>
      </c>
      <c r="B2999" t="s">
        <v>10772</v>
      </c>
      <c r="C2999" s="1" t="str">
        <f>HYPERLINK("http://geochem.nrcan.gc.ca/cdogs/content/bdl/bdl211194_e.htm", "21:1194")</f>
        <v>21:1194</v>
      </c>
      <c r="D2999" s="1" t="str">
        <f>HYPERLINK("http://geochem.nrcan.gc.ca/cdogs/content/svy/svy210092_e.htm", "21:0092")</f>
        <v>21:0092</v>
      </c>
      <c r="E2999" t="s">
        <v>10773</v>
      </c>
      <c r="F2999" t="s">
        <v>10774</v>
      </c>
      <c r="H2999">
        <v>57.173670799999996</v>
      </c>
      <c r="I2999">
        <v>-103.5441316</v>
      </c>
      <c r="J2999" s="1" t="str">
        <f>HYPERLINK("http://geochem.nrcan.gc.ca/cdogs/content/kwd/kwd020027_e.htm", "NGR lake sediment grab sample")</f>
        <v>NGR lake sediment grab sample</v>
      </c>
      <c r="K2999" s="1" t="str">
        <f>HYPERLINK("http://geochem.nrcan.gc.ca/cdogs/content/kwd/kwd080006_e.htm", "&lt;177 micron (NGR)")</f>
        <v>&lt;177 micron (NGR)</v>
      </c>
      <c r="L2999">
        <v>32</v>
      </c>
      <c r="M2999" t="s">
        <v>104</v>
      </c>
      <c r="N2999">
        <v>1251</v>
      </c>
      <c r="O2999">
        <v>1</v>
      </c>
      <c r="P2999">
        <v>55</v>
      </c>
      <c r="Q2999">
        <v>1.1299999999999999</v>
      </c>
      <c r="R2999">
        <v>-0.1</v>
      </c>
      <c r="S2999">
        <v>0.3</v>
      </c>
      <c r="T2999">
        <v>-20</v>
      </c>
      <c r="U2999">
        <v>73.599999999999994</v>
      </c>
      <c r="V2999">
        <v>0.6</v>
      </c>
      <c r="W2999">
        <v>7.0000000000000007E-2</v>
      </c>
      <c r="X2999">
        <v>0.45</v>
      </c>
      <c r="Y2999">
        <v>0.4</v>
      </c>
      <c r="Z2999">
        <v>97.5</v>
      </c>
      <c r="AA2999">
        <v>7.3</v>
      </c>
      <c r="AB2999">
        <v>13.1</v>
      </c>
      <c r="AC2999">
        <v>0.59</v>
      </c>
      <c r="AD2999">
        <v>13.02</v>
      </c>
      <c r="AE2999">
        <v>1.1299999999999999</v>
      </c>
      <c r="AF2999">
        <v>2.2999999999999998</v>
      </c>
      <c r="AG2999">
        <v>-0.1</v>
      </c>
      <c r="AH2999">
        <v>-0.02</v>
      </c>
      <c r="AI2999">
        <v>74</v>
      </c>
      <c r="AJ2999">
        <v>-0.02</v>
      </c>
      <c r="AK2999">
        <v>0.04</v>
      </c>
      <c r="AL2999">
        <v>48</v>
      </c>
      <c r="AM2999">
        <v>4.2</v>
      </c>
      <c r="AN2999">
        <v>0.12</v>
      </c>
      <c r="AO2999">
        <v>390</v>
      </c>
      <c r="AP2999">
        <v>2.73</v>
      </c>
      <c r="AQ2999">
        <v>8.9999999999999993E-3</v>
      </c>
      <c r="AR2999">
        <v>1.21</v>
      </c>
      <c r="AS2999">
        <v>10.7</v>
      </c>
      <c r="AT2999">
        <v>0.09</v>
      </c>
      <c r="AU2999">
        <v>3</v>
      </c>
      <c r="AV2999">
        <v>-10</v>
      </c>
      <c r="AW2999">
        <v>-2</v>
      </c>
      <c r="AX2999">
        <v>5.5</v>
      </c>
      <c r="AY2999">
        <v>2</v>
      </c>
      <c r="AZ2999">
        <v>0.36</v>
      </c>
      <c r="BA2999">
        <v>0.05</v>
      </c>
      <c r="BB2999">
        <v>1.2</v>
      </c>
      <c r="BC2999">
        <v>0.9</v>
      </c>
      <c r="BD2999">
        <v>0.3</v>
      </c>
      <c r="BE2999">
        <v>23</v>
      </c>
      <c r="BF2999">
        <v>-0.05</v>
      </c>
      <c r="BG2999">
        <v>-0.02</v>
      </c>
      <c r="BH2999">
        <v>0.8</v>
      </c>
      <c r="BI2999">
        <v>1.7000000000000001E-2</v>
      </c>
      <c r="BJ2999">
        <v>0.09</v>
      </c>
      <c r="BK2999">
        <v>3</v>
      </c>
      <c r="BL2999">
        <v>20</v>
      </c>
      <c r="BM2999">
        <v>0.2</v>
      </c>
      <c r="BN2999">
        <v>17.45</v>
      </c>
      <c r="BO2999">
        <v>66.7</v>
      </c>
      <c r="BP2999">
        <v>0.3</v>
      </c>
      <c r="BQ2999">
        <v>12.11</v>
      </c>
      <c r="BR2999">
        <v>43.61</v>
      </c>
      <c r="BS2999">
        <v>7.07</v>
      </c>
      <c r="BT2999">
        <v>1.02</v>
      </c>
      <c r="BU2999">
        <v>5.04</v>
      </c>
      <c r="BV2999">
        <v>0.63</v>
      </c>
      <c r="BW2999">
        <v>3.14</v>
      </c>
      <c r="BX2999">
        <v>0.63</v>
      </c>
      <c r="BY2999">
        <v>1.71</v>
      </c>
      <c r="BZ2999">
        <v>0.25</v>
      </c>
      <c r="CA2999">
        <v>1.6</v>
      </c>
      <c r="CB2999">
        <v>0.26</v>
      </c>
    </row>
    <row r="3000" spans="1:80" x14ac:dyDescent="0.3">
      <c r="A3000" t="s">
        <v>10775</v>
      </c>
      <c r="B3000" t="s">
        <v>10776</v>
      </c>
      <c r="C3000" s="1" t="str">
        <f>HYPERLINK("http://geochem.nrcan.gc.ca/cdogs/content/bdl/bdl211194_e.htm", "21:1194")</f>
        <v>21:1194</v>
      </c>
      <c r="D3000" s="1" t="str">
        <f>HYPERLINK("http://geochem.nrcan.gc.ca/cdogs/content/svy/svy210092_e.htm", "21:0092")</f>
        <v>21:0092</v>
      </c>
      <c r="E3000" t="s">
        <v>10777</v>
      </c>
      <c r="F3000" t="s">
        <v>10778</v>
      </c>
      <c r="H3000">
        <v>57.174656900000002</v>
      </c>
      <c r="I3000">
        <v>-103.62754270000001</v>
      </c>
      <c r="J3000" s="1" t="str">
        <f>HYPERLINK("http://geochem.nrcan.gc.ca/cdogs/content/kwd/kwd020027_e.htm", "NGR lake sediment grab sample")</f>
        <v>NGR lake sediment grab sample</v>
      </c>
      <c r="K3000" s="1" t="str">
        <f>HYPERLINK("http://geochem.nrcan.gc.ca/cdogs/content/kwd/kwd080006_e.htm", "&lt;177 micron (NGR)")</f>
        <v>&lt;177 micron (NGR)</v>
      </c>
      <c r="L3000">
        <v>32</v>
      </c>
      <c r="M3000" t="s">
        <v>117</v>
      </c>
      <c r="N3000">
        <v>1252</v>
      </c>
      <c r="O3000">
        <v>1</v>
      </c>
      <c r="P3000">
        <v>50</v>
      </c>
      <c r="Q3000">
        <v>0.91</v>
      </c>
      <c r="R3000">
        <v>-0.1</v>
      </c>
      <c r="S3000">
        <v>0.4</v>
      </c>
      <c r="T3000">
        <v>-20</v>
      </c>
      <c r="U3000">
        <v>87.9</v>
      </c>
      <c r="V3000">
        <v>0.6</v>
      </c>
      <c r="W3000">
        <v>0.06</v>
      </c>
      <c r="X3000">
        <v>0.64</v>
      </c>
      <c r="Y3000">
        <v>0.4</v>
      </c>
      <c r="Z3000">
        <v>111.5</v>
      </c>
      <c r="AA3000">
        <v>6.7</v>
      </c>
      <c r="AB3000">
        <v>22.4</v>
      </c>
      <c r="AC3000">
        <v>0.3</v>
      </c>
      <c r="AD3000">
        <v>22.96</v>
      </c>
      <c r="AE3000">
        <v>1.86</v>
      </c>
      <c r="AF3000">
        <v>1.7</v>
      </c>
      <c r="AG3000">
        <v>-0.1</v>
      </c>
      <c r="AH3000">
        <v>0.02</v>
      </c>
      <c r="AI3000">
        <v>110</v>
      </c>
      <c r="AJ3000">
        <v>-0.02</v>
      </c>
      <c r="AK3000">
        <v>0.02</v>
      </c>
      <c r="AL3000">
        <v>51.9</v>
      </c>
      <c r="AM3000">
        <v>2.2000000000000002</v>
      </c>
      <c r="AN3000">
        <v>0.09</v>
      </c>
      <c r="AO3000">
        <v>373</v>
      </c>
      <c r="AP3000">
        <v>1.82</v>
      </c>
      <c r="AQ3000">
        <v>7.0000000000000001E-3</v>
      </c>
      <c r="AR3000">
        <v>2.1</v>
      </c>
      <c r="AS3000">
        <v>12.3</v>
      </c>
      <c r="AT3000">
        <v>0.112</v>
      </c>
      <c r="AU3000">
        <v>2</v>
      </c>
      <c r="AV3000">
        <v>-10</v>
      </c>
      <c r="AW3000">
        <v>-2</v>
      </c>
      <c r="AX3000">
        <v>2.4</v>
      </c>
      <c r="AY3000">
        <v>2</v>
      </c>
      <c r="AZ3000">
        <v>0.3</v>
      </c>
      <c r="BA3000">
        <v>0.04</v>
      </c>
      <c r="BB3000">
        <v>2.1</v>
      </c>
      <c r="BC3000">
        <v>1.1000000000000001</v>
      </c>
      <c r="BD3000">
        <v>0.7</v>
      </c>
      <c r="BE3000">
        <v>29.6</v>
      </c>
      <c r="BF3000">
        <v>-0.05</v>
      </c>
      <c r="BG3000">
        <v>-0.02</v>
      </c>
      <c r="BH3000">
        <v>1.4</v>
      </c>
      <c r="BI3000">
        <v>2.3E-2</v>
      </c>
      <c r="BJ3000">
        <v>0.12</v>
      </c>
      <c r="BK3000">
        <v>4.5</v>
      </c>
      <c r="BL3000">
        <v>38</v>
      </c>
      <c r="BM3000">
        <v>0.8</v>
      </c>
      <c r="BN3000">
        <v>21.09</v>
      </c>
      <c r="BO3000">
        <v>65.900000000000006</v>
      </c>
      <c r="BP3000">
        <v>1.2</v>
      </c>
      <c r="BQ3000">
        <v>14.1</v>
      </c>
      <c r="BR3000">
        <v>49.89</v>
      </c>
      <c r="BS3000">
        <v>8.32</v>
      </c>
      <c r="BT3000">
        <v>1.06</v>
      </c>
      <c r="BU3000">
        <v>5.5</v>
      </c>
      <c r="BV3000">
        <v>0.73</v>
      </c>
      <c r="BW3000">
        <v>4.18</v>
      </c>
      <c r="BX3000">
        <v>0.76</v>
      </c>
      <c r="BY3000">
        <v>2.12</v>
      </c>
      <c r="BZ3000">
        <v>0.31</v>
      </c>
      <c r="CA3000">
        <v>2.02</v>
      </c>
      <c r="CB3000">
        <v>0.32</v>
      </c>
    </row>
    <row r="3001" spans="1:80" x14ac:dyDescent="0.3">
      <c r="A3001" t="s">
        <v>10779</v>
      </c>
      <c r="B3001" t="s">
        <v>10780</v>
      </c>
      <c r="C3001" s="1" t="str">
        <f>HYPERLINK("http://geochem.nrcan.gc.ca/cdogs/content/bdl/bdl211194_e.htm", "21:1194")</f>
        <v>21:1194</v>
      </c>
      <c r="D3001" s="1" t="str">
        <f>HYPERLINK("http://geochem.nrcan.gc.ca/cdogs/content/svy/svy210092_e.htm", "21:0092")</f>
        <v>21:0092</v>
      </c>
      <c r="E3001" t="s">
        <v>10781</v>
      </c>
      <c r="F3001" t="s">
        <v>10782</v>
      </c>
      <c r="H3001">
        <v>57.160783500000001</v>
      </c>
      <c r="I3001">
        <v>-103.6463936</v>
      </c>
      <c r="J3001" s="1" t="str">
        <f>HYPERLINK("http://geochem.nrcan.gc.ca/cdogs/content/kwd/kwd020027_e.htm", "NGR lake sediment grab sample")</f>
        <v>NGR lake sediment grab sample</v>
      </c>
      <c r="K3001" s="1" t="str">
        <f>HYPERLINK("http://geochem.nrcan.gc.ca/cdogs/content/kwd/kwd080006_e.htm", "&lt;177 micron (NGR)")</f>
        <v>&lt;177 micron (NGR)</v>
      </c>
      <c r="L3001">
        <v>32</v>
      </c>
      <c r="M3001" t="s">
        <v>122</v>
      </c>
      <c r="N3001">
        <v>1253</v>
      </c>
      <c r="O3001">
        <v>1</v>
      </c>
      <c r="P3001">
        <v>60</v>
      </c>
      <c r="Q3001">
        <v>0.96</v>
      </c>
      <c r="R3001">
        <v>0.3</v>
      </c>
      <c r="S3001">
        <v>0.3</v>
      </c>
      <c r="T3001">
        <v>-20</v>
      </c>
      <c r="U3001">
        <v>106</v>
      </c>
      <c r="V3001">
        <v>0.6</v>
      </c>
      <c r="W3001">
        <v>0.08</v>
      </c>
      <c r="X3001">
        <v>0.55000000000000004</v>
      </c>
      <c r="Y3001">
        <v>0.41</v>
      </c>
      <c r="Z3001">
        <v>88.8</v>
      </c>
      <c r="AA3001">
        <v>7.4</v>
      </c>
      <c r="AB3001">
        <v>21.1</v>
      </c>
      <c r="AC3001">
        <v>0.63</v>
      </c>
      <c r="AD3001">
        <v>17.29</v>
      </c>
      <c r="AE3001">
        <v>1.93</v>
      </c>
      <c r="AF3001">
        <v>1.9</v>
      </c>
      <c r="AG3001">
        <v>-0.1</v>
      </c>
      <c r="AH3001">
        <v>-0.02</v>
      </c>
      <c r="AI3001">
        <v>72</v>
      </c>
      <c r="AJ3001">
        <v>-0.02</v>
      </c>
      <c r="AK3001">
        <v>0.05</v>
      </c>
      <c r="AL3001">
        <v>41.8</v>
      </c>
      <c r="AM3001">
        <v>4.3</v>
      </c>
      <c r="AN3001">
        <v>0.16</v>
      </c>
      <c r="AO3001">
        <v>376</v>
      </c>
      <c r="AP3001">
        <v>3.98</v>
      </c>
      <c r="AQ3001">
        <v>8.9999999999999993E-3</v>
      </c>
      <c r="AR3001">
        <v>1.58</v>
      </c>
      <c r="AS3001">
        <v>12.6</v>
      </c>
      <c r="AT3001">
        <v>9.9000000000000005E-2</v>
      </c>
      <c r="AU3001">
        <v>2.97</v>
      </c>
      <c r="AV3001">
        <v>-10</v>
      </c>
      <c r="AW3001">
        <v>-2</v>
      </c>
      <c r="AX3001">
        <v>6.3</v>
      </c>
      <c r="AY3001">
        <v>1</v>
      </c>
      <c r="AZ3001">
        <v>0.44</v>
      </c>
      <c r="BA3001">
        <v>0.08</v>
      </c>
      <c r="BB3001">
        <v>1.5</v>
      </c>
      <c r="BC3001">
        <v>1</v>
      </c>
      <c r="BD3001">
        <v>0.5</v>
      </c>
      <c r="BE3001">
        <v>26.3</v>
      </c>
      <c r="BF3001">
        <v>-0.05</v>
      </c>
      <c r="BG3001">
        <v>-0.02</v>
      </c>
      <c r="BH3001">
        <v>0.8</v>
      </c>
      <c r="BI3001">
        <v>1.9E-2</v>
      </c>
      <c r="BJ3001">
        <v>0.09</v>
      </c>
      <c r="BK3001">
        <v>5.4</v>
      </c>
      <c r="BL3001">
        <v>30</v>
      </c>
      <c r="BM3001">
        <v>0.6</v>
      </c>
      <c r="BN3001">
        <v>18.84</v>
      </c>
      <c r="BO3001">
        <v>80.8</v>
      </c>
      <c r="BP3001">
        <v>0.6</v>
      </c>
      <c r="BQ3001">
        <v>10.95</v>
      </c>
      <c r="BR3001">
        <v>40.74</v>
      </c>
      <c r="BS3001">
        <v>6.68</v>
      </c>
      <c r="BT3001">
        <v>0.93</v>
      </c>
      <c r="BU3001">
        <v>4.87</v>
      </c>
      <c r="BV3001">
        <v>0.62</v>
      </c>
      <c r="BW3001">
        <v>3.56</v>
      </c>
      <c r="BX3001">
        <v>0.65</v>
      </c>
      <c r="BY3001">
        <v>1.94</v>
      </c>
      <c r="BZ3001">
        <v>0.27</v>
      </c>
      <c r="CA3001">
        <v>1.75</v>
      </c>
      <c r="CB3001">
        <v>0.25</v>
      </c>
    </row>
    <row r="3002" spans="1:80" x14ac:dyDescent="0.3">
      <c r="A3002" t="s">
        <v>10783</v>
      </c>
      <c r="B3002" t="s">
        <v>10784</v>
      </c>
      <c r="C3002" s="1" t="str">
        <f>HYPERLINK("http://geochem.nrcan.gc.ca/cdogs/content/bdl/bdl211194_e.htm", "21:1194")</f>
        <v>21:1194</v>
      </c>
      <c r="D3002" s="1" t="str">
        <f>HYPERLINK("http://geochem.nrcan.gc.ca/cdogs/content/svy/svy210092_e.htm", "21:0092")</f>
        <v>21:0092</v>
      </c>
      <c r="E3002" t="s">
        <v>10785</v>
      </c>
      <c r="F3002" t="s">
        <v>10786</v>
      </c>
      <c r="H3002">
        <v>57.128011600000001</v>
      </c>
      <c r="I3002">
        <v>-103.6719569</v>
      </c>
      <c r="J3002" s="1" t="str">
        <f>HYPERLINK("http://geochem.nrcan.gc.ca/cdogs/content/kwd/kwd020027_e.htm", "NGR lake sediment grab sample")</f>
        <v>NGR lake sediment grab sample</v>
      </c>
      <c r="K3002" s="1" t="str">
        <f>HYPERLINK("http://geochem.nrcan.gc.ca/cdogs/content/kwd/kwd080006_e.htm", "&lt;177 micron (NGR)")</f>
        <v>&lt;177 micron (NGR)</v>
      </c>
      <c r="L3002">
        <v>32</v>
      </c>
      <c r="M3002" t="s">
        <v>127</v>
      </c>
      <c r="N3002">
        <v>1254</v>
      </c>
      <c r="O3002">
        <v>1</v>
      </c>
      <c r="P3002">
        <v>57</v>
      </c>
      <c r="Q3002">
        <v>1.06</v>
      </c>
      <c r="R3002">
        <v>0.3</v>
      </c>
      <c r="S3002">
        <v>-0.2</v>
      </c>
      <c r="T3002">
        <v>-20</v>
      </c>
      <c r="U3002">
        <v>75.900000000000006</v>
      </c>
      <c r="V3002">
        <v>0.6</v>
      </c>
      <c r="W3002">
        <v>7.0000000000000007E-2</v>
      </c>
      <c r="X3002">
        <v>0.36</v>
      </c>
      <c r="Y3002">
        <v>0.36</v>
      </c>
      <c r="Z3002">
        <v>93.4</v>
      </c>
      <c r="AA3002">
        <v>5.7</v>
      </c>
      <c r="AB3002">
        <v>19</v>
      </c>
      <c r="AC3002">
        <v>0.52</v>
      </c>
      <c r="AD3002">
        <v>16.07</v>
      </c>
      <c r="AE3002">
        <v>1.64</v>
      </c>
      <c r="AF3002">
        <v>2.2000000000000002</v>
      </c>
      <c r="AG3002">
        <v>-0.1</v>
      </c>
      <c r="AH3002">
        <v>-0.02</v>
      </c>
      <c r="AI3002">
        <v>105</v>
      </c>
      <c r="AJ3002">
        <v>-0.02</v>
      </c>
      <c r="AK3002">
        <v>0.03</v>
      </c>
      <c r="AL3002">
        <v>43.3</v>
      </c>
      <c r="AM3002">
        <v>3.8</v>
      </c>
      <c r="AN3002">
        <v>0.11</v>
      </c>
      <c r="AO3002">
        <v>204</v>
      </c>
      <c r="AP3002">
        <v>2.5299999999999998</v>
      </c>
      <c r="AQ3002">
        <v>7.0000000000000001E-3</v>
      </c>
      <c r="AR3002">
        <v>2.12</v>
      </c>
      <c r="AS3002">
        <v>12.3</v>
      </c>
      <c r="AT3002">
        <v>0.126</v>
      </c>
      <c r="AU3002">
        <v>2.8</v>
      </c>
      <c r="AV3002">
        <v>-10</v>
      </c>
      <c r="AW3002">
        <v>-2</v>
      </c>
      <c r="AX3002">
        <v>4.3</v>
      </c>
      <c r="AY3002">
        <v>5</v>
      </c>
      <c r="AZ3002">
        <v>0.27</v>
      </c>
      <c r="BA3002">
        <v>0.06</v>
      </c>
      <c r="BB3002">
        <v>1.7</v>
      </c>
      <c r="BC3002">
        <v>0.9</v>
      </c>
      <c r="BD3002">
        <v>0.4</v>
      </c>
      <c r="BE3002">
        <v>25.2</v>
      </c>
      <c r="BF3002">
        <v>-0.05</v>
      </c>
      <c r="BG3002">
        <v>-0.02</v>
      </c>
      <c r="BH3002">
        <v>1</v>
      </c>
      <c r="BI3002">
        <v>2.5000000000000001E-2</v>
      </c>
      <c r="BJ3002">
        <v>0.1</v>
      </c>
      <c r="BK3002">
        <v>2.8</v>
      </c>
      <c r="BL3002">
        <v>29</v>
      </c>
      <c r="BM3002">
        <v>0.3</v>
      </c>
      <c r="BN3002">
        <v>17.96</v>
      </c>
      <c r="BO3002">
        <v>59.8</v>
      </c>
      <c r="BP3002">
        <v>0.9</v>
      </c>
      <c r="BQ3002">
        <v>11.68</v>
      </c>
      <c r="BR3002">
        <v>42.26</v>
      </c>
      <c r="BS3002">
        <v>6.83</v>
      </c>
      <c r="BT3002">
        <v>0.93</v>
      </c>
      <c r="BU3002">
        <v>4.79</v>
      </c>
      <c r="BV3002">
        <v>0.64</v>
      </c>
      <c r="BW3002">
        <v>3.48</v>
      </c>
      <c r="BX3002">
        <v>0.64</v>
      </c>
      <c r="BY3002">
        <v>1.9</v>
      </c>
      <c r="BZ3002">
        <v>0.27</v>
      </c>
      <c r="CA3002">
        <v>1.76</v>
      </c>
      <c r="CB3002">
        <v>0.27</v>
      </c>
    </row>
    <row r="3003" spans="1:80" x14ac:dyDescent="0.3">
      <c r="A3003" t="s">
        <v>10787</v>
      </c>
      <c r="B3003" t="s">
        <v>10788</v>
      </c>
      <c r="C3003" s="1" t="str">
        <f>HYPERLINK("http://geochem.nrcan.gc.ca/cdogs/content/bdl/bdl211194_e.htm", "21:1194")</f>
        <v>21:1194</v>
      </c>
      <c r="D3003" s="1" t="str">
        <f>HYPERLINK("http://geochem.nrcan.gc.ca/cdogs/content/svy/svy_e.htm", "")</f>
        <v/>
      </c>
      <c r="G3003" s="1" t="str">
        <f>HYPERLINK("http://geochem.nrcan.gc.ca/cdogs/content/cr_/cr_00128_e.htm", "128")</f>
        <v>128</v>
      </c>
      <c r="J3003" t="s">
        <v>135</v>
      </c>
      <c r="K3003" t="s">
        <v>136</v>
      </c>
      <c r="L3003">
        <v>32</v>
      </c>
      <c r="M3003" t="s">
        <v>137</v>
      </c>
      <c r="N3003">
        <v>1255</v>
      </c>
      <c r="O3003">
        <v>8</v>
      </c>
      <c r="P3003">
        <v>237</v>
      </c>
      <c r="Q3003">
        <v>1.26</v>
      </c>
      <c r="R3003">
        <v>13.9</v>
      </c>
      <c r="S3003">
        <v>2.2999999999999998</v>
      </c>
      <c r="T3003">
        <v>-20</v>
      </c>
      <c r="U3003">
        <v>133.30000000000001</v>
      </c>
      <c r="V3003">
        <v>0.4</v>
      </c>
      <c r="W3003">
        <v>0.5</v>
      </c>
      <c r="X3003">
        <v>0.85</v>
      </c>
      <c r="Y3003">
        <v>2.04</v>
      </c>
      <c r="Z3003">
        <v>38.700000000000003</v>
      </c>
      <c r="AA3003">
        <v>9.8000000000000007</v>
      </c>
      <c r="AB3003">
        <v>21.4</v>
      </c>
      <c r="AC3003">
        <v>1.06</v>
      </c>
      <c r="AD3003">
        <v>30.24</v>
      </c>
      <c r="AE3003">
        <v>2.42</v>
      </c>
      <c r="AF3003">
        <v>4</v>
      </c>
      <c r="AG3003">
        <v>-0.1</v>
      </c>
      <c r="AH3003">
        <v>0.03</v>
      </c>
      <c r="AI3003">
        <v>168</v>
      </c>
      <c r="AJ3003">
        <v>0.05</v>
      </c>
      <c r="AK3003">
        <v>0.11</v>
      </c>
      <c r="AL3003">
        <v>20.8</v>
      </c>
      <c r="AM3003">
        <v>9.1</v>
      </c>
      <c r="AN3003">
        <v>0.36</v>
      </c>
      <c r="AO3003">
        <v>415</v>
      </c>
      <c r="AP3003">
        <v>1.75</v>
      </c>
      <c r="AQ3003">
        <v>1.7000000000000001E-2</v>
      </c>
      <c r="AR3003">
        <v>1.24</v>
      </c>
      <c r="AS3003">
        <v>33.5</v>
      </c>
      <c r="AT3003">
        <v>0.128</v>
      </c>
      <c r="AU3003">
        <v>93.2</v>
      </c>
      <c r="AV3003">
        <v>-10</v>
      </c>
      <c r="AW3003">
        <v>-2</v>
      </c>
      <c r="AX3003">
        <v>10.199999999999999</v>
      </c>
      <c r="AY3003">
        <v>3</v>
      </c>
      <c r="AZ3003">
        <v>0.97</v>
      </c>
      <c r="BA3003">
        <v>1</v>
      </c>
      <c r="BB3003">
        <v>3.7</v>
      </c>
      <c r="BC3003">
        <v>2.2999999999999998</v>
      </c>
      <c r="BD3003">
        <v>3.2</v>
      </c>
      <c r="BE3003">
        <v>39.200000000000003</v>
      </c>
      <c r="BF3003">
        <v>-0.05</v>
      </c>
      <c r="BG3003">
        <v>0.12</v>
      </c>
      <c r="BH3003">
        <v>1.5</v>
      </c>
      <c r="BI3003">
        <v>5.0999999999999997E-2</v>
      </c>
      <c r="BJ3003">
        <v>0.42</v>
      </c>
      <c r="BK3003">
        <v>29.9</v>
      </c>
      <c r="BL3003">
        <v>31</v>
      </c>
      <c r="BM3003">
        <v>0.2</v>
      </c>
      <c r="BN3003">
        <v>16.27</v>
      </c>
      <c r="BO3003">
        <v>185.6</v>
      </c>
      <c r="BP3003">
        <v>0.9</v>
      </c>
      <c r="BQ3003">
        <v>5.73</v>
      </c>
      <c r="BR3003">
        <v>21.42</v>
      </c>
      <c r="BS3003">
        <v>4.0199999999999996</v>
      </c>
      <c r="BT3003">
        <v>0.91</v>
      </c>
      <c r="BU3003">
        <v>3.29</v>
      </c>
      <c r="BV3003">
        <v>0.5</v>
      </c>
      <c r="BW3003">
        <v>2.8</v>
      </c>
      <c r="BX3003">
        <v>0.57999999999999996</v>
      </c>
      <c r="BY3003">
        <v>1.64</v>
      </c>
      <c r="BZ3003">
        <v>0.21</v>
      </c>
      <c r="CA3003">
        <v>1.47</v>
      </c>
      <c r="CB3003">
        <v>0.23</v>
      </c>
    </row>
    <row r="3004" spans="1:80" x14ac:dyDescent="0.3">
      <c r="A3004" t="s">
        <v>10789</v>
      </c>
      <c r="B3004" t="s">
        <v>10790</v>
      </c>
      <c r="C3004" s="1" t="str">
        <f>HYPERLINK("http://geochem.nrcan.gc.ca/cdogs/content/bdl/bdl211194_e.htm", "21:1194")</f>
        <v>21:1194</v>
      </c>
      <c r="D3004" s="1" t="str">
        <f>HYPERLINK("http://geochem.nrcan.gc.ca/cdogs/content/svy/svy210092_e.htm", "21:0092")</f>
        <v>21:0092</v>
      </c>
      <c r="E3004" t="s">
        <v>10791</v>
      </c>
      <c r="F3004" t="s">
        <v>10792</v>
      </c>
      <c r="H3004">
        <v>57.125308099999998</v>
      </c>
      <c r="I3004">
        <v>-103.7002014</v>
      </c>
      <c r="J3004" s="1" t="str">
        <f>HYPERLINK("http://geochem.nrcan.gc.ca/cdogs/content/kwd/kwd020027_e.htm", "NGR lake sediment grab sample")</f>
        <v>NGR lake sediment grab sample</v>
      </c>
      <c r="K3004" s="1" t="str">
        <f>HYPERLINK("http://geochem.nrcan.gc.ca/cdogs/content/kwd/kwd080006_e.htm", "&lt;177 micron (NGR)")</f>
        <v>&lt;177 micron (NGR)</v>
      </c>
      <c r="L3004">
        <v>32</v>
      </c>
      <c r="M3004" t="s">
        <v>132</v>
      </c>
      <c r="N3004">
        <v>1256</v>
      </c>
      <c r="O3004">
        <v>1</v>
      </c>
      <c r="P3004">
        <v>57</v>
      </c>
      <c r="Q3004">
        <v>1.08</v>
      </c>
      <c r="R3004">
        <v>1</v>
      </c>
      <c r="S3004">
        <v>0.9</v>
      </c>
      <c r="T3004">
        <v>-20</v>
      </c>
      <c r="U3004">
        <v>201</v>
      </c>
      <c r="V3004">
        <v>1.1000000000000001</v>
      </c>
      <c r="W3004">
        <v>0.16</v>
      </c>
      <c r="X3004">
        <v>0.24</v>
      </c>
      <c r="Y3004">
        <v>0.39</v>
      </c>
      <c r="Z3004">
        <v>149.80000000000001</v>
      </c>
      <c r="AA3004">
        <v>12</v>
      </c>
      <c r="AB3004">
        <v>24.2</v>
      </c>
      <c r="AC3004">
        <v>1.3</v>
      </c>
      <c r="AD3004">
        <v>9.19</v>
      </c>
      <c r="AE3004">
        <v>8.07</v>
      </c>
      <c r="AF3004">
        <v>3.1</v>
      </c>
      <c r="AG3004">
        <v>0.1</v>
      </c>
      <c r="AH3004">
        <v>0.1</v>
      </c>
      <c r="AI3004">
        <v>55</v>
      </c>
      <c r="AJ3004">
        <v>-0.02</v>
      </c>
      <c r="AK3004">
        <v>0.09</v>
      </c>
      <c r="AL3004">
        <v>69.3</v>
      </c>
      <c r="AM3004">
        <v>9.6</v>
      </c>
      <c r="AN3004">
        <v>0.27</v>
      </c>
      <c r="AO3004">
        <v>3941</v>
      </c>
      <c r="AP3004">
        <v>2.66</v>
      </c>
      <c r="AQ3004">
        <v>1.7999999999999999E-2</v>
      </c>
      <c r="AR3004">
        <v>1.41</v>
      </c>
      <c r="AS3004">
        <v>12.3</v>
      </c>
      <c r="AT3004">
        <v>0.124</v>
      </c>
      <c r="AU3004">
        <v>4.66</v>
      </c>
      <c r="AV3004">
        <v>-10</v>
      </c>
      <c r="AW3004">
        <v>-2</v>
      </c>
      <c r="AX3004">
        <v>13.5</v>
      </c>
      <c r="AY3004">
        <v>-1</v>
      </c>
      <c r="AZ3004">
        <v>0.08</v>
      </c>
      <c r="BA3004">
        <v>0.03</v>
      </c>
      <c r="BB3004">
        <v>3.6</v>
      </c>
      <c r="BC3004">
        <v>0.6</v>
      </c>
      <c r="BD3004">
        <v>0.8</v>
      </c>
      <c r="BE3004">
        <v>12.6</v>
      </c>
      <c r="BF3004">
        <v>-0.05</v>
      </c>
      <c r="BG3004">
        <v>-0.02</v>
      </c>
      <c r="BH3004">
        <v>14</v>
      </c>
      <c r="BI3004">
        <v>5.5E-2</v>
      </c>
      <c r="BJ3004">
        <v>0.24</v>
      </c>
      <c r="BK3004">
        <v>4.9000000000000004</v>
      </c>
      <c r="BL3004">
        <v>34</v>
      </c>
      <c r="BM3004">
        <v>0.4</v>
      </c>
      <c r="BN3004">
        <v>26.84</v>
      </c>
      <c r="BO3004">
        <v>90</v>
      </c>
      <c r="BP3004">
        <v>4.5999999999999996</v>
      </c>
      <c r="BQ3004">
        <v>17.079999999999998</v>
      </c>
      <c r="BR3004">
        <v>62.49</v>
      </c>
      <c r="BS3004">
        <v>9.9499999999999993</v>
      </c>
      <c r="BT3004">
        <v>1.1299999999999999</v>
      </c>
      <c r="BU3004">
        <v>7.28</v>
      </c>
      <c r="BV3004">
        <v>0.91</v>
      </c>
      <c r="BW3004">
        <v>5.0599999999999996</v>
      </c>
      <c r="BX3004">
        <v>0.94</v>
      </c>
      <c r="BY3004">
        <v>2.5499999999999998</v>
      </c>
      <c r="BZ3004">
        <v>0.34</v>
      </c>
      <c r="CA3004">
        <v>2.44</v>
      </c>
      <c r="CB3004">
        <v>0.37</v>
      </c>
    </row>
    <row r="3005" spans="1:80" x14ac:dyDescent="0.3">
      <c r="A3005" t="s">
        <v>10793</v>
      </c>
      <c r="B3005" t="s">
        <v>10794</v>
      </c>
      <c r="C3005" s="1" t="str">
        <f>HYPERLINK("http://geochem.nrcan.gc.ca/cdogs/content/bdl/bdl211194_e.htm", "21:1194")</f>
        <v>21:1194</v>
      </c>
      <c r="D3005" s="1" t="str">
        <f>HYPERLINK("http://geochem.nrcan.gc.ca/cdogs/content/svy/svy210092_e.htm", "21:0092")</f>
        <v>21:0092</v>
      </c>
      <c r="E3005" t="s">
        <v>10795</v>
      </c>
      <c r="F3005" t="s">
        <v>10796</v>
      </c>
      <c r="H3005">
        <v>57.142088000000001</v>
      </c>
      <c r="I3005">
        <v>-103.763486</v>
      </c>
      <c r="J3005" s="1" t="str">
        <f>HYPERLINK("http://geochem.nrcan.gc.ca/cdogs/content/kwd/kwd020027_e.htm", "NGR lake sediment grab sample")</f>
        <v>NGR lake sediment grab sample</v>
      </c>
      <c r="K3005" s="1" t="str">
        <f>HYPERLINK("http://geochem.nrcan.gc.ca/cdogs/content/kwd/kwd080006_e.htm", "&lt;177 micron (NGR)")</f>
        <v>&lt;177 micron (NGR)</v>
      </c>
      <c r="L3005">
        <v>32</v>
      </c>
      <c r="M3005" t="s">
        <v>142</v>
      </c>
      <c r="N3005">
        <v>1257</v>
      </c>
      <c r="O3005">
        <v>1</v>
      </c>
      <c r="P3005">
        <v>83</v>
      </c>
      <c r="Q3005">
        <v>1.17</v>
      </c>
      <c r="R3005">
        <v>-0.1</v>
      </c>
      <c r="S3005">
        <v>1.1000000000000001</v>
      </c>
      <c r="T3005">
        <v>-20</v>
      </c>
      <c r="U3005">
        <v>118.4</v>
      </c>
      <c r="V3005">
        <v>0.7</v>
      </c>
      <c r="W3005">
        <v>0.09</v>
      </c>
      <c r="X3005">
        <v>0.73</v>
      </c>
      <c r="Y3005">
        <v>0.48</v>
      </c>
      <c r="Z3005">
        <v>172.5</v>
      </c>
      <c r="AA3005">
        <v>5.6</v>
      </c>
      <c r="AB3005">
        <v>25</v>
      </c>
      <c r="AC3005">
        <v>0.6</v>
      </c>
      <c r="AD3005">
        <v>23.76</v>
      </c>
      <c r="AE3005">
        <v>3.05</v>
      </c>
      <c r="AF3005">
        <v>2.2000000000000002</v>
      </c>
      <c r="AG3005">
        <v>0.1</v>
      </c>
      <c r="AH3005">
        <v>0.03</v>
      </c>
      <c r="AI3005">
        <v>158</v>
      </c>
      <c r="AJ3005">
        <v>-0.02</v>
      </c>
      <c r="AK3005">
        <v>0.04</v>
      </c>
      <c r="AL3005">
        <v>107.3</v>
      </c>
      <c r="AM3005">
        <v>4</v>
      </c>
      <c r="AN3005">
        <v>0.14000000000000001</v>
      </c>
      <c r="AO3005">
        <v>471</v>
      </c>
      <c r="AP3005">
        <v>2.4300000000000002</v>
      </c>
      <c r="AQ3005">
        <v>7.0000000000000001E-3</v>
      </c>
      <c r="AR3005">
        <v>2.0699999999999998</v>
      </c>
      <c r="AS3005">
        <v>13.8</v>
      </c>
      <c r="AT3005">
        <v>0.14599999999999999</v>
      </c>
      <c r="AU3005">
        <v>3.1</v>
      </c>
      <c r="AV3005">
        <v>-10</v>
      </c>
      <c r="AW3005">
        <v>-2</v>
      </c>
      <c r="AX3005">
        <v>5.6</v>
      </c>
      <c r="AY3005">
        <v>2</v>
      </c>
      <c r="AZ3005">
        <v>0.34</v>
      </c>
      <c r="BA3005">
        <v>0.04</v>
      </c>
      <c r="BB3005">
        <v>3.7</v>
      </c>
      <c r="BC3005">
        <v>1.4</v>
      </c>
      <c r="BD3005">
        <v>0.5</v>
      </c>
      <c r="BE3005">
        <v>25.2</v>
      </c>
      <c r="BF3005">
        <v>-0.05</v>
      </c>
      <c r="BG3005">
        <v>-0.02</v>
      </c>
      <c r="BH3005">
        <v>5.8</v>
      </c>
      <c r="BI3005">
        <v>0.03</v>
      </c>
      <c r="BJ3005">
        <v>0.14000000000000001</v>
      </c>
      <c r="BK3005">
        <v>6.5</v>
      </c>
      <c r="BL3005">
        <v>33</v>
      </c>
      <c r="BM3005">
        <v>0.4</v>
      </c>
      <c r="BN3005">
        <v>37.85</v>
      </c>
      <c r="BO3005">
        <v>71.2</v>
      </c>
      <c r="BP3005">
        <v>2.1</v>
      </c>
      <c r="BQ3005">
        <v>27.47</v>
      </c>
      <c r="BR3005">
        <v>98.89</v>
      </c>
      <c r="BS3005">
        <v>15.35</v>
      </c>
      <c r="BT3005">
        <v>1.93</v>
      </c>
      <c r="BU3005">
        <v>11.09</v>
      </c>
      <c r="BV3005">
        <v>1.34</v>
      </c>
      <c r="BW3005">
        <v>7.15</v>
      </c>
      <c r="BX3005">
        <v>1.33</v>
      </c>
      <c r="BY3005">
        <v>3.68</v>
      </c>
      <c r="BZ3005">
        <v>0.52</v>
      </c>
      <c r="CA3005">
        <v>3.27</v>
      </c>
      <c r="CB3005">
        <v>0.52</v>
      </c>
    </row>
    <row r="3006" spans="1:80" x14ac:dyDescent="0.3">
      <c r="A3006" t="s">
        <v>10797</v>
      </c>
      <c r="B3006" t="s">
        <v>10798</v>
      </c>
      <c r="C3006" s="1" t="str">
        <f>HYPERLINK("http://geochem.nrcan.gc.ca/cdogs/content/bdl/bdl211194_e.htm", "21:1194")</f>
        <v>21:1194</v>
      </c>
      <c r="D3006" s="1" t="str">
        <f>HYPERLINK("http://geochem.nrcan.gc.ca/cdogs/content/svy/svy210092_e.htm", "21:0092")</f>
        <v>21:0092</v>
      </c>
      <c r="E3006" t="s">
        <v>10799</v>
      </c>
      <c r="F3006" t="s">
        <v>10800</v>
      </c>
      <c r="H3006">
        <v>57.171144599999998</v>
      </c>
      <c r="I3006">
        <v>-103.76891639999999</v>
      </c>
      <c r="J3006" s="1" t="str">
        <f>HYPERLINK("http://geochem.nrcan.gc.ca/cdogs/content/kwd/kwd020027_e.htm", "NGR lake sediment grab sample")</f>
        <v>NGR lake sediment grab sample</v>
      </c>
      <c r="K3006" s="1" t="str">
        <f>HYPERLINK("http://geochem.nrcan.gc.ca/cdogs/content/kwd/kwd080006_e.htm", "&lt;177 micron (NGR)")</f>
        <v>&lt;177 micron (NGR)</v>
      </c>
      <c r="L3006">
        <v>32</v>
      </c>
      <c r="M3006" t="s">
        <v>147</v>
      </c>
      <c r="N3006">
        <v>1258</v>
      </c>
      <c r="O3006">
        <v>1</v>
      </c>
      <c r="P3006">
        <v>54</v>
      </c>
      <c r="Q3006">
        <v>1.23</v>
      </c>
      <c r="R3006">
        <v>1.2</v>
      </c>
      <c r="S3006">
        <v>1.1000000000000001</v>
      </c>
      <c r="T3006">
        <v>-20</v>
      </c>
      <c r="U3006">
        <v>98</v>
      </c>
      <c r="V3006">
        <v>1</v>
      </c>
      <c r="W3006">
        <v>0.14000000000000001</v>
      </c>
      <c r="X3006">
        <v>0.28999999999999998</v>
      </c>
      <c r="Y3006">
        <v>0.38</v>
      </c>
      <c r="Z3006">
        <v>140.6</v>
      </c>
      <c r="AA3006">
        <v>12.2</v>
      </c>
      <c r="AB3006">
        <v>28.8</v>
      </c>
      <c r="AC3006">
        <v>1.7</v>
      </c>
      <c r="AD3006">
        <v>9.8000000000000007</v>
      </c>
      <c r="AE3006">
        <v>5.38</v>
      </c>
      <c r="AF3006">
        <v>3.2</v>
      </c>
      <c r="AG3006">
        <v>0.1</v>
      </c>
      <c r="AH3006">
        <v>0.11</v>
      </c>
      <c r="AI3006">
        <v>60</v>
      </c>
      <c r="AJ3006">
        <v>-0.02</v>
      </c>
      <c r="AK3006">
        <v>0.11</v>
      </c>
      <c r="AL3006">
        <v>66.099999999999994</v>
      </c>
      <c r="AM3006">
        <v>10.5</v>
      </c>
      <c r="AN3006">
        <v>0.31</v>
      </c>
      <c r="AO3006">
        <v>1059</v>
      </c>
      <c r="AP3006">
        <v>4.71</v>
      </c>
      <c r="AQ3006">
        <v>1.4999999999999999E-2</v>
      </c>
      <c r="AR3006">
        <v>2.1</v>
      </c>
      <c r="AS3006">
        <v>14.1</v>
      </c>
      <c r="AT3006">
        <v>9.6000000000000002E-2</v>
      </c>
      <c r="AU3006">
        <v>4.6500000000000004</v>
      </c>
      <c r="AV3006">
        <v>-10</v>
      </c>
      <c r="AW3006">
        <v>-2</v>
      </c>
      <c r="AX3006">
        <v>17.3</v>
      </c>
      <c r="AY3006">
        <v>-1</v>
      </c>
      <c r="AZ3006">
        <v>0.15</v>
      </c>
      <c r="BA3006">
        <v>0.06</v>
      </c>
      <c r="BB3006">
        <v>3.9</v>
      </c>
      <c r="BC3006">
        <v>0.8</v>
      </c>
      <c r="BD3006">
        <v>0.7</v>
      </c>
      <c r="BE3006">
        <v>15</v>
      </c>
      <c r="BF3006">
        <v>-0.05</v>
      </c>
      <c r="BG3006">
        <v>-0.02</v>
      </c>
      <c r="BH3006">
        <v>14.7</v>
      </c>
      <c r="BI3006">
        <v>5.8999999999999997E-2</v>
      </c>
      <c r="BJ3006">
        <v>0.22</v>
      </c>
      <c r="BK3006">
        <v>6.3</v>
      </c>
      <c r="BL3006">
        <v>34</v>
      </c>
      <c r="BM3006">
        <v>0.5</v>
      </c>
      <c r="BN3006">
        <v>27.93</v>
      </c>
      <c r="BO3006">
        <v>107</v>
      </c>
      <c r="BP3006">
        <v>5.0999999999999996</v>
      </c>
      <c r="BQ3006">
        <v>16.97</v>
      </c>
      <c r="BR3006">
        <v>60.51</v>
      </c>
      <c r="BS3006">
        <v>10</v>
      </c>
      <c r="BT3006">
        <v>1.0900000000000001</v>
      </c>
      <c r="BU3006">
        <v>6.83</v>
      </c>
      <c r="BV3006">
        <v>0.94</v>
      </c>
      <c r="BW3006">
        <v>4.6500000000000004</v>
      </c>
      <c r="BX3006">
        <v>0.98</v>
      </c>
      <c r="BY3006">
        <v>2.76</v>
      </c>
      <c r="BZ3006">
        <v>0.38</v>
      </c>
      <c r="CA3006">
        <v>2.5499999999999998</v>
      </c>
      <c r="CB3006">
        <v>0.4</v>
      </c>
    </row>
    <row r="3007" spans="1:80" x14ac:dyDescent="0.3">
      <c r="A3007" t="s">
        <v>10801</v>
      </c>
      <c r="B3007" t="s">
        <v>10802</v>
      </c>
      <c r="C3007" s="1" t="str">
        <f>HYPERLINK("http://geochem.nrcan.gc.ca/cdogs/content/bdl/bdl211194_e.htm", "21:1194")</f>
        <v>21:1194</v>
      </c>
      <c r="D3007" s="1" t="str">
        <f>HYPERLINK("http://geochem.nrcan.gc.ca/cdogs/content/svy/svy210092_e.htm", "21:0092")</f>
        <v>21:0092</v>
      </c>
      <c r="E3007" t="s">
        <v>10803</v>
      </c>
      <c r="F3007" t="s">
        <v>10804</v>
      </c>
      <c r="H3007">
        <v>57.180622999999997</v>
      </c>
      <c r="I3007">
        <v>-103.70760660000001</v>
      </c>
      <c r="J3007" s="1" t="str">
        <f>HYPERLINK("http://geochem.nrcan.gc.ca/cdogs/content/kwd/kwd020027_e.htm", "NGR lake sediment grab sample")</f>
        <v>NGR lake sediment grab sample</v>
      </c>
      <c r="K3007" s="1" t="str">
        <f>HYPERLINK("http://geochem.nrcan.gc.ca/cdogs/content/kwd/kwd080006_e.htm", "&lt;177 micron (NGR)")</f>
        <v>&lt;177 micron (NGR)</v>
      </c>
      <c r="L3007">
        <v>32</v>
      </c>
      <c r="M3007" t="s">
        <v>152</v>
      </c>
      <c r="N3007">
        <v>1259</v>
      </c>
      <c r="O3007">
        <v>1</v>
      </c>
      <c r="P3007">
        <v>144</v>
      </c>
      <c r="Q3007">
        <v>1.94</v>
      </c>
      <c r="R3007">
        <v>0.2</v>
      </c>
      <c r="S3007">
        <v>0.3</v>
      </c>
      <c r="T3007">
        <v>-20</v>
      </c>
      <c r="U3007">
        <v>150.69999999999999</v>
      </c>
      <c r="V3007">
        <v>1.1000000000000001</v>
      </c>
      <c r="W3007">
        <v>0.06</v>
      </c>
      <c r="X3007">
        <v>0.59</v>
      </c>
      <c r="Y3007">
        <v>0.99</v>
      </c>
      <c r="Z3007">
        <v>115.1</v>
      </c>
      <c r="AA3007">
        <v>14.1</v>
      </c>
      <c r="AB3007">
        <v>77.8</v>
      </c>
      <c r="AC3007">
        <v>0.64</v>
      </c>
      <c r="AD3007">
        <v>40.56</v>
      </c>
      <c r="AE3007">
        <v>4.53</v>
      </c>
      <c r="AF3007">
        <v>2.6</v>
      </c>
      <c r="AG3007">
        <v>-0.1</v>
      </c>
      <c r="AH3007">
        <v>-0.02</v>
      </c>
      <c r="AI3007">
        <v>93</v>
      </c>
      <c r="AJ3007">
        <v>-0.02</v>
      </c>
      <c r="AK3007">
        <v>0.05</v>
      </c>
      <c r="AL3007">
        <v>57.7</v>
      </c>
      <c r="AM3007">
        <v>5</v>
      </c>
      <c r="AN3007">
        <v>0.57999999999999996</v>
      </c>
      <c r="AO3007">
        <v>829</v>
      </c>
      <c r="AP3007">
        <v>2.65</v>
      </c>
      <c r="AQ3007">
        <v>7.0000000000000001E-3</v>
      </c>
      <c r="AR3007">
        <v>1.08</v>
      </c>
      <c r="AS3007">
        <v>48.8</v>
      </c>
      <c r="AT3007">
        <v>0.312</v>
      </c>
      <c r="AU3007">
        <v>4.68</v>
      </c>
      <c r="AV3007">
        <v>-10</v>
      </c>
      <c r="AW3007">
        <v>-2</v>
      </c>
      <c r="AX3007">
        <v>5.2</v>
      </c>
      <c r="AY3007">
        <v>2</v>
      </c>
      <c r="AZ3007">
        <v>0.28999999999999998</v>
      </c>
      <c r="BA3007">
        <v>0.03</v>
      </c>
      <c r="BB3007">
        <v>2.7</v>
      </c>
      <c r="BC3007">
        <v>1.8</v>
      </c>
      <c r="BD3007">
        <v>0.2</v>
      </c>
      <c r="BE3007">
        <v>18.2</v>
      </c>
      <c r="BF3007">
        <v>-0.05</v>
      </c>
      <c r="BG3007">
        <v>-0.02</v>
      </c>
      <c r="BH3007">
        <v>1.7</v>
      </c>
      <c r="BI3007">
        <v>0.02</v>
      </c>
      <c r="BJ3007">
        <v>0.18</v>
      </c>
      <c r="BK3007">
        <v>2.9</v>
      </c>
      <c r="BL3007">
        <v>35</v>
      </c>
      <c r="BM3007">
        <v>0.3</v>
      </c>
      <c r="BN3007">
        <v>24.65</v>
      </c>
      <c r="BO3007">
        <v>185.5</v>
      </c>
      <c r="BP3007">
        <v>0.5</v>
      </c>
      <c r="BQ3007">
        <v>15.31</v>
      </c>
      <c r="BR3007">
        <v>54.72</v>
      </c>
      <c r="BS3007">
        <v>8.68</v>
      </c>
      <c r="BT3007">
        <v>1.24</v>
      </c>
      <c r="BU3007">
        <v>6.43</v>
      </c>
      <c r="BV3007">
        <v>0.79</v>
      </c>
      <c r="BW3007">
        <v>4.41</v>
      </c>
      <c r="BX3007">
        <v>0.86</v>
      </c>
      <c r="BY3007">
        <v>2.4900000000000002</v>
      </c>
      <c r="BZ3007">
        <v>0.37</v>
      </c>
      <c r="CA3007">
        <v>2.44</v>
      </c>
      <c r="CB3007">
        <v>0.37</v>
      </c>
    </row>
    <row r="3008" spans="1:80" x14ac:dyDescent="0.3">
      <c r="A3008" t="s">
        <v>10805</v>
      </c>
      <c r="B3008" t="s">
        <v>10806</v>
      </c>
      <c r="C3008" s="1" t="str">
        <f>HYPERLINK("http://geochem.nrcan.gc.ca/cdogs/content/bdl/bdl211194_e.htm", "21:1194")</f>
        <v>21:1194</v>
      </c>
      <c r="D3008" s="1" t="str">
        <f>HYPERLINK("http://geochem.nrcan.gc.ca/cdogs/content/svy/svy210092_e.htm", "21:0092")</f>
        <v>21:0092</v>
      </c>
      <c r="E3008" t="s">
        <v>10807</v>
      </c>
      <c r="F3008" t="s">
        <v>10808</v>
      </c>
      <c r="H3008">
        <v>57.194305200000002</v>
      </c>
      <c r="I3008">
        <v>-103.78095620000001</v>
      </c>
      <c r="J3008" s="1" t="str">
        <f>HYPERLINK("http://geochem.nrcan.gc.ca/cdogs/content/kwd/kwd020027_e.htm", "NGR lake sediment grab sample")</f>
        <v>NGR lake sediment grab sample</v>
      </c>
      <c r="K3008" s="1" t="str">
        <f>HYPERLINK("http://geochem.nrcan.gc.ca/cdogs/content/kwd/kwd080006_e.htm", "&lt;177 micron (NGR)")</f>
        <v>&lt;177 micron (NGR)</v>
      </c>
      <c r="L3008">
        <v>32</v>
      </c>
      <c r="M3008" t="s">
        <v>157</v>
      </c>
      <c r="N3008">
        <v>1260</v>
      </c>
      <c r="O3008">
        <v>1</v>
      </c>
      <c r="P3008">
        <v>49</v>
      </c>
      <c r="Q3008">
        <v>0.52</v>
      </c>
      <c r="R3008">
        <v>0.4</v>
      </c>
      <c r="S3008">
        <v>-0.2</v>
      </c>
      <c r="T3008">
        <v>-20</v>
      </c>
      <c r="U3008">
        <v>55.7</v>
      </c>
      <c r="V3008">
        <v>0.3</v>
      </c>
      <c r="W3008">
        <v>0.06</v>
      </c>
      <c r="X3008">
        <v>0.42</v>
      </c>
      <c r="Y3008">
        <v>0.38</v>
      </c>
      <c r="Z3008">
        <v>72.3</v>
      </c>
      <c r="AA3008">
        <v>4</v>
      </c>
      <c r="AB3008">
        <v>10.4</v>
      </c>
      <c r="AC3008">
        <v>0.31</v>
      </c>
      <c r="AD3008">
        <v>11.12</v>
      </c>
      <c r="AE3008">
        <v>0.91</v>
      </c>
      <c r="AF3008">
        <v>1</v>
      </c>
      <c r="AG3008">
        <v>-0.1</v>
      </c>
      <c r="AH3008">
        <v>-0.02</v>
      </c>
      <c r="AI3008">
        <v>125</v>
      </c>
      <c r="AJ3008">
        <v>-0.02</v>
      </c>
      <c r="AK3008">
        <v>0.02</v>
      </c>
      <c r="AL3008">
        <v>36.1</v>
      </c>
      <c r="AM3008">
        <v>1.4</v>
      </c>
      <c r="AN3008">
        <v>0.06</v>
      </c>
      <c r="AO3008">
        <v>208</v>
      </c>
      <c r="AP3008">
        <v>1.56</v>
      </c>
      <c r="AQ3008">
        <v>6.0000000000000001E-3</v>
      </c>
      <c r="AR3008">
        <v>0.96</v>
      </c>
      <c r="AS3008">
        <v>10.5</v>
      </c>
      <c r="AT3008">
        <v>5.8000000000000003E-2</v>
      </c>
      <c r="AU3008">
        <v>2.89</v>
      </c>
      <c r="AV3008">
        <v>-10</v>
      </c>
      <c r="AW3008">
        <v>-2</v>
      </c>
      <c r="AX3008">
        <v>2.4</v>
      </c>
      <c r="AY3008">
        <v>1</v>
      </c>
      <c r="AZ3008">
        <v>0.36</v>
      </c>
      <c r="BA3008">
        <v>7.0000000000000007E-2</v>
      </c>
      <c r="BB3008">
        <v>0.8</v>
      </c>
      <c r="BC3008">
        <v>1</v>
      </c>
      <c r="BD3008">
        <v>0.3</v>
      </c>
      <c r="BE3008">
        <v>16.3</v>
      </c>
      <c r="BF3008">
        <v>-0.05</v>
      </c>
      <c r="BG3008">
        <v>0.02</v>
      </c>
      <c r="BH3008">
        <v>0.6</v>
      </c>
      <c r="BI3008">
        <v>8.0000000000000002E-3</v>
      </c>
      <c r="BJ3008">
        <v>7.0000000000000007E-2</v>
      </c>
      <c r="BK3008">
        <v>2</v>
      </c>
      <c r="BL3008">
        <v>13</v>
      </c>
      <c r="BM3008">
        <v>-0.1</v>
      </c>
      <c r="BN3008">
        <v>14.8</v>
      </c>
      <c r="BO3008">
        <v>51.8</v>
      </c>
      <c r="BP3008">
        <v>0.6</v>
      </c>
      <c r="BQ3008">
        <v>9.18</v>
      </c>
      <c r="BR3008">
        <v>34.32</v>
      </c>
      <c r="BS3008">
        <v>5.67</v>
      </c>
      <c r="BT3008">
        <v>0.63</v>
      </c>
      <c r="BU3008">
        <v>3.89</v>
      </c>
      <c r="BV3008">
        <v>0.5</v>
      </c>
      <c r="BW3008">
        <v>2.7</v>
      </c>
      <c r="BX3008">
        <v>0.51</v>
      </c>
      <c r="BY3008">
        <v>1.42</v>
      </c>
      <c r="BZ3008">
        <v>0.23</v>
      </c>
      <c r="CA3008">
        <v>1.45</v>
      </c>
      <c r="CB3008">
        <v>0.21</v>
      </c>
    </row>
    <row r="3009" spans="1:80" x14ac:dyDescent="0.3">
      <c r="A3009" t="s">
        <v>10809</v>
      </c>
      <c r="B3009" t="s">
        <v>10810</v>
      </c>
      <c r="C3009" s="1" t="str">
        <f>HYPERLINK("http://geochem.nrcan.gc.ca/cdogs/content/bdl/bdl211194_e.htm", "21:1194")</f>
        <v>21:1194</v>
      </c>
      <c r="D3009" s="1" t="str">
        <f>HYPERLINK("http://geochem.nrcan.gc.ca/cdogs/content/svy/svy210092_e.htm", "21:0092")</f>
        <v>21:0092</v>
      </c>
      <c r="E3009" t="s">
        <v>10811</v>
      </c>
      <c r="F3009" t="s">
        <v>10812</v>
      </c>
      <c r="H3009">
        <v>57.455398600000002</v>
      </c>
      <c r="I3009">
        <v>-103.6489436</v>
      </c>
      <c r="J3009" s="1" t="str">
        <f>HYPERLINK("http://geochem.nrcan.gc.ca/cdogs/content/kwd/kwd020027_e.htm", "NGR lake sediment grab sample")</f>
        <v>NGR lake sediment grab sample</v>
      </c>
      <c r="K3009" s="1" t="str">
        <f>HYPERLINK("http://geochem.nrcan.gc.ca/cdogs/content/kwd/kwd080006_e.htm", "&lt;177 micron (NGR)")</f>
        <v>&lt;177 micron (NGR)</v>
      </c>
      <c r="L3009">
        <v>32</v>
      </c>
      <c r="M3009" t="s">
        <v>162</v>
      </c>
      <c r="N3009">
        <v>1261</v>
      </c>
      <c r="O3009">
        <v>1</v>
      </c>
      <c r="P3009">
        <v>54</v>
      </c>
      <c r="Q3009">
        <v>1.36</v>
      </c>
      <c r="R3009">
        <v>1</v>
      </c>
      <c r="S3009">
        <v>-0.2</v>
      </c>
      <c r="T3009">
        <v>-20</v>
      </c>
      <c r="U3009">
        <v>70.099999999999994</v>
      </c>
      <c r="V3009">
        <v>0.8</v>
      </c>
      <c r="W3009">
        <v>0.05</v>
      </c>
      <c r="X3009">
        <v>0.28999999999999998</v>
      </c>
      <c r="Y3009">
        <v>0.56000000000000005</v>
      </c>
      <c r="Z3009">
        <v>100.5</v>
      </c>
      <c r="AA3009">
        <v>5.9</v>
      </c>
      <c r="AB3009">
        <v>15.8</v>
      </c>
      <c r="AC3009">
        <v>0.63</v>
      </c>
      <c r="AD3009">
        <v>10.44</v>
      </c>
      <c r="AE3009">
        <v>2.2400000000000002</v>
      </c>
      <c r="AF3009">
        <v>2.2000000000000002</v>
      </c>
      <c r="AG3009">
        <v>-0.1</v>
      </c>
      <c r="AH3009">
        <v>-0.02</v>
      </c>
      <c r="AI3009">
        <v>109</v>
      </c>
      <c r="AJ3009">
        <v>-0.02</v>
      </c>
      <c r="AK3009">
        <v>0.03</v>
      </c>
      <c r="AL3009">
        <v>44.2</v>
      </c>
      <c r="AM3009">
        <v>4.0999999999999996</v>
      </c>
      <c r="AN3009">
        <v>0.1</v>
      </c>
      <c r="AO3009">
        <v>233</v>
      </c>
      <c r="AP3009">
        <v>3.4</v>
      </c>
      <c r="AQ3009">
        <v>6.0000000000000001E-3</v>
      </c>
      <c r="AR3009">
        <v>1.49</v>
      </c>
      <c r="AS3009">
        <v>13.5</v>
      </c>
      <c r="AT3009">
        <v>0.109</v>
      </c>
      <c r="AU3009">
        <v>2.52</v>
      </c>
      <c r="AV3009">
        <v>-10</v>
      </c>
      <c r="AW3009">
        <v>-2</v>
      </c>
      <c r="AX3009">
        <v>4.7</v>
      </c>
      <c r="AY3009">
        <v>-1</v>
      </c>
      <c r="AZ3009">
        <v>0.22</v>
      </c>
      <c r="BA3009">
        <v>0.06</v>
      </c>
      <c r="BB3009">
        <v>1.3</v>
      </c>
      <c r="BC3009">
        <v>0.8</v>
      </c>
      <c r="BD3009">
        <v>0.4</v>
      </c>
      <c r="BE3009">
        <v>12.7</v>
      </c>
      <c r="BF3009">
        <v>-0.05</v>
      </c>
      <c r="BG3009">
        <v>-0.02</v>
      </c>
      <c r="BH3009">
        <v>1.2</v>
      </c>
      <c r="BI3009">
        <v>2.1000000000000001E-2</v>
      </c>
      <c r="BJ3009">
        <v>0.13</v>
      </c>
      <c r="BK3009">
        <v>2.2000000000000002</v>
      </c>
      <c r="BL3009">
        <v>22</v>
      </c>
      <c r="BM3009">
        <v>0.3</v>
      </c>
      <c r="BN3009">
        <v>21.51</v>
      </c>
      <c r="BO3009">
        <v>106.2</v>
      </c>
      <c r="BP3009">
        <v>0.4</v>
      </c>
      <c r="BQ3009">
        <v>12.63</v>
      </c>
      <c r="BR3009">
        <v>46.17</v>
      </c>
      <c r="BS3009">
        <v>7.72</v>
      </c>
      <c r="BT3009">
        <v>0.9</v>
      </c>
      <c r="BU3009">
        <v>6.05</v>
      </c>
      <c r="BV3009">
        <v>0.73</v>
      </c>
      <c r="BW3009">
        <v>3.91</v>
      </c>
      <c r="BX3009">
        <v>0.71</v>
      </c>
      <c r="BY3009">
        <v>1.96</v>
      </c>
      <c r="BZ3009">
        <v>0.31</v>
      </c>
      <c r="CA3009">
        <v>1.83</v>
      </c>
      <c r="CB3009">
        <v>0.26</v>
      </c>
    </row>
    <row r="3010" spans="1:80" x14ac:dyDescent="0.3">
      <c r="A3010" t="s">
        <v>10813</v>
      </c>
      <c r="B3010" t="s">
        <v>10814</v>
      </c>
      <c r="C3010" s="1" t="str">
        <f>HYPERLINK("http://geochem.nrcan.gc.ca/cdogs/content/bdl/bdl211194_e.htm", "21:1194")</f>
        <v>21:1194</v>
      </c>
      <c r="D3010" s="1" t="str">
        <f>HYPERLINK("http://geochem.nrcan.gc.ca/cdogs/content/svy/svy210092_e.htm", "21:0092")</f>
        <v>21:0092</v>
      </c>
      <c r="E3010" t="s">
        <v>10815</v>
      </c>
      <c r="F3010" t="s">
        <v>10816</v>
      </c>
      <c r="H3010">
        <v>57.460874599999997</v>
      </c>
      <c r="I3010">
        <v>-103.57515979999999</v>
      </c>
      <c r="J3010" s="1" t="str">
        <f>HYPERLINK("http://geochem.nrcan.gc.ca/cdogs/content/kwd/kwd020027_e.htm", "NGR lake sediment grab sample")</f>
        <v>NGR lake sediment grab sample</v>
      </c>
      <c r="K3010" s="1" t="str">
        <f>HYPERLINK("http://geochem.nrcan.gc.ca/cdogs/content/kwd/kwd080006_e.htm", "&lt;177 micron (NGR)")</f>
        <v>&lt;177 micron (NGR)</v>
      </c>
      <c r="L3010">
        <v>32</v>
      </c>
      <c r="M3010" t="s">
        <v>167</v>
      </c>
      <c r="N3010">
        <v>1262</v>
      </c>
      <c r="O3010">
        <v>1</v>
      </c>
      <c r="P3010">
        <v>71</v>
      </c>
      <c r="Q3010">
        <v>1.5</v>
      </c>
      <c r="R3010">
        <v>0.2</v>
      </c>
      <c r="S3010">
        <v>-0.2</v>
      </c>
      <c r="T3010">
        <v>-20</v>
      </c>
      <c r="U3010">
        <v>47.2</v>
      </c>
      <c r="V3010">
        <v>1.2</v>
      </c>
      <c r="W3010">
        <v>0.09</v>
      </c>
      <c r="X3010">
        <v>0.25</v>
      </c>
      <c r="Y3010">
        <v>0.6</v>
      </c>
      <c r="Z3010">
        <v>132.30000000000001</v>
      </c>
      <c r="AA3010">
        <v>8.6</v>
      </c>
      <c r="AB3010">
        <v>19.2</v>
      </c>
      <c r="AC3010">
        <v>0.65</v>
      </c>
      <c r="AD3010">
        <v>14.15</v>
      </c>
      <c r="AE3010">
        <v>4.7699999999999996</v>
      </c>
      <c r="AF3010">
        <v>2.1</v>
      </c>
      <c r="AG3010">
        <v>-0.1</v>
      </c>
      <c r="AH3010">
        <v>-0.02</v>
      </c>
      <c r="AI3010">
        <v>89</v>
      </c>
      <c r="AJ3010">
        <v>-0.02</v>
      </c>
      <c r="AK3010">
        <v>0.04</v>
      </c>
      <c r="AL3010">
        <v>59.3</v>
      </c>
      <c r="AM3010">
        <v>3.5</v>
      </c>
      <c r="AN3010">
        <v>0.1</v>
      </c>
      <c r="AO3010">
        <v>396</v>
      </c>
      <c r="AP3010">
        <v>6.31</v>
      </c>
      <c r="AQ3010">
        <v>6.0000000000000001E-3</v>
      </c>
      <c r="AR3010">
        <v>1.37</v>
      </c>
      <c r="AS3010">
        <v>15</v>
      </c>
      <c r="AT3010">
        <v>0.121</v>
      </c>
      <c r="AU3010">
        <v>2.72</v>
      </c>
      <c r="AV3010">
        <v>-10</v>
      </c>
      <c r="AW3010">
        <v>-2</v>
      </c>
      <c r="AX3010">
        <v>5.4</v>
      </c>
      <c r="AY3010">
        <v>-1</v>
      </c>
      <c r="AZ3010">
        <v>0.26</v>
      </c>
      <c r="BA3010">
        <v>0.05</v>
      </c>
      <c r="BB3010">
        <v>2.4</v>
      </c>
      <c r="BC3010">
        <v>1</v>
      </c>
      <c r="BD3010">
        <v>0.3</v>
      </c>
      <c r="BE3010">
        <v>10.7</v>
      </c>
      <c r="BF3010">
        <v>-0.05</v>
      </c>
      <c r="BG3010">
        <v>-0.02</v>
      </c>
      <c r="BH3010">
        <v>3.5</v>
      </c>
      <c r="BI3010">
        <v>2.1999999999999999E-2</v>
      </c>
      <c r="BJ3010">
        <v>0.12</v>
      </c>
      <c r="BK3010">
        <v>3.2</v>
      </c>
      <c r="BL3010">
        <v>27</v>
      </c>
      <c r="BM3010">
        <v>0.7</v>
      </c>
      <c r="BN3010">
        <v>24.42</v>
      </c>
      <c r="BO3010">
        <v>130.5</v>
      </c>
      <c r="BP3010">
        <v>0.4</v>
      </c>
      <c r="BQ3010">
        <v>16.309999999999999</v>
      </c>
      <c r="BR3010">
        <v>58.38</v>
      </c>
      <c r="BS3010">
        <v>9.3699999999999992</v>
      </c>
      <c r="BT3010">
        <v>1.1299999999999999</v>
      </c>
      <c r="BU3010">
        <v>6.46</v>
      </c>
      <c r="BV3010">
        <v>0.86</v>
      </c>
      <c r="BW3010">
        <v>4.7</v>
      </c>
      <c r="BX3010">
        <v>0.87</v>
      </c>
      <c r="BY3010">
        <v>2.48</v>
      </c>
      <c r="BZ3010">
        <v>0.37</v>
      </c>
      <c r="CA3010">
        <v>2.4300000000000002</v>
      </c>
      <c r="CB3010">
        <v>0.32</v>
      </c>
    </row>
    <row r="3011" spans="1:80" x14ac:dyDescent="0.3">
      <c r="A3011" t="s">
        <v>10817</v>
      </c>
      <c r="B3011" t="s">
        <v>10818</v>
      </c>
      <c r="C3011" s="1" t="str">
        <f>HYPERLINK("http://geochem.nrcan.gc.ca/cdogs/content/bdl/bdl211194_e.htm", "21:1194")</f>
        <v>21:1194</v>
      </c>
      <c r="D3011" s="1" t="str">
        <f>HYPERLINK("http://geochem.nrcan.gc.ca/cdogs/content/svy/svy210092_e.htm", "21:0092")</f>
        <v>21:0092</v>
      </c>
      <c r="E3011" t="s">
        <v>10819</v>
      </c>
      <c r="F3011" t="s">
        <v>10820</v>
      </c>
      <c r="H3011">
        <v>57.453261300000001</v>
      </c>
      <c r="I3011">
        <v>-103.5287555</v>
      </c>
      <c r="J3011" s="1" t="str">
        <f>HYPERLINK("http://geochem.nrcan.gc.ca/cdogs/content/kwd/kwd020027_e.htm", "NGR lake sediment grab sample")</f>
        <v>NGR lake sediment grab sample</v>
      </c>
      <c r="K3011" s="1" t="str">
        <f>HYPERLINK("http://geochem.nrcan.gc.ca/cdogs/content/kwd/kwd080006_e.htm", "&lt;177 micron (NGR)")</f>
        <v>&lt;177 micron (NGR)</v>
      </c>
      <c r="L3011">
        <v>32</v>
      </c>
      <c r="M3011" t="s">
        <v>172</v>
      </c>
      <c r="N3011">
        <v>1263</v>
      </c>
      <c r="O3011">
        <v>1</v>
      </c>
      <c r="P3011">
        <v>58</v>
      </c>
      <c r="Q3011">
        <v>1.42</v>
      </c>
      <c r="R3011">
        <v>1.9</v>
      </c>
      <c r="S3011">
        <v>0.4</v>
      </c>
      <c r="T3011">
        <v>-20</v>
      </c>
      <c r="U3011">
        <v>72</v>
      </c>
      <c r="V3011">
        <v>1.1000000000000001</v>
      </c>
      <c r="W3011">
        <v>0.12</v>
      </c>
      <c r="X3011">
        <v>0.23</v>
      </c>
      <c r="Y3011">
        <v>0.62</v>
      </c>
      <c r="Z3011">
        <v>97.5</v>
      </c>
      <c r="AA3011">
        <v>8.5</v>
      </c>
      <c r="AB3011">
        <v>21.9</v>
      </c>
      <c r="AC3011">
        <v>1.01</v>
      </c>
      <c r="AD3011">
        <v>10.67</v>
      </c>
      <c r="AE3011">
        <v>5.84</v>
      </c>
      <c r="AF3011">
        <v>2.5</v>
      </c>
      <c r="AG3011">
        <v>-0.1</v>
      </c>
      <c r="AH3011">
        <v>-0.02</v>
      </c>
      <c r="AI3011">
        <v>76</v>
      </c>
      <c r="AJ3011">
        <v>-0.02</v>
      </c>
      <c r="AK3011">
        <v>0.08</v>
      </c>
      <c r="AL3011">
        <v>45.8</v>
      </c>
      <c r="AM3011">
        <v>6.7</v>
      </c>
      <c r="AN3011">
        <v>0.17</v>
      </c>
      <c r="AO3011">
        <v>651</v>
      </c>
      <c r="AP3011">
        <v>4.24</v>
      </c>
      <c r="AQ3011">
        <v>0.01</v>
      </c>
      <c r="AR3011">
        <v>1.49</v>
      </c>
      <c r="AS3011">
        <v>11.5</v>
      </c>
      <c r="AT3011">
        <v>0.182</v>
      </c>
      <c r="AU3011">
        <v>3.87</v>
      </c>
      <c r="AV3011">
        <v>-10</v>
      </c>
      <c r="AW3011">
        <v>-2</v>
      </c>
      <c r="AX3011">
        <v>10.1</v>
      </c>
      <c r="AY3011">
        <v>-1</v>
      </c>
      <c r="AZ3011">
        <v>0.15</v>
      </c>
      <c r="BA3011">
        <v>0.04</v>
      </c>
      <c r="BB3011">
        <v>2.6</v>
      </c>
      <c r="BC3011">
        <v>0.8</v>
      </c>
      <c r="BD3011">
        <v>0.5</v>
      </c>
      <c r="BE3011">
        <v>11.2</v>
      </c>
      <c r="BF3011">
        <v>-0.05</v>
      </c>
      <c r="BG3011">
        <v>-0.02</v>
      </c>
      <c r="BH3011">
        <v>5.5</v>
      </c>
      <c r="BI3011">
        <v>3.3000000000000002E-2</v>
      </c>
      <c r="BJ3011">
        <v>0.19</v>
      </c>
      <c r="BK3011">
        <v>2.6</v>
      </c>
      <c r="BL3011">
        <v>28</v>
      </c>
      <c r="BM3011">
        <v>0.4</v>
      </c>
      <c r="BN3011">
        <v>20.98</v>
      </c>
      <c r="BO3011">
        <v>155.6</v>
      </c>
      <c r="BP3011">
        <v>0.7</v>
      </c>
      <c r="BQ3011">
        <v>11.94</v>
      </c>
      <c r="BR3011">
        <v>42.59</v>
      </c>
      <c r="BS3011">
        <v>7.22</v>
      </c>
      <c r="BT3011">
        <v>0.9</v>
      </c>
      <c r="BU3011">
        <v>5.62</v>
      </c>
      <c r="BV3011">
        <v>0.69</v>
      </c>
      <c r="BW3011">
        <v>3.68</v>
      </c>
      <c r="BX3011">
        <v>0.73</v>
      </c>
      <c r="BY3011">
        <v>1.97</v>
      </c>
      <c r="BZ3011">
        <v>0.3</v>
      </c>
      <c r="CA3011">
        <v>2.0299999999999998</v>
      </c>
      <c r="CB3011">
        <v>0.3</v>
      </c>
    </row>
    <row r="3012" spans="1:80" x14ac:dyDescent="0.3">
      <c r="A3012" t="s">
        <v>10821</v>
      </c>
      <c r="B3012" t="s">
        <v>10822</v>
      </c>
      <c r="C3012" s="1" t="str">
        <f>HYPERLINK("http://geochem.nrcan.gc.ca/cdogs/content/bdl/bdl211194_e.htm", "21:1194")</f>
        <v>21:1194</v>
      </c>
      <c r="D3012" s="1" t="str">
        <f>HYPERLINK("http://geochem.nrcan.gc.ca/cdogs/content/svy/svy210092_e.htm", "21:0092")</f>
        <v>21:0092</v>
      </c>
      <c r="E3012" t="s">
        <v>10823</v>
      </c>
      <c r="F3012" t="s">
        <v>10824</v>
      </c>
      <c r="H3012">
        <v>57.461759800000003</v>
      </c>
      <c r="I3012">
        <v>-103.4609803</v>
      </c>
      <c r="J3012" s="1" t="str">
        <f>HYPERLINK("http://geochem.nrcan.gc.ca/cdogs/content/kwd/kwd020027_e.htm", "NGR lake sediment grab sample")</f>
        <v>NGR lake sediment grab sample</v>
      </c>
      <c r="K3012" s="1" t="str">
        <f>HYPERLINK("http://geochem.nrcan.gc.ca/cdogs/content/kwd/kwd080006_e.htm", "&lt;177 micron (NGR)")</f>
        <v>&lt;177 micron (NGR)</v>
      </c>
      <c r="L3012">
        <v>32</v>
      </c>
      <c r="M3012" t="s">
        <v>177</v>
      </c>
      <c r="N3012">
        <v>1264</v>
      </c>
      <c r="O3012">
        <v>1</v>
      </c>
      <c r="P3012">
        <v>70</v>
      </c>
      <c r="Q3012">
        <v>1.47</v>
      </c>
      <c r="R3012">
        <v>-0.1</v>
      </c>
      <c r="S3012">
        <v>-0.2</v>
      </c>
      <c r="T3012">
        <v>-20</v>
      </c>
      <c r="U3012">
        <v>59.1</v>
      </c>
      <c r="V3012">
        <v>1.3</v>
      </c>
      <c r="W3012">
        <v>0.08</v>
      </c>
      <c r="X3012">
        <v>0.26</v>
      </c>
      <c r="Y3012">
        <v>0.62</v>
      </c>
      <c r="Z3012">
        <v>151</v>
      </c>
      <c r="AA3012">
        <v>11.5</v>
      </c>
      <c r="AB3012">
        <v>16.2</v>
      </c>
      <c r="AC3012">
        <v>0.52</v>
      </c>
      <c r="AD3012">
        <v>18.14</v>
      </c>
      <c r="AE3012">
        <v>3.92</v>
      </c>
      <c r="AF3012">
        <v>1.5</v>
      </c>
      <c r="AG3012">
        <v>0.1</v>
      </c>
      <c r="AH3012">
        <v>-0.02</v>
      </c>
      <c r="AI3012">
        <v>108</v>
      </c>
      <c r="AJ3012">
        <v>-0.02</v>
      </c>
      <c r="AK3012">
        <v>0.02</v>
      </c>
      <c r="AL3012">
        <v>67.599999999999994</v>
      </c>
      <c r="AM3012">
        <v>2.5</v>
      </c>
      <c r="AN3012">
        <v>7.0000000000000007E-2</v>
      </c>
      <c r="AO3012">
        <v>352</v>
      </c>
      <c r="AP3012">
        <v>3.99</v>
      </c>
      <c r="AQ3012">
        <v>5.0000000000000001E-3</v>
      </c>
      <c r="AR3012">
        <v>1.59</v>
      </c>
      <c r="AS3012">
        <v>17</v>
      </c>
      <c r="AT3012">
        <v>7.5999999999999998E-2</v>
      </c>
      <c r="AU3012">
        <v>2.27</v>
      </c>
      <c r="AV3012">
        <v>-10</v>
      </c>
      <c r="AW3012">
        <v>-2</v>
      </c>
      <c r="AX3012">
        <v>2.9</v>
      </c>
      <c r="AY3012">
        <v>1</v>
      </c>
      <c r="AZ3012">
        <v>0.24</v>
      </c>
      <c r="BA3012">
        <v>0.06</v>
      </c>
      <c r="BB3012">
        <v>2.4</v>
      </c>
      <c r="BC3012">
        <v>1</v>
      </c>
      <c r="BD3012">
        <v>0.2</v>
      </c>
      <c r="BE3012">
        <v>13.3</v>
      </c>
      <c r="BF3012">
        <v>-0.05</v>
      </c>
      <c r="BG3012">
        <v>-0.02</v>
      </c>
      <c r="BH3012">
        <v>2.9</v>
      </c>
      <c r="BI3012">
        <v>1.7999999999999999E-2</v>
      </c>
      <c r="BJ3012">
        <v>0.21</v>
      </c>
      <c r="BK3012">
        <v>3.4</v>
      </c>
      <c r="BL3012">
        <v>20</v>
      </c>
      <c r="BM3012">
        <v>0.4</v>
      </c>
      <c r="BN3012">
        <v>26.82</v>
      </c>
      <c r="BO3012">
        <v>159.5</v>
      </c>
      <c r="BP3012">
        <v>0.5</v>
      </c>
      <c r="BQ3012">
        <v>18.18</v>
      </c>
      <c r="BR3012">
        <v>65.02</v>
      </c>
      <c r="BS3012">
        <v>10.07</v>
      </c>
      <c r="BT3012">
        <v>1.35</v>
      </c>
      <c r="BU3012">
        <v>6.72</v>
      </c>
      <c r="BV3012">
        <v>0.84</v>
      </c>
      <c r="BW3012">
        <v>4.7699999999999996</v>
      </c>
      <c r="BX3012">
        <v>0.92</v>
      </c>
      <c r="BY3012">
        <v>2.67</v>
      </c>
      <c r="BZ3012">
        <v>0.38</v>
      </c>
      <c r="CA3012">
        <v>2.56</v>
      </c>
      <c r="CB3012">
        <v>0.41</v>
      </c>
    </row>
    <row r="3013" spans="1:80" x14ac:dyDescent="0.3">
      <c r="A3013" t="s">
        <v>10825</v>
      </c>
      <c r="B3013" t="s">
        <v>10826</v>
      </c>
      <c r="C3013" s="1" t="str">
        <f>HYPERLINK("http://geochem.nrcan.gc.ca/cdogs/content/bdl/bdl211194_e.htm", "21:1194")</f>
        <v>21:1194</v>
      </c>
      <c r="D3013" s="1" t="str">
        <f>HYPERLINK("http://geochem.nrcan.gc.ca/cdogs/content/svy/svy210092_e.htm", "21:0092")</f>
        <v>21:0092</v>
      </c>
      <c r="E3013" t="s">
        <v>10827</v>
      </c>
      <c r="F3013" t="s">
        <v>10828</v>
      </c>
      <c r="H3013">
        <v>57.466124999999998</v>
      </c>
      <c r="I3013">
        <v>-103.3988229</v>
      </c>
      <c r="J3013" s="1" t="str">
        <f>HYPERLINK("http://geochem.nrcan.gc.ca/cdogs/content/kwd/kwd020027_e.htm", "NGR lake sediment grab sample")</f>
        <v>NGR lake sediment grab sample</v>
      </c>
      <c r="K3013" s="1" t="str">
        <f>HYPERLINK("http://geochem.nrcan.gc.ca/cdogs/content/kwd/kwd080006_e.htm", "&lt;177 micron (NGR)")</f>
        <v>&lt;177 micron (NGR)</v>
      </c>
      <c r="L3013">
        <v>33</v>
      </c>
      <c r="M3013" t="s">
        <v>84</v>
      </c>
      <c r="N3013">
        <v>1265</v>
      </c>
      <c r="O3013">
        <v>7</v>
      </c>
      <c r="P3013">
        <v>52</v>
      </c>
      <c r="Q3013">
        <v>1.46</v>
      </c>
      <c r="R3013">
        <v>0.2</v>
      </c>
      <c r="S3013">
        <v>-0.2</v>
      </c>
      <c r="T3013">
        <v>-20</v>
      </c>
      <c r="U3013">
        <v>65.900000000000006</v>
      </c>
      <c r="V3013">
        <v>3</v>
      </c>
      <c r="W3013">
        <v>0.06</v>
      </c>
      <c r="X3013">
        <v>0.32</v>
      </c>
      <c r="Y3013">
        <v>0.63</v>
      </c>
      <c r="Z3013">
        <v>166.8</v>
      </c>
      <c r="AA3013">
        <v>8.1999999999999993</v>
      </c>
      <c r="AB3013">
        <v>12.4</v>
      </c>
      <c r="AC3013">
        <v>0.3</v>
      </c>
      <c r="AD3013">
        <v>13.44</v>
      </c>
      <c r="AE3013">
        <v>5.49</v>
      </c>
      <c r="AF3013">
        <v>1.3</v>
      </c>
      <c r="AG3013">
        <v>-0.1</v>
      </c>
      <c r="AH3013">
        <v>-0.02</v>
      </c>
      <c r="AI3013">
        <v>137</v>
      </c>
      <c r="AJ3013">
        <v>-0.02</v>
      </c>
      <c r="AK3013">
        <v>0.02</v>
      </c>
      <c r="AL3013">
        <v>78.400000000000006</v>
      </c>
      <c r="AM3013">
        <v>1.3</v>
      </c>
      <c r="AN3013">
        <v>0.05</v>
      </c>
      <c r="AO3013">
        <v>333</v>
      </c>
      <c r="AP3013">
        <v>6.48</v>
      </c>
      <c r="AQ3013">
        <v>5.0000000000000001E-3</v>
      </c>
      <c r="AR3013">
        <v>1.41</v>
      </c>
      <c r="AS3013">
        <v>12.7</v>
      </c>
      <c r="AT3013">
        <v>5.3999999999999999E-2</v>
      </c>
      <c r="AU3013">
        <v>2.2999999999999998</v>
      </c>
      <c r="AV3013">
        <v>-10</v>
      </c>
      <c r="AW3013">
        <v>-2</v>
      </c>
      <c r="AX3013">
        <v>1.9</v>
      </c>
      <c r="AY3013">
        <v>-1</v>
      </c>
      <c r="AZ3013">
        <v>0.24</v>
      </c>
      <c r="BA3013">
        <v>7.0000000000000007E-2</v>
      </c>
      <c r="BB3013">
        <v>2.2000000000000002</v>
      </c>
      <c r="BC3013">
        <v>1</v>
      </c>
      <c r="BD3013">
        <v>0.2</v>
      </c>
      <c r="BE3013">
        <v>18.2</v>
      </c>
      <c r="BF3013">
        <v>-0.05</v>
      </c>
      <c r="BG3013">
        <v>-0.02</v>
      </c>
      <c r="BH3013">
        <v>2.7</v>
      </c>
      <c r="BI3013">
        <v>1.2999999999999999E-2</v>
      </c>
      <c r="BJ3013">
        <v>0.19</v>
      </c>
      <c r="BK3013">
        <v>4.2</v>
      </c>
      <c r="BL3013">
        <v>20</v>
      </c>
      <c r="BM3013">
        <v>0.3</v>
      </c>
      <c r="BN3013">
        <v>34.03</v>
      </c>
      <c r="BO3013">
        <v>159.6</v>
      </c>
      <c r="BP3013">
        <v>0.5</v>
      </c>
      <c r="BQ3013">
        <v>20.09</v>
      </c>
      <c r="BR3013">
        <v>72.900000000000006</v>
      </c>
      <c r="BS3013">
        <v>11.91</v>
      </c>
      <c r="BT3013">
        <v>1.34</v>
      </c>
      <c r="BU3013">
        <v>8.44</v>
      </c>
      <c r="BV3013">
        <v>1.0900000000000001</v>
      </c>
      <c r="BW3013">
        <v>5.98</v>
      </c>
      <c r="BX3013">
        <v>1.21</v>
      </c>
      <c r="BY3013">
        <v>3.44</v>
      </c>
      <c r="BZ3013">
        <v>0.5</v>
      </c>
      <c r="CA3013">
        <v>3.19</v>
      </c>
      <c r="CB3013">
        <v>0.5</v>
      </c>
    </row>
    <row r="3014" spans="1:80" x14ac:dyDescent="0.3">
      <c r="A3014" t="s">
        <v>10829</v>
      </c>
      <c r="B3014" t="s">
        <v>10830</v>
      </c>
      <c r="C3014" s="1" t="str">
        <f>HYPERLINK("http://geochem.nrcan.gc.ca/cdogs/content/bdl/bdl211194_e.htm", "21:1194")</f>
        <v>21:1194</v>
      </c>
      <c r="D3014" s="1" t="str">
        <f>HYPERLINK("http://geochem.nrcan.gc.ca/cdogs/content/svy/svy210092_e.htm", "21:0092")</f>
        <v>21:0092</v>
      </c>
      <c r="E3014" t="s">
        <v>10827</v>
      </c>
      <c r="F3014" t="s">
        <v>10831</v>
      </c>
      <c r="H3014">
        <v>57.466124999999998</v>
      </c>
      <c r="I3014">
        <v>-103.3988229</v>
      </c>
      <c r="J3014" s="1" t="str">
        <f>HYPERLINK("http://geochem.nrcan.gc.ca/cdogs/content/kwd/kwd020027_e.htm", "NGR lake sediment grab sample")</f>
        <v>NGR lake sediment grab sample</v>
      </c>
      <c r="K3014" s="1" t="str">
        <f>HYPERLINK("http://geochem.nrcan.gc.ca/cdogs/content/kwd/kwd080006_e.htm", "&lt;177 micron (NGR)")</f>
        <v>&lt;177 micron (NGR)</v>
      </c>
      <c r="L3014">
        <v>33</v>
      </c>
      <c r="M3014" t="s">
        <v>108</v>
      </c>
      <c r="N3014">
        <v>1266</v>
      </c>
      <c r="O3014">
        <v>1</v>
      </c>
      <c r="P3014">
        <v>56</v>
      </c>
      <c r="Q3014">
        <v>1.43</v>
      </c>
      <c r="R3014">
        <v>-0.1</v>
      </c>
      <c r="S3014">
        <v>-0.2</v>
      </c>
      <c r="T3014">
        <v>-20</v>
      </c>
      <c r="U3014">
        <v>60.7</v>
      </c>
      <c r="V3014">
        <v>2.8</v>
      </c>
      <c r="W3014">
        <v>0.06</v>
      </c>
      <c r="X3014">
        <v>0.33</v>
      </c>
      <c r="Y3014">
        <v>0.56999999999999995</v>
      </c>
      <c r="Z3014">
        <v>166.9</v>
      </c>
      <c r="AA3014">
        <v>8.1999999999999993</v>
      </c>
      <c r="AB3014">
        <v>12.1</v>
      </c>
      <c r="AC3014">
        <v>0.27</v>
      </c>
      <c r="AD3014">
        <v>13.28</v>
      </c>
      <c r="AE3014">
        <v>4.92</v>
      </c>
      <c r="AF3014">
        <v>1.3</v>
      </c>
      <c r="AG3014">
        <v>-0.1</v>
      </c>
      <c r="AH3014">
        <v>-0.02</v>
      </c>
      <c r="AI3014">
        <v>110</v>
      </c>
      <c r="AJ3014">
        <v>-0.02</v>
      </c>
      <c r="AK3014">
        <v>0.02</v>
      </c>
      <c r="AL3014">
        <v>78.8</v>
      </c>
      <c r="AM3014">
        <v>1.3</v>
      </c>
      <c r="AN3014">
        <v>0.05</v>
      </c>
      <c r="AO3014">
        <v>328</v>
      </c>
      <c r="AP3014">
        <v>6.27</v>
      </c>
      <c r="AQ3014">
        <v>5.0000000000000001E-3</v>
      </c>
      <c r="AR3014">
        <v>1.41</v>
      </c>
      <c r="AS3014">
        <v>12.7</v>
      </c>
      <c r="AT3014">
        <v>5.5E-2</v>
      </c>
      <c r="AU3014">
        <v>2.12</v>
      </c>
      <c r="AV3014">
        <v>-10</v>
      </c>
      <c r="AW3014">
        <v>-2</v>
      </c>
      <c r="AX3014">
        <v>1.7</v>
      </c>
      <c r="AY3014">
        <v>-1</v>
      </c>
      <c r="AZ3014">
        <v>0.24</v>
      </c>
      <c r="BA3014">
        <v>0.06</v>
      </c>
      <c r="BB3014">
        <v>1.9</v>
      </c>
      <c r="BC3014">
        <v>0.9</v>
      </c>
      <c r="BD3014">
        <v>0.2</v>
      </c>
      <c r="BE3014">
        <v>17.2</v>
      </c>
      <c r="BF3014">
        <v>-0.05</v>
      </c>
      <c r="BG3014">
        <v>-0.02</v>
      </c>
      <c r="BH3014">
        <v>2.2999999999999998</v>
      </c>
      <c r="BI3014">
        <v>1.2E-2</v>
      </c>
      <c r="BJ3014">
        <v>0.19</v>
      </c>
      <c r="BK3014">
        <v>4.4000000000000004</v>
      </c>
      <c r="BL3014">
        <v>20</v>
      </c>
      <c r="BM3014">
        <v>0.3</v>
      </c>
      <c r="BN3014">
        <v>33.64</v>
      </c>
      <c r="BO3014">
        <v>151.69999999999999</v>
      </c>
      <c r="BP3014">
        <v>0.4</v>
      </c>
      <c r="BQ3014">
        <v>20.47</v>
      </c>
      <c r="BR3014">
        <v>74.56</v>
      </c>
      <c r="BS3014">
        <v>11.87</v>
      </c>
      <c r="BT3014">
        <v>1.47</v>
      </c>
      <c r="BU3014">
        <v>8.5299999999999994</v>
      </c>
      <c r="BV3014">
        <v>1.0900000000000001</v>
      </c>
      <c r="BW3014">
        <v>5.92</v>
      </c>
      <c r="BX3014">
        <v>1.17</v>
      </c>
      <c r="BY3014">
        <v>3.42</v>
      </c>
      <c r="BZ3014">
        <v>0.5</v>
      </c>
      <c r="CA3014">
        <v>3.3</v>
      </c>
      <c r="CB3014">
        <v>0.48</v>
      </c>
    </row>
    <row r="3015" spans="1:80" x14ac:dyDescent="0.3">
      <c r="A3015" t="s">
        <v>10832</v>
      </c>
      <c r="B3015" t="s">
        <v>10833</v>
      </c>
      <c r="C3015" s="1" t="str">
        <f>HYPERLINK("http://geochem.nrcan.gc.ca/cdogs/content/bdl/bdl211194_e.htm", "21:1194")</f>
        <v>21:1194</v>
      </c>
      <c r="D3015" s="1" t="str">
        <f>HYPERLINK("http://geochem.nrcan.gc.ca/cdogs/content/svy/svy_e.htm", "")</f>
        <v/>
      </c>
      <c r="G3015" s="1" t="str">
        <f>HYPERLINK("http://geochem.nrcan.gc.ca/cdogs/content/cr_/cr_00126_e.htm", "126")</f>
        <v>126</v>
      </c>
      <c r="J3015" t="s">
        <v>135</v>
      </c>
      <c r="K3015" t="s">
        <v>136</v>
      </c>
      <c r="L3015">
        <v>33</v>
      </c>
      <c r="M3015" t="s">
        <v>137</v>
      </c>
      <c r="N3015">
        <v>1267</v>
      </c>
      <c r="O3015">
        <v>8</v>
      </c>
      <c r="P3015">
        <v>773</v>
      </c>
      <c r="Q3015">
        <v>1.56</v>
      </c>
      <c r="R3015">
        <v>9.4</v>
      </c>
      <c r="S3015">
        <v>2</v>
      </c>
      <c r="T3015">
        <v>-20</v>
      </c>
      <c r="U3015">
        <v>206.4</v>
      </c>
      <c r="V3015">
        <v>0.6</v>
      </c>
      <c r="W3015">
        <v>1.1100000000000001</v>
      </c>
      <c r="X3015">
        <v>0.57999999999999996</v>
      </c>
      <c r="Y3015">
        <v>0.82</v>
      </c>
      <c r="Z3015">
        <v>95.9</v>
      </c>
      <c r="AA3015">
        <v>16.100000000000001</v>
      </c>
      <c r="AB3015">
        <v>30</v>
      </c>
      <c r="AC3015">
        <v>1.36</v>
      </c>
      <c r="AD3015">
        <v>37.04</v>
      </c>
      <c r="AE3015">
        <v>3.29</v>
      </c>
      <c r="AF3015">
        <v>5.3</v>
      </c>
      <c r="AG3015">
        <v>-0.1</v>
      </c>
      <c r="AH3015">
        <v>0.06</v>
      </c>
      <c r="AI3015">
        <v>157</v>
      </c>
      <c r="AJ3015">
        <v>0.06</v>
      </c>
      <c r="AK3015">
        <v>0.22</v>
      </c>
      <c r="AL3015">
        <v>53.9</v>
      </c>
      <c r="AM3015">
        <v>15.5</v>
      </c>
      <c r="AN3015">
        <v>0.63</v>
      </c>
      <c r="AO3015">
        <v>1796</v>
      </c>
      <c r="AP3015">
        <v>1.17</v>
      </c>
      <c r="AQ3015">
        <v>2.7E-2</v>
      </c>
      <c r="AR3015">
        <v>1.24</v>
      </c>
      <c r="AS3015">
        <v>24.9</v>
      </c>
      <c r="AT3015">
        <v>0.121</v>
      </c>
      <c r="AU3015">
        <v>37.43</v>
      </c>
      <c r="AV3015">
        <v>-10</v>
      </c>
      <c r="AW3015">
        <v>-2</v>
      </c>
      <c r="AX3015">
        <v>18</v>
      </c>
      <c r="AY3015">
        <v>-1</v>
      </c>
      <c r="AZ3015">
        <v>0.15</v>
      </c>
      <c r="BA3015">
        <v>0.56000000000000005</v>
      </c>
      <c r="BB3015">
        <v>5.7</v>
      </c>
      <c r="BC3015">
        <v>0.9</v>
      </c>
      <c r="BD3015">
        <v>1.4</v>
      </c>
      <c r="BE3015">
        <v>26</v>
      </c>
      <c r="BF3015">
        <v>-0.05</v>
      </c>
      <c r="BG3015">
        <v>0.06</v>
      </c>
      <c r="BH3015">
        <v>8.3000000000000007</v>
      </c>
      <c r="BI3015">
        <v>7.0000000000000007E-2</v>
      </c>
      <c r="BJ3015">
        <v>0.28000000000000003</v>
      </c>
      <c r="BK3015">
        <v>6.4</v>
      </c>
      <c r="BL3015">
        <v>44</v>
      </c>
      <c r="BM3015">
        <v>0.3</v>
      </c>
      <c r="BN3015">
        <v>26.97</v>
      </c>
      <c r="BO3015">
        <v>193</v>
      </c>
      <c r="BP3015">
        <v>3.1</v>
      </c>
      <c r="BQ3015">
        <v>13.89</v>
      </c>
      <c r="BR3015">
        <v>52.04</v>
      </c>
      <c r="BS3015">
        <v>9.08</v>
      </c>
      <c r="BT3015">
        <v>1.36</v>
      </c>
      <c r="BU3015">
        <v>6.75</v>
      </c>
      <c r="BV3015">
        <v>0.89</v>
      </c>
      <c r="BW3015">
        <v>5.0199999999999996</v>
      </c>
      <c r="BX3015">
        <v>0.97</v>
      </c>
      <c r="BY3015">
        <v>2.66</v>
      </c>
      <c r="BZ3015">
        <v>0.36</v>
      </c>
      <c r="CA3015">
        <v>2.4900000000000002</v>
      </c>
      <c r="CB3015">
        <v>0.35</v>
      </c>
    </row>
    <row r="3016" spans="1:80" x14ac:dyDescent="0.3">
      <c r="A3016" t="s">
        <v>10834</v>
      </c>
      <c r="B3016" t="s">
        <v>10835</v>
      </c>
      <c r="C3016" s="1" t="str">
        <f>HYPERLINK("http://geochem.nrcan.gc.ca/cdogs/content/bdl/bdl211194_e.htm", "21:1194")</f>
        <v>21:1194</v>
      </c>
      <c r="D3016" s="1" t="str">
        <f>HYPERLINK("http://geochem.nrcan.gc.ca/cdogs/content/svy/svy210092_e.htm", "21:0092")</f>
        <v>21:0092</v>
      </c>
      <c r="E3016" t="s">
        <v>10827</v>
      </c>
      <c r="F3016" t="s">
        <v>10836</v>
      </c>
      <c r="H3016">
        <v>57.466124999999998</v>
      </c>
      <c r="I3016">
        <v>-103.3988229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33</v>
      </c>
      <c r="M3016" t="s">
        <v>112</v>
      </c>
      <c r="N3016">
        <v>1268</v>
      </c>
      <c r="O3016">
        <v>1</v>
      </c>
      <c r="P3016">
        <v>54</v>
      </c>
      <c r="Q3016">
        <v>1.48</v>
      </c>
      <c r="R3016">
        <v>0.2</v>
      </c>
      <c r="S3016">
        <v>0.3</v>
      </c>
      <c r="T3016">
        <v>-20</v>
      </c>
      <c r="U3016">
        <v>65.400000000000006</v>
      </c>
      <c r="V3016">
        <v>2.6</v>
      </c>
      <c r="W3016">
        <v>7.0000000000000007E-2</v>
      </c>
      <c r="X3016">
        <v>0.33</v>
      </c>
      <c r="Y3016">
        <v>0.59</v>
      </c>
      <c r="Z3016">
        <v>166.3</v>
      </c>
      <c r="AA3016">
        <v>8.3000000000000007</v>
      </c>
      <c r="AB3016">
        <v>12.4</v>
      </c>
      <c r="AC3016">
        <v>0.28999999999999998</v>
      </c>
      <c r="AD3016">
        <v>13.54</v>
      </c>
      <c r="AE3016">
        <v>5.6</v>
      </c>
      <c r="AF3016">
        <v>1.4</v>
      </c>
      <c r="AG3016">
        <v>-0.1</v>
      </c>
      <c r="AH3016">
        <v>-0.02</v>
      </c>
      <c r="AI3016">
        <v>189</v>
      </c>
      <c r="AJ3016">
        <v>-0.02</v>
      </c>
      <c r="AK3016">
        <v>0.02</v>
      </c>
      <c r="AL3016">
        <v>77.900000000000006</v>
      </c>
      <c r="AM3016">
        <v>1.3</v>
      </c>
      <c r="AN3016">
        <v>0.05</v>
      </c>
      <c r="AO3016">
        <v>340</v>
      </c>
      <c r="AP3016">
        <v>6.44</v>
      </c>
      <c r="AQ3016">
        <v>6.0000000000000001E-3</v>
      </c>
      <c r="AR3016">
        <v>1.45</v>
      </c>
      <c r="AS3016">
        <v>12.9</v>
      </c>
      <c r="AT3016">
        <v>5.6000000000000001E-2</v>
      </c>
      <c r="AU3016">
        <v>2.2799999999999998</v>
      </c>
      <c r="AV3016">
        <v>-10</v>
      </c>
      <c r="AW3016">
        <v>-2</v>
      </c>
      <c r="AX3016">
        <v>1.9</v>
      </c>
      <c r="AY3016">
        <v>-1</v>
      </c>
      <c r="AZ3016">
        <v>0.23</v>
      </c>
      <c r="BA3016">
        <v>7.0000000000000007E-2</v>
      </c>
      <c r="BB3016">
        <v>2</v>
      </c>
      <c r="BC3016">
        <v>0.8</v>
      </c>
      <c r="BD3016">
        <v>0.2</v>
      </c>
      <c r="BE3016">
        <v>18</v>
      </c>
      <c r="BF3016">
        <v>-0.05</v>
      </c>
      <c r="BG3016">
        <v>-0.02</v>
      </c>
      <c r="BH3016">
        <v>2.8</v>
      </c>
      <c r="BI3016">
        <v>1.2999999999999999E-2</v>
      </c>
      <c r="BJ3016">
        <v>0.19</v>
      </c>
      <c r="BK3016">
        <v>4.2</v>
      </c>
      <c r="BL3016">
        <v>20</v>
      </c>
      <c r="BM3016">
        <v>0.3</v>
      </c>
      <c r="BN3016">
        <v>34.14</v>
      </c>
      <c r="BO3016">
        <v>166.4</v>
      </c>
      <c r="BP3016">
        <v>0.5</v>
      </c>
      <c r="BQ3016">
        <v>20.18</v>
      </c>
      <c r="BR3016">
        <v>74.09</v>
      </c>
      <c r="BS3016">
        <v>12.11</v>
      </c>
      <c r="BT3016">
        <v>1.36</v>
      </c>
      <c r="BU3016">
        <v>8.57</v>
      </c>
      <c r="BV3016">
        <v>1.0900000000000001</v>
      </c>
      <c r="BW3016">
        <v>6.07</v>
      </c>
      <c r="BX3016">
        <v>1.24</v>
      </c>
      <c r="BY3016">
        <v>3.37</v>
      </c>
      <c r="BZ3016">
        <v>0.46</v>
      </c>
      <c r="CA3016">
        <v>3.27</v>
      </c>
      <c r="CB3016">
        <v>0.49</v>
      </c>
    </row>
    <row r="3017" spans="1:80" x14ac:dyDescent="0.3">
      <c r="A3017" t="s">
        <v>10837</v>
      </c>
      <c r="B3017" t="s">
        <v>10838</v>
      </c>
      <c r="C3017" s="1" t="str">
        <f>HYPERLINK("http://geochem.nrcan.gc.ca/cdogs/content/bdl/bdl211194_e.htm", "21:1194")</f>
        <v>21:1194</v>
      </c>
      <c r="D3017" s="1" t="str">
        <f>HYPERLINK("http://geochem.nrcan.gc.ca/cdogs/content/svy/svy210092_e.htm", "21:0092")</f>
        <v>21:0092</v>
      </c>
      <c r="E3017" t="s">
        <v>10839</v>
      </c>
      <c r="F3017" t="s">
        <v>10840</v>
      </c>
      <c r="H3017">
        <v>57.474412899999997</v>
      </c>
      <c r="I3017">
        <v>-103.3468949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33</v>
      </c>
      <c r="M3017" t="s">
        <v>89</v>
      </c>
      <c r="N3017">
        <v>1269</v>
      </c>
      <c r="O3017">
        <v>1</v>
      </c>
      <c r="P3017">
        <v>98</v>
      </c>
      <c r="Q3017">
        <v>2.19</v>
      </c>
      <c r="R3017">
        <v>0.1</v>
      </c>
      <c r="S3017">
        <v>-0.2</v>
      </c>
      <c r="T3017">
        <v>-20</v>
      </c>
      <c r="U3017">
        <v>138.5</v>
      </c>
      <c r="V3017">
        <v>3.1</v>
      </c>
      <c r="W3017">
        <v>0.2</v>
      </c>
      <c r="X3017">
        <v>0.25</v>
      </c>
      <c r="Y3017">
        <v>0.69</v>
      </c>
      <c r="Z3017">
        <v>309.39999999999998</v>
      </c>
      <c r="AA3017">
        <v>18.3</v>
      </c>
      <c r="AB3017">
        <v>26.7</v>
      </c>
      <c r="AC3017">
        <v>1.37</v>
      </c>
      <c r="AD3017">
        <v>15.57</v>
      </c>
      <c r="AE3017">
        <v>10.07</v>
      </c>
      <c r="AF3017">
        <v>2.8</v>
      </c>
      <c r="AG3017">
        <v>-0.1</v>
      </c>
      <c r="AH3017">
        <v>0.08</v>
      </c>
      <c r="AI3017">
        <v>109</v>
      </c>
      <c r="AJ3017">
        <v>0.02</v>
      </c>
      <c r="AK3017">
        <v>0.08</v>
      </c>
      <c r="AL3017">
        <v>131.30000000000001</v>
      </c>
      <c r="AM3017">
        <v>7.5</v>
      </c>
      <c r="AN3017">
        <v>0.17</v>
      </c>
      <c r="AO3017">
        <v>2427</v>
      </c>
      <c r="AP3017">
        <v>8.64</v>
      </c>
      <c r="AQ3017">
        <v>8.0000000000000002E-3</v>
      </c>
      <c r="AR3017">
        <v>1.47</v>
      </c>
      <c r="AS3017">
        <v>14.5</v>
      </c>
      <c r="AT3017">
        <v>0.21</v>
      </c>
      <c r="AU3017">
        <v>4.7699999999999996</v>
      </c>
      <c r="AV3017">
        <v>-10</v>
      </c>
      <c r="AW3017">
        <v>-2</v>
      </c>
      <c r="AX3017">
        <v>10.7</v>
      </c>
      <c r="AY3017">
        <v>-1</v>
      </c>
      <c r="AZ3017">
        <v>0.14000000000000001</v>
      </c>
      <c r="BA3017">
        <v>0.03</v>
      </c>
      <c r="BB3017">
        <v>5.8</v>
      </c>
      <c r="BC3017">
        <v>0.9</v>
      </c>
      <c r="BD3017">
        <v>0.6</v>
      </c>
      <c r="BE3017">
        <v>13</v>
      </c>
      <c r="BF3017">
        <v>-0.05</v>
      </c>
      <c r="BG3017">
        <v>-0.02</v>
      </c>
      <c r="BH3017">
        <v>15.9</v>
      </c>
      <c r="BI3017">
        <v>4.1000000000000002E-2</v>
      </c>
      <c r="BJ3017">
        <v>0.31</v>
      </c>
      <c r="BK3017">
        <v>8.9</v>
      </c>
      <c r="BL3017">
        <v>36</v>
      </c>
      <c r="BM3017">
        <v>0.6</v>
      </c>
      <c r="BN3017">
        <v>52.66</v>
      </c>
      <c r="BO3017">
        <v>198.7</v>
      </c>
      <c r="BP3017">
        <v>2.6</v>
      </c>
      <c r="BQ3017">
        <v>35.24</v>
      </c>
      <c r="BR3017">
        <v>128.94</v>
      </c>
      <c r="BS3017">
        <v>20.9</v>
      </c>
      <c r="BT3017">
        <v>2.19</v>
      </c>
      <c r="BU3017">
        <v>15.48</v>
      </c>
      <c r="BV3017">
        <v>1.87</v>
      </c>
      <c r="BW3017">
        <v>10.14</v>
      </c>
      <c r="BX3017">
        <v>1.97</v>
      </c>
      <c r="BY3017">
        <v>5.4</v>
      </c>
      <c r="BZ3017">
        <v>0.8</v>
      </c>
      <c r="CA3017">
        <v>5.23</v>
      </c>
      <c r="CB3017">
        <v>0.78</v>
      </c>
    </row>
    <row r="3018" spans="1:80" x14ac:dyDescent="0.3">
      <c r="A3018" t="s">
        <v>10841</v>
      </c>
      <c r="B3018" t="s">
        <v>10842</v>
      </c>
      <c r="C3018" s="1" t="str">
        <f>HYPERLINK("http://geochem.nrcan.gc.ca/cdogs/content/bdl/bdl211194_e.htm", "21:1194")</f>
        <v>21:1194</v>
      </c>
      <c r="D3018" s="1" t="str">
        <f>HYPERLINK("http://geochem.nrcan.gc.ca/cdogs/content/svy/svy210092_e.htm", "21:0092")</f>
        <v>21:0092</v>
      </c>
      <c r="E3018" t="s">
        <v>10843</v>
      </c>
      <c r="F3018" t="s">
        <v>10844</v>
      </c>
      <c r="H3018">
        <v>57.470770000000002</v>
      </c>
      <c r="I3018">
        <v>-103.2793896</v>
      </c>
      <c r="J3018" s="1" t="str">
        <f>HYPERLINK("http://geochem.nrcan.gc.ca/cdogs/content/kwd/kwd020027_e.htm", "NGR lake sediment grab sample")</f>
        <v>NGR lake sediment grab sample</v>
      </c>
      <c r="K3018" s="1" t="str">
        <f>HYPERLINK("http://geochem.nrcan.gc.ca/cdogs/content/kwd/kwd080006_e.htm", "&lt;177 micron (NGR)")</f>
        <v>&lt;177 micron (NGR)</v>
      </c>
      <c r="L3018">
        <v>33</v>
      </c>
      <c r="M3018" t="s">
        <v>94</v>
      </c>
      <c r="N3018">
        <v>1270</v>
      </c>
      <c r="O3018">
        <v>1</v>
      </c>
      <c r="P3018">
        <v>13</v>
      </c>
      <c r="Q3018">
        <v>0.28999999999999998</v>
      </c>
      <c r="R3018">
        <v>0.2</v>
      </c>
      <c r="S3018">
        <v>-0.2</v>
      </c>
      <c r="T3018">
        <v>-20</v>
      </c>
      <c r="U3018">
        <v>23.1</v>
      </c>
      <c r="V3018">
        <v>0.3</v>
      </c>
      <c r="W3018">
        <v>0.03</v>
      </c>
      <c r="X3018">
        <v>0.11</v>
      </c>
      <c r="Y3018">
        <v>0.08</v>
      </c>
      <c r="Z3018">
        <v>33.4</v>
      </c>
      <c r="AA3018">
        <v>2.2999999999999998</v>
      </c>
      <c r="AB3018">
        <v>5.0999999999999996</v>
      </c>
      <c r="AC3018">
        <v>0.34</v>
      </c>
      <c r="AD3018">
        <v>2.63</v>
      </c>
      <c r="AE3018">
        <v>0.76</v>
      </c>
      <c r="AF3018">
        <v>1</v>
      </c>
      <c r="AG3018">
        <v>-0.1</v>
      </c>
      <c r="AH3018">
        <v>-0.02</v>
      </c>
      <c r="AI3018">
        <v>32</v>
      </c>
      <c r="AJ3018">
        <v>-0.02</v>
      </c>
      <c r="AK3018">
        <v>0.05</v>
      </c>
      <c r="AL3018">
        <v>16.7</v>
      </c>
      <c r="AM3018">
        <v>3.4</v>
      </c>
      <c r="AN3018">
        <v>0.06</v>
      </c>
      <c r="AO3018">
        <v>108</v>
      </c>
      <c r="AP3018">
        <v>1.89</v>
      </c>
      <c r="AQ3018">
        <v>1.7999999999999999E-2</v>
      </c>
      <c r="AR3018">
        <v>1.1599999999999999</v>
      </c>
      <c r="AS3018">
        <v>2.7</v>
      </c>
      <c r="AT3018">
        <v>2.8000000000000001E-2</v>
      </c>
      <c r="AU3018">
        <v>1.84</v>
      </c>
      <c r="AV3018">
        <v>-10</v>
      </c>
      <c r="AW3018">
        <v>-2</v>
      </c>
      <c r="AX3018">
        <v>5</v>
      </c>
      <c r="AY3018">
        <v>-1</v>
      </c>
      <c r="AZ3018">
        <v>0.06</v>
      </c>
      <c r="BA3018">
        <v>-0.02</v>
      </c>
      <c r="BB3018">
        <v>0.8</v>
      </c>
      <c r="BC3018">
        <v>0.1</v>
      </c>
      <c r="BD3018">
        <v>0.3</v>
      </c>
      <c r="BE3018">
        <v>4.4000000000000004</v>
      </c>
      <c r="BF3018">
        <v>-0.05</v>
      </c>
      <c r="BG3018">
        <v>-0.02</v>
      </c>
      <c r="BH3018">
        <v>4.2</v>
      </c>
      <c r="BI3018">
        <v>2.3E-2</v>
      </c>
      <c r="BJ3018">
        <v>0.06</v>
      </c>
      <c r="BK3018">
        <v>1.4</v>
      </c>
      <c r="BL3018">
        <v>7</v>
      </c>
      <c r="BM3018">
        <v>0.3</v>
      </c>
      <c r="BN3018">
        <v>7.13</v>
      </c>
      <c r="BO3018">
        <v>25</v>
      </c>
      <c r="BP3018">
        <v>1</v>
      </c>
      <c r="BQ3018">
        <v>4.22</v>
      </c>
      <c r="BR3018">
        <v>15.13</v>
      </c>
      <c r="BS3018">
        <v>2.61</v>
      </c>
      <c r="BT3018">
        <v>0.26</v>
      </c>
      <c r="BU3018">
        <v>1.91</v>
      </c>
      <c r="BV3018">
        <v>0.22</v>
      </c>
      <c r="BW3018">
        <v>1.46</v>
      </c>
      <c r="BX3018">
        <v>0.24</v>
      </c>
      <c r="BY3018">
        <v>0.77</v>
      </c>
      <c r="BZ3018">
        <v>0.1</v>
      </c>
      <c r="CA3018">
        <v>0.66</v>
      </c>
      <c r="CB3018">
        <v>0.1</v>
      </c>
    </row>
    <row r="3019" spans="1:80" x14ac:dyDescent="0.3">
      <c r="A3019" t="s">
        <v>10845</v>
      </c>
      <c r="B3019" t="s">
        <v>10846</v>
      </c>
      <c r="C3019" s="1" t="str">
        <f>HYPERLINK("http://geochem.nrcan.gc.ca/cdogs/content/bdl/bdl211194_e.htm", "21:1194")</f>
        <v>21:1194</v>
      </c>
      <c r="D3019" s="1" t="str">
        <f>HYPERLINK("http://geochem.nrcan.gc.ca/cdogs/content/svy/svy210092_e.htm", "21:0092")</f>
        <v>21:0092</v>
      </c>
      <c r="E3019" t="s">
        <v>10847</v>
      </c>
      <c r="F3019" t="s">
        <v>10848</v>
      </c>
      <c r="H3019">
        <v>57.465666300000002</v>
      </c>
      <c r="I3019">
        <v>-103.2506174</v>
      </c>
      <c r="J3019" s="1" t="str">
        <f>HYPERLINK("http://geochem.nrcan.gc.ca/cdogs/content/kwd/kwd020027_e.htm", "NGR lake sediment grab sample")</f>
        <v>NGR lake sediment grab sample</v>
      </c>
      <c r="K3019" s="1" t="str">
        <f>HYPERLINK("http://geochem.nrcan.gc.ca/cdogs/content/kwd/kwd080006_e.htm", "&lt;177 micron (NGR)")</f>
        <v>&lt;177 micron (NGR)</v>
      </c>
      <c r="L3019">
        <v>33</v>
      </c>
      <c r="M3019" t="s">
        <v>99</v>
      </c>
      <c r="N3019">
        <v>1271</v>
      </c>
      <c r="O3019">
        <v>1</v>
      </c>
      <c r="P3019">
        <v>41</v>
      </c>
      <c r="Q3019">
        <v>0.93</v>
      </c>
      <c r="R3019">
        <v>0.6</v>
      </c>
      <c r="S3019">
        <v>-0.2</v>
      </c>
      <c r="T3019">
        <v>-20</v>
      </c>
      <c r="U3019">
        <v>57.1</v>
      </c>
      <c r="V3019">
        <v>0.8</v>
      </c>
      <c r="W3019">
        <v>0.09</v>
      </c>
      <c r="X3019">
        <v>0.27</v>
      </c>
      <c r="Y3019">
        <v>0.51</v>
      </c>
      <c r="Z3019">
        <v>80.5</v>
      </c>
      <c r="AA3019">
        <v>8.8000000000000007</v>
      </c>
      <c r="AB3019">
        <v>16.3</v>
      </c>
      <c r="AC3019">
        <v>0.69</v>
      </c>
      <c r="AD3019">
        <v>9.1999999999999993</v>
      </c>
      <c r="AE3019">
        <v>3.51</v>
      </c>
      <c r="AF3019">
        <v>1.8</v>
      </c>
      <c r="AG3019">
        <v>-0.1</v>
      </c>
      <c r="AH3019">
        <v>0.02</v>
      </c>
      <c r="AI3019">
        <v>67</v>
      </c>
      <c r="AJ3019">
        <v>-0.02</v>
      </c>
      <c r="AK3019">
        <v>0.05</v>
      </c>
      <c r="AL3019">
        <v>37</v>
      </c>
      <c r="AM3019">
        <v>4.9000000000000004</v>
      </c>
      <c r="AN3019">
        <v>0.12</v>
      </c>
      <c r="AO3019">
        <v>235</v>
      </c>
      <c r="AP3019">
        <v>8.5</v>
      </c>
      <c r="AQ3019">
        <v>8.0000000000000002E-3</v>
      </c>
      <c r="AR3019">
        <v>2.06</v>
      </c>
      <c r="AS3019">
        <v>13.1</v>
      </c>
      <c r="AT3019">
        <v>4.4999999999999998E-2</v>
      </c>
      <c r="AU3019">
        <v>2.97</v>
      </c>
      <c r="AV3019">
        <v>-10</v>
      </c>
      <c r="AW3019">
        <v>-2</v>
      </c>
      <c r="AX3019">
        <v>6.6</v>
      </c>
      <c r="AY3019">
        <v>2</v>
      </c>
      <c r="AZ3019">
        <v>0.26</v>
      </c>
      <c r="BA3019">
        <v>0.06</v>
      </c>
      <c r="BB3019">
        <v>2</v>
      </c>
      <c r="BC3019">
        <v>0.7</v>
      </c>
      <c r="BD3019">
        <v>0.4</v>
      </c>
      <c r="BE3019">
        <v>15.3</v>
      </c>
      <c r="BF3019">
        <v>-0.05</v>
      </c>
      <c r="BG3019">
        <v>-0.02</v>
      </c>
      <c r="BH3019">
        <v>4.5</v>
      </c>
      <c r="BI3019">
        <v>2.5999999999999999E-2</v>
      </c>
      <c r="BJ3019">
        <v>0.16</v>
      </c>
      <c r="BK3019">
        <v>3.5</v>
      </c>
      <c r="BL3019">
        <v>25</v>
      </c>
      <c r="BM3019">
        <v>1.2</v>
      </c>
      <c r="BN3019">
        <v>17.48</v>
      </c>
      <c r="BO3019">
        <v>118</v>
      </c>
      <c r="BP3019">
        <v>1.4</v>
      </c>
      <c r="BQ3019">
        <v>9.94</v>
      </c>
      <c r="BR3019">
        <v>36.25</v>
      </c>
      <c r="BS3019">
        <v>5.92</v>
      </c>
      <c r="BT3019">
        <v>0.69</v>
      </c>
      <c r="BU3019">
        <v>3.92</v>
      </c>
      <c r="BV3019">
        <v>0.55000000000000004</v>
      </c>
      <c r="BW3019">
        <v>3.09</v>
      </c>
      <c r="BX3019">
        <v>0.64</v>
      </c>
      <c r="BY3019">
        <v>1.72</v>
      </c>
      <c r="BZ3019">
        <v>0.28999999999999998</v>
      </c>
      <c r="CA3019">
        <v>1.85</v>
      </c>
      <c r="CB3019">
        <v>0.26</v>
      </c>
    </row>
    <row r="3020" spans="1:80" x14ac:dyDescent="0.3">
      <c r="A3020" t="s">
        <v>10849</v>
      </c>
      <c r="B3020" t="s">
        <v>10850</v>
      </c>
      <c r="C3020" s="1" t="str">
        <f>HYPERLINK("http://geochem.nrcan.gc.ca/cdogs/content/bdl/bdl211194_e.htm", "21:1194")</f>
        <v>21:1194</v>
      </c>
      <c r="D3020" s="1" t="str">
        <f>HYPERLINK("http://geochem.nrcan.gc.ca/cdogs/content/svy/svy210092_e.htm", "21:0092")</f>
        <v>21:0092</v>
      </c>
      <c r="E3020" t="s">
        <v>10851</v>
      </c>
      <c r="F3020" t="s">
        <v>10852</v>
      </c>
      <c r="H3020">
        <v>57.451551100000003</v>
      </c>
      <c r="I3020">
        <v>-103.1578368</v>
      </c>
      <c r="J3020" s="1" t="str">
        <f>HYPERLINK("http://geochem.nrcan.gc.ca/cdogs/content/kwd/kwd020027_e.htm", "NGR lake sediment grab sample")</f>
        <v>NGR lake sediment grab sample</v>
      </c>
      <c r="K3020" s="1" t="str">
        <f>HYPERLINK("http://geochem.nrcan.gc.ca/cdogs/content/kwd/kwd080006_e.htm", "&lt;177 micron (NGR)")</f>
        <v>&lt;177 micron (NGR)</v>
      </c>
      <c r="L3020">
        <v>33</v>
      </c>
      <c r="M3020" t="s">
        <v>104</v>
      </c>
      <c r="N3020">
        <v>1272</v>
      </c>
      <c r="O3020">
        <v>1</v>
      </c>
      <c r="P3020">
        <v>69</v>
      </c>
      <c r="Q3020">
        <v>0.82</v>
      </c>
      <c r="R3020">
        <v>1.2</v>
      </c>
      <c r="S3020">
        <v>-0.2</v>
      </c>
      <c r="T3020">
        <v>-20</v>
      </c>
      <c r="U3020">
        <v>98.9</v>
      </c>
      <c r="V3020">
        <v>1.6</v>
      </c>
      <c r="W3020">
        <v>0.08</v>
      </c>
      <c r="X3020">
        <v>0.43</v>
      </c>
      <c r="Y3020">
        <v>0.69</v>
      </c>
      <c r="Z3020">
        <v>68.5</v>
      </c>
      <c r="AA3020">
        <v>10</v>
      </c>
      <c r="AB3020">
        <v>14</v>
      </c>
      <c r="AC3020">
        <v>0.46</v>
      </c>
      <c r="AD3020">
        <v>10.09</v>
      </c>
      <c r="AE3020">
        <v>10.050000000000001</v>
      </c>
      <c r="AF3020">
        <v>0.9</v>
      </c>
      <c r="AG3020">
        <v>-0.1</v>
      </c>
      <c r="AH3020">
        <v>0.1</v>
      </c>
      <c r="AI3020">
        <v>90</v>
      </c>
      <c r="AJ3020">
        <v>-0.02</v>
      </c>
      <c r="AK3020">
        <v>0.03</v>
      </c>
      <c r="AL3020">
        <v>33.700000000000003</v>
      </c>
      <c r="AM3020">
        <v>1.6</v>
      </c>
      <c r="AN3020">
        <v>7.0000000000000007E-2</v>
      </c>
      <c r="AO3020">
        <v>1001</v>
      </c>
      <c r="AP3020">
        <v>7.71</v>
      </c>
      <c r="AQ3020">
        <v>4.0000000000000001E-3</v>
      </c>
      <c r="AR3020">
        <v>0.95</v>
      </c>
      <c r="AS3020">
        <v>16.600000000000001</v>
      </c>
      <c r="AT3020">
        <v>6.4000000000000001E-2</v>
      </c>
      <c r="AU3020">
        <v>3.6</v>
      </c>
      <c r="AV3020">
        <v>-10</v>
      </c>
      <c r="AW3020">
        <v>-2</v>
      </c>
      <c r="AX3020">
        <v>3.2</v>
      </c>
      <c r="AY3020">
        <v>-1</v>
      </c>
      <c r="AZ3020">
        <v>0.32</v>
      </c>
      <c r="BA3020">
        <v>0.09</v>
      </c>
      <c r="BB3020">
        <v>2.2000000000000002</v>
      </c>
      <c r="BC3020">
        <v>1.3</v>
      </c>
      <c r="BD3020">
        <v>0.2</v>
      </c>
      <c r="BE3020">
        <v>18.2</v>
      </c>
      <c r="BF3020">
        <v>-0.05</v>
      </c>
      <c r="BG3020">
        <v>-0.02</v>
      </c>
      <c r="BH3020">
        <v>3.8</v>
      </c>
      <c r="BI3020">
        <v>1.2E-2</v>
      </c>
      <c r="BJ3020">
        <v>0.12</v>
      </c>
      <c r="BK3020">
        <v>1.4</v>
      </c>
      <c r="BL3020">
        <v>15</v>
      </c>
      <c r="BM3020">
        <v>0.2</v>
      </c>
      <c r="BN3020">
        <v>18.77</v>
      </c>
      <c r="BO3020">
        <v>235.7</v>
      </c>
      <c r="BP3020">
        <v>5.2</v>
      </c>
      <c r="BQ3020">
        <v>8.76</v>
      </c>
      <c r="BR3020">
        <v>33.96</v>
      </c>
      <c r="BS3020">
        <v>5.44</v>
      </c>
      <c r="BT3020">
        <v>0.62</v>
      </c>
      <c r="BU3020">
        <v>4.3099999999999996</v>
      </c>
      <c r="BV3020">
        <v>0.49</v>
      </c>
      <c r="BW3020">
        <v>2.81</v>
      </c>
      <c r="BX3020">
        <v>0.6</v>
      </c>
      <c r="BY3020">
        <v>1.73</v>
      </c>
      <c r="BZ3020">
        <v>0.27</v>
      </c>
      <c r="CA3020">
        <v>1.65</v>
      </c>
      <c r="CB3020">
        <v>0.3</v>
      </c>
    </row>
    <row r="3021" spans="1:80" x14ac:dyDescent="0.3">
      <c r="A3021" t="s">
        <v>10853</v>
      </c>
      <c r="B3021" t="s">
        <v>10854</v>
      </c>
      <c r="C3021" s="1" t="str">
        <f>HYPERLINK("http://geochem.nrcan.gc.ca/cdogs/content/bdl/bdl211194_e.htm", "21:1194")</f>
        <v>21:1194</v>
      </c>
      <c r="D3021" s="1" t="str">
        <f>HYPERLINK("http://geochem.nrcan.gc.ca/cdogs/content/svy/svy210092_e.htm", "21:0092")</f>
        <v>21:0092</v>
      </c>
      <c r="E3021" t="s">
        <v>10855</v>
      </c>
      <c r="F3021" t="s">
        <v>10856</v>
      </c>
      <c r="H3021">
        <v>57.4604462</v>
      </c>
      <c r="I3021">
        <v>-103.0421695</v>
      </c>
      <c r="J3021" s="1" t="str">
        <f>HYPERLINK("http://geochem.nrcan.gc.ca/cdogs/content/kwd/kwd020027_e.htm", "NGR lake sediment grab sample")</f>
        <v>NGR lake sediment grab sample</v>
      </c>
      <c r="K3021" s="1" t="str">
        <f>HYPERLINK("http://geochem.nrcan.gc.ca/cdogs/content/kwd/kwd080006_e.htm", "&lt;177 micron (NGR)")</f>
        <v>&lt;177 micron (NGR)</v>
      </c>
      <c r="L3021">
        <v>33</v>
      </c>
      <c r="M3021" t="s">
        <v>117</v>
      </c>
      <c r="N3021">
        <v>1273</v>
      </c>
      <c r="O3021">
        <v>1</v>
      </c>
      <c r="P3021">
        <v>90</v>
      </c>
      <c r="Q3021">
        <v>2.21</v>
      </c>
      <c r="R3021">
        <v>-0.1</v>
      </c>
      <c r="S3021">
        <v>-0.2</v>
      </c>
      <c r="T3021">
        <v>-20</v>
      </c>
      <c r="U3021">
        <v>81.7</v>
      </c>
      <c r="V3021">
        <v>1.1000000000000001</v>
      </c>
      <c r="W3021">
        <v>7.0000000000000007E-2</v>
      </c>
      <c r="X3021">
        <v>0.42</v>
      </c>
      <c r="Y3021">
        <v>0.74</v>
      </c>
      <c r="Z3021">
        <v>233.7</v>
      </c>
      <c r="AA3021">
        <v>13.1</v>
      </c>
      <c r="AB3021">
        <v>21.3</v>
      </c>
      <c r="AC3021">
        <v>0.37</v>
      </c>
      <c r="AD3021">
        <v>24.78</v>
      </c>
      <c r="AE3021">
        <v>2.94</v>
      </c>
      <c r="AF3021">
        <v>2.8</v>
      </c>
      <c r="AG3021">
        <v>-0.1</v>
      </c>
      <c r="AH3021">
        <v>0.02</v>
      </c>
      <c r="AI3021">
        <v>134</v>
      </c>
      <c r="AJ3021">
        <v>-0.02</v>
      </c>
      <c r="AK3021">
        <v>0.03</v>
      </c>
      <c r="AL3021">
        <v>107.8</v>
      </c>
      <c r="AM3021">
        <v>3.2</v>
      </c>
      <c r="AN3021">
        <v>0.11</v>
      </c>
      <c r="AO3021">
        <v>280</v>
      </c>
      <c r="AP3021">
        <v>2.25</v>
      </c>
      <c r="AQ3021">
        <v>6.0000000000000001E-3</v>
      </c>
      <c r="AR3021">
        <v>2.04</v>
      </c>
      <c r="AS3021">
        <v>21.5</v>
      </c>
      <c r="AT3021">
        <v>0.105</v>
      </c>
      <c r="AU3021">
        <v>3.17</v>
      </c>
      <c r="AV3021">
        <v>-10</v>
      </c>
      <c r="AW3021">
        <v>-2</v>
      </c>
      <c r="AX3021">
        <v>3.1</v>
      </c>
      <c r="AY3021">
        <v>1</v>
      </c>
      <c r="AZ3021">
        <v>0.33</v>
      </c>
      <c r="BA3021">
        <v>7.0000000000000007E-2</v>
      </c>
      <c r="BB3021">
        <v>2.8</v>
      </c>
      <c r="BC3021">
        <v>1.3</v>
      </c>
      <c r="BD3021">
        <v>0.3</v>
      </c>
      <c r="BE3021">
        <v>23</v>
      </c>
      <c r="BF3021">
        <v>-0.05</v>
      </c>
      <c r="BG3021">
        <v>-0.02</v>
      </c>
      <c r="BH3021">
        <v>2.5</v>
      </c>
      <c r="BI3021">
        <v>2.7E-2</v>
      </c>
      <c r="BJ3021">
        <v>0.13</v>
      </c>
      <c r="BK3021">
        <v>3.8</v>
      </c>
      <c r="BL3021">
        <v>29</v>
      </c>
      <c r="BM3021">
        <v>0.3</v>
      </c>
      <c r="BN3021">
        <v>35.85</v>
      </c>
      <c r="BO3021">
        <v>130.1</v>
      </c>
      <c r="BP3021">
        <v>0.9</v>
      </c>
      <c r="BQ3021">
        <v>28.58</v>
      </c>
      <c r="BR3021">
        <v>104.17</v>
      </c>
      <c r="BS3021">
        <v>15.57</v>
      </c>
      <c r="BT3021">
        <v>2.33</v>
      </c>
      <c r="BU3021">
        <v>10.199999999999999</v>
      </c>
      <c r="BV3021">
        <v>1.23</v>
      </c>
      <c r="BW3021">
        <v>6.72</v>
      </c>
      <c r="BX3021">
        <v>1.28</v>
      </c>
      <c r="BY3021">
        <v>3.67</v>
      </c>
      <c r="BZ3021">
        <v>0.52</v>
      </c>
      <c r="CA3021">
        <v>3.31</v>
      </c>
      <c r="CB3021">
        <v>0.5</v>
      </c>
    </row>
    <row r="3022" spans="1:80" x14ac:dyDescent="0.3">
      <c r="A3022" t="s">
        <v>10857</v>
      </c>
      <c r="B3022" t="s">
        <v>10858</v>
      </c>
      <c r="C3022" s="1" t="str">
        <f>HYPERLINK("http://geochem.nrcan.gc.ca/cdogs/content/bdl/bdl211194_e.htm", "21:1194")</f>
        <v>21:1194</v>
      </c>
      <c r="D3022" s="1" t="str">
        <f>HYPERLINK("http://geochem.nrcan.gc.ca/cdogs/content/svy/svy210092_e.htm", "21:0092")</f>
        <v>21:0092</v>
      </c>
      <c r="E3022" t="s">
        <v>10859</v>
      </c>
      <c r="F3022" t="s">
        <v>10860</v>
      </c>
      <c r="H3022">
        <v>57.452020099999999</v>
      </c>
      <c r="I3022">
        <v>-103.0107331</v>
      </c>
      <c r="J3022" s="1" t="str">
        <f>HYPERLINK("http://geochem.nrcan.gc.ca/cdogs/content/kwd/kwd020027_e.htm", "NGR lake sediment grab sample")</f>
        <v>NGR lake sediment grab sample</v>
      </c>
      <c r="K3022" s="1" t="str">
        <f>HYPERLINK("http://geochem.nrcan.gc.ca/cdogs/content/kwd/kwd080006_e.htm", "&lt;177 micron (NGR)")</f>
        <v>&lt;177 micron (NGR)</v>
      </c>
      <c r="L3022">
        <v>33</v>
      </c>
      <c r="M3022" t="s">
        <v>122</v>
      </c>
      <c r="N3022">
        <v>1274</v>
      </c>
      <c r="O3022">
        <v>1</v>
      </c>
      <c r="P3022">
        <v>55</v>
      </c>
      <c r="Q3022">
        <v>1.61</v>
      </c>
      <c r="R3022">
        <v>0.6</v>
      </c>
      <c r="S3022">
        <v>-0.2</v>
      </c>
      <c r="T3022">
        <v>-20</v>
      </c>
      <c r="U3022">
        <v>92.6</v>
      </c>
      <c r="V3022">
        <v>0.9</v>
      </c>
      <c r="W3022">
        <v>0.16</v>
      </c>
      <c r="X3022">
        <v>0.28000000000000003</v>
      </c>
      <c r="Y3022">
        <v>0.37</v>
      </c>
      <c r="Z3022">
        <v>136.80000000000001</v>
      </c>
      <c r="AA3022">
        <v>10.4</v>
      </c>
      <c r="AB3022">
        <v>26.5</v>
      </c>
      <c r="AC3022">
        <v>1.23</v>
      </c>
      <c r="AD3022">
        <v>13.89</v>
      </c>
      <c r="AE3022">
        <v>2.44</v>
      </c>
      <c r="AF3022">
        <v>3.4</v>
      </c>
      <c r="AG3022">
        <v>-0.1</v>
      </c>
      <c r="AH3022">
        <v>7.0000000000000007E-2</v>
      </c>
      <c r="AI3022">
        <v>97</v>
      </c>
      <c r="AJ3022">
        <v>-0.02</v>
      </c>
      <c r="AK3022">
        <v>0.1</v>
      </c>
      <c r="AL3022">
        <v>60.8</v>
      </c>
      <c r="AM3022">
        <v>13.7</v>
      </c>
      <c r="AN3022">
        <v>0.26</v>
      </c>
      <c r="AO3022">
        <v>537</v>
      </c>
      <c r="AP3022">
        <v>2.4</v>
      </c>
      <c r="AQ3022">
        <v>0.01</v>
      </c>
      <c r="AR3022">
        <v>2.2000000000000002</v>
      </c>
      <c r="AS3022">
        <v>18.399999999999999</v>
      </c>
      <c r="AT3022">
        <v>9.2999999999999999E-2</v>
      </c>
      <c r="AU3022">
        <v>4.57</v>
      </c>
      <c r="AV3022">
        <v>-10</v>
      </c>
      <c r="AW3022">
        <v>-2</v>
      </c>
      <c r="AX3022">
        <v>14.9</v>
      </c>
      <c r="AY3022">
        <v>-1</v>
      </c>
      <c r="AZ3022">
        <v>0.11</v>
      </c>
      <c r="BA3022">
        <v>7.0000000000000007E-2</v>
      </c>
      <c r="BB3022">
        <v>3.2</v>
      </c>
      <c r="BC3022">
        <v>0.6</v>
      </c>
      <c r="BD3022">
        <v>0.7</v>
      </c>
      <c r="BE3022">
        <v>16.899999999999999</v>
      </c>
      <c r="BF3022">
        <v>-0.05</v>
      </c>
      <c r="BG3022">
        <v>-0.02</v>
      </c>
      <c r="BH3022">
        <v>5.3</v>
      </c>
      <c r="BI3022">
        <v>0.05</v>
      </c>
      <c r="BJ3022">
        <v>0.24</v>
      </c>
      <c r="BK3022">
        <v>3.9</v>
      </c>
      <c r="BL3022">
        <v>29</v>
      </c>
      <c r="BM3022">
        <v>0.5</v>
      </c>
      <c r="BN3022">
        <v>25.79</v>
      </c>
      <c r="BO3022">
        <v>102.7</v>
      </c>
      <c r="BP3022">
        <v>2.6</v>
      </c>
      <c r="BQ3022">
        <v>16.920000000000002</v>
      </c>
      <c r="BR3022">
        <v>63.4</v>
      </c>
      <c r="BS3022">
        <v>10.32</v>
      </c>
      <c r="BT3022">
        <v>1.48</v>
      </c>
      <c r="BU3022">
        <v>6.9</v>
      </c>
      <c r="BV3022">
        <v>0.84</v>
      </c>
      <c r="BW3022">
        <v>4.54</v>
      </c>
      <c r="BX3022">
        <v>0.94</v>
      </c>
      <c r="BY3022">
        <v>2.57</v>
      </c>
      <c r="BZ3022">
        <v>0.36</v>
      </c>
      <c r="CA3022">
        <v>2.48</v>
      </c>
      <c r="CB3022">
        <v>0.35</v>
      </c>
    </row>
    <row r="3023" spans="1:80" x14ac:dyDescent="0.3">
      <c r="A3023" t="s">
        <v>10861</v>
      </c>
      <c r="B3023" t="s">
        <v>10862</v>
      </c>
      <c r="C3023" s="1" t="str">
        <f>HYPERLINK("http://geochem.nrcan.gc.ca/cdogs/content/bdl/bdl211194_e.htm", "21:1194")</f>
        <v>21:1194</v>
      </c>
      <c r="D3023" s="1" t="str">
        <f>HYPERLINK("http://geochem.nrcan.gc.ca/cdogs/content/svy/svy210092_e.htm", "21:0092")</f>
        <v>21:0092</v>
      </c>
      <c r="E3023" t="s">
        <v>10863</v>
      </c>
      <c r="F3023" t="s">
        <v>10864</v>
      </c>
      <c r="H3023">
        <v>57.450605400000001</v>
      </c>
      <c r="I3023">
        <v>-102.91325190000001</v>
      </c>
      <c r="J3023" s="1" t="str">
        <f>HYPERLINK("http://geochem.nrcan.gc.ca/cdogs/content/kwd/kwd020027_e.htm", "NGR lake sediment grab sample")</f>
        <v>NGR lake sediment grab sample</v>
      </c>
      <c r="K3023" s="1" t="str">
        <f>HYPERLINK("http://geochem.nrcan.gc.ca/cdogs/content/kwd/kwd080006_e.htm", "&lt;177 micron (NGR)")</f>
        <v>&lt;177 micron (NGR)</v>
      </c>
      <c r="L3023">
        <v>33</v>
      </c>
      <c r="M3023" t="s">
        <v>127</v>
      </c>
      <c r="N3023">
        <v>1275</v>
      </c>
      <c r="O3023">
        <v>1</v>
      </c>
      <c r="P3023">
        <v>28</v>
      </c>
      <c r="Q3023">
        <v>0.84</v>
      </c>
      <c r="R3023">
        <v>0.4</v>
      </c>
      <c r="S3023">
        <v>0.4</v>
      </c>
      <c r="T3023">
        <v>-20</v>
      </c>
      <c r="U3023">
        <v>74</v>
      </c>
      <c r="V3023">
        <v>0.7</v>
      </c>
      <c r="W3023">
        <v>0.13</v>
      </c>
      <c r="X3023">
        <v>0.22</v>
      </c>
      <c r="Y3023">
        <v>0.16</v>
      </c>
      <c r="Z3023">
        <v>78.8</v>
      </c>
      <c r="AA3023">
        <v>8.3000000000000007</v>
      </c>
      <c r="AB3023">
        <v>17.600000000000001</v>
      </c>
      <c r="AC3023">
        <v>1.49</v>
      </c>
      <c r="AD3023">
        <v>4.5</v>
      </c>
      <c r="AE3023">
        <v>2.44</v>
      </c>
      <c r="AF3023">
        <v>2.8</v>
      </c>
      <c r="AG3023">
        <v>-0.1</v>
      </c>
      <c r="AH3023">
        <v>0.18</v>
      </c>
      <c r="AI3023">
        <v>36</v>
      </c>
      <c r="AJ3023">
        <v>-0.02</v>
      </c>
      <c r="AK3023">
        <v>0.09</v>
      </c>
      <c r="AL3023">
        <v>35.5</v>
      </c>
      <c r="AM3023">
        <v>10.9</v>
      </c>
      <c r="AN3023">
        <v>0.28000000000000003</v>
      </c>
      <c r="AO3023">
        <v>625</v>
      </c>
      <c r="AP3023">
        <v>0.85</v>
      </c>
      <c r="AQ3023">
        <v>1.4999999999999999E-2</v>
      </c>
      <c r="AR3023">
        <v>2.23</v>
      </c>
      <c r="AS3023">
        <v>9.4</v>
      </c>
      <c r="AT3023">
        <v>5.1999999999999998E-2</v>
      </c>
      <c r="AU3023">
        <v>3.58</v>
      </c>
      <c r="AV3023">
        <v>-10</v>
      </c>
      <c r="AW3023">
        <v>-2</v>
      </c>
      <c r="AX3023">
        <v>14.4</v>
      </c>
      <c r="AY3023">
        <v>-1</v>
      </c>
      <c r="AZ3023">
        <v>0.05</v>
      </c>
      <c r="BA3023">
        <v>-0.02</v>
      </c>
      <c r="BB3023">
        <v>2.8</v>
      </c>
      <c r="BC3023">
        <v>0.2</v>
      </c>
      <c r="BD3023">
        <v>0.7</v>
      </c>
      <c r="BE3023">
        <v>10.5</v>
      </c>
      <c r="BF3023">
        <v>-0.05</v>
      </c>
      <c r="BG3023">
        <v>-0.02</v>
      </c>
      <c r="BH3023">
        <v>11.9</v>
      </c>
      <c r="BI3023">
        <v>6.9000000000000006E-2</v>
      </c>
      <c r="BJ3023">
        <v>0.16</v>
      </c>
      <c r="BK3023">
        <v>2.9</v>
      </c>
      <c r="BL3023">
        <v>22</v>
      </c>
      <c r="BM3023">
        <v>0.3</v>
      </c>
      <c r="BN3023">
        <v>13.67</v>
      </c>
      <c r="BO3023">
        <v>67.8</v>
      </c>
      <c r="BP3023">
        <v>7</v>
      </c>
      <c r="BQ3023">
        <v>8.82</v>
      </c>
      <c r="BR3023">
        <v>31.91</v>
      </c>
      <c r="BS3023">
        <v>5.37</v>
      </c>
      <c r="BT3023">
        <v>0.67</v>
      </c>
      <c r="BU3023">
        <v>3.62</v>
      </c>
      <c r="BV3023">
        <v>0.46</v>
      </c>
      <c r="BW3023">
        <v>2.67</v>
      </c>
      <c r="BX3023">
        <v>0.5</v>
      </c>
      <c r="BY3023">
        <v>1.38</v>
      </c>
      <c r="BZ3023">
        <v>0.18</v>
      </c>
      <c r="CA3023">
        <v>1.21</v>
      </c>
      <c r="CB3023">
        <v>0.19</v>
      </c>
    </row>
    <row r="3024" spans="1:80" x14ac:dyDescent="0.3">
      <c r="A3024" t="s">
        <v>10865</v>
      </c>
      <c r="B3024" t="s">
        <v>10866</v>
      </c>
      <c r="C3024" s="1" t="str">
        <f>HYPERLINK("http://geochem.nrcan.gc.ca/cdogs/content/bdl/bdl211194_e.htm", "21:1194")</f>
        <v>21:1194</v>
      </c>
      <c r="D3024" s="1" t="str">
        <f>HYPERLINK("http://geochem.nrcan.gc.ca/cdogs/content/svy/svy210092_e.htm", "21:0092")</f>
        <v>21:0092</v>
      </c>
      <c r="E3024" t="s">
        <v>10867</v>
      </c>
      <c r="F3024" t="s">
        <v>10868</v>
      </c>
      <c r="H3024">
        <v>57.456076299999999</v>
      </c>
      <c r="I3024">
        <v>-102.70581919999999</v>
      </c>
      <c r="J3024" s="1" t="str">
        <f>HYPERLINK("http://geochem.nrcan.gc.ca/cdogs/content/kwd/kwd020027_e.htm", "NGR lake sediment grab sample")</f>
        <v>NGR lake sediment grab sample</v>
      </c>
      <c r="K3024" s="1" t="str">
        <f>HYPERLINK("http://geochem.nrcan.gc.ca/cdogs/content/kwd/kwd080006_e.htm", "&lt;177 micron (NGR)")</f>
        <v>&lt;177 micron (NGR)</v>
      </c>
      <c r="L3024">
        <v>33</v>
      </c>
      <c r="M3024" t="s">
        <v>132</v>
      </c>
      <c r="N3024">
        <v>1276</v>
      </c>
      <c r="O3024">
        <v>1</v>
      </c>
      <c r="P3024">
        <v>62</v>
      </c>
      <c r="Q3024">
        <v>1.6</v>
      </c>
      <c r="R3024">
        <v>0.3</v>
      </c>
      <c r="S3024">
        <v>0.5</v>
      </c>
      <c r="T3024">
        <v>-20</v>
      </c>
      <c r="U3024">
        <v>84.1</v>
      </c>
      <c r="V3024">
        <v>0.6</v>
      </c>
      <c r="W3024">
        <v>7.0000000000000007E-2</v>
      </c>
      <c r="X3024">
        <v>0.39</v>
      </c>
      <c r="Y3024">
        <v>0.46</v>
      </c>
      <c r="Z3024">
        <v>171.6</v>
      </c>
      <c r="AA3024">
        <v>10.199999999999999</v>
      </c>
      <c r="AB3024">
        <v>18.2</v>
      </c>
      <c r="AC3024">
        <v>0.48</v>
      </c>
      <c r="AD3024">
        <v>17.03</v>
      </c>
      <c r="AE3024">
        <v>2.62</v>
      </c>
      <c r="AF3024">
        <v>2.8</v>
      </c>
      <c r="AG3024">
        <v>-0.1</v>
      </c>
      <c r="AH3024">
        <v>0.03</v>
      </c>
      <c r="AI3024">
        <v>109</v>
      </c>
      <c r="AJ3024">
        <v>-0.02</v>
      </c>
      <c r="AK3024">
        <v>0.05</v>
      </c>
      <c r="AL3024">
        <v>83.7</v>
      </c>
      <c r="AM3024">
        <v>4.7</v>
      </c>
      <c r="AN3024">
        <v>0.16</v>
      </c>
      <c r="AO3024">
        <v>384</v>
      </c>
      <c r="AP3024">
        <v>1.45</v>
      </c>
      <c r="AQ3024">
        <v>8.0000000000000002E-3</v>
      </c>
      <c r="AR3024">
        <v>2.11</v>
      </c>
      <c r="AS3024">
        <v>15.5</v>
      </c>
      <c r="AT3024">
        <v>0.11899999999999999</v>
      </c>
      <c r="AU3024">
        <v>2.67</v>
      </c>
      <c r="AV3024">
        <v>-10</v>
      </c>
      <c r="AW3024">
        <v>-2</v>
      </c>
      <c r="AX3024">
        <v>6.1</v>
      </c>
      <c r="AY3024">
        <v>-1</v>
      </c>
      <c r="AZ3024">
        <v>0.22</v>
      </c>
      <c r="BA3024">
        <v>0.05</v>
      </c>
      <c r="BB3024">
        <v>2</v>
      </c>
      <c r="BC3024">
        <v>0.8</v>
      </c>
      <c r="BD3024">
        <v>0.3</v>
      </c>
      <c r="BE3024">
        <v>29</v>
      </c>
      <c r="BF3024">
        <v>-0.05</v>
      </c>
      <c r="BG3024">
        <v>-0.02</v>
      </c>
      <c r="BH3024">
        <v>2</v>
      </c>
      <c r="BI3024">
        <v>3.1E-2</v>
      </c>
      <c r="BJ3024">
        <v>0.16</v>
      </c>
      <c r="BK3024">
        <v>2.1</v>
      </c>
      <c r="BL3024">
        <v>38</v>
      </c>
      <c r="BM3024">
        <v>0.4</v>
      </c>
      <c r="BN3024">
        <v>18.760000000000002</v>
      </c>
      <c r="BO3024">
        <v>100.9</v>
      </c>
      <c r="BP3024">
        <v>1.1000000000000001</v>
      </c>
      <c r="BQ3024">
        <v>20.309999999999999</v>
      </c>
      <c r="BR3024">
        <v>72.3</v>
      </c>
      <c r="BS3024">
        <v>10.19</v>
      </c>
      <c r="BT3024">
        <v>1.77</v>
      </c>
      <c r="BU3024">
        <v>5.66</v>
      </c>
      <c r="BV3024">
        <v>0.71</v>
      </c>
      <c r="BW3024">
        <v>3.7</v>
      </c>
      <c r="BX3024">
        <v>0.68</v>
      </c>
      <c r="BY3024">
        <v>1.88</v>
      </c>
      <c r="BZ3024">
        <v>0.27</v>
      </c>
      <c r="CA3024">
        <v>1.65</v>
      </c>
      <c r="CB3024">
        <v>0.23</v>
      </c>
    </row>
    <row r="3025" spans="1:80" x14ac:dyDescent="0.3">
      <c r="A3025" t="s">
        <v>10869</v>
      </c>
      <c r="B3025" t="s">
        <v>10870</v>
      </c>
      <c r="C3025" s="1" t="str">
        <f>HYPERLINK("http://geochem.nrcan.gc.ca/cdogs/content/bdl/bdl211194_e.htm", "21:1194")</f>
        <v>21:1194</v>
      </c>
      <c r="D3025" s="1" t="str">
        <f>HYPERLINK("http://geochem.nrcan.gc.ca/cdogs/content/svy/svy210092_e.htm", "21:0092")</f>
        <v>21:0092</v>
      </c>
      <c r="E3025" t="s">
        <v>10871</v>
      </c>
      <c r="F3025" t="s">
        <v>10872</v>
      </c>
      <c r="H3025">
        <v>57.486881599999997</v>
      </c>
      <c r="I3025">
        <v>-102.70393799999999</v>
      </c>
      <c r="J3025" s="1" t="str">
        <f>HYPERLINK("http://geochem.nrcan.gc.ca/cdogs/content/kwd/kwd020027_e.htm", "NGR lake sediment grab sample")</f>
        <v>NGR lake sediment grab sample</v>
      </c>
      <c r="K3025" s="1" t="str">
        <f>HYPERLINK("http://geochem.nrcan.gc.ca/cdogs/content/kwd/kwd080006_e.htm", "&lt;177 micron (NGR)")</f>
        <v>&lt;177 micron (NGR)</v>
      </c>
      <c r="L3025">
        <v>33</v>
      </c>
      <c r="M3025" t="s">
        <v>142</v>
      </c>
      <c r="N3025">
        <v>1277</v>
      </c>
      <c r="O3025">
        <v>1</v>
      </c>
      <c r="P3025">
        <v>43</v>
      </c>
      <c r="Q3025">
        <v>0.86</v>
      </c>
      <c r="R3025">
        <v>0.2</v>
      </c>
      <c r="S3025">
        <v>0.7</v>
      </c>
      <c r="T3025">
        <v>-20</v>
      </c>
      <c r="U3025">
        <v>54.5</v>
      </c>
      <c r="V3025">
        <v>0.4</v>
      </c>
      <c r="W3025">
        <v>0.09</v>
      </c>
      <c r="X3025">
        <v>0.31</v>
      </c>
      <c r="Y3025">
        <v>0.23</v>
      </c>
      <c r="Z3025">
        <v>86</v>
      </c>
      <c r="AA3025">
        <v>7.5</v>
      </c>
      <c r="AB3025">
        <v>15.4</v>
      </c>
      <c r="AC3025">
        <v>0.73</v>
      </c>
      <c r="AD3025">
        <v>10.75</v>
      </c>
      <c r="AE3025">
        <v>1.8</v>
      </c>
      <c r="AF3025">
        <v>2.4</v>
      </c>
      <c r="AG3025">
        <v>-0.1</v>
      </c>
      <c r="AH3025">
        <v>0.03</v>
      </c>
      <c r="AI3025">
        <v>54</v>
      </c>
      <c r="AJ3025">
        <v>-0.02</v>
      </c>
      <c r="AK3025">
        <v>0.08</v>
      </c>
      <c r="AL3025">
        <v>41.4</v>
      </c>
      <c r="AM3025">
        <v>8.9</v>
      </c>
      <c r="AN3025">
        <v>0.21</v>
      </c>
      <c r="AO3025">
        <v>355</v>
      </c>
      <c r="AP3025">
        <v>1.36</v>
      </c>
      <c r="AQ3025">
        <v>1.2E-2</v>
      </c>
      <c r="AR3025">
        <v>1.8</v>
      </c>
      <c r="AS3025">
        <v>10.8</v>
      </c>
      <c r="AT3025">
        <v>9.2999999999999999E-2</v>
      </c>
      <c r="AU3025">
        <v>3.04</v>
      </c>
      <c r="AV3025">
        <v>-10</v>
      </c>
      <c r="AW3025">
        <v>-2</v>
      </c>
      <c r="AX3025">
        <v>10.4</v>
      </c>
      <c r="AY3025">
        <v>-1</v>
      </c>
      <c r="AZ3025">
        <v>0.16</v>
      </c>
      <c r="BA3025">
        <v>0.02</v>
      </c>
      <c r="BB3025">
        <v>2</v>
      </c>
      <c r="BC3025">
        <v>0.5</v>
      </c>
      <c r="BD3025">
        <v>0.4</v>
      </c>
      <c r="BE3025">
        <v>15.2</v>
      </c>
      <c r="BF3025">
        <v>-0.05</v>
      </c>
      <c r="BG3025">
        <v>-0.02</v>
      </c>
      <c r="BH3025">
        <v>3.3</v>
      </c>
      <c r="BI3025">
        <v>4.5999999999999999E-2</v>
      </c>
      <c r="BJ3025">
        <v>0.16</v>
      </c>
      <c r="BK3025">
        <v>2.2999999999999998</v>
      </c>
      <c r="BL3025">
        <v>22</v>
      </c>
      <c r="BM3025">
        <v>0.2</v>
      </c>
      <c r="BN3025">
        <v>12.28</v>
      </c>
      <c r="BO3025">
        <v>64.3</v>
      </c>
      <c r="BP3025">
        <v>1.1000000000000001</v>
      </c>
      <c r="BQ3025">
        <v>10.18</v>
      </c>
      <c r="BR3025">
        <v>37.07</v>
      </c>
      <c r="BS3025">
        <v>5.89</v>
      </c>
      <c r="BT3025">
        <v>0.9</v>
      </c>
      <c r="BU3025">
        <v>3.53</v>
      </c>
      <c r="BV3025">
        <v>0.44</v>
      </c>
      <c r="BW3025">
        <v>2.4300000000000002</v>
      </c>
      <c r="BX3025">
        <v>0.48</v>
      </c>
      <c r="BY3025">
        <v>1.29</v>
      </c>
      <c r="BZ3025">
        <v>0.17</v>
      </c>
      <c r="CA3025">
        <v>1.0900000000000001</v>
      </c>
      <c r="CB3025">
        <v>0.17</v>
      </c>
    </row>
    <row r="3026" spans="1:80" x14ac:dyDescent="0.3">
      <c r="A3026" t="s">
        <v>10873</v>
      </c>
      <c r="B3026" t="s">
        <v>10874</v>
      </c>
      <c r="C3026" s="1" t="str">
        <f>HYPERLINK("http://geochem.nrcan.gc.ca/cdogs/content/bdl/bdl211194_e.htm", "21:1194")</f>
        <v>21:1194</v>
      </c>
      <c r="D3026" s="1" t="str">
        <f>HYPERLINK("http://geochem.nrcan.gc.ca/cdogs/content/svy/svy210092_e.htm", "21:0092")</f>
        <v>21:0092</v>
      </c>
      <c r="E3026" t="s">
        <v>10875</v>
      </c>
      <c r="F3026" t="s">
        <v>10876</v>
      </c>
      <c r="H3026">
        <v>57.487502300000003</v>
      </c>
      <c r="I3026">
        <v>-102.7438116</v>
      </c>
      <c r="J3026" s="1" t="str">
        <f>HYPERLINK("http://geochem.nrcan.gc.ca/cdogs/content/kwd/kwd020027_e.htm", "NGR lake sediment grab sample")</f>
        <v>NGR lake sediment grab sample</v>
      </c>
      <c r="K3026" s="1" t="str">
        <f>HYPERLINK("http://geochem.nrcan.gc.ca/cdogs/content/kwd/kwd080006_e.htm", "&lt;177 micron (NGR)")</f>
        <v>&lt;177 micron (NGR)</v>
      </c>
      <c r="L3026">
        <v>33</v>
      </c>
      <c r="M3026" t="s">
        <v>147</v>
      </c>
      <c r="N3026">
        <v>1278</v>
      </c>
      <c r="O3026">
        <v>1</v>
      </c>
      <c r="P3026">
        <v>52</v>
      </c>
      <c r="Q3026">
        <v>1.2</v>
      </c>
      <c r="R3026">
        <v>0.8</v>
      </c>
      <c r="S3026">
        <v>0.5</v>
      </c>
      <c r="T3026">
        <v>-20</v>
      </c>
      <c r="U3026">
        <v>97.5</v>
      </c>
      <c r="V3026">
        <v>0.8</v>
      </c>
      <c r="W3026">
        <v>0.23</v>
      </c>
      <c r="X3026">
        <v>0.34</v>
      </c>
      <c r="Y3026">
        <v>0.21</v>
      </c>
      <c r="Z3026">
        <v>101.1</v>
      </c>
      <c r="AA3026">
        <v>11.8</v>
      </c>
      <c r="AB3026">
        <v>28.2</v>
      </c>
      <c r="AC3026">
        <v>1.9</v>
      </c>
      <c r="AD3026">
        <v>13.73</v>
      </c>
      <c r="AE3026">
        <v>2.6</v>
      </c>
      <c r="AF3026">
        <v>4.0999999999999996</v>
      </c>
      <c r="AG3026">
        <v>-0.1</v>
      </c>
      <c r="AH3026">
        <v>0.11</v>
      </c>
      <c r="AI3026">
        <v>61</v>
      </c>
      <c r="AJ3026">
        <v>0.02</v>
      </c>
      <c r="AK3026">
        <v>0.2</v>
      </c>
      <c r="AL3026">
        <v>47.6</v>
      </c>
      <c r="AM3026">
        <v>17.2</v>
      </c>
      <c r="AN3026">
        <v>0.44</v>
      </c>
      <c r="AO3026">
        <v>367</v>
      </c>
      <c r="AP3026">
        <v>3.64</v>
      </c>
      <c r="AQ3026">
        <v>1.7999999999999999E-2</v>
      </c>
      <c r="AR3026">
        <v>3.68</v>
      </c>
      <c r="AS3026">
        <v>18.399999999999999</v>
      </c>
      <c r="AT3026">
        <v>6.4000000000000001E-2</v>
      </c>
      <c r="AU3026">
        <v>5.61</v>
      </c>
      <c r="AV3026">
        <v>-10</v>
      </c>
      <c r="AW3026">
        <v>-2</v>
      </c>
      <c r="AX3026">
        <v>27.4</v>
      </c>
      <c r="AY3026">
        <v>-1</v>
      </c>
      <c r="AZ3026">
        <v>0.31</v>
      </c>
      <c r="BA3026">
        <v>0.08</v>
      </c>
      <c r="BB3026">
        <v>3.4</v>
      </c>
      <c r="BC3026">
        <v>0.6</v>
      </c>
      <c r="BD3026">
        <v>1</v>
      </c>
      <c r="BE3026">
        <v>21.1</v>
      </c>
      <c r="BF3026">
        <v>-0.05</v>
      </c>
      <c r="BG3026">
        <v>-0.02</v>
      </c>
      <c r="BH3026">
        <v>8.3000000000000007</v>
      </c>
      <c r="BI3026">
        <v>7.8E-2</v>
      </c>
      <c r="BJ3026">
        <v>0.22</v>
      </c>
      <c r="BK3026">
        <v>4.2</v>
      </c>
      <c r="BL3026">
        <v>42</v>
      </c>
      <c r="BM3026">
        <v>0.5</v>
      </c>
      <c r="BN3026">
        <v>16.46</v>
      </c>
      <c r="BO3026">
        <v>81.900000000000006</v>
      </c>
      <c r="BP3026">
        <v>5.2</v>
      </c>
      <c r="BQ3026">
        <v>11.42</v>
      </c>
      <c r="BR3026">
        <v>41.03</v>
      </c>
      <c r="BS3026">
        <v>6.67</v>
      </c>
      <c r="BT3026">
        <v>0.94</v>
      </c>
      <c r="BU3026">
        <v>4.88</v>
      </c>
      <c r="BV3026">
        <v>0.55000000000000004</v>
      </c>
      <c r="BW3026">
        <v>3.08</v>
      </c>
      <c r="BX3026">
        <v>0.55000000000000004</v>
      </c>
      <c r="BY3026">
        <v>1.63</v>
      </c>
      <c r="BZ3026">
        <v>0.21</v>
      </c>
      <c r="CA3026">
        <v>1.49</v>
      </c>
      <c r="CB3026">
        <v>0.21</v>
      </c>
    </row>
    <row r="3027" spans="1:80" x14ac:dyDescent="0.3">
      <c r="A3027" t="s">
        <v>10877</v>
      </c>
      <c r="B3027" t="s">
        <v>10878</v>
      </c>
      <c r="C3027" s="1" t="str">
        <f>HYPERLINK("http://geochem.nrcan.gc.ca/cdogs/content/bdl/bdl211194_e.htm", "21:1194")</f>
        <v>21:1194</v>
      </c>
      <c r="D3027" s="1" t="str">
        <f>HYPERLINK("http://geochem.nrcan.gc.ca/cdogs/content/svy/svy210092_e.htm", "21:0092")</f>
        <v>21:0092</v>
      </c>
      <c r="E3027" t="s">
        <v>10879</v>
      </c>
      <c r="F3027" t="s">
        <v>10880</v>
      </c>
      <c r="H3027">
        <v>57.484369999999998</v>
      </c>
      <c r="I3027">
        <v>-102.7958591</v>
      </c>
      <c r="J3027" s="1" t="str">
        <f>HYPERLINK("http://geochem.nrcan.gc.ca/cdogs/content/kwd/kwd020027_e.htm", "NGR lake sediment grab sample")</f>
        <v>NGR lake sediment grab sample</v>
      </c>
      <c r="K3027" s="1" t="str">
        <f>HYPERLINK("http://geochem.nrcan.gc.ca/cdogs/content/kwd/kwd080006_e.htm", "&lt;177 micron (NGR)")</f>
        <v>&lt;177 micron (NGR)</v>
      </c>
      <c r="L3027">
        <v>33</v>
      </c>
      <c r="M3027" t="s">
        <v>152</v>
      </c>
      <c r="N3027">
        <v>1279</v>
      </c>
      <c r="O3027">
        <v>1</v>
      </c>
      <c r="P3027">
        <v>50</v>
      </c>
      <c r="Q3027">
        <v>1.32</v>
      </c>
      <c r="R3027">
        <v>0.8</v>
      </c>
      <c r="S3027">
        <v>1.8</v>
      </c>
      <c r="T3027">
        <v>-20</v>
      </c>
      <c r="U3027">
        <v>107</v>
      </c>
      <c r="V3027">
        <v>0.9</v>
      </c>
      <c r="W3027">
        <v>0.24</v>
      </c>
      <c r="X3027">
        <v>0.34</v>
      </c>
      <c r="Y3027">
        <v>0.18</v>
      </c>
      <c r="Z3027">
        <v>115.3</v>
      </c>
      <c r="AA3027">
        <v>12.3</v>
      </c>
      <c r="AB3027">
        <v>28.6</v>
      </c>
      <c r="AC3027">
        <v>2.2400000000000002</v>
      </c>
      <c r="AD3027">
        <v>10.050000000000001</v>
      </c>
      <c r="AE3027">
        <v>3.96</v>
      </c>
      <c r="AF3027">
        <v>4.8</v>
      </c>
      <c r="AG3027">
        <v>-0.1</v>
      </c>
      <c r="AH3027">
        <v>0.25</v>
      </c>
      <c r="AI3027">
        <v>46</v>
      </c>
      <c r="AJ3027">
        <v>0.02</v>
      </c>
      <c r="AK3027">
        <v>0.23</v>
      </c>
      <c r="AL3027">
        <v>54.3</v>
      </c>
      <c r="AM3027">
        <v>20.100000000000001</v>
      </c>
      <c r="AN3027">
        <v>0.53</v>
      </c>
      <c r="AO3027">
        <v>978</v>
      </c>
      <c r="AP3027">
        <v>1.86</v>
      </c>
      <c r="AQ3027">
        <v>2.4E-2</v>
      </c>
      <c r="AR3027">
        <v>2.23</v>
      </c>
      <c r="AS3027">
        <v>16.8</v>
      </c>
      <c r="AT3027">
        <v>9.4E-2</v>
      </c>
      <c r="AU3027">
        <v>6.39</v>
      </c>
      <c r="AV3027">
        <v>-10</v>
      </c>
      <c r="AW3027">
        <v>-2</v>
      </c>
      <c r="AX3027">
        <v>31.6</v>
      </c>
      <c r="AY3027">
        <v>1</v>
      </c>
      <c r="AZ3027">
        <v>0.04</v>
      </c>
      <c r="BA3027">
        <v>0.02</v>
      </c>
      <c r="BB3027">
        <v>4.5999999999999996</v>
      </c>
      <c r="BC3027">
        <v>0.3</v>
      </c>
      <c r="BD3027">
        <v>1.1000000000000001</v>
      </c>
      <c r="BE3027">
        <v>17.100000000000001</v>
      </c>
      <c r="BF3027">
        <v>-0.05</v>
      </c>
      <c r="BG3027">
        <v>-0.02</v>
      </c>
      <c r="BH3027">
        <v>16.100000000000001</v>
      </c>
      <c r="BI3027">
        <v>0.109</v>
      </c>
      <c r="BJ3027">
        <v>0.25</v>
      </c>
      <c r="BK3027">
        <v>4.7</v>
      </c>
      <c r="BL3027">
        <v>36</v>
      </c>
      <c r="BM3027">
        <v>0.3</v>
      </c>
      <c r="BN3027">
        <v>19.940000000000001</v>
      </c>
      <c r="BO3027">
        <v>80.5</v>
      </c>
      <c r="BP3027">
        <v>9.8000000000000007</v>
      </c>
      <c r="BQ3027">
        <v>13.71</v>
      </c>
      <c r="BR3027">
        <v>49.08</v>
      </c>
      <c r="BS3027">
        <v>7.6</v>
      </c>
      <c r="BT3027">
        <v>0.98</v>
      </c>
      <c r="BU3027">
        <v>5.9</v>
      </c>
      <c r="BV3027">
        <v>0.7</v>
      </c>
      <c r="BW3027">
        <v>3.89</v>
      </c>
      <c r="BX3027">
        <v>0.7</v>
      </c>
      <c r="BY3027">
        <v>1.93</v>
      </c>
      <c r="BZ3027">
        <v>0.28999999999999998</v>
      </c>
      <c r="CA3027">
        <v>1.82</v>
      </c>
      <c r="CB3027">
        <v>0.27</v>
      </c>
    </row>
    <row r="3028" spans="1:80" x14ac:dyDescent="0.3">
      <c r="A3028" t="s">
        <v>10881</v>
      </c>
      <c r="B3028" t="s">
        <v>10882</v>
      </c>
      <c r="C3028" s="1" t="str">
        <f>HYPERLINK("http://geochem.nrcan.gc.ca/cdogs/content/bdl/bdl211194_e.htm", "21:1194")</f>
        <v>21:1194</v>
      </c>
      <c r="D3028" s="1" t="str">
        <f>HYPERLINK("http://geochem.nrcan.gc.ca/cdogs/content/svy/svy210092_e.htm", "21:0092")</f>
        <v>21:0092</v>
      </c>
      <c r="E3028" t="s">
        <v>10883</v>
      </c>
      <c r="F3028" t="s">
        <v>10884</v>
      </c>
      <c r="H3028">
        <v>57.504040199999999</v>
      </c>
      <c r="I3028">
        <v>-102.7917856</v>
      </c>
      <c r="J3028" s="1" t="str">
        <f>HYPERLINK("http://geochem.nrcan.gc.ca/cdogs/content/kwd/kwd020027_e.htm", "NGR lake sediment grab sample")</f>
        <v>NGR lake sediment grab sample</v>
      </c>
      <c r="K3028" s="1" t="str">
        <f>HYPERLINK("http://geochem.nrcan.gc.ca/cdogs/content/kwd/kwd080006_e.htm", "&lt;177 micron (NGR)")</f>
        <v>&lt;177 micron (NGR)</v>
      </c>
      <c r="L3028">
        <v>33</v>
      </c>
      <c r="M3028" t="s">
        <v>157</v>
      </c>
      <c r="N3028">
        <v>1280</v>
      </c>
      <c r="O3028">
        <v>1</v>
      </c>
      <c r="P3028">
        <v>29</v>
      </c>
      <c r="Q3028">
        <v>0.8</v>
      </c>
      <c r="R3028">
        <v>0.8</v>
      </c>
      <c r="S3028">
        <v>-0.2</v>
      </c>
      <c r="T3028">
        <v>-20</v>
      </c>
      <c r="U3028">
        <v>74.400000000000006</v>
      </c>
      <c r="V3028">
        <v>0.4</v>
      </c>
      <c r="W3028">
        <v>0.09</v>
      </c>
      <c r="X3028">
        <v>0.31</v>
      </c>
      <c r="Y3028">
        <v>0.22</v>
      </c>
      <c r="Z3028">
        <v>96.8</v>
      </c>
      <c r="AA3028">
        <v>12.8</v>
      </c>
      <c r="AB3028">
        <v>15.1</v>
      </c>
      <c r="AC3028">
        <v>0.79</v>
      </c>
      <c r="AD3028">
        <v>7.98</v>
      </c>
      <c r="AE3028">
        <v>2.29</v>
      </c>
      <c r="AF3028">
        <v>2.2999999999999998</v>
      </c>
      <c r="AG3028">
        <v>-0.1</v>
      </c>
      <c r="AH3028">
        <v>0.04</v>
      </c>
      <c r="AI3028">
        <v>37</v>
      </c>
      <c r="AJ3028">
        <v>-0.02</v>
      </c>
      <c r="AK3028">
        <v>0.08</v>
      </c>
      <c r="AL3028">
        <v>44.8</v>
      </c>
      <c r="AM3028">
        <v>8.1</v>
      </c>
      <c r="AN3028">
        <v>0.2</v>
      </c>
      <c r="AO3028">
        <v>708</v>
      </c>
      <c r="AP3028">
        <v>1.28</v>
      </c>
      <c r="AQ3028">
        <v>1.2999999999999999E-2</v>
      </c>
      <c r="AR3028">
        <v>1.98</v>
      </c>
      <c r="AS3028">
        <v>10.199999999999999</v>
      </c>
      <c r="AT3028">
        <v>0.1</v>
      </c>
      <c r="AU3028">
        <v>3.2</v>
      </c>
      <c r="AV3028">
        <v>-10</v>
      </c>
      <c r="AW3028">
        <v>-2</v>
      </c>
      <c r="AX3028">
        <v>10</v>
      </c>
      <c r="AY3028">
        <v>-1</v>
      </c>
      <c r="AZ3028">
        <v>0.06</v>
      </c>
      <c r="BA3028">
        <v>-0.02</v>
      </c>
      <c r="BB3028">
        <v>2.4</v>
      </c>
      <c r="BC3028">
        <v>0.4</v>
      </c>
      <c r="BD3028">
        <v>0.5</v>
      </c>
      <c r="BE3028">
        <v>12.4</v>
      </c>
      <c r="BF3028">
        <v>-0.05</v>
      </c>
      <c r="BG3028">
        <v>-0.02</v>
      </c>
      <c r="BH3028">
        <v>10.3</v>
      </c>
      <c r="BI3028">
        <v>5.3999999999999999E-2</v>
      </c>
      <c r="BJ3028">
        <v>0.16</v>
      </c>
      <c r="BK3028">
        <v>2.7</v>
      </c>
      <c r="BL3028">
        <v>20</v>
      </c>
      <c r="BM3028">
        <v>0.3</v>
      </c>
      <c r="BN3028">
        <v>14.67</v>
      </c>
      <c r="BO3028">
        <v>57.2</v>
      </c>
      <c r="BP3028">
        <v>2.6</v>
      </c>
      <c r="BQ3028">
        <v>11.13</v>
      </c>
      <c r="BR3028">
        <v>40.35</v>
      </c>
      <c r="BS3028">
        <v>6.54</v>
      </c>
      <c r="BT3028">
        <v>0.93</v>
      </c>
      <c r="BU3028">
        <v>4.46</v>
      </c>
      <c r="BV3028">
        <v>0.53</v>
      </c>
      <c r="BW3028">
        <v>2.89</v>
      </c>
      <c r="BX3028">
        <v>0.53</v>
      </c>
      <c r="BY3028">
        <v>1.44</v>
      </c>
      <c r="BZ3028">
        <v>0.21</v>
      </c>
      <c r="CA3028">
        <v>1.33</v>
      </c>
      <c r="CB3028">
        <v>0.17</v>
      </c>
    </row>
    <row r="3029" spans="1:80" x14ac:dyDescent="0.3">
      <c r="A3029" t="s">
        <v>10885</v>
      </c>
      <c r="B3029" t="s">
        <v>10886</v>
      </c>
      <c r="C3029" s="1" t="str">
        <f>HYPERLINK("http://geochem.nrcan.gc.ca/cdogs/content/bdl/bdl211194_e.htm", "21:1194")</f>
        <v>21:1194</v>
      </c>
      <c r="D3029" s="1" t="str">
        <f>HYPERLINK("http://geochem.nrcan.gc.ca/cdogs/content/svy/svy210092_e.htm", "21:0092")</f>
        <v>21:0092</v>
      </c>
      <c r="E3029" t="s">
        <v>10887</v>
      </c>
      <c r="F3029" t="s">
        <v>10888</v>
      </c>
      <c r="H3029">
        <v>57.501544199999998</v>
      </c>
      <c r="I3029">
        <v>-102.7597876</v>
      </c>
      <c r="J3029" s="1" t="str">
        <f>HYPERLINK("http://geochem.nrcan.gc.ca/cdogs/content/kwd/kwd020027_e.htm", "NGR lake sediment grab sample")</f>
        <v>NGR lake sediment grab sample</v>
      </c>
      <c r="K3029" s="1" t="str">
        <f>HYPERLINK("http://geochem.nrcan.gc.ca/cdogs/content/kwd/kwd080006_e.htm", "&lt;177 micron (NGR)")</f>
        <v>&lt;177 micron (NGR)</v>
      </c>
      <c r="L3029">
        <v>33</v>
      </c>
      <c r="M3029" t="s">
        <v>162</v>
      </c>
      <c r="N3029">
        <v>1281</v>
      </c>
      <c r="O3029">
        <v>1</v>
      </c>
      <c r="P3029">
        <v>27</v>
      </c>
      <c r="Q3029">
        <v>0.72</v>
      </c>
      <c r="R3029">
        <v>1</v>
      </c>
      <c r="S3029">
        <v>-0.2</v>
      </c>
      <c r="T3029">
        <v>-20</v>
      </c>
      <c r="U3029">
        <v>68.3</v>
      </c>
      <c r="V3029">
        <v>0.5</v>
      </c>
      <c r="W3029">
        <v>0.13</v>
      </c>
      <c r="X3029">
        <v>0.28999999999999998</v>
      </c>
      <c r="Y3029">
        <v>0.09</v>
      </c>
      <c r="Z3029">
        <v>79.5</v>
      </c>
      <c r="AA3029">
        <v>9.9</v>
      </c>
      <c r="AB3029">
        <v>16.7</v>
      </c>
      <c r="AC3029">
        <v>1.28</v>
      </c>
      <c r="AD3029">
        <v>6.54</v>
      </c>
      <c r="AE3029">
        <v>2.27</v>
      </c>
      <c r="AF3029">
        <v>3</v>
      </c>
      <c r="AG3029">
        <v>-0.1</v>
      </c>
      <c r="AH3029">
        <v>0.13</v>
      </c>
      <c r="AI3029">
        <v>25</v>
      </c>
      <c r="AJ3029">
        <v>-0.02</v>
      </c>
      <c r="AK3029">
        <v>0.12</v>
      </c>
      <c r="AL3029">
        <v>36.4</v>
      </c>
      <c r="AM3029">
        <v>11.7</v>
      </c>
      <c r="AN3029">
        <v>0.31</v>
      </c>
      <c r="AO3029">
        <v>514</v>
      </c>
      <c r="AP3029">
        <v>0.72</v>
      </c>
      <c r="AQ3029">
        <v>1.7999999999999999E-2</v>
      </c>
      <c r="AR3029">
        <v>2.27</v>
      </c>
      <c r="AS3029">
        <v>9.5</v>
      </c>
      <c r="AT3029">
        <v>9.2999999999999999E-2</v>
      </c>
      <c r="AU3029">
        <v>4.93</v>
      </c>
      <c r="AV3029">
        <v>-10</v>
      </c>
      <c r="AW3029">
        <v>-2</v>
      </c>
      <c r="AX3029">
        <v>17.8</v>
      </c>
      <c r="AY3029">
        <v>-1</v>
      </c>
      <c r="AZ3029">
        <v>0.02</v>
      </c>
      <c r="BA3029">
        <v>0.02</v>
      </c>
      <c r="BB3029">
        <v>2.8</v>
      </c>
      <c r="BC3029">
        <v>0.3</v>
      </c>
      <c r="BD3029">
        <v>0.7</v>
      </c>
      <c r="BE3029">
        <v>13</v>
      </c>
      <c r="BF3029">
        <v>-0.05</v>
      </c>
      <c r="BG3029">
        <v>-0.02</v>
      </c>
      <c r="BH3029">
        <v>11.7</v>
      </c>
      <c r="BI3029">
        <v>7.5999999999999998E-2</v>
      </c>
      <c r="BJ3029">
        <v>0.15</v>
      </c>
      <c r="BK3029">
        <v>3.3</v>
      </c>
      <c r="BL3029">
        <v>22</v>
      </c>
      <c r="BM3029">
        <v>0.3</v>
      </c>
      <c r="BN3029">
        <v>13.23</v>
      </c>
      <c r="BO3029">
        <v>43.2</v>
      </c>
      <c r="BP3029">
        <v>6.3</v>
      </c>
      <c r="BQ3029">
        <v>8.7799999999999994</v>
      </c>
      <c r="BR3029">
        <v>31.93</v>
      </c>
      <c r="BS3029">
        <v>5.23</v>
      </c>
      <c r="BT3029">
        <v>0.67</v>
      </c>
      <c r="BU3029">
        <v>3.85</v>
      </c>
      <c r="BV3029">
        <v>0.48</v>
      </c>
      <c r="BW3029">
        <v>2.54</v>
      </c>
      <c r="BX3029">
        <v>0.48</v>
      </c>
      <c r="BY3029">
        <v>1.24</v>
      </c>
      <c r="BZ3029">
        <v>0.16</v>
      </c>
      <c r="CA3029">
        <v>1.19</v>
      </c>
      <c r="CB3029">
        <v>0.17</v>
      </c>
    </row>
    <row r="3030" spans="1:80" x14ac:dyDescent="0.3">
      <c r="A3030" t="s">
        <v>10889</v>
      </c>
      <c r="B3030" t="s">
        <v>10890</v>
      </c>
      <c r="C3030" s="1" t="str">
        <f>HYPERLINK("http://geochem.nrcan.gc.ca/cdogs/content/bdl/bdl211194_e.htm", "21:1194")</f>
        <v>21:1194</v>
      </c>
      <c r="D3030" s="1" t="str">
        <f>HYPERLINK("http://geochem.nrcan.gc.ca/cdogs/content/svy/svy210092_e.htm", "21:0092")</f>
        <v>21:0092</v>
      </c>
      <c r="E3030" t="s">
        <v>10891</v>
      </c>
      <c r="F3030" t="s">
        <v>10892</v>
      </c>
      <c r="H3030">
        <v>57.539865800000001</v>
      </c>
      <c r="I3030">
        <v>-102.7556317</v>
      </c>
      <c r="J3030" s="1" t="str">
        <f>HYPERLINK("http://geochem.nrcan.gc.ca/cdogs/content/kwd/kwd020027_e.htm", "NGR lake sediment grab sample")</f>
        <v>NGR lake sediment grab sample</v>
      </c>
      <c r="K3030" s="1" t="str">
        <f>HYPERLINK("http://geochem.nrcan.gc.ca/cdogs/content/kwd/kwd080006_e.htm", "&lt;177 micron (NGR)")</f>
        <v>&lt;177 micron (NGR)</v>
      </c>
      <c r="L3030">
        <v>33</v>
      </c>
      <c r="M3030" t="s">
        <v>167</v>
      </c>
      <c r="N3030">
        <v>1282</v>
      </c>
      <c r="O3030">
        <v>1</v>
      </c>
      <c r="P3030">
        <v>78</v>
      </c>
      <c r="Q3030">
        <v>1.39</v>
      </c>
      <c r="R3030">
        <v>-0.1</v>
      </c>
      <c r="S3030">
        <v>2.2000000000000002</v>
      </c>
      <c r="T3030">
        <v>-20</v>
      </c>
      <c r="U3030">
        <v>102.4</v>
      </c>
      <c r="V3030">
        <v>0.6</v>
      </c>
      <c r="W3030">
        <v>0.12</v>
      </c>
      <c r="X3030">
        <v>0.65</v>
      </c>
      <c r="Y3030">
        <v>0.53</v>
      </c>
      <c r="Z3030">
        <v>157.69999999999999</v>
      </c>
      <c r="AA3030">
        <v>15.4</v>
      </c>
      <c r="AB3030">
        <v>19.899999999999999</v>
      </c>
      <c r="AC3030">
        <v>0.39</v>
      </c>
      <c r="AD3030">
        <v>32.200000000000003</v>
      </c>
      <c r="AE3030">
        <v>1.3</v>
      </c>
      <c r="AF3030">
        <v>2</v>
      </c>
      <c r="AG3030">
        <v>-0.1</v>
      </c>
      <c r="AH3030">
        <v>0.03</v>
      </c>
      <c r="AI3030">
        <v>125</v>
      </c>
      <c r="AJ3030">
        <v>-0.02</v>
      </c>
      <c r="AK3030">
        <v>0.03</v>
      </c>
      <c r="AL3030">
        <v>77.400000000000006</v>
      </c>
      <c r="AM3030">
        <v>3.5</v>
      </c>
      <c r="AN3030">
        <v>0.11</v>
      </c>
      <c r="AO3030">
        <v>389</v>
      </c>
      <c r="AP3030">
        <v>3.6</v>
      </c>
      <c r="AQ3030">
        <v>8.9999999999999993E-3</v>
      </c>
      <c r="AR3030">
        <v>1.78</v>
      </c>
      <c r="AS3030">
        <v>20.8</v>
      </c>
      <c r="AT3030">
        <v>6.8000000000000005E-2</v>
      </c>
      <c r="AU3030">
        <v>2.69</v>
      </c>
      <c r="AV3030">
        <v>-10</v>
      </c>
      <c r="AW3030">
        <v>2</v>
      </c>
      <c r="AX3030">
        <v>3.9</v>
      </c>
      <c r="AY3030">
        <v>3</v>
      </c>
      <c r="AZ3030">
        <v>0.52</v>
      </c>
      <c r="BA3030">
        <v>0.09</v>
      </c>
      <c r="BB3030">
        <v>2.1</v>
      </c>
      <c r="BC3030">
        <v>1.1000000000000001</v>
      </c>
      <c r="BD3030">
        <v>0.5</v>
      </c>
      <c r="BE3030">
        <v>33.4</v>
      </c>
      <c r="BF3030">
        <v>-0.05</v>
      </c>
      <c r="BG3030">
        <v>0.02</v>
      </c>
      <c r="BH3030">
        <v>1.5</v>
      </c>
      <c r="BI3030">
        <v>2.1999999999999999E-2</v>
      </c>
      <c r="BJ3030">
        <v>0.19</v>
      </c>
      <c r="BK3030">
        <v>4.7</v>
      </c>
      <c r="BL3030">
        <v>25</v>
      </c>
      <c r="BM3030">
        <v>0.3</v>
      </c>
      <c r="BN3030">
        <v>23.54</v>
      </c>
      <c r="BO3030">
        <v>102.5</v>
      </c>
      <c r="BP3030">
        <v>1</v>
      </c>
      <c r="BQ3030">
        <v>19.29</v>
      </c>
      <c r="BR3030">
        <v>72.819999999999993</v>
      </c>
      <c r="BS3030">
        <v>10.1</v>
      </c>
      <c r="BT3030">
        <v>1.65</v>
      </c>
      <c r="BU3030">
        <v>7.37</v>
      </c>
      <c r="BV3030">
        <v>0.81</v>
      </c>
      <c r="BW3030">
        <v>4.4000000000000004</v>
      </c>
      <c r="BX3030">
        <v>0.84</v>
      </c>
      <c r="BY3030">
        <v>2.3199999999999998</v>
      </c>
      <c r="BZ3030">
        <v>0.32</v>
      </c>
      <c r="CA3030">
        <v>2.2200000000000002</v>
      </c>
      <c r="CB3030">
        <v>0.33</v>
      </c>
    </row>
    <row r="3031" spans="1:80" x14ac:dyDescent="0.3">
      <c r="A3031" t="s">
        <v>10893</v>
      </c>
      <c r="B3031" t="s">
        <v>10894</v>
      </c>
      <c r="C3031" s="1" t="str">
        <f>HYPERLINK("http://geochem.nrcan.gc.ca/cdogs/content/bdl/bdl211194_e.htm", "21:1194")</f>
        <v>21:1194</v>
      </c>
      <c r="D3031" s="1" t="str">
        <f>HYPERLINK("http://geochem.nrcan.gc.ca/cdogs/content/svy/svy210092_e.htm", "21:0092")</f>
        <v>21:0092</v>
      </c>
      <c r="E3031" t="s">
        <v>10895</v>
      </c>
      <c r="F3031" t="s">
        <v>10896</v>
      </c>
      <c r="H3031">
        <v>57.5314944</v>
      </c>
      <c r="I3031">
        <v>-102.70878500000001</v>
      </c>
      <c r="J3031" s="1" t="str">
        <f>HYPERLINK("http://geochem.nrcan.gc.ca/cdogs/content/kwd/kwd020027_e.htm", "NGR lake sediment grab sample")</f>
        <v>NGR lake sediment grab sample</v>
      </c>
      <c r="K3031" s="1" t="str">
        <f>HYPERLINK("http://geochem.nrcan.gc.ca/cdogs/content/kwd/kwd080006_e.htm", "&lt;177 micron (NGR)")</f>
        <v>&lt;177 micron (NGR)</v>
      </c>
      <c r="L3031">
        <v>33</v>
      </c>
      <c r="M3031" t="s">
        <v>172</v>
      </c>
      <c r="N3031">
        <v>1283</v>
      </c>
      <c r="O3031">
        <v>1</v>
      </c>
      <c r="P3031">
        <v>42</v>
      </c>
      <c r="Q3031">
        <v>1.1000000000000001</v>
      </c>
      <c r="R3031">
        <v>0.4</v>
      </c>
      <c r="S3031">
        <v>1</v>
      </c>
      <c r="T3031">
        <v>-20</v>
      </c>
      <c r="U3031">
        <v>104</v>
      </c>
      <c r="V3031">
        <v>0.6</v>
      </c>
      <c r="W3031">
        <v>0.17</v>
      </c>
      <c r="X3031">
        <v>0.34</v>
      </c>
      <c r="Y3031">
        <v>0.37</v>
      </c>
      <c r="Z3031">
        <v>95</v>
      </c>
      <c r="AA3031">
        <v>9.9</v>
      </c>
      <c r="AB3031">
        <v>22.8</v>
      </c>
      <c r="AC3031">
        <v>1.61</v>
      </c>
      <c r="AD3031">
        <v>13.83</v>
      </c>
      <c r="AE3031">
        <v>1.93</v>
      </c>
      <c r="AF3031">
        <v>3.5</v>
      </c>
      <c r="AG3031">
        <v>-0.1</v>
      </c>
      <c r="AH3031">
        <v>0.08</v>
      </c>
      <c r="AI3031">
        <v>92</v>
      </c>
      <c r="AJ3031">
        <v>-0.02</v>
      </c>
      <c r="AK3031">
        <v>0.15</v>
      </c>
      <c r="AL3031">
        <v>44.8</v>
      </c>
      <c r="AM3031">
        <v>14.6</v>
      </c>
      <c r="AN3031">
        <v>0.33</v>
      </c>
      <c r="AO3031">
        <v>307</v>
      </c>
      <c r="AP3031">
        <v>1.64</v>
      </c>
      <c r="AQ3031">
        <v>1.2999999999999999E-2</v>
      </c>
      <c r="AR3031">
        <v>3.13</v>
      </c>
      <c r="AS3031">
        <v>19</v>
      </c>
      <c r="AT3031">
        <v>6.2E-2</v>
      </c>
      <c r="AU3031">
        <v>4.16</v>
      </c>
      <c r="AV3031">
        <v>-10</v>
      </c>
      <c r="AW3031">
        <v>-2</v>
      </c>
      <c r="AX3031">
        <v>21.2</v>
      </c>
      <c r="AY3031">
        <v>-1</v>
      </c>
      <c r="AZ3031">
        <v>0.2</v>
      </c>
      <c r="BA3031">
        <v>0.04</v>
      </c>
      <c r="BB3031">
        <v>2.2999999999999998</v>
      </c>
      <c r="BC3031">
        <v>0.8</v>
      </c>
      <c r="BD3031">
        <v>0.7</v>
      </c>
      <c r="BE3031">
        <v>23.7</v>
      </c>
      <c r="BF3031">
        <v>-0.05</v>
      </c>
      <c r="BG3031">
        <v>-0.02</v>
      </c>
      <c r="BH3031">
        <v>3.2</v>
      </c>
      <c r="BI3031">
        <v>5.1999999999999998E-2</v>
      </c>
      <c r="BJ3031">
        <v>0.2</v>
      </c>
      <c r="BK3031">
        <v>2.8</v>
      </c>
      <c r="BL3031">
        <v>29</v>
      </c>
      <c r="BM3031">
        <v>0.3</v>
      </c>
      <c r="BN3031">
        <v>13.56</v>
      </c>
      <c r="BO3031">
        <v>113.4</v>
      </c>
      <c r="BP3031">
        <v>2.9</v>
      </c>
      <c r="BQ3031">
        <v>11.02</v>
      </c>
      <c r="BR3031">
        <v>40.75</v>
      </c>
      <c r="BS3031">
        <v>5.83</v>
      </c>
      <c r="BT3031">
        <v>0.82</v>
      </c>
      <c r="BU3031">
        <v>4.13</v>
      </c>
      <c r="BV3031">
        <v>0.48</v>
      </c>
      <c r="BW3031">
        <v>2.64</v>
      </c>
      <c r="BX3031">
        <v>0.47</v>
      </c>
      <c r="BY3031">
        <v>1.25</v>
      </c>
      <c r="BZ3031">
        <v>0.19</v>
      </c>
      <c r="CA3031">
        <v>1.26</v>
      </c>
      <c r="CB3031">
        <v>0.19</v>
      </c>
    </row>
    <row r="3032" spans="1:80" x14ac:dyDescent="0.3">
      <c r="A3032" t="s">
        <v>10897</v>
      </c>
      <c r="B3032" t="s">
        <v>10898</v>
      </c>
      <c r="C3032" s="1" t="str">
        <f>HYPERLINK("http://geochem.nrcan.gc.ca/cdogs/content/bdl/bdl211194_e.htm", "21:1194")</f>
        <v>21:1194</v>
      </c>
      <c r="D3032" s="1" t="str">
        <f>HYPERLINK("http://geochem.nrcan.gc.ca/cdogs/content/svy/svy210092_e.htm", "21:0092")</f>
        <v>21:0092</v>
      </c>
      <c r="E3032" t="s">
        <v>10899</v>
      </c>
      <c r="F3032" t="s">
        <v>10900</v>
      </c>
      <c r="H3032">
        <v>57.589607899999997</v>
      </c>
      <c r="I3032">
        <v>-102.6936194</v>
      </c>
      <c r="J3032" s="1" t="str">
        <f>HYPERLINK("http://geochem.nrcan.gc.ca/cdogs/content/kwd/kwd020027_e.htm", "NGR lake sediment grab sample")</f>
        <v>NGR lake sediment grab sample</v>
      </c>
      <c r="K3032" s="1" t="str">
        <f>HYPERLINK("http://geochem.nrcan.gc.ca/cdogs/content/kwd/kwd080006_e.htm", "&lt;177 micron (NGR)")</f>
        <v>&lt;177 micron (NGR)</v>
      </c>
      <c r="L3032">
        <v>33</v>
      </c>
      <c r="M3032" t="s">
        <v>177</v>
      </c>
      <c r="N3032">
        <v>1284</v>
      </c>
      <c r="O3032">
        <v>1</v>
      </c>
      <c r="P3032">
        <v>50</v>
      </c>
      <c r="Q3032">
        <v>1.1200000000000001</v>
      </c>
      <c r="R3032">
        <v>1.5</v>
      </c>
      <c r="S3032">
        <v>1</v>
      </c>
      <c r="T3032">
        <v>-20</v>
      </c>
      <c r="U3032">
        <v>129.19999999999999</v>
      </c>
      <c r="V3032">
        <v>0.8</v>
      </c>
      <c r="W3032">
        <v>0.21</v>
      </c>
      <c r="X3032">
        <v>0.36</v>
      </c>
      <c r="Y3032">
        <v>0.37</v>
      </c>
      <c r="Z3032">
        <v>111</v>
      </c>
      <c r="AA3032">
        <v>10.6</v>
      </c>
      <c r="AB3032">
        <v>25.1</v>
      </c>
      <c r="AC3032">
        <v>2.0299999999999998</v>
      </c>
      <c r="AD3032">
        <v>15.87</v>
      </c>
      <c r="AE3032">
        <v>1.91</v>
      </c>
      <c r="AF3032">
        <v>4.5999999999999996</v>
      </c>
      <c r="AG3032">
        <v>-0.1</v>
      </c>
      <c r="AH3032">
        <v>0.06</v>
      </c>
      <c r="AI3032">
        <v>30</v>
      </c>
      <c r="AJ3032">
        <v>-0.02</v>
      </c>
      <c r="AK3032">
        <v>0.2</v>
      </c>
      <c r="AL3032">
        <v>53.3</v>
      </c>
      <c r="AM3032">
        <v>18.399999999999999</v>
      </c>
      <c r="AN3032">
        <v>0.46</v>
      </c>
      <c r="AO3032">
        <v>993</v>
      </c>
      <c r="AP3032">
        <v>3.26</v>
      </c>
      <c r="AQ3032">
        <v>2.3E-2</v>
      </c>
      <c r="AR3032">
        <v>2.16</v>
      </c>
      <c r="AS3032">
        <v>21.6</v>
      </c>
      <c r="AT3032">
        <v>9.7000000000000003E-2</v>
      </c>
      <c r="AU3032">
        <v>6.34</v>
      </c>
      <c r="AV3032">
        <v>-10</v>
      </c>
      <c r="AW3032">
        <v>-2</v>
      </c>
      <c r="AX3032">
        <v>29.9</v>
      </c>
      <c r="AY3032">
        <v>-1</v>
      </c>
      <c r="AZ3032">
        <v>0.09</v>
      </c>
      <c r="BA3032">
        <v>0.04</v>
      </c>
      <c r="BB3032">
        <v>3.5</v>
      </c>
      <c r="BC3032">
        <v>0.6</v>
      </c>
      <c r="BD3032">
        <v>1</v>
      </c>
      <c r="BE3032">
        <v>16.5</v>
      </c>
      <c r="BF3032">
        <v>-0.05</v>
      </c>
      <c r="BG3032">
        <v>-0.02</v>
      </c>
      <c r="BH3032">
        <v>11.3</v>
      </c>
      <c r="BI3032">
        <v>9.4E-2</v>
      </c>
      <c r="BJ3032">
        <v>0.27</v>
      </c>
      <c r="BK3032">
        <v>6.3</v>
      </c>
      <c r="BL3032">
        <v>31</v>
      </c>
      <c r="BM3032">
        <v>0.2</v>
      </c>
      <c r="BN3032">
        <v>17.82</v>
      </c>
      <c r="BO3032">
        <v>87.4</v>
      </c>
      <c r="BP3032">
        <v>3.2</v>
      </c>
      <c r="BQ3032">
        <v>12.5</v>
      </c>
      <c r="BR3032">
        <v>45.64</v>
      </c>
      <c r="BS3032">
        <v>7.24</v>
      </c>
      <c r="BT3032">
        <v>0.9</v>
      </c>
      <c r="BU3032">
        <v>5.0999999999999996</v>
      </c>
      <c r="BV3032">
        <v>0.63</v>
      </c>
      <c r="BW3032">
        <v>3.7</v>
      </c>
      <c r="BX3032">
        <v>0.64</v>
      </c>
      <c r="BY3032">
        <v>1.75</v>
      </c>
      <c r="BZ3032">
        <v>0.26</v>
      </c>
      <c r="CA3032">
        <v>1.66</v>
      </c>
      <c r="CB3032">
        <v>0.25</v>
      </c>
    </row>
    <row r="3033" spans="1:80" x14ac:dyDescent="0.3">
      <c r="A3033" t="s">
        <v>10901</v>
      </c>
      <c r="B3033" t="s">
        <v>10902</v>
      </c>
      <c r="C3033" s="1" t="str">
        <f>HYPERLINK("http://geochem.nrcan.gc.ca/cdogs/content/bdl/bdl211194_e.htm", "21:1194")</f>
        <v>21:1194</v>
      </c>
      <c r="D3033" s="1" t="str">
        <f>HYPERLINK("http://geochem.nrcan.gc.ca/cdogs/content/svy/svy210092_e.htm", "21:0092")</f>
        <v>21:0092</v>
      </c>
      <c r="E3033" t="s">
        <v>10903</v>
      </c>
      <c r="F3033" t="s">
        <v>10904</v>
      </c>
      <c r="H3033">
        <v>57.579536599999997</v>
      </c>
      <c r="I3033">
        <v>-102.72195840000001</v>
      </c>
      <c r="J3033" s="1" t="str">
        <f>HYPERLINK("http://geochem.nrcan.gc.ca/cdogs/content/kwd/kwd020027_e.htm", "NGR lake sediment grab sample")</f>
        <v>NGR lake sediment grab sample</v>
      </c>
      <c r="K3033" s="1" t="str">
        <f>HYPERLINK("http://geochem.nrcan.gc.ca/cdogs/content/kwd/kwd080006_e.htm", "&lt;177 micron (NGR)")</f>
        <v>&lt;177 micron (NGR)</v>
      </c>
      <c r="L3033">
        <v>34</v>
      </c>
      <c r="M3033" t="s">
        <v>84</v>
      </c>
      <c r="N3033">
        <v>1285</v>
      </c>
      <c r="O3033">
        <v>7</v>
      </c>
      <c r="P3033">
        <v>59</v>
      </c>
      <c r="Q3033">
        <v>1.26</v>
      </c>
      <c r="R3033">
        <v>0.2</v>
      </c>
      <c r="S3033">
        <v>1.5</v>
      </c>
      <c r="T3033">
        <v>-20</v>
      </c>
      <c r="U3033">
        <v>98.2</v>
      </c>
      <c r="V3033">
        <v>0.6</v>
      </c>
      <c r="W3033">
        <v>0.15</v>
      </c>
      <c r="X3033">
        <v>0.4</v>
      </c>
      <c r="Y3033">
        <v>0.44</v>
      </c>
      <c r="Z3033">
        <v>130.80000000000001</v>
      </c>
      <c r="AA3033">
        <v>11.2</v>
      </c>
      <c r="AB3033">
        <v>21.9</v>
      </c>
      <c r="AC3033">
        <v>1.1100000000000001</v>
      </c>
      <c r="AD3033">
        <v>20.420000000000002</v>
      </c>
      <c r="AE3033">
        <v>1.82</v>
      </c>
      <c r="AF3033">
        <v>3.1</v>
      </c>
      <c r="AG3033">
        <v>-0.1</v>
      </c>
      <c r="AH3033">
        <v>0.05</v>
      </c>
      <c r="AI3033">
        <v>105</v>
      </c>
      <c r="AJ3033">
        <v>-0.02</v>
      </c>
      <c r="AK3033">
        <v>0.1</v>
      </c>
      <c r="AL3033">
        <v>63.2</v>
      </c>
      <c r="AM3033">
        <v>10.8</v>
      </c>
      <c r="AN3033">
        <v>0.24</v>
      </c>
      <c r="AO3033">
        <v>308</v>
      </c>
      <c r="AP3033">
        <v>3.38</v>
      </c>
      <c r="AQ3033">
        <v>1.0999999999999999E-2</v>
      </c>
      <c r="AR3033">
        <v>2.91</v>
      </c>
      <c r="AS3033">
        <v>18.2</v>
      </c>
      <c r="AT3033">
        <v>5.8999999999999997E-2</v>
      </c>
      <c r="AU3033">
        <v>4.4000000000000004</v>
      </c>
      <c r="AV3033">
        <v>-10</v>
      </c>
      <c r="AW3033">
        <v>-2</v>
      </c>
      <c r="AX3033">
        <v>13.8</v>
      </c>
      <c r="AY3033">
        <v>3</v>
      </c>
      <c r="AZ3033">
        <v>0.26</v>
      </c>
      <c r="BA3033">
        <v>0.05</v>
      </c>
      <c r="BB3033">
        <v>2.5</v>
      </c>
      <c r="BC3033">
        <v>0.9</v>
      </c>
      <c r="BD3033">
        <v>0.7</v>
      </c>
      <c r="BE3033">
        <v>24.7</v>
      </c>
      <c r="BF3033">
        <v>-0.05</v>
      </c>
      <c r="BG3033">
        <v>-0.02</v>
      </c>
      <c r="BH3033">
        <v>4.4000000000000004</v>
      </c>
      <c r="BI3033">
        <v>0.05</v>
      </c>
      <c r="BJ3033">
        <v>0.23</v>
      </c>
      <c r="BK3033">
        <v>4.4000000000000004</v>
      </c>
      <c r="BL3033">
        <v>33</v>
      </c>
      <c r="BM3033">
        <v>0.3</v>
      </c>
      <c r="BN3033">
        <v>21.72</v>
      </c>
      <c r="BO3033">
        <v>105.8</v>
      </c>
      <c r="BP3033">
        <v>2.1</v>
      </c>
      <c r="BQ3033">
        <v>16.010000000000002</v>
      </c>
      <c r="BR3033">
        <v>58.63</v>
      </c>
      <c r="BS3033">
        <v>8.7100000000000009</v>
      </c>
      <c r="BT3033">
        <v>1.23</v>
      </c>
      <c r="BU3033">
        <v>5.54</v>
      </c>
      <c r="BV3033">
        <v>0.73</v>
      </c>
      <c r="BW3033">
        <v>4.04</v>
      </c>
      <c r="BX3033">
        <v>0.74</v>
      </c>
      <c r="BY3033">
        <v>2.19</v>
      </c>
      <c r="BZ3033">
        <v>0.3</v>
      </c>
      <c r="CA3033">
        <v>1.98</v>
      </c>
      <c r="CB3033">
        <v>0.32</v>
      </c>
    </row>
    <row r="3034" spans="1:80" x14ac:dyDescent="0.3">
      <c r="A3034" t="s">
        <v>10905</v>
      </c>
      <c r="B3034" t="s">
        <v>10906</v>
      </c>
      <c r="C3034" s="1" t="str">
        <f>HYPERLINK("http://geochem.nrcan.gc.ca/cdogs/content/bdl/bdl211194_e.htm", "21:1194")</f>
        <v>21:1194</v>
      </c>
      <c r="D3034" s="1" t="str">
        <f>HYPERLINK("http://geochem.nrcan.gc.ca/cdogs/content/svy/svy210092_e.htm", "21:0092")</f>
        <v>21:0092</v>
      </c>
      <c r="E3034" t="s">
        <v>10903</v>
      </c>
      <c r="F3034" t="s">
        <v>10907</v>
      </c>
      <c r="H3034">
        <v>57.579536599999997</v>
      </c>
      <c r="I3034">
        <v>-102.72195840000001</v>
      </c>
      <c r="J3034" s="1" t="str">
        <f>HYPERLINK("http://geochem.nrcan.gc.ca/cdogs/content/kwd/kwd020027_e.htm", "NGR lake sediment grab sample")</f>
        <v>NGR lake sediment grab sample</v>
      </c>
      <c r="K3034" s="1" t="str">
        <f>HYPERLINK("http://geochem.nrcan.gc.ca/cdogs/content/kwd/kwd080006_e.htm", "&lt;177 micron (NGR)")</f>
        <v>&lt;177 micron (NGR)</v>
      </c>
      <c r="L3034">
        <v>34</v>
      </c>
      <c r="M3034" t="s">
        <v>108</v>
      </c>
      <c r="N3034">
        <v>1286</v>
      </c>
      <c r="O3034">
        <v>1</v>
      </c>
      <c r="P3034">
        <v>62</v>
      </c>
      <c r="Q3034">
        <v>1.28</v>
      </c>
      <c r="R3034">
        <v>0.3</v>
      </c>
      <c r="S3034">
        <v>1.2</v>
      </c>
      <c r="T3034">
        <v>-20</v>
      </c>
      <c r="U3034">
        <v>103.9</v>
      </c>
      <c r="V3034">
        <v>0.8</v>
      </c>
      <c r="W3034">
        <v>0.15</v>
      </c>
      <c r="X3034">
        <v>0.4</v>
      </c>
      <c r="Y3034">
        <v>0.42</v>
      </c>
      <c r="Z3034">
        <v>126.9</v>
      </c>
      <c r="AA3034">
        <v>11.3</v>
      </c>
      <c r="AB3034">
        <v>23.2</v>
      </c>
      <c r="AC3034">
        <v>1.26</v>
      </c>
      <c r="AD3034">
        <v>20.02</v>
      </c>
      <c r="AE3034">
        <v>2.0699999999999998</v>
      </c>
      <c r="AF3034">
        <v>3.5</v>
      </c>
      <c r="AG3034">
        <v>-0.1</v>
      </c>
      <c r="AH3034">
        <v>7.0000000000000007E-2</v>
      </c>
      <c r="AI3034">
        <v>65</v>
      </c>
      <c r="AJ3034">
        <v>-0.02</v>
      </c>
      <c r="AK3034">
        <v>0.11</v>
      </c>
      <c r="AL3034">
        <v>61.5</v>
      </c>
      <c r="AM3034">
        <v>12.3</v>
      </c>
      <c r="AN3034">
        <v>0.27</v>
      </c>
      <c r="AO3034">
        <v>325</v>
      </c>
      <c r="AP3034">
        <v>3.48</v>
      </c>
      <c r="AQ3034">
        <v>1.2E-2</v>
      </c>
      <c r="AR3034">
        <v>3.08</v>
      </c>
      <c r="AS3034">
        <v>18</v>
      </c>
      <c r="AT3034">
        <v>0.06</v>
      </c>
      <c r="AU3034">
        <v>4.83</v>
      </c>
      <c r="AV3034">
        <v>-10</v>
      </c>
      <c r="AW3034">
        <v>-2</v>
      </c>
      <c r="AX3034">
        <v>15.8</v>
      </c>
      <c r="AY3034">
        <v>1</v>
      </c>
      <c r="AZ3034">
        <v>0.28000000000000003</v>
      </c>
      <c r="BA3034">
        <v>0.05</v>
      </c>
      <c r="BB3034">
        <v>2.8</v>
      </c>
      <c r="BC3034">
        <v>1</v>
      </c>
      <c r="BD3034">
        <v>0.7</v>
      </c>
      <c r="BE3034">
        <v>23.7</v>
      </c>
      <c r="BF3034">
        <v>-0.05</v>
      </c>
      <c r="BG3034">
        <v>-0.02</v>
      </c>
      <c r="BH3034">
        <v>4.8</v>
      </c>
      <c r="BI3034">
        <v>5.5E-2</v>
      </c>
      <c r="BJ3034">
        <v>0.25</v>
      </c>
      <c r="BK3034">
        <v>4.4000000000000004</v>
      </c>
      <c r="BL3034">
        <v>35</v>
      </c>
      <c r="BM3034">
        <v>0.4</v>
      </c>
      <c r="BN3034">
        <v>20.7</v>
      </c>
      <c r="BO3034">
        <v>107.1</v>
      </c>
      <c r="BP3034">
        <v>2.4</v>
      </c>
      <c r="BQ3034">
        <v>15.5</v>
      </c>
      <c r="BR3034">
        <v>57.08</v>
      </c>
      <c r="BS3034">
        <v>8.4</v>
      </c>
      <c r="BT3034">
        <v>1.24</v>
      </c>
      <c r="BU3034">
        <v>5.95</v>
      </c>
      <c r="BV3034">
        <v>0.67</v>
      </c>
      <c r="BW3034">
        <v>3.64</v>
      </c>
      <c r="BX3034">
        <v>0.73</v>
      </c>
      <c r="BY3034">
        <v>2.0499999999999998</v>
      </c>
      <c r="BZ3034">
        <v>0.28000000000000003</v>
      </c>
      <c r="CA3034">
        <v>1.9</v>
      </c>
      <c r="CB3034">
        <v>0.28999999999999998</v>
      </c>
    </row>
    <row r="3035" spans="1:80" x14ac:dyDescent="0.3">
      <c r="A3035" t="s">
        <v>10908</v>
      </c>
      <c r="B3035" t="s">
        <v>10909</v>
      </c>
      <c r="C3035" s="1" t="str">
        <f>HYPERLINK("http://geochem.nrcan.gc.ca/cdogs/content/bdl/bdl211194_e.htm", "21:1194")</f>
        <v>21:1194</v>
      </c>
      <c r="D3035" s="1" t="str">
        <f>HYPERLINK("http://geochem.nrcan.gc.ca/cdogs/content/svy/svy210092_e.htm", "21:0092")</f>
        <v>21:0092</v>
      </c>
      <c r="E3035" t="s">
        <v>10903</v>
      </c>
      <c r="F3035" t="s">
        <v>10910</v>
      </c>
      <c r="H3035">
        <v>57.579536599999997</v>
      </c>
      <c r="I3035">
        <v>-102.72195840000001</v>
      </c>
      <c r="J3035" s="1" t="str">
        <f>HYPERLINK("http://geochem.nrcan.gc.ca/cdogs/content/kwd/kwd020027_e.htm", "NGR lake sediment grab sample")</f>
        <v>NGR lake sediment grab sample</v>
      </c>
      <c r="K3035" s="1" t="str">
        <f>HYPERLINK("http://geochem.nrcan.gc.ca/cdogs/content/kwd/kwd080006_e.htm", "&lt;177 micron (NGR)")</f>
        <v>&lt;177 micron (NGR)</v>
      </c>
      <c r="L3035">
        <v>34</v>
      </c>
      <c r="M3035" t="s">
        <v>112</v>
      </c>
      <c r="N3035">
        <v>1287</v>
      </c>
      <c r="O3035">
        <v>1</v>
      </c>
      <c r="P3035">
        <v>63</v>
      </c>
      <c r="Q3035">
        <v>1.31</v>
      </c>
      <c r="R3035">
        <v>0.4</v>
      </c>
      <c r="S3035">
        <v>0.8</v>
      </c>
      <c r="T3035">
        <v>-20</v>
      </c>
      <c r="U3035">
        <v>100.8</v>
      </c>
      <c r="V3035">
        <v>0.7</v>
      </c>
      <c r="W3035">
        <v>0.14000000000000001</v>
      </c>
      <c r="X3035">
        <v>0.42</v>
      </c>
      <c r="Y3035">
        <v>0.44</v>
      </c>
      <c r="Z3035">
        <v>133.69999999999999</v>
      </c>
      <c r="AA3035">
        <v>11.4</v>
      </c>
      <c r="AB3035">
        <v>22.4</v>
      </c>
      <c r="AC3035">
        <v>1.1299999999999999</v>
      </c>
      <c r="AD3035">
        <v>21.13</v>
      </c>
      <c r="AE3035">
        <v>1.9</v>
      </c>
      <c r="AF3035">
        <v>3.4</v>
      </c>
      <c r="AG3035">
        <v>-0.1</v>
      </c>
      <c r="AH3035">
        <v>0.06</v>
      </c>
      <c r="AI3035">
        <v>79</v>
      </c>
      <c r="AJ3035">
        <v>-0.02</v>
      </c>
      <c r="AK3035">
        <v>0.1</v>
      </c>
      <c r="AL3035">
        <v>64.599999999999994</v>
      </c>
      <c r="AM3035">
        <v>10.9</v>
      </c>
      <c r="AN3035">
        <v>0.25</v>
      </c>
      <c r="AO3035">
        <v>322</v>
      </c>
      <c r="AP3035">
        <v>3.45</v>
      </c>
      <c r="AQ3035">
        <v>1.0999999999999999E-2</v>
      </c>
      <c r="AR3035">
        <v>2.96</v>
      </c>
      <c r="AS3035">
        <v>19.100000000000001</v>
      </c>
      <c r="AT3035">
        <v>6.2E-2</v>
      </c>
      <c r="AU3035">
        <v>4.29</v>
      </c>
      <c r="AV3035">
        <v>-10</v>
      </c>
      <c r="AW3035">
        <v>-2</v>
      </c>
      <c r="AX3035">
        <v>14.4</v>
      </c>
      <c r="AY3035">
        <v>-1</v>
      </c>
      <c r="AZ3035">
        <v>0.28000000000000003</v>
      </c>
      <c r="BA3035">
        <v>0.05</v>
      </c>
      <c r="BB3035">
        <v>2.5</v>
      </c>
      <c r="BC3035">
        <v>0.9</v>
      </c>
      <c r="BD3035">
        <v>0.6</v>
      </c>
      <c r="BE3035">
        <v>25</v>
      </c>
      <c r="BF3035">
        <v>-0.05</v>
      </c>
      <c r="BG3035">
        <v>-0.02</v>
      </c>
      <c r="BH3035">
        <v>3.6</v>
      </c>
      <c r="BI3035">
        <v>0.05</v>
      </c>
      <c r="BJ3035">
        <v>0.22</v>
      </c>
      <c r="BK3035">
        <v>4.4000000000000004</v>
      </c>
      <c r="BL3035">
        <v>36</v>
      </c>
      <c r="BM3035">
        <v>0.3</v>
      </c>
      <c r="BN3035">
        <v>21.39</v>
      </c>
      <c r="BO3035">
        <v>111.1</v>
      </c>
      <c r="BP3035">
        <v>2</v>
      </c>
      <c r="BQ3035">
        <v>16.8</v>
      </c>
      <c r="BR3035">
        <v>60.4</v>
      </c>
      <c r="BS3035">
        <v>8.56</v>
      </c>
      <c r="BT3035">
        <v>1.32</v>
      </c>
      <c r="BU3035">
        <v>5.98</v>
      </c>
      <c r="BV3035">
        <v>0.69</v>
      </c>
      <c r="BW3035">
        <v>3.84</v>
      </c>
      <c r="BX3035">
        <v>0.73</v>
      </c>
      <c r="BY3035">
        <v>2.06</v>
      </c>
      <c r="BZ3035">
        <v>0.3</v>
      </c>
      <c r="CA3035">
        <v>2.0099999999999998</v>
      </c>
      <c r="CB3035">
        <v>0.3</v>
      </c>
    </row>
    <row r="3036" spans="1:80" x14ac:dyDescent="0.3">
      <c r="A3036" t="s">
        <v>10911</v>
      </c>
      <c r="B3036" t="s">
        <v>10912</v>
      </c>
      <c r="C3036" s="1" t="str">
        <f>HYPERLINK("http://geochem.nrcan.gc.ca/cdogs/content/bdl/bdl211194_e.htm", "21:1194")</f>
        <v>21:1194</v>
      </c>
      <c r="D3036" s="1" t="str">
        <f>HYPERLINK("http://geochem.nrcan.gc.ca/cdogs/content/svy/svy210092_e.htm", "21:0092")</f>
        <v>21:0092</v>
      </c>
      <c r="E3036" t="s">
        <v>10913</v>
      </c>
      <c r="F3036" t="s">
        <v>10914</v>
      </c>
      <c r="H3036">
        <v>57.599927700000002</v>
      </c>
      <c r="I3036">
        <v>-102.7486679</v>
      </c>
      <c r="J3036" s="1" t="str">
        <f>HYPERLINK("http://geochem.nrcan.gc.ca/cdogs/content/kwd/kwd020027_e.htm", "NGR lake sediment grab sample")</f>
        <v>NGR lake sediment grab sample</v>
      </c>
      <c r="K3036" s="1" t="str">
        <f>HYPERLINK("http://geochem.nrcan.gc.ca/cdogs/content/kwd/kwd080006_e.htm", "&lt;177 micron (NGR)")</f>
        <v>&lt;177 micron (NGR)</v>
      </c>
      <c r="L3036">
        <v>34</v>
      </c>
      <c r="M3036" t="s">
        <v>89</v>
      </c>
      <c r="N3036">
        <v>1288</v>
      </c>
      <c r="O3036">
        <v>1</v>
      </c>
      <c r="P3036">
        <v>53</v>
      </c>
      <c r="Q3036">
        <v>1.34</v>
      </c>
      <c r="R3036">
        <v>-0.1</v>
      </c>
      <c r="S3036">
        <v>0.8</v>
      </c>
      <c r="T3036">
        <v>-20</v>
      </c>
      <c r="U3036">
        <v>85.9</v>
      </c>
      <c r="V3036">
        <v>0.7</v>
      </c>
      <c r="W3036">
        <v>0.11</v>
      </c>
      <c r="X3036">
        <v>0.69</v>
      </c>
      <c r="Y3036">
        <v>0.49</v>
      </c>
      <c r="Z3036">
        <v>148.5</v>
      </c>
      <c r="AA3036">
        <v>8.1</v>
      </c>
      <c r="AB3036">
        <v>19.2</v>
      </c>
      <c r="AC3036">
        <v>0.68</v>
      </c>
      <c r="AD3036">
        <v>19.46</v>
      </c>
      <c r="AE3036">
        <v>1.22</v>
      </c>
      <c r="AF3036">
        <v>2.4</v>
      </c>
      <c r="AG3036">
        <v>-0.1</v>
      </c>
      <c r="AH3036">
        <v>-0.02</v>
      </c>
      <c r="AI3036">
        <v>80</v>
      </c>
      <c r="AJ3036">
        <v>-0.02</v>
      </c>
      <c r="AK3036">
        <v>0.06</v>
      </c>
      <c r="AL3036">
        <v>66.599999999999994</v>
      </c>
      <c r="AM3036">
        <v>7</v>
      </c>
      <c r="AN3036">
        <v>0.2</v>
      </c>
      <c r="AO3036">
        <v>360</v>
      </c>
      <c r="AP3036">
        <v>2.29</v>
      </c>
      <c r="AQ3036">
        <v>1.2E-2</v>
      </c>
      <c r="AR3036">
        <v>2.04</v>
      </c>
      <c r="AS3036">
        <v>16</v>
      </c>
      <c r="AT3036">
        <v>0.121</v>
      </c>
      <c r="AU3036">
        <v>3.66</v>
      </c>
      <c r="AV3036">
        <v>-10</v>
      </c>
      <c r="AW3036">
        <v>-2</v>
      </c>
      <c r="AX3036">
        <v>7.2</v>
      </c>
      <c r="AY3036">
        <v>2</v>
      </c>
      <c r="AZ3036">
        <v>0.25</v>
      </c>
      <c r="BA3036">
        <v>0.06</v>
      </c>
      <c r="BB3036">
        <v>1.6</v>
      </c>
      <c r="BC3036">
        <v>0.9</v>
      </c>
      <c r="BD3036">
        <v>0.4</v>
      </c>
      <c r="BE3036">
        <v>50.9</v>
      </c>
      <c r="BF3036">
        <v>-0.05</v>
      </c>
      <c r="BG3036">
        <v>-0.02</v>
      </c>
      <c r="BH3036">
        <v>1.2</v>
      </c>
      <c r="BI3036">
        <v>2.8000000000000001E-2</v>
      </c>
      <c r="BJ3036">
        <v>0.18</v>
      </c>
      <c r="BK3036">
        <v>5.8</v>
      </c>
      <c r="BL3036">
        <v>27</v>
      </c>
      <c r="BM3036">
        <v>0.6</v>
      </c>
      <c r="BN3036">
        <v>20.399999999999999</v>
      </c>
      <c r="BO3036">
        <v>106.9</v>
      </c>
      <c r="BP3036">
        <v>0.9</v>
      </c>
      <c r="BQ3036">
        <v>17.09</v>
      </c>
      <c r="BR3036">
        <v>63.6</v>
      </c>
      <c r="BS3036">
        <v>9.3699999999999992</v>
      </c>
      <c r="BT3036">
        <v>1.35</v>
      </c>
      <c r="BU3036">
        <v>6.32</v>
      </c>
      <c r="BV3036">
        <v>0.69</v>
      </c>
      <c r="BW3036">
        <v>3.94</v>
      </c>
      <c r="BX3036">
        <v>0.73</v>
      </c>
      <c r="BY3036">
        <v>2.02</v>
      </c>
      <c r="BZ3036">
        <v>0.28000000000000003</v>
      </c>
      <c r="CA3036">
        <v>1.9</v>
      </c>
      <c r="CB3036">
        <v>0.3</v>
      </c>
    </row>
    <row r="3037" spans="1:80" x14ac:dyDescent="0.3">
      <c r="A3037" t="s">
        <v>10915</v>
      </c>
      <c r="B3037" t="s">
        <v>10916</v>
      </c>
      <c r="C3037" s="1" t="str">
        <f>HYPERLINK("http://geochem.nrcan.gc.ca/cdogs/content/bdl/bdl211194_e.htm", "21:1194")</f>
        <v>21:1194</v>
      </c>
      <c r="D3037" s="1" t="str">
        <f>HYPERLINK("http://geochem.nrcan.gc.ca/cdogs/content/svy/svy210092_e.htm", "21:0092")</f>
        <v>21:0092</v>
      </c>
      <c r="E3037" t="s">
        <v>10917</v>
      </c>
      <c r="F3037" t="s">
        <v>10918</v>
      </c>
      <c r="H3037">
        <v>57.628865599999997</v>
      </c>
      <c r="I3037">
        <v>-102.70042789999999</v>
      </c>
      <c r="J3037" s="1" t="str">
        <f>HYPERLINK("http://geochem.nrcan.gc.ca/cdogs/content/kwd/kwd020027_e.htm", "NGR lake sediment grab sample")</f>
        <v>NGR lake sediment grab sample</v>
      </c>
      <c r="K3037" s="1" t="str">
        <f>HYPERLINK("http://geochem.nrcan.gc.ca/cdogs/content/kwd/kwd080006_e.htm", "&lt;177 micron (NGR)")</f>
        <v>&lt;177 micron (NGR)</v>
      </c>
      <c r="L3037">
        <v>34</v>
      </c>
      <c r="M3037" t="s">
        <v>94</v>
      </c>
      <c r="N3037">
        <v>1289</v>
      </c>
      <c r="O3037">
        <v>1</v>
      </c>
      <c r="P3037">
        <v>45</v>
      </c>
      <c r="Q3037">
        <v>0.88</v>
      </c>
      <c r="R3037">
        <v>0.2</v>
      </c>
      <c r="S3037">
        <v>1.1000000000000001</v>
      </c>
      <c r="T3037">
        <v>-20</v>
      </c>
      <c r="U3037">
        <v>77</v>
      </c>
      <c r="V3037">
        <v>0.4</v>
      </c>
      <c r="W3037">
        <v>0.08</v>
      </c>
      <c r="X3037">
        <v>0.42</v>
      </c>
      <c r="Y3037">
        <v>0.33</v>
      </c>
      <c r="Z3037">
        <v>118.3</v>
      </c>
      <c r="AA3037">
        <v>6</v>
      </c>
      <c r="AB3037">
        <v>13.6</v>
      </c>
      <c r="AC3037">
        <v>0.59</v>
      </c>
      <c r="AD3037">
        <v>17.91</v>
      </c>
      <c r="AE3037">
        <v>0.77</v>
      </c>
      <c r="AF3037">
        <v>1.9</v>
      </c>
      <c r="AG3037">
        <v>-0.1</v>
      </c>
      <c r="AH3037">
        <v>-0.02</v>
      </c>
      <c r="AI3037">
        <v>117</v>
      </c>
      <c r="AJ3037">
        <v>-0.02</v>
      </c>
      <c r="AK3037">
        <v>0.04</v>
      </c>
      <c r="AL3037">
        <v>56.2</v>
      </c>
      <c r="AM3037">
        <v>4.9000000000000004</v>
      </c>
      <c r="AN3037">
        <v>0.13</v>
      </c>
      <c r="AO3037">
        <v>151</v>
      </c>
      <c r="AP3037">
        <v>1.48</v>
      </c>
      <c r="AQ3037">
        <v>8.9999999999999993E-3</v>
      </c>
      <c r="AR3037">
        <v>1.53</v>
      </c>
      <c r="AS3037">
        <v>14.6</v>
      </c>
      <c r="AT3037">
        <v>5.8000000000000003E-2</v>
      </c>
      <c r="AU3037">
        <v>3.47</v>
      </c>
      <c r="AV3037">
        <v>-10</v>
      </c>
      <c r="AW3037">
        <v>-2</v>
      </c>
      <c r="AX3037">
        <v>5.7</v>
      </c>
      <c r="AY3037">
        <v>-1</v>
      </c>
      <c r="AZ3037">
        <v>0.37</v>
      </c>
      <c r="BA3037">
        <v>0.04</v>
      </c>
      <c r="BB3037">
        <v>1.2</v>
      </c>
      <c r="BC3037">
        <v>0.8</v>
      </c>
      <c r="BD3037">
        <v>0.4</v>
      </c>
      <c r="BE3037">
        <v>22.4</v>
      </c>
      <c r="BF3037">
        <v>-0.05</v>
      </c>
      <c r="BG3037">
        <v>-0.02</v>
      </c>
      <c r="BH3037">
        <v>0.8</v>
      </c>
      <c r="BI3037">
        <v>2.1999999999999999E-2</v>
      </c>
      <c r="BJ3037">
        <v>0.11</v>
      </c>
      <c r="BK3037">
        <v>2.6</v>
      </c>
      <c r="BL3037">
        <v>16</v>
      </c>
      <c r="BM3037">
        <v>0.2</v>
      </c>
      <c r="BN3037">
        <v>16.54</v>
      </c>
      <c r="BO3037">
        <v>58</v>
      </c>
      <c r="BP3037">
        <v>0.9</v>
      </c>
      <c r="BQ3037">
        <v>15</v>
      </c>
      <c r="BR3037">
        <v>55.33</v>
      </c>
      <c r="BS3037">
        <v>8.11</v>
      </c>
      <c r="BT3037">
        <v>1.23</v>
      </c>
      <c r="BU3037">
        <v>5.62</v>
      </c>
      <c r="BV3037">
        <v>0.62</v>
      </c>
      <c r="BW3037">
        <v>3.21</v>
      </c>
      <c r="BX3037">
        <v>0.63</v>
      </c>
      <c r="BY3037">
        <v>1.64</v>
      </c>
      <c r="BZ3037">
        <v>0.21</v>
      </c>
      <c r="CA3037">
        <v>1.58</v>
      </c>
      <c r="CB3037">
        <v>0.2</v>
      </c>
    </row>
    <row r="3038" spans="1:80" x14ac:dyDescent="0.3">
      <c r="A3038" t="s">
        <v>10919</v>
      </c>
      <c r="B3038" t="s">
        <v>10920</v>
      </c>
      <c r="C3038" s="1" t="str">
        <f>HYPERLINK("http://geochem.nrcan.gc.ca/cdogs/content/bdl/bdl211194_e.htm", "21:1194")</f>
        <v>21:1194</v>
      </c>
      <c r="D3038" s="1" t="str">
        <f>HYPERLINK("http://geochem.nrcan.gc.ca/cdogs/content/svy/svy210092_e.htm", "21:0092")</f>
        <v>21:0092</v>
      </c>
      <c r="E3038" t="s">
        <v>10921</v>
      </c>
      <c r="F3038" t="s">
        <v>10922</v>
      </c>
      <c r="H3038">
        <v>57.633462100000003</v>
      </c>
      <c r="I3038">
        <v>-102.7370438</v>
      </c>
      <c r="J3038" s="1" t="str">
        <f>HYPERLINK("http://geochem.nrcan.gc.ca/cdogs/content/kwd/kwd020027_e.htm", "NGR lake sediment grab sample")</f>
        <v>NGR lake sediment grab sample</v>
      </c>
      <c r="K3038" s="1" t="str">
        <f>HYPERLINK("http://geochem.nrcan.gc.ca/cdogs/content/kwd/kwd080006_e.htm", "&lt;177 micron (NGR)")</f>
        <v>&lt;177 micron (NGR)</v>
      </c>
      <c r="L3038">
        <v>34</v>
      </c>
      <c r="M3038" t="s">
        <v>99</v>
      </c>
      <c r="N3038">
        <v>1290</v>
      </c>
      <c r="O3038">
        <v>1</v>
      </c>
      <c r="P3038">
        <v>73</v>
      </c>
      <c r="Q3038">
        <v>2.09</v>
      </c>
      <c r="R3038">
        <v>-0.1</v>
      </c>
      <c r="S3038">
        <v>1.4</v>
      </c>
      <c r="T3038">
        <v>-20</v>
      </c>
      <c r="U3038">
        <v>62.5</v>
      </c>
      <c r="V3038">
        <v>0.8</v>
      </c>
      <c r="W3038">
        <v>0.08</v>
      </c>
      <c r="X3038">
        <v>0.39</v>
      </c>
      <c r="Y3038">
        <v>0.49</v>
      </c>
      <c r="Z3038">
        <v>234</v>
      </c>
      <c r="AA3038">
        <v>14.3</v>
      </c>
      <c r="AB3038">
        <v>24.4</v>
      </c>
      <c r="AC3038">
        <v>0.35</v>
      </c>
      <c r="AD3038">
        <v>40.770000000000003</v>
      </c>
      <c r="AE3038">
        <v>3.59</v>
      </c>
      <c r="AF3038">
        <v>2.1</v>
      </c>
      <c r="AG3038">
        <v>-0.1</v>
      </c>
      <c r="AH3038">
        <v>-0.02</v>
      </c>
      <c r="AI3038">
        <v>143</v>
      </c>
      <c r="AJ3038">
        <v>-0.02</v>
      </c>
      <c r="AK3038">
        <v>0.03</v>
      </c>
      <c r="AL3038">
        <v>111.4</v>
      </c>
      <c r="AM3038">
        <v>1.9</v>
      </c>
      <c r="AN3038">
        <v>0.08</v>
      </c>
      <c r="AO3038">
        <v>267</v>
      </c>
      <c r="AP3038">
        <v>2.2599999999999998</v>
      </c>
      <c r="AQ3038">
        <v>4.0000000000000001E-3</v>
      </c>
      <c r="AR3038">
        <v>1.39</v>
      </c>
      <c r="AS3038">
        <v>23.3</v>
      </c>
      <c r="AT3038">
        <v>0.08</v>
      </c>
      <c r="AU3038">
        <v>2.33</v>
      </c>
      <c r="AV3038">
        <v>-10</v>
      </c>
      <c r="AW3038">
        <v>-2</v>
      </c>
      <c r="AX3038">
        <v>2.6</v>
      </c>
      <c r="AY3038">
        <v>-1</v>
      </c>
      <c r="AZ3038">
        <v>0.37</v>
      </c>
      <c r="BA3038">
        <v>0.1</v>
      </c>
      <c r="BB3038">
        <v>2.2999999999999998</v>
      </c>
      <c r="BC3038">
        <v>1.1000000000000001</v>
      </c>
      <c r="BD3038">
        <v>0.2</v>
      </c>
      <c r="BE3038">
        <v>19.600000000000001</v>
      </c>
      <c r="BF3038">
        <v>-0.05</v>
      </c>
      <c r="BG3038">
        <v>0.03</v>
      </c>
      <c r="BH3038">
        <v>1.4</v>
      </c>
      <c r="BI3038">
        <v>1.9E-2</v>
      </c>
      <c r="BJ3038">
        <v>0.17</v>
      </c>
      <c r="BK3038">
        <v>3</v>
      </c>
      <c r="BL3038">
        <v>28</v>
      </c>
      <c r="BM3038">
        <v>0.3</v>
      </c>
      <c r="BN3038">
        <v>28.46</v>
      </c>
      <c r="BO3038">
        <v>107.7</v>
      </c>
      <c r="BP3038">
        <v>0.5</v>
      </c>
      <c r="BQ3038">
        <v>28.01</v>
      </c>
      <c r="BR3038">
        <v>103.03</v>
      </c>
      <c r="BS3038">
        <v>14.06</v>
      </c>
      <c r="BT3038">
        <v>2.44</v>
      </c>
      <c r="BU3038">
        <v>9.77</v>
      </c>
      <c r="BV3038">
        <v>1.02</v>
      </c>
      <c r="BW3038">
        <v>5.43</v>
      </c>
      <c r="BX3038">
        <v>0.98</v>
      </c>
      <c r="BY3038">
        <v>2.59</v>
      </c>
      <c r="BZ3038">
        <v>0.36</v>
      </c>
      <c r="CA3038">
        <v>2.25</v>
      </c>
      <c r="CB3038">
        <v>0.33</v>
      </c>
    </row>
    <row r="3039" spans="1:80" x14ac:dyDescent="0.3">
      <c r="A3039" t="s">
        <v>10923</v>
      </c>
      <c r="B3039" t="s">
        <v>10924</v>
      </c>
      <c r="C3039" s="1" t="str">
        <f>HYPERLINK("http://geochem.nrcan.gc.ca/cdogs/content/bdl/bdl211194_e.htm", "21:1194")</f>
        <v>21:1194</v>
      </c>
      <c r="D3039" s="1" t="str">
        <f>HYPERLINK("http://geochem.nrcan.gc.ca/cdogs/content/svy/svy210092_e.htm", "21:0092")</f>
        <v>21:0092</v>
      </c>
      <c r="E3039" t="s">
        <v>10925</v>
      </c>
      <c r="F3039" t="s">
        <v>10926</v>
      </c>
      <c r="H3039">
        <v>57.669085000000003</v>
      </c>
      <c r="I3039">
        <v>-102.7452722</v>
      </c>
      <c r="J3039" s="1" t="str">
        <f>HYPERLINK("http://geochem.nrcan.gc.ca/cdogs/content/kwd/kwd020027_e.htm", "NGR lake sediment grab sample")</f>
        <v>NGR lake sediment grab sample</v>
      </c>
      <c r="K3039" s="1" t="str">
        <f>HYPERLINK("http://geochem.nrcan.gc.ca/cdogs/content/kwd/kwd080006_e.htm", "&lt;177 micron (NGR)")</f>
        <v>&lt;177 micron (NGR)</v>
      </c>
      <c r="L3039">
        <v>34</v>
      </c>
      <c r="M3039" t="s">
        <v>104</v>
      </c>
      <c r="N3039">
        <v>1291</v>
      </c>
      <c r="O3039">
        <v>1</v>
      </c>
      <c r="P3039">
        <v>107</v>
      </c>
      <c r="Q3039">
        <v>2.2799999999999998</v>
      </c>
      <c r="R3039">
        <v>0.6</v>
      </c>
      <c r="S3039">
        <v>1.3</v>
      </c>
      <c r="T3039">
        <v>-20</v>
      </c>
      <c r="U3039">
        <v>174.8</v>
      </c>
      <c r="V3039">
        <v>2</v>
      </c>
      <c r="W3039">
        <v>0.22</v>
      </c>
      <c r="X3039">
        <v>0.36</v>
      </c>
      <c r="Y3039">
        <v>0.55000000000000004</v>
      </c>
      <c r="Z3039">
        <v>216.9</v>
      </c>
      <c r="AA3039">
        <v>16.3</v>
      </c>
      <c r="AB3039">
        <v>34.5</v>
      </c>
      <c r="AC3039">
        <v>1.6</v>
      </c>
      <c r="AD3039">
        <v>28.59</v>
      </c>
      <c r="AE3039">
        <v>7.46</v>
      </c>
      <c r="AF3039">
        <v>4.0999999999999996</v>
      </c>
      <c r="AG3039">
        <v>0.1</v>
      </c>
      <c r="AH3039">
        <v>-0.02</v>
      </c>
      <c r="AI3039">
        <v>69</v>
      </c>
      <c r="AJ3039">
        <v>0.03</v>
      </c>
      <c r="AK3039">
        <v>0.11</v>
      </c>
      <c r="AL3039">
        <v>115.1</v>
      </c>
      <c r="AM3039">
        <v>12.2</v>
      </c>
      <c r="AN3039">
        <v>0.24</v>
      </c>
      <c r="AO3039">
        <v>3412</v>
      </c>
      <c r="AP3039">
        <v>6.54</v>
      </c>
      <c r="AQ3039">
        <v>8.9999999999999993E-3</v>
      </c>
      <c r="AR3039">
        <v>1.72</v>
      </c>
      <c r="AS3039">
        <v>20.3</v>
      </c>
      <c r="AT3039">
        <v>0.224</v>
      </c>
      <c r="AU3039">
        <v>5.79</v>
      </c>
      <c r="AV3039">
        <v>-10</v>
      </c>
      <c r="AW3039">
        <v>2</v>
      </c>
      <c r="AX3039">
        <v>15.4</v>
      </c>
      <c r="AY3039">
        <v>1</v>
      </c>
      <c r="AZ3039">
        <v>0.17</v>
      </c>
      <c r="BA3039">
        <v>0.04</v>
      </c>
      <c r="BB3039">
        <v>4.0999999999999996</v>
      </c>
      <c r="BC3039">
        <v>1.4</v>
      </c>
      <c r="BD3039">
        <v>0.7</v>
      </c>
      <c r="BE3039">
        <v>19.399999999999999</v>
      </c>
      <c r="BF3039">
        <v>-0.05</v>
      </c>
      <c r="BG3039">
        <v>0.02</v>
      </c>
      <c r="BH3039">
        <v>6.4</v>
      </c>
      <c r="BI3039">
        <v>4.5999999999999999E-2</v>
      </c>
      <c r="BJ3039">
        <v>0.25</v>
      </c>
      <c r="BK3039">
        <v>7.5</v>
      </c>
      <c r="BL3039">
        <v>38</v>
      </c>
      <c r="BM3039">
        <v>0.6</v>
      </c>
      <c r="BN3039">
        <v>40.01</v>
      </c>
      <c r="BO3039">
        <v>147</v>
      </c>
      <c r="BP3039">
        <v>0.9</v>
      </c>
      <c r="BQ3039">
        <v>29.91</v>
      </c>
      <c r="BR3039">
        <v>108.17</v>
      </c>
      <c r="BS3039">
        <v>16.28</v>
      </c>
      <c r="BT3039">
        <v>2.37</v>
      </c>
      <c r="BU3039">
        <v>11.31</v>
      </c>
      <c r="BV3039">
        <v>1.35</v>
      </c>
      <c r="BW3039">
        <v>7.22</v>
      </c>
      <c r="BX3039">
        <v>1.46</v>
      </c>
      <c r="BY3039">
        <v>4.1900000000000004</v>
      </c>
      <c r="BZ3039">
        <v>0.54</v>
      </c>
      <c r="CA3039">
        <v>3.81</v>
      </c>
      <c r="CB3039">
        <v>0.56999999999999995</v>
      </c>
    </row>
    <row r="3040" spans="1:80" x14ac:dyDescent="0.3">
      <c r="A3040" t="s">
        <v>10927</v>
      </c>
      <c r="B3040" t="s">
        <v>10928</v>
      </c>
      <c r="C3040" s="1" t="str">
        <f>HYPERLINK("http://geochem.nrcan.gc.ca/cdogs/content/bdl/bdl211194_e.htm", "21:1194")</f>
        <v>21:1194</v>
      </c>
      <c r="D3040" s="1" t="str">
        <f>HYPERLINK("http://geochem.nrcan.gc.ca/cdogs/content/svy/svy210092_e.htm", "21:0092")</f>
        <v>21:0092</v>
      </c>
      <c r="E3040" t="s">
        <v>10929</v>
      </c>
      <c r="F3040" t="s">
        <v>10930</v>
      </c>
      <c r="H3040">
        <v>57.7107107</v>
      </c>
      <c r="I3040">
        <v>-102.6759837</v>
      </c>
      <c r="J3040" s="1" t="str">
        <f>HYPERLINK("http://geochem.nrcan.gc.ca/cdogs/content/kwd/kwd020027_e.htm", "NGR lake sediment grab sample")</f>
        <v>NGR lake sediment grab sample</v>
      </c>
      <c r="K3040" s="1" t="str">
        <f>HYPERLINK("http://geochem.nrcan.gc.ca/cdogs/content/kwd/kwd080006_e.htm", "&lt;177 micron (NGR)")</f>
        <v>&lt;177 micron (NGR)</v>
      </c>
      <c r="L3040">
        <v>34</v>
      </c>
      <c r="M3040" t="s">
        <v>117</v>
      </c>
      <c r="N3040">
        <v>1292</v>
      </c>
      <c r="O3040">
        <v>1</v>
      </c>
      <c r="P3040">
        <v>51</v>
      </c>
      <c r="Q3040">
        <v>1.38</v>
      </c>
      <c r="R3040">
        <v>-0.1</v>
      </c>
      <c r="S3040">
        <v>1</v>
      </c>
      <c r="T3040">
        <v>-20</v>
      </c>
      <c r="U3040">
        <v>108.5</v>
      </c>
      <c r="V3040">
        <v>0.9</v>
      </c>
      <c r="W3040">
        <v>0.13</v>
      </c>
      <c r="X3040">
        <v>0.46</v>
      </c>
      <c r="Y3040">
        <v>0.3</v>
      </c>
      <c r="Z3040">
        <v>120.9</v>
      </c>
      <c r="AA3040">
        <v>7.2</v>
      </c>
      <c r="AB3040">
        <v>21</v>
      </c>
      <c r="AC3040">
        <v>1.1599999999999999</v>
      </c>
      <c r="AD3040">
        <v>12.47</v>
      </c>
      <c r="AE3040">
        <v>1.9</v>
      </c>
      <c r="AF3040">
        <v>2.9</v>
      </c>
      <c r="AG3040">
        <v>-0.1</v>
      </c>
      <c r="AH3040">
        <v>-0.02</v>
      </c>
      <c r="AI3040">
        <v>63</v>
      </c>
      <c r="AJ3040">
        <v>-0.02</v>
      </c>
      <c r="AK3040">
        <v>0.09</v>
      </c>
      <c r="AL3040">
        <v>58.5</v>
      </c>
      <c r="AM3040">
        <v>12.2</v>
      </c>
      <c r="AN3040">
        <v>0.24</v>
      </c>
      <c r="AO3040">
        <v>384</v>
      </c>
      <c r="AP3040">
        <v>2.87</v>
      </c>
      <c r="AQ3040">
        <v>1.2E-2</v>
      </c>
      <c r="AR3040">
        <v>2.37</v>
      </c>
      <c r="AS3040">
        <v>14.9</v>
      </c>
      <c r="AT3040">
        <v>0.12</v>
      </c>
      <c r="AU3040">
        <v>3.72</v>
      </c>
      <c r="AV3040">
        <v>-10</v>
      </c>
      <c r="AW3040">
        <v>-2</v>
      </c>
      <c r="AX3040">
        <v>12.8</v>
      </c>
      <c r="AY3040">
        <v>1</v>
      </c>
      <c r="AZ3040">
        <v>0.21</v>
      </c>
      <c r="BA3040">
        <v>0.03</v>
      </c>
      <c r="BB3040">
        <v>2.4</v>
      </c>
      <c r="BC3040">
        <v>0.6</v>
      </c>
      <c r="BD3040">
        <v>0.6</v>
      </c>
      <c r="BE3040">
        <v>20.7</v>
      </c>
      <c r="BF3040">
        <v>-0.05</v>
      </c>
      <c r="BG3040">
        <v>-0.02</v>
      </c>
      <c r="BH3040">
        <v>3.1</v>
      </c>
      <c r="BI3040">
        <v>4.3999999999999997E-2</v>
      </c>
      <c r="BJ3040">
        <v>0.2</v>
      </c>
      <c r="BK3040">
        <v>4.8</v>
      </c>
      <c r="BL3040">
        <v>25</v>
      </c>
      <c r="BM3040">
        <v>0.3</v>
      </c>
      <c r="BN3040">
        <v>19.05</v>
      </c>
      <c r="BO3040">
        <v>115.7</v>
      </c>
      <c r="BP3040">
        <v>1.2</v>
      </c>
      <c r="BQ3040">
        <v>15.42</v>
      </c>
      <c r="BR3040">
        <v>55.5</v>
      </c>
      <c r="BS3040">
        <v>8.09</v>
      </c>
      <c r="BT3040">
        <v>1.17</v>
      </c>
      <c r="BU3040">
        <v>5.27</v>
      </c>
      <c r="BV3040">
        <v>0.65</v>
      </c>
      <c r="BW3040">
        <v>3.7</v>
      </c>
      <c r="BX3040">
        <v>0.69</v>
      </c>
      <c r="BY3040">
        <v>1.95</v>
      </c>
      <c r="BZ3040">
        <v>0.26</v>
      </c>
      <c r="CA3040">
        <v>1.76</v>
      </c>
      <c r="CB3040">
        <v>0.26</v>
      </c>
    </row>
    <row r="3041" spans="1:80" x14ac:dyDescent="0.3">
      <c r="A3041" t="s">
        <v>10931</v>
      </c>
      <c r="B3041" t="s">
        <v>10932</v>
      </c>
      <c r="C3041" s="1" t="str">
        <f>HYPERLINK("http://geochem.nrcan.gc.ca/cdogs/content/bdl/bdl211194_e.htm", "21:1194")</f>
        <v>21:1194</v>
      </c>
      <c r="D3041" s="1" t="str">
        <f>HYPERLINK("http://geochem.nrcan.gc.ca/cdogs/content/svy/svy210092_e.htm", "21:0092")</f>
        <v>21:0092</v>
      </c>
      <c r="E3041" t="s">
        <v>10933</v>
      </c>
      <c r="F3041" t="s">
        <v>10934</v>
      </c>
      <c r="H3041">
        <v>57.700845800000003</v>
      </c>
      <c r="I3041">
        <v>-102.74913960000001</v>
      </c>
      <c r="J3041" s="1" t="str">
        <f>HYPERLINK("http://geochem.nrcan.gc.ca/cdogs/content/kwd/kwd020027_e.htm", "NGR lake sediment grab sample")</f>
        <v>NGR lake sediment grab sample</v>
      </c>
      <c r="K3041" s="1" t="str">
        <f>HYPERLINK("http://geochem.nrcan.gc.ca/cdogs/content/kwd/kwd080006_e.htm", "&lt;177 micron (NGR)")</f>
        <v>&lt;177 micron (NGR)</v>
      </c>
      <c r="L3041">
        <v>34</v>
      </c>
      <c r="M3041" t="s">
        <v>122</v>
      </c>
      <c r="N3041">
        <v>1293</v>
      </c>
      <c r="O3041">
        <v>1</v>
      </c>
      <c r="P3041">
        <v>49</v>
      </c>
      <c r="Q3041">
        <v>0.84</v>
      </c>
      <c r="R3041">
        <v>0.1</v>
      </c>
      <c r="S3041">
        <v>0.4</v>
      </c>
      <c r="T3041">
        <v>-20</v>
      </c>
      <c r="U3041">
        <v>77.2</v>
      </c>
      <c r="V3041">
        <v>0.7</v>
      </c>
      <c r="W3041">
        <v>0.05</v>
      </c>
      <c r="X3041">
        <v>0.39</v>
      </c>
      <c r="Y3041">
        <v>0.36</v>
      </c>
      <c r="Z3041">
        <v>119.6</v>
      </c>
      <c r="AA3041">
        <v>4.9000000000000004</v>
      </c>
      <c r="AB3041">
        <v>10.8</v>
      </c>
      <c r="AC3041">
        <v>0.4</v>
      </c>
      <c r="AD3041">
        <v>11.77</v>
      </c>
      <c r="AE3041">
        <v>0.96</v>
      </c>
      <c r="AF3041">
        <v>1.3</v>
      </c>
      <c r="AG3041">
        <v>-0.1</v>
      </c>
      <c r="AH3041">
        <v>-0.02</v>
      </c>
      <c r="AI3041">
        <v>95</v>
      </c>
      <c r="AJ3041">
        <v>-0.02</v>
      </c>
      <c r="AK3041">
        <v>0.03</v>
      </c>
      <c r="AL3041">
        <v>54.4</v>
      </c>
      <c r="AM3041">
        <v>2.6</v>
      </c>
      <c r="AN3041">
        <v>0.08</v>
      </c>
      <c r="AO3041">
        <v>267</v>
      </c>
      <c r="AP3041">
        <v>4.28</v>
      </c>
      <c r="AQ3041">
        <v>6.0000000000000001E-3</v>
      </c>
      <c r="AR3041">
        <v>1.1399999999999999</v>
      </c>
      <c r="AS3041">
        <v>12.8</v>
      </c>
      <c r="AT3041">
        <v>5.0999999999999997E-2</v>
      </c>
      <c r="AU3041">
        <v>1.87</v>
      </c>
      <c r="AV3041">
        <v>-10</v>
      </c>
      <c r="AW3041">
        <v>-2</v>
      </c>
      <c r="AX3041">
        <v>3.8</v>
      </c>
      <c r="AY3041">
        <v>2</v>
      </c>
      <c r="AZ3041">
        <v>0.32</v>
      </c>
      <c r="BA3041">
        <v>0.03</v>
      </c>
      <c r="BB3041">
        <v>1</v>
      </c>
      <c r="BC3041">
        <v>0.8</v>
      </c>
      <c r="BD3041">
        <v>0.3</v>
      </c>
      <c r="BE3041">
        <v>22.5</v>
      </c>
      <c r="BF3041">
        <v>-0.05</v>
      </c>
      <c r="BG3041">
        <v>-0.02</v>
      </c>
      <c r="BH3041">
        <v>0.6</v>
      </c>
      <c r="BI3041">
        <v>1.2E-2</v>
      </c>
      <c r="BJ3041">
        <v>0.11</v>
      </c>
      <c r="BK3041">
        <v>2.9</v>
      </c>
      <c r="BL3041">
        <v>11</v>
      </c>
      <c r="BM3041">
        <v>0.1</v>
      </c>
      <c r="BN3041">
        <v>23.41</v>
      </c>
      <c r="BO3041">
        <v>69</v>
      </c>
      <c r="BP3041">
        <v>0.4</v>
      </c>
      <c r="BQ3041">
        <v>15.9</v>
      </c>
      <c r="BR3041">
        <v>60.36</v>
      </c>
      <c r="BS3041">
        <v>9.1199999999999992</v>
      </c>
      <c r="BT3041">
        <v>1.32</v>
      </c>
      <c r="BU3041">
        <v>6.16</v>
      </c>
      <c r="BV3041">
        <v>0.75</v>
      </c>
      <c r="BW3041">
        <v>4.25</v>
      </c>
      <c r="BX3041">
        <v>0.83</v>
      </c>
      <c r="BY3041">
        <v>2.25</v>
      </c>
      <c r="BZ3041">
        <v>0.36</v>
      </c>
      <c r="CA3041">
        <v>2.4</v>
      </c>
      <c r="CB3041">
        <v>0.37</v>
      </c>
    </row>
    <row r="3042" spans="1:80" x14ac:dyDescent="0.3">
      <c r="A3042" t="s">
        <v>10935</v>
      </c>
      <c r="B3042" t="s">
        <v>10936</v>
      </c>
      <c r="C3042" s="1" t="str">
        <f>HYPERLINK("http://geochem.nrcan.gc.ca/cdogs/content/bdl/bdl211194_e.htm", "21:1194")</f>
        <v>21:1194</v>
      </c>
      <c r="D3042" s="1" t="str">
        <f>HYPERLINK("http://geochem.nrcan.gc.ca/cdogs/content/svy/svy210092_e.htm", "21:0092")</f>
        <v>21:0092</v>
      </c>
      <c r="E3042" t="s">
        <v>10937</v>
      </c>
      <c r="F3042" t="s">
        <v>10938</v>
      </c>
      <c r="H3042">
        <v>57.701760899999996</v>
      </c>
      <c r="I3042">
        <v>-102.80119759999999</v>
      </c>
      <c r="J3042" s="1" t="str">
        <f>HYPERLINK("http://geochem.nrcan.gc.ca/cdogs/content/kwd/kwd020027_e.htm", "NGR lake sediment grab sample")</f>
        <v>NGR lake sediment grab sample</v>
      </c>
      <c r="K3042" s="1" t="str">
        <f>HYPERLINK("http://geochem.nrcan.gc.ca/cdogs/content/kwd/kwd080006_e.htm", "&lt;177 micron (NGR)")</f>
        <v>&lt;177 micron (NGR)</v>
      </c>
      <c r="L3042">
        <v>34</v>
      </c>
      <c r="M3042" t="s">
        <v>127</v>
      </c>
      <c r="N3042">
        <v>1294</v>
      </c>
      <c r="O3042">
        <v>1</v>
      </c>
      <c r="P3042">
        <v>32</v>
      </c>
      <c r="Q3042">
        <v>0.84</v>
      </c>
      <c r="R3042">
        <v>0.4</v>
      </c>
      <c r="S3042">
        <v>0.5</v>
      </c>
      <c r="T3042">
        <v>-20</v>
      </c>
      <c r="U3042">
        <v>64.5</v>
      </c>
      <c r="V3042">
        <v>0.4</v>
      </c>
      <c r="W3042">
        <v>0.02</v>
      </c>
      <c r="X3042">
        <v>0.51</v>
      </c>
      <c r="Y3042">
        <v>0.48</v>
      </c>
      <c r="Z3042">
        <v>79.3</v>
      </c>
      <c r="AA3042">
        <v>6</v>
      </c>
      <c r="AB3042">
        <v>15.4</v>
      </c>
      <c r="AC3042">
        <v>0.16</v>
      </c>
      <c r="AD3042">
        <v>10.68</v>
      </c>
      <c r="AE3042">
        <v>1.96</v>
      </c>
      <c r="AF3042">
        <v>0.8</v>
      </c>
      <c r="AG3042">
        <v>-0.1</v>
      </c>
      <c r="AH3042">
        <v>-0.02</v>
      </c>
      <c r="AI3042">
        <v>125</v>
      </c>
      <c r="AJ3042">
        <v>-0.02</v>
      </c>
      <c r="AK3042">
        <v>0.01</v>
      </c>
      <c r="AL3042">
        <v>35.700000000000003</v>
      </c>
      <c r="AM3042">
        <v>0.5</v>
      </c>
      <c r="AN3042">
        <v>0.06</v>
      </c>
      <c r="AO3042">
        <v>231</v>
      </c>
      <c r="AP3042">
        <v>1.32</v>
      </c>
      <c r="AQ3042">
        <v>4.0000000000000001E-3</v>
      </c>
      <c r="AR3042">
        <v>0.85</v>
      </c>
      <c r="AS3042">
        <v>17.3</v>
      </c>
      <c r="AT3042">
        <v>5.3999999999999999E-2</v>
      </c>
      <c r="AU3042">
        <v>1.18</v>
      </c>
      <c r="AV3042">
        <v>-10</v>
      </c>
      <c r="AW3042">
        <v>-2</v>
      </c>
      <c r="AX3042">
        <v>1.1000000000000001</v>
      </c>
      <c r="AY3042">
        <v>-1</v>
      </c>
      <c r="AZ3042">
        <v>0.2</v>
      </c>
      <c r="BA3042">
        <v>0.03</v>
      </c>
      <c r="BB3042">
        <v>1.2</v>
      </c>
      <c r="BC3042">
        <v>0.8</v>
      </c>
      <c r="BD3042">
        <v>0.1</v>
      </c>
      <c r="BE3042">
        <v>22.9</v>
      </c>
      <c r="BF3042">
        <v>-0.05</v>
      </c>
      <c r="BG3042">
        <v>-0.02</v>
      </c>
      <c r="BH3042">
        <v>0.7</v>
      </c>
      <c r="BI3042">
        <v>8.0000000000000002E-3</v>
      </c>
      <c r="BJ3042">
        <v>0.12</v>
      </c>
      <c r="BK3042">
        <v>0.9</v>
      </c>
      <c r="BL3042">
        <v>26</v>
      </c>
      <c r="BM3042">
        <v>0.1</v>
      </c>
      <c r="BN3042">
        <v>14.46</v>
      </c>
      <c r="BO3042">
        <v>88.8</v>
      </c>
      <c r="BP3042">
        <v>0.8</v>
      </c>
      <c r="BQ3042">
        <v>9.75</v>
      </c>
      <c r="BR3042">
        <v>37.479999999999997</v>
      </c>
      <c r="BS3042">
        <v>5.56</v>
      </c>
      <c r="BT3042">
        <v>0.71</v>
      </c>
      <c r="BU3042">
        <v>3.49</v>
      </c>
      <c r="BV3042">
        <v>0.44</v>
      </c>
      <c r="BW3042">
        <v>2.41</v>
      </c>
      <c r="BX3042">
        <v>0.5</v>
      </c>
      <c r="BY3042">
        <v>1.4</v>
      </c>
      <c r="BZ3042">
        <v>0.21</v>
      </c>
      <c r="CA3042">
        <v>1.4</v>
      </c>
      <c r="CB3042">
        <v>0.24</v>
      </c>
    </row>
    <row r="3043" spans="1:80" x14ac:dyDescent="0.3">
      <c r="A3043" t="s">
        <v>10939</v>
      </c>
      <c r="B3043" t="s">
        <v>10940</v>
      </c>
      <c r="C3043" s="1" t="str">
        <f>HYPERLINK("http://geochem.nrcan.gc.ca/cdogs/content/bdl/bdl211194_e.htm", "21:1194")</f>
        <v>21:1194</v>
      </c>
      <c r="D3043" s="1" t="str">
        <f>HYPERLINK("http://geochem.nrcan.gc.ca/cdogs/content/svy/svy210092_e.htm", "21:0092")</f>
        <v>21:0092</v>
      </c>
      <c r="E3043" t="s">
        <v>10941</v>
      </c>
      <c r="F3043" t="s">
        <v>10942</v>
      </c>
      <c r="H3043">
        <v>57.699195400000001</v>
      </c>
      <c r="I3043">
        <v>-102.8379561</v>
      </c>
      <c r="J3043" s="1" t="str">
        <f>HYPERLINK("http://geochem.nrcan.gc.ca/cdogs/content/kwd/kwd020027_e.htm", "NGR lake sediment grab sample")</f>
        <v>NGR lake sediment grab sample</v>
      </c>
      <c r="K3043" s="1" t="str">
        <f>HYPERLINK("http://geochem.nrcan.gc.ca/cdogs/content/kwd/kwd080006_e.htm", "&lt;177 micron (NGR)")</f>
        <v>&lt;177 micron (NGR)</v>
      </c>
      <c r="L3043">
        <v>34</v>
      </c>
      <c r="M3043" t="s">
        <v>132</v>
      </c>
      <c r="N3043">
        <v>1295</v>
      </c>
      <c r="O3043">
        <v>1</v>
      </c>
      <c r="P3043">
        <v>54</v>
      </c>
      <c r="Q3043">
        <v>1.72</v>
      </c>
      <c r="R3043">
        <v>-0.1</v>
      </c>
      <c r="S3043">
        <v>0.9</v>
      </c>
      <c r="T3043">
        <v>-20</v>
      </c>
      <c r="U3043">
        <v>60.1</v>
      </c>
      <c r="V3043">
        <v>9.4</v>
      </c>
      <c r="W3043">
        <v>7.0000000000000007E-2</v>
      </c>
      <c r="X3043">
        <v>0.27</v>
      </c>
      <c r="Y3043">
        <v>0.66</v>
      </c>
      <c r="Z3043">
        <v>214.3</v>
      </c>
      <c r="AA3043">
        <v>4.2</v>
      </c>
      <c r="AB3043">
        <v>12.1</v>
      </c>
      <c r="AC3043">
        <v>0.35</v>
      </c>
      <c r="AD3043">
        <v>10.91</v>
      </c>
      <c r="AE3043">
        <v>3.08</v>
      </c>
      <c r="AF3043">
        <v>1.8</v>
      </c>
      <c r="AG3043">
        <v>-0.1</v>
      </c>
      <c r="AH3043">
        <v>0.02</v>
      </c>
      <c r="AI3043">
        <v>143</v>
      </c>
      <c r="AJ3043">
        <v>-0.02</v>
      </c>
      <c r="AK3043">
        <v>0.03</v>
      </c>
      <c r="AL3043">
        <v>94.7</v>
      </c>
      <c r="AM3043">
        <v>3.9</v>
      </c>
      <c r="AN3043">
        <v>0.05</v>
      </c>
      <c r="AO3043">
        <v>148</v>
      </c>
      <c r="AP3043">
        <v>3.39</v>
      </c>
      <c r="AQ3043">
        <v>6.0000000000000001E-3</v>
      </c>
      <c r="AR3043">
        <v>1.96</v>
      </c>
      <c r="AS3043">
        <v>9.1999999999999993</v>
      </c>
      <c r="AT3043">
        <v>5.0999999999999997E-2</v>
      </c>
      <c r="AU3043">
        <v>3.02</v>
      </c>
      <c r="AV3043">
        <v>-10</v>
      </c>
      <c r="AW3043">
        <v>-2</v>
      </c>
      <c r="AX3043">
        <v>2.6</v>
      </c>
      <c r="AY3043">
        <v>-1</v>
      </c>
      <c r="AZ3043">
        <v>0.2</v>
      </c>
      <c r="BA3043">
        <v>0.05</v>
      </c>
      <c r="BB3043">
        <v>2.4</v>
      </c>
      <c r="BC3043">
        <v>0.8</v>
      </c>
      <c r="BD3043">
        <v>0.3</v>
      </c>
      <c r="BE3043">
        <v>14.6</v>
      </c>
      <c r="BF3043">
        <v>-0.05</v>
      </c>
      <c r="BG3043">
        <v>-0.02</v>
      </c>
      <c r="BH3043">
        <v>4</v>
      </c>
      <c r="BI3043">
        <v>1.7999999999999999E-2</v>
      </c>
      <c r="BJ3043">
        <v>0.11</v>
      </c>
      <c r="BK3043">
        <v>6.3</v>
      </c>
      <c r="BL3043">
        <v>22</v>
      </c>
      <c r="BM3043">
        <v>0.3</v>
      </c>
      <c r="BN3043">
        <v>64.27</v>
      </c>
      <c r="BO3043">
        <v>138.4</v>
      </c>
      <c r="BP3043">
        <v>0.6</v>
      </c>
      <c r="BQ3043">
        <v>27.27</v>
      </c>
      <c r="BR3043">
        <v>108.58</v>
      </c>
      <c r="BS3043">
        <v>19.54</v>
      </c>
      <c r="BT3043">
        <v>1.38</v>
      </c>
      <c r="BU3043">
        <v>15.08</v>
      </c>
      <c r="BV3043">
        <v>2.02</v>
      </c>
      <c r="BW3043">
        <v>11.17</v>
      </c>
      <c r="BX3043">
        <v>2.21</v>
      </c>
      <c r="BY3043">
        <v>6.11</v>
      </c>
      <c r="BZ3043">
        <v>0.83</v>
      </c>
      <c r="CA3043">
        <v>5.24</v>
      </c>
      <c r="CB3043">
        <v>0.76</v>
      </c>
    </row>
    <row r="3044" spans="1:80" x14ac:dyDescent="0.3">
      <c r="A3044" t="s">
        <v>10943</v>
      </c>
      <c r="B3044" t="s">
        <v>10944</v>
      </c>
      <c r="C3044" s="1" t="str">
        <f>HYPERLINK("http://geochem.nrcan.gc.ca/cdogs/content/bdl/bdl211194_e.htm", "21:1194")</f>
        <v>21:1194</v>
      </c>
      <c r="D3044" s="1" t="str">
        <f>HYPERLINK("http://geochem.nrcan.gc.ca/cdogs/content/svy/svy210092_e.htm", "21:0092")</f>
        <v>21:0092</v>
      </c>
      <c r="E3044" t="s">
        <v>10945</v>
      </c>
      <c r="F3044" t="s">
        <v>10946</v>
      </c>
      <c r="H3044">
        <v>57.711266500000001</v>
      </c>
      <c r="I3044">
        <v>-102.9311817</v>
      </c>
      <c r="J3044" s="1" t="str">
        <f>HYPERLINK("http://geochem.nrcan.gc.ca/cdogs/content/kwd/kwd020027_e.htm", "NGR lake sediment grab sample")</f>
        <v>NGR lake sediment grab sample</v>
      </c>
      <c r="K3044" s="1" t="str">
        <f>HYPERLINK("http://geochem.nrcan.gc.ca/cdogs/content/kwd/kwd080006_e.htm", "&lt;177 micron (NGR)")</f>
        <v>&lt;177 micron (NGR)</v>
      </c>
      <c r="L3044">
        <v>34</v>
      </c>
      <c r="M3044" t="s">
        <v>142</v>
      </c>
      <c r="N3044">
        <v>1296</v>
      </c>
      <c r="O3044">
        <v>1</v>
      </c>
      <c r="P3044">
        <v>47</v>
      </c>
      <c r="Q3044">
        <v>1.06</v>
      </c>
      <c r="R3044">
        <v>0.1</v>
      </c>
      <c r="S3044">
        <v>0.6</v>
      </c>
      <c r="T3044">
        <v>-20</v>
      </c>
      <c r="U3044">
        <v>41.6</v>
      </c>
      <c r="V3044">
        <v>2.4</v>
      </c>
      <c r="W3044">
        <v>0.12</v>
      </c>
      <c r="X3044">
        <v>0.21</v>
      </c>
      <c r="Y3044">
        <v>0.43</v>
      </c>
      <c r="Z3044">
        <v>131</v>
      </c>
      <c r="AA3044">
        <v>5.4</v>
      </c>
      <c r="AB3044">
        <v>14.1</v>
      </c>
      <c r="AC3044">
        <v>0.36</v>
      </c>
      <c r="AD3044">
        <v>7.46</v>
      </c>
      <c r="AE3044">
        <v>1.74</v>
      </c>
      <c r="AF3044">
        <v>1.4</v>
      </c>
      <c r="AG3044">
        <v>-0.1</v>
      </c>
      <c r="AH3044">
        <v>-0.02</v>
      </c>
      <c r="AI3044">
        <v>86</v>
      </c>
      <c r="AJ3044">
        <v>-0.02</v>
      </c>
      <c r="AK3044">
        <v>0.03</v>
      </c>
      <c r="AL3044">
        <v>59.9</v>
      </c>
      <c r="AM3044">
        <v>3.7</v>
      </c>
      <c r="AN3044">
        <v>7.0000000000000007E-2</v>
      </c>
      <c r="AO3044">
        <v>75</v>
      </c>
      <c r="AP3044">
        <v>3.99</v>
      </c>
      <c r="AQ3044">
        <v>7.0000000000000001E-3</v>
      </c>
      <c r="AR3044">
        <v>1.1299999999999999</v>
      </c>
      <c r="AS3044">
        <v>8.5</v>
      </c>
      <c r="AT3044">
        <v>3.4000000000000002E-2</v>
      </c>
      <c r="AU3044">
        <v>3.38</v>
      </c>
      <c r="AV3044">
        <v>-10</v>
      </c>
      <c r="AW3044">
        <v>-2</v>
      </c>
      <c r="AX3044">
        <v>3.6</v>
      </c>
      <c r="AY3044">
        <v>2</v>
      </c>
      <c r="AZ3044">
        <v>0.24</v>
      </c>
      <c r="BA3044">
        <v>0.17</v>
      </c>
      <c r="BB3044">
        <v>1.8</v>
      </c>
      <c r="BC3044">
        <v>0.7</v>
      </c>
      <c r="BD3044">
        <v>0.4</v>
      </c>
      <c r="BE3044">
        <v>12.5</v>
      </c>
      <c r="BF3044">
        <v>-0.05</v>
      </c>
      <c r="BG3044">
        <v>-0.02</v>
      </c>
      <c r="BH3044">
        <v>3.1</v>
      </c>
      <c r="BI3044">
        <v>1.4E-2</v>
      </c>
      <c r="BJ3044">
        <v>0.13</v>
      </c>
      <c r="BK3044">
        <v>5.2</v>
      </c>
      <c r="BL3044">
        <v>30</v>
      </c>
      <c r="BM3044">
        <v>0.4</v>
      </c>
      <c r="BN3044">
        <v>39.64</v>
      </c>
      <c r="BO3044">
        <v>91.4</v>
      </c>
      <c r="BP3044">
        <v>0.5</v>
      </c>
      <c r="BQ3044">
        <v>17.39</v>
      </c>
      <c r="BR3044">
        <v>65.430000000000007</v>
      </c>
      <c r="BS3044">
        <v>10.93</v>
      </c>
      <c r="BT3044">
        <v>1.24</v>
      </c>
      <c r="BU3044">
        <v>8.52</v>
      </c>
      <c r="BV3044">
        <v>1.1200000000000001</v>
      </c>
      <c r="BW3044">
        <v>6.55</v>
      </c>
      <c r="BX3044">
        <v>1.45</v>
      </c>
      <c r="BY3044">
        <v>4.16</v>
      </c>
      <c r="BZ3044">
        <v>0.62</v>
      </c>
      <c r="CA3044">
        <v>4.32</v>
      </c>
      <c r="CB3044">
        <v>0.67</v>
      </c>
    </row>
    <row r="3045" spans="1:80" x14ac:dyDescent="0.3">
      <c r="A3045" t="s">
        <v>10947</v>
      </c>
      <c r="B3045" t="s">
        <v>10948</v>
      </c>
      <c r="C3045" s="1" t="str">
        <f>HYPERLINK("http://geochem.nrcan.gc.ca/cdogs/content/bdl/bdl211194_e.htm", "21:1194")</f>
        <v>21:1194</v>
      </c>
      <c r="D3045" s="1" t="str">
        <f>HYPERLINK("http://geochem.nrcan.gc.ca/cdogs/content/svy/svy210092_e.htm", "21:0092")</f>
        <v>21:0092</v>
      </c>
      <c r="E3045" t="s">
        <v>10949</v>
      </c>
      <c r="F3045" t="s">
        <v>10950</v>
      </c>
      <c r="H3045">
        <v>57.715489499999997</v>
      </c>
      <c r="I3045">
        <v>-102.9532878</v>
      </c>
      <c r="J3045" s="1" t="str">
        <f>HYPERLINK("http://geochem.nrcan.gc.ca/cdogs/content/kwd/kwd020027_e.htm", "NGR lake sediment grab sample")</f>
        <v>NGR lake sediment grab sample</v>
      </c>
      <c r="K3045" s="1" t="str">
        <f>HYPERLINK("http://geochem.nrcan.gc.ca/cdogs/content/kwd/kwd080006_e.htm", "&lt;177 micron (NGR)")</f>
        <v>&lt;177 micron (NGR)</v>
      </c>
      <c r="L3045">
        <v>34</v>
      </c>
      <c r="M3045" t="s">
        <v>147</v>
      </c>
      <c r="N3045">
        <v>1297</v>
      </c>
      <c r="O3045">
        <v>1</v>
      </c>
      <c r="P3045">
        <v>96</v>
      </c>
      <c r="Q3045">
        <v>1.38</v>
      </c>
      <c r="R3045">
        <v>0.3</v>
      </c>
      <c r="S3045">
        <v>3.4</v>
      </c>
      <c r="T3045">
        <v>-20</v>
      </c>
      <c r="U3045">
        <v>56.8</v>
      </c>
      <c r="V3045">
        <v>2.2000000000000002</v>
      </c>
      <c r="W3045">
        <v>0.23</v>
      </c>
      <c r="X3045">
        <v>0.2</v>
      </c>
      <c r="Y3045">
        <v>0.28999999999999998</v>
      </c>
      <c r="Z3045">
        <v>127.3</v>
      </c>
      <c r="AA3045">
        <v>5.6</v>
      </c>
      <c r="AB3045">
        <v>26.3</v>
      </c>
      <c r="AC3045">
        <v>1.25</v>
      </c>
      <c r="AD3045">
        <v>13.64</v>
      </c>
      <c r="AE3045">
        <v>5.52</v>
      </c>
      <c r="AF3045">
        <v>4.7</v>
      </c>
      <c r="AG3045">
        <v>-0.1</v>
      </c>
      <c r="AH3045">
        <v>7.0000000000000007E-2</v>
      </c>
      <c r="AI3045">
        <v>69</v>
      </c>
      <c r="AJ3045">
        <v>0.03</v>
      </c>
      <c r="AK3045">
        <v>0.11</v>
      </c>
      <c r="AL3045">
        <v>62.2</v>
      </c>
      <c r="AM3045">
        <v>15.2</v>
      </c>
      <c r="AN3045">
        <v>0.3</v>
      </c>
      <c r="AO3045">
        <v>188</v>
      </c>
      <c r="AP3045">
        <v>6.93</v>
      </c>
      <c r="AQ3045">
        <v>1.0999999999999999E-2</v>
      </c>
      <c r="AR3045">
        <v>2.95</v>
      </c>
      <c r="AS3045">
        <v>11.1</v>
      </c>
      <c r="AT3045">
        <v>0.112</v>
      </c>
      <c r="AU3045">
        <v>5.82</v>
      </c>
      <c r="AV3045">
        <v>-10</v>
      </c>
      <c r="AW3045">
        <v>-2</v>
      </c>
      <c r="AX3045">
        <v>17.5</v>
      </c>
      <c r="AY3045">
        <v>-1</v>
      </c>
      <c r="AZ3045">
        <v>0.37</v>
      </c>
      <c r="BA3045">
        <v>0.08</v>
      </c>
      <c r="BB3045">
        <v>3.9</v>
      </c>
      <c r="BC3045">
        <v>1.6</v>
      </c>
      <c r="BD3045">
        <v>0.9</v>
      </c>
      <c r="BE3045">
        <v>10.7</v>
      </c>
      <c r="BF3045">
        <v>-0.05</v>
      </c>
      <c r="BG3045">
        <v>-0.02</v>
      </c>
      <c r="BH3045">
        <v>12.7</v>
      </c>
      <c r="BI3045">
        <v>4.5999999999999999E-2</v>
      </c>
      <c r="BJ3045">
        <v>0.15</v>
      </c>
      <c r="BK3045">
        <v>7.8</v>
      </c>
      <c r="BL3045">
        <v>48</v>
      </c>
      <c r="BM3045">
        <v>0.4</v>
      </c>
      <c r="BN3045">
        <v>31.26</v>
      </c>
      <c r="BO3045">
        <v>84.4</v>
      </c>
      <c r="BP3045">
        <v>2.7</v>
      </c>
      <c r="BQ3045">
        <v>15.25</v>
      </c>
      <c r="BR3045">
        <v>53.24</v>
      </c>
      <c r="BS3045">
        <v>8.86</v>
      </c>
      <c r="BT3045">
        <v>1</v>
      </c>
      <c r="BU3045">
        <v>7.23</v>
      </c>
      <c r="BV3045">
        <v>0.93</v>
      </c>
      <c r="BW3045">
        <v>5.3</v>
      </c>
      <c r="BX3045">
        <v>1.08</v>
      </c>
      <c r="BY3045">
        <v>3.09</v>
      </c>
      <c r="BZ3045">
        <v>0.51</v>
      </c>
      <c r="CA3045">
        <v>3.16</v>
      </c>
      <c r="CB3045">
        <v>0.48</v>
      </c>
    </row>
    <row r="3046" spans="1:80" x14ac:dyDescent="0.3">
      <c r="A3046" t="s">
        <v>10951</v>
      </c>
      <c r="B3046" t="s">
        <v>10952</v>
      </c>
      <c r="C3046" s="1" t="str">
        <f>HYPERLINK("http://geochem.nrcan.gc.ca/cdogs/content/bdl/bdl211194_e.htm", "21:1194")</f>
        <v>21:1194</v>
      </c>
      <c r="D3046" s="1" t="str">
        <f>HYPERLINK("http://geochem.nrcan.gc.ca/cdogs/content/svy/svy210092_e.htm", "21:0092")</f>
        <v>21:0092</v>
      </c>
      <c r="E3046" t="s">
        <v>10953</v>
      </c>
      <c r="F3046" t="s">
        <v>10954</v>
      </c>
      <c r="H3046">
        <v>57.720211900000002</v>
      </c>
      <c r="I3046">
        <v>-103.11023950000001</v>
      </c>
      <c r="J3046" s="1" t="str">
        <f>HYPERLINK("http://geochem.nrcan.gc.ca/cdogs/content/kwd/kwd020027_e.htm", "NGR lake sediment grab sample")</f>
        <v>NGR lake sediment grab sample</v>
      </c>
      <c r="K3046" s="1" t="str">
        <f>HYPERLINK("http://geochem.nrcan.gc.ca/cdogs/content/kwd/kwd080006_e.htm", "&lt;177 micron (NGR)")</f>
        <v>&lt;177 micron (NGR)</v>
      </c>
      <c r="L3046">
        <v>34</v>
      </c>
      <c r="M3046" t="s">
        <v>152</v>
      </c>
      <c r="N3046">
        <v>1298</v>
      </c>
      <c r="O3046">
        <v>1</v>
      </c>
      <c r="P3046">
        <v>50</v>
      </c>
      <c r="Q3046">
        <v>1.32</v>
      </c>
      <c r="R3046">
        <v>0.2</v>
      </c>
      <c r="S3046">
        <v>1.1000000000000001</v>
      </c>
      <c r="T3046">
        <v>-20</v>
      </c>
      <c r="U3046">
        <v>65.5</v>
      </c>
      <c r="V3046">
        <v>1.3</v>
      </c>
      <c r="W3046">
        <v>0.12</v>
      </c>
      <c r="X3046">
        <v>0.31</v>
      </c>
      <c r="Y3046">
        <v>0.44</v>
      </c>
      <c r="Z3046">
        <v>135</v>
      </c>
      <c r="AA3046">
        <v>9.6</v>
      </c>
      <c r="AB3046">
        <v>14.8</v>
      </c>
      <c r="AC3046">
        <v>0.44</v>
      </c>
      <c r="AD3046">
        <v>17.79</v>
      </c>
      <c r="AE3046">
        <v>1.75</v>
      </c>
      <c r="AF3046">
        <v>1.9</v>
      </c>
      <c r="AG3046">
        <v>-0.1</v>
      </c>
      <c r="AH3046">
        <v>-0.02</v>
      </c>
      <c r="AI3046">
        <v>84</v>
      </c>
      <c r="AJ3046">
        <v>-0.02</v>
      </c>
      <c r="AK3046">
        <v>0.04</v>
      </c>
      <c r="AL3046">
        <v>63.4</v>
      </c>
      <c r="AM3046">
        <v>2.9</v>
      </c>
      <c r="AN3046">
        <v>0.08</v>
      </c>
      <c r="AO3046">
        <v>209</v>
      </c>
      <c r="AP3046">
        <v>5.51</v>
      </c>
      <c r="AQ3046">
        <v>8.9999999999999993E-3</v>
      </c>
      <c r="AR3046">
        <v>1.69</v>
      </c>
      <c r="AS3046">
        <v>16.3</v>
      </c>
      <c r="AT3046">
        <v>7.4999999999999997E-2</v>
      </c>
      <c r="AU3046">
        <v>3.07</v>
      </c>
      <c r="AV3046">
        <v>-10</v>
      </c>
      <c r="AW3046">
        <v>-2</v>
      </c>
      <c r="AX3046">
        <v>4.8</v>
      </c>
      <c r="AY3046">
        <v>-1</v>
      </c>
      <c r="AZ3046">
        <v>0.38</v>
      </c>
      <c r="BA3046">
        <v>7.0000000000000007E-2</v>
      </c>
      <c r="BB3046">
        <v>1.5</v>
      </c>
      <c r="BC3046">
        <v>0.9</v>
      </c>
      <c r="BD3046">
        <v>0.3</v>
      </c>
      <c r="BE3046">
        <v>20.9</v>
      </c>
      <c r="BF3046">
        <v>-0.05</v>
      </c>
      <c r="BG3046">
        <v>-0.02</v>
      </c>
      <c r="BH3046">
        <v>1.2</v>
      </c>
      <c r="BI3046">
        <v>1.7000000000000001E-2</v>
      </c>
      <c r="BJ3046">
        <v>0.18</v>
      </c>
      <c r="BK3046">
        <v>9.3000000000000007</v>
      </c>
      <c r="BL3046">
        <v>25</v>
      </c>
      <c r="BM3046">
        <v>0.2</v>
      </c>
      <c r="BN3046">
        <v>27.47</v>
      </c>
      <c r="BO3046">
        <v>103.2</v>
      </c>
      <c r="BP3046">
        <v>0.4</v>
      </c>
      <c r="BQ3046">
        <v>16.899999999999999</v>
      </c>
      <c r="BR3046">
        <v>63.26</v>
      </c>
      <c r="BS3046">
        <v>9.6999999999999993</v>
      </c>
      <c r="BT3046">
        <v>1.33</v>
      </c>
      <c r="BU3046">
        <v>7.61</v>
      </c>
      <c r="BV3046">
        <v>0.98</v>
      </c>
      <c r="BW3046">
        <v>5.13</v>
      </c>
      <c r="BX3046">
        <v>1.03</v>
      </c>
      <c r="BY3046">
        <v>2.86</v>
      </c>
      <c r="BZ3046">
        <v>0.42</v>
      </c>
      <c r="CA3046">
        <v>2.94</v>
      </c>
      <c r="CB3046">
        <v>0.43</v>
      </c>
    </row>
    <row r="3047" spans="1:80" x14ac:dyDescent="0.3">
      <c r="A3047" t="s">
        <v>10955</v>
      </c>
      <c r="B3047" t="s">
        <v>10956</v>
      </c>
      <c r="C3047" s="1" t="str">
        <f>HYPERLINK("http://geochem.nrcan.gc.ca/cdogs/content/bdl/bdl211194_e.htm", "21:1194")</f>
        <v>21:1194</v>
      </c>
      <c r="D3047" s="1" t="str">
        <f>HYPERLINK("http://geochem.nrcan.gc.ca/cdogs/content/svy/svy210092_e.htm", "21:0092")</f>
        <v>21:0092</v>
      </c>
      <c r="E3047" t="s">
        <v>10957</v>
      </c>
      <c r="F3047" t="s">
        <v>10958</v>
      </c>
      <c r="H3047">
        <v>57.719398300000002</v>
      </c>
      <c r="I3047">
        <v>-103.1823138</v>
      </c>
      <c r="J3047" s="1" t="str">
        <f>HYPERLINK("http://geochem.nrcan.gc.ca/cdogs/content/kwd/kwd020027_e.htm", "NGR lake sediment grab sample")</f>
        <v>NGR lake sediment grab sample</v>
      </c>
      <c r="K3047" s="1" t="str">
        <f>HYPERLINK("http://geochem.nrcan.gc.ca/cdogs/content/kwd/kwd080006_e.htm", "&lt;177 micron (NGR)")</f>
        <v>&lt;177 micron (NGR)</v>
      </c>
      <c r="L3047">
        <v>34</v>
      </c>
      <c r="M3047" t="s">
        <v>157</v>
      </c>
      <c r="N3047">
        <v>1299</v>
      </c>
      <c r="O3047">
        <v>1</v>
      </c>
      <c r="P3047">
        <v>25</v>
      </c>
      <c r="Q3047">
        <v>0.84</v>
      </c>
      <c r="R3047">
        <v>0.7</v>
      </c>
      <c r="S3047">
        <v>1.2</v>
      </c>
      <c r="T3047">
        <v>-20</v>
      </c>
      <c r="U3047">
        <v>33.200000000000003</v>
      </c>
      <c r="V3047">
        <v>0.7</v>
      </c>
      <c r="W3047">
        <v>0.06</v>
      </c>
      <c r="X3047">
        <v>0.2</v>
      </c>
      <c r="Y3047">
        <v>0.83</v>
      </c>
      <c r="Z3047">
        <v>52.9</v>
      </c>
      <c r="AA3047">
        <v>7.9</v>
      </c>
      <c r="AB3047">
        <v>10.7</v>
      </c>
      <c r="AC3047">
        <v>0.56999999999999995</v>
      </c>
      <c r="AD3047">
        <v>5</v>
      </c>
      <c r="AE3047">
        <v>2.4500000000000002</v>
      </c>
      <c r="AF3047">
        <v>2</v>
      </c>
      <c r="AG3047">
        <v>-0.1</v>
      </c>
      <c r="AH3047">
        <v>-0.02</v>
      </c>
      <c r="AI3047">
        <v>42</v>
      </c>
      <c r="AJ3047">
        <v>-0.02</v>
      </c>
      <c r="AK3047">
        <v>7.0000000000000007E-2</v>
      </c>
      <c r="AL3047">
        <v>24.7</v>
      </c>
      <c r="AM3047">
        <v>5.9</v>
      </c>
      <c r="AN3047">
        <v>0.13</v>
      </c>
      <c r="AO3047">
        <v>242</v>
      </c>
      <c r="AP3047">
        <v>2.95</v>
      </c>
      <c r="AQ3047">
        <v>8.9999999999999993E-3</v>
      </c>
      <c r="AR3047">
        <v>1.75</v>
      </c>
      <c r="AS3047">
        <v>8.5</v>
      </c>
      <c r="AT3047">
        <v>0.09</v>
      </c>
      <c r="AU3047">
        <v>2.69</v>
      </c>
      <c r="AV3047">
        <v>-10</v>
      </c>
      <c r="AW3047">
        <v>-2</v>
      </c>
      <c r="AX3047">
        <v>8.5</v>
      </c>
      <c r="AY3047">
        <v>-1</v>
      </c>
      <c r="AZ3047">
        <v>0.19</v>
      </c>
      <c r="BA3047">
        <v>0.03</v>
      </c>
      <c r="BB3047">
        <v>1.3</v>
      </c>
      <c r="BC3047">
        <v>0.5</v>
      </c>
      <c r="BD3047">
        <v>0.5</v>
      </c>
      <c r="BE3047">
        <v>7.2</v>
      </c>
      <c r="BF3047">
        <v>-0.05</v>
      </c>
      <c r="BG3047">
        <v>-0.02</v>
      </c>
      <c r="BH3047">
        <v>4.4000000000000004</v>
      </c>
      <c r="BI3047">
        <v>3.2000000000000001E-2</v>
      </c>
      <c r="BJ3047">
        <v>0.16</v>
      </c>
      <c r="BK3047">
        <v>2</v>
      </c>
      <c r="BL3047">
        <v>21</v>
      </c>
      <c r="BM3047">
        <v>0.7</v>
      </c>
      <c r="BN3047">
        <v>11.61</v>
      </c>
      <c r="BO3047">
        <v>89.5</v>
      </c>
      <c r="BP3047">
        <v>0.6</v>
      </c>
      <c r="BQ3047">
        <v>6.29</v>
      </c>
      <c r="BR3047">
        <v>22.79</v>
      </c>
      <c r="BS3047">
        <v>3.86</v>
      </c>
      <c r="BT3047">
        <v>0.4</v>
      </c>
      <c r="BU3047">
        <v>3</v>
      </c>
      <c r="BV3047">
        <v>0.38</v>
      </c>
      <c r="BW3047">
        <v>2.2200000000000002</v>
      </c>
      <c r="BX3047">
        <v>0.43</v>
      </c>
      <c r="BY3047">
        <v>1.1299999999999999</v>
      </c>
      <c r="BZ3047">
        <v>0.18</v>
      </c>
      <c r="CA3047">
        <v>1.04</v>
      </c>
      <c r="CB3047">
        <v>0.14000000000000001</v>
      </c>
    </row>
    <row r="3048" spans="1:80" x14ac:dyDescent="0.3">
      <c r="A3048" t="s">
        <v>10959</v>
      </c>
      <c r="B3048" t="s">
        <v>10960</v>
      </c>
      <c r="C3048" s="1" t="str">
        <f>HYPERLINK("http://geochem.nrcan.gc.ca/cdogs/content/bdl/bdl211194_e.htm", "21:1194")</f>
        <v>21:1194</v>
      </c>
      <c r="D3048" s="1" t="str">
        <f>HYPERLINK("http://geochem.nrcan.gc.ca/cdogs/content/svy/svy210092_e.htm", "21:0092")</f>
        <v>21:0092</v>
      </c>
      <c r="E3048" t="s">
        <v>10961</v>
      </c>
      <c r="F3048" t="s">
        <v>10962</v>
      </c>
      <c r="H3048">
        <v>57.702924600000003</v>
      </c>
      <c r="I3048">
        <v>-103.2243747</v>
      </c>
      <c r="J3048" s="1" t="str">
        <f>HYPERLINK("http://geochem.nrcan.gc.ca/cdogs/content/kwd/kwd020027_e.htm", "NGR lake sediment grab sample")</f>
        <v>NGR lake sediment grab sample</v>
      </c>
      <c r="K3048" s="1" t="str">
        <f>HYPERLINK("http://geochem.nrcan.gc.ca/cdogs/content/kwd/kwd080006_e.htm", "&lt;177 micron (NGR)")</f>
        <v>&lt;177 micron (NGR)</v>
      </c>
      <c r="L3048">
        <v>34</v>
      </c>
      <c r="M3048" t="s">
        <v>162</v>
      </c>
      <c r="N3048">
        <v>1300</v>
      </c>
      <c r="O3048">
        <v>1</v>
      </c>
      <c r="P3048">
        <v>29</v>
      </c>
      <c r="Q3048">
        <v>0.67</v>
      </c>
      <c r="R3048">
        <v>0.9</v>
      </c>
      <c r="S3048">
        <v>0.7</v>
      </c>
      <c r="T3048">
        <v>-20</v>
      </c>
      <c r="U3048">
        <v>52.8</v>
      </c>
      <c r="V3048">
        <v>0.5</v>
      </c>
      <c r="W3048">
        <v>0.06</v>
      </c>
      <c r="X3048">
        <v>0.34</v>
      </c>
      <c r="Y3048">
        <v>0.53</v>
      </c>
      <c r="Z3048">
        <v>54</v>
      </c>
      <c r="AA3048">
        <v>7.5</v>
      </c>
      <c r="AB3048">
        <v>12.2</v>
      </c>
      <c r="AC3048">
        <v>0.67</v>
      </c>
      <c r="AD3048">
        <v>6.18</v>
      </c>
      <c r="AE3048">
        <v>2.36</v>
      </c>
      <c r="AF3048">
        <v>1.8</v>
      </c>
      <c r="AG3048">
        <v>-0.1</v>
      </c>
      <c r="AH3048">
        <v>-0.02</v>
      </c>
      <c r="AI3048">
        <v>78</v>
      </c>
      <c r="AJ3048">
        <v>-0.02</v>
      </c>
      <c r="AK3048">
        <v>0.05</v>
      </c>
      <c r="AL3048">
        <v>25.6</v>
      </c>
      <c r="AM3048">
        <v>4.5</v>
      </c>
      <c r="AN3048">
        <v>0.13</v>
      </c>
      <c r="AO3048">
        <v>493</v>
      </c>
      <c r="AP3048">
        <v>2.15</v>
      </c>
      <c r="AQ3048">
        <v>0.01</v>
      </c>
      <c r="AR3048">
        <v>1.38</v>
      </c>
      <c r="AS3048">
        <v>8.6</v>
      </c>
      <c r="AT3048">
        <v>0.09</v>
      </c>
      <c r="AU3048">
        <v>3.77</v>
      </c>
      <c r="AV3048">
        <v>-10</v>
      </c>
      <c r="AW3048">
        <v>-2</v>
      </c>
      <c r="AX3048">
        <v>5.9</v>
      </c>
      <c r="AY3048">
        <v>-1</v>
      </c>
      <c r="AZ3048">
        <v>0.22</v>
      </c>
      <c r="BA3048">
        <v>0.09</v>
      </c>
      <c r="BB3048">
        <v>1.5</v>
      </c>
      <c r="BC3048">
        <v>0.6</v>
      </c>
      <c r="BD3048">
        <v>0.4</v>
      </c>
      <c r="BE3048">
        <v>12.8</v>
      </c>
      <c r="BF3048">
        <v>-0.05</v>
      </c>
      <c r="BG3048">
        <v>-0.02</v>
      </c>
      <c r="BH3048">
        <v>3.2</v>
      </c>
      <c r="BI3048">
        <v>2.5000000000000001E-2</v>
      </c>
      <c r="BJ3048">
        <v>0.1</v>
      </c>
      <c r="BK3048">
        <v>2.9</v>
      </c>
      <c r="BL3048">
        <v>18</v>
      </c>
      <c r="BM3048">
        <v>0.3</v>
      </c>
      <c r="BN3048">
        <v>11.72</v>
      </c>
      <c r="BO3048">
        <v>78.7</v>
      </c>
      <c r="BP3048">
        <v>0.9</v>
      </c>
      <c r="BQ3048">
        <v>6.31</v>
      </c>
      <c r="BR3048">
        <v>22.25</v>
      </c>
      <c r="BS3048">
        <v>3.84</v>
      </c>
      <c r="BT3048">
        <v>0.43</v>
      </c>
      <c r="BU3048">
        <v>2.86</v>
      </c>
      <c r="BV3048">
        <v>0.38</v>
      </c>
      <c r="BW3048">
        <v>2.13</v>
      </c>
      <c r="BX3048">
        <v>0.41</v>
      </c>
      <c r="BY3048">
        <v>1.1399999999999999</v>
      </c>
      <c r="BZ3048">
        <v>0.16</v>
      </c>
      <c r="CA3048">
        <v>1.07</v>
      </c>
      <c r="CB3048">
        <v>0.17</v>
      </c>
    </row>
    <row r="3049" spans="1:80" x14ac:dyDescent="0.3">
      <c r="A3049" t="s">
        <v>10963</v>
      </c>
      <c r="B3049" t="s">
        <v>10964</v>
      </c>
      <c r="C3049" s="1" t="str">
        <f>HYPERLINK("http://geochem.nrcan.gc.ca/cdogs/content/bdl/bdl211194_e.htm", "21:1194")</f>
        <v>21:1194</v>
      </c>
      <c r="D3049" s="1" t="str">
        <f>HYPERLINK("http://geochem.nrcan.gc.ca/cdogs/content/svy/svy210092_e.htm", "21:0092")</f>
        <v>21:0092</v>
      </c>
      <c r="E3049" t="s">
        <v>10965</v>
      </c>
      <c r="F3049" t="s">
        <v>10966</v>
      </c>
      <c r="H3049">
        <v>57.723640799999998</v>
      </c>
      <c r="I3049">
        <v>-103.35255770000001</v>
      </c>
      <c r="J3049" s="1" t="str">
        <f>HYPERLINK("http://geochem.nrcan.gc.ca/cdogs/content/kwd/kwd020027_e.htm", "NGR lake sediment grab sample")</f>
        <v>NGR lake sediment grab sample</v>
      </c>
      <c r="K3049" s="1" t="str">
        <f>HYPERLINK("http://geochem.nrcan.gc.ca/cdogs/content/kwd/kwd080006_e.htm", "&lt;177 micron (NGR)")</f>
        <v>&lt;177 micron (NGR)</v>
      </c>
      <c r="L3049">
        <v>34</v>
      </c>
      <c r="M3049" t="s">
        <v>167</v>
      </c>
      <c r="N3049">
        <v>1301</v>
      </c>
      <c r="O3049">
        <v>1</v>
      </c>
      <c r="P3049">
        <v>61</v>
      </c>
      <c r="Q3049">
        <v>1.21</v>
      </c>
      <c r="R3049">
        <v>0.1</v>
      </c>
      <c r="S3049">
        <v>0.9</v>
      </c>
      <c r="T3049">
        <v>-20</v>
      </c>
      <c r="U3049">
        <v>46.3</v>
      </c>
      <c r="V3049">
        <v>0.6</v>
      </c>
      <c r="W3049">
        <v>0.06</v>
      </c>
      <c r="X3049">
        <v>0.37</v>
      </c>
      <c r="Y3049">
        <v>0.56999999999999995</v>
      </c>
      <c r="Z3049">
        <v>93.5</v>
      </c>
      <c r="AA3049">
        <v>6.4</v>
      </c>
      <c r="AB3049">
        <v>15.4</v>
      </c>
      <c r="AC3049">
        <v>0.36</v>
      </c>
      <c r="AD3049">
        <v>12.44</v>
      </c>
      <c r="AE3049">
        <v>1.08</v>
      </c>
      <c r="AF3049">
        <v>1.8</v>
      </c>
      <c r="AG3049">
        <v>-0.1</v>
      </c>
      <c r="AH3049">
        <v>-0.02</v>
      </c>
      <c r="AI3049">
        <v>108</v>
      </c>
      <c r="AJ3049">
        <v>-0.02</v>
      </c>
      <c r="AK3049">
        <v>0.03</v>
      </c>
      <c r="AL3049">
        <v>44.5</v>
      </c>
      <c r="AM3049">
        <v>2.7</v>
      </c>
      <c r="AN3049">
        <v>0.08</v>
      </c>
      <c r="AO3049">
        <v>252</v>
      </c>
      <c r="AP3049">
        <v>4.96</v>
      </c>
      <c r="AQ3049">
        <v>7.0000000000000001E-3</v>
      </c>
      <c r="AR3049">
        <v>1.1100000000000001</v>
      </c>
      <c r="AS3049">
        <v>13.3</v>
      </c>
      <c r="AT3049">
        <v>9.1999999999999998E-2</v>
      </c>
      <c r="AU3049">
        <v>2.2000000000000002</v>
      </c>
      <c r="AV3049">
        <v>-10</v>
      </c>
      <c r="AW3049">
        <v>-2</v>
      </c>
      <c r="AX3049">
        <v>3.3</v>
      </c>
      <c r="AY3049">
        <v>1</v>
      </c>
      <c r="AZ3049">
        <v>0.38</v>
      </c>
      <c r="BA3049">
        <v>0.05</v>
      </c>
      <c r="BB3049">
        <v>0.8</v>
      </c>
      <c r="BC3049">
        <v>1.1000000000000001</v>
      </c>
      <c r="BD3049">
        <v>0.3</v>
      </c>
      <c r="BE3049">
        <v>14.6</v>
      </c>
      <c r="BF3049">
        <v>-0.05</v>
      </c>
      <c r="BG3049">
        <v>-0.02</v>
      </c>
      <c r="BH3049">
        <v>0.5</v>
      </c>
      <c r="BI3049">
        <v>1.0999999999999999E-2</v>
      </c>
      <c r="BJ3049">
        <v>0.08</v>
      </c>
      <c r="BK3049">
        <v>3.1</v>
      </c>
      <c r="BL3049">
        <v>21</v>
      </c>
      <c r="BM3049">
        <v>0.7</v>
      </c>
      <c r="BN3049">
        <v>22.56</v>
      </c>
      <c r="BO3049">
        <v>91.6</v>
      </c>
      <c r="BP3049">
        <v>0.2</v>
      </c>
      <c r="BQ3049">
        <v>11.06</v>
      </c>
      <c r="BR3049">
        <v>40.31</v>
      </c>
      <c r="BS3049">
        <v>6.41</v>
      </c>
      <c r="BT3049">
        <v>0.69</v>
      </c>
      <c r="BU3049">
        <v>5.0599999999999996</v>
      </c>
      <c r="BV3049">
        <v>0.67</v>
      </c>
      <c r="BW3049">
        <v>3.91</v>
      </c>
      <c r="BX3049">
        <v>0.8</v>
      </c>
      <c r="BY3049">
        <v>2.11</v>
      </c>
      <c r="BZ3049">
        <v>0.32</v>
      </c>
      <c r="CA3049">
        <v>2.02</v>
      </c>
      <c r="CB3049">
        <v>0.28999999999999998</v>
      </c>
    </row>
    <row r="3050" spans="1:80" x14ac:dyDescent="0.3">
      <c r="A3050" t="s">
        <v>10967</v>
      </c>
      <c r="B3050" t="s">
        <v>10968</v>
      </c>
      <c r="C3050" s="1" t="str">
        <f>HYPERLINK("http://geochem.nrcan.gc.ca/cdogs/content/bdl/bdl211194_e.htm", "21:1194")</f>
        <v>21:1194</v>
      </c>
      <c r="D3050" s="1" t="str">
        <f>HYPERLINK("http://geochem.nrcan.gc.ca/cdogs/content/svy/svy_e.htm", "")</f>
        <v/>
      </c>
      <c r="G3050" s="1" t="str">
        <f>HYPERLINK("http://geochem.nrcan.gc.ca/cdogs/content/cr_/cr_00128_e.htm", "128")</f>
        <v>128</v>
      </c>
      <c r="J3050" t="s">
        <v>135</v>
      </c>
      <c r="K3050" t="s">
        <v>136</v>
      </c>
      <c r="L3050">
        <v>34</v>
      </c>
      <c r="M3050" t="s">
        <v>137</v>
      </c>
      <c r="N3050">
        <v>1302</v>
      </c>
      <c r="O3050">
        <v>8</v>
      </c>
      <c r="P3050">
        <v>217</v>
      </c>
      <c r="Q3050">
        <v>1.22</v>
      </c>
      <c r="R3050">
        <v>12.8</v>
      </c>
      <c r="S3050">
        <v>2.4</v>
      </c>
      <c r="T3050">
        <v>-20</v>
      </c>
      <c r="U3050">
        <v>126.9</v>
      </c>
      <c r="V3050">
        <v>0.4</v>
      </c>
      <c r="W3050">
        <v>0.52</v>
      </c>
      <c r="X3050">
        <v>0.82</v>
      </c>
      <c r="Y3050">
        <v>2</v>
      </c>
      <c r="Z3050">
        <v>36.5</v>
      </c>
      <c r="AA3050">
        <v>9</v>
      </c>
      <c r="AB3050">
        <v>20.399999999999999</v>
      </c>
      <c r="AC3050">
        <v>0.99</v>
      </c>
      <c r="AD3050">
        <v>28.81</v>
      </c>
      <c r="AE3050">
        <v>2.25</v>
      </c>
      <c r="AF3050">
        <v>3.9</v>
      </c>
      <c r="AG3050">
        <v>-0.1</v>
      </c>
      <c r="AH3050">
        <v>7.0000000000000007E-2</v>
      </c>
      <c r="AI3050">
        <v>162</v>
      </c>
      <c r="AJ3050">
        <v>0.05</v>
      </c>
      <c r="AK3050">
        <v>0.1</v>
      </c>
      <c r="AL3050">
        <v>19.899999999999999</v>
      </c>
      <c r="AM3050">
        <v>8.4</v>
      </c>
      <c r="AN3050">
        <v>0.35</v>
      </c>
      <c r="AO3050">
        <v>389</v>
      </c>
      <c r="AP3050">
        <v>2.27</v>
      </c>
      <c r="AQ3050">
        <v>1.7000000000000001E-2</v>
      </c>
      <c r="AR3050">
        <v>1.19</v>
      </c>
      <c r="AS3050">
        <v>32</v>
      </c>
      <c r="AT3050">
        <v>0.121</v>
      </c>
      <c r="AU3050">
        <v>86.07</v>
      </c>
      <c r="AV3050">
        <v>-10</v>
      </c>
      <c r="AW3050">
        <v>-2</v>
      </c>
      <c r="AX3050">
        <v>9.4</v>
      </c>
      <c r="AY3050">
        <v>3</v>
      </c>
      <c r="AZ3050">
        <v>0.9</v>
      </c>
      <c r="BA3050">
        <v>0.96</v>
      </c>
      <c r="BB3050">
        <v>3.5</v>
      </c>
      <c r="BC3050">
        <v>2.2000000000000002</v>
      </c>
      <c r="BD3050">
        <v>3</v>
      </c>
      <c r="BE3050">
        <v>35.6</v>
      </c>
      <c r="BF3050">
        <v>-0.05</v>
      </c>
      <c r="BG3050">
        <v>0.13</v>
      </c>
      <c r="BH3050">
        <v>2.4</v>
      </c>
      <c r="BI3050">
        <v>4.9000000000000002E-2</v>
      </c>
      <c r="BJ3050">
        <v>0.39</v>
      </c>
      <c r="BK3050">
        <v>27.8</v>
      </c>
      <c r="BL3050">
        <v>29</v>
      </c>
      <c r="BM3050">
        <v>0.2</v>
      </c>
      <c r="BN3050">
        <v>15.02</v>
      </c>
      <c r="BO3050">
        <v>173.1</v>
      </c>
      <c r="BP3050">
        <v>3.2</v>
      </c>
      <c r="BQ3050">
        <v>5.24</v>
      </c>
      <c r="BR3050">
        <v>20.93</v>
      </c>
      <c r="BS3050">
        <v>3.74</v>
      </c>
      <c r="BT3050">
        <v>0.86</v>
      </c>
      <c r="BU3050">
        <v>3.22</v>
      </c>
      <c r="BV3050">
        <v>0.44</v>
      </c>
      <c r="BW3050">
        <v>2.8</v>
      </c>
      <c r="BX3050">
        <v>0.54</v>
      </c>
      <c r="BY3050">
        <v>1.48</v>
      </c>
      <c r="BZ3050">
        <v>0.2</v>
      </c>
      <c r="CA3050">
        <v>1.44</v>
      </c>
      <c r="CB3050">
        <v>0.19</v>
      </c>
    </row>
    <row r="3051" spans="1:80" x14ac:dyDescent="0.3">
      <c r="A3051" t="s">
        <v>10969</v>
      </c>
      <c r="B3051" t="s">
        <v>10970</v>
      </c>
      <c r="C3051" s="1" t="str">
        <f>HYPERLINK("http://geochem.nrcan.gc.ca/cdogs/content/bdl/bdl211194_e.htm", "21:1194")</f>
        <v>21:1194</v>
      </c>
      <c r="D3051" s="1" t="str">
        <f>HYPERLINK("http://geochem.nrcan.gc.ca/cdogs/content/svy/svy210092_e.htm", "21:0092")</f>
        <v>21:0092</v>
      </c>
      <c r="E3051" t="s">
        <v>10971</v>
      </c>
      <c r="F3051" t="s">
        <v>10972</v>
      </c>
      <c r="H3051">
        <v>57.723955599999996</v>
      </c>
      <c r="I3051">
        <v>-103.3995438</v>
      </c>
      <c r="J3051" s="1" t="str">
        <f>HYPERLINK("http://geochem.nrcan.gc.ca/cdogs/content/kwd/kwd020027_e.htm", "NGR lake sediment grab sample")</f>
        <v>NGR lake sediment grab sample</v>
      </c>
      <c r="K3051" s="1" t="str">
        <f>HYPERLINK("http://geochem.nrcan.gc.ca/cdogs/content/kwd/kwd080006_e.htm", "&lt;177 micron (NGR)")</f>
        <v>&lt;177 micron (NGR)</v>
      </c>
      <c r="L3051">
        <v>34</v>
      </c>
      <c r="M3051" t="s">
        <v>172</v>
      </c>
      <c r="N3051">
        <v>1303</v>
      </c>
      <c r="O3051">
        <v>1</v>
      </c>
      <c r="P3051">
        <v>49</v>
      </c>
      <c r="Q3051">
        <v>0.92</v>
      </c>
      <c r="R3051">
        <v>0.5</v>
      </c>
      <c r="S3051">
        <v>0.8</v>
      </c>
      <c r="T3051">
        <v>-20</v>
      </c>
      <c r="U3051">
        <v>40.1</v>
      </c>
      <c r="V3051">
        <v>0.5</v>
      </c>
      <c r="W3051">
        <v>0.08</v>
      </c>
      <c r="X3051">
        <v>0.37</v>
      </c>
      <c r="Y3051">
        <v>0.44</v>
      </c>
      <c r="Z3051">
        <v>48.7</v>
      </c>
      <c r="AA3051">
        <v>5.4</v>
      </c>
      <c r="AB3051">
        <v>12.7</v>
      </c>
      <c r="AC3051">
        <v>0.27</v>
      </c>
      <c r="AD3051">
        <v>8.5299999999999994</v>
      </c>
      <c r="AE3051">
        <v>2.0299999999999998</v>
      </c>
      <c r="AF3051">
        <v>1.4</v>
      </c>
      <c r="AG3051">
        <v>-0.1</v>
      </c>
      <c r="AH3051">
        <v>-0.02</v>
      </c>
      <c r="AI3051">
        <v>78</v>
      </c>
      <c r="AJ3051">
        <v>-0.02</v>
      </c>
      <c r="AK3051">
        <v>0.02</v>
      </c>
      <c r="AL3051">
        <v>23.5</v>
      </c>
      <c r="AM3051">
        <v>1.8</v>
      </c>
      <c r="AN3051">
        <v>0.06</v>
      </c>
      <c r="AO3051">
        <v>243</v>
      </c>
      <c r="AP3051">
        <v>2.61</v>
      </c>
      <c r="AQ3051">
        <v>4.0000000000000001E-3</v>
      </c>
      <c r="AR3051">
        <v>1.03</v>
      </c>
      <c r="AS3051">
        <v>10.6</v>
      </c>
      <c r="AT3051">
        <v>0.11700000000000001</v>
      </c>
      <c r="AU3051">
        <v>2.16</v>
      </c>
      <c r="AV3051">
        <v>-10</v>
      </c>
      <c r="AW3051">
        <v>-2</v>
      </c>
      <c r="AX3051">
        <v>2.4</v>
      </c>
      <c r="AY3051">
        <v>1</v>
      </c>
      <c r="AZ3051">
        <v>0.24</v>
      </c>
      <c r="BA3051">
        <v>0.05</v>
      </c>
      <c r="BB3051">
        <v>1.1000000000000001</v>
      </c>
      <c r="BC3051">
        <v>0.6</v>
      </c>
      <c r="BD3051">
        <v>0.2</v>
      </c>
      <c r="BE3051">
        <v>12.1</v>
      </c>
      <c r="BF3051">
        <v>-0.05</v>
      </c>
      <c r="BG3051">
        <v>-0.02</v>
      </c>
      <c r="BH3051">
        <v>0.8</v>
      </c>
      <c r="BI3051">
        <v>1.0999999999999999E-2</v>
      </c>
      <c r="BJ3051">
        <v>0.11</v>
      </c>
      <c r="BK3051">
        <v>4</v>
      </c>
      <c r="BL3051">
        <v>28</v>
      </c>
      <c r="BM3051">
        <v>0.8</v>
      </c>
      <c r="BN3051">
        <v>13.17</v>
      </c>
      <c r="BO3051">
        <v>81.599999999999994</v>
      </c>
      <c r="BP3051">
        <v>0.7</v>
      </c>
      <c r="BQ3051">
        <v>6.02</v>
      </c>
      <c r="BR3051">
        <v>22.13</v>
      </c>
      <c r="BS3051">
        <v>3.93</v>
      </c>
      <c r="BT3051">
        <v>0.38</v>
      </c>
      <c r="BU3051">
        <v>2.97</v>
      </c>
      <c r="BV3051">
        <v>0.39</v>
      </c>
      <c r="BW3051">
        <v>2.3199999999999998</v>
      </c>
      <c r="BX3051">
        <v>0.48</v>
      </c>
      <c r="BY3051">
        <v>1.38</v>
      </c>
      <c r="BZ3051">
        <v>0.2</v>
      </c>
      <c r="CA3051">
        <v>1.28</v>
      </c>
      <c r="CB3051">
        <v>0.19</v>
      </c>
    </row>
    <row r="3052" spans="1:80" x14ac:dyDescent="0.3">
      <c r="A3052" t="s">
        <v>10973</v>
      </c>
      <c r="B3052" t="s">
        <v>10974</v>
      </c>
      <c r="C3052" s="1" t="str">
        <f>HYPERLINK("http://geochem.nrcan.gc.ca/cdogs/content/bdl/bdl211194_e.htm", "21:1194")</f>
        <v>21:1194</v>
      </c>
      <c r="D3052" s="1" t="str">
        <f>HYPERLINK("http://geochem.nrcan.gc.ca/cdogs/content/svy/svy210092_e.htm", "21:0092")</f>
        <v>21:0092</v>
      </c>
      <c r="E3052" t="s">
        <v>10975</v>
      </c>
      <c r="F3052" t="s">
        <v>10976</v>
      </c>
      <c r="H3052">
        <v>57.715339</v>
      </c>
      <c r="I3052">
        <v>-103.48340829999999</v>
      </c>
      <c r="J3052" s="1" t="str">
        <f>HYPERLINK("http://geochem.nrcan.gc.ca/cdogs/content/kwd/kwd020027_e.htm", "NGR lake sediment grab sample")</f>
        <v>NGR lake sediment grab sample</v>
      </c>
      <c r="K3052" s="1" t="str">
        <f>HYPERLINK("http://geochem.nrcan.gc.ca/cdogs/content/kwd/kwd080006_e.htm", "&lt;177 micron (NGR)")</f>
        <v>&lt;177 micron (NGR)</v>
      </c>
      <c r="L3052">
        <v>34</v>
      </c>
      <c r="M3052" t="s">
        <v>177</v>
      </c>
      <c r="N3052">
        <v>1304</v>
      </c>
      <c r="O3052">
        <v>1</v>
      </c>
      <c r="P3052">
        <v>44</v>
      </c>
      <c r="Q3052">
        <v>0.84</v>
      </c>
      <c r="R3052">
        <v>0.4</v>
      </c>
      <c r="S3052">
        <v>0.8</v>
      </c>
      <c r="T3052">
        <v>-20</v>
      </c>
      <c r="U3052">
        <v>40.299999999999997</v>
      </c>
      <c r="V3052">
        <v>0.6</v>
      </c>
      <c r="W3052">
        <v>0.05</v>
      </c>
      <c r="X3052">
        <v>0.28000000000000003</v>
      </c>
      <c r="Y3052">
        <v>0.35</v>
      </c>
      <c r="Z3052">
        <v>50</v>
      </c>
      <c r="AA3052">
        <v>3.9</v>
      </c>
      <c r="AB3052">
        <v>11.9</v>
      </c>
      <c r="AC3052">
        <v>0.21</v>
      </c>
      <c r="AD3052">
        <v>7.61</v>
      </c>
      <c r="AE3052">
        <v>1.75</v>
      </c>
      <c r="AF3052">
        <v>1.3</v>
      </c>
      <c r="AG3052">
        <v>-0.1</v>
      </c>
      <c r="AH3052">
        <v>-0.02</v>
      </c>
      <c r="AI3052">
        <v>87</v>
      </c>
      <c r="AJ3052">
        <v>-0.02</v>
      </c>
      <c r="AK3052">
        <v>0.02</v>
      </c>
      <c r="AL3052">
        <v>23.4</v>
      </c>
      <c r="AM3052">
        <v>1.6</v>
      </c>
      <c r="AN3052">
        <v>0.05</v>
      </c>
      <c r="AO3052">
        <v>217</v>
      </c>
      <c r="AP3052">
        <v>2.54</v>
      </c>
      <c r="AQ3052">
        <v>5.0000000000000001E-3</v>
      </c>
      <c r="AR3052">
        <v>1.18</v>
      </c>
      <c r="AS3052">
        <v>9.1</v>
      </c>
      <c r="AT3052">
        <v>0.08</v>
      </c>
      <c r="AU3052">
        <v>1.94</v>
      </c>
      <c r="AV3052">
        <v>-10</v>
      </c>
      <c r="AW3052">
        <v>-2</v>
      </c>
      <c r="AX3052">
        <v>2.2000000000000002</v>
      </c>
      <c r="AY3052">
        <v>-1</v>
      </c>
      <c r="AZ3052">
        <v>0.21</v>
      </c>
      <c r="BA3052">
        <v>0.06</v>
      </c>
      <c r="BB3052">
        <v>1.3</v>
      </c>
      <c r="BC3052">
        <v>0.6</v>
      </c>
      <c r="BD3052">
        <v>0.2</v>
      </c>
      <c r="BE3052">
        <v>12.1</v>
      </c>
      <c r="BF3052">
        <v>-0.05</v>
      </c>
      <c r="BG3052">
        <v>-0.02</v>
      </c>
      <c r="BH3052">
        <v>0.7</v>
      </c>
      <c r="BI3052">
        <v>1.4E-2</v>
      </c>
      <c r="BJ3052">
        <v>0.1</v>
      </c>
      <c r="BK3052">
        <v>7.4</v>
      </c>
      <c r="BL3052">
        <v>26</v>
      </c>
      <c r="BM3052">
        <v>0.4</v>
      </c>
      <c r="BN3052">
        <v>27.8</v>
      </c>
      <c r="BO3052">
        <v>53.9</v>
      </c>
      <c r="BP3052">
        <v>0.5</v>
      </c>
      <c r="BQ3052">
        <v>6.98</v>
      </c>
      <c r="BR3052">
        <v>26.53</v>
      </c>
      <c r="BS3052">
        <v>5.23</v>
      </c>
      <c r="BT3052">
        <v>0.51</v>
      </c>
      <c r="BU3052">
        <v>4.78</v>
      </c>
      <c r="BV3052">
        <v>0.76</v>
      </c>
      <c r="BW3052">
        <v>4.6100000000000003</v>
      </c>
      <c r="BX3052">
        <v>1</v>
      </c>
      <c r="BY3052">
        <v>2.94</v>
      </c>
      <c r="BZ3052">
        <v>0.46</v>
      </c>
      <c r="CA3052">
        <v>3.07</v>
      </c>
      <c r="CB3052">
        <v>0.44</v>
      </c>
    </row>
    <row r="3053" spans="1:80" x14ac:dyDescent="0.3">
      <c r="A3053" t="s">
        <v>10977</v>
      </c>
      <c r="B3053" t="s">
        <v>10978</v>
      </c>
      <c r="C3053" s="1" t="str">
        <f>HYPERLINK("http://geochem.nrcan.gc.ca/cdogs/content/bdl/bdl211194_e.htm", "21:1194")</f>
        <v>21:1194</v>
      </c>
      <c r="D3053" s="1" t="str">
        <f>HYPERLINK("http://geochem.nrcan.gc.ca/cdogs/content/svy/svy210092_e.htm", "21:0092")</f>
        <v>21:0092</v>
      </c>
      <c r="E3053" t="s">
        <v>10979</v>
      </c>
      <c r="F3053" t="s">
        <v>10980</v>
      </c>
      <c r="H3053">
        <v>57.720165600000001</v>
      </c>
      <c r="I3053">
        <v>-103.5184979</v>
      </c>
      <c r="J3053" s="1" t="str">
        <f>HYPERLINK("http://geochem.nrcan.gc.ca/cdogs/content/kwd/kwd020027_e.htm", "NGR lake sediment grab sample")</f>
        <v>NGR lake sediment grab sample</v>
      </c>
      <c r="K3053" s="1" t="str">
        <f>HYPERLINK("http://geochem.nrcan.gc.ca/cdogs/content/kwd/kwd080006_e.htm", "&lt;177 micron (NGR)")</f>
        <v>&lt;177 micron (NGR)</v>
      </c>
      <c r="L3053">
        <v>35</v>
      </c>
      <c r="M3053" t="s">
        <v>84</v>
      </c>
      <c r="N3053">
        <v>1305</v>
      </c>
      <c r="O3053">
        <v>7</v>
      </c>
      <c r="P3053">
        <v>43</v>
      </c>
      <c r="Q3053">
        <v>0.84</v>
      </c>
      <c r="R3053">
        <v>0.3</v>
      </c>
      <c r="S3053">
        <v>0.6</v>
      </c>
      <c r="T3053">
        <v>-20</v>
      </c>
      <c r="U3053">
        <v>41.1</v>
      </c>
      <c r="V3053">
        <v>0.7</v>
      </c>
      <c r="W3053">
        <v>0.05</v>
      </c>
      <c r="X3053">
        <v>0.28999999999999998</v>
      </c>
      <c r="Y3053">
        <v>0.33</v>
      </c>
      <c r="Z3053">
        <v>50.4</v>
      </c>
      <c r="AA3053">
        <v>4.0999999999999996</v>
      </c>
      <c r="AB3053">
        <v>12.2</v>
      </c>
      <c r="AC3053">
        <v>0.21</v>
      </c>
      <c r="AD3053">
        <v>8.5399999999999991</v>
      </c>
      <c r="AE3053">
        <v>1.76</v>
      </c>
      <c r="AF3053">
        <v>1.3</v>
      </c>
      <c r="AG3053">
        <v>-0.1</v>
      </c>
      <c r="AH3053">
        <v>-0.02</v>
      </c>
      <c r="AI3053">
        <v>127</v>
      </c>
      <c r="AJ3053">
        <v>-0.02</v>
      </c>
      <c r="AK3053">
        <v>0.02</v>
      </c>
      <c r="AL3053">
        <v>23.9</v>
      </c>
      <c r="AM3053">
        <v>1.7</v>
      </c>
      <c r="AN3053">
        <v>0.05</v>
      </c>
      <c r="AO3053">
        <v>228</v>
      </c>
      <c r="AP3053">
        <v>2.5499999999999998</v>
      </c>
      <c r="AQ3053">
        <v>5.0000000000000001E-3</v>
      </c>
      <c r="AR3053">
        <v>1.1499999999999999</v>
      </c>
      <c r="AS3053">
        <v>8.6999999999999993</v>
      </c>
      <c r="AT3053">
        <v>8.3000000000000004E-2</v>
      </c>
      <c r="AU3053">
        <v>1.91</v>
      </c>
      <c r="AV3053">
        <v>-10</v>
      </c>
      <c r="AW3053">
        <v>-2</v>
      </c>
      <c r="AX3053">
        <v>2.2000000000000002</v>
      </c>
      <c r="AY3053">
        <v>-1</v>
      </c>
      <c r="AZ3053">
        <v>0.22</v>
      </c>
      <c r="BA3053">
        <v>0.06</v>
      </c>
      <c r="BB3053">
        <v>1.2</v>
      </c>
      <c r="BC3053">
        <v>0.7</v>
      </c>
      <c r="BD3053">
        <v>0.3</v>
      </c>
      <c r="BE3053">
        <v>11.8</v>
      </c>
      <c r="BF3053">
        <v>-0.05</v>
      </c>
      <c r="BG3053">
        <v>-0.02</v>
      </c>
      <c r="BH3053">
        <v>0.9</v>
      </c>
      <c r="BI3053">
        <v>1.4999999999999999E-2</v>
      </c>
      <c r="BJ3053">
        <v>0.11</v>
      </c>
      <c r="BK3053">
        <v>7.8</v>
      </c>
      <c r="BL3053">
        <v>26</v>
      </c>
      <c r="BM3053">
        <v>0.5</v>
      </c>
      <c r="BN3053">
        <v>28.4</v>
      </c>
      <c r="BO3053">
        <v>57.6</v>
      </c>
      <c r="BP3053">
        <v>0.4</v>
      </c>
      <c r="BQ3053">
        <v>7.14</v>
      </c>
      <c r="BR3053">
        <v>27.93</v>
      </c>
      <c r="BS3053">
        <v>5.7</v>
      </c>
      <c r="BT3053">
        <v>0.51</v>
      </c>
      <c r="BU3053">
        <v>4.93</v>
      </c>
      <c r="BV3053">
        <v>0.76</v>
      </c>
      <c r="BW3053">
        <v>4.74</v>
      </c>
      <c r="BX3053">
        <v>1.02</v>
      </c>
      <c r="BY3053">
        <v>3.05</v>
      </c>
      <c r="BZ3053">
        <v>0.49</v>
      </c>
      <c r="CA3053">
        <v>3.19</v>
      </c>
      <c r="CB3053">
        <v>0.47</v>
      </c>
    </row>
    <row r="3054" spans="1:80" x14ac:dyDescent="0.3">
      <c r="A3054" t="s">
        <v>10981</v>
      </c>
      <c r="B3054" t="s">
        <v>10982</v>
      </c>
      <c r="C3054" s="1" t="str">
        <f>HYPERLINK("http://geochem.nrcan.gc.ca/cdogs/content/bdl/bdl211194_e.htm", "21:1194")</f>
        <v>21:1194</v>
      </c>
      <c r="D3054" s="1" t="str">
        <f>HYPERLINK("http://geochem.nrcan.gc.ca/cdogs/content/svy/svy210092_e.htm", "21:0092")</f>
        <v>21:0092</v>
      </c>
      <c r="E3054" t="s">
        <v>10979</v>
      </c>
      <c r="F3054" t="s">
        <v>10983</v>
      </c>
      <c r="H3054">
        <v>57.720165600000001</v>
      </c>
      <c r="I3054">
        <v>-103.5184979</v>
      </c>
      <c r="J3054" s="1" t="str">
        <f>HYPERLINK("http://geochem.nrcan.gc.ca/cdogs/content/kwd/kwd020027_e.htm", "NGR lake sediment grab sample")</f>
        <v>NGR lake sediment grab sample</v>
      </c>
      <c r="K3054" s="1" t="str">
        <f>HYPERLINK("http://geochem.nrcan.gc.ca/cdogs/content/kwd/kwd080006_e.htm", "&lt;177 micron (NGR)")</f>
        <v>&lt;177 micron (NGR)</v>
      </c>
      <c r="L3054">
        <v>35</v>
      </c>
      <c r="M3054" t="s">
        <v>108</v>
      </c>
      <c r="N3054">
        <v>1306</v>
      </c>
      <c r="O3054">
        <v>1</v>
      </c>
      <c r="P3054">
        <v>50</v>
      </c>
      <c r="Q3054">
        <v>0.77</v>
      </c>
      <c r="R3054">
        <v>0.7</v>
      </c>
      <c r="S3054">
        <v>0.9</v>
      </c>
      <c r="T3054">
        <v>-20</v>
      </c>
      <c r="U3054">
        <v>78</v>
      </c>
      <c r="V3054">
        <v>0.7</v>
      </c>
      <c r="W3054">
        <v>0.06</v>
      </c>
      <c r="X3054">
        <v>0.28000000000000003</v>
      </c>
      <c r="Y3054">
        <v>0.6</v>
      </c>
      <c r="Z3054">
        <v>27.8</v>
      </c>
      <c r="AA3054">
        <v>6.1</v>
      </c>
      <c r="AB3054">
        <v>13.4</v>
      </c>
      <c r="AC3054">
        <v>0.34</v>
      </c>
      <c r="AD3054">
        <v>8.1</v>
      </c>
      <c r="AE3054">
        <v>3.32</v>
      </c>
      <c r="AF3054">
        <v>1</v>
      </c>
      <c r="AG3054">
        <v>-0.1</v>
      </c>
      <c r="AH3054">
        <v>-0.02</v>
      </c>
      <c r="AI3054">
        <v>99</v>
      </c>
      <c r="AJ3054">
        <v>-0.02</v>
      </c>
      <c r="AK3054">
        <v>0.02</v>
      </c>
      <c r="AL3054">
        <v>12.3</v>
      </c>
      <c r="AM3054">
        <v>1.5</v>
      </c>
      <c r="AN3054">
        <v>0.06</v>
      </c>
      <c r="AO3054">
        <v>290</v>
      </c>
      <c r="AP3054">
        <v>2.74</v>
      </c>
      <c r="AQ3054">
        <v>4.0000000000000001E-3</v>
      </c>
      <c r="AR3054">
        <v>0.89</v>
      </c>
      <c r="AS3054">
        <v>9.5</v>
      </c>
      <c r="AT3054">
        <v>0.06</v>
      </c>
      <c r="AU3054">
        <v>2.37</v>
      </c>
      <c r="AV3054">
        <v>-10</v>
      </c>
      <c r="AW3054">
        <v>-2</v>
      </c>
      <c r="AX3054">
        <v>2.5</v>
      </c>
      <c r="AY3054">
        <v>-1</v>
      </c>
      <c r="AZ3054">
        <v>0.28000000000000003</v>
      </c>
      <c r="BA3054">
        <v>7.0000000000000007E-2</v>
      </c>
      <c r="BB3054">
        <v>1</v>
      </c>
      <c r="BC3054">
        <v>1.1000000000000001</v>
      </c>
      <c r="BD3054">
        <v>0.2</v>
      </c>
      <c r="BE3054">
        <v>15.8</v>
      </c>
      <c r="BF3054">
        <v>-0.05</v>
      </c>
      <c r="BG3054">
        <v>-0.02</v>
      </c>
      <c r="BH3054">
        <v>1.1000000000000001</v>
      </c>
      <c r="BI3054">
        <v>0.01</v>
      </c>
      <c r="BJ3054">
        <v>0.11</v>
      </c>
      <c r="BK3054">
        <v>3.3</v>
      </c>
      <c r="BL3054">
        <v>17</v>
      </c>
      <c r="BM3054">
        <v>0.2</v>
      </c>
      <c r="BN3054">
        <v>15.12</v>
      </c>
      <c r="BO3054">
        <v>108.1</v>
      </c>
      <c r="BP3054">
        <v>0.5</v>
      </c>
      <c r="BQ3054">
        <v>3.59</v>
      </c>
      <c r="BR3054">
        <v>13.83</v>
      </c>
      <c r="BS3054">
        <v>2.72</v>
      </c>
      <c r="BT3054">
        <v>0.31</v>
      </c>
      <c r="BU3054">
        <v>2.4</v>
      </c>
      <c r="BV3054">
        <v>0.38</v>
      </c>
      <c r="BW3054">
        <v>2.17</v>
      </c>
      <c r="BX3054">
        <v>0.51</v>
      </c>
      <c r="BY3054">
        <v>1.55</v>
      </c>
      <c r="BZ3054">
        <v>0.25</v>
      </c>
      <c r="CA3054">
        <v>1.77</v>
      </c>
      <c r="CB3054">
        <v>0.27</v>
      </c>
    </row>
    <row r="3055" spans="1:80" x14ac:dyDescent="0.3">
      <c r="A3055" t="s">
        <v>10984</v>
      </c>
      <c r="B3055" t="s">
        <v>10985</v>
      </c>
      <c r="C3055" s="1" t="str">
        <f>HYPERLINK("http://geochem.nrcan.gc.ca/cdogs/content/bdl/bdl211194_e.htm", "21:1194")</f>
        <v>21:1194</v>
      </c>
      <c r="D3055" s="1" t="str">
        <f>HYPERLINK("http://geochem.nrcan.gc.ca/cdogs/content/svy/svy210092_e.htm", "21:0092")</f>
        <v>21:0092</v>
      </c>
      <c r="E3055" t="s">
        <v>10979</v>
      </c>
      <c r="F3055" t="s">
        <v>10986</v>
      </c>
      <c r="H3055">
        <v>57.720165600000001</v>
      </c>
      <c r="I3055">
        <v>-103.5184979</v>
      </c>
      <c r="J3055" s="1" t="str">
        <f>HYPERLINK("http://geochem.nrcan.gc.ca/cdogs/content/kwd/kwd020027_e.htm", "NGR lake sediment grab sample")</f>
        <v>NGR lake sediment grab sample</v>
      </c>
      <c r="K3055" s="1" t="str">
        <f>HYPERLINK("http://geochem.nrcan.gc.ca/cdogs/content/kwd/kwd080006_e.htm", "&lt;177 micron (NGR)")</f>
        <v>&lt;177 micron (NGR)</v>
      </c>
      <c r="L3055">
        <v>35</v>
      </c>
      <c r="M3055" t="s">
        <v>112</v>
      </c>
      <c r="N3055">
        <v>1307</v>
      </c>
      <c r="O3055">
        <v>1</v>
      </c>
      <c r="P3055">
        <v>40</v>
      </c>
      <c r="Q3055">
        <v>0.84</v>
      </c>
      <c r="R3055">
        <v>0.3</v>
      </c>
      <c r="S3055">
        <v>0.4</v>
      </c>
      <c r="T3055">
        <v>-20</v>
      </c>
      <c r="U3055">
        <v>40.4</v>
      </c>
      <c r="V3055">
        <v>0.6</v>
      </c>
      <c r="W3055">
        <v>0.04</v>
      </c>
      <c r="X3055">
        <v>0.28999999999999998</v>
      </c>
      <c r="Y3055">
        <v>0.33</v>
      </c>
      <c r="Z3055">
        <v>50.1</v>
      </c>
      <c r="AA3055">
        <v>4.2</v>
      </c>
      <c r="AB3055">
        <v>12.3</v>
      </c>
      <c r="AC3055">
        <v>0.2</v>
      </c>
      <c r="AD3055">
        <v>8.5500000000000007</v>
      </c>
      <c r="AE3055">
        <v>1.77</v>
      </c>
      <c r="AF3055">
        <v>1.3</v>
      </c>
      <c r="AG3055">
        <v>-0.1</v>
      </c>
      <c r="AH3055">
        <v>-0.02</v>
      </c>
      <c r="AI3055">
        <v>134</v>
      </c>
      <c r="AJ3055">
        <v>-0.02</v>
      </c>
      <c r="AK3055">
        <v>0.02</v>
      </c>
      <c r="AL3055">
        <v>24</v>
      </c>
      <c r="AM3055">
        <v>1.6</v>
      </c>
      <c r="AN3055">
        <v>0.05</v>
      </c>
      <c r="AO3055">
        <v>228</v>
      </c>
      <c r="AP3055">
        <v>2.54</v>
      </c>
      <c r="AQ3055">
        <v>5.0000000000000001E-3</v>
      </c>
      <c r="AR3055">
        <v>1.19</v>
      </c>
      <c r="AS3055">
        <v>9</v>
      </c>
      <c r="AT3055">
        <v>7.9000000000000001E-2</v>
      </c>
      <c r="AU3055">
        <v>1.84</v>
      </c>
      <c r="AV3055">
        <v>-10</v>
      </c>
      <c r="AW3055">
        <v>-2</v>
      </c>
      <c r="AX3055">
        <v>2.1</v>
      </c>
      <c r="AY3055">
        <v>1</v>
      </c>
      <c r="AZ3055">
        <v>0.21</v>
      </c>
      <c r="BA3055">
        <v>0.05</v>
      </c>
      <c r="BB3055">
        <v>1.1000000000000001</v>
      </c>
      <c r="BC3055">
        <v>0.7</v>
      </c>
      <c r="BD3055">
        <v>0.2</v>
      </c>
      <c r="BE3055">
        <v>11.7</v>
      </c>
      <c r="BF3055">
        <v>-0.05</v>
      </c>
      <c r="BG3055">
        <v>-0.02</v>
      </c>
      <c r="BH3055">
        <v>0.8</v>
      </c>
      <c r="BI3055">
        <v>1.4E-2</v>
      </c>
      <c r="BJ3055">
        <v>0.11</v>
      </c>
      <c r="BK3055">
        <v>7.7</v>
      </c>
      <c r="BL3055">
        <v>26</v>
      </c>
      <c r="BM3055">
        <v>0.5</v>
      </c>
      <c r="BN3055">
        <v>28.38</v>
      </c>
      <c r="BO3055">
        <v>58.4</v>
      </c>
      <c r="BP3055">
        <v>0.4</v>
      </c>
      <c r="BQ3055">
        <v>7.05</v>
      </c>
      <c r="BR3055">
        <v>26.78</v>
      </c>
      <c r="BS3055">
        <v>5.6</v>
      </c>
      <c r="BT3055">
        <v>0.52</v>
      </c>
      <c r="BU3055">
        <v>4.54</v>
      </c>
      <c r="BV3055">
        <v>0.76</v>
      </c>
      <c r="BW3055">
        <v>4.6500000000000004</v>
      </c>
      <c r="BX3055">
        <v>1.01</v>
      </c>
      <c r="BY3055">
        <v>3.15</v>
      </c>
      <c r="BZ3055">
        <v>0.44</v>
      </c>
      <c r="CA3055">
        <v>3.08</v>
      </c>
      <c r="CB3055">
        <v>0.44</v>
      </c>
    </row>
    <row r="3056" spans="1:80" x14ac:dyDescent="0.3">
      <c r="A3056" t="s">
        <v>10987</v>
      </c>
      <c r="B3056" t="s">
        <v>10988</v>
      </c>
      <c r="C3056" s="1" t="str">
        <f>HYPERLINK("http://geochem.nrcan.gc.ca/cdogs/content/bdl/bdl211194_e.htm", "21:1194")</f>
        <v>21:1194</v>
      </c>
      <c r="D3056" s="1" t="str">
        <f>HYPERLINK("http://geochem.nrcan.gc.ca/cdogs/content/svy/svy210092_e.htm", "21:0092")</f>
        <v>21:0092</v>
      </c>
      <c r="E3056" t="s">
        <v>10989</v>
      </c>
      <c r="F3056" t="s">
        <v>10990</v>
      </c>
      <c r="H3056">
        <v>57.685783600000001</v>
      </c>
      <c r="I3056">
        <v>-103.615943</v>
      </c>
      <c r="J3056" s="1" t="str">
        <f>HYPERLINK("http://geochem.nrcan.gc.ca/cdogs/content/kwd/kwd020027_e.htm", "NGR lake sediment grab sample")</f>
        <v>NGR lake sediment grab sample</v>
      </c>
      <c r="K3056" s="1" t="str">
        <f>HYPERLINK("http://geochem.nrcan.gc.ca/cdogs/content/kwd/kwd080006_e.htm", "&lt;177 micron (NGR)")</f>
        <v>&lt;177 micron (NGR)</v>
      </c>
      <c r="L3056">
        <v>35</v>
      </c>
      <c r="M3056" t="s">
        <v>89</v>
      </c>
      <c r="N3056">
        <v>1308</v>
      </c>
      <c r="O3056">
        <v>1</v>
      </c>
      <c r="P3056">
        <v>41</v>
      </c>
      <c r="Q3056">
        <v>0.87</v>
      </c>
      <c r="R3056">
        <v>0.8</v>
      </c>
      <c r="S3056">
        <v>0.5</v>
      </c>
      <c r="T3056">
        <v>-20</v>
      </c>
      <c r="U3056">
        <v>60.1</v>
      </c>
      <c r="V3056">
        <v>0.8</v>
      </c>
      <c r="W3056">
        <v>0.08</v>
      </c>
      <c r="X3056">
        <v>0.26</v>
      </c>
      <c r="Y3056">
        <v>0.24</v>
      </c>
      <c r="Z3056">
        <v>75.7</v>
      </c>
      <c r="AA3056">
        <v>4.5999999999999996</v>
      </c>
      <c r="AB3056">
        <v>21</v>
      </c>
      <c r="AC3056">
        <v>0.61</v>
      </c>
      <c r="AD3056">
        <v>6.47</v>
      </c>
      <c r="AE3056">
        <v>3.25</v>
      </c>
      <c r="AF3056">
        <v>2.2999999999999998</v>
      </c>
      <c r="AG3056">
        <v>-0.1</v>
      </c>
      <c r="AH3056">
        <v>0.11</v>
      </c>
      <c r="AI3056">
        <v>50</v>
      </c>
      <c r="AJ3056">
        <v>-0.02</v>
      </c>
      <c r="AK3056">
        <v>0.05</v>
      </c>
      <c r="AL3056">
        <v>37.700000000000003</v>
      </c>
      <c r="AM3056">
        <v>8.3000000000000007</v>
      </c>
      <c r="AN3056">
        <v>0.19</v>
      </c>
      <c r="AO3056">
        <v>333</v>
      </c>
      <c r="AP3056">
        <v>1.85</v>
      </c>
      <c r="AQ3056">
        <v>1.0999999999999999E-2</v>
      </c>
      <c r="AR3056">
        <v>2.23</v>
      </c>
      <c r="AS3056">
        <v>7.4</v>
      </c>
      <c r="AT3056">
        <v>8.4000000000000005E-2</v>
      </c>
      <c r="AU3056">
        <v>3.33</v>
      </c>
      <c r="AV3056">
        <v>-10</v>
      </c>
      <c r="AW3056">
        <v>-2</v>
      </c>
      <c r="AX3056">
        <v>6.9</v>
      </c>
      <c r="AY3056">
        <v>-1</v>
      </c>
      <c r="AZ3056">
        <v>0.11</v>
      </c>
      <c r="BA3056">
        <v>0.04</v>
      </c>
      <c r="BB3056">
        <v>2.7</v>
      </c>
      <c r="BC3056">
        <v>0.6</v>
      </c>
      <c r="BD3056">
        <v>0.7</v>
      </c>
      <c r="BE3056">
        <v>8.6</v>
      </c>
      <c r="BF3056">
        <v>-0.05</v>
      </c>
      <c r="BG3056">
        <v>-0.02</v>
      </c>
      <c r="BH3056">
        <v>12.5</v>
      </c>
      <c r="BI3056">
        <v>4.4999999999999998E-2</v>
      </c>
      <c r="BJ3056">
        <v>0.12</v>
      </c>
      <c r="BK3056">
        <v>5.0999999999999996</v>
      </c>
      <c r="BL3056">
        <v>31</v>
      </c>
      <c r="BM3056">
        <v>0.8</v>
      </c>
      <c r="BN3056">
        <v>17.079999999999998</v>
      </c>
      <c r="BO3056">
        <v>52.5</v>
      </c>
      <c r="BP3056">
        <v>4.3</v>
      </c>
      <c r="BQ3056">
        <v>9.25</v>
      </c>
      <c r="BR3056">
        <v>32.75</v>
      </c>
      <c r="BS3056">
        <v>5.48</v>
      </c>
      <c r="BT3056">
        <v>0.64</v>
      </c>
      <c r="BU3056">
        <v>4.07</v>
      </c>
      <c r="BV3056">
        <v>0.57999999999999996</v>
      </c>
      <c r="BW3056">
        <v>3.11</v>
      </c>
      <c r="BX3056">
        <v>0.62</v>
      </c>
      <c r="BY3056">
        <v>1.77</v>
      </c>
      <c r="BZ3056">
        <v>0.25</v>
      </c>
      <c r="CA3056">
        <v>1.67</v>
      </c>
      <c r="CB3056">
        <v>0.22</v>
      </c>
    </row>
    <row r="3057" spans="1:80" x14ac:dyDescent="0.3">
      <c r="A3057" t="s">
        <v>10991</v>
      </c>
      <c r="B3057" t="s">
        <v>10992</v>
      </c>
      <c r="C3057" s="1" t="str">
        <f>HYPERLINK("http://geochem.nrcan.gc.ca/cdogs/content/bdl/bdl211194_e.htm", "21:1194")</f>
        <v>21:1194</v>
      </c>
      <c r="D3057" s="1" t="str">
        <f>HYPERLINK("http://geochem.nrcan.gc.ca/cdogs/content/svy/svy210092_e.htm", "21:0092")</f>
        <v>21:0092</v>
      </c>
      <c r="E3057" t="s">
        <v>10993</v>
      </c>
      <c r="F3057" t="s">
        <v>10994</v>
      </c>
      <c r="H3057">
        <v>57.685670299999998</v>
      </c>
      <c r="I3057">
        <v>-103.5999461</v>
      </c>
      <c r="J3057" s="1" t="str">
        <f>HYPERLINK("http://geochem.nrcan.gc.ca/cdogs/content/kwd/kwd020027_e.htm", "NGR lake sediment grab sample")</f>
        <v>NGR lake sediment grab sample</v>
      </c>
      <c r="K3057" s="1" t="str">
        <f>HYPERLINK("http://geochem.nrcan.gc.ca/cdogs/content/kwd/kwd080006_e.htm", "&lt;177 micron (NGR)")</f>
        <v>&lt;177 micron (NGR)</v>
      </c>
      <c r="L3057">
        <v>35</v>
      </c>
      <c r="M3057" t="s">
        <v>94</v>
      </c>
      <c r="N3057">
        <v>1309</v>
      </c>
      <c r="O3057">
        <v>1</v>
      </c>
      <c r="P3057">
        <v>57</v>
      </c>
      <c r="Q3057">
        <v>0.84</v>
      </c>
      <c r="R3057">
        <v>0.2</v>
      </c>
      <c r="S3057">
        <v>2</v>
      </c>
      <c r="T3057">
        <v>-20</v>
      </c>
      <c r="U3057">
        <v>46</v>
      </c>
      <c r="V3057">
        <v>0.6</v>
      </c>
      <c r="W3057">
        <v>0.06</v>
      </c>
      <c r="X3057">
        <v>0.47</v>
      </c>
      <c r="Y3057">
        <v>0.54</v>
      </c>
      <c r="Z3057">
        <v>54</v>
      </c>
      <c r="AA3057">
        <v>6.7</v>
      </c>
      <c r="AB3057">
        <v>13</v>
      </c>
      <c r="AC3057">
        <v>0.28999999999999998</v>
      </c>
      <c r="AD3057">
        <v>10.59</v>
      </c>
      <c r="AE3057">
        <v>0.84</v>
      </c>
      <c r="AF3057">
        <v>1.6</v>
      </c>
      <c r="AG3057">
        <v>-0.1</v>
      </c>
      <c r="AH3057">
        <v>-0.02</v>
      </c>
      <c r="AI3057">
        <v>85</v>
      </c>
      <c r="AJ3057">
        <v>-0.02</v>
      </c>
      <c r="AK3057">
        <v>0.03</v>
      </c>
      <c r="AL3057">
        <v>26.7</v>
      </c>
      <c r="AM3057">
        <v>2.4</v>
      </c>
      <c r="AN3057">
        <v>0.08</v>
      </c>
      <c r="AO3057">
        <v>185</v>
      </c>
      <c r="AP3057">
        <v>3.74</v>
      </c>
      <c r="AQ3057">
        <v>6.0000000000000001E-3</v>
      </c>
      <c r="AR3057">
        <v>1.1399999999999999</v>
      </c>
      <c r="AS3057">
        <v>10.9</v>
      </c>
      <c r="AT3057">
        <v>7.1999999999999995E-2</v>
      </c>
      <c r="AU3057">
        <v>2.19</v>
      </c>
      <c r="AV3057">
        <v>-10</v>
      </c>
      <c r="AW3057">
        <v>-2</v>
      </c>
      <c r="AX3057">
        <v>2.8</v>
      </c>
      <c r="AY3057">
        <v>1</v>
      </c>
      <c r="AZ3057">
        <v>0.43</v>
      </c>
      <c r="BA3057">
        <v>0.08</v>
      </c>
      <c r="BB3057">
        <v>0.9</v>
      </c>
      <c r="BC3057">
        <v>1.1000000000000001</v>
      </c>
      <c r="BD3057">
        <v>0.3</v>
      </c>
      <c r="BE3057">
        <v>18.100000000000001</v>
      </c>
      <c r="BF3057">
        <v>-0.05</v>
      </c>
      <c r="BG3057">
        <v>-0.02</v>
      </c>
      <c r="BH3057">
        <v>0.8</v>
      </c>
      <c r="BI3057">
        <v>1.0999999999999999E-2</v>
      </c>
      <c r="BJ3057">
        <v>0.13</v>
      </c>
      <c r="BK3057">
        <v>3.7</v>
      </c>
      <c r="BL3057">
        <v>17</v>
      </c>
      <c r="BM3057">
        <v>0.4</v>
      </c>
      <c r="BN3057">
        <v>15.34</v>
      </c>
      <c r="BO3057">
        <v>72.400000000000006</v>
      </c>
      <c r="BP3057">
        <v>0.6</v>
      </c>
      <c r="BQ3057">
        <v>7.06</v>
      </c>
      <c r="BR3057">
        <v>26.02</v>
      </c>
      <c r="BS3057">
        <v>4.67</v>
      </c>
      <c r="BT3057">
        <v>0.49</v>
      </c>
      <c r="BU3057">
        <v>3.35</v>
      </c>
      <c r="BV3057">
        <v>0.5</v>
      </c>
      <c r="BW3057">
        <v>2.82</v>
      </c>
      <c r="BX3057">
        <v>0.55000000000000004</v>
      </c>
      <c r="BY3057">
        <v>1.58</v>
      </c>
      <c r="BZ3057">
        <v>0.22</v>
      </c>
      <c r="CA3057">
        <v>1.55</v>
      </c>
      <c r="CB3057">
        <v>0.23</v>
      </c>
    </row>
    <row r="3058" spans="1:80" x14ac:dyDescent="0.3">
      <c r="A3058" t="s">
        <v>10995</v>
      </c>
      <c r="B3058" t="s">
        <v>10996</v>
      </c>
      <c r="C3058" s="1" t="str">
        <f>HYPERLINK("http://geochem.nrcan.gc.ca/cdogs/content/bdl/bdl211194_e.htm", "21:1194")</f>
        <v>21:1194</v>
      </c>
      <c r="D3058" s="1" t="str">
        <f>HYPERLINK("http://geochem.nrcan.gc.ca/cdogs/content/svy/svy210092_e.htm", "21:0092")</f>
        <v>21:0092</v>
      </c>
      <c r="E3058" t="s">
        <v>10997</v>
      </c>
      <c r="F3058" t="s">
        <v>10998</v>
      </c>
      <c r="H3058">
        <v>57.683747099999998</v>
      </c>
      <c r="I3058">
        <v>-103.51558900000001</v>
      </c>
      <c r="J3058" s="1" t="str">
        <f>HYPERLINK("http://geochem.nrcan.gc.ca/cdogs/content/kwd/kwd020027_e.htm", "NGR lake sediment grab sample")</f>
        <v>NGR lake sediment grab sample</v>
      </c>
      <c r="K3058" s="1" t="str">
        <f>HYPERLINK("http://geochem.nrcan.gc.ca/cdogs/content/kwd/kwd080006_e.htm", "&lt;177 micron (NGR)")</f>
        <v>&lt;177 micron (NGR)</v>
      </c>
      <c r="L3058">
        <v>35</v>
      </c>
      <c r="M3058" t="s">
        <v>99</v>
      </c>
      <c r="N3058">
        <v>1310</v>
      </c>
      <c r="O3058">
        <v>1</v>
      </c>
      <c r="P3058">
        <v>78</v>
      </c>
      <c r="Q3058">
        <v>1.82</v>
      </c>
      <c r="R3058">
        <v>0.5</v>
      </c>
      <c r="S3058">
        <v>1.2</v>
      </c>
      <c r="T3058">
        <v>-20</v>
      </c>
      <c r="U3058">
        <v>56.8</v>
      </c>
      <c r="V3058">
        <v>1.4</v>
      </c>
      <c r="W3058">
        <v>0.08</v>
      </c>
      <c r="X3058">
        <v>0.27</v>
      </c>
      <c r="Y3058">
        <v>0.68</v>
      </c>
      <c r="Z3058">
        <v>85.5</v>
      </c>
      <c r="AA3058">
        <v>5.4</v>
      </c>
      <c r="AB3058">
        <v>24.2</v>
      </c>
      <c r="AC3058">
        <v>0.55000000000000004</v>
      </c>
      <c r="AD3058">
        <v>11.87</v>
      </c>
      <c r="AE3058">
        <v>4.57</v>
      </c>
      <c r="AF3058">
        <v>2.6</v>
      </c>
      <c r="AG3058">
        <v>-0.1</v>
      </c>
      <c r="AH3058">
        <v>-0.02</v>
      </c>
      <c r="AI3058">
        <v>122</v>
      </c>
      <c r="AJ3058">
        <v>-0.02</v>
      </c>
      <c r="AK3058">
        <v>0.04</v>
      </c>
      <c r="AL3058">
        <v>38</v>
      </c>
      <c r="AM3058">
        <v>3.6</v>
      </c>
      <c r="AN3058">
        <v>0.1</v>
      </c>
      <c r="AO3058">
        <v>483</v>
      </c>
      <c r="AP3058">
        <v>7.3</v>
      </c>
      <c r="AQ3058">
        <v>6.0000000000000001E-3</v>
      </c>
      <c r="AR3058">
        <v>1.58</v>
      </c>
      <c r="AS3058">
        <v>10</v>
      </c>
      <c r="AT3058">
        <v>0.19600000000000001</v>
      </c>
      <c r="AU3058">
        <v>3.4</v>
      </c>
      <c r="AV3058">
        <v>-10</v>
      </c>
      <c r="AW3058">
        <v>-2</v>
      </c>
      <c r="AX3058">
        <v>5.0999999999999996</v>
      </c>
      <c r="AY3058">
        <v>-1</v>
      </c>
      <c r="AZ3058">
        <v>0.18</v>
      </c>
      <c r="BA3058">
        <v>0.04</v>
      </c>
      <c r="BB3058">
        <v>2.4</v>
      </c>
      <c r="BC3058">
        <v>1.2</v>
      </c>
      <c r="BD3058">
        <v>0.4</v>
      </c>
      <c r="BE3058">
        <v>11.9</v>
      </c>
      <c r="BF3058">
        <v>-0.05</v>
      </c>
      <c r="BG3058">
        <v>0.02</v>
      </c>
      <c r="BH3058">
        <v>2.1</v>
      </c>
      <c r="BI3058">
        <v>2.1999999999999999E-2</v>
      </c>
      <c r="BJ3058">
        <v>0.09</v>
      </c>
      <c r="BK3058">
        <v>7.5</v>
      </c>
      <c r="BL3058">
        <v>35</v>
      </c>
      <c r="BM3058">
        <v>0.5</v>
      </c>
      <c r="BN3058">
        <v>26.78</v>
      </c>
      <c r="BO3058">
        <v>116.9</v>
      </c>
      <c r="BP3058">
        <v>0.3</v>
      </c>
      <c r="BQ3058">
        <v>10.81</v>
      </c>
      <c r="BR3058">
        <v>39.17</v>
      </c>
      <c r="BS3058">
        <v>6.87</v>
      </c>
      <c r="BT3058">
        <v>0.81</v>
      </c>
      <c r="BU3058">
        <v>5.79</v>
      </c>
      <c r="BV3058">
        <v>0.81</v>
      </c>
      <c r="BW3058">
        <v>4.7699999999999996</v>
      </c>
      <c r="BX3058">
        <v>0.99</v>
      </c>
      <c r="BY3058">
        <v>2.95</v>
      </c>
      <c r="BZ3058">
        <v>0.44</v>
      </c>
      <c r="CA3058">
        <v>2.9</v>
      </c>
      <c r="CB3058">
        <v>0.42</v>
      </c>
    </row>
    <row r="3059" spans="1:80" x14ac:dyDescent="0.3">
      <c r="A3059" t="s">
        <v>10999</v>
      </c>
      <c r="B3059" t="s">
        <v>11000</v>
      </c>
      <c r="C3059" s="1" t="str">
        <f>HYPERLINK("http://geochem.nrcan.gc.ca/cdogs/content/bdl/bdl211194_e.htm", "21:1194")</f>
        <v>21:1194</v>
      </c>
      <c r="D3059" s="1" t="str">
        <f>HYPERLINK("http://geochem.nrcan.gc.ca/cdogs/content/svy/svy210092_e.htm", "21:0092")</f>
        <v>21:0092</v>
      </c>
      <c r="E3059" t="s">
        <v>11001</v>
      </c>
      <c r="F3059" t="s">
        <v>11002</v>
      </c>
      <c r="H3059">
        <v>57.680889000000001</v>
      </c>
      <c r="I3059">
        <v>-103.45544649999999</v>
      </c>
      <c r="J3059" s="1" t="str">
        <f>HYPERLINK("http://geochem.nrcan.gc.ca/cdogs/content/kwd/kwd020027_e.htm", "NGR lake sediment grab sample")</f>
        <v>NGR lake sediment grab sample</v>
      </c>
      <c r="K3059" s="1" t="str">
        <f>HYPERLINK("http://geochem.nrcan.gc.ca/cdogs/content/kwd/kwd080006_e.htm", "&lt;177 micron (NGR)")</f>
        <v>&lt;177 micron (NGR)</v>
      </c>
      <c r="L3059">
        <v>35</v>
      </c>
      <c r="M3059" t="s">
        <v>104</v>
      </c>
      <c r="N3059">
        <v>1311</v>
      </c>
      <c r="O3059">
        <v>1</v>
      </c>
      <c r="P3059">
        <v>48</v>
      </c>
      <c r="Q3059">
        <v>1.18</v>
      </c>
      <c r="R3059">
        <v>0.2</v>
      </c>
      <c r="S3059">
        <v>0.8</v>
      </c>
      <c r="T3059">
        <v>-20</v>
      </c>
      <c r="U3059">
        <v>53.8</v>
      </c>
      <c r="V3059">
        <v>0.7</v>
      </c>
      <c r="W3059">
        <v>0.04</v>
      </c>
      <c r="X3059">
        <v>0.52</v>
      </c>
      <c r="Y3059">
        <v>0.42</v>
      </c>
      <c r="Z3059">
        <v>85.7</v>
      </c>
      <c r="AA3059">
        <v>5.6</v>
      </c>
      <c r="AB3059">
        <v>12.1</v>
      </c>
      <c r="AC3059">
        <v>0.2</v>
      </c>
      <c r="AD3059">
        <v>8.5299999999999994</v>
      </c>
      <c r="AE3059">
        <v>0.82</v>
      </c>
      <c r="AF3059">
        <v>1.5</v>
      </c>
      <c r="AG3059">
        <v>-0.1</v>
      </c>
      <c r="AH3059">
        <v>-0.02</v>
      </c>
      <c r="AI3059">
        <v>82</v>
      </c>
      <c r="AJ3059">
        <v>-0.02</v>
      </c>
      <c r="AK3059">
        <v>0.02</v>
      </c>
      <c r="AL3059">
        <v>40</v>
      </c>
      <c r="AM3059">
        <v>1.6</v>
      </c>
      <c r="AN3059">
        <v>0.08</v>
      </c>
      <c r="AO3059">
        <v>140</v>
      </c>
      <c r="AP3059">
        <v>4.46</v>
      </c>
      <c r="AQ3059">
        <v>7.0000000000000001E-3</v>
      </c>
      <c r="AR3059">
        <v>0.9</v>
      </c>
      <c r="AS3059">
        <v>11.2</v>
      </c>
      <c r="AT3059">
        <v>8.5000000000000006E-2</v>
      </c>
      <c r="AU3059">
        <v>1.97</v>
      </c>
      <c r="AV3059">
        <v>-10</v>
      </c>
      <c r="AW3059">
        <v>-2</v>
      </c>
      <c r="AX3059">
        <v>1.8</v>
      </c>
      <c r="AY3059">
        <v>-1</v>
      </c>
      <c r="AZ3059">
        <v>0.28999999999999998</v>
      </c>
      <c r="BA3059">
        <v>0.06</v>
      </c>
      <c r="BB3059">
        <v>1</v>
      </c>
      <c r="BC3059">
        <v>0.7</v>
      </c>
      <c r="BD3059">
        <v>0.2</v>
      </c>
      <c r="BE3059">
        <v>19.100000000000001</v>
      </c>
      <c r="BF3059">
        <v>-0.05</v>
      </c>
      <c r="BG3059">
        <v>-0.02</v>
      </c>
      <c r="BH3059">
        <v>0.6</v>
      </c>
      <c r="BI3059">
        <v>1.0999999999999999E-2</v>
      </c>
      <c r="BJ3059">
        <v>7.0000000000000007E-2</v>
      </c>
      <c r="BK3059">
        <v>3.9</v>
      </c>
      <c r="BL3059">
        <v>18</v>
      </c>
      <c r="BM3059">
        <v>0.7</v>
      </c>
      <c r="BN3059">
        <v>22.99</v>
      </c>
      <c r="BO3059">
        <v>62</v>
      </c>
      <c r="BP3059">
        <v>0.4</v>
      </c>
      <c r="BQ3059">
        <v>10.56</v>
      </c>
      <c r="BR3059">
        <v>37.01</v>
      </c>
      <c r="BS3059">
        <v>6.08</v>
      </c>
      <c r="BT3059">
        <v>0.74</v>
      </c>
      <c r="BU3059">
        <v>4.79</v>
      </c>
      <c r="BV3059">
        <v>0.67</v>
      </c>
      <c r="BW3059">
        <v>3.74</v>
      </c>
      <c r="BX3059">
        <v>0.74</v>
      </c>
      <c r="BY3059">
        <v>2.2799999999999998</v>
      </c>
      <c r="BZ3059">
        <v>0.33</v>
      </c>
      <c r="CA3059">
        <v>2.11</v>
      </c>
      <c r="CB3059">
        <v>0.28999999999999998</v>
      </c>
    </row>
    <row r="3060" spans="1:80" x14ac:dyDescent="0.3">
      <c r="A3060" t="s">
        <v>11003</v>
      </c>
      <c r="B3060" t="s">
        <v>11004</v>
      </c>
      <c r="C3060" s="1" t="str">
        <f>HYPERLINK("http://geochem.nrcan.gc.ca/cdogs/content/bdl/bdl211194_e.htm", "21:1194")</f>
        <v>21:1194</v>
      </c>
      <c r="D3060" s="1" t="str">
        <f>HYPERLINK("http://geochem.nrcan.gc.ca/cdogs/content/svy/svy210092_e.htm", "21:0092")</f>
        <v>21:0092</v>
      </c>
      <c r="E3060" t="s">
        <v>11005</v>
      </c>
      <c r="F3060" t="s">
        <v>11006</v>
      </c>
      <c r="H3060">
        <v>57.675928900000002</v>
      </c>
      <c r="I3060">
        <v>-103.4218841</v>
      </c>
      <c r="J3060" s="1" t="str">
        <f>HYPERLINK("http://geochem.nrcan.gc.ca/cdogs/content/kwd/kwd020027_e.htm", "NGR lake sediment grab sample")</f>
        <v>NGR lake sediment grab sample</v>
      </c>
      <c r="K3060" s="1" t="str">
        <f>HYPERLINK("http://geochem.nrcan.gc.ca/cdogs/content/kwd/kwd080006_e.htm", "&lt;177 micron (NGR)")</f>
        <v>&lt;177 micron (NGR)</v>
      </c>
      <c r="L3060">
        <v>35</v>
      </c>
      <c r="M3060" t="s">
        <v>117</v>
      </c>
      <c r="N3060">
        <v>1312</v>
      </c>
      <c r="O3060">
        <v>1</v>
      </c>
      <c r="P3060">
        <v>35</v>
      </c>
      <c r="Q3060">
        <v>0.91</v>
      </c>
      <c r="R3060">
        <v>0.2</v>
      </c>
      <c r="S3060">
        <v>0.7</v>
      </c>
      <c r="T3060">
        <v>-20</v>
      </c>
      <c r="U3060">
        <v>47.6</v>
      </c>
      <c r="V3060">
        <v>0.6</v>
      </c>
      <c r="W3060">
        <v>0.06</v>
      </c>
      <c r="X3060">
        <v>0.31</v>
      </c>
      <c r="Y3060">
        <v>0.3</v>
      </c>
      <c r="Z3060">
        <v>93.6</v>
      </c>
      <c r="AA3060">
        <v>4.0999999999999996</v>
      </c>
      <c r="AB3060">
        <v>10.9</v>
      </c>
      <c r="AC3060">
        <v>0.23</v>
      </c>
      <c r="AD3060">
        <v>7.42</v>
      </c>
      <c r="AE3060">
        <v>0.65</v>
      </c>
      <c r="AF3060">
        <v>1.4</v>
      </c>
      <c r="AG3060">
        <v>-0.1</v>
      </c>
      <c r="AH3060">
        <v>-0.02</v>
      </c>
      <c r="AI3060">
        <v>98</v>
      </c>
      <c r="AJ3060">
        <v>-0.02</v>
      </c>
      <c r="AK3060">
        <v>0.03</v>
      </c>
      <c r="AL3060">
        <v>43</v>
      </c>
      <c r="AM3060">
        <v>2.9</v>
      </c>
      <c r="AN3060">
        <v>7.0000000000000007E-2</v>
      </c>
      <c r="AO3060">
        <v>136</v>
      </c>
      <c r="AP3060">
        <v>6.55</v>
      </c>
      <c r="AQ3060">
        <v>7.0000000000000001E-3</v>
      </c>
      <c r="AR3060">
        <v>0.89</v>
      </c>
      <c r="AS3060">
        <v>9.3000000000000007</v>
      </c>
      <c r="AT3060">
        <v>4.4999999999999998E-2</v>
      </c>
      <c r="AU3060">
        <v>2.13</v>
      </c>
      <c r="AV3060">
        <v>-10</v>
      </c>
      <c r="AW3060">
        <v>-2</v>
      </c>
      <c r="AX3060">
        <v>2.8</v>
      </c>
      <c r="AY3060">
        <v>-1</v>
      </c>
      <c r="AZ3060">
        <v>0.18</v>
      </c>
      <c r="BA3060">
        <v>0.09</v>
      </c>
      <c r="BB3060">
        <v>1</v>
      </c>
      <c r="BC3060">
        <v>0.6</v>
      </c>
      <c r="BD3060">
        <v>0.2</v>
      </c>
      <c r="BE3060">
        <v>12.9</v>
      </c>
      <c r="BF3060">
        <v>-0.05</v>
      </c>
      <c r="BG3060">
        <v>-0.02</v>
      </c>
      <c r="BH3060">
        <v>0.8</v>
      </c>
      <c r="BI3060">
        <v>1.0999999999999999E-2</v>
      </c>
      <c r="BJ3060">
        <v>0.09</v>
      </c>
      <c r="BK3060">
        <v>6.8</v>
      </c>
      <c r="BL3060">
        <v>14</v>
      </c>
      <c r="BM3060">
        <v>0.4</v>
      </c>
      <c r="BN3060">
        <v>21.46</v>
      </c>
      <c r="BO3060">
        <v>45.1</v>
      </c>
      <c r="BP3060">
        <v>0.3</v>
      </c>
      <c r="BQ3060">
        <v>11.26</v>
      </c>
      <c r="BR3060">
        <v>41.1</v>
      </c>
      <c r="BS3060">
        <v>6.58</v>
      </c>
      <c r="BT3060">
        <v>0.67</v>
      </c>
      <c r="BU3060">
        <v>4.75</v>
      </c>
      <c r="BV3060">
        <v>0.7</v>
      </c>
      <c r="BW3060">
        <v>3.81</v>
      </c>
      <c r="BX3060">
        <v>0.78</v>
      </c>
      <c r="BY3060">
        <v>2.15</v>
      </c>
      <c r="BZ3060">
        <v>0.31</v>
      </c>
      <c r="CA3060">
        <v>1.89</v>
      </c>
      <c r="CB3060">
        <v>0.27</v>
      </c>
    </row>
    <row r="3061" spans="1:80" x14ac:dyDescent="0.3">
      <c r="A3061" t="s">
        <v>11007</v>
      </c>
      <c r="B3061" t="s">
        <v>11008</v>
      </c>
      <c r="C3061" s="1" t="str">
        <f>HYPERLINK("http://geochem.nrcan.gc.ca/cdogs/content/bdl/bdl211194_e.htm", "21:1194")</f>
        <v>21:1194</v>
      </c>
      <c r="D3061" s="1" t="str">
        <f>HYPERLINK("http://geochem.nrcan.gc.ca/cdogs/content/svy/svy210092_e.htm", "21:0092")</f>
        <v>21:0092</v>
      </c>
      <c r="E3061" t="s">
        <v>11009</v>
      </c>
      <c r="F3061" t="s">
        <v>11010</v>
      </c>
      <c r="H3061">
        <v>57.686334100000003</v>
      </c>
      <c r="I3061">
        <v>-103.3639968</v>
      </c>
      <c r="J3061" s="1" t="str">
        <f>HYPERLINK("http://geochem.nrcan.gc.ca/cdogs/content/kwd/kwd020027_e.htm", "NGR lake sediment grab sample")</f>
        <v>NGR lake sediment grab sample</v>
      </c>
      <c r="K3061" s="1" t="str">
        <f>HYPERLINK("http://geochem.nrcan.gc.ca/cdogs/content/kwd/kwd080006_e.htm", "&lt;177 micron (NGR)")</f>
        <v>&lt;177 micron (NGR)</v>
      </c>
      <c r="L3061">
        <v>35</v>
      </c>
      <c r="M3061" t="s">
        <v>122</v>
      </c>
      <c r="N3061">
        <v>1313</v>
      </c>
      <c r="O3061">
        <v>1</v>
      </c>
      <c r="P3061">
        <v>53</v>
      </c>
      <c r="Q3061">
        <v>1.94</v>
      </c>
      <c r="R3061">
        <v>7.4</v>
      </c>
      <c r="S3061">
        <v>0.8</v>
      </c>
      <c r="T3061">
        <v>-20</v>
      </c>
      <c r="U3061">
        <v>207.6</v>
      </c>
      <c r="V3061">
        <v>3.1</v>
      </c>
      <c r="W3061">
        <v>0.17</v>
      </c>
      <c r="X3061">
        <v>0.34</v>
      </c>
      <c r="Y3061">
        <v>0.55000000000000004</v>
      </c>
      <c r="Z3061">
        <v>120.4</v>
      </c>
      <c r="AA3061">
        <v>16.899999999999999</v>
      </c>
      <c r="AB3061">
        <v>29.9</v>
      </c>
      <c r="AC3061">
        <v>0.46</v>
      </c>
      <c r="AD3061">
        <v>11.33</v>
      </c>
      <c r="AE3061">
        <v>23.21</v>
      </c>
      <c r="AF3061">
        <v>2.1</v>
      </c>
      <c r="AG3061">
        <v>0.2</v>
      </c>
      <c r="AH3061">
        <v>0.22</v>
      </c>
      <c r="AI3061">
        <v>79</v>
      </c>
      <c r="AJ3061">
        <v>-0.02</v>
      </c>
      <c r="AK3061">
        <v>0.03</v>
      </c>
      <c r="AL3061">
        <v>67.7</v>
      </c>
      <c r="AM3061">
        <v>3.1</v>
      </c>
      <c r="AN3061">
        <v>0.11</v>
      </c>
      <c r="AO3061">
        <v>5766</v>
      </c>
      <c r="AP3061">
        <v>30.54</v>
      </c>
      <c r="AQ3061">
        <v>5.0000000000000001E-3</v>
      </c>
      <c r="AR3061">
        <v>1.61</v>
      </c>
      <c r="AS3061">
        <v>12.7</v>
      </c>
      <c r="AT3061">
        <v>0.79</v>
      </c>
      <c r="AU3061">
        <v>6.15</v>
      </c>
      <c r="AV3061">
        <v>-10</v>
      </c>
      <c r="AW3061">
        <v>-2</v>
      </c>
      <c r="AX3061">
        <v>4.5</v>
      </c>
      <c r="AY3061">
        <v>-1</v>
      </c>
      <c r="AZ3061">
        <v>0.11</v>
      </c>
      <c r="BA3061">
        <v>0.04</v>
      </c>
      <c r="BB3061">
        <v>2.6</v>
      </c>
      <c r="BC3061">
        <v>1</v>
      </c>
      <c r="BD3061">
        <v>0.3</v>
      </c>
      <c r="BE3061">
        <v>14.5</v>
      </c>
      <c r="BF3061">
        <v>-0.05</v>
      </c>
      <c r="BG3061">
        <v>0.04</v>
      </c>
      <c r="BH3061">
        <v>12.3</v>
      </c>
      <c r="BI3061">
        <v>2.8000000000000001E-2</v>
      </c>
      <c r="BJ3061">
        <v>0.25</v>
      </c>
      <c r="BK3061">
        <v>11.4</v>
      </c>
      <c r="BL3061">
        <v>75</v>
      </c>
      <c r="BM3061">
        <v>3.3</v>
      </c>
      <c r="BN3061">
        <v>33.840000000000003</v>
      </c>
      <c r="BO3061">
        <v>205.8</v>
      </c>
      <c r="BP3061">
        <v>7.3</v>
      </c>
      <c r="BQ3061">
        <v>18.239999999999998</v>
      </c>
      <c r="BR3061">
        <v>64.319999999999993</v>
      </c>
      <c r="BS3061">
        <v>10.66</v>
      </c>
      <c r="BT3061">
        <v>1.1200000000000001</v>
      </c>
      <c r="BU3061">
        <v>7.67</v>
      </c>
      <c r="BV3061">
        <v>1.02</v>
      </c>
      <c r="BW3061">
        <v>6.2</v>
      </c>
      <c r="BX3061">
        <v>1.2</v>
      </c>
      <c r="BY3061">
        <v>3.31</v>
      </c>
      <c r="BZ3061">
        <v>0.51</v>
      </c>
      <c r="CA3061">
        <v>3.43</v>
      </c>
      <c r="CB3061">
        <v>0.56000000000000005</v>
      </c>
    </row>
    <row r="3062" spans="1:80" x14ac:dyDescent="0.3">
      <c r="A3062" t="s">
        <v>11011</v>
      </c>
      <c r="B3062" t="s">
        <v>11012</v>
      </c>
      <c r="C3062" s="1" t="str">
        <f>HYPERLINK("http://geochem.nrcan.gc.ca/cdogs/content/bdl/bdl211194_e.htm", "21:1194")</f>
        <v>21:1194</v>
      </c>
      <c r="D3062" s="1" t="str">
        <f>HYPERLINK("http://geochem.nrcan.gc.ca/cdogs/content/svy/svy210092_e.htm", "21:0092")</f>
        <v>21:0092</v>
      </c>
      <c r="E3062" t="s">
        <v>11013</v>
      </c>
      <c r="F3062" t="s">
        <v>11014</v>
      </c>
      <c r="H3062">
        <v>57.675387399999998</v>
      </c>
      <c r="I3062">
        <v>-103.2962885</v>
      </c>
      <c r="J3062" s="1" t="str">
        <f>HYPERLINK("http://geochem.nrcan.gc.ca/cdogs/content/kwd/kwd020027_e.htm", "NGR lake sediment grab sample")</f>
        <v>NGR lake sediment grab sample</v>
      </c>
      <c r="K3062" s="1" t="str">
        <f>HYPERLINK("http://geochem.nrcan.gc.ca/cdogs/content/kwd/kwd080006_e.htm", "&lt;177 micron (NGR)")</f>
        <v>&lt;177 micron (NGR)</v>
      </c>
      <c r="L3062">
        <v>35</v>
      </c>
      <c r="M3062" t="s">
        <v>127</v>
      </c>
      <c r="N3062">
        <v>1314</v>
      </c>
      <c r="O3062">
        <v>1</v>
      </c>
      <c r="P3062">
        <v>56</v>
      </c>
      <c r="Q3062">
        <v>0.94</v>
      </c>
      <c r="R3062">
        <v>1</v>
      </c>
      <c r="S3062">
        <v>0.9</v>
      </c>
      <c r="T3062">
        <v>-20</v>
      </c>
      <c r="U3062">
        <v>38.200000000000003</v>
      </c>
      <c r="V3062">
        <v>0.7</v>
      </c>
      <c r="W3062">
        <v>0.08</v>
      </c>
      <c r="X3062">
        <v>0.31</v>
      </c>
      <c r="Y3062">
        <v>0.63</v>
      </c>
      <c r="Z3062">
        <v>53.5</v>
      </c>
      <c r="AA3062">
        <v>7</v>
      </c>
      <c r="AB3062">
        <v>16.8</v>
      </c>
      <c r="AC3062">
        <v>0.6</v>
      </c>
      <c r="AD3062">
        <v>8.84</v>
      </c>
      <c r="AE3062">
        <v>3.57</v>
      </c>
      <c r="AF3062">
        <v>1.8</v>
      </c>
      <c r="AG3062">
        <v>-0.1</v>
      </c>
      <c r="AH3062">
        <v>-0.02</v>
      </c>
      <c r="AI3062">
        <v>90</v>
      </c>
      <c r="AJ3062">
        <v>-0.02</v>
      </c>
      <c r="AK3062">
        <v>0.06</v>
      </c>
      <c r="AL3062">
        <v>26.8</v>
      </c>
      <c r="AM3062">
        <v>4.8</v>
      </c>
      <c r="AN3062">
        <v>0.13</v>
      </c>
      <c r="AO3062">
        <v>398</v>
      </c>
      <c r="AP3062">
        <v>4.04</v>
      </c>
      <c r="AQ3062">
        <v>6.0000000000000001E-3</v>
      </c>
      <c r="AR3062">
        <v>1.48</v>
      </c>
      <c r="AS3062">
        <v>11</v>
      </c>
      <c r="AT3062">
        <v>0.105</v>
      </c>
      <c r="AU3062">
        <v>3.13</v>
      </c>
      <c r="AV3062">
        <v>-10</v>
      </c>
      <c r="AW3062">
        <v>-2</v>
      </c>
      <c r="AX3062">
        <v>6.5</v>
      </c>
      <c r="AY3062">
        <v>-1</v>
      </c>
      <c r="AZ3062">
        <v>0.28999999999999998</v>
      </c>
      <c r="BA3062">
        <v>0.05</v>
      </c>
      <c r="BB3062">
        <v>1.8</v>
      </c>
      <c r="BC3062">
        <v>1</v>
      </c>
      <c r="BD3062">
        <v>0.4</v>
      </c>
      <c r="BE3062">
        <v>10.9</v>
      </c>
      <c r="BF3062">
        <v>-0.05</v>
      </c>
      <c r="BG3062">
        <v>-0.02</v>
      </c>
      <c r="BH3062">
        <v>3.6</v>
      </c>
      <c r="BI3062">
        <v>2.4E-2</v>
      </c>
      <c r="BJ3062">
        <v>0.13</v>
      </c>
      <c r="BK3062">
        <v>2.9</v>
      </c>
      <c r="BL3062">
        <v>23</v>
      </c>
      <c r="BM3062">
        <v>0.6</v>
      </c>
      <c r="BN3062">
        <v>14.52</v>
      </c>
      <c r="BO3062">
        <v>99.8</v>
      </c>
      <c r="BP3062">
        <v>0.7</v>
      </c>
      <c r="BQ3062">
        <v>6.79</v>
      </c>
      <c r="BR3062">
        <v>24.4</v>
      </c>
      <c r="BS3062">
        <v>4.4000000000000004</v>
      </c>
      <c r="BT3062">
        <v>0.45</v>
      </c>
      <c r="BU3062">
        <v>3.38</v>
      </c>
      <c r="BV3062">
        <v>0.44</v>
      </c>
      <c r="BW3062">
        <v>2.73</v>
      </c>
      <c r="BX3062">
        <v>0.49</v>
      </c>
      <c r="BY3062">
        <v>1.44</v>
      </c>
      <c r="BZ3062">
        <v>0.22</v>
      </c>
      <c r="CA3062">
        <v>1.41</v>
      </c>
      <c r="CB3062">
        <v>0.18</v>
      </c>
    </row>
    <row r="3063" spans="1:80" x14ac:dyDescent="0.3">
      <c r="A3063" t="s">
        <v>11015</v>
      </c>
      <c r="B3063" t="s">
        <v>11016</v>
      </c>
      <c r="C3063" s="1" t="str">
        <f>HYPERLINK("http://geochem.nrcan.gc.ca/cdogs/content/bdl/bdl211194_e.htm", "21:1194")</f>
        <v>21:1194</v>
      </c>
      <c r="D3063" s="1" t="str">
        <f>HYPERLINK("http://geochem.nrcan.gc.ca/cdogs/content/svy/svy210092_e.htm", "21:0092")</f>
        <v>21:0092</v>
      </c>
      <c r="E3063" t="s">
        <v>11017</v>
      </c>
      <c r="F3063" t="s">
        <v>11018</v>
      </c>
      <c r="H3063">
        <v>57.671616100000001</v>
      </c>
      <c r="I3063">
        <v>-103.21304430000001</v>
      </c>
      <c r="J3063" s="1" t="str">
        <f>HYPERLINK("http://geochem.nrcan.gc.ca/cdogs/content/kwd/kwd020027_e.htm", "NGR lake sediment grab sample")</f>
        <v>NGR lake sediment grab sample</v>
      </c>
      <c r="K3063" s="1" t="str">
        <f>HYPERLINK("http://geochem.nrcan.gc.ca/cdogs/content/kwd/kwd080006_e.htm", "&lt;177 micron (NGR)")</f>
        <v>&lt;177 micron (NGR)</v>
      </c>
      <c r="L3063">
        <v>35</v>
      </c>
      <c r="M3063" t="s">
        <v>132</v>
      </c>
      <c r="N3063">
        <v>1315</v>
      </c>
      <c r="O3063">
        <v>1</v>
      </c>
      <c r="P3063">
        <v>87</v>
      </c>
      <c r="Q3063">
        <v>1.18</v>
      </c>
      <c r="R3063">
        <v>0.4</v>
      </c>
      <c r="S3063">
        <v>0.9</v>
      </c>
      <c r="T3063">
        <v>-20</v>
      </c>
      <c r="U3063">
        <v>75.2</v>
      </c>
      <c r="V3063">
        <v>0.8</v>
      </c>
      <c r="W3063">
        <v>0.09</v>
      </c>
      <c r="X3063">
        <v>0.36</v>
      </c>
      <c r="Y3063">
        <v>0.47</v>
      </c>
      <c r="Z3063">
        <v>84.4</v>
      </c>
      <c r="AA3063">
        <v>2.2000000000000002</v>
      </c>
      <c r="AB3063">
        <v>12.8</v>
      </c>
      <c r="AC3063">
        <v>0.36</v>
      </c>
      <c r="AD3063">
        <v>17.149999999999999</v>
      </c>
      <c r="AE3063">
        <v>0.92</v>
      </c>
      <c r="AF3063">
        <v>2.5</v>
      </c>
      <c r="AG3063">
        <v>-0.1</v>
      </c>
      <c r="AH3063">
        <v>0.04</v>
      </c>
      <c r="AI3063">
        <v>132</v>
      </c>
      <c r="AJ3063">
        <v>-0.02</v>
      </c>
      <c r="AK3063">
        <v>0.03</v>
      </c>
      <c r="AL3063">
        <v>38.6</v>
      </c>
      <c r="AM3063">
        <v>1.7</v>
      </c>
      <c r="AN3063">
        <v>7.0000000000000007E-2</v>
      </c>
      <c r="AO3063">
        <v>78</v>
      </c>
      <c r="AP3063">
        <v>2.15</v>
      </c>
      <c r="AQ3063">
        <v>8.9999999999999993E-3</v>
      </c>
      <c r="AR3063">
        <v>1.87</v>
      </c>
      <c r="AS3063">
        <v>9.5</v>
      </c>
      <c r="AT3063">
        <v>0.158</v>
      </c>
      <c r="AU3063">
        <v>2.39</v>
      </c>
      <c r="AV3063">
        <v>-10</v>
      </c>
      <c r="AW3063">
        <v>-2</v>
      </c>
      <c r="AX3063">
        <v>3</v>
      </c>
      <c r="AY3063">
        <v>-1</v>
      </c>
      <c r="AZ3063">
        <v>0.2</v>
      </c>
      <c r="BA3063">
        <v>0.05</v>
      </c>
      <c r="BB3063">
        <v>0.9</v>
      </c>
      <c r="BC3063">
        <v>1</v>
      </c>
      <c r="BD3063">
        <v>0.3</v>
      </c>
      <c r="BE3063">
        <v>20</v>
      </c>
      <c r="BF3063">
        <v>-0.05</v>
      </c>
      <c r="BG3063">
        <v>-0.02</v>
      </c>
      <c r="BH3063">
        <v>0.6</v>
      </c>
      <c r="BI3063">
        <v>1.4999999999999999E-2</v>
      </c>
      <c r="BJ3063">
        <v>0.08</v>
      </c>
      <c r="BK3063">
        <v>3</v>
      </c>
      <c r="BL3063">
        <v>28</v>
      </c>
      <c r="BM3063">
        <v>0.2</v>
      </c>
      <c r="BN3063">
        <v>18.87</v>
      </c>
      <c r="BO3063">
        <v>58.5</v>
      </c>
      <c r="BP3063">
        <v>1.1000000000000001</v>
      </c>
      <c r="BQ3063">
        <v>9.92</v>
      </c>
      <c r="BR3063">
        <v>35.28</v>
      </c>
      <c r="BS3063">
        <v>5.75</v>
      </c>
      <c r="BT3063">
        <v>0.75</v>
      </c>
      <c r="BU3063">
        <v>4.43</v>
      </c>
      <c r="BV3063">
        <v>0.63</v>
      </c>
      <c r="BW3063">
        <v>3.42</v>
      </c>
      <c r="BX3063">
        <v>0.69</v>
      </c>
      <c r="BY3063">
        <v>1.92</v>
      </c>
      <c r="BZ3063">
        <v>0.31</v>
      </c>
      <c r="CA3063">
        <v>2.0099999999999998</v>
      </c>
      <c r="CB3063">
        <v>0.26</v>
      </c>
    </row>
    <row r="3064" spans="1:80" x14ac:dyDescent="0.3">
      <c r="A3064" t="s">
        <v>11019</v>
      </c>
      <c r="B3064" t="s">
        <v>11020</v>
      </c>
      <c r="C3064" s="1" t="str">
        <f>HYPERLINK("http://geochem.nrcan.gc.ca/cdogs/content/bdl/bdl211194_e.htm", "21:1194")</f>
        <v>21:1194</v>
      </c>
      <c r="D3064" s="1" t="str">
        <f>HYPERLINK("http://geochem.nrcan.gc.ca/cdogs/content/svy/svy210092_e.htm", "21:0092")</f>
        <v>21:0092</v>
      </c>
      <c r="E3064" t="s">
        <v>11021</v>
      </c>
      <c r="F3064" t="s">
        <v>11022</v>
      </c>
      <c r="H3064">
        <v>57.673199400000001</v>
      </c>
      <c r="I3064">
        <v>-103.15865119999999</v>
      </c>
      <c r="J3064" s="1" t="str">
        <f>HYPERLINK("http://geochem.nrcan.gc.ca/cdogs/content/kwd/kwd020027_e.htm", "NGR lake sediment grab sample")</f>
        <v>NGR lake sediment grab sample</v>
      </c>
      <c r="K3064" s="1" t="str">
        <f>HYPERLINK("http://geochem.nrcan.gc.ca/cdogs/content/kwd/kwd080006_e.htm", "&lt;177 micron (NGR)")</f>
        <v>&lt;177 micron (NGR)</v>
      </c>
      <c r="L3064">
        <v>35</v>
      </c>
      <c r="M3064" t="s">
        <v>142</v>
      </c>
      <c r="N3064">
        <v>1316</v>
      </c>
      <c r="O3064">
        <v>1</v>
      </c>
      <c r="P3064">
        <v>105</v>
      </c>
      <c r="Q3064">
        <v>2.76</v>
      </c>
      <c r="R3064">
        <v>1.2</v>
      </c>
      <c r="S3064">
        <v>1</v>
      </c>
      <c r="T3064">
        <v>-20</v>
      </c>
      <c r="U3064">
        <v>126.3</v>
      </c>
      <c r="V3064">
        <v>7.2</v>
      </c>
      <c r="W3064">
        <v>0.49</v>
      </c>
      <c r="X3064">
        <v>0.39</v>
      </c>
      <c r="Y3064">
        <v>0.77</v>
      </c>
      <c r="Z3064">
        <v>211.1</v>
      </c>
      <c r="AA3064">
        <v>15</v>
      </c>
      <c r="AB3064">
        <v>29.9</v>
      </c>
      <c r="AC3064">
        <v>1.1299999999999999</v>
      </c>
      <c r="AD3064">
        <v>28.72</v>
      </c>
      <c r="AE3064">
        <v>11.54</v>
      </c>
      <c r="AF3064">
        <v>2.8</v>
      </c>
      <c r="AG3064">
        <v>-0.1</v>
      </c>
      <c r="AH3064">
        <v>0.05</v>
      </c>
      <c r="AI3064">
        <v>126</v>
      </c>
      <c r="AJ3064">
        <v>0.03</v>
      </c>
      <c r="AK3064">
        <v>0.06</v>
      </c>
      <c r="AL3064">
        <v>97.9</v>
      </c>
      <c r="AM3064">
        <v>6.3</v>
      </c>
      <c r="AN3064">
        <v>0.14000000000000001</v>
      </c>
      <c r="AO3064">
        <v>3599</v>
      </c>
      <c r="AP3064">
        <v>18.25</v>
      </c>
      <c r="AQ3064">
        <v>7.0000000000000001E-3</v>
      </c>
      <c r="AR3064">
        <v>2.38</v>
      </c>
      <c r="AS3064">
        <v>14.5</v>
      </c>
      <c r="AT3064">
        <v>0.30499999999999999</v>
      </c>
      <c r="AU3064">
        <v>5.04</v>
      </c>
      <c r="AV3064">
        <v>-10</v>
      </c>
      <c r="AW3064">
        <v>-2</v>
      </c>
      <c r="AX3064">
        <v>8.4</v>
      </c>
      <c r="AY3064">
        <v>-1</v>
      </c>
      <c r="AZ3064">
        <v>0.16</v>
      </c>
      <c r="BA3064">
        <v>0.08</v>
      </c>
      <c r="BB3064">
        <v>4.3</v>
      </c>
      <c r="BC3064">
        <v>1.5</v>
      </c>
      <c r="BD3064">
        <v>0.6</v>
      </c>
      <c r="BE3064">
        <v>23.8</v>
      </c>
      <c r="BF3064">
        <v>-0.05</v>
      </c>
      <c r="BG3064">
        <v>0.03</v>
      </c>
      <c r="BH3064">
        <v>9</v>
      </c>
      <c r="BI3064">
        <v>3.5000000000000003E-2</v>
      </c>
      <c r="BJ3064">
        <v>0.24</v>
      </c>
      <c r="BK3064">
        <v>13.9</v>
      </c>
      <c r="BL3064">
        <v>46</v>
      </c>
      <c r="BM3064">
        <v>0.8</v>
      </c>
      <c r="BN3064">
        <v>53.68</v>
      </c>
      <c r="BO3064">
        <v>139.1</v>
      </c>
      <c r="BP3064">
        <v>1.7</v>
      </c>
      <c r="BQ3064">
        <v>27.69</v>
      </c>
      <c r="BR3064">
        <v>100.91</v>
      </c>
      <c r="BS3064">
        <v>16.989999999999998</v>
      </c>
      <c r="BT3064">
        <v>2.1800000000000002</v>
      </c>
      <c r="BU3064">
        <v>13.33</v>
      </c>
      <c r="BV3064">
        <v>1.8</v>
      </c>
      <c r="BW3064">
        <v>9.92</v>
      </c>
      <c r="BX3064">
        <v>2.0299999999999998</v>
      </c>
      <c r="BY3064">
        <v>5.54</v>
      </c>
      <c r="BZ3064">
        <v>0.88</v>
      </c>
      <c r="CA3064">
        <v>5.3</v>
      </c>
      <c r="CB3064">
        <v>0.79</v>
      </c>
    </row>
    <row r="3065" spans="1:80" x14ac:dyDescent="0.3">
      <c r="A3065" t="s">
        <v>11023</v>
      </c>
      <c r="B3065" t="s">
        <v>11024</v>
      </c>
      <c r="C3065" s="1" t="str">
        <f>HYPERLINK("http://geochem.nrcan.gc.ca/cdogs/content/bdl/bdl211194_e.htm", "21:1194")</f>
        <v>21:1194</v>
      </c>
      <c r="D3065" s="1" t="str">
        <f>HYPERLINK("http://geochem.nrcan.gc.ca/cdogs/content/svy/svy210092_e.htm", "21:0092")</f>
        <v>21:0092</v>
      </c>
      <c r="E3065" t="s">
        <v>11025</v>
      </c>
      <c r="F3065" t="s">
        <v>11026</v>
      </c>
      <c r="H3065">
        <v>57.690059300000001</v>
      </c>
      <c r="I3065">
        <v>-103.1060215</v>
      </c>
      <c r="J3065" s="1" t="str">
        <f>HYPERLINK("http://geochem.nrcan.gc.ca/cdogs/content/kwd/kwd020027_e.htm", "NGR lake sediment grab sample")</f>
        <v>NGR lake sediment grab sample</v>
      </c>
      <c r="K3065" s="1" t="str">
        <f>HYPERLINK("http://geochem.nrcan.gc.ca/cdogs/content/kwd/kwd080006_e.htm", "&lt;177 micron (NGR)")</f>
        <v>&lt;177 micron (NGR)</v>
      </c>
      <c r="L3065">
        <v>35</v>
      </c>
      <c r="M3065" t="s">
        <v>147</v>
      </c>
      <c r="N3065">
        <v>1317</v>
      </c>
      <c r="O3065">
        <v>1</v>
      </c>
      <c r="P3065">
        <v>54</v>
      </c>
      <c r="Q3065">
        <v>1.04</v>
      </c>
      <c r="R3065">
        <v>0.1</v>
      </c>
      <c r="S3065">
        <v>0.6</v>
      </c>
      <c r="T3065">
        <v>-20</v>
      </c>
      <c r="U3065">
        <v>48.2</v>
      </c>
      <c r="V3065">
        <v>1.5</v>
      </c>
      <c r="W3065">
        <v>0.13</v>
      </c>
      <c r="X3065">
        <v>0.27</v>
      </c>
      <c r="Y3065">
        <v>0.41</v>
      </c>
      <c r="Z3065">
        <v>87.5</v>
      </c>
      <c r="AA3065">
        <v>4.9000000000000004</v>
      </c>
      <c r="AB3065">
        <v>15.5</v>
      </c>
      <c r="AC3065">
        <v>0.6</v>
      </c>
      <c r="AD3065">
        <v>14.32</v>
      </c>
      <c r="AE3065">
        <v>1.76</v>
      </c>
      <c r="AF3065">
        <v>1.9</v>
      </c>
      <c r="AG3065">
        <v>-0.1</v>
      </c>
      <c r="AH3065">
        <v>-0.02</v>
      </c>
      <c r="AI3065">
        <v>67</v>
      </c>
      <c r="AJ3065">
        <v>-0.02</v>
      </c>
      <c r="AK3065">
        <v>0.05</v>
      </c>
      <c r="AL3065">
        <v>44.1</v>
      </c>
      <c r="AM3065">
        <v>4.5999999999999996</v>
      </c>
      <c r="AN3065">
        <v>0.11</v>
      </c>
      <c r="AO3065">
        <v>199</v>
      </c>
      <c r="AP3065">
        <v>6.33</v>
      </c>
      <c r="AQ3065">
        <v>6.0000000000000001E-3</v>
      </c>
      <c r="AR3065">
        <v>1.1200000000000001</v>
      </c>
      <c r="AS3065">
        <v>13.6</v>
      </c>
      <c r="AT3065">
        <v>9.8000000000000004E-2</v>
      </c>
      <c r="AU3065">
        <v>2.71</v>
      </c>
      <c r="AV3065">
        <v>-10</v>
      </c>
      <c r="AW3065">
        <v>-2</v>
      </c>
      <c r="AX3065">
        <v>6</v>
      </c>
      <c r="AY3065">
        <v>-1</v>
      </c>
      <c r="AZ3065">
        <v>0.34</v>
      </c>
      <c r="BA3065">
        <v>0.03</v>
      </c>
      <c r="BB3065">
        <v>1.6</v>
      </c>
      <c r="BC3065">
        <v>0.7</v>
      </c>
      <c r="BD3065">
        <v>0.3</v>
      </c>
      <c r="BE3065">
        <v>13.2</v>
      </c>
      <c r="BF3065">
        <v>-0.05</v>
      </c>
      <c r="BG3065">
        <v>-0.02</v>
      </c>
      <c r="BH3065">
        <v>1.4</v>
      </c>
      <c r="BI3065">
        <v>1.7999999999999999E-2</v>
      </c>
      <c r="BJ3065">
        <v>0.1</v>
      </c>
      <c r="BK3065">
        <v>5.3</v>
      </c>
      <c r="BL3065">
        <v>20</v>
      </c>
      <c r="BM3065">
        <v>0.5</v>
      </c>
      <c r="BN3065">
        <v>22.36</v>
      </c>
      <c r="BO3065">
        <v>79.599999999999994</v>
      </c>
      <c r="BP3065">
        <v>0.4</v>
      </c>
      <c r="BQ3065">
        <v>11.29</v>
      </c>
      <c r="BR3065">
        <v>41.44</v>
      </c>
      <c r="BS3065">
        <v>6.99</v>
      </c>
      <c r="BT3065">
        <v>0.89</v>
      </c>
      <c r="BU3065">
        <v>4.93</v>
      </c>
      <c r="BV3065">
        <v>0.72</v>
      </c>
      <c r="BW3065">
        <v>4.0599999999999996</v>
      </c>
      <c r="BX3065">
        <v>0.79</v>
      </c>
      <c r="BY3065">
        <v>2.23</v>
      </c>
      <c r="BZ3065">
        <v>0.34</v>
      </c>
      <c r="CA3065">
        <v>2.41</v>
      </c>
      <c r="CB3065">
        <v>0.33</v>
      </c>
    </row>
    <row r="3066" spans="1:80" x14ac:dyDescent="0.3">
      <c r="A3066" t="s">
        <v>11027</v>
      </c>
      <c r="B3066" t="s">
        <v>11028</v>
      </c>
      <c r="C3066" s="1" t="str">
        <f>HYPERLINK("http://geochem.nrcan.gc.ca/cdogs/content/bdl/bdl211194_e.htm", "21:1194")</f>
        <v>21:1194</v>
      </c>
      <c r="D3066" s="1" t="str">
        <f>HYPERLINK("http://geochem.nrcan.gc.ca/cdogs/content/svy/svy210092_e.htm", "21:0092")</f>
        <v>21:0092</v>
      </c>
      <c r="E3066" t="s">
        <v>11029</v>
      </c>
      <c r="F3066" t="s">
        <v>11030</v>
      </c>
      <c r="H3066">
        <v>57.686589400000003</v>
      </c>
      <c r="I3066">
        <v>-103.0173411</v>
      </c>
      <c r="J3066" s="1" t="str">
        <f>HYPERLINK("http://geochem.nrcan.gc.ca/cdogs/content/kwd/kwd020027_e.htm", "NGR lake sediment grab sample")</f>
        <v>NGR lake sediment grab sample</v>
      </c>
      <c r="K3066" s="1" t="str">
        <f>HYPERLINK("http://geochem.nrcan.gc.ca/cdogs/content/kwd/kwd080006_e.htm", "&lt;177 micron (NGR)")</f>
        <v>&lt;177 micron (NGR)</v>
      </c>
      <c r="L3066">
        <v>35</v>
      </c>
      <c r="M3066" t="s">
        <v>152</v>
      </c>
      <c r="N3066">
        <v>1318</v>
      </c>
      <c r="O3066">
        <v>1</v>
      </c>
      <c r="P3066">
        <v>135</v>
      </c>
      <c r="Q3066">
        <v>0.97</v>
      </c>
      <c r="R3066">
        <v>0.9</v>
      </c>
      <c r="S3066">
        <v>1.2</v>
      </c>
      <c r="T3066">
        <v>-20</v>
      </c>
      <c r="U3066">
        <v>38.6</v>
      </c>
      <c r="V3066">
        <v>4</v>
      </c>
      <c r="W3066">
        <v>0.3</v>
      </c>
      <c r="X3066">
        <v>0.27</v>
      </c>
      <c r="Y3066">
        <v>0.55000000000000004</v>
      </c>
      <c r="Z3066">
        <v>182.3</v>
      </c>
      <c r="AA3066">
        <v>7.6</v>
      </c>
      <c r="AB3066">
        <v>26.1</v>
      </c>
      <c r="AC3066">
        <v>0.96</v>
      </c>
      <c r="AD3066">
        <v>18.28</v>
      </c>
      <c r="AE3066">
        <v>4.05</v>
      </c>
      <c r="AF3066">
        <v>3.5</v>
      </c>
      <c r="AG3066">
        <v>0.1</v>
      </c>
      <c r="AH3066">
        <v>0.05</v>
      </c>
      <c r="AI3066">
        <v>90</v>
      </c>
      <c r="AJ3066">
        <v>0.04</v>
      </c>
      <c r="AK3066">
        <v>0.04</v>
      </c>
      <c r="AL3066">
        <v>96.8</v>
      </c>
      <c r="AM3066">
        <v>6.8</v>
      </c>
      <c r="AN3066">
        <v>0.11</v>
      </c>
      <c r="AO3066">
        <v>121</v>
      </c>
      <c r="AP3066">
        <v>13.75</v>
      </c>
      <c r="AQ3066">
        <v>5.0000000000000001E-3</v>
      </c>
      <c r="AR3066">
        <v>2.02</v>
      </c>
      <c r="AS3066">
        <v>10.199999999999999</v>
      </c>
      <c r="AT3066">
        <v>6.2E-2</v>
      </c>
      <c r="AU3066">
        <v>4.5</v>
      </c>
      <c r="AV3066">
        <v>-10</v>
      </c>
      <c r="AW3066">
        <v>-2</v>
      </c>
      <c r="AX3066">
        <v>7.8</v>
      </c>
      <c r="AY3066">
        <v>2</v>
      </c>
      <c r="AZ3066">
        <v>0.41</v>
      </c>
      <c r="BA3066">
        <v>0.11</v>
      </c>
      <c r="BB3066">
        <v>2.8</v>
      </c>
      <c r="BC3066">
        <v>1.1000000000000001</v>
      </c>
      <c r="BD3066">
        <v>1</v>
      </c>
      <c r="BE3066">
        <v>15.1</v>
      </c>
      <c r="BF3066">
        <v>-0.05</v>
      </c>
      <c r="BG3066">
        <v>0.02</v>
      </c>
      <c r="BH3066">
        <v>4.8</v>
      </c>
      <c r="BI3066">
        <v>2.5000000000000001E-2</v>
      </c>
      <c r="BJ3066">
        <v>0.17</v>
      </c>
      <c r="BK3066">
        <v>12</v>
      </c>
      <c r="BL3066">
        <v>66</v>
      </c>
      <c r="BM3066">
        <v>0.4</v>
      </c>
      <c r="BN3066">
        <v>54.82</v>
      </c>
      <c r="BO3066">
        <v>123.4</v>
      </c>
      <c r="BP3066">
        <v>1.3</v>
      </c>
      <c r="BQ3066">
        <v>24.91</v>
      </c>
      <c r="BR3066">
        <v>89.14</v>
      </c>
      <c r="BS3066">
        <v>14.56</v>
      </c>
      <c r="BT3066">
        <v>1.78</v>
      </c>
      <c r="BU3066">
        <v>11.32</v>
      </c>
      <c r="BV3066">
        <v>1.68</v>
      </c>
      <c r="BW3066">
        <v>9.2799999999999994</v>
      </c>
      <c r="BX3066">
        <v>1.91</v>
      </c>
      <c r="BY3066">
        <v>5.81</v>
      </c>
      <c r="BZ3066">
        <v>0.9</v>
      </c>
      <c r="CA3066">
        <v>5.73</v>
      </c>
      <c r="CB3066">
        <v>0.9</v>
      </c>
    </row>
    <row r="3067" spans="1:80" x14ac:dyDescent="0.3">
      <c r="A3067" t="s">
        <v>11031</v>
      </c>
      <c r="B3067" t="s">
        <v>11032</v>
      </c>
      <c r="C3067" s="1" t="str">
        <f>HYPERLINK("http://geochem.nrcan.gc.ca/cdogs/content/bdl/bdl211194_e.htm", "21:1194")</f>
        <v>21:1194</v>
      </c>
      <c r="D3067" s="1" t="str">
        <f>HYPERLINK("http://geochem.nrcan.gc.ca/cdogs/content/svy/svy210092_e.htm", "21:0092")</f>
        <v>21:0092</v>
      </c>
      <c r="E3067" t="s">
        <v>11033</v>
      </c>
      <c r="F3067" t="s">
        <v>11034</v>
      </c>
      <c r="H3067">
        <v>57.666847699999998</v>
      </c>
      <c r="I3067">
        <v>-102.99499520000001</v>
      </c>
      <c r="J3067" s="1" t="str">
        <f>HYPERLINK("http://geochem.nrcan.gc.ca/cdogs/content/kwd/kwd020027_e.htm", "NGR lake sediment grab sample")</f>
        <v>NGR lake sediment grab sample</v>
      </c>
      <c r="K3067" s="1" t="str">
        <f>HYPERLINK("http://geochem.nrcan.gc.ca/cdogs/content/kwd/kwd080006_e.htm", "&lt;177 micron (NGR)")</f>
        <v>&lt;177 micron (NGR)</v>
      </c>
      <c r="L3067">
        <v>35</v>
      </c>
      <c r="M3067" t="s">
        <v>157</v>
      </c>
      <c r="N3067">
        <v>1319</v>
      </c>
      <c r="O3067">
        <v>1</v>
      </c>
      <c r="P3067">
        <v>38</v>
      </c>
      <c r="Q3067">
        <v>0.7</v>
      </c>
      <c r="R3067">
        <v>0.7</v>
      </c>
      <c r="S3067">
        <v>1</v>
      </c>
      <c r="T3067">
        <v>-20</v>
      </c>
      <c r="U3067">
        <v>59.9</v>
      </c>
      <c r="V3067">
        <v>1</v>
      </c>
      <c r="W3067">
        <v>0.08</v>
      </c>
      <c r="X3067">
        <v>0.25</v>
      </c>
      <c r="Y3067">
        <v>0.34</v>
      </c>
      <c r="Z3067">
        <v>35.299999999999997</v>
      </c>
      <c r="AA3067">
        <v>6.2</v>
      </c>
      <c r="AB3067">
        <v>26.1</v>
      </c>
      <c r="AC3067">
        <v>0.18</v>
      </c>
      <c r="AD3067">
        <v>5.98</v>
      </c>
      <c r="AE3067">
        <v>4.09</v>
      </c>
      <c r="AF3067">
        <v>0.7</v>
      </c>
      <c r="AG3067">
        <v>-0.1</v>
      </c>
      <c r="AH3067">
        <v>0.15</v>
      </c>
      <c r="AI3067">
        <v>92</v>
      </c>
      <c r="AJ3067">
        <v>-0.02</v>
      </c>
      <c r="AK3067">
        <v>0.02</v>
      </c>
      <c r="AL3067">
        <v>18.8</v>
      </c>
      <c r="AM3067">
        <v>1</v>
      </c>
      <c r="AN3067">
        <v>0.05</v>
      </c>
      <c r="AO3067">
        <v>207</v>
      </c>
      <c r="AP3067">
        <v>9.7799999999999994</v>
      </c>
      <c r="AQ3067">
        <v>4.0000000000000001E-3</v>
      </c>
      <c r="AR3067">
        <v>1.1100000000000001</v>
      </c>
      <c r="AS3067">
        <v>10.3</v>
      </c>
      <c r="AT3067">
        <v>3.2000000000000001E-2</v>
      </c>
      <c r="AU3067">
        <v>1.1599999999999999</v>
      </c>
      <c r="AV3067">
        <v>-10</v>
      </c>
      <c r="AW3067">
        <v>-2</v>
      </c>
      <c r="AX3067">
        <v>1.8</v>
      </c>
      <c r="AY3067">
        <v>1</v>
      </c>
      <c r="AZ3067">
        <v>0.26</v>
      </c>
      <c r="BA3067">
        <v>0.05</v>
      </c>
      <c r="BB3067">
        <v>1.9</v>
      </c>
      <c r="BC3067">
        <v>0.8</v>
      </c>
      <c r="BD3067">
        <v>0.5</v>
      </c>
      <c r="BE3067">
        <v>16.399999999999999</v>
      </c>
      <c r="BF3067">
        <v>-0.05</v>
      </c>
      <c r="BG3067">
        <v>-0.02</v>
      </c>
      <c r="BH3067">
        <v>5.7</v>
      </c>
      <c r="BI3067">
        <v>1.2E-2</v>
      </c>
      <c r="BJ3067">
        <v>0.1</v>
      </c>
      <c r="BK3067">
        <v>1.8</v>
      </c>
      <c r="BL3067">
        <v>50</v>
      </c>
      <c r="BM3067">
        <v>2.1</v>
      </c>
      <c r="BN3067">
        <v>13.14</v>
      </c>
      <c r="BO3067">
        <v>99.4</v>
      </c>
      <c r="BP3067">
        <v>5.9</v>
      </c>
      <c r="BQ3067">
        <v>4.58</v>
      </c>
      <c r="BR3067">
        <v>16.53</v>
      </c>
      <c r="BS3067">
        <v>2.85</v>
      </c>
      <c r="BT3067">
        <v>0.4</v>
      </c>
      <c r="BU3067">
        <v>2.5099999999999998</v>
      </c>
      <c r="BV3067">
        <v>0.36</v>
      </c>
      <c r="BW3067">
        <v>2.17</v>
      </c>
      <c r="BX3067">
        <v>0.47</v>
      </c>
      <c r="BY3067">
        <v>1.37</v>
      </c>
      <c r="BZ3067">
        <v>0.23</v>
      </c>
      <c r="CA3067">
        <v>1.52</v>
      </c>
      <c r="CB3067">
        <v>0.23</v>
      </c>
    </row>
    <row r="3068" spans="1:80" x14ac:dyDescent="0.3">
      <c r="A3068" t="s">
        <v>11035</v>
      </c>
      <c r="B3068" t="s">
        <v>11036</v>
      </c>
      <c r="C3068" s="1" t="str">
        <f>HYPERLINK("http://geochem.nrcan.gc.ca/cdogs/content/bdl/bdl211194_e.htm", "21:1194")</f>
        <v>21:1194</v>
      </c>
      <c r="D3068" s="1" t="str">
        <f>HYPERLINK("http://geochem.nrcan.gc.ca/cdogs/content/svy/svy210092_e.htm", "21:0092")</f>
        <v>21:0092</v>
      </c>
      <c r="E3068" t="s">
        <v>11037</v>
      </c>
      <c r="F3068" t="s">
        <v>11038</v>
      </c>
      <c r="H3068">
        <v>57.680238600000003</v>
      </c>
      <c r="I3068">
        <v>-102.92499909999999</v>
      </c>
      <c r="J3068" s="1" t="str">
        <f>HYPERLINK("http://geochem.nrcan.gc.ca/cdogs/content/kwd/kwd020027_e.htm", "NGR lake sediment grab sample")</f>
        <v>NGR lake sediment grab sample</v>
      </c>
      <c r="K3068" s="1" t="str">
        <f>HYPERLINK("http://geochem.nrcan.gc.ca/cdogs/content/kwd/kwd080006_e.htm", "&lt;177 micron (NGR)")</f>
        <v>&lt;177 micron (NGR)</v>
      </c>
      <c r="L3068">
        <v>35</v>
      </c>
      <c r="M3068" t="s">
        <v>162</v>
      </c>
      <c r="N3068">
        <v>1320</v>
      </c>
      <c r="O3068">
        <v>1</v>
      </c>
      <c r="P3068">
        <v>47</v>
      </c>
      <c r="Q3068">
        <v>0.86</v>
      </c>
      <c r="R3068">
        <v>0.3</v>
      </c>
      <c r="S3068">
        <v>-0.2</v>
      </c>
      <c r="T3068">
        <v>-20</v>
      </c>
      <c r="U3068">
        <v>71.8</v>
      </c>
      <c r="V3068">
        <v>1.8</v>
      </c>
      <c r="W3068">
        <v>0.09</v>
      </c>
      <c r="X3068">
        <v>0.38</v>
      </c>
      <c r="Y3068">
        <v>0.41</v>
      </c>
      <c r="Z3068">
        <v>51.1</v>
      </c>
      <c r="AA3068">
        <v>7.4</v>
      </c>
      <c r="AB3068">
        <v>15</v>
      </c>
      <c r="AC3068">
        <v>0.33</v>
      </c>
      <c r="AD3068">
        <v>8.56</v>
      </c>
      <c r="AE3068">
        <v>2.75</v>
      </c>
      <c r="AF3068">
        <v>1.5</v>
      </c>
      <c r="AG3068">
        <v>-0.1</v>
      </c>
      <c r="AH3068">
        <v>-0.02</v>
      </c>
      <c r="AI3068">
        <v>65</v>
      </c>
      <c r="AJ3068">
        <v>-0.02</v>
      </c>
      <c r="AK3068">
        <v>0.04</v>
      </c>
      <c r="AL3068">
        <v>25.7</v>
      </c>
      <c r="AM3068">
        <v>4.7</v>
      </c>
      <c r="AN3068">
        <v>0.1</v>
      </c>
      <c r="AO3068">
        <v>295</v>
      </c>
      <c r="AP3068">
        <v>14.52</v>
      </c>
      <c r="AQ3068">
        <v>8.0000000000000002E-3</v>
      </c>
      <c r="AR3068">
        <v>1.24</v>
      </c>
      <c r="AS3068">
        <v>10.9</v>
      </c>
      <c r="AT3068">
        <v>0.05</v>
      </c>
      <c r="AU3068">
        <v>2.36</v>
      </c>
      <c r="AV3068">
        <v>-10</v>
      </c>
      <c r="AW3068">
        <v>-2</v>
      </c>
      <c r="AX3068">
        <v>4.4000000000000004</v>
      </c>
      <c r="AY3068">
        <v>4</v>
      </c>
      <c r="AZ3068">
        <v>0.22</v>
      </c>
      <c r="BA3068">
        <v>7.0000000000000007E-2</v>
      </c>
      <c r="BB3068">
        <v>1.5</v>
      </c>
      <c r="BC3068">
        <v>0.8</v>
      </c>
      <c r="BD3068">
        <v>0.4</v>
      </c>
      <c r="BE3068">
        <v>14.8</v>
      </c>
      <c r="BF3068">
        <v>-0.05</v>
      </c>
      <c r="BG3068">
        <v>-0.02</v>
      </c>
      <c r="BH3068">
        <v>2.7</v>
      </c>
      <c r="BI3068">
        <v>1.9E-2</v>
      </c>
      <c r="BJ3068">
        <v>0.19</v>
      </c>
      <c r="BK3068">
        <v>4.5999999999999996</v>
      </c>
      <c r="BL3068">
        <v>21</v>
      </c>
      <c r="BM3068">
        <v>5.7</v>
      </c>
      <c r="BN3068">
        <v>15.7</v>
      </c>
      <c r="BO3068">
        <v>79.599999999999994</v>
      </c>
      <c r="BP3068">
        <v>0.5</v>
      </c>
      <c r="BQ3068">
        <v>7.01</v>
      </c>
      <c r="BR3068">
        <v>25.12</v>
      </c>
      <c r="BS3068">
        <v>4.4800000000000004</v>
      </c>
      <c r="BT3068">
        <v>0.52</v>
      </c>
      <c r="BU3068">
        <v>3.49</v>
      </c>
      <c r="BV3068">
        <v>0.48</v>
      </c>
      <c r="BW3068">
        <v>2.87</v>
      </c>
      <c r="BX3068">
        <v>0.6</v>
      </c>
      <c r="BY3068">
        <v>1.81</v>
      </c>
      <c r="BZ3068">
        <v>0.27</v>
      </c>
      <c r="CA3068">
        <v>1.8</v>
      </c>
      <c r="CB3068">
        <v>0.32</v>
      </c>
    </row>
    <row r="3069" spans="1:80" x14ac:dyDescent="0.3">
      <c r="A3069" t="s">
        <v>11039</v>
      </c>
      <c r="B3069" t="s">
        <v>11040</v>
      </c>
      <c r="C3069" s="1" t="str">
        <f>HYPERLINK("http://geochem.nrcan.gc.ca/cdogs/content/bdl/bdl211194_e.htm", "21:1194")</f>
        <v>21:1194</v>
      </c>
      <c r="D3069" s="1" t="str">
        <f>HYPERLINK("http://geochem.nrcan.gc.ca/cdogs/content/svy/svy_e.htm", "")</f>
        <v/>
      </c>
      <c r="G3069" s="1" t="str">
        <f>HYPERLINK("http://geochem.nrcan.gc.ca/cdogs/content/cr_/cr_00126_e.htm", "126")</f>
        <v>126</v>
      </c>
      <c r="J3069" t="s">
        <v>135</v>
      </c>
      <c r="K3069" t="s">
        <v>136</v>
      </c>
      <c r="L3069">
        <v>35</v>
      </c>
      <c r="M3069" t="s">
        <v>137</v>
      </c>
      <c r="N3069">
        <v>1321</v>
      </c>
      <c r="O3069">
        <v>8</v>
      </c>
      <c r="P3069">
        <v>723</v>
      </c>
      <c r="Q3069">
        <v>1.45</v>
      </c>
      <c r="R3069">
        <v>8.6999999999999993</v>
      </c>
      <c r="S3069">
        <v>1.5</v>
      </c>
      <c r="T3069">
        <v>-20</v>
      </c>
      <c r="U3069">
        <v>200.8</v>
      </c>
      <c r="V3069">
        <v>0.6</v>
      </c>
      <c r="W3069">
        <v>1.1100000000000001</v>
      </c>
      <c r="X3069">
        <v>0.55000000000000004</v>
      </c>
      <c r="Y3069">
        <v>0.8</v>
      </c>
      <c r="Z3069">
        <v>84.8</v>
      </c>
      <c r="AA3069">
        <v>16.399999999999999</v>
      </c>
      <c r="AB3069">
        <v>29.6</v>
      </c>
      <c r="AC3069">
        <v>1.19</v>
      </c>
      <c r="AD3069">
        <v>34.049999999999997</v>
      </c>
      <c r="AE3069">
        <v>3.23</v>
      </c>
      <c r="AF3069">
        <v>4.7</v>
      </c>
      <c r="AG3069">
        <v>0.1</v>
      </c>
      <c r="AH3069">
        <v>0.1</v>
      </c>
      <c r="AI3069">
        <v>146</v>
      </c>
      <c r="AJ3069">
        <v>7.0000000000000007E-2</v>
      </c>
      <c r="AK3069">
        <v>0.2</v>
      </c>
      <c r="AL3069">
        <v>55</v>
      </c>
      <c r="AM3069">
        <v>16.7</v>
      </c>
      <c r="AN3069">
        <v>0.6</v>
      </c>
      <c r="AO3069">
        <v>1792</v>
      </c>
      <c r="AP3069">
        <v>1.1399999999999999</v>
      </c>
      <c r="AQ3069">
        <v>2.5999999999999999E-2</v>
      </c>
      <c r="AR3069">
        <v>1.25</v>
      </c>
      <c r="AS3069">
        <v>25.7</v>
      </c>
      <c r="AT3069">
        <v>0.11600000000000001</v>
      </c>
      <c r="AU3069">
        <v>42.03</v>
      </c>
      <c r="AV3069">
        <v>-10</v>
      </c>
      <c r="AW3069">
        <v>2</v>
      </c>
      <c r="AX3069">
        <v>15.6</v>
      </c>
      <c r="AY3069">
        <v>1</v>
      </c>
      <c r="AZ3069">
        <v>0.15</v>
      </c>
      <c r="BA3069">
        <v>0.53</v>
      </c>
      <c r="BB3069">
        <v>5.3</v>
      </c>
      <c r="BC3069">
        <v>0.7</v>
      </c>
      <c r="BD3069">
        <v>1.3</v>
      </c>
      <c r="BE3069">
        <v>24.9</v>
      </c>
      <c r="BF3069">
        <v>-0.05</v>
      </c>
      <c r="BG3069">
        <v>0.04</v>
      </c>
      <c r="BH3069">
        <v>7.9</v>
      </c>
      <c r="BI3069">
        <v>7.0000000000000007E-2</v>
      </c>
      <c r="BJ3069">
        <v>0.25</v>
      </c>
      <c r="BK3069">
        <v>6.6</v>
      </c>
      <c r="BL3069">
        <v>42</v>
      </c>
      <c r="BM3069">
        <v>0.2</v>
      </c>
      <c r="BN3069">
        <v>25.95</v>
      </c>
      <c r="BO3069">
        <v>190</v>
      </c>
      <c r="BP3069">
        <v>3.4</v>
      </c>
      <c r="BQ3069">
        <v>13.31</v>
      </c>
      <c r="BR3069">
        <v>48.89</v>
      </c>
      <c r="BS3069">
        <v>8.25</v>
      </c>
      <c r="BT3069">
        <v>1.3</v>
      </c>
      <c r="BU3069">
        <v>6.37</v>
      </c>
      <c r="BV3069">
        <v>0.91</v>
      </c>
      <c r="BW3069">
        <v>4.68</v>
      </c>
      <c r="BX3069">
        <v>0.9</v>
      </c>
      <c r="BY3069">
        <v>2.69</v>
      </c>
      <c r="BZ3069">
        <v>0.41</v>
      </c>
      <c r="CA3069">
        <v>2.27</v>
      </c>
      <c r="CB3069">
        <v>0.36</v>
      </c>
    </row>
    <row r="3070" spans="1:80" x14ac:dyDescent="0.3">
      <c r="A3070" t="s">
        <v>11041</v>
      </c>
      <c r="B3070" t="s">
        <v>11042</v>
      </c>
      <c r="C3070" s="1" t="str">
        <f>HYPERLINK("http://geochem.nrcan.gc.ca/cdogs/content/bdl/bdl211194_e.htm", "21:1194")</f>
        <v>21:1194</v>
      </c>
      <c r="D3070" s="1" t="str">
        <f>HYPERLINK("http://geochem.nrcan.gc.ca/cdogs/content/svy/svy210092_e.htm", "21:0092")</f>
        <v>21:0092</v>
      </c>
      <c r="E3070" t="s">
        <v>11043</v>
      </c>
      <c r="F3070" t="s">
        <v>11044</v>
      </c>
      <c r="H3070">
        <v>57.667814900000003</v>
      </c>
      <c r="I3070">
        <v>-102.85831880000001</v>
      </c>
      <c r="J3070" s="1" t="str">
        <f>HYPERLINK("http://geochem.nrcan.gc.ca/cdogs/content/kwd/kwd020027_e.htm", "NGR lake sediment grab sample")</f>
        <v>NGR lake sediment grab sample</v>
      </c>
      <c r="K3070" s="1" t="str">
        <f>HYPERLINK("http://geochem.nrcan.gc.ca/cdogs/content/kwd/kwd080006_e.htm", "&lt;177 micron (NGR)")</f>
        <v>&lt;177 micron (NGR)</v>
      </c>
      <c r="L3070">
        <v>35</v>
      </c>
      <c r="M3070" t="s">
        <v>167</v>
      </c>
      <c r="N3070">
        <v>1322</v>
      </c>
      <c r="O3070">
        <v>1</v>
      </c>
      <c r="P3070">
        <v>26</v>
      </c>
      <c r="Q3070">
        <v>1.28</v>
      </c>
      <c r="R3070">
        <v>0.4</v>
      </c>
      <c r="S3070">
        <v>1.2</v>
      </c>
      <c r="T3070">
        <v>-20</v>
      </c>
      <c r="U3070">
        <v>67.599999999999994</v>
      </c>
      <c r="V3070">
        <v>5.8</v>
      </c>
      <c r="W3070">
        <v>7.0000000000000007E-2</v>
      </c>
      <c r="X3070">
        <v>0.34</v>
      </c>
      <c r="Y3070">
        <v>0.62</v>
      </c>
      <c r="Z3070">
        <v>135.9</v>
      </c>
      <c r="AA3070">
        <v>4.4000000000000004</v>
      </c>
      <c r="AB3070">
        <v>10.4</v>
      </c>
      <c r="AC3070">
        <v>0.14000000000000001</v>
      </c>
      <c r="AD3070">
        <v>9.73</v>
      </c>
      <c r="AE3070">
        <v>1.23</v>
      </c>
      <c r="AF3070">
        <v>0.8</v>
      </c>
      <c r="AG3070">
        <v>-0.1</v>
      </c>
      <c r="AH3070">
        <v>0.1</v>
      </c>
      <c r="AI3070">
        <v>121</v>
      </c>
      <c r="AJ3070">
        <v>-0.02</v>
      </c>
      <c r="AK3070">
        <v>0.02</v>
      </c>
      <c r="AL3070">
        <v>66.900000000000006</v>
      </c>
      <c r="AM3070">
        <v>1.3</v>
      </c>
      <c r="AN3070">
        <v>0.04</v>
      </c>
      <c r="AO3070">
        <v>212</v>
      </c>
      <c r="AP3070">
        <v>1.95</v>
      </c>
      <c r="AQ3070">
        <v>4.0000000000000001E-3</v>
      </c>
      <c r="AR3070">
        <v>0.73</v>
      </c>
      <c r="AS3070">
        <v>12.2</v>
      </c>
      <c r="AT3070">
        <v>4.4999999999999998E-2</v>
      </c>
      <c r="AU3070">
        <v>1.61</v>
      </c>
      <c r="AV3070">
        <v>-10</v>
      </c>
      <c r="AW3070">
        <v>-2</v>
      </c>
      <c r="AX3070">
        <v>1.2</v>
      </c>
      <c r="AY3070">
        <v>1</v>
      </c>
      <c r="AZ3070">
        <v>0.28000000000000003</v>
      </c>
      <c r="BA3070">
        <v>0.04</v>
      </c>
      <c r="BB3070">
        <v>1.5</v>
      </c>
      <c r="BC3070">
        <v>0.7</v>
      </c>
      <c r="BD3070">
        <v>0.4</v>
      </c>
      <c r="BE3070">
        <v>19.100000000000001</v>
      </c>
      <c r="BF3070">
        <v>-0.05</v>
      </c>
      <c r="BG3070">
        <v>-0.02</v>
      </c>
      <c r="BH3070">
        <v>3.2</v>
      </c>
      <c r="BI3070">
        <v>8.0000000000000002E-3</v>
      </c>
      <c r="BJ3070">
        <v>0.08</v>
      </c>
      <c r="BK3070">
        <v>3.6</v>
      </c>
      <c r="BL3070">
        <v>5</v>
      </c>
      <c r="BM3070">
        <v>-0.1</v>
      </c>
      <c r="BN3070">
        <v>53.88</v>
      </c>
      <c r="BO3070">
        <v>192.5</v>
      </c>
      <c r="BP3070">
        <v>2.6</v>
      </c>
      <c r="BQ3070">
        <v>20.73</v>
      </c>
      <c r="BR3070">
        <v>82.33</v>
      </c>
      <c r="BS3070">
        <v>16.11</v>
      </c>
      <c r="BT3070">
        <v>1.46</v>
      </c>
      <c r="BU3070">
        <v>12.25</v>
      </c>
      <c r="BV3070">
        <v>1.74</v>
      </c>
      <c r="BW3070">
        <v>9.1999999999999993</v>
      </c>
      <c r="BX3070">
        <v>1.78</v>
      </c>
      <c r="BY3070">
        <v>4.9800000000000004</v>
      </c>
      <c r="BZ3070">
        <v>0.67</v>
      </c>
      <c r="CA3070">
        <v>4.1900000000000004</v>
      </c>
      <c r="CB3070">
        <v>0.68</v>
      </c>
    </row>
    <row r="3071" spans="1:80" x14ac:dyDescent="0.3">
      <c r="A3071" t="s">
        <v>11045</v>
      </c>
      <c r="B3071" t="s">
        <v>11046</v>
      </c>
      <c r="C3071" s="1" t="str">
        <f>HYPERLINK("http://geochem.nrcan.gc.ca/cdogs/content/bdl/bdl211194_e.htm", "21:1194")</f>
        <v>21:1194</v>
      </c>
      <c r="D3071" s="1" t="str">
        <f>HYPERLINK("http://geochem.nrcan.gc.ca/cdogs/content/svy/svy210092_e.htm", "21:0092")</f>
        <v>21:0092</v>
      </c>
      <c r="E3071" t="s">
        <v>11047</v>
      </c>
      <c r="F3071" t="s">
        <v>11048</v>
      </c>
      <c r="H3071">
        <v>57.676941599999999</v>
      </c>
      <c r="I3071">
        <v>-102.80265</v>
      </c>
      <c r="J3071" s="1" t="str">
        <f>HYPERLINK("http://geochem.nrcan.gc.ca/cdogs/content/kwd/kwd020027_e.htm", "NGR lake sediment grab sample")</f>
        <v>NGR lake sediment grab sample</v>
      </c>
      <c r="K3071" s="1" t="str">
        <f>HYPERLINK("http://geochem.nrcan.gc.ca/cdogs/content/kwd/kwd080006_e.htm", "&lt;177 micron (NGR)")</f>
        <v>&lt;177 micron (NGR)</v>
      </c>
      <c r="L3071">
        <v>35</v>
      </c>
      <c r="M3071" t="s">
        <v>172</v>
      </c>
      <c r="N3071">
        <v>1323</v>
      </c>
      <c r="O3071">
        <v>1</v>
      </c>
      <c r="P3071">
        <v>76</v>
      </c>
      <c r="Q3071">
        <v>1.48</v>
      </c>
      <c r="R3071">
        <v>0.2</v>
      </c>
      <c r="S3071">
        <v>0.3</v>
      </c>
      <c r="T3071">
        <v>-20</v>
      </c>
      <c r="U3071">
        <v>79.7</v>
      </c>
      <c r="V3071">
        <v>1</v>
      </c>
      <c r="W3071">
        <v>0.1</v>
      </c>
      <c r="X3071">
        <v>0.38</v>
      </c>
      <c r="Y3071">
        <v>0.52</v>
      </c>
      <c r="Z3071">
        <v>125</v>
      </c>
      <c r="AA3071">
        <v>13.1</v>
      </c>
      <c r="AB3071">
        <v>24.9</v>
      </c>
      <c r="AC3071">
        <v>0.35</v>
      </c>
      <c r="AD3071">
        <v>19.71</v>
      </c>
      <c r="AE3071">
        <v>3.81</v>
      </c>
      <c r="AF3071">
        <v>1.9</v>
      </c>
      <c r="AG3071">
        <v>0.1</v>
      </c>
      <c r="AH3071">
        <v>-0.02</v>
      </c>
      <c r="AI3071">
        <v>109</v>
      </c>
      <c r="AJ3071">
        <v>-0.02</v>
      </c>
      <c r="AK3071">
        <v>0.03</v>
      </c>
      <c r="AL3071">
        <v>62.2</v>
      </c>
      <c r="AM3071">
        <v>3.6</v>
      </c>
      <c r="AN3071">
        <v>0.12</v>
      </c>
      <c r="AO3071">
        <v>347</v>
      </c>
      <c r="AP3071">
        <v>5.28</v>
      </c>
      <c r="AQ3071">
        <v>5.0000000000000001E-3</v>
      </c>
      <c r="AR3071">
        <v>1.7</v>
      </c>
      <c r="AS3071">
        <v>23.7</v>
      </c>
      <c r="AT3071">
        <v>5.0999999999999997E-2</v>
      </c>
      <c r="AU3071">
        <v>3.04</v>
      </c>
      <c r="AV3071">
        <v>-10</v>
      </c>
      <c r="AW3071">
        <v>-2</v>
      </c>
      <c r="AX3071">
        <v>3</v>
      </c>
      <c r="AY3071">
        <v>2</v>
      </c>
      <c r="AZ3071">
        <v>0.33</v>
      </c>
      <c r="BA3071">
        <v>0.06</v>
      </c>
      <c r="BB3071">
        <v>1.9</v>
      </c>
      <c r="BC3071">
        <v>0.9</v>
      </c>
      <c r="BD3071">
        <v>0.4</v>
      </c>
      <c r="BE3071">
        <v>21.3</v>
      </c>
      <c r="BF3071">
        <v>-0.05</v>
      </c>
      <c r="BG3071">
        <v>-0.02</v>
      </c>
      <c r="BH3071">
        <v>1.8</v>
      </c>
      <c r="BI3071">
        <v>2.3E-2</v>
      </c>
      <c r="BJ3071">
        <v>0.19</v>
      </c>
      <c r="BK3071">
        <v>3.2</v>
      </c>
      <c r="BL3071">
        <v>45</v>
      </c>
      <c r="BM3071">
        <v>0.5</v>
      </c>
      <c r="BN3071">
        <v>21.26</v>
      </c>
      <c r="BO3071">
        <v>113.8</v>
      </c>
      <c r="BP3071">
        <v>0.7</v>
      </c>
      <c r="BQ3071">
        <v>15.34</v>
      </c>
      <c r="BR3071">
        <v>54.65</v>
      </c>
      <c r="BS3071">
        <v>7.8</v>
      </c>
      <c r="BT3071">
        <v>1.19</v>
      </c>
      <c r="BU3071">
        <v>5.77</v>
      </c>
      <c r="BV3071">
        <v>0.71</v>
      </c>
      <c r="BW3071">
        <v>4</v>
      </c>
      <c r="BX3071">
        <v>0.76</v>
      </c>
      <c r="BY3071">
        <v>2.2200000000000002</v>
      </c>
      <c r="BZ3071">
        <v>0.35</v>
      </c>
      <c r="CA3071">
        <v>2.25</v>
      </c>
      <c r="CB3071">
        <v>0.33</v>
      </c>
    </row>
    <row r="3072" spans="1:80" x14ac:dyDescent="0.3">
      <c r="A3072" t="s">
        <v>11049</v>
      </c>
      <c r="B3072" t="s">
        <v>11050</v>
      </c>
      <c r="C3072" s="1" t="str">
        <f>HYPERLINK("http://geochem.nrcan.gc.ca/cdogs/content/bdl/bdl211194_e.htm", "21:1194")</f>
        <v>21:1194</v>
      </c>
      <c r="D3072" s="1" t="str">
        <f>HYPERLINK("http://geochem.nrcan.gc.ca/cdogs/content/svy/svy210092_e.htm", "21:0092")</f>
        <v>21:0092</v>
      </c>
      <c r="E3072" t="s">
        <v>11051</v>
      </c>
      <c r="F3072" t="s">
        <v>11052</v>
      </c>
      <c r="H3072">
        <v>57.639123099999999</v>
      </c>
      <c r="I3072">
        <v>-102.81572559999999</v>
      </c>
      <c r="J3072" s="1" t="str">
        <f>HYPERLINK("http://geochem.nrcan.gc.ca/cdogs/content/kwd/kwd020027_e.htm", "NGR lake sediment grab sample")</f>
        <v>NGR lake sediment grab sample</v>
      </c>
      <c r="K3072" s="1" t="str">
        <f>HYPERLINK("http://geochem.nrcan.gc.ca/cdogs/content/kwd/kwd080006_e.htm", "&lt;177 micron (NGR)")</f>
        <v>&lt;177 micron (NGR)</v>
      </c>
      <c r="L3072">
        <v>35</v>
      </c>
      <c r="M3072" t="s">
        <v>177</v>
      </c>
      <c r="N3072">
        <v>1324</v>
      </c>
      <c r="O3072">
        <v>1</v>
      </c>
      <c r="P3072">
        <v>83</v>
      </c>
      <c r="Q3072">
        <v>1.65</v>
      </c>
      <c r="R3072">
        <v>0.3</v>
      </c>
      <c r="S3072">
        <v>0.5</v>
      </c>
      <c r="T3072">
        <v>-20</v>
      </c>
      <c r="U3072">
        <v>89.1</v>
      </c>
      <c r="V3072">
        <v>1.4</v>
      </c>
      <c r="W3072">
        <v>0.11</v>
      </c>
      <c r="X3072">
        <v>0.42</v>
      </c>
      <c r="Y3072">
        <v>0.45</v>
      </c>
      <c r="Z3072">
        <v>220.1</v>
      </c>
      <c r="AA3072">
        <v>7.5</v>
      </c>
      <c r="AB3072">
        <v>19.2</v>
      </c>
      <c r="AC3072">
        <v>0.53</v>
      </c>
      <c r="AD3072">
        <v>20.38</v>
      </c>
      <c r="AE3072">
        <v>2.2599999999999998</v>
      </c>
      <c r="AF3072">
        <v>2.6</v>
      </c>
      <c r="AG3072">
        <v>0.2</v>
      </c>
      <c r="AH3072">
        <v>-0.02</v>
      </c>
      <c r="AI3072">
        <v>136</v>
      </c>
      <c r="AJ3072">
        <v>-0.02</v>
      </c>
      <c r="AK3072">
        <v>0.04</v>
      </c>
      <c r="AL3072">
        <v>105.3</v>
      </c>
      <c r="AM3072">
        <v>6.6</v>
      </c>
      <c r="AN3072">
        <v>0.13</v>
      </c>
      <c r="AO3072">
        <v>323</v>
      </c>
      <c r="AP3072">
        <v>2.84</v>
      </c>
      <c r="AQ3072">
        <v>7.0000000000000001E-3</v>
      </c>
      <c r="AR3072">
        <v>1.93</v>
      </c>
      <c r="AS3072">
        <v>15.6</v>
      </c>
      <c r="AT3072">
        <v>0.111</v>
      </c>
      <c r="AU3072">
        <v>3.72</v>
      </c>
      <c r="AV3072">
        <v>-10</v>
      </c>
      <c r="AW3072">
        <v>-2</v>
      </c>
      <c r="AX3072">
        <v>5.7</v>
      </c>
      <c r="AY3072">
        <v>-1</v>
      </c>
      <c r="AZ3072">
        <v>0.27</v>
      </c>
      <c r="BA3072">
        <v>0.06</v>
      </c>
      <c r="BB3072">
        <v>2.2000000000000002</v>
      </c>
      <c r="BC3072">
        <v>0.8</v>
      </c>
      <c r="BD3072">
        <v>0.5</v>
      </c>
      <c r="BE3072">
        <v>21.6</v>
      </c>
      <c r="BF3072">
        <v>-0.05</v>
      </c>
      <c r="BG3072">
        <v>-0.02</v>
      </c>
      <c r="BH3072">
        <v>2.2999999999999998</v>
      </c>
      <c r="BI3072">
        <v>2.8000000000000001E-2</v>
      </c>
      <c r="BJ3072">
        <v>0.16</v>
      </c>
      <c r="BK3072">
        <v>5.4</v>
      </c>
      <c r="BL3072">
        <v>27</v>
      </c>
      <c r="BM3072">
        <v>0.5</v>
      </c>
      <c r="BN3072">
        <v>31.34</v>
      </c>
      <c r="BO3072">
        <v>89.7</v>
      </c>
      <c r="BP3072">
        <v>0.9</v>
      </c>
      <c r="BQ3072">
        <v>29.17</v>
      </c>
      <c r="BR3072">
        <v>106.53</v>
      </c>
      <c r="BS3072">
        <v>15.69</v>
      </c>
      <c r="BT3072">
        <v>2.2400000000000002</v>
      </c>
      <c r="BU3072">
        <v>10.23</v>
      </c>
      <c r="BV3072">
        <v>1.27</v>
      </c>
      <c r="BW3072">
        <v>6.22</v>
      </c>
      <c r="BX3072">
        <v>1.2</v>
      </c>
      <c r="BY3072">
        <v>3.22</v>
      </c>
      <c r="BZ3072">
        <v>0.5</v>
      </c>
      <c r="CA3072">
        <v>3.14</v>
      </c>
      <c r="CB3072">
        <v>0.48</v>
      </c>
    </row>
    <row r="3073" spans="1:80" x14ac:dyDescent="0.3">
      <c r="A3073" t="s">
        <v>11053</v>
      </c>
      <c r="B3073" t="s">
        <v>11054</v>
      </c>
      <c r="C3073" s="1" t="str">
        <f>HYPERLINK("http://geochem.nrcan.gc.ca/cdogs/content/bdl/bdl211194_e.htm", "21:1194")</f>
        <v>21:1194</v>
      </c>
      <c r="D3073" s="1" t="str">
        <f>HYPERLINK("http://geochem.nrcan.gc.ca/cdogs/content/svy/svy210092_e.htm", "21:0092")</f>
        <v>21:0092</v>
      </c>
      <c r="E3073" t="s">
        <v>11055</v>
      </c>
      <c r="F3073" t="s">
        <v>11056</v>
      </c>
      <c r="H3073">
        <v>57.614613200000001</v>
      </c>
      <c r="I3073">
        <v>-102.7772458</v>
      </c>
      <c r="J3073" s="1" t="str">
        <f>HYPERLINK("http://geochem.nrcan.gc.ca/cdogs/content/kwd/kwd020027_e.htm", "NGR lake sediment grab sample")</f>
        <v>NGR lake sediment grab sample</v>
      </c>
      <c r="K3073" s="1" t="str">
        <f>HYPERLINK("http://geochem.nrcan.gc.ca/cdogs/content/kwd/kwd080006_e.htm", "&lt;177 micron (NGR)")</f>
        <v>&lt;177 micron (NGR)</v>
      </c>
      <c r="L3073">
        <v>36</v>
      </c>
      <c r="M3073" t="s">
        <v>84</v>
      </c>
      <c r="N3073">
        <v>1325</v>
      </c>
      <c r="O3073">
        <v>7</v>
      </c>
      <c r="P3073">
        <v>72</v>
      </c>
      <c r="Q3073">
        <v>0.94</v>
      </c>
      <c r="R3073">
        <v>0.2</v>
      </c>
      <c r="S3073">
        <v>0.6</v>
      </c>
      <c r="T3073">
        <v>-20</v>
      </c>
      <c r="U3073">
        <v>111.2</v>
      </c>
      <c r="V3073">
        <v>0.4</v>
      </c>
      <c r="W3073">
        <v>0.08</v>
      </c>
      <c r="X3073">
        <v>0.69</v>
      </c>
      <c r="Y3073">
        <v>0.6</v>
      </c>
      <c r="Z3073">
        <v>72.099999999999994</v>
      </c>
      <c r="AA3073">
        <v>10.9</v>
      </c>
      <c r="AB3073">
        <v>14.3</v>
      </c>
      <c r="AC3073">
        <v>0.31</v>
      </c>
      <c r="AD3073">
        <v>21.45</v>
      </c>
      <c r="AE3073">
        <v>1.35</v>
      </c>
      <c r="AF3073">
        <v>1.4</v>
      </c>
      <c r="AG3073">
        <v>-0.1</v>
      </c>
      <c r="AH3073">
        <v>-0.02</v>
      </c>
      <c r="AI3073">
        <v>133</v>
      </c>
      <c r="AJ3073">
        <v>-0.02</v>
      </c>
      <c r="AK3073">
        <v>0.03</v>
      </c>
      <c r="AL3073">
        <v>40.299999999999997</v>
      </c>
      <c r="AM3073">
        <v>1.8</v>
      </c>
      <c r="AN3073">
        <v>7.0000000000000007E-2</v>
      </c>
      <c r="AO3073">
        <v>273</v>
      </c>
      <c r="AP3073">
        <v>2.6</v>
      </c>
      <c r="AQ3073">
        <v>4.0000000000000001E-3</v>
      </c>
      <c r="AR3073">
        <v>0.91</v>
      </c>
      <c r="AS3073">
        <v>13.6</v>
      </c>
      <c r="AT3073">
        <v>6.0999999999999999E-2</v>
      </c>
      <c r="AU3073">
        <v>2.08</v>
      </c>
      <c r="AV3073">
        <v>-10</v>
      </c>
      <c r="AW3073">
        <v>-2</v>
      </c>
      <c r="AX3073">
        <v>2.2000000000000002</v>
      </c>
      <c r="AY3073">
        <v>2</v>
      </c>
      <c r="AZ3073">
        <v>0.61</v>
      </c>
      <c r="BA3073">
        <v>7.0000000000000007E-2</v>
      </c>
      <c r="BB3073">
        <v>1.3</v>
      </c>
      <c r="BC3073">
        <v>1.2</v>
      </c>
      <c r="BD3073">
        <v>0.3</v>
      </c>
      <c r="BE3073">
        <v>26.3</v>
      </c>
      <c r="BF3073">
        <v>-0.05</v>
      </c>
      <c r="BG3073">
        <v>-0.02</v>
      </c>
      <c r="BH3073">
        <v>0.8</v>
      </c>
      <c r="BI3073">
        <v>1.4E-2</v>
      </c>
      <c r="BJ3073">
        <v>0.15</v>
      </c>
      <c r="BK3073">
        <v>2.8</v>
      </c>
      <c r="BL3073">
        <v>16</v>
      </c>
      <c r="BM3073">
        <v>-0.1</v>
      </c>
      <c r="BN3073">
        <v>12.7</v>
      </c>
      <c r="BO3073">
        <v>134.30000000000001</v>
      </c>
      <c r="BP3073">
        <v>0.6</v>
      </c>
      <c r="BQ3073">
        <v>9.9</v>
      </c>
      <c r="BR3073">
        <v>35.11</v>
      </c>
      <c r="BS3073">
        <v>5.15</v>
      </c>
      <c r="BT3073">
        <v>1.03</v>
      </c>
      <c r="BU3073">
        <v>3.62</v>
      </c>
      <c r="BV3073">
        <v>0.44</v>
      </c>
      <c r="BW3073">
        <v>2.29</v>
      </c>
      <c r="BX3073">
        <v>0.43</v>
      </c>
      <c r="BY3073">
        <v>1.23</v>
      </c>
      <c r="BZ3073">
        <v>0.17</v>
      </c>
      <c r="CA3073">
        <v>1.1599999999999999</v>
      </c>
      <c r="CB3073">
        <v>0.2</v>
      </c>
    </row>
    <row r="3074" spans="1:80" x14ac:dyDescent="0.3">
      <c r="A3074" t="s">
        <v>11057</v>
      </c>
      <c r="B3074" t="s">
        <v>11058</v>
      </c>
      <c r="C3074" s="1" t="str">
        <f>HYPERLINK("http://geochem.nrcan.gc.ca/cdogs/content/bdl/bdl211194_e.htm", "21:1194")</f>
        <v>21:1194</v>
      </c>
      <c r="D3074" s="1" t="str">
        <f>HYPERLINK("http://geochem.nrcan.gc.ca/cdogs/content/svy/svy210092_e.htm", "21:0092")</f>
        <v>21:0092</v>
      </c>
      <c r="E3074" t="s">
        <v>11055</v>
      </c>
      <c r="F3074" t="s">
        <v>11059</v>
      </c>
      <c r="H3074">
        <v>57.614613200000001</v>
      </c>
      <c r="I3074">
        <v>-102.7772458</v>
      </c>
      <c r="J3074" s="1" t="str">
        <f>HYPERLINK("http://geochem.nrcan.gc.ca/cdogs/content/kwd/kwd020027_e.htm", "NGR lake sediment grab sample")</f>
        <v>NGR lake sediment grab sample</v>
      </c>
      <c r="K3074" s="1" t="str">
        <f>HYPERLINK("http://geochem.nrcan.gc.ca/cdogs/content/kwd/kwd080006_e.htm", "&lt;177 micron (NGR)")</f>
        <v>&lt;177 micron (NGR)</v>
      </c>
      <c r="L3074">
        <v>36</v>
      </c>
      <c r="M3074" t="s">
        <v>108</v>
      </c>
      <c r="N3074">
        <v>1326</v>
      </c>
      <c r="O3074">
        <v>1</v>
      </c>
      <c r="P3074">
        <v>72</v>
      </c>
      <c r="Q3074">
        <v>0.9</v>
      </c>
      <c r="R3074">
        <v>0.5</v>
      </c>
      <c r="S3074">
        <v>0.8</v>
      </c>
      <c r="T3074">
        <v>-20</v>
      </c>
      <c r="U3074">
        <v>109.5</v>
      </c>
      <c r="V3074">
        <v>0.4</v>
      </c>
      <c r="W3074">
        <v>7.0000000000000007E-2</v>
      </c>
      <c r="X3074">
        <v>0.69</v>
      </c>
      <c r="Y3074">
        <v>0.63</v>
      </c>
      <c r="Z3074">
        <v>67.5</v>
      </c>
      <c r="AA3074">
        <v>9.5</v>
      </c>
      <c r="AB3074">
        <v>13.5</v>
      </c>
      <c r="AC3074">
        <v>0.32</v>
      </c>
      <c r="AD3074">
        <v>20.02</v>
      </c>
      <c r="AE3074">
        <v>1.37</v>
      </c>
      <c r="AF3074">
        <v>1.3</v>
      </c>
      <c r="AG3074">
        <v>-0.1</v>
      </c>
      <c r="AH3074">
        <v>-0.02</v>
      </c>
      <c r="AI3074">
        <v>120</v>
      </c>
      <c r="AJ3074">
        <v>-0.02</v>
      </c>
      <c r="AK3074">
        <v>0.03</v>
      </c>
      <c r="AL3074">
        <v>37.9</v>
      </c>
      <c r="AM3074">
        <v>1.9</v>
      </c>
      <c r="AN3074">
        <v>7.0000000000000007E-2</v>
      </c>
      <c r="AO3074">
        <v>283</v>
      </c>
      <c r="AP3074">
        <v>2.57</v>
      </c>
      <c r="AQ3074">
        <v>5.0000000000000001E-3</v>
      </c>
      <c r="AR3074">
        <v>0.86</v>
      </c>
      <c r="AS3074">
        <v>12.5</v>
      </c>
      <c r="AT3074">
        <v>6.4000000000000001E-2</v>
      </c>
      <c r="AU3074">
        <v>3.21</v>
      </c>
      <c r="AV3074">
        <v>-10</v>
      </c>
      <c r="AW3074">
        <v>-2</v>
      </c>
      <c r="AX3074">
        <v>2.4</v>
      </c>
      <c r="AY3074">
        <v>1</v>
      </c>
      <c r="AZ3074">
        <v>0.6</v>
      </c>
      <c r="BA3074">
        <v>0.1</v>
      </c>
      <c r="BB3074">
        <v>1.2</v>
      </c>
      <c r="BC3074">
        <v>1.1000000000000001</v>
      </c>
      <c r="BD3074">
        <v>0.3</v>
      </c>
      <c r="BE3074">
        <v>26.4</v>
      </c>
      <c r="BF3074">
        <v>-0.05</v>
      </c>
      <c r="BG3074">
        <v>-0.02</v>
      </c>
      <c r="BH3074">
        <v>0.7</v>
      </c>
      <c r="BI3074">
        <v>1.2999999999999999E-2</v>
      </c>
      <c r="BJ3074">
        <v>0.14000000000000001</v>
      </c>
      <c r="BK3074">
        <v>2.5</v>
      </c>
      <c r="BL3074">
        <v>15</v>
      </c>
      <c r="BM3074">
        <v>-0.1</v>
      </c>
      <c r="BN3074">
        <v>11.88</v>
      </c>
      <c r="BO3074">
        <v>132.5</v>
      </c>
      <c r="BP3074">
        <v>0.5</v>
      </c>
      <c r="BQ3074">
        <v>9.0399999999999991</v>
      </c>
      <c r="BR3074">
        <v>32.03</v>
      </c>
      <c r="BS3074">
        <v>4.76</v>
      </c>
      <c r="BT3074">
        <v>1.01</v>
      </c>
      <c r="BU3074">
        <v>3.04</v>
      </c>
      <c r="BV3074">
        <v>0.41</v>
      </c>
      <c r="BW3074">
        <v>1.99</v>
      </c>
      <c r="BX3074">
        <v>0.42</v>
      </c>
      <c r="BY3074">
        <v>1.2</v>
      </c>
      <c r="BZ3074">
        <v>0.17</v>
      </c>
      <c r="CA3074">
        <v>1.18</v>
      </c>
      <c r="CB3074">
        <v>0.2</v>
      </c>
    </row>
    <row r="3075" spans="1:80" x14ac:dyDescent="0.3">
      <c r="A3075" t="s">
        <v>11060</v>
      </c>
      <c r="B3075" t="s">
        <v>11061</v>
      </c>
      <c r="C3075" s="1" t="str">
        <f>HYPERLINK("http://geochem.nrcan.gc.ca/cdogs/content/bdl/bdl211194_e.htm", "21:1194")</f>
        <v>21:1194</v>
      </c>
      <c r="D3075" s="1" t="str">
        <f>HYPERLINK("http://geochem.nrcan.gc.ca/cdogs/content/svy/svy210092_e.htm", "21:0092")</f>
        <v>21:0092</v>
      </c>
      <c r="E3075" t="s">
        <v>11055</v>
      </c>
      <c r="F3075" t="s">
        <v>11062</v>
      </c>
      <c r="H3075">
        <v>57.614613200000001</v>
      </c>
      <c r="I3075">
        <v>-102.7772458</v>
      </c>
      <c r="J3075" s="1" t="str">
        <f>HYPERLINK("http://geochem.nrcan.gc.ca/cdogs/content/kwd/kwd020027_e.htm", "NGR lake sediment grab sample")</f>
        <v>NGR lake sediment grab sample</v>
      </c>
      <c r="K3075" s="1" t="str">
        <f>HYPERLINK("http://geochem.nrcan.gc.ca/cdogs/content/kwd/kwd080006_e.htm", "&lt;177 micron (NGR)")</f>
        <v>&lt;177 micron (NGR)</v>
      </c>
      <c r="L3075">
        <v>36</v>
      </c>
      <c r="M3075" t="s">
        <v>112</v>
      </c>
      <c r="N3075">
        <v>1327</v>
      </c>
      <c r="O3075">
        <v>1</v>
      </c>
      <c r="P3075">
        <v>72</v>
      </c>
      <c r="Q3075">
        <v>0.94</v>
      </c>
      <c r="R3075">
        <v>-0.1</v>
      </c>
      <c r="S3075">
        <v>0.7</v>
      </c>
      <c r="T3075">
        <v>-20</v>
      </c>
      <c r="U3075">
        <v>109.6</v>
      </c>
      <c r="V3075">
        <v>0.4</v>
      </c>
      <c r="W3075">
        <v>7.0000000000000007E-2</v>
      </c>
      <c r="X3075">
        <v>0.69</v>
      </c>
      <c r="Y3075">
        <v>0.64</v>
      </c>
      <c r="Z3075">
        <v>72</v>
      </c>
      <c r="AA3075">
        <v>10.8</v>
      </c>
      <c r="AB3075">
        <v>13.9</v>
      </c>
      <c r="AC3075">
        <v>0.32</v>
      </c>
      <c r="AD3075">
        <v>21.55</v>
      </c>
      <c r="AE3075">
        <v>1.35</v>
      </c>
      <c r="AF3075">
        <v>1.4</v>
      </c>
      <c r="AG3075">
        <v>-0.1</v>
      </c>
      <c r="AH3075">
        <v>-0.02</v>
      </c>
      <c r="AI3075">
        <v>139</v>
      </c>
      <c r="AJ3075">
        <v>-0.02</v>
      </c>
      <c r="AK3075">
        <v>0.03</v>
      </c>
      <c r="AL3075">
        <v>40.4</v>
      </c>
      <c r="AM3075">
        <v>1.7</v>
      </c>
      <c r="AN3075">
        <v>7.0000000000000007E-2</v>
      </c>
      <c r="AO3075">
        <v>271</v>
      </c>
      <c r="AP3075">
        <v>2.59</v>
      </c>
      <c r="AQ3075">
        <v>5.0000000000000001E-3</v>
      </c>
      <c r="AR3075">
        <v>0.85</v>
      </c>
      <c r="AS3075">
        <v>13.6</v>
      </c>
      <c r="AT3075">
        <v>0.06</v>
      </c>
      <c r="AU3075">
        <v>2.09</v>
      </c>
      <c r="AV3075">
        <v>-10</v>
      </c>
      <c r="AW3075">
        <v>-2</v>
      </c>
      <c r="AX3075">
        <v>2.2000000000000002</v>
      </c>
      <c r="AY3075">
        <v>2</v>
      </c>
      <c r="AZ3075">
        <v>0.61</v>
      </c>
      <c r="BA3075">
        <v>7.0000000000000007E-2</v>
      </c>
      <c r="BB3075">
        <v>1.3</v>
      </c>
      <c r="BC3075">
        <v>1.1000000000000001</v>
      </c>
      <c r="BD3075">
        <v>0.4</v>
      </c>
      <c r="BE3075">
        <v>26</v>
      </c>
      <c r="BF3075">
        <v>-0.05</v>
      </c>
      <c r="BG3075">
        <v>-0.02</v>
      </c>
      <c r="BH3075">
        <v>0.7</v>
      </c>
      <c r="BI3075">
        <v>1.4E-2</v>
      </c>
      <c r="BJ3075">
        <v>0.15</v>
      </c>
      <c r="BK3075">
        <v>2.7</v>
      </c>
      <c r="BL3075">
        <v>16</v>
      </c>
      <c r="BM3075">
        <v>-0.1</v>
      </c>
      <c r="BN3075">
        <v>12.4</v>
      </c>
      <c r="BO3075">
        <v>132.4</v>
      </c>
      <c r="BP3075">
        <v>0.6</v>
      </c>
      <c r="BQ3075">
        <v>9.75</v>
      </c>
      <c r="BR3075">
        <v>34.520000000000003</v>
      </c>
      <c r="BS3075">
        <v>5.16</v>
      </c>
      <c r="BT3075">
        <v>0.99</v>
      </c>
      <c r="BU3075">
        <v>3.15</v>
      </c>
      <c r="BV3075">
        <v>0.43</v>
      </c>
      <c r="BW3075">
        <v>2.06</v>
      </c>
      <c r="BX3075">
        <v>0.44</v>
      </c>
      <c r="BY3075">
        <v>1.26</v>
      </c>
      <c r="BZ3075">
        <v>0.18</v>
      </c>
      <c r="CA3075">
        <v>1.22</v>
      </c>
      <c r="CB3075">
        <v>0.19</v>
      </c>
    </row>
    <row r="3076" spans="1:80" x14ac:dyDescent="0.3">
      <c r="A3076" t="s">
        <v>11063</v>
      </c>
      <c r="B3076" t="s">
        <v>11064</v>
      </c>
      <c r="C3076" s="1" t="str">
        <f>HYPERLINK("http://geochem.nrcan.gc.ca/cdogs/content/bdl/bdl211194_e.htm", "21:1194")</f>
        <v>21:1194</v>
      </c>
      <c r="D3076" s="1" t="str">
        <f>HYPERLINK("http://geochem.nrcan.gc.ca/cdogs/content/svy/svy210092_e.htm", "21:0092")</f>
        <v>21:0092</v>
      </c>
      <c r="E3076" t="s">
        <v>11065</v>
      </c>
      <c r="F3076" t="s">
        <v>11066</v>
      </c>
      <c r="H3076">
        <v>57.578270000000003</v>
      </c>
      <c r="I3076">
        <v>-102.7795292</v>
      </c>
      <c r="J3076" s="1" t="str">
        <f>HYPERLINK("http://geochem.nrcan.gc.ca/cdogs/content/kwd/kwd020027_e.htm", "NGR lake sediment grab sample")</f>
        <v>NGR lake sediment grab sample</v>
      </c>
      <c r="K3076" s="1" t="str">
        <f>HYPERLINK("http://geochem.nrcan.gc.ca/cdogs/content/kwd/kwd080006_e.htm", "&lt;177 micron (NGR)")</f>
        <v>&lt;177 micron (NGR)</v>
      </c>
      <c r="L3076">
        <v>36</v>
      </c>
      <c r="M3076" t="s">
        <v>89</v>
      </c>
      <c r="N3076">
        <v>1328</v>
      </c>
      <c r="O3076">
        <v>1</v>
      </c>
      <c r="P3076">
        <v>20</v>
      </c>
      <c r="Q3076">
        <v>0.49</v>
      </c>
      <c r="R3076">
        <v>0.2</v>
      </c>
      <c r="S3076">
        <v>0.7</v>
      </c>
      <c r="T3076">
        <v>-20</v>
      </c>
      <c r="U3076">
        <v>46.1</v>
      </c>
      <c r="V3076">
        <v>0.2</v>
      </c>
      <c r="W3076">
        <v>0.04</v>
      </c>
      <c r="X3076">
        <v>0.39</v>
      </c>
      <c r="Y3076">
        <v>0.37</v>
      </c>
      <c r="Z3076">
        <v>60</v>
      </c>
      <c r="AA3076">
        <v>4</v>
      </c>
      <c r="AB3076">
        <v>10</v>
      </c>
      <c r="AC3076">
        <v>0.53</v>
      </c>
      <c r="AD3076">
        <v>7.19</v>
      </c>
      <c r="AE3076">
        <v>0.67</v>
      </c>
      <c r="AF3076">
        <v>1.4</v>
      </c>
      <c r="AG3076">
        <v>-0.1</v>
      </c>
      <c r="AH3076">
        <v>0.02</v>
      </c>
      <c r="AI3076">
        <v>85</v>
      </c>
      <c r="AJ3076">
        <v>-0.02</v>
      </c>
      <c r="AK3076">
        <v>0.04</v>
      </c>
      <c r="AL3076">
        <v>32.6</v>
      </c>
      <c r="AM3076">
        <v>5.3</v>
      </c>
      <c r="AN3076">
        <v>0.14000000000000001</v>
      </c>
      <c r="AO3076">
        <v>239</v>
      </c>
      <c r="AP3076">
        <v>0.95</v>
      </c>
      <c r="AQ3076">
        <v>0.01</v>
      </c>
      <c r="AR3076">
        <v>1.39</v>
      </c>
      <c r="AS3076">
        <v>7</v>
      </c>
      <c r="AT3076">
        <v>6.4000000000000001E-2</v>
      </c>
      <c r="AU3076">
        <v>2.89</v>
      </c>
      <c r="AV3076">
        <v>-10</v>
      </c>
      <c r="AW3076">
        <v>-2</v>
      </c>
      <c r="AX3076">
        <v>4.9000000000000004</v>
      </c>
      <c r="AY3076">
        <v>-1</v>
      </c>
      <c r="AZ3076">
        <v>0.16</v>
      </c>
      <c r="BA3076">
        <v>0.03</v>
      </c>
      <c r="BB3076">
        <v>1.2</v>
      </c>
      <c r="BC3076">
        <v>0.5</v>
      </c>
      <c r="BD3076">
        <v>0.4</v>
      </c>
      <c r="BE3076">
        <v>14.8</v>
      </c>
      <c r="BF3076">
        <v>-0.05</v>
      </c>
      <c r="BG3076">
        <v>-0.02</v>
      </c>
      <c r="BH3076">
        <v>2.2000000000000002</v>
      </c>
      <c r="BI3076">
        <v>3.3000000000000002E-2</v>
      </c>
      <c r="BJ3076">
        <v>7.0000000000000007E-2</v>
      </c>
      <c r="BK3076">
        <v>2.8</v>
      </c>
      <c r="BL3076">
        <v>9</v>
      </c>
      <c r="BM3076">
        <v>0.2</v>
      </c>
      <c r="BN3076">
        <v>10.76</v>
      </c>
      <c r="BO3076">
        <v>56.4</v>
      </c>
      <c r="BP3076">
        <v>1.1000000000000001</v>
      </c>
      <c r="BQ3076">
        <v>7.8</v>
      </c>
      <c r="BR3076">
        <v>28.17</v>
      </c>
      <c r="BS3076">
        <v>4.17</v>
      </c>
      <c r="BT3076">
        <v>0.65</v>
      </c>
      <c r="BU3076">
        <v>3.28</v>
      </c>
      <c r="BV3076">
        <v>0.41</v>
      </c>
      <c r="BW3076">
        <v>2.04</v>
      </c>
      <c r="BX3076">
        <v>0.4</v>
      </c>
      <c r="BY3076">
        <v>1.03</v>
      </c>
      <c r="BZ3076">
        <v>0.15</v>
      </c>
      <c r="CA3076">
        <v>1.05</v>
      </c>
      <c r="CB3076">
        <v>0.16</v>
      </c>
    </row>
    <row r="3077" spans="1:80" x14ac:dyDescent="0.3">
      <c r="A3077" t="s">
        <v>11067</v>
      </c>
      <c r="B3077" t="s">
        <v>11068</v>
      </c>
      <c r="C3077" s="1" t="str">
        <f>HYPERLINK("http://geochem.nrcan.gc.ca/cdogs/content/bdl/bdl211194_e.htm", "21:1194")</f>
        <v>21:1194</v>
      </c>
      <c r="D3077" s="1" t="str">
        <f>HYPERLINK("http://geochem.nrcan.gc.ca/cdogs/content/svy/svy210092_e.htm", "21:0092")</f>
        <v>21:0092</v>
      </c>
      <c r="E3077" t="s">
        <v>11069</v>
      </c>
      <c r="F3077" t="s">
        <v>11070</v>
      </c>
      <c r="H3077">
        <v>57.544478699999999</v>
      </c>
      <c r="I3077">
        <v>-102.7873843</v>
      </c>
      <c r="J3077" s="1" t="str">
        <f>HYPERLINK("http://geochem.nrcan.gc.ca/cdogs/content/kwd/kwd020027_e.htm", "NGR lake sediment grab sample")</f>
        <v>NGR lake sediment grab sample</v>
      </c>
      <c r="K3077" s="1" t="str">
        <f>HYPERLINK("http://geochem.nrcan.gc.ca/cdogs/content/kwd/kwd080006_e.htm", "&lt;177 micron (NGR)")</f>
        <v>&lt;177 micron (NGR)</v>
      </c>
      <c r="L3077">
        <v>36</v>
      </c>
      <c r="M3077" t="s">
        <v>94</v>
      </c>
      <c r="N3077">
        <v>1329</v>
      </c>
      <c r="O3077">
        <v>1</v>
      </c>
      <c r="P3077">
        <v>93</v>
      </c>
      <c r="Q3077">
        <v>1.93</v>
      </c>
      <c r="R3077">
        <v>0.5</v>
      </c>
      <c r="S3077">
        <v>0.4</v>
      </c>
      <c r="T3077">
        <v>-20</v>
      </c>
      <c r="U3077">
        <v>106.5</v>
      </c>
      <c r="V3077">
        <v>0.8</v>
      </c>
      <c r="W3077">
        <v>0.09</v>
      </c>
      <c r="X3077">
        <v>0.63</v>
      </c>
      <c r="Y3077">
        <v>0.59</v>
      </c>
      <c r="Z3077">
        <v>145.6</v>
      </c>
      <c r="AA3077">
        <v>13.3</v>
      </c>
      <c r="AB3077">
        <v>28.5</v>
      </c>
      <c r="AC3077">
        <v>0.57999999999999996</v>
      </c>
      <c r="AD3077">
        <v>32.89</v>
      </c>
      <c r="AE3077">
        <v>3.72</v>
      </c>
      <c r="AF3077">
        <v>2.9</v>
      </c>
      <c r="AG3077">
        <v>0.1</v>
      </c>
      <c r="AH3077">
        <v>-0.02</v>
      </c>
      <c r="AI3077">
        <v>90</v>
      </c>
      <c r="AJ3077">
        <v>-0.02</v>
      </c>
      <c r="AK3077">
        <v>0.05</v>
      </c>
      <c r="AL3077">
        <v>75.599999999999994</v>
      </c>
      <c r="AM3077">
        <v>6.1</v>
      </c>
      <c r="AN3077">
        <v>0.19</v>
      </c>
      <c r="AO3077">
        <v>899</v>
      </c>
      <c r="AP3077">
        <v>3.73</v>
      </c>
      <c r="AQ3077">
        <v>8.0000000000000002E-3</v>
      </c>
      <c r="AR3077">
        <v>1.86</v>
      </c>
      <c r="AS3077">
        <v>25.5</v>
      </c>
      <c r="AT3077">
        <v>0.21199999999999999</v>
      </c>
      <c r="AU3077">
        <v>3.31</v>
      </c>
      <c r="AV3077">
        <v>-10</v>
      </c>
      <c r="AW3077">
        <v>-2</v>
      </c>
      <c r="AX3077">
        <v>5.6</v>
      </c>
      <c r="AY3077">
        <v>5</v>
      </c>
      <c r="AZ3077">
        <v>0.56999999999999995</v>
      </c>
      <c r="BA3077">
        <v>0.05</v>
      </c>
      <c r="BB3077">
        <v>2.2999999999999998</v>
      </c>
      <c r="BC3077">
        <v>1.7</v>
      </c>
      <c r="BD3077">
        <v>0.4</v>
      </c>
      <c r="BE3077">
        <v>26.2</v>
      </c>
      <c r="BF3077">
        <v>-0.05</v>
      </c>
      <c r="BG3077">
        <v>0.02</v>
      </c>
      <c r="BH3077">
        <v>2.1</v>
      </c>
      <c r="BI3077">
        <v>3.2000000000000001E-2</v>
      </c>
      <c r="BJ3077">
        <v>0.22</v>
      </c>
      <c r="BK3077">
        <v>5.7</v>
      </c>
      <c r="BL3077">
        <v>40</v>
      </c>
      <c r="BM3077">
        <v>0.8</v>
      </c>
      <c r="BN3077">
        <v>23.15</v>
      </c>
      <c r="BO3077">
        <v>123.9</v>
      </c>
      <c r="BP3077">
        <v>0.8</v>
      </c>
      <c r="BQ3077">
        <v>18.190000000000001</v>
      </c>
      <c r="BR3077">
        <v>63.69</v>
      </c>
      <c r="BS3077">
        <v>9.75</v>
      </c>
      <c r="BT3077">
        <v>1.54</v>
      </c>
      <c r="BU3077">
        <v>5.89</v>
      </c>
      <c r="BV3077">
        <v>0.8</v>
      </c>
      <c r="BW3077">
        <v>4.0999999999999996</v>
      </c>
      <c r="BX3077">
        <v>0.8</v>
      </c>
      <c r="BY3077">
        <v>2.29</v>
      </c>
      <c r="BZ3077">
        <v>0.36</v>
      </c>
      <c r="CA3077">
        <v>2.29</v>
      </c>
      <c r="CB3077">
        <v>0.34</v>
      </c>
    </row>
    <row r="3078" spans="1:80" x14ac:dyDescent="0.3">
      <c r="A3078" t="s">
        <v>11071</v>
      </c>
      <c r="B3078" t="s">
        <v>11072</v>
      </c>
      <c r="C3078" s="1" t="str">
        <f>HYPERLINK("http://geochem.nrcan.gc.ca/cdogs/content/bdl/bdl211194_e.htm", "21:1194")</f>
        <v>21:1194</v>
      </c>
      <c r="D3078" s="1" t="str">
        <f>HYPERLINK("http://geochem.nrcan.gc.ca/cdogs/content/svy/svy210092_e.htm", "21:0092")</f>
        <v>21:0092</v>
      </c>
      <c r="E3078" t="s">
        <v>11073</v>
      </c>
      <c r="F3078" t="s">
        <v>11074</v>
      </c>
      <c r="H3078">
        <v>57.517915100000003</v>
      </c>
      <c r="I3078">
        <v>-102.8480251</v>
      </c>
      <c r="J3078" s="1" t="str">
        <f>HYPERLINK("http://geochem.nrcan.gc.ca/cdogs/content/kwd/kwd020027_e.htm", "NGR lake sediment grab sample")</f>
        <v>NGR lake sediment grab sample</v>
      </c>
      <c r="K3078" s="1" t="str">
        <f>HYPERLINK("http://geochem.nrcan.gc.ca/cdogs/content/kwd/kwd080006_e.htm", "&lt;177 micron (NGR)")</f>
        <v>&lt;177 micron (NGR)</v>
      </c>
      <c r="L3078">
        <v>36</v>
      </c>
      <c r="M3078" t="s">
        <v>99</v>
      </c>
      <c r="N3078">
        <v>1330</v>
      </c>
      <c r="O3078">
        <v>1</v>
      </c>
      <c r="P3078">
        <v>55</v>
      </c>
      <c r="Q3078">
        <v>1.28</v>
      </c>
      <c r="R3078">
        <v>0.4</v>
      </c>
      <c r="S3078">
        <v>0.7</v>
      </c>
      <c r="T3078">
        <v>-20</v>
      </c>
      <c r="U3078">
        <v>101</v>
      </c>
      <c r="V3078">
        <v>0.7</v>
      </c>
      <c r="W3078">
        <v>0.08</v>
      </c>
      <c r="X3078">
        <v>0.47</v>
      </c>
      <c r="Y3078">
        <v>0.54</v>
      </c>
      <c r="Z3078">
        <v>139.6</v>
      </c>
      <c r="AA3078">
        <v>10.9</v>
      </c>
      <c r="AB3078">
        <v>17.7</v>
      </c>
      <c r="AC3078">
        <v>0.49</v>
      </c>
      <c r="AD3078">
        <v>17.91</v>
      </c>
      <c r="AE3078">
        <v>1.37</v>
      </c>
      <c r="AF3078">
        <v>2.6</v>
      </c>
      <c r="AG3078">
        <v>-0.1</v>
      </c>
      <c r="AH3078">
        <v>-0.02</v>
      </c>
      <c r="AI3078">
        <v>101</v>
      </c>
      <c r="AJ3078">
        <v>0.02</v>
      </c>
      <c r="AK3078">
        <v>0.04</v>
      </c>
      <c r="AL3078">
        <v>69.3</v>
      </c>
      <c r="AM3078">
        <v>5</v>
      </c>
      <c r="AN3078">
        <v>0.13</v>
      </c>
      <c r="AO3078">
        <v>265</v>
      </c>
      <c r="AP3078">
        <v>1.89</v>
      </c>
      <c r="AQ3078">
        <v>7.0000000000000001E-3</v>
      </c>
      <c r="AR3078">
        <v>1.84</v>
      </c>
      <c r="AS3078">
        <v>19.399999999999999</v>
      </c>
      <c r="AT3078">
        <v>5.7000000000000002E-2</v>
      </c>
      <c r="AU3078">
        <v>3.27</v>
      </c>
      <c r="AV3078">
        <v>-10</v>
      </c>
      <c r="AW3078">
        <v>-2</v>
      </c>
      <c r="AX3078">
        <v>4.8</v>
      </c>
      <c r="AY3078">
        <v>2</v>
      </c>
      <c r="AZ3078">
        <v>0.32</v>
      </c>
      <c r="BA3078">
        <v>0.05</v>
      </c>
      <c r="BB3078">
        <v>1.6</v>
      </c>
      <c r="BC3078">
        <v>0.9</v>
      </c>
      <c r="BD3078">
        <v>0.4</v>
      </c>
      <c r="BE3078">
        <v>33.299999999999997</v>
      </c>
      <c r="BF3078">
        <v>-0.05</v>
      </c>
      <c r="BG3078">
        <v>-0.02</v>
      </c>
      <c r="BH3078">
        <v>1.3</v>
      </c>
      <c r="BI3078">
        <v>0.03</v>
      </c>
      <c r="BJ3078">
        <v>0.17</v>
      </c>
      <c r="BK3078">
        <v>3</v>
      </c>
      <c r="BL3078">
        <v>25</v>
      </c>
      <c r="BM3078">
        <v>0.4</v>
      </c>
      <c r="BN3078">
        <v>21.42</v>
      </c>
      <c r="BO3078">
        <v>94.9</v>
      </c>
      <c r="BP3078">
        <v>1</v>
      </c>
      <c r="BQ3078">
        <v>18.07</v>
      </c>
      <c r="BR3078">
        <v>66.489999999999995</v>
      </c>
      <c r="BS3078">
        <v>10.75</v>
      </c>
      <c r="BT3078">
        <v>1.6</v>
      </c>
      <c r="BU3078">
        <v>7.02</v>
      </c>
      <c r="BV3078">
        <v>0.79</v>
      </c>
      <c r="BW3078">
        <v>4</v>
      </c>
      <c r="BX3078">
        <v>0.74</v>
      </c>
      <c r="BY3078">
        <v>2.0099999999999998</v>
      </c>
      <c r="BZ3078">
        <v>0.32</v>
      </c>
      <c r="CA3078">
        <v>2.04</v>
      </c>
      <c r="CB3078">
        <v>0.3</v>
      </c>
    </row>
    <row r="3079" spans="1:80" x14ac:dyDescent="0.3">
      <c r="A3079" t="s">
        <v>11075</v>
      </c>
      <c r="B3079" t="s">
        <v>11076</v>
      </c>
      <c r="C3079" s="1" t="str">
        <f>HYPERLINK("http://geochem.nrcan.gc.ca/cdogs/content/bdl/bdl211194_e.htm", "21:1194")</f>
        <v>21:1194</v>
      </c>
      <c r="D3079" s="1" t="str">
        <f>HYPERLINK("http://geochem.nrcan.gc.ca/cdogs/content/svy/svy210092_e.htm", "21:0092")</f>
        <v>21:0092</v>
      </c>
      <c r="E3079" t="s">
        <v>11077</v>
      </c>
      <c r="F3079" t="s">
        <v>11078</v>
      </c>
      <c r="H3079">
        <v>57.525881800000001</v>
      </c>
      <c r="I3079">
        <v>-102.9011545</v>
      </c>
      <c r="J3079" s="1" t="str">
        <f>HYPERLINK("http://geochem.nrcan.gc.ca/cdogs/content/kwd/kwd020027_e.htm", "NGR lake sediment grab sample")</f>
        <v>NGR lake sediment grab sample</v>
      </c>
      <c r="K3079" s="1" t="str">
        <f>HYPERLINK("http://geochem.nrcan.gc.ca/cdogs/content/kwd/kwd080006_e.htm", "&lt;177 micron (NGR)")</f>
        <v>&lt;177 micron (NGR)</v>
      </c>
      <c r="L3079">
        <v>36</v>
      </c>
      <c r="M3079" t="s">
        <v>104</v>
      </c>
      <c r="N3079">
        <v>1331</v>
      </c>
      <c r="O3079">
        <v>1</v>
      </c>
      <c r="P3079">
        <v>26</v>
      </c>
      <c r="Q3079">
        <v>0.92</v>
      </c>
      <c r="R3079">
        <v>0.4</v>
      </c>
      <c r="S3079">
        <v>0.8</v>
      </c>
      <c r="T3079">
        <v>-20</v>
      </c>
      <c r="U3079">
        <v>71.099999999999994</v>
      </c>
      <c r="V3079">
        <v>0.9</v>
      </c>
      <c r="W3079">
        <v>0.13</v>
      </c>
      <c r="X3079">
        <v>0.27</v>
      </c>
      <c r="Y3079">
        <v>0.16</v>
      </c>
      <c r="Z3079">
        <v>75.7</v>
      </c>
      <c r="AA3079">
        <v>6.6</v>
      </c>
      <c r="AB3079">
        <v>21</v>
      </c>
      <c r="AC3079">
        <v>1.59</v>
      </c>
      <c r="AD3079">
        <v>5.85</v>
      </c>
      <c r="AE3079">
        <v>1.93</v>
      </c>
      <c r="AF3079">
        <v>3.4</v>
      </c>
      <c r="AG3079">
        <v>-0.1</v>
      </c>
      <c r="AH3079">
        <v>0.12</v>
      </c>
      <c r="AI3079">
        <v>53</v>
      </c>
      <c r="AJ3079">
        <v>-0.02</v>
      </c>
      <c r="AK3079">
        <v>0.12</v>
      </c>
      <c r="AL3079">
        <v>41.1</v>
      </c>
      <c r="AM3079">
        <v>15.2</v>
      </c>
      <c r="AN3079">
        <v>0.31</v>
      </c>
      <c r="AO3079">
        <v>320</v>
      </c>
      <c r="AP3079">
        <v>0.93</v>
      </c>
      <c r="AQ3079">
        <v>2.1000000000000001E-2</v>
      </c>
      <c r="AR3079">
        <v>2.94</v>
      </c>
      <c r="AS3079">
        <v>11.7</v>
      </c>
      <c r="AT3079">
        <v>5.8999999999999997E-2</v>
      </c>
      <c r="AU3079">
        <v>4.57</v>
      </c>
      <c r="AV3079">
        <v>-10</v>
      </c>
      <c r="AW3079">
        <v>-2</v>
      </c>
      <c r="AX3079">
        <v>16.100000000000001</v>
      </c>
      <c r="AY3079">
        <v>-1</v>
      </c>
      <c r="AZ3079">
        <v>0.06</v>
      </c>
      <c r="BA3079">
        <v>-0.02</v>
      </c>
      <c r="BB3079">
        <v>3</v>
      </c>
      <c r="BC3079">
        <v>0.3</v>
      </c>
      <c r="BD3079">
        <v>0.9</v>
      </c>
      <c r="BE3079">
        <v>13.5</v>
      </c>
      <c r="BF3079">
        <v>-0.05</v>
      </c>
      <c r="BG3079">
        <v>-0.02</v>
      </c>
      <c r="BH3079">
        <v>12</v>
      </c>
      <c r="BI3079">
        <v>7.9000000000000001E-2</v>
      </c>
      <c r="BJ3079">
        <v>0.17</v>
      </c>
      <c r="BK3079">
        <v>3.4</v>
      </c>
      <c r="BL3079">
        <v>23</v>
      </c>
      <c r="BM3079">
        <v>0.3</v>
      </c>
      <c r="BN3079">
        <v>15.18</v>
      </c>
      <c r="BO3079">
        <v>62.3</v>
      </c>
      <c r="BP3079">
        <v>5.0999999999999996</v>
      </c>
      <c r="BQ3079">
        <v>9.77</v>
      </c>
      <c r="BR3079">
        <v>34.729999999999997</v>
      </c>
      <c r="BS3079">
        <v>5.27</v>
      </c>
      <c r="BT3079">
        <v>0.71</v>
      </c>
      <c r="BU3079">
        <v>3.93</v>
      </c>
      <c r="BV3079">
        <v>0.53</v>
      </c>
      <c r="BW3079">
        <v>2.88</v>
      </c>
      <c r="BX3079">
        <v>0.53</v>
      </c>
      <c r="BY3079">
        <v>1.54</v>
      </c>
      <c r="BZ3079">
        <v>0.24</v>
      </c>
      <c r="CA3079">
        <v>1.47</v>
      </c>
      <c r="CB3079">
        <v>0.24</v>
      </c>
    </row>
    <row r="3080" spans="1:80" x14ac:dyDescent="0.3">
      <c r="A3080" t="s">
        <v>11079</v>
      </c>
      <c r="B3080" t="s">
        <v>11080</v>
      </c>
      <c r="C3080" s="1" t="str">
        <f>HYPERLINK("http://geochem.nrcan.gc.ca/cdogs/content/bdl/bdl211194_e.htm", "21:1194")</f>
        <v>21:1194</v>
      </c>
      <c r="D3080" s="1" t="str">
        <f>HYPERLINK("http://geochem.nrcan.gc.ca/cdogs/content/svy/svy210092_e.htm", "21:0092")</f>
        <v>21:0092</v>
      </c>
      <c r="E3080" t="s">
        <v>11081</v>
      </c>
      <c r="F3080" t="s">
        <v>11082</v>
      </c>
      <c r="H3080">
        <v>57.525355900000001</v>
      </c>
      <c r="I3080">
        <v>-102.9728369</v>
      </c>
      <c r="J3080" s="1" t="str">
        <f>HYPERLINK("http://geochem.nrcan.gc.ca/cdogs/content/kwd/kwd020027_e.htm", "NGR lake sediment grab sample")</f>
        <v>NGR lake sediment grab sample</v>
      </c>
      <c r="K3080" s="1" t="str">
        <f>HYPERLINK("http://geochem.nrcan.gc.ca/cdogs/content/kwd/kwd080006_e.htm", "&lt;177 micron (NGR)")</f>
        <v>&lt;177 micron (NGR)</v>
      </c>
      <c r="L3080">
        <v>36</v>
      </c>
      <c r="M3080" t="s">
        <v>117</v>
      </c>
      <c r="N3080">
        <v>1332</v>
      </c>
      <c r="O3080">
        <v>1</v>
      </c>
      <c r="P3080">
        <v>53</v>
      </c>
      <c r="Q3080">
        <v>1.03</v>
      </c>
      <c r="R3080">
        <v>0.2</v>
      </c>
      <c r="S3080">
        <v>-0.2</v>
      </c>
      <c r="T3080">
        <v>-20</v>
      </c>
      <c r="U3080">
        <v>73.3</v>
      </c>
      <c r="V3080">
        <v>0.6</v>
      </c>
      <c r="W3080">
        <v>0.21</v>
      </c>
      <c r="X3080">
        <v>0.39</v>
      </c>
      <c r="Y3080">
        <v>0.5</v>
      </c>
      <c r="Z3080">
        <v>126.2</v>
      </c>
      <c r="AA3080">
        <v>9</v>
      </c>
      <c r="AB3080">
        <v>18.7</v>
      </c>
      <c r="AC3080">
        <v>0.85</v>
      </c>
      <c r="AD3080">
        <v>15.21</v>
      </c>
      <c r="AE3080">
        <v>0.95</v>
      </c>
      <c r="AF3080">
        <v>2.7</v>
      </c>
      <c r="AG3080">
        <v>-0.1</v>
      </c>
      <c r="AH3080">
        <v>0.03</v>
      </c>
      <c r="AI3080">
        <v>81</v>
      </c>
      <c r="AJ3080">
        <v>-0.02</v>
      </c>
      <c r="AK3080">
        <v>0.08</v>
      </c>
      <c r="AL3080">
        <v>64</v>
      </c>
      <c r="AM3080">
        <v>9.3000000000000007</v>
      </c>
      <c r="AN3080">
        <v>0.18</v>
      </c>
      <c r="AO3080">
        <v>206</v>
      </c>
      <c r="AP3080">
        <v>2.68</v>
      </c>
      <c r="AQ3080">
        <v>8.9999999999999993E-3</v>
      </c>
      <c r="AR3080">
        <v>1.9</v>
      </c>
      <c r="AS3080">
        <v>19</v>
      </c>
      <c r="AT3080">
        <v>6.0999999999999999E-2</v>
      </c>
      <c r="AU3080">
        <v>3.56</v>
      </c>
      <c r="AV3080">
        <v>-10</v>
      </c>
      <c r="AW3080">
        <v>-2</v>
      </c>
      <c r="AX3080">
        <v>9.5</v>
      </c>
      <c r="AY3080">
        <v>1</v>
      </c>
      <c r="AZ3080">
        <v>0.28999999999999998</v>
      </c>
      <c r="BA3080">
        <v>0.05</v>
      </c>
      <c r="BB3080">
        <v>1.6</v>
      </c>
      <c r="BC3080">
        <v>0.8</v>
      </c>
      <c r="BD3080">
        <v>0.5</v>
      </c>
      <c r="BE3080">
        <v>21.5</v>
      </c>
      <c r="BF3080">
        <v>-0.05</v>
      </c>
      <c r="BG3080">
        <v>0.03</v>
      </c>
      <c r="BH3080">
        <v>2</v>
      </c>
      <c r="BI3080">
        <v>3.5000000000000003E-2</v>
      </c>
      <c r="BJ3080">
        <v>0.15</v>
      </c>
      <c r="BK3080">
        <v>4.2</v>
      </c>
      <c r="BL3080">
        <v>20</v>
      </c>
      <c r="BM3080">
        <v>0.3</v>
      </c>
      <c r="BN3080">
        <v>22.28</v>
      </c>
      <c r="BO3080">
        <v>100.9</v>
      </c>
      <c r="BP3080">
        <v>1.4</v>
      </c>
      <c r="BQ3080">
        <v>16.850000000000001</v>
      </c>
      <c r="BR3080">
        <v>60.11</v>
      </c>
      <c r="BS3080">
        <v>9.6</v>
      </c>
      <c r="BT3080">
        <v>1.4</v>
      </c>
      <c r="BU3080">
        <v>6.62</v>
      </c>
      <c r="BV3080">
        <v>0.83</v>
      </c>
      <c r="BW3080">
        <v>4.42</v>
      </c>
      <c r="BX3080">
        <v>0.78</v>
      </c>
      <c r="BY3080">
        <v>2.15</v>
      </c>
      <c r="BZ3080">
        <v>0.36</v>
      </c>
      <c r="CA3080">
        <v>2.0699999999999998</v>
      </c>
      <c r="CB3080">
        <v>0.31</v>
      </c>
    </row>
    <row r="3081" spans="1:80" x14ac:dyDescent="0.3">
      <c r="A3081" t="s">
        <v>11083</v>
      </c>
      <c r="B3081" t="s">
        <v>11084</v>
      </c>
      <c r="C3081" s="1" t="str">
        <f>HYPERLINK("http://geochem.nrcan.gc.ca/cdogs/content/bdl/bdl211194_e.htm", "21:1194")</f>
        <v>21:1194</v>
      </c>
      <c r="D3081" s="1" t="str">
        <f>HYPERLINK("http://geochem.nrcan.gc.ca/cdogs/content/svy/svy_e.htm", "")</f>
        <v/>
      </c>
      <c r="G3081" s="1" t="str">
        <f>HYPERLINK("http://geochem.nrcan.gc.ca/cdogs/content/cr_/cr_00128_e.htm", "128")</f>
        <v>128</v>
      </c>
      <c r="J3081" t="s">
        <v>135</v>
      </c>
      <c r="K3081" t="s">
        <v>136</v>
      </c>
      <c r="L3081">
        <v>36</v>
      </c>
      <c r="M3081" t="s">
        <v>137</v>
      </c>
      <c r="N3081">
        <v>1333</v>
      </c>
      <c r="O3081">
        <v>8</v>
      </c>
      <c r="P3081">
        <v>231</v>
      </c>
      <c r="Q3081">
        <v>1.27</v>
      </c>
      <c r="R3081">
        <v>14.1</v>
      </c>
      <c r="S3081">
        <v>1.9</v>
      </c>
      <c r="T3081">
        <v>-20</v>
      </c>
      <c r="U3081">
        <v>139.4</v>
      </c>
      <c r="V3081">
        <v>0.4</v>
      </c>
      <c r="W3081">
        <v>0.55000000000000004</v>
      </c>
      <c r="X3081">
        <v>0.87</v>
      </c>
      <c r="Y3081">
        <v>2.16</v>
      </c>
      <c r="Z3081">
        <v>38.4</v>
      </c>
      <c r="AA3081">
        <v>10.4</v>
      </c>
      <c r="AB3081">
        <v>22.1</v>
      </c>
      <c r="AC3081">
        <v>1.02</v>
      </c>
      <c r="AD3081">
        <v>31.24</v>
      </c>
      <c r="AE3081">
        <v>2.4700000000000002</v>
      </c>
      <c r="AF3081">
        <v>4.0999999999999996</v>
      </c>
      <c r="AG3081">
        <v>-0.1</v>
      </c>
      <c r="AH3081">
        <v>0.03</v>
      </c>
      <c r="AI3081">
        <v>188</v>
      </c>
      <c r="AJ3081">
        <v>0.05</v>
      </c>
      <c r="AK3081">
        <v>0.11</v>
      </c>
      <c r="AL3081">
        <v>22.7</v>
      </c>
      <c r="AM3081">
        <v>10.1</v>
      </c>
      <c r="AN3081">
        <v>0.37</v>
      </c>
      <c r="AO3081">
        <v>429</v>
      </c>
      <c r="AP3081">
        <v>1.82</v>
      </c>
      <c r="AQ3081">
        <v>1.7999999999999999E-2</v>
      </c>
      <c r="AR3081">
        <v>1.1599999999999999</v>
      </c>
      <c r="AS3081">
        <v>35.700000000000003</v>
      </c>
      <c r="AT3081">
        <v>0.125</v>
      </c>
      <c r="AU3081">
        <v>99.17</v>
      </c>
      <c r="AV3081">
        <v>20</v>
      </c>
      <c r="AW3081">
        <v>-2</v>
      </c>
      <c r="AX3081">
        <v>9.6</v>
      </c>
      <c r="AY3081">
        <v>3</v>
      </c>
      <c r="AZ3081">
        <v>0.99</v>
      </c>
      <c r="BA3081">
        <v>1.06</v>
      </c>
      <c r="BB3081">
        <v>3.5</v>
      </c>
      <c r="BC3081">
        <v>2.2000000000000002</v>
      </c>
      <c r="BD3081">
        <v>3.6</v>
      </c>
      <c r="BE3081">
        <v>41.1</v>
      </c>
      <c r="BF3081">
        <v>-0.05</v>
      </c>
      <c r="BG3081">
        <v>0.13</v>
      </c>
      <c r="BH3081">
        <v>1.9</v>
      </c>
      <c r="BI3081">
        <v>5.5E-2</v>
      </c>
      <c r="BJ3081">
        <v>0.41</v>
      </c>
      <c r="BK3081">
        <v>32.5</v>
      </c>
      <c r="BL3081">
        <v>31</v>
      </c>
      <c r="BM3081">
        <v>0.2</v>
      </c>
      <c r="BN3081">
        <v>16.52</v>
      </c>
      <c r="BO3081">
        <v>193.1</v>
      </c>
      <c r="BP3081">
        <v>1.1000000000000001</v>
      </c>
      <c r="BQ3081">
        <v>5.77</v>
      </c>
      <c r="BR3081">
        <v>22.07</v>
      </c>
      <c r="BS3081">
        <v>4.4800000000000004</v>
      </c>
      <c r="BT3081">
        <v>0.94</v>
      </c>
      <c r="BU3081">
        <v>3.66</v>
      </c>
      <c r="BV3081">
        <v>0.51</v>
      </c>
      <c r="BW3081">
        <v>2.83</v>
      </c>
      <c r="BX3081">
        <v>0.6</v>
      </c>
      <c r="BY3081">
        <v>1.65</v>
      </c>
      <c r="BZ3081">
        <v>0.27</v>
      </c>
      <c r="CA3081">
        <v>1.55</v>
      </c>
      <c r="CB3081">
        <v>0.24</v>
      </c>
    </row>
    <row r="3082" spans="1:80" x14ac:dyDescent="0.3">
      <c r="A3082" t="s">
        <v>11085</v>
      </c>
      <c r="B3082" t="s">
        <v>11086</v>
      </c>
      <c r="C3082" s="1" t="str">
        <f>HYPERLINK("http://geochem.nrcan.gc.ca/cdogs/content/bdl/bdl211194_e.htm", "21:1194")</f>
        <v>21:1194</v>
      </c>
      <c r="D3082" s="1" t="str">
        <f>HYPERLINK("http://geochem.nrcan.gc.ca/cdogs/content/svy/svy210092_e.htm", "21:0092")</f>
        <v>21:0092</v>
      </c>
      <c r="E3082" t="s">
        <v>11087</v>
      </c>
      <c r="F3082" t="s">
        <v>11088</v>
      </c>
      <c r="H3082">
        <v>57.5096141</v>
      </c>
      <c r="I3082">
        <v>-103.02209120000001</v>
      </c>
      <c r="J3082" s="1" t="str">
        <f>HYPERLINK("http://geochem.nrcan.gc.ca/cdogs/content/kwd/kwd020027_e.htm", "NGR lake sediment grab sample")</f>
        <v>NGR lake sediment grab sample</v>
      </c>
      <c r="K3082" s="1" t="str">
        <f>HYPERLINK("http://geochem.nrcan.gc.ca/cdogs/content/kwd/kwd080006_e.htm", "&lt;177 micron (NGR)")</f>
        <v>&lt;177 micron (NGR)</v>
      </c>
      <c r="L3082">
        <v>36</v>
      </c>
      <c r="M3082" t="s">
        <v>122</v>
      </c>
      <c r="N3082">
        <v>1334</v>
      </c>
      <c r="O3082">
        <v>1</v>
      </c>
      <c r="P3082">
        <v>33</v>
      </c>
      <c r="Q3082">
        <v>0.81</v>
      </c>
      <c r="R3082">
        <v>0.5</v>
      </c>
      <c r="S3082">
        <v>-0.2</v>
      </c>
      <c r="T3082">
        <v>-20</v>
      </c>
      <c r="U3082">
        <v>70.099999999999994</v>
      </c>
      <c r="V3082">
        <v>0.8</v>
      </c>
      <c r="W3082">
        <v>0.11</v>
      </c>
      <c r="X3082">
        <v>0.31</v>
      </c>
      <c r="Y3082">
        <v>0.33</v>
      </c>
      <c r="Z3082">
        <v>87.3</v>
      </c>
      <c r="AA3082">
        <v>7</v>
      </c>
      <c r="AB3082">
        <v>17.7</v>
      </c>
      <c r="AC3082">
        <v>0.94</v>
      </c>
      <c r="AD3082">
        <v>9.1199999999999992</v>
      </c>
      <c r="AE3082">
        <v>1.83</v>
      </c>
      <c r="AF3082">
        <v>2.6</v>
      </c>
      <c r="AG3082">
        <v>-0.1</v>
      </c>
      <c r="AH3082">
        <v>7.0000000000000007E-2</v>
      </c>
      <c r="AI3082">
        <v>72</v>
      </c>
      <c r="AJ3082">
        <v>-0.02</v>
      </c>
      <c r="AK3082">
        <v>7.0000000000000007E-2</v>
      </c>
      <c r="AL3082">
        <v>48.6</v>
      </c>
      <c r="AM3082">
        <v>9.8000000000000007</v>
      </c>
      <c r="AN3082">
        <v>0.19</v>
      </c>
      <c r="AO3082">
        <v>348</v>
      </c>
      <c r="AP3082">
        <v>1.91</v>
      </c>
      <c r="AQ3082">
        <v>1.2999999999999999E-2</v>
      </c>
      <c r="AR3082">
        <v>2.0499999999999998</v>
      </c>
      <c r="AS3082">
        <v>14.8</v>
      </c>
      <c r="AT3082">
        <v>7.0000000000000007E-2</v>
      </c>
      <c r="AU3082">
        <v>4.1500000000000004</v>
      </c>
      <c r="AV3082">
        <v>-10</v>
      </c>
      <c r="AW3082">
        <v>-2</v>
      </c>
      <c r="AX3082">
        <v>8.6999999999999993</v>
      </c>
      <c r="AY3082">
        <v>1</v>
      </c>
      <c r="AZ3082">
        <v>0.18</v>
      </c>
      <c r="BA3082">
        <v>0.05</v>
      </c>
      <c r="BB3082">
        <v>2.2999999999999998</v>
      </c>
      <c r="BC3082">
        <v>0.5</v>
      </c>
      <c r="BD3082">
        <v>0.7</v>
      </c>
      <c r="BE3082">
        <v>15</v>
      </c>
      <c r="BF3082">
        <v>-0.05</v>
      </c>
      <c r="BG3082">
        <v>-0.02</v>
      </c>
      <c r="BH3082">
        <v>5.7</v>
      </c>
      <c r="BI3082">
        <v>4.8000000000000001E-2</v>
      </c>
      <c r="BJ3082">
        <v>0.12</v>
      </c>
      <c r="BK3082">
        <v>3.2</v>
      </c>
      <c r="BL3082">
        <v>19</v>
      </c>
      <c r="BM3082">
        <v>0.3</v>
      </c>
      <c r="BN3082">
        <v>17.54</v>
      </c>
      <c r="BO3082">
        <v>71.5</v>
      </c>
      <c r="BP3082">
        <v>3.3</v>
      </c>
      <c r="BQ3082">
        <v>11.6</v>
      </c>
      <c r="BR3082">
        <v>41.49</v>
      </c>
      <c r="BS3082">
        <v>6.68</v>
      </c>
      <c r="BT3082">
        <v>0.83</v>
      </c>
      <c r="BU3082">
        <v>5.05</v>
      </c>
      <c r="BV3082">
        <v>0.61</v>
      </c>
      <c r="BW3082">
        <v>3.27</v>
      </c>
      <c r="BX3082">
        <v>0.62</v>
      </c>
      <c r="BY3082">
        <v>1.62</v>
      </c>
      <c r="BZ3082">
        <v>0.26</v>
      </c>
      <c r="CA3082">
        <v>1.63</v>
      </c>
      <c r="CB3082">
        <v>0.25</v>
      </c>
    </row>
    <row r="3083" spans="1:80" x14ac:dyDescent="0.3">
      <c r="A3083" t="s">
        <v>11089</v>
      </c>
      <c r="B3083" t="s">
        <v>11090</v>
      </c>
      <c r="C3083" s="1" t="str">
        <f>HYPERLINK("http://geochem.nrcan.gc.ca/cdogs/content/bdl/bdl211194_e.htm", "21:1194")</f>
        <v>21:1194</v>
      </c>
      <c r="D3083" s="1" t="str">
        <f>HYPERLINK("http://geochem.nrcan.gc.ca/cdogs/content/svy/svy210092_e.htm", "21:0092")</f>
        <v>21:0092</v>
      </c>
      <c r="E3083" t="s">
        <v>11091</v>
      </c>
      <c r="F3083" t="s">
        <v>11092</v>
      </c>
      <c r="H3083">
        <v>57.534177100000001</v>
      </c>
      <c r="I3083">
        <v>-103.1044904</v>
      </c>
      <c r="J3083" s="1" t="str">
        <f>HYPERLINK("http://geochem.nrcan.gc.ca/cdogs/content/kwd/kwd020027_e.htm", "NGR lake sediment grab sample")</f>
        <v>NGR lake sediment grab sample</v>
      </c>
      <c r="K3083" s="1" t="str">
        <f>HYPERLINK("http://geochem.nrcan.gc.ca/cdogs/content/kwd/kwd080006_e.htm", "&lt;177 micron (NGR)")</f>
        <v>&lt;177 micron (NGR)</v>
      </c>
      <c r="L3083">
        <v>36</v>
      </c>
      <c r="M3083" t="s">
        <v>127</v>
      </c>
      <c r="N3083">
        <v>1335</v>
      </c>
      <c r="O3083">
        <v>1</v>
      </c>
      <c r="P3083">
        <v>34</v>
      </c>
      <c r="Q3083">
        <v>0.32</v>
      </c>
      <c r="R3083">
        <v>0.2</v>
      </c>
      <c r="S3083">
        <v>-0.2</v>
      </c>
      <c r="T3083">
        <v>-20</v>
      </c>
      <c r="U3083">
        <v>61.1</v>
      </c>
      <c r="V3083">
        <v>0.4</v>
      </c>
      <c r="W3083">
        <v>0.08</v>
      </c>
      <c r="X3083">
        <v>0.31</v>
      </c>
      <c r="Y3083">
        <v>0.2</v>
      </c>
      <c r="Z3083">
        <v>51.3</v>
      </c>
      <c r="AA3083">
        <v>1.8</v>
      </c>
      <c r="AB3083">
        <v>12.8</v>
      </c>
      <c r="AC3083">
        <v>0.39</v>
      </c>
      <c r="AD3083">
        <v>6.76</v>
      </c>
      <c r="AE3083">
        <v>1.1399999999999999</v>
      </c>
      <c r="AF3083">
        <v>1.6</v>
      </c>
      <c r="AG3083">
        <v>-0.1</v>
      </c>
      <c r="AH3083">
        <v>7.0000000000000007E-2</v>
      </c>
      <c r="AI3083">
        <v>70</v>
      </c>
      <c r="AJ3083">
        <v>-0.02</v>
      </c>
      <c r="AK3083">
        <v>0.03</v>
      </c>
      <c r="AL3083">
        <v>27.6</v>
      </c>
      <c r="AM3083">
        <v>2.6</v>
      </c>
      <c r="AN3083">
        <v>0.08</v>
      </c>
      <c r="AO3083">
        <v>119</v>
      </c>
      <c r="AP3083">
        <v>2.2000000000000002</v>
      </c>
      <c r="AQ3083">
        <v>8.9999999999999993E-3</v>
      </c>
      <c r="AR3083">
        <v>1.96</v>
      </c>
      <c r="AS3083">
        <v>6.2</v>
      </c>
      <c r="AT3083">
        <v>4.2000000000000003E-2</v>
      </c>
      <c r="AU3083">
        <v>2.92</v>
      </c>
      <c r="AV3083">
        <v>-10</v>
      </c>
      <c r="AW3083">
        <v>-2</v>
      </c>
      <c r="AX3083">
        <v>3.5</v>
      </c>
      <c r="AY3083">
        <v>1</v>
      </c>
      <c r="AZ3083">
        <v>0.15</v>
      </c>
      <c r="BA3083">
        <v>0.03</v>
      </c>
      <c r="BB3083">
        <v>1.3</v>
      </c>
      <c r="BC3083">
        <v>0.5</v>
      </c>
      <c r="BD3083">
        <v>0.8</v>
      </c>
      <c r="BE3083">
        <v>13.5</v>
      </c>
      <c r="BF3083">
        <v>-0.05</v>
      </c>
      <c r="BG3083">
        <v>-0.02</v>
      </c>
      <c r="BH3083">
        <v>7</v>
      </c>
      <c r="BI3083">
        <v>0.04</v>
      </c>
      <c r="BJ3083">
        <v>0.03</v>
      </c>
      <c r="BK3083">
        <v>2.5</v>
      </c>
      <c r="BL3083">
        <v>18</v>
      </c>
      <c r="BM3083">
        <v>0.3</v>
      </c>
      <c r="BN3083">
        <v>11.56</v>
      </c>
      <c r="BO3083">
        <v>31.1</v>
      </c>
      <c r="BP3083">
        <v>3.2</v>
      </c>
      <c r="BQ3083">
        <v>6.12</v>
      </c>
      <c r="BR3083">
        <v>22.33</v>
      </c>
      <c r="BS3083">
        <v>3.72</v>
      </c>
      <c r="BT3083">
        <v>0.42</v>
      </c>
      <c r="BU3083">
        <v>3.03</v>
      </c>
      <c r="BV3083">
        <v>0.39</v>
      </c>
      <c r="BW3083">
        <v>1.99</v>
      </c>
      <c r="BX3083">
        <v>0.38</v>
      </c>
      <c r="BY3083">
        <v>1.0900000000000001</v>
      </c>
      <c r="BZ3083">
        <v>0.18</v>
      </c>
      <c r="CA3083">
        <v>1.1299999999999999</v>
      </c>
      <c r="CB3083">
        <v>0.16</v>
      </c>
    </row>
    <row r="3084" spans="1:80" x14ac:dyDescent="0.3">
      <c r="A3084" t="s">
        <v>11093</v>
      </c>
      <c r="B3084" t="s">
        <v>11094</v>
      </c>
      <c r="C3084" s="1" t="str">
        <f>HYPERLINK("http://geochem.nrcan.gc.ca/cdogs/content/bdl/bdl211194_e.htm", "21:1194")</f>
        <v>21:1194</v>
      </c>
      <c r="D3084" s="1" t="str">
        <f>HYPERLINK("http://geochem.nrcan.gc.ca/cdogs/content/svy/svy210092_e.htm", "21:0092")</f>
        <v>21:0092</v>
      </c>
      <c r="E3084" t="s">
        <v>11095</v>
      </c>
      <c r="F3084" t="s">
        <v>11096</v>
      </c>
      <c r="H3084">
        <v>57.509486899999999</v>
      </c>
      <c r="I3084">
        <v>-103.1889412</v>
      </c>
      <c r="J3084" s="1" t="str">
        <f>HYPERLINK("http://geochem.nrcan.gc.ca/cdogs/content/kwd/kwd020027_e.htm", "NGR lake sediment grab sample")</f>
        <v>NGR lake sediment grab sample</v>
      </c>
      <c r="K3084" s="1" t="str">
        <f>HYPERLINK("http://geochem.nrcan.gc.ca/cdogs/content/kwd/kwd080006_e.htm", "&lt;177 micron (NGR)")</f>
        <v>&lt;177 micron (NGR)</v>
      </c>
      <c r="L3084">
        <v>36</v>
      </c>
      <c r="M3084" t="s">
        <v>132</v>
      </c>
      <c r="N3084">
        <v>1336</v>
      </c>
      <c r="O3084">
        <v>1</v>
      </c>
      <c r="P3084">
        <v>34</v>
      </c>
      <c r="Q3084">
        <v>0.71</v>
      </c>
      <c r="R3084">
        <v>0.6</v>
      </c>
      <c r="S3084">
        <v>0.4</v>
      </c>
      <c r="T3084">
        <v>-20</v>
      </c>
      <c r="U3084">
        <v>62.1</v>
      </c>
      <c r="V3084">
        <v>0.6</v>
      </c>
      <c r="W3084">
        <v>7.0000000000000007E-2</v>
      </c>
      <c r="X3084">
        <v>0.33</v>
      </c>
      <c r="Y3084">
        <v>0.48</v>
      </c>
      <c r="Z3084">
        <v>70.3</v>
      </c>
      <c r="AA3084">
        <v>7.7</v>
      </c>
      <c r="AB3084">
        <v>14.4</v>
      </c>
      <c r="AC3084">
        <v>0.73</v>
      </c>
      <c r="AD3084">
        <v>6.96</v>
      </c>
      <c r="AE3084">
        <v>1.99</v>
      </c>
      <c r="AF3084">
        <v>2.2000000000000002</v>
      </c>
      <c r="AG3084">
        <v>-0.1</v>
      </c>
      <c r="AH3084">
        <v>0.08</v>
      </c>
      <c r="AI3084">
        <v>60</v>
      </c>
      <c r="AJ3084">
        <v>-0.02</v>
      </c>
      <c r="AK3084">
        <v>7.0000000000000007E-2</v>
      </c>
      <c r="AL3084">
        <v>38</v>
      </c>
      <c r="AM3084">
        <v>7.7</v>
      </c>
      <c r="AN3084">
        <v>0.19</v>
      </c>
      <c r="AO3084">
        <v>207</v>
      </c>
      <c r="AP3084">
        <v>3.42</v>
      </c>
      <c r="AQ3084">
        <v>0.01</v>
      </c>
      <c r="AR3084">
        <v>2.19</v>
      </c>
      <c r="AS3084">
        <v>10.6</v>
      </c>
      <c r="AT3084">
        <v>4.3999999999999997E-2</v>
      </c>
      <c r="AU3084">
        <v>3.09</v>
      </c>
      <c r="AV3084">
        <v>-10</v>
      </c>
      <c r="AW3084">
        <v>-2</v>
      </c>
      <c r="AX3084">
        <v>8.5</v>
      </c>
      <c r="AY3084">
        <v>-1</v>
      </c>
      <c r="AZ3084">
        <v>0.15</v>
      </c>
      <c r="BA3084">
        <v>0.06</v>
      </c>
      <c r="BB3084">
        <v>1.9</v>
      </c>
      <c r="BC3084">
        <v>0.5</v>
      </c>
      <c r="BD3084">
        <v>0.6</v>
      </c>
      <c r="BE3084">
        <v>15.1</v>
      </c>
      <c r="BF3084">
        <v>-0.05</v>
      </c>
      <c r="BG3084">
        <v>-0.02</v>
      </c>
      <c r="BH3084">
        <v>7.2</v>
      </c>
      <c r="BI3084">
        <v>4.2999999999999997E-2</v>
      </c>
      <c r="BJ3084">
        <v>0.17</v>
      </c>
      <c r="BK3084">
        <v>2.4</v>
      </c>
      <c r="BL3084">
        <v>16</v>
      </c>
      <c r="BM3084">
        <v>0.2</v>
      </c>
      <c r="BN3084">
        <v>14.26</v>
      </c>
      <c r="BO3084">
        <v>122.4</v>
      </c>
      <c r="BP3084">
        <v>3.3</v>
      </c>
      <c r="BQ3084">
        <v>9.5500000000000007</v>
      </c>
      <c r="BR3084">
        <v>34.42</v>
      </c>
      <c r="BS3084">
        <v>5.79</v>
      </c>
      <c r="BT3084">
        <v>0.6</v>
      </c>
      <c r="BU3084">
        <v>4.34</v>
      </c>
      <c r="BV3084">
        <v>0.52</v>
      </c>
      <c r="BW3084">
        <v>2.61</v>
      </c>
      <c r="BX3084">
        <v>0.5</v>
      </c>
      <c r="BY3084">
        <v>1.47</v>
      </c>
      <c r="BZ3084">
        <v>0.21</v>
      </c>
      <c r="CA3084">
        <v>1.38</v>
      </c>
      <c r="CB3084">
        <v>0.22</v>
      </c>
    </row>
    <row r="3085" spans="1:80" x14ac:dyDescent="0.3">
      <c r="A3085" t="s">
        <v>11097</v>
      </c>
      <c r="B3085" t="s">
        <v>11098</v>
      </c>
      <c r="C3085" s="1" t="str">
        <f>HYPERLINK("http://geochem.nrcan.gc.ca/cdogs/content/bdl/bdl211194_e.htm", "21:1194")</f>
        <v>21:1194</v>
      </c>
      <c r="D3085" s="1" t="str">
        <f>HYPERLINK("http://geochem.nrcan.gc.ca/cdogs/content/svy/svy210092_e.htm", "21:0092")</f>
        <v>21:0092</v>
      </c>
      <c r="E3085" t="s">
        <v>11099</v>
      </c>
      <c r="F3085" t="s">
        <v>11100</v>
      </c>
      <c r="H3085">
        <v>57.526079199999998</v>
      </c>
      <c r="I3085">
        <v>-103.2184484</v>
      </c>
      <c r="J3085" s="1" t="str">
        <f>HYPERLINK("http://geochem.nrcan.gc.ca/cdogs/content/kwd/kwd020027_e.htm", "NGR lake sediment grab sample")</f>
        <v>NGR lake sediment grab sample</v>
      </c>
      <c r="K3085" s="1" t="str">
        <f>HYPERLINK("http://geochem.nrcan.gc.ca/cdogs/content/kwd/kwd080006_e.htm", "&lt;177 micron (NGR)")</f>
        <v>&lt;177 micron (NGR)</v>
      </c>
      <c r="L3085">
        <v>36</v>
      </c>
      <c r="M3085" t="s">
        <v>142</v>
      </c>
      <c r="N3085">
        <v>1337</v>
      </c>
      <c r="O3085">
        <v>1</v>
      </c>
      <c r="P3085">
        <v>42</v>
      </c>
      <c r="Q3085">
        <v>0.92</v>
      </c>
      <c r="R3085">
        <v>0.6</v>
      </c>
      <c r="S3085">
        <v>0.4</v>
      </c>
      <c r="T3085">
        <v>-20</v>
      </c>
      <c r="U3085">
        <v>73.099999999999994</v>
      </c>
      <c r="V3085">
        <v>0.5</v>
      </c>
      <c r="W3085">
        <v>0.04</v>
      </c>
      <c r="X3085">
        <v>0.44</v>
      </c>
      <c r="Y3085">
        <v>0.73</v>
      </c>
      <c r="Z3085">
        <v>101.8</v>
      </c>
      <c r="AA3085">
        <v>7.1</v>
      </c>
      <c r="AB3085">
        <v>12</v>
      </c>
      <c r="AC3085">
        <v>0.31</v>
      </c>
      <c r="AD3085">
        <v>8.6999999999999993</v>
      </c>
      <c r="AE3085">
        <v>1.85</v>
      </c>
      <c r="AF3085">
        <v>1.6</v>
      </c>
      <c r="AG3085">
        <v>0.1</v>
      </c>
      <c r="AH3085">
        <v>-0.02</v>
      </c>
      <c r="AI3085">
        <v>84</v>
      </c>
      <c r="AJ3085">
        <v>-0.02</v>
      </c>
      <c r="AK3085">
        <v>0.03</v>
      </c>
      <c r="AL3085">
        <v>51.4</v>
      </c>
      <c r="AM3085">
        <v>2.7</v>
      </c>
      <c r="AN3085">
        <v>0.08</v>
      </c>
      <c r="AO3085">
        <v>187</v>
      </c>
      <c r="AP3085">
        <v>3.92</v>
      </c>
      <c r="AQ3085">
        <v>6.0000000000000001E-3</v>
      </c>
      <c r="AR3085">
        <v>1.42</v>
      </c>
      <c r="AS3085">
        <v>12.7</v>
      </c>
      <c r="AT3085">
        <v>5.8999999999999997E-2</v>
      </c>
      <c r="AU3085">
        <v>2.63</v>
      </c>
      <c r="AV3085">
        <v>-10</v>
      </c>
      <c r="AW3085">
        <v>-2</v>
      </c>
      <c r="AX3085">
        <v>2.8</v>
      </c>
      <c r="AY3085">
        <v>1</v>
      </c>
      <c r="AZ3085">
        <v>0.26</v>
      </c>
      <c r="BA3085">
        <v>0.08</v>
      </c>
      <c r="BB3085">
        <v>0.9</v>
      </c>
      <c r="BC3085">
        <v>1</v>
      </c>
      <c r="BD3085">
        <v>0.3</v>
      </c>
      <c r="BE3085">
        <v>22.5</v>
      </c>
      <c r="BF3085">
        <v>-0.05</v>
      </c>
      <c r="BG3085">
        <v>-0.02</v>
      </c>
      <c r="BH3085">
        <v>1</v>
      </c>
      <c r="BI3085">
        <v>1.2999999999999999E-2</v>
      </c>
      <c r="BJ3085">
        <v>0.13</v>
      </c>
      <c r="BK3085">
        <v>2.4</v>
      </c>
      <c r="BL3085">
        <v>12</v>
      </c>
      <c r="BM3085">
        <v>-0.1</v>
      </c>
      <c r="BN3085">
        <v>16.82</v>
      </c>
      <c r="BO3085">
        <v>138.1</v>
      </c>
      <c r="BP3085">
        <v>0.5</v>
      </c>
      <c r="BQ3085">
        <v>13.69</v>
      </c>
      <c r="BR3085">
        <v>49.03</v>
      </c>
      <c r="BS3085">
        <v>7.48</v>
      </c>
      <c r="BT3085">
        <v>0.94</v>
      </c>
      <c r="BU3085">
        <v>5.07</v>
      </c>
      <c r="BV3085">
        <v>0.61</v>
      </c>
      <c r="BW3085">
        <v>2.98</v>
      </c>
      <c r="BX3085">
        <v>0.64</v>
      </c>
      <c r="BY3085">
        <v>1.71</v>
      </c>
      <c r="BZ3085">
        <v>0.26</v>
      </c>
      <c r="CA3085">
        <v>1.78</v>
      </c>
      <c r="CB3085">
        <v>0.28999999999999998</v>
      </c>
    </row>
    <row r="3086" spans="1:80" x14ac:dyDescent="0.3">
      <c r="A3086" t="s">
        <v>11101</v>
      </c>
      <c r="B3086" t="s">
        <v>11102</v>
      </c>
      <c r="C3086" s="1" t="str">
        <f>HYPERLINK("http://geochem.nrcan.gc.ca/cdogs/content/bdl/bdl211194_e.htm", "21:1194")</f>
        <v>21:1194</v>
      </c>
      <c r="D3086" s="1" t="str">
        <f>HYPERLINK("http://geochem.nrcan.gc.ca/cdogs/content/svy/svy210092_e.htm", "21:0092")</f>
        <v>21:0092</v>
      </c>
      <c r="E3086" t="s">
        <v>11103</v>
      </c>
      <c r="F3086" t="s">
        <v>11104</v>
      </c>
      <c r="H3086">
        <v>57.517701600000002</v>
      </c>
      <c r="I3086">
        <v>-103.283008</v>
      </c>
      <c r="J3086" s="1" t="str">
        <f>HYPERLINK("http://geochem.nrcan.gc.ca/cdogs/content/kwd/kwd020027_e.htm", "NGR lake sediment grab sample")</f>
        <v>NGR lake sediment grab sample</v>
      </c>
      <c r="K3086" s="1" t="str">
        <f>HYPERLINK("http://geochem.nrcan.gc.ca/cdogs/content/kwd/kwd080006_e.htm", "&lt;177 micron (NGR)")</f>
        <v>&lt;177 micron (NGR)</v>
      </c>
      <c r="L3086">
        <v>36</v>
      </c>
      <c r="M3086" t="s">
        <v>147</v>
      </c>
      <c r="N3086">
        <v>1338</v>
      </c>
      <c r="O3086">
        <v>1</v>
      </c>
      <c r="P3086">
        <v>113</v>
      </c>
      <c r="Q3086">
        <v>1.58</v>
      </c>
      <c r="R3086">
        <v>0.8</v>
      </c>
      <c r="S3086">
        <v>0.6</v>
      </c>
      <c r="T3086">
        <v>-20</v>
      </c>
      <c r="U3086">
        <v>70.400000000000006</v>
      </c>
      <c r="V3086">
        <v>2.7</v>
      </c>
      <c r="W3086">
        <v>0.1</v>
      </c>
      <c r="X3086">
        <v>0.33</v>
      </c>
      <c r="Y3086">
        <v>0.68</v>
      </c>
      <c r="Z3086">
        <v>357.3</v>
      </c>
      <c r="AA3086">
        <v>5.9</v>
      </c>
      <c r="AB3086">
        <v>20.3</v>
      </c>
      <c r="AC3086">
        <v>0.72</v>
      </c>
      <c r="AD3086">
        <v>20.07</v>
      </c>
      <c r="AE3086">
        <v>3.96</v>
      </c>
      <c r="AF3086">
        <v>3.4</v>
      </c>
      <c r="AG3086">
        <v>0.3</v>
      </c>
      <c r="AH3086">
        <v>-0.02</v>
      </c>
      <c r="AI3086">
        <v>93</v>
      </c>
      <c r="AJ3086">
        <v>0.02</v>
      </c>
      <c r="AK3086">
        <v>0.06</v>
      </c>
      <c r="AL3086">
        <v>189.8</v>
      </c>
      <c r="AM3086">
        <v>5.9</v>
      </c>
      <c r="AN3086">
        <v>0.14000000000000001</v>
      </c>
      <c r="AO3086">
        <v>633</v>
      </c>
      <c r="AP3086">
        <v>8.49</v>
      </c>
      <c r="AQ3086">
        <v>8.0000000000000002E-3</v>
      </c>
      <c r="AR3086">
        <v>1.62</v>
      </c>
      <c r="AS3086">
        <v>12.8</v>
      </c>
      <c r="AT3086">
        <v>0.19700000000000001</v>
      </c>
      <c r="AU3086">
        <v>4.33</v>
      </c>
      <c r="AV3086">
        <v>-10</v>
      </c>
      <c r="AW3086">
        <v>-2</v>
      </c>
      <c r="AX3086">
        <v>7.8</v>
      </c>
      <c r="AY3086">
        <v>1</v>
      </c>
      <c r="AZ3086">
        <v>0.28000000000000003</v>
      </c>
      <c r="BA3086">
        <v>0.04</v>
      </c>
      <c r="BB3086">
        <v>3.2</v>
      </c>
      <c r="BC3086">
        <v>1.1000000000000001</v>
      </c>
      <c r="BD3086">
        <v>0.4</v>
      </c>
      <c r="BE3086">
        <v>16.100000000000001</v>
      </c>
      <c r="BF3086">
        <v>-0.05</v>
      </c>
      <c r="BG3086">
        <v>-0.02</v>
      </c>
      <c r="BH3086">
        <v>3.5</v>
      </c>
      <c r="BI3086">
        <v>2.7E-2</v>
      </c>
      <c r="BJ3086">
        <v>0.12</v>
      </c>
      <c r="BK3086">
        <v>7.8</v>
      </c>
      <c r="BL3086">
        <v>20</v>
      </c>
      <c r="BM3086">
        <v>0.4</v>
      </c>
      <c r="BN3086">
        <v>47.82</v>
      </c>
      <c r="BO3086">
        <v>170.7</v>
      </c>
      <c r="BP3086">
        <v>0.5</v>
      </c>
      <c r="BQ3086">
        <v>44.94</v>
      </c>
      <c r="BR3086">
        <v>167.34</v>
      </c>
      <c r="BS3086">
        <v>25.45</v>
      </c>
      <c r="BT3086">
        <v>3.1</v>
      </c>
      <c r="BU3086">
        <v>17.43</v>
      </c>
      <c r="BV3086">
        <v>2.0099999999999998</v>
      </c>
      <c r="BW3086">
        <v>9.93</v>
      </c>
      <c r="BX3086">
        <v>1.76</v>
      </c>
      <c r="BY3086">
        <v>4.6500000000000004</v>
      </c>
      <c r="BZ3086">
        <v>0.71</v>
      </c>
      <c r="CA3086">
        <v>4.49</v>
      </c>
      <c r="CB3086">
        <v>0.71</v>
      </c>
    </row>
    <row r="3087" spans="1:80" x14ac:dyDescent="0.3">
      <c r="A3087" t="s">
        <v>11105</v>
      </c>
      <c r="B3087" t="s">
        <v>11106</v>
      </c>
      <c r="C3087" s="1" t="str">
        <f>HYPERLINK("http://geochem.nrcan.gc.ca/cdogs/content/bdl/bdl211194_e.htm", "21:1194")</f>
        <v>21:1194</v>
      </c>
      <c r="D3087" s="1" t="str">
        <f>HYPERLINK("http://geochem.nrcan.gc.ca/cdogs/content/svy/svy210092_e.htm", "21:0092")</f>
        <v>21:0092</v>
      </c>
      <c r="E3087" t="s">
        <v>11107</v>
      </c>
      <c r="F3087" t="s">
        <v>11108</v>
      </c>
      <c r="H3087">
        <v>57.5369405</v>
      </c>
      <c r="I3087">
        <v>-103.3568288</v>
      </c>
      <c r="J3087" s="1" t="str">
        <f>HYPERLINK("http://geochem.nrcan.gc.ca/cdogs/content/kwd/kwd020027_e.htm", "NGR lake sediment grab sample")</f>
        <v>NGR lake sediment grab sample</v>
      </c>
      <c r="K3087" s="1" t="str">
        <f>HYPERLINK("http://geochem.nrcan.gc.ca/cdogs/content/kwd/kwd080006_e.htm", "&lt;177 micron (NGR)")</f>
        <v>&lt;177 micron (NGR)</v>
      </c>
      <c r="L3087">
        <v>36</v>
      </c>
      <c r="M3087" t="s">
        <v>152</v>
      </c>
      <c r="N3087">
        <v>1339</v>
      </c>
      <c r="O3087">
        <v>1</v>
      </c>
      <c r="P3087">
        <v>55</v>
      </c>
      <c r="Q3087">
        <v>1.1100000000000001</v>
      </c>
      <c r="R3087">
        <v>-0.1</v>
      </c>
      <c r="S3087">
        <v>0.8</v>
      </c>
      <c r="T3087">
        <v>-20</v>
      </c>
      <c r="U3087">
        <v>56.3</v>
      </c>
      <c r="V3087">
        <v>1.6</v>
      </c>
      <c r="W3087">
        <v>0.04</v>
      </c>
      <c r="X3087">
        <v>0.42</v>
      </c>
      <c r="Y3087">
        <v>0.42</v>
      </c>
      <c r="Z3087">
        <v>262.39999999999998</v>
      </c>
      <c r="AA3087">
        <v>5.0999999999999996</v>
      </c>
      <c r="AB3087">
        <v>10</v>
      </c>
      <c r="AC3087">
        <v>0.24</v>
      </c>
      <c r="AD3087">
        <v>16.48</v>
      </c>
      <c r="AE3087">
        <v>1.27</v>
      </c>
      <c r="AF3087">
        <v>1.6</v>
      </c>
      <c r="AG3087">
        <v>0.1</v>
      </c>
      <c r="AH3087">
        <v>-0.02</v>
      </c>
      <c r="AI3087">
        <v>80</v>
      </c>
      <c r="AJ3087">
        <v>-0.02</v>
      </c>
      <c r="AK3087">
        <v>0.02</v>
      </c>
      <c r="AL3087">
        <v>131.6</v>
      </c>
      <c r="AM3087">
        <v>1.4</v>
      </c>
      <c r="AN3087">
        <v>0.05</v>
      </c>
      <c r="AO3087">
        <v>209</v>
      </c>
      <c r="AP3087">
        <v>5.92</v>
      </c>
      <c r="AQ3087">
        <v>7.0000000000000001E-3</v>
      </c>
      <c r="AR3087">
        <v>1.1200000000000001</v>
      </c>
      <c r="AS3087">
        <v>9.6</v>
      </c>
      <c r="AT3087">
        <v>0.05</v>
      </c>
      <c r="AU3087">
        <v>2.86</v>
      </c>
      <c r="AV3087">
        <v>-10</v>
      </c>
      <c r="AW3087">
        <v>-2</v>
      </c>
      <c r="AX3087">
        <v>2.2000000000000002</v>
      </c>
      <c r="AY3087">
        <v>1</v>
      </c>
      <c r="AZ3087">
        <v>0.28999999999999998</v>
      </c>
      <c r="BA3087">
        <v>0.05</v>
      </c>
      <c r="BB3087">
        <v>1.7</v>
      </c>
      <c r="BC3087">
        <v>0.9</v>
      </c>
      <c r="BD3087">
        <v>0.2</v>
      </c>
      <c r="BE3087">
        <v>19.2</v>
      </c>
      <c r="BF3087">
        <v>-0.05</v>
      </c>
      <c r="BG3087">
        <v>-0.02</v>
      </c>
      <c r="BH3087">
        <v>2.7</v>
      </c>
      <c r="BI3087">
        <v>1.0999999999999999E-2</v>
      </c>
      <c r="BJ3087">
        <v>0.18</v>
      </c>
      <c r="BK3087">
        <v>19</v>
      </c>
      <c r="BL3087">
        <v>9</v>
      </c>
      <c r="BM3087">
        <v>0.3</v>
      </c>
      <c r="BN3087">
        <v>44.83</v>
      </c>
      <c r="BO3087">
        <v>82.4</v>
      </c>
      <c r="BP3087">
        <v>0.4</v>
      </c>
      <c r="BQ3087">
        <v>35.549999999999997</v>
      </c>
      <c r="BR3087">
        <v>127.17</v>
      </c>
      <c r="BS3087">
        <v>19.36</v>
      </c>
      <c r="BT3087">
        <v>2.12</v>
      </c>
      <c r="BU3087">
        <v>13.4</v>
      </c>
      <c r="BV3087">
        <v>1.77</v>
      </c>
      <c r="BW3087">
        <v>9.01</v>
      </c>
      <c r="BX3087">
        <v>1.7</v>
      </c>
      <c r="BY3087">
        <v>4.99</v>
      </c>
      <c r="BZ3087">
        <v>0.67</v>
      </c>
      <c r="CA3087">
        <v>4.54</v>
      </c>
      <c r="CB3087">
        <v>0.69</v>
      </c>
    </row>
    <row r="3088" spans="1:80" x14ac:dyDescent="0.3">
      <c r="A3088" t="s">
        <v>11109</v>
      </c>
      <c r="B3088" t="s">
        <v>11110</v>
      </c>
      <c r="C3088" s="1" t="str">
        <f>HYPERLINK("http://geochem.nrcan.gc.ca/cdogs/content/bdl/bdl211194_e.htm", "21:1194")</f>
        <v>21:1194</v>
      </c>
      <c r="D3088" s="1" t="str">
        <f>HYPERLINK("http://geochem.nrcan.gc.ca/cdogs/content/svy/svy210092_e.htm", "21:0092")</f>
        <v>21:0092</v>
      </c>
      <c r="E3088" t="s">
        <v>11111</v>
      </c>
      <c r="F3088" t="s">
        <v>11112</v>
      </c>
      <c r="H3088">
        <v>57.525541099999998</v>
      </c>
      <c r="I3088">
        <v>-103.395385</v>
      </c>
      <c r="J3088" s="1" t="str">
        <f>HYPERLINK("http://geochem.nrcan.gc.ca/cdogs/content/kwd/kwd020027_e.htm", "NGR lake sediment grab sample")</f>
        <v>NGR lake sediment grab sample</v>
      </c>
      <c r="K3088" s="1" t="str">
        <f>HYPERLINK("http://geochem.nrcan.gc.ca/cdogs/content/kwd/kwd080006_e.htm", "&lt;177 micron (NGR)")</f>
        <v>&lt;177 micron (NGR)</v>
      </c>
      <c r="L3088">
        <v>36</v>
      </c>
      <c r="M3088" t="s">
        <v>157</v>
      </c>
      <c r="N3088">
        <v>1340</v>
      </c>
      <c r="O3088">
        <v>1</v>
      </c>
      <c r="P3088">
        <v>90</v>
      </c>
      <c r="Q3088">
        <v>1.6</v>
      </c>
      <c r="R3088">
        <v>-0.1</v>
      </c>
      <c r="S3088">
        <v>0.6</v>
      </c>
      <c r="T3088">
        <v>-20</v>
      </c>
      <c r="U3088">
        <v>37.1</v>
      </c>
      <c r="V3088">
        <v>1.3</v>
      </c>
      <c r="W3088">
        <v>0.09</v>
      </c>
      <c r="X3088">
        <v>0.33</v>
      </c>
      <c r="Y3088">
        <v>0.7</v>
      </c>
      <c r="Z3088">
        <v>203.4</v>
      </c>
      <c r="AA3088">
        <v>8.1</v>
      </c>
      <c r="AB3088">
        <v>19.5</v>
      </c>
      <c r="AC3088">
        <v>0.61</v>
      </c>
      <c r="AD3088">
        <v>22.17</v>
      </c>
      <c r="AE3088">
        <v>4.08</v>
      </c>
      <c r="AF3088">
        <v>2.7</v>
      </c>
      <c r="AG3088">
        <v>0.1</v>
      </c>
      <c r="AH3088">
        <v>-0.02</v>
      </c>
      <c r="AI3088">
        <v>137</v>
      </c>
      <c r="AJ3088">
        <v>0.03</v>
      </c>
      <c r="AK3088">
        <v>0.05</v>
      </c>
      <c r="AL3088">
        <v>109.3</v>
      </c>
      <c r="AM3088">
        <v>3.9</v>
      </c>
      <c r="AN3088">
        <v>0.1</v>
      </c>
      <c r="AO3088">
        <v>309</v>
      </c>
      <c r="AP3088">
        <v>12.39</v>
      </c>
      <c r="AQ3088">
        <v>8.0000000000000002E-3</v>
      </c>
      <c r="AR3088">
        <v>1.8</v>
      </c>
      <c r="AS3088">
        <v>15.1</v>
      </c>
      <c r="AT3088">
        <v>0.109</v>
      </c>
      <c r="AU3088">
        <v>5.73</v>
      </c>
      <c r="AV3088">
        <v>-10</v>
      </c>
      <c r="AW3088">
        <v>-2</v>
      </c>
      <c r="AX3088">
        <v>6.7</v>
      </c>
      <c r="AY3088">
        <v>2</v>
      </c>
      <c r="AZ3088">
        <v>0.48</v>
      </c>
      <c r="BA3088">
        <v>0.08</v>
      </c>
      <c r="BB3088">
        <v>2.6</v>
      </c>
      <c r="BC3088">
        <v>1.2</v>
      </c>
      <c r="BD3088">
        <v>0.5</v>
      </c>
      <c r="BE3088">
        <v>12.5</v>
      </c>
      <c r="BF3088">
        <v>-0.05</v>
      </c>
      <c r="BG3088">
        <v>-0.02</v>
      </c>
      <c r="BH3088">
        <v>5.3</v>
      </c>
      <c r="BI3088">
        <v>2.5999999999999999E-2</v>
      </c>
      <c r="BJ3088">
        <v>0.13</v>
      </c>
      <c r="BK3088">
        <v>12.6</v>
      </c>
      <c r="BL3088">
        <v>21</v>
      </c>
      <c r="BM3088">
        <v>0.5</v>
      </c>
      <c r="BN3088">
        <v>38.979999999999997</v>
      </c>
      <c r="BO3088">
        <v>122.3</v>
      </c>
      <c r="BP3088">
        <v>0.8</v>
      </c>
      <c r="BQ3088">
        <v>26.57</v>
      </c>
      <c r="BR3088">
        <v>96.1</v>
      </c>
      <c r="BS3088">
        <v>15.09</v>
      </c>
      <c r="BT3088">
        <v>1.78</v>
      </c>
      <c r="BU3088">
        <v>10.98</v>
      </c>
      <c r="BV3088">
        <v>1.4</v>
      </c>
      <c r="BW3088">
        <v>7.64</v>
      </c>
      <c r="BX3088">
        <v>1.42</v>
      </c>
      <c r="BY3088">
        <v>4.12</v>
      </c>
      <c r="BZ3088">
        <v>0.62</v>
      </c>
      <c r="CA3088">
        <v>3.6</v>
      </c>
      <c r="CB3088">
        <v>0.53</v>
      </c>
    </row>
    <row r="3089" spans="1:80" x14ac:dyDescent="0.3">
      <c r="A3089" t="s">
        <v>11113</v>
      </c>
      <c r="B3089" t="s">
        <v>11114</v>
      </c>
      <c r="C3089" s="1" t="str">
        <f>HYPERLINK("http://geochem.nrcan.gc.ca/cdogs/content/bdl/bdl211194_e.htm", "21:1194")</f>
        <v>21:1194</v>
      </c>
      <c r="D3089" s="1" t="str">
        <f>HYPERLINK("http://geochem.nrcan.gc.ca/cdogs/content/svy/svy210092_e.htm", "21:0092")</f>
        <v>21:0092</v>
      </c>
      <c r="E3089" t="s">
        <v>11115</v>
      </c>
      <c r="F3089" t="s">
        <v>11116</v>
      </c>
      <c r="H3089">
        <v>57.518197299999997</v>
      </c>
      <c r="I3089">
        <v>-103.4460818</v>
      </c>
      <c r="J3089" s="1" t="str">
        <f>HYPERLINK("http://geochem.nrcan.gc.ca/cdogs/content/kwd/kwd020027_e.htm", "NGR lake sediment grab sample")</f>
        <v>NGR lake sediment grab sample</v>
      </c>
      <c r="K3089" s="1" t="str">
        <f>HYPERLINK("http://geochem.nrcan.gc.ca/cdogs/content/kwd/kwd080006_e.htm", "&lt;177 micron (NGR)")</f>
        <v>&lt;177 micron (NGR)</v>
      </c>
      <c r="L3089">
        <v>36</v>
      </c>
      <c r="M3089" t="s">
        <v>162</v>
      </c>
      <c r="N3089">
        <v>1341</v>
      </c>
      <c r="O3089">
        <v>1</v>
      </c>
      <c r="P3089">
        <v>78</v>
      </c>
      <c r="Q3089">
        <v>1.63</v>
      </c>
      <c r="R3089">
        <v>0.6</v>
      </c>
      <c r="S3089">
        <v>0.8</v>
      </c>
      <c r="T3089">
        <v>-20</v>
      </c>
      <c r="U3089">
        <v>62.5</v>
      </c>
      <c r="V3089">
        <v>1.4</v>
      </c>
      <c r="W3089">
        <v>0.09</v>
      </c>
      <c r="X3089">
        <v>0.35</v>
      </c>
      <c r="Y3089">
        <v>1.2</v>
      </c>
      <c r="Z3089">
        <v>176.1</v>
      </c>
      <c r="AA3089">
        <v>9.8000000000000007</v>
      </c>
      <c r="AB3089">
        <v>17</v>
      </c>
      <c r="AC3089">
        <v>0.66</v>
      </c>
      <c r="AD3089">
        <v>19.25</v>
      </c>
      <c r="AE3089">
        <v>2.95</v>
      </c>
      <c r="AF3089">
        <v>2.5</v>
      </c>
      <c r="AG3089">
        <v>-0.1</v>
      </c>
      <c r="AH3089">
        <v>-0.02</v>
      </c>
      <c r="AI3089">
        <v>172</v>
      </c>
      <c r="AJ3089">
        <v>0.02</v>
      </c>
      <c r="AK3089">
        <v>0.04</v>
      </c>
      <c r="AL3089">
        <v>87.9</v>
      </c>
      <c r="AM3089">
        <v>3.9</v>
      </c>
      <c r="AN3089">
        <v>0.1</v>
      </c>
      <c r="AO3089">
        <v>391</v>
      </c>
      <c r="AP3089">
        <v>4.99</v>
      </c>
      <c r="AQ3089">
        <v>7.0000000000000001E-3</v>
      </c>
      <c r="AR3089">
        <v>1.42</v>
      </c>
      <c r="AS3089">
        <v>15.9</v>
      </c>
      <c r="AT3089">
        <v>6.4000000000000001E-2</v>
      </c>
      <c r="AU3089">
        <v>9.2100000000000009</v>
      </c>
      <c r="AV3089">
        <v>-10</v>
      </c>
      <c r="AW3089">
        <v>-2</v>
      </c>
      <c r="AX3089">
        <v>5.9</v>
      </c>
      <c r="AY3089">
        <v>-1</v>
      </c>
      <c r="AZ3089">
        <v>0.33</v>
      </c>
      <c r="BA3089">
        <v>0.08</v>
      </c>
      <c r="BB3089">
        <v>1.8</v>
      </c>
      <c r="BC3089">
        <v>0.9</v>
      </c>
      <c r="BD3089">
        <v>0.3</v>
      </c>
      <c r="BE3089">
        <v>15.4</v>
      </c>
      <c r="BF3089">
        <v>-0.05</v>
      </c>
      <c r="BG3089">
        <v>-0.02</v>
      </c>
      <c r="BH3089">
        <v>2.2000000000000002</v>
      </c>
      <c r="BI3089">
        <v>2.3E-2</v>
      </c>
      <c r="BJ3089">
        <v>0.23</v>
      </c>
      <c r="BK3089">
        <v>6.5</v>
      </c>
      <c r="BL3089">
        <v>19</v>
      </c>
      <c r="BM3089">
        <v>0.2</v>
      </c>
      <c r="BN3089">
        <v>31.8</v>
      </c>
      <c r="BO3089">
        <v>190.5</v>
      </c>
      <c r="BP3089">
        <v>0.6</v>
      </c>
      <c r="BQ3089">
        <v>22.56</v>
      </c>
      <c r="BR3089">
        <v>82.02</v>
      </c>
      <c r="BS3089">
        <v>13.09</v>
      </c>
      <c r="BT3089">
        <v>1.57</v>
      </c>
      <c r="BU3089">
        <v>9.07</v>
      </c>
      <c r="BV3089">
        <v>1.1399999999999999</v>
      </c>
      <c r="BW3089">
        <v>5.91</v>
      </c>
      <c r="BX3089">
        <v>1.1200000000000001</v>
      </c>
      <c r="BY3089">
        <v>3.04</v>
      </c>
      <c r="BZ3089">
        <v>0.43</v>
      </c>
      <c r="CA3089">
        <v>2.81</v>
      </c>
      <c r="CB3089">
        <v>0.43</v>
      </c>
    </row>
    <row r="3090" spans="1:80" x14ac:dyDescent="0.3">
      <c r="A3090" t="s">
        <v>11117</v>
      </c>
      <c r="B3090" t="s">
        <v>11118</v>
      </c>
      <c r="C3090" s="1" t="str">
        <f>HYPERLINK("http://geochem.nrcan.gc.ca/cdogs/content/bdl/bdl211194_e.htm", "21:1194")</f>
        <v>21:1194</v>
      </c>
      <c r="D3090" s="1" t="str">
        <f>HYPERLINK("http://geochem.nrcan.gc.ca/cdogs/content/svy/svy210092_e.htm", "21:0092")</f>
        <v>21:0092</v>
      </c>
      <c r="E3090" t="s">
        <v>11119</v>
      </c>
      <c r="F3090" t="s">
        <v>11120</v>
      </c>
      <c r="H3090">
        <v>57.517153</v>
      </c>
      <c r="I3090">
        <v>-103.5500255</v>
      </c>
      <c r="J3090" s="1" t="str">
        <f>HYPERLINK("http://geochem.nrcan.gc.ca/cdogs/content/kwd/kwd020027_e.htm", "NGR lake sediment grab sample")</f>
        <v>NGR lake sediment grab sample</v>
      </c>
      <c r="K3090" s="1" t="str">
        <f>HYPERLINK("http://geochem.nrcan.gc.ca/cdogs/content/kwd/kwd080006_e.htm", "&lt;177 micron (NGR)")</f>
        <v>&lt;177 micron (NGR)</v>
      </c>
      <c r="L3090">
        <v>36</v>
      </c>
      <c r="M3090" t="s">
        <v>167</v>
      </c>
      <c r="N3090">
        <v>1342</v>
      </c>
      <c r="O3090">
        <v>1</v>
      </c>
      <c r="P3090">
        <v>30</v>
      </c>
      <c r="Q3090">
        <v>0.76</v>
      </c>
      <c r="R3090">
        <v>2</v>
      </c>
      <c r="S3090">
        <v>-0.2</v>
      </c>
      <c r="T3090">
        <v>-20</v>
      </c>
      <c r="U3090">
        <v>58.5</v>
      </c>
      <c r="V3090">
        <v>0.4</v>
      </c>
      <c r="W3090">
        <v>0.04</v>
      </c>
      <c r="X3090">
        <v>0.46</v>
      </c>
      <c r="Y3090">
        <v>0.6</v>
      </c>
      <c r="Z3090">
        <v>46.5</v>
      </c>
      <c r="AA3090">
        <v>5.6</v>
      </c>
      <c r="AB3090">
        <v>14.2</v>
      </c>
      <c r="AC3090">
        <v>0.31</v>
      </c>
      <c r="AD3090">
        <v>7.75</v>
      </c>
      <c r="AE3090">
        <v>1.4</v>
      </c>
      <c r="AF3090">
        <v>1.2</v>
      </c>
      <c r="AG3090">
        <v>-0.1</v>
      </c>
      <c r="AH3090">
        <v>-0.02</v>
      </c>
      <c r="AI3090">
        <v>137</v>
      </c>
      <c r="AJ3090">
        <v>-0.02</v>
      </c>
      <c r="AK3090">
        <v>0.03</v>
      </c>
      <c r="AL3090">
        <v>22.9</v>
      </c>
      <c r="AM3090">
        <v>3.5</v>
      </c>
      <c r="AN3090">
        <v>0.12</v>
      </c>
      <c r="AO3090">
        <v>299</v>
      </c>
      <c r="AP3090">
        <v>1.99</v>
      </c>
      <c r="AQ3090">
        <v>8.0000000000000002E-3</v>
      </c>
      <c r="AR3090">
        <v>1.1100000000000001</v>
      </c>
      <c r="AS3090">
        <v>13.5</v>
      </c>
      <c r="AT3090">
        <v>0.09</v>
      </c>
      <c r="AU3090">
        <v>1.94</v>
      </c>
      <c r="AV3090">
        <v>-10</v>
      </c>
      <c r="AW3090">
        <v>-2</v>
      </c>
      <c r="AX3090">
        <v>2.7</v>
      </c>
      <c r="AY3090">
        <v>1</v>
      </c>
      <c r="AZ3090">
        <v>0.28999999999999998</v>
      </c>
      <c r="BA3090">
        <v>7.0000000000000007E-2</v>
      </c>
      <c r="BB3090">
        <v>0.7</v>
      </c>
      <c r="BC3090">
        <v>0.8</v>
      </c>
      <c r="BD3090">
        <v>0.3</v>
      </c>
      <c r="BE3090">
        <v>39.299999999999997</v>
      </c>
      <c r="BF3090">
        <v>-0.05</v>
      </c>
      <c r="BG3090">
        <v>-0.02</v>
      </c>
      <c r="BH3090">
        <v>0.5</v>
      </c>
      <c r="BI3090">
        <v>1.2999999999999999E-2</v>
      </c>
      <c r="BJ3090">
        <v>0.1</v>
      </c>
      <c r="BK3090">
        <v>1.7</v>
      </c>
      <c r="BL3090">
        <v>19</v>
      </c>
      <c r="BM3090">
        <v>0.4</v>
      </c>
      <c r="BN3090">
        <v>12.04</v>
      </c>
      <c r="BO3090">
        <v>81.599999999999994</v>
      </c>
      <c r="BP3090">
        <v>0.4</v>
      </c>
      <c r="BQ3090">
        <v>5.49</v>
      </c>
      <c r="BR3090">
        <v>20.309999999999999</v>
      </c>
      <c r="BS3090">
        <v>3.53</v>
      </c>
      <c r="BT3090">
        <v>0.43</v>
      </c>
      <c r="BU3090">
        <v>2.6</v>
      </c>
      <c r="BV3090">
        <v>0.41</v>
      </c>
      <c r="BW3090">
        <v>2.0099999999999998</v>
      </c>
      <c r="BX3090">
        <v>0.43</v>
      </c>
      <c r="BY3090">
        <v>1.2</v>
      </c>
      <c r="BZ3090">
        <v>0.22</v>
      </c>
      <c r="CA3090">
        <v>1.24</v>
      </c>
      <c r="CB3090">
        <v>0.18</v>
      </c>
    </row>
    <row r="3091" spans="1:80" x14ac:dyDescent="0.3">
      <c r="A3091" t="s">
        <v>11121</v>
      </c>
      <c r="B3091" t="s">
        <v>11122</v>
      </c>
      <c r="C3091" s="1" t="str">
        <f>HYPERLINK("http://geochem.nrcan.gc.ca/cdogs/content/bdl/bdl211194_e.htm", "21:1194")</f>
        <v>21:1194</v>
      </c>
      <c r="D3091" s="1" t="str">
        <f>HYPERLINK("http://geochem.nrcan.gc.ca/cdogs/content/svy/svy210092_e.htm", "21:0092")</f>
        <v>21:0092</v>
      </c>
      <c r="E3091" t="s">
        <v>11123</v>
      </c>
      <c r="F3091" t="s">
        <v>11124</v>
      </c>
      <c r="H3091">
        <v>57.530124299999997</v>
      </c>
      <c r="I3091">
        <v>-103.60318940000001</v>
      </c>
      <c r="J3091" s="1" t="str">
        <f>HYPERLINK("http://geochem.nrcan.gc.ca/cdogs/content/kwd/kwd020027_e.htm", "NGR lake sediment grab sample")</f>
        <v>NGR lake sediment grab sample</v>
      </c>
      <c r="K3091" s="1" t="str">
        <f>HYPERLINK("http://geochem.nrcan.gc.ca/cdogs/content/kwd/kwd080006_e.htm", "&lt;177 micron (NGR)")</f>
        <v>&lt;177 micron (NGR)</v>
      </c>
      <c r="L3091">
        <v>36</v>
      </c>
      <c r="M3091" t="s">
        <v>172</v>
      </c>
      <c r="N3091">
        <v>1343</v>
      </c>
      <c r="O3091">
        <v>1</v>
      </c>
      <c r="P3091">
        <v>59</v>
      </c>
      <c r="Q3091">
        <v>1.25</v>
      </c>
      <c r="R3091">
        <v>4.5999999999999996</v>
      </c>
      <c r="S3091">
        <v>0.3</v>
      </c>
      <c r="T3091">
        <v>-20</v>
      </c>
      <c r="U3091">
        <v>76.3</v>
      </c>
      <c r="V3091">
        <v>0.8</v>
      </c>
      <c r="W3091">
        <v>7.0000000000000007E-2</v>
      </c>
      <c r="X3091">
        <v>0.39</v>
      </c>
      <c r="Y3091">
        <v>0.67</v>
      </c>
      <c r="Z3091">
        <v>68.599999999999994</v>
      </c>
      <c r="AA3091">
        <v>9.6</v>
      </c>
      <c r="AB3091">
        <v>16.100000000000001</v>
      </c>
      <c r="AC3091">
        <v>0.48</v>
      </c>
      <c r="AD3091">
        <v>12.79</v>
      </c>
      <c r="AE3091">
        <v>3.9</v>
      </c>
      <c r="AF3091">
        <v>1.9</v>
      </c>
      <c r="AG3091">
        <v>-0.1</v>
      </c>
      <c r="AH3091">
        <v>-0.02</v>
      </c>
      <c r="AI3091">
        <v>111</v>
      </c>
      <c r="AJ3091">
        <v>-0.02</v>
      </c>
      <c r="AK3091">
        <v>0.05</v>
      </c>
      <c r="AL3091">
        <v>35.700000000000003</v>
      </c>
      <c r="AM3091">
        <v>4</v>
      </c>
      <c r="AN3091">
        <v>0.15</v>
      </c>
      <c r="AO3091">
        <v>536</v>
      </c>
      <c r="AP3091">
        <v>4.0999999999999996</v>
      </c>
      <c r="AQ3091">
        <v>7.0000000000000001E-3</v>
      </c>
      <c r="AR3091">
        <v>1.26</v>
      </c>
      <c r="AS3091">
        <v>14.6</v>
      </c>
      <c r="AT3091">
        <v>0.10199999999999999</v>
      </c>
      <c r="AU3091">
        <v>4.3</v>
      </c>
      <c r="AV3091">
        <v>-10</v>
      </c>
      <c r="AW3091">
        <v>-2</v>
      </c>
      <c r="AX3091">
        <v>4.4000000000000004</v>
      </c>
      <c r="AY3091">
        <v>-1</v>
      </c>
      <c r="AZ3091">
        <v>0.4</v>
      </c>
      <c r="BA3091">
        <v>0.11</v>
      </c>
      <c r="BB3091">
        <v>1.4</v>
      </c>
      <c r="BC3091">
        <v>0.9</v>
      </c>
      <c r="BD3091">
        <v>0.3</v>
      </c>
      <c r="BE3091">
        <v>13.8</v>
      </c>
      <c r="BF3091">
        <v>-0.05</v>
      </c>
      <c r="BG3091">
        <v>-0.02</v>
      </c>
      <c r="BH3091">
        <v>1.7</v>
      </c>
      <c r="BI3091">
        <v>2.1000000000000001E-2</v>
      </c>
      <c r="BJ3091">
        <v>0.13</v>
      </c>
      <c r="BK3091">
        <v>3</v>
      </c>
      <c r="BL3091">
        <v>28</v>
      </c>
      <c r="BM3091">
        <v>0.3</v>
      </c>
      <c r="BN3091">
        <v>17.3</v>
      </c>
      <c r="BO3091">
        <v>128.80000000000001</v>
      </c>
      <c r="BP3091">
        <v>0.6</v>
      </c>
      <c r="BQ3091">
        <v>8.58</v>
      </c>
      <c r="BR3091">
        <v>30.53</v>
      </c>
      <c r="BS3091">
        <v>5.23</v>
      </c>
      <c r="BT3091">
        <v>0.65</v>
      </c>
      <c r="BU3091">
        <v>3.78</v>
      </c>
      <c r="BV3091">
        <v>0.55000000000000004</v>
      </c>
      <c r="BW3091">
        <v>2.91</v>
      </c>
      <c r="BX3091">
        <v>0.61</v>
      </c>
      <c r="BY3091">
        <v>1.77</v>
      </c>
      <c r="BZ3091">
        <v>0.26</v>
      </c>
      <c r="CA3091">
        <v>1.7</v>
      </c>
      <c r="CB3091">
        <v>0.26</v>
      </c>
    </row>
    <row r="3092" spans="1:80" x14ac:dyDescent="0.3">
      <c r="A3092" t="s">
        <v>11125</v>
      </c>
      <c r="B3092" t="s">
        <v>11126</v>
      </c>
      <c r="C3092" s="1" t="str">
        <f>HYPERLINK("http://geochem.nrcan.gc.ca/cdogs/content/bdl/bdl211194_e.htm", "21:1194")</f>
        <v>21:1194</v>
      </c>
      <c r="D3092" s="1" t="str">
        <f>HYPERLINK("http://geochem.nrcan.gc.ca/cdogs/content/svy/svy210092_e.htm", "21:0092")</f>
        <v>21:0092</v>
      </c>
      <c r="E3092" t="s">
        <v>11127</v>
      </c>
      <c r="F3092" t="s">
        <v>11128</v>
      </c>
      <c r="H3092">
        <v>57.527153800000001</v>
      </c>
      <c r="I3092">
        <v>-103.6446191</v>
      </c>
      <c r="J3092" s="1" t="str">
        <f>HYPERLINK("http://geochem.nrcan.gc.ca/cdogs/content/kwd/kwd020027_e.htm", "NGR lake sediment grab sample")</f>
        <v>NGR lake sediment grab sample</v>
      </c>
      <c r="K3092" s="1" t="str">
        <f>HYPERLINK("http://geochem.nrcan.gc.ca/cdogs/content/kwd/kwd080006_e.htm", "&lt;177 micron (NGR)")</f>
        <v>&lt;177 micron (NGR)</v>
      </c>
      <c r="L3092">
        <v>36</v>
      </c>
      <c r="M3092" t="s">
        <v>177</v>
      </c>
      <c r="N3092">
        <v>1344</v>
      </c>
      <c r="O3092">
        <v>1</v>
      </c>
      <c r="P3092">
        <v>49</v>
      </c>
      <c r="Q3092">
        <v>0.77</v>
      </c>
      <c r="R3092">
        <v>0.3</v>
      </c>
      <c r="S3092">
        <v>0.7</v>
      </c>
      <c r="T3092">
        <v>-20</v>
      </c>
      <c r="U3092">
        <v>87.8</v>
      </c>
      <c r="V3092">
        <v>0.4</v>
      </c>
      <c r="W3092">
        <v>0.05</v>
      </c>
      <c r="X3092">
        <v>0.28999999999999998</v>
      </c>
      <c r="Y3092">
        <v>0.47</v>
      </c>
      <c r="Z3092">
        <v>48.6</v>
      </c>
      <c r="AA3092">
        <v>4.4000000000000004</v>
      </c>
      <c r="AB3092">
        <v>12.7</v>
      </c>
      <c r="AC3092">
        <v>0.33</v>
      </c>
      <c r="AD3092">
        <v>9.83</v>
      </c>
      <c r="AE3092">
        <v>1.42</v>
      </c>
      <c r="AF3092">
        <v>1.3</v>
      </c>
      <c r="AG3092">
        <v>-0.1</v>
      </c>
      <c r="AH3092">
        <v>-0.02</v>
      </c>
      <c r="AI3092">
        <v>113</v>
      </c>
      <c r="AJ3092">
        <v>-0.02</v>
      </c>
      <c r="AK3092">
        <v>0.02</v>
      </c>
      <c r="AL3092">
        <v>25.5</v>
      </c>
      <c r="AM3092">
        <v>2.1</v>
      </c>
      <c r="AN3092">
        <v>7.0000000000000007E-2</v>
      </c>
      <c r="AO3092">
        <v>217</v>
      </c>
      <c r="AP3092">
        <v>3.43</v>
      </c>
      <c r="AQ3092">
        <v>5.0000000000000001E-3</v>
      </c>
      <c r="AR3092">
        <v>0.84</v>
      </c>
      <c r="AS3092">
        <v>8.8000000000000007</v>
      </c>
      <c r="AT3092">
        <v>7.0999999999999994E-2</v>
      </c>
      <c r="AU3092">
        <v>3.12</v>
      </c>
      <c r="AV3092">
        <v>-10</v>
      </c>
      <c r="AW3092">
        <v>-2</v>
      </c>
      <c r="AX3092">
        <v>2.5</v>
      </c>
      <c r="AY3092">
        <v>-1</v>
      </c>
      <c r="AZ3092">
        <v>0.3</v>
      </c>
      <c r="BA3092">
        <v>0.09</v>
      </c>
      <c r="BB3092">
        <v>0.5</v>
      </c>
      <c r="BC3092">
        <v>0.9</v>
      </c>
      <c r="BD3092">
        <v>0.3</v>
      </c>
      <c r="BE3092">
        <v>19.100000000000001</v>
      </c>
      <c r="BF3092">
        <v>-0.05</v>
      </c>
      <c r="BG3092">
        <v>-0.02</v>
      </c>
      <c r="BH3092">
        <v>0.3</v>
      </c>
      <c r="BI3092">
        <v>8.9999999999999993E-3</v>
      </c>
      <c r="BJ3092">
        <v>0.05</v>
      </c>
      <c r="BK3092">
        <v>1.6</v>
      </c>
      <c r="BL3092">
        <v>20</v>
      </c>
      <c r="BM3092">
        <v>0.4</v>
      </c>
      <c r="BN3092">
        <v>13.33</v>
      </c>
      <c r="BO3092">
        <v>54.1</v>
      </c>
      <c r="BP3092">
        <v>0.3</v>
      </c>
      <c r="BQ3092">
        <v>5.9</v>
      </c>
      <c r="BR3092">
        <v>20.82</v>
      </c>
      <c r="BS3092">
        <v>3.71</v>
      </c>
      <c r="BT3092">
        <v>0.47</v>
      </c>
      <c r="BU3092">
        <v>2.92</v>
      </c>
      <c r="BV3092">
        <v>0.43</v>
      </c>
      <c r="BW3092">
        <v>2.2400000000000002</v>
      </c>
      <c r="BX3092">
        <v>0.46</v>
      </c>
      <c r="BY3092">
        <v>1.4</v>
      </c>
      <c r="BZ3092">
        <v>0.2</v>
      </c>
      <c r="CA3092">
        <v>1.31</v>
      </c>
      <c r="CB3092">
        <v>0.19</v>
      </c>
    </row>
    <row r="3093" spans="1:80" x14ac:dyDescent="0.3">
      <c r="A3093" t="s">
        <v>11129</v>
      </c>
      <c r="B3093" t="s">
        <v>11130</v>
      </c>
      <c r="C3093" s="1" t="str">
        <f>HYPERLINK("http://geochem.nrcan.gc.ca/cdogs/content/bdl/bdl211194_e.htm", "21:1194")</f>
        <v>21:1194</v>
      </c>
      <c r="D3093" s="1" t="str">
        <f>HYPERLINK("http://geochem.nrcan.gc.ca/cdogs/content/svy/svy210092_e.htm", "21:0092")</f>
        <v>21:0092</v>
      </c>
      <c r="E3093" t="s">
        <v>11131</v>
      </c>
      <c r="F3093" t="s">
        <v>11132</v>
      </c>
      <c r="H3093">
        <v>57.455617099999998</v>
      </c>
      <c r="I3093">
        <v>-103.683171</v>
      </c>
      <c r="J3093" s="1" t="str">
        <f>HYPERLINK("http://geochem.nrcan.gc.ca/cdogs/content/kwd/kwd020027_e.htm", "NGR lake sediment grab sample")</f>
        <v>NGR lake sediment grab sample</v>
      </c>
      <c r="K3093" s="1" t="str">
        <f>HYPERLINK("http://geochem.nrcan.gc.ca/cdogs/content/kwd/kwd080006_e.htm", "&lt;177 micron (NGR)")</f>
        <v>&lt;177 micron (NGR)</v>
      </c>
      <c r="L3093">
        <v>37</v>
      </c>
      <c r="M3093" t="s">
        <v>84</v>
      </c>
      <c r="N3093">
        <v>1345</v>
      </c>
      <c r="O3093">
        <v>7</v>
      </c>
      <c r="P3093">
        <v>59</v>
      </c>
      <c r="Q3093">
        <v>1.17</v>
      </c>
      <c r="R3093">
        <v>2.2000000000000002</v>
      </c>
      <c r="S3093">
        <v>0.3</v>
      </c>
      <c r="T3093">
        <v>-20</v>
      </c>
      <c r="U3093">
        <v>89.4</v>
      </c>
      <c r="V3093">
        <v>1.7</v>
      </c>
      <c r="W3093">
        <v>0.05</v>
      </c>
      <c r="X3093">
        <v>0.4</v>
      </c>
      <c r="Y3093">
        <v>0.56999999999999995</v>
      </c>
      <c r="Z3093">
        <v>135</v>
      </c>
      <c r="AA3093">
        <v>7.1</v>
      </c>
      <c r="AB3093">
        <v>16.899999999999999</v>
      </c>
      <c r="AC3093">
        <v>0.33</v>
      </c>
      <c r="AD3093">
        <v>14.41</v>
      </c>
      <c r="AE3093">
        <v>3.71</v>
      </c>
      <c r="AF3093">
        <v>1.3</v>
      </c>
      <c r="AG3093">
        <v>0.1</v>
      </c>
      <c r="AH3093">
        <v>0.02</v>
      </c>
      <c r="AI3093">
        <v>137</v>
      </c>
      <c r="AJ3093">
        <v>-0.02</v>
      </c>
      <c r="AK3093">
        <v>0.02</v>
      </c>
      <c r="AL3093">
        <v>70.400000000000006</v>
      </c>
      <c r="AM3093">
        <v>1.3</v>
      </c>
      <c r="AN3093">
        <v>0.06</v>
      </c>
      <c r="AO3093">
        <v>288</v>
      </c>
      <c r="AP3093">
        <v>2.56</v>
      </c>
      <c r="AQ3093">
        <v>6.0000000000000001E-3</v>
      </c>
      <c r="AR3093">
        <v>0.92</v>
      </c>
      <c r="AS3093">
        <v>13.2</v>
      </c>
      <c r="AT3093">
        <v>5.8999999999999997E-2</v>
      </c>
      <c r="AU3093">
        <v>2.2599999999999998</v>
      </c>
      <c r="AV3093">
        <v>-10</v>
      </c>
      <c r="AW3093">
        <v>-2</v>
      </c>
      <c r="AX3093">
        <v>1.9</v>
      </c>
      <c r="AY3093">
        <v>1</v>
      </c>
      <c r="AZ3093">
        <v>0.28000000000000003</v>
      </c>
      <c r="BA3093">
        <v>0.1</v>
      </c>
      <c r="BB3093">
        <v>1.9</v>
      </c>
      <c r="BC3093">
        <v>1.2</v>
      </c>
      <c r="BD3093">
        <v>0.2</v>
      </c>
      <c r="BE3093">
        <v>14.2</v>
      </c>
      <c r="BF3093">
        <v>-0.05</v>
      </c>
      <c r="BG3093">
        <v>-0.02</v>
      </c>
      <c r="BH3093">
        <v>2.2999999999999998</v>
      </c>
      <c r="BI3093">
        <v>1.2999999999999999E-2</v>
      </c>
      <c r="BJ3093">
        <v>0.14000000000000001</v>
      </c>
      <c r="BK3093">
        <v>3.6</v>
      </c>
      <c r="BL3093">
        <v>24</v>
      </c>
      <c r="BM3093">
        <v>0.2</v>
      </c>
      <c r="BN3093">
        <v>36</v>
      </c>
      <c r="BO3093">
        <v>133.80000000000001</v>
      </c>
      <c r="BP3093">
        <v>1.1000000000000001</v>
      </c>
      <c r="BQ3093">
        <v>18.04</v>
      </c>
      <c r="BR3093">
        <v>65.52</v>
      </c>
      <c r="BS3093">
        <v>11.11</v>
      </c>
      <c r="BT3093">
        <v>1.33</v>
      </c>
      <c r="BU3093">
        <v>8.43</v>
      </c>
      <c r="BV3093">
        <v>1.1299999999999999</v>
      </c>
      <c r="BW3093">
        <v>6.09</v>
      </c>
      <c r="BX3093">
        <v>1.22</v>
      </c>
      <c r="BY3093">
        <v>3.33</v>
      </c>
      <c r="BZ3093">
        <v>0.48</v>
      </c>
      <c r="CA3093">
        <v>3.13</v>
      </c>
      <c r="CB3093">
        <v>0.5</v>
      </c>
    </row>
    <row r="3094" spans="1:80" x14ac:dyDescent="0.3">
      <c r="A3094" t="s">
        <v>11133</v>
      </c>
      <c r="B3094" t="s">
        <v>11134</v>
      </c>
      <c r="C3094" s="1" t="str">
        <f>HYPERLINK("http://geochem.nrcan.gc.ca/cdogs/content/bdl/bdl211194_e.htm", "21:1194")</f>
        <v>21:1194</v>
      </c>
      <c r="D3094" s="1" t="str">
        <f>HYPERLINK("http://geochem.nrcan.gc.ca/cdogs/content/svy/svy210092_e.htm", "21:0092")</f>
        <v>21:0092</v>
      </c>
      <c r="E3094" t="s">
        <v>11131</v>
      </c>
      <c r="F3094" t="s">
        <v>11135</v>
      </c>
      <c r="H3094">
        <v>57.455617099999998</v>
      </c>
      <c r="I3094">
        <v>-103.683171</v>
      </c>
      <c r="J3094" s="1" t="str">
        <f>HYPERLINK("http://geochem.nrcan.gc.ca/cdogs/content/kwd/kwd020027_e.htm", "NGR lake sediment grab sample")</f>
        <v>NGR lake sediment grab sample</v>
      </c>
      <c r="K3094" s="1" t="str">
        <f>HYPERLINK("http://geochem.nrcan.gc.ca/cdogs/content/kwd/kwd080006_e.htm", "&lt;177 micron (NGR)")</f>
        <v>&lt;177 micron (NGR)</v>
      </c>
      <c r="L3094">
        <v>37</v>
      </c>
      <c r="M3094" t="s">
        <v>112</v>
      </c>
      <c r="N3094">
        <v>1346</v>
      </c>
      <c r="O3094">
        <v>1</v>
      </c>
      <c r="P3094">
        <v>56</v>
      </c>
      <c r="Q3094">
        <v>1.19</v>
      </c>
      <c r="R3094">
        <v>2.6</v>
      </c>
      <c r="S3094">
        <v>0.5</v>
      </c>
      <c r="T3094">
        <v>-20</v>
      </c>
      <c r="U3094">
        <v>88.7</v>
      </c>
      <c r="V3094">
        <v>2.1</v>
      </c>
      <c r="W3094">
        <v>0.05</v>
      </c>
      <c r="X3094">
        <v>0.41</v>
      </c>
      <c r="Y3094">
        <v>0.55000000000000004</v>
      </c>
      <c r="Z3094">
        <v>135.19999999999999</v>
      </c>
      <c r="AA3094">
        <v>7.4</v>
      </c>
      <c r="AB3094">
        <v>17</v>
      </c>
      <c r="AC3094">
        <v>0.33</v>
      </c>
      <c r="AD3094">
        <v>14.44</v>
      </c>
      <c r="AE3094">
        <v>3.81</v>
      </c>
      <c r="AF3094">
        <v>1.3</v>
      </c>
      <c r="AG3094">
        <v>-0.1</v>
      </c>
      <c r="AH3094">
        <v>-0.02</v>
      </c>
      <c r="AI3094">
        <v>149</v>
      </c>
      <c r="AJ3094">
        <v>-0.02</v>
      </c>
      <c r="AK3094">
        <v>0.02</v>
      </c>
      <c r="AL3094">
        <v>70.900000000000006</v>
      </c>
      <c r="AM3094">
        <v>1.3</v>
      </c>
      <c r="AN3094">
        <v>0.06</v>
      </c>
      <c r="AO3094">
        <v>296</v>
      </c>
      <c r="AP3094">
        <v>2.57</v>
      </c>
      <c r="AQ3094">
        <v>6.0000000000000001E-3</v>
      </c>
      <c r="AR3094">
        <v>0.95</v>
      </c>
      <c r="AS3094">
        <v>13.2</v>
      </c>
      <c r="AT3094">
        <v>0.06</v>
      </c>
      <c r="AU3094">
        <v>4.49</v>
      </c>
      <c r="AV3094">
        <v>-10</v>
      </c>
      <c r="AW3094">
        <v>3</v>
      </c>
      <c r="AX3094">
        <v>1.9</v>
      </c>
      <c r="AY3094">
        <v>-1</v>
      </c>
      <c r="AZ3094">
        <v>0.28999999999999998</v>
      </c>
      <c r="BA3094">
        <v>0.59</v>
      </c>
      <c r="BB3094">
        <v>2</v>
      </c>
      <c r="BC3094">
        <v>0.8</v>
      </c>
      <c r="BD3094">
        <v>0.4</v>
      </c>
      <c r="BE3094">
        <v>14</v>
      </c>
      <c r="BF3094">
        <v>-0.05</v>
      </c>
      <c r="BG3094">
        <v>-0.02</v>
      </c>
      <c r="BH3094">
        <v>2.4</v>
      </c>
      <c r="BI3094">
        <v>1.2999999999999999E-2</v>
      </c>
      <c r="BJ3094">
        <v>0.16</v>
      </c>
      <c r="BK3094">
        <v>3.7</v>
      </c>
      <c r="BL3094">
        <v>24</v>
      </c>
      <c r="BM3094">
        <v>0.2</v>
      </c>
      <c r="BN3094">
        <v>35.49</v>
      </c>
      <c r="BO3094">
        <v>135.19999999999999</v>
      </c>
      <c r="BP3094">
        <v>1.1000000000000001</v>
      </c>
      <c r="BQ3094">
        <v>18.27</v>
      </c>
      <c r="BR3094">
        <v>67.819999999999993</v>
      </c>
      <c r="BS3094">
        <v>11.05</v>
      </c>
      <c r="BT3094">
        <v>1.35</v>
      </c>
      <c r="BU3094">
        <v>8.4499999999999993</v>
      </c>
      <c r="BV3094">
        <v>1.1599999999999999</v>
      </c>
      <c r="BW3094">
        <v>6.03</v>
      </c>
      <c r="BX3094">
        <v>1.19</v>
      </c>
      <c r="BY3094">
        <v>3.48</v>
      </c>
      <c r="BZ3094">
        <v>0.47</v>
      </c>
      <c r="CA3094">
        <v>3.16</v>
      </c>
      <c r="CB3094">
        <v>0.47</v>
      </c>
    </row>
    <row r="3095" spans="1:80" x14ac:dyDescent="0.3">
      <c r="A3095" t="s">
        <v>11136</v>
      </c>
      <c r="B3095" t="s">
        <v>11137</v>
      </c>
      <c r="C3095" s="1" t="str">
        <f>HYPERLINK("http://geochem.nrcan.gc.ca/cdogs/content/bdl/bdl211194_e.htm", "21:1194")</f>
        <v>21:1194</v>
      </c>
      <c r="D3095" s="1" t="str">
        <f>HYPERLINK("http://geochem.nrcan.gc.ca/cdogs/content/svy/svy210092_e.htm", "21:0092")</f>
        <v>21:0092</v>
      </c>
      <c r="E3095" t="s">
        <v>11131</v>
      </c>
      <c r="F3095" t="s">
        <v>11138</v>
      </c>
      <c r="H3095">
        <v>57.455617099999998</v>
      </c>
      <c r="I3095">
        <v>-103.683171</v>
      </c>
      <c r="J3095" s="1" t="str">
        <f>HYPERLINK("http://geochem.nrcan.gc.ca/cdogs/content/kwd/kwd020027_e.htm", "NGR lake sediment grab sample")</f>
        <v>NGR lake sediment grab sample</v>
      </c>
      <c r="K3095" s="1" t="str">
        <f>HYPERLINK("http://geochem.nrcan.gc.ca/cdogs/content/kwd/kwd080006_e.htm", "&lt;177 micron (NGR)")</f>
        <v>&lt;177 micron (NGR)</v>
      </c>
      <c r="L3095">
        <v>37</v>
      </c>
      <c r="M3095" t="s">
        <v>108</v>
      </c>
      <c r="N3095">
        <v>1347</v>
      </c>
      <c r="O3095">
        <v>1</v>
      </c>
      <c r="P3095">
        <v>58</v>
      </c>
      <c r="Q3095">
        <v>1.1499999999999999</v>
      </c>
      <c r="R3095">
        <v>2.4</v>
      </c>
      <c r="S3095">
        <v>0.3</v>
      </c>
      <c r="T3095">
        <v>-20</v>
      </c>
      <c r="U3095">
        <v>86</v>
      </c>
      <c r="V3095">
        <v>1.8</v>
      </c>
      <c r="W3095">
        <v>0.04</v>
      </c>
      <c r="X3095">
        <v>0.4</v>
      </c>
      <c r="Y3095">
        <v>0.49</v>
      </c>
      <c r="Z3095">
        <v>133</v>
      </c>
      <c r="AA3095">
        <v>6.9</v>
      </c>
      <c r="AB3095">
        <v>16.5</v>
      </c>
      <c r="AC3095">
        <v>0.33</v>
      </c>
      <c r="AD3095">
        <v>13.36</v>
      </c>
      <c r="AE3095">
        <v>3.59</v>
      </c>
      <c r="AF3095">
        <v>1.3</v>
      </c>
      <c r="AG3095">
        <v>0.1</v>
      </c>
      <c r="AH3095">
        <v>-0.02</v>
      </c>
      <c r="AI3095">
        <v>116</v>
      </c>
      <c r="AJ3095">
        <v>-0.02</v>
      </c>
      <c r="AK3095">
        <v>0.02</v>
      </c>
      <c r="AL3095">
        <v>69.3</v>
      </c>
      <c r="AM3095">
        <v>1.3</v>
      </c>
      <c r="AN3095">
        <v>0.06</v>
      </c>
      <c r="AO3095">
        <v>294</v>
      </c>
      <c r="AP3095">
        <v>2.4500000000000002</v>
      </c>
      <c r="AQ3095">
        <v>5.0000000000000001E-3</v>
      </c>
      <c r="AR3095">
        <v>0.89</v>
      </c>
      <c r="AS3095">
        <v>12.9</v>
      </c>
      <c r="AT3095">
        <v>5.7000000000000002E-2</v>
      </c>
      <c r="AU3095">
        <v>2.0099999999999998</v>
      </c>
      <c r="AV3095">
        <v>-10</v>
      </c>
      <c r="AW3095">
        <v>-2</v>
      </c>
      <c r="AX3095">
        <v>1.9</v>
      </c>
      <c r="AY3095">
        <v>-1</v>
      </c>
      <c r="AZ3095">
        <v>0.28000000000000003</v>
      </c>
      <c r="BA3095">
        <v>0.09</v>
      </c>
      <c r="BB3095">
        <v>1.9</v>
      </c>
      <c r="BC3095">
        <v>1</v>
      </c>
      <c r="BD3095">
        <v>0.2</v>
      </c>
      <c r="BE3095">
        <v>14</v>
      </c>
      <c r="BF3095">
        <v>-0.05</v>
      </c>
      <c r="BG3095">
        <v>-0.02</v>
      </c>
      <c r="BH3095">
        <v>2.2999999999999998</v>
      </c>
      <c r="BI3095">
        <v>1.2E-2</v>
      </c>
      <c r="BJ3095">
        <v>0.14000000000000001</v>
      </c>
      <c r="BK3095">
        <v>3.4</v>
      </c>
      <c r="BL3095">
        <v>23</v>
      </c>
      <c r="BM3095">
        <v>0.2</v>
      </c>
      <c r="BN3095">
        <v>34.369999999999997</v>
      </c>
      <c r="BO3095">
        <v>125.3</v>
      </c>
      <c r="BP3095">
        <v>1</v>
      </c>
      <c r="BQ3095">
        <v>17.38</v>
      </c>
      <c r="BR3095">
        <v>62.29</v>
      </c>
      <c r="BS3095">
        <v>10.23</v>
      </c>
      <c r="BT3095">
        <v>1.31</v>
      </c>
      <c r="BU3095">
        <v>7.96</v>
      </c>
      <c r="BV3095">
        <v>1.06</v>
      </c>
      <c r="BW3095">
        <v>5.65</v>
      </c>
      <c r="BX3095">
        <v>1.1499999999999999</v>
      </c>
      <c r="BY3095">
        <v>3.31</v>
      </c>
      <c r="BZ3095">
        <v>0.48</v>
      </c>
      <c r="CA3095">
        <v>2.89</v>
      </c>
      <c r="CB3095">
        <v>0.45</v>
      </c>
    </row>
    <row r="3096" spans="1:80" x14ac:dyDescent="0.3">
      <c r="A3096" t="s">
        <v>11139</v>
      </c>
      <c r="B3096" t="s">
        <v>11140</v>
      </c>
      <c r="C3096" s="1" t="str">
        <f>HYPERLINK("http://geochem.nrcan.gc.ca/cdogs/content/bdl/bdl211194_e.htm", "21:1194")</f>
        <v>21:1194</v>
      </c>
      <c r="D3096" s="1" t="str">
        <f>HYPERLINK("http://geochem.nrcan.gc.ca/cdogs/content/svy/svy210092_e.htm", "21:0092")</f>
        <v>21:0092</v>
      </c>
      <c r="E3096" t="s">
        <v>11141</v>
      </c>
      <c r="F3096" t="s">
        <v>11142</v>
      </c>
      <c r="H3096">
        <v>57.494545700000003</v>
      </c>
      <c r="I3096">
        <v>-103.6892108</v>
      </c>
      <c r="J3096" s="1" t="str">
        <f>HYPERLINK("http://geochem.nrcan.gc.ca/cdogs/content/kwd/kwd020027_e.htm", "NGR lake sediment grab sample")</f>
        <v>NGR lake sediment grab sample</v>
      </c>
      <c r="K3096" s="1" t="str">
        <f>HYPERLINK("http://geochem.nrcan.gc.ca/cdogs/content/kwd/kwd080006_e.htm", "&lt;177 micron (NGR)")</f>
        <v>&lt;177 micron (NGR)</v>
      </c>
      <c r="L3096">
        <v>37</v>
      </c>
      <c r="M3096" t="s">
        <v>89</v>
      </c>
      <c r="N3096">
        <v>1348</v>
      </c>
      <c r="O3096">
        <v>1</v>
      </c>
      <c r="P3096">
        <v>106</v>
      </c>
      <c r="Q3096">
        <v>0.94</v>
      </c>
      <c r="R3096">
        <v>0.7</v>
      </c>
      <c r="S3096">
        <v>0.4</v>
      </c>
      <c r="T3096">
        <v>-20</v>
      </c>
      <c r="U3096">
        <v>70.8</v>
      </c>
      <c r="V3096">
        <v>0.4</v>
      </c>
      <c r="W3096">
        <v>0.06</v>
      </c>
      <c r="X3096">
        <v>0.34</v>
      </c>
      <c r="Y3096">
        <v>0.57999999999999996</v>
      </c>
      <c r="Z3096">
        <v>51.1</v>
      </c>
      <c r="AA3096">
        <v>5.4</v>
      </c>
      <c r="AB3096">
        <v>17.8</v>
      </c>
      <c r="AC3096">
        <v>0.56999999999999995</v>
      </c>
      <c r="AD3096">
        <v>14.39</v>
      </c>
      <c r="AE3096">
        <v>1.71</v>
      </c>
      <c r="AF3096">
        <v>2</v>
      </c>
      <c r="AG3096">
        <v>-0.1</v>
      </c>
      <c r="AH3096">
        <v>-0.02</v>
      </c>
      <c r="AI3096">
        <v>93</v>
      </c>
      <c r="AJ3096">
        <v>-0.02</v>
      </c>
      <c r="AK3096">
        <v>0.05</v>
      </c>
      <c r="AL3096">
        <v>26.2</v>
      </c>
      <c r="AM3096">
        <v>4.7</v>
      </c>
      <c r="AN3096">
        <v>0.14000000000000001</v>
      </c>
      <c r="AO3096">
        <v>133</v>
      </c>
      <c r="AP3096">
        <v>2.54</v>
      </c>
      <c r="AQ3096">
        <v>8.9999999999999993E-3</v>
      </c>
      <c r="AR3096">
        <v>1.0900000000000001</v>
      </c>
      <c r="AS3096">
        <v>10.1</v>
      </c>
      <c r="AT3096">
        <v>0.14599999999999999</v>
      </c>
      <c r="AU3096">
        <v>4.33</v>
      </c>
      <c r="AV3096">
        <v>-10</v>
      </c>
      <c r="AW3096">
        <v>-2</v>
      </c>
      <c r="AX3096">
        <v>4.8</v>
      </c>
      <c r="AY3096">
        <v>-1</v>
      </c>
      <c r="AZ3096">
        <v>0.36</v>
      </c>
      <c r="BA3096">
        <v>0.15</v>
      </c>
      <c r="BB3096">
        <v>0.8</v>
      </c>
      <c r="BC3096">
        <v>1.5</v>
      </c>
      <c r="BD3096">
        <v>0.4</v>
      </c>
      <c r="BE3096">
        <v>14.8</v>
      </c>
      <c r="BF3096">
        <v>-0.05</v>
      </c>
      <c r="BG3096">
        <v>-0.02</v>
      </c>
      <c r="BH3096">
        <v>0.5</v>
      </c>
      <c r="BI3096">
        <v>1.4999999999999999E-2</v>
      </c>
      <c r="BJ3096">
        <v>0.06</v>
      </c>
      <c r="BK3096">
        <v>1.8</v>
      </c>
      <c r="BL3096">
        <v>27</v>
      </c>
      <c r="BM3096">
        <v>0.2</v>
      </c>
      <c r="BN3096">
        <v>16.22</v>
      </c>
      <c r="BO3096">
        <v>85.2</v>
      </c>
      <c r="BP3096">
        <v>0.6</v>
      </c>
      <c r="BQ3096">
        <v>5.99</v>
      </c>
      <c r="BR3096">
        <v>22.73</v>
      </c>
      <c r="BS3096">
        <v>4.05</v>
      </c>
      <c r="BT3096">
        <v>0.53</v>
      </c>
      <c r="BU3096">
        <v>3.41</v>
      </c>
      <c r="BV3096">
        <v>0.45</v>
      </c>
      <c r="BW3096">
        <v>2.74</v>
      </c>
      <c r="BX3096">
        <v>0.53</v>
      </c>
      <c r="BY3096">
        <v>1.76</v>
      </c>
      <c r="BZ3096">
        <v>0.26</v>
      </c>
      <c r="CA3096">
        <v>1.55</v>
      </c>
      <c r="CB3096">
        <v>0.25</v>
      </c>
    </row>
    <row r="3097" spans="1:80" x14ac:dyDescent="0.3">
      <c r="A3097" t="s">
        <v>11143</v>
      </c>
      <c r="B3097" t="s">
        <v>11144</v>
      </c>
      <c r="C3097" s="1" t="str">
        <f>HYPERLINK("http://geochem.nrcan.gc.ca/cdogs/content/bdl/bdl211194_e.htm", "21:1194")</f>
        <v>21:1194</v>
      </c>
      <c r="D3097" s="1" t="str">
        <f>HYPERLINK("http://geochem.nrcan.gc.ca/cdogs/content/svy/svy_e.htm", "")</f>
        <v/>
      </c>
      <c r="G3097" s="1" t="str">
        <f>HYPERLINK("http://geochem.nrcan.gc.ca/cdogs/content/cr_/cr_00126_e.htm", "126")</f>
        <v>126</v>
      </c>
      <c r="J3097" t="s">
        <v>135</v>
      </c>
      <c r="K3097" t="s">
        <v>136</v>
      </c>
      <c r="L3097">
        <v>37</v>
      </c>
      <c r="M3097" t="s">
        <v>137</v>
      </c>
      <c r="N3097">
        <v>1349</v>
      </c>
      <c r="O3097">
        <v>8</v>
      </c>
      <c r="P3097">
        <v>782</v>
      </c>
      <c r="Q3097">
        <v>1.51</v>
      </c>
      <c r="R3097">
        <v>9</v>
      </c>
      <c r="S3097">
        <v>1.9</v>
      </c>
      <c r="T3097">
        <v>-20</v>
      </c>
      <c r="U3097">
        <v>215.6</v>
      </c>
      <c r="V3097">
        <v>0.7</v>
      </c>
      <c r="W3097">
        <v>1.19</v>
      </c>
      <c r="X3097">
        <v>0.56999999999999995</v>
      </c>
      <c r="Y3097">
        <v>0.79</v>
      </c>
      <c r="Z3097">
        <v>91.2</v>
      </c>
      <c r="AA3097">
        <v>16.399999999999999</v>
      </c>
      <c r="AB3097">
        <v>30.2</v>
      </c>
      <c r="AC3097">
        <v>1.29</v>
      </c>
      <c r="AD3097">
        <v>35.89</v>
      </c>
      <c r="AE3097">
        <v>3.28</v>
      </c>
      <c r="AF3097">
        <v>5</v>
      </c>
      <c r="AG3097">
        <v>0.1</v>
      </c>
      <c r="AH3097">
        <v>7.0000000000000007E-2</v>
      </c>
      <c r="AI3097">
        <v>157</v>
      </c>
      <c r="AJ3097">
        <v>0.06</v>
      </c>
      <c r="AK3097">
        <v>0.22</v>
      </c>
      <c r="AL3097">
        <v>58</v>
      </c>
      <c r="AM3097">
        <v>17</v>
      </c>
      <c r="AN3097">
        <v>0.61</v>
      </c>
      <c r="AO3097">
        <v>1812</v>
      </c>
      <c r="AP3097">
        <v>1.1599999999999999</v>
      </c>
      <c r="AQ3097">
        <v>2.9000000000000001E-2</v>
      </c>
      <c r="AR3097">
        <v>1.3</v>
      </c>
      <c r="AS3097">
        <v>25.5</v>
      </c>
      <c r="AT3097">
        <v>0.121</v>
      </c>
      <c r="AU3097">
        <v>43.27</v>
      </c>
      <c r="AV3097">
        <v>-10</v>
      </c>
      <c r="AW3097">
        <v>-2</v>
      </c>
      <c r="AX3097">
        <v>17.100000000000001</v>
      </c>
      <c r="AY3097">
        <v>1</v>
      </c>
      <c r="AZ3097">
        <v>0.15</v>
      </c>
      <c r="BA3097">
        <v>0.49</v>
      </c>
      <c r="BB3097">
        <v>5.6</v>
      </c>
      <c r="BC3097">
        <v>0.7</v>
      </c>
      <c r="BD3097">
        <v>1.3</v>
      </c>
      <c r="BE3097">
        <v>27.3</v>
      </c>
      <c r="BF3097">
        <v>-0.05</v>
      </c>
      <c r="BG3097">
        <v>0.04</v>
      </c>
      <c r="BH3097">
        <v>9.1</v>
      </c>
      <c r="BI3097">
        <v>7.4999999999999997E-2</v>
      </c>
      <c r="BJ3097">
        <v>0.26</v>
      </c>
      <c r="BK3097">
        <v>7</v>
      </c>
      <c r="BL3097">
        <v>43</v>
      </c>
      <c r="BM3097">
        <v>0.3</v>
      </c>
      <c r="BN3097">
        <v>27.41</v>
      </c>
      <c r="BO3097">
        <v>198.2</v>
      </c>
      <c r="BP3097">
        <v>3.5</v>
      </c>
      <c r="BQ3097">
        <v>13.62</v>
      </c>
      <c r="BR3097">
        <v>50.6</v>
      </c>
      <c r="BS3097">
        <v>8.7799999999999994</v>
      </c>
      <c r="BT3097">
        <v>1.36</v>
      </c>
      <c r="BU3097">
        <v>7.04</v>
      </c>
      <c r="BV3097">
        <v>0.92</v>
      </c>
      <c r="BW3097">
        <v>4.75</v>
      </c>
      <c r="BX3097">
        <v>0.95</v>
      </c>
      <c r="BY3097">
        <v>2.67</v>
      </c>
      <c r="BZ3097">
        <v>0.37</v>
      </c>
      <c r="CA3097">
        <v>2.48</v>
      </c>
      <c r="CB3097">
        <v>0.38</v>
      </c>
    </row>
    <row r="3098" spans="1:80" x14ac:dyDescent="0.3">
      <c r="A3098" t="s">
        <v>11145</v>
      </c>
      <c r="B3098" t="s">
        <v>11146</v>
      </c>
      <c r="C3098" s="1" t="str">
        <f>HYPERLINK("http://geochem.nrcan.gc.ca/cdogs/content/bdl/bdl211194_e.htm", "21:1194")</f>
        <v>21:1194</v>
      </c>
      <c r="D3098" s="1" t="str">
        <f>HYPERLINK("http://geochem.nrcan.gc.ca/cdogs/content/svy/svy210092_e.htm", "21:0092")</f>
        <v>21:0092</v>
      </c>
      <c r="E3098" t="s">
        <v>11147</v>
      </c>
      <c r="F3098" t="s">
        <v>11148</v>
      </c>
      <c r="H3098">
        <v>57.5008914</v>
      </c>
      <c r="I3098">
        <v>-103.6646011</v>
      </c>
      <c r="J3098" s="1" t="str">
        <f>HYPERLINK("http://geochem.nrcan.gc.ca/cdogs/content/kwd/kwd020027_e.htm", "NGR lake sediment grab sample")</f>
        <v>NGR lake sediment grab sample</v>
      </c>
      <c r="K3098" s="1" t="str">
        <f>HYPERLINK("http://geochem.nrcan.gc.ca/cdogs/content/kwd/kwd080006_e.htm", "&lt;177 micron (NGR)")</f>
        <v>&lt;177 micron (NGR)</v>
      </c>
      <c r="L3098">
        <v>37</v>
      </c>
      <c r="M3098" t="s">
        <v>94</v>
      </c>
      <c r="N3098">
        <v>1350</v>
      </c>
      <c r="O3098">
        <v>1</v>
      </c>
      <c r="P3098">
        <v>50</v>
      </c>
      <c r="Q3098">
        <v>0.85</v>
      </c>
      <c r="R3098">
        <v>1</v>
      </c>
      <c r="S3098">
        <v>-0.2</v>
      </c>
      <c r="T3098">
        <v>-20</v>
      </c>
      <c r="U3098">
        <v>121.5</v>
      </c>
      <c r="V3098">
        <v>0.2</v>
      </c>
      <c r="W3098">
        <v>0.05</v>
      </c>
      <c r="X3098">
        <v>0.45</v>
      </c>
      <c r="Y3098">
        <v>0.5</v>
      </c>
      <c r="Z3098">
        <v>45.9</v>
      </c>
      <c r="AA3098">
        <v>6.5</v>
      </c>
      <c r="AB3098">
        <v>12.9</v>
      </c>
      <c r="AC3098">
        <v>0.49</v>
      </c>
      <c r="AD3098">
        <v>10.26</v>
      </c>
      <c r="AE3098">
        <v>0.9</v>
      </c>
      <c r="AF3098">
        <v>1.8</v>
      </c>
      <c r="AG3098">
        <v>-0.1</v>
      </c>
      <c r="AH3098">
        <v>-0.02</v>
      </c>
      <c r="AI3098">
        <v>155</v>
      </c>
      <c r="AJ3098">
        <v>-0.02</v>
      </c>
      <c r="AK3098">
        <v>0.05</v>
      </c>
      <c r="AL3098">
        <v>23.2</v>
      </c>
      <c r="AM3098">
        <v>6</v>
      </c>
      <c r="AN3098">
        <v>0.2</v>
      </c>
      <c r="AO3098">
        <v>224</v>
      </c>
      <c r="AP3098">
        <v>2.15</v>
      </c>
      <c r="AQ3098">
        <v>8.0000000000000002E-3</v>
      </c>
      <c r="AR3098">
        <v>0.94</v>
      </c>
      <c r="AS3098">
        <v>13.7</v>
      </c>
      <c r="AT3098">
        <v>5.2999999999999999E-2</v>
      </c>
      <c r="AU3098">
        <v>3.6</v>
      </c>
      <c r="AV3098">
        <v>-10</v>
      </c>
      <c r="AW3098">
        <v>-2</v>
      </c>
      <c r="AX3098">
        <v>4.2</v>
      </c>
      <c r="AY3098">
        <v>2</v>
      </c>
      <c r="AZ3098">
        <v>0.33</v>
      </c>
      <c r="BA3098">
        <v>0.09</v>
      </c>
      <c r="BB3098">
        <v>0.8</v>
      </c>
      <c r="BC3098">
        <v>0.8</v>
      </c>
      <c r="BD3098">
        <v>0.3</v>
      </c>
      <c r="BE3098">
        <v>15</v>
      </c>
      <c r="BF3098">
        <v>-0.05</v>
      </c>
      <c r="BG3098">
        <v>-0.02</v>
      </c>
      <c r="BH3098">
        <v>0.7</v>
      </c>
      <c r="BI3098">
        <v>0.02</v>
      </c>
      <c r="BJ3098">
        <v>0.11</v>
      </c>
      <c r="BK3098">
        <v>2</v>
      </c>
      <c r="BL3098">
        <v>15</v>
      </c>
      <c r="BM3098">
        <v>0.1</v>
      </c>
      <c r="BN3098">
        <v>10.08</v>
      </c>
      <c r="BO3098">
        <v>86.1</v>
      </c>
      <c r="BP3098">
        <v>0.8</v>
      </c>
      <c r="BQ3098">
        <v>5.71</v>
      </c>
      <c r="BR3098">
        <v>21.39</v>
      </c>
      <c r="BS3098">
        <v>3.46</v>
      </c>
      <c r="BT3098">
        <v>0.45</v>
      </c>
      <c r="BU3098">
        <v>2.75</v>
      </c>
      <c r="BV3098">
        <v>0.39</v>
      </c>
      <c r="BW3098">
        <v>1.78</v>
      </c>
      <c r="BX3098">
        <v>0.36</v>
      </c>
      <c r="BY3098">
        <v>1.06</v>
      </c>
      <c r="BZ3098">
        <v>0.14000000000000001</v>
      </c>
      <c r="CA3098">
        <v>0.9</v>
      </c>
      <c r="CB3098">
        <v>0.14000000000000001</v>
      </c>
    </row>
    <row r="3099" spans="1:80" x14ac:dyDescent="0.3">
      <c r="A3099" t="s">
        <v>11149</v>
      </c>
      <c r="B3099" t="s">
        <v>11150</v>
      </c>
      <c r="C3099" s="1" t="str">
        <f>HYPERLINK("http://geochem.nrcan.gc.ca/cdogs/content/bdl/bdl211194_e.htm", "21:1194")</f>
        <v>21:1194</v>
      </c>
      <c r="D3099" s="1" t="str">
        <f>HYPERLINK("http://geochem.nrcan.gc.ca/cdogs/content/svy/svy210092_e.htm", "21:0092")</f>
        <v>21:0092</v>
      </c>
      <c r="E3099" t="s">
        <v>11151</v>
      </c>
      <c r="F3099" t="s">
        <v>11152</v>
      </c>
      <c r="H3099">
        <v>57.480465899999999</v>
      </c>
      <c r="I3099">
        <v>-103.6110406</v>
      </c>
      <c r="J3099" s="1" t="str">
        <f>HYPERLINK("http://geochem.nrcan.gc.ca/cdogs/content/kwd/kwd020027_e.htm", "NGR lake sediment grab sample")</f>
        <v>NGR lake sediment grab sample</v>
      </c>
      <c r="K3099" s="1" t="str">
        <f>HYPERLINK("http://geochem.nrcan.gc.ca/cdogs/content/kwd/kwd080006_e.htm", "&lt;177 micron (NGR)")</f>
        <v>&lt;177 micron (NGR)</v>
      </c>
      <c r="L3099">
        <v>37</v>
      </c>
      <c r="M3099" t="s">
        <v>99</v>
      </c>
      <c r="N3099">
        <v>1351</v>
      </c>
      <c r="O3099">
        <v>1</v>
      </c>
      <c r="P3099">
        <v>45</v>
      </c>
      <c r="Q3099">
        <v>0.73</v>
      </c>
      <c r="R3099">
        <v>0.2</v>
      </c>
      <c r="S3099">
        <v>0.2</v>
      </c>
      <c r="T3099">
        <v>-20</v>
      </c>
      <c r="U3099">
        <v>55.4</v>
      </c>
      <c r="V3099">
        <v>0.5</v>
      </c>
      <c r="W3099">
        <v>0.04</v>
      </c>
      <c r="X3099">
        <v>0.28000000000000003</v>
      </c>
      <c r="Y3099">
        <v>0.54</v>
      </c>
      <c r="Z3099">
        <v>59.9</v>
      </c>
      <c r="AA3099">
        <v>3.7</v>
      </c>
      <c r="AB3099">
        <v>12.7</v>
      </c>
      <c r="AC3099">
        <v>0.32</v>
      </c>
      <c r="AD3099">
        <v>9.65</v>
      </c>
      <c r="AE3099">
        <v>0.64</v>
      </c>
      <c r="AF3099">
        <v>1.8</v>
      </c>
      <c r="AG3099">
        <v>-0.1</v>
      </c>
      <c r="AH3099">
        <v>-0.02</v>
      </c>
      <c r="AI3099">
        <v>195</v>
      </c>
      <c r="AJ3099">
        <v>-0.02</v>
      </c>
      <c r="AK3099">
        <v>0.03</v>
      </c>
      <c r="AL3099">
        <v>28.8</v>
      </c>
      <c r="AM3099">
        <v>2.5</v>
      </c>
      <c r="AN3099">
        <v>0.09</v>
      </c>
      <c r="AO3099">
        <v>98</v>
      </c>
      <c r="AP3099">
        <v>1.26</v>
      </c>
      <c r="AQ3099">
        <v>5.0000000000000001E-3</v>
      </c>
      <c r="AR3099">
        <v>1</v>
      </c>
      <c r="AS3099">
        <v>11.8</v>
      </c>
      <c r="AT3099">
        <v>6.5000000000000002E-2</v>
      </c>
      <c r="AU3099">
        <v>2.4300000000000002</v>
      </c>
      <c r="AV3099">
        <v>-10</v>
      </c>
      <c r="AW3099">
        <v>-2</v>
      </c>
      <c r="AX3099">
        <v>2.7</v>
      </c>
      <c r="AY3099">
        <v>-1</v>
      </c>
      <c r="AZ3099">
        <v>0.19</v>
      </c>
      <c r="BA3099">
        <v>7.0000000000000007E-2</v>
      </c>
      <c r="BB3099">
        <v>0.7</v>
      </c>
      <c r="BC3099">
        <v>0.7</v>
      </c>
      <c r="BD3099">
        <v>0.3</v>
      </c>
      <c r="BE3099">
        <v>14.2</v>
      </c>
      <c r="BF3099">
        <v>-0.05</v>
      </c>
      <c r="BG3099">
        <v>-0.02</v>
      </c>
      <c r="BH3099">
        <v>0.5</v>
      </c>
      <c r="BI3099">
        <v>1.7000000000000001E-2</v>
      </c>
      <c r="BJ3099">
        <v>0.09</v>
      </c>
      <c r="BK3099">
        <v>2</v>
      </c>
      <c r="BL3099">
        <v>15</v>
      </c>
      <c r="BM3099">
        <v>0.2</v>
      </c>
      <c r="BN3099">
        <v>12.76</v>
      </c>
      <c r="BO3099">
        <v>55.2</v>
      </c>
      <c r="BP3099">
        <v>0.4</v>
      </c>
      <c r="BQ3099">
        <v>7.48</v>
      </c>
      <c r="BR3099">
        <v>28.36</v>
      </c>
      <c r="BS3099">
        <v>4.78</v>
      </c>
      <c r="BT3099">
        <v>0.6</v>
      </c>
      <c r="BU3099">
        <v>3.18</v>
      </c>
      <c r="BV3099">
        <v>0.46</v>
      </c>
      <c r="BW3099">
        <v>2.2799999999999998</v>
      </c>
      <c r="BX3099">
        <v>0.49</v>
      </c>
      <c r="BY3099">
        <v>1.35</v>
      </c>
      <c r="BZ3099">
        <v>0.2</v>
      </c>
      <c r="CA3099">
        <v>1.32</v>
      </c>
      <c r="CB3099">
        <v>0.19</v>
      </c>
    </row>
    <row r="3100" spans="1:80" x14ac:dyDescent="0.3">
      <c r="A3100" t="s">
        <v>11153</v>
      </c>
      <c r="B3100" t="s">
        <v>11154</v>
      </c>
      <c r="C3100" s="1" t="str">
        <f>HYPERLINK("http://geochem.nrcan.gc.ca/cdogs/content/bdl/bdl211194_e.htm", "21:1194")</f>
        <v>21:1194</v>
      </c>
      <c r="D3100" s="1" t="str">
        <f>HYPERLINK("http://geochem.nrcan.gc.ca/cdogs/content/svy/svy210092_e.htm", "21:0092")</f>
        <v>21:0092</v>
      </c>
      <c r="E3100" t="s">
        <v>11155</v>
      </c>
      <c r="F3100" t="s">
        <v>11156</v>
      </c>
      <c r="H3100">
        <v>57.486721600000003</v>
      </c>
      <c r="I3100">
        <v>-103.5397548</v>
      </c>
      <c r="J3100" s="1" t="str">
        <f>HYPERLINK("http://geochem.nrcan.gc.ca/cdogs/content/kwd/kwd020027_e.htm", "NGR lake sediment grab sample")</f>
        <v>NGR lake sediment grab sample</v>
      </c>
      <c r="K3100" s="1" t="str">
        <f>HYPERLINK("http://geochem.nrcan.gc.ca/cdogs/content/kwd/kwd080006_e.htm", "&lt;177 micron (NGR)")</f>
        <v>&lt;177 micron (NGR)</v>
      </c>
      <c r="L3100">
        <v>37</v>
      </c>
      <c r="M3100" t="s">
        <v>104</v>
      </c>
      <c r="N3100">
        <v>1352</v>
      </c>
      <c r="O3100">
        <v>1</v>
      </c>
      <c r="P3100">
        <v>16</v>
      </c>
      <c r="Q3100">
        <v>0.44</v>
      </c>
      <c r="R3100">
        <v>1</v>
      </c>
      <c r="S3100">
        <v>0.8</v>
      </c>
      <c r="T3100">
        <v>-20</v>
      </c>
      <c r="U3100">
        <v>29.6</v>
      </c>
      <c r="V3100">
        <v>0.3</v>
      </c>
      <c r="W3100">
        <v>0.04</v>
      </c>
      <c r="X3100">
        <v>0.15</v>
      </c>
      <c r="Y3100">
        <v>0.2</v>
      </c>
      <c r="Z3100">
        <v>53.1</v>
      </c>
      <c r="AA3100">
        <v>4.7</v>
      </c>
      <c r="AB3100">
        <v>7.9</v>
      </c>
      <c r="AC3100">
        <v>0.45</v>
      </c>
      <c r="AD3100">
        <v>2.72</v>
      </c>
      <c r="AE3100">
        <v>1.53</v>
      </c>
      <c r="AF3100">
        <v>1.1000000000000001</v>
      </c>
      <c r="AG3100">
        <v>-0.1</v>
      </c>
      <c r="AH3100">
        <v>0.02</v>
      </c>
      <c r="AI3100">
        <v>39</v>
      </c>
      <c r="AJ3100">
        <v>-0.02</v>
      </c>
      <c r="AK3100">
        <v>0.05</v>
      </c>
      <c r="AL3100">
        <v>28.3</v>
      </c>
      <c r="AM3100">
        <v>4.3</v>
      </c>
      <c r="AN3100">
        <v>0.09</v>
      </c>
      <c r="AO3100">
        <v>222</v>
      </c>
      <c r="AP3100">
        <v>0.99</v>
      </c>
      <c r="AQ3100">
        <v>1.4999999999999999E-2</v>
      </c>
      <c r="AR3100">
        <v>0.85</v>
      </c>
      <c r="AS3100">
        <v>4</v>
      </c>
      <c r="AT3100">
        <v>5.1999999999999998E-2</v>
      </c>
      <c r="AU3100">
        <v>2.7</v>
      </c>
      <c r="AV3100">
        <v>-10</v>
      </c>
      <c r="AW3100">
        <v>-2</v>
      </c>
      <c r="AX3100">
        <v>4.9000000000000004</v>
      </c>
      <c r="AY3100">
        <v>-1</v>
      </c>
      <c r="AZ3100">
        <v>0.05</v>
      </c>
      <c r="BA3100">
        <v>0.02</v>
      </c>
      <c r="BB3100">
        <v>1</v>
      </c>
      <c r="BC3100">
        <v>0.2</v>
      </c>
      <c r="BD3100">
        <v>0.3</v>
      </c>
      <c r="BE3100">
        <v>5.7</v>
      </c>
      <c r="BF3100">
        <v>-0.05</v>
      </c>
      <c r="BG3100">
        <v>-0.02</v>
      </c>
      <c r="BH3100">
        <v>7.9</v>
      </c>
      <c r="BI3100">
        <v>2.5999999999999999E-2</v>
      </c>
      <c r="BJ3100">
        <v>0.08</v>
      </c>
      <c r="BK3100">
        <v>1.5</v>
      </c>
      <c r="BL3100">
        <v>9</v>
      </c>
      <c r="BM3100">
        <v>0.2</v>
      </c>
      <c r="BN3100">
        <v>9.74</v>
      </c>
      <c r="BO3100">
        <v>47.4</v>
      </c>
      <c r="BP3100">
        <v>1.1000000000000001</v>
      </c>
      <c r="BQ3100">
        <v>6.45</v>
      </c>
      <c r="BR3100">
        <v>22.77</v>
      </c>
      <c r="BS3100">
        <v>4.0599999999999996</v>
      </c>
      <c r="BT3100">
        <v>0.36</v>
      </c>
      <c r="BU3100">
        <v>2.75</v>
      </c>
      <c r="BV3100">
        <v>0.37</v>
      </c>
      <c r="BW3100">
        <v>1.75</v>
      </c>
      <c r="BX3100">
        <v>0.33</v>
      </c>
      <c r="BY3100">
        <v>0.91</v>
      </c>
      <c r="BZ3100">
        <v>0.13</v>
      </c>
      <c r="CA3100">
        <v>0.82</v>
      </c>
      <c r="CB3100">
        <v>0.12</v>
      </c>
    </row>
    <row r="3101" spans="1:80" x14ac:dyDescent="0.3">
      <c r="A3101" t="s">
        <v>11157</v>
      </c>
      <c r="B3101" t="s">
        <v>11158</v>
      </c>
      <c r="C3101" s="1" t="str">
        <f>HYPERLINK("http://geochem.nrcan.gc.ca/cdogs/content/bdl/bdl211194_e.htm", "21:1194")</f>
        <v>21:1194</v>
      </c>
      <c r="D3101" s="1" t="str">
        <f>HYPERLINK("http://geochem.nrcan.gc.ca/cdogs/content/svy/svy210092_e.htm", "21:0092")</f>
        <v>21:0092</v>
      </c>
      <c r="E3101" t="s">
        <v>11159</v>
      </c>
      <c r="F3101" t="s">
        <v>11160</v>
      </c>
      <c r="H3101">
        <v>57.479533000000004</v>
      </c>
      <c r="I3101">
        <v>-103.48113189999999</v>
      </c>
      <c r="J3101" s="1" t="str">
        <f>HYPERLINK("http://geochem.nrcan.gc.ca/cdogs/content/kwd/kwd020027_e.htm", "NGR lake sediment grab sample")</f>
        <v>NGR lake sediment grab sample</v>
      </c>
      <c r="K3101" s="1" t="str">
        <f>HYPERLINK("http://geochem.nrcan.gc.ca/cdogs/content/kwd/kwd080006_e.htm", "&lt;177 micron (NGR)")</f>
        <v>&lt;177 micron (NGR)</v>
      </c>
      <c r="L3101">
        <v>37</v>
      </c>
      <c r="M3101" t="s">
        <v>117</v>
      </c>
      <c r="N3101">
        <v>1353</v>
      </c>
      <c r="O3101">
        <v>1</v>
      </c>
      <c r="P3101">
        <v>75</v>
      </c>
      <c r="Q3101">
        <v>0.77</v>
      </c>
      <c r="R3101">
        <v>0.3</v>
      </c>
      <c r="S3101">
        <v>0.7</v>
      </c>
      <c r="T3101">
        <v>-20</v>
      </c>
      <c r="U3101">
        <v>53.7</v>
      </c>
      <c r="V3101">
        <v>0.5</v>
      </c>
      <c r="W3101">
        <v>7.0000000000000007E-2</v>
      </c>
      <c r="X3101">
        <v>0.34</v>
      </c>
      <c r="Y3101">
        <v>0.63</v>
      </c>
      <c r="Z3101">
        <v>87.8</v>
      </c>
      <c r="AA3101">
        <v>4.3</v>
      </c>
      <c r="AB3101">
        <v>13.1</v>
      </c>
      <c r="AC3101">
        <v>0.41</v>
      </c>
      <c r="AD3101">
        <v>12.57</v>
      </c>
      <c r="AE3101">
        <v>1.4</v>
      </c>
      <c r="AF3101">
        <v>1.6</v>
      </c>
      <c r="AG3101">
        <v>-0.1</v>
      </c>
      <c r="AH3101">
        <v>-0.02</v>
      </c>
      <c r="AI3101">
        <v>135</v>
      </c>
      <c r="AJ3101">
        <v>-0.02</v>
      </c>
      <c r="AK3101">
        <v>0.02</v>
      </c>
      <c r="AL3101">
        <v>43.9</v>
      </c>
      <c r="AM3101">
        <v>1.6</v>
      </c>
      <c r="AN3101">
        <v>0.06</v>
      </c>
      <c r="AO3101">
        <v>213</v>
      </c>
      <c r="AP3101">
        <v>3.56</v>
      </c>
      <c r="AQ3101">
        <v>5.0000000000000001E-3</v>
      </c>
      <c r="AR3101">
        <v>1.1499999999999999</v>
      </c>
      <c r="AS3101">
        <v>12.2</v>
      </c>
      <c r="AT3101">
        <v>6.6000000000000003E-2</v>
      </c>
      <c r="AU3101">
        <v>3.06</v>
      </c>
      <c r="AV3101">
        <v>-10</v>
      </c>
      <c r="AW3101">
        <v>-2</v>
      </c>
      <c r="AX3101">
        <v>2.7</v>
      </c>
      <c r="AY3101">
        <v>1</v>
      </c>
      <c r="AZ3101">
        <v>0.26</v>
      </c>
      <c r="BA3101">
        <v>7.0000000000000007E-2</v>
      </c>
      <c r="BB3101">
        <v>0.8</v>
      </c>
      <c r="BC3101">
        <v>1.2</v>
      </c>
      <c r="BD3101">
        <v>0.4</v>
      </c>
      <c r="BE3101">
        <v>15.9</v>
      </c>
      <c r="BF3101">
        <v>-0.05</v>
      </c>
      <c r="BG3101">
        <v>-0.02</v>
      </c>
      <c r="BH3101">
        <v>1</v>
      </c>
      <c r="BI3101">
        <v>1.2E-2</v>
      </c>
      <c r="BJ3101">
        <v>0.06</v>
      </c>
      <c r="BK3101">
        <v>2.9</v>
      </c>
      <c r="BL3101">
        <v>18</v>
      </c>
      <c r="BM3101">
        <v>0.2</v>
      </c>
      <c r="BN3101">
        <v>16.239999999999998</v>
      </c>
      <c r="BO3101">
        <v>73.400000000000006</v>
      </c>
      <c r="BP3101">
        <v>0.5</v>
      </c>
      <c r="BQ3101">
        <v>10.62</v>
      </c>
      <c r="BR3101">
        <v>38.86</v>
      </c>
      <c r="BS3101">
        <v>6.45</v>
      </c>
      <c r="BT3101">
        <v>0.77</v>
      </c>
      <c r="BU3101">
        <v>4.47</v>
      </c>
      <c r="BV3101">
        <v>0.56999999999999995</v>
      </c>
      <c r="BW3101">
        <v>3.06</v>
      </c>
      <c r="BX3101">
        <v>0.59</v>
      </c>
      <c r="BY3101">
        <v>1.63</v>
      </c>
      <c r="BZ3101">
        <v>0.24</v>
      </c>
      <c r="CA3101">
        <v>1.6</v>
      </c>
      <c r="CB3101">
        <v>0.22</v>
      </c>
    </row>
    <row r="3102" spans="1:80" x14ac:dyDescent="0.3">
      <c r="A3102" t="s">
        <v>11161</v>
      </c>
      <c r="B3102" t="s">
        <v>11162</v>
      </c>
      <c r="C3102" s="1" t="str">
        <f>HYPERLINK("http://geochem.nrcan.gc.ca/cdogs/content/bdl/bdl211194_e.htm", "21:1194")</f>
        <v>21:1194</v>
      </c>
      <c r="D3102" s="1" t="str">
        <f>HYPERLINK("http://geochem.nrcan.gc.ca/cdogs/content/svy/svy210092_e.htm", "21:0092")</f>
        <v>21:0092</v>
      </c>
      <c r="E3102" t="s">
        <v>11163</v>
      </c>
      <c r="F3102" t="s">
        <v>11164</v>
      </c>
      <c r="H3102">
        <v>57.479214200000001</v>
      </c>
      <c r="I3102">
        <v>-103.4100759</v>
      </c>
      <c r="J3102" s="1" t="str">
        <f>HYPERLINK("http://geochem.nrcan.gc.ca/cdogs/content/kwd/kwd020027_e.htm", "NGR lake sediment grab sample")</f>
        <v>NGR lake sediment grab sample</v>
      </c>
      <c r="K3102" s="1" t="str">
        <f>HYPERLINK("http://geochem.nrcan.gc.ca/cdogs/content/kwd/kwd080006_e.htm", "&lt;177 micron (NGR)")</f>
        <v>&lt;177 micron (NGR)</v>
      </c>
      <c r="L3102">
        <v>37</v>
      </c>
      <c r="M3102" t="s">
        <v>122</v>
      </c>
      <c r="N3102">
        <v>1354</v>
      </c>
      <c r="O3102">
        <v>1</v>
      </c>
      <c r="P3102">
        <v>80</v>
      </c>
      <c r="Q3102">
        <v>2.09</v>
      </c>
      <c r="R3102">
        <v>-0.1</v>
      </c>
      <c r="S3102">
        <v>0.8</v>
      </c>
      <c r="T3102">
        <v>-20</v>
      </c>
      <c r="U3102">
        <v>51.2</v>
      </c>
      <c r="V3102">
        <v>2.9</v>
      </c>
      <c r="W3102">
        <v>0.18</v>
      </c>
      <c r="X3102">
        <v>0.27</v>
      </c>
      <c r="Y3102">
        <v>0.84</v>
      </c>
      <c r="Z3102">
        <v>234.9</v>
      </c>
      <c r="AA3102">
        <v>11.3</v>
      </c>
      <c r="AB3102">
        <v>17.8</v>
      </c>
      <c r="AC3102">
        <v>0.52</v>
      </c>
      <c r="AD3102">
        <v>19.23</v>
      </c>
      <c r="AE3102">
        <v>4.7300000000000004</v>
      </c>
      <c r="AF3102">
        <v>1.9</v>
      </c>
      <c r="AG3102">
        <v>0.1</v>
      </c>
      <c r="AH3102">
        <v>-0.02</v>
      </c>
      <c r="AI3102">
        <v>155</v>
      </c>
      <c r="AJ3102">
        <v>0.02</v>
      </c>
      <c r="AK3102">
        <v>0.03</v>
      </c>
      <c r="AL3102">
        <v>104.8</v>
      </c>
      <c r="AM3102">
        <v>3.2</v>
      </c>
      <c r="AN3102">
        <v>0.06</v>
      </c>
      <c r="AO3102">
        <v>527</v>
      </c>
      <c r="AP3102">
        <v>4.3</v>
      </c>
      <c r="AQ3102">
        <v>5.0000000000000001E-3</v>
      </c>
      <c r="AR3102">
        <v>2.36</v>
      </c>
      <c r="AS3102">
        <v>17.100000000000001</v>
      </c>
      <c r="AT3102">
        <v>7.6999999999999999E-2</v>
      </c>
      <c r="AU3102">
        <v>4.4000000000000004</v>
      </c>
      <c r="AV3102">
        <v>-10</v>
      </c>
      <c r="AW3102">
        <v>-2</v>
      </c>
      <c r="AX3102">
        <v>4.4000000000000004</v>
      </c>
      <c r="AY3102">
        <v>-1</v>
      </c>
      <c r="AZ3102">
        <v>0.27</v>
      </c>
      <c r="BA3102">
        <v>0.08</v>
      </c>
      <c r="BB3102">
        <v>2.9</v>
      </c>
      <c r="BC3102">
        <v>0.7</v>
      </c>
      <c r="BD3102">
        <v>0.6</v>
      </c>
      <c r="BE3102">
        <v>12.2</v>
      </c>
      <c r="BF3102">
        <v>-0.05</v>
      </c>
      <c r="BG3102">
        <v>-0.02</v>
      </c>
      <c r="BH3102">
        <v>5.9</v>
      </c>
      <c r="BI3102">
        <v>2.1000000000000001E-2</v>
      </c>
      <c r="BJ3102">
        <v>0.22</v>
      </c>
      <c r="BK3102">
        <v>6.5</v>
      </c>
      <c r="BL3102">
        <v>19</v>
      </c>
      <c r="BM3102">
        <v>0.2</v>
      </c>
      <c r="BN3102">
        <v>45.65</v>
      </c>
      <c r="BO3102">
        <v>167.4</v>
      </c>
      <c r="BP3102">
        <v>0.6</v>
      </c>
      <c r="BQ3102">
        <v>28.16</v>
      </c>
      <c r="BR3102">
        <v>102.99</v>
      </c>
      <c r="BS3102">
        <v>16.84</v>
      </c>
      <c r="BT3102">
        <v>1.9</v>
      </c>
      <c r="BU3102">
        <v>12.44</v>
      </c>
      <c r="BV3102">
        <v>1.55</v>
      </c>
      <c r="BW3102">
        <v>8.44</v>
      </c>
      <c r="BX3102">
        <v>1.61</v>
      </c>
      <c r="BY3102">
        <v>4.62</v>
      </c>
      <c r="BZ3102">
        <v>0.67</v>
      </c>
      <c r="CA3102">
        <v>4.0199999999999996</v>
      </c>
      <c r="CB3102">
        <v>0.57999999999999996</v>
      </c>
    </row>
    <row r="3103" spans="1:80" x14ac:dyDescent="0.3">
      <c r="A3103" t="s">
        <v>11165</v>
      </c>
      <c r="B3103" t="s">
        <v>11166</v>
      </c>
      <c r="C3103" s="1" t="str">
        <f>HYPERLINK("http://geochem.nrcan.gc.ca/cdogs/content/bdl/bdl211194_e.htm", "21:1194")</f>
        <v>21:1194</v>
      </c>
      <c r="D3103" s="1" t="str">
        <f>HYPERLINK("http://geochem.nrcan.gc.ca/cdogs/content/svy/svy210092_e.htm", "21:0092")</f>
        <v>21:0092</v>
      </c>
      <c r="E3103" t="s">
        <v>11167</v>
      </c>
      <c r="F3103" t="s">
        <v>11168</v>
      </c>
      <c r="H3103">
        <v>57.481705499999997</v>
      </c>
      <c r="I3103">
        <v>-103.3666655</v>
      </c>
      <c r="J3103" s="1" t="str">
        <f>HYPERLINK("http://geochem.nrcan.gc.ca/cdogs/content/kwd/kwd020027_e.htm", "NGR lake sediment grab sample")</f>
        <v>NGR lake sediment grab sample</v>
      </c>
      <c r="K3103" s="1" t="str">
        <f>HYPERLINK("http://geochem.nrcan.gc.ca/cdogs/content/kwd/kwd080006_e.htm", "&lt;177 micron (NGR)")</f>
        <v>&lt;177 micron (NGR)</v>
      </c>
      <c r="L3103">
        <v>37</v>
      </c>
      <c r="M3103" t="s">
        <v>127</v>
      </c>
      <c r="N3103">
        <v>1355</v>
      </c>
      <c r="O3103">
        <v>1</v>
      </c>
      <c r="P3103">
        <v>40</v>
      </c>
      <c r="Q3103">
        <v>0.93</v>
      </c>
      <c r="R3103">
        <v>-0.1</v>
      </c>
      <c r="S3103">
        <v>0.9</v>
      </c>
      <c r="T3103">
        <v>-20</v>
      </c>
      <c r="U3103">
        <v>65.400000000000006</v>
      </c>
      <c r="V3103">
        <v>1.6</v>
      </c>
      <c r="W3103">
        <v>0.12</v>
      </c>
      <c r="X3103">
        <v>0.32</v>
      </c>
      <c r="Y3103">
        <v>0.4</v>
      </c>
      <c r="Z3103">
        <v>200.5</v>
      </c>
      <c r="AA3103">
        <v>4.9000000000000004</v>
      </c>
      <c r="AB3103">
        <v>13.2</v>
      </c>
      <c r="AC3103">
        <v>0.52</v>
      </c>
      <c r="AD3103">
        <v>12.29</v>
      </c>
      <c r="AE3103">
        <v>0.76</v>
      </c>
      <c r="AF3103">
        <v>1.4</v>
      </c>
      <c r="AG3103">
        <v>-0.1</v>
      </c>
      <c r="AH3103">
        <v>-0.02</v>
      </c>
      <c r="AI3103">
        <v>99</v>
      </c>
      <c r="AJ3103">
        <v>-0.02</v>
      </c>
      <c r="AK3103">
        <v>0.03</v>
      </c>
      <c r="AL3103">
        <v>101.5</v>
      </c>
      <c r="AM3103">
        <v>4.7</v>
      </c>
      <c r="AN3103">
        <v>0.09</v>
      </c>
      <c r="AO3103">
        <v>163</v>
      </c>
      <c r="AP3103">
        <v>2.0699999999999998</v>
      </c>
      <c r="AQ3103">
        <v>6.0000000000000001E-3</v>
      </c>
      <c r="AR3103">
        <v>1.53</v>
      </c>
      <c r="AS3103">
        <v>14.2</v>
      </c>
      <c r="AT3103">
        <v>4.9000000000000002E-2</v>
      </c>
      <c r="AU3103">
        <v>2.89</v>
      </c>
      <c r="AV3103">
        <v>-10</v>
      </c>
      <c r="AW3103">
        <v>-2</v>
      </c>
      <c r="AX3103">
        <v>3.9</v>
      </c>
      <c r="AY3103">
        <v>-1</v>
      </c>
      <c r="AZ3103">
        <v>0.23</v>
      </c>
      <c r="BA3103">
        <v>0.05</v>
      </c>
      <c r="BB3103">
        <v>1.6</v>
      </c>
      <c r="BC3103">
        <v>0.6</v>
      </c>
      <c r="BD3103">
        <v>0.5</v>
      </c>
      <c r="BE3103">
        <v>14.5</v>
      </c>
      <c r="BF3103">
        <v>-0.05</v>
      </c>
      <c r="BG3103">
        <v>-0.02</v>
      </c>
      <c r="BH3103">
        <v>2.2000000000000002</v>
      </c>
      <c r="BI3103">
        <v>1.7999999999999999E-2</v>
      </c>
      <c r="BJ3103">
        <v>0.11</v>
      </c>
      <c r="BK3103">
        <v>7.6</v>
      </c>
      <c r="BL3103">
        <v>10</v>
      </c>
      <c r="BM3103">
        <v>0.8</v>
      </c>
      <c r="BN3103">
        <v>43.33</v>
      </c>
      <c r="BO3103">
        <v>88.8</v>
      </c>
      <c r="BP3103">
        <v>0.9</v>
      </c>
      <c r="BQ3103">
        <v>29.53</v>
      </c>
      <c r="BR3103">
        <v>111.08</v>
      </c>
      <c r="BS3103">
        <v>18.16</v>
      </c>
      <c r="BT3103">
        <v>1.7</v>
      </c>
      <c r="BU3103">
        <v>12.2</v>
      </c>
      <c r="BV3103">
        <v>1.53</v>
      </c>
      <c r="BW3103">
        <v>7.82</v>
      </c>
      <c r="BX3103">
        <v>1.55</v>
      </c>
      <c r="BY3103">
        <v>4.3</v>
      </c>
      <c r="BZ3103">
        <v>0.61</v>
      </c>
      <c r="CA3103">
        <v>3.78</v>
      </c>
      <c r="CB3103">
        <v>0.56999999999999995</v>
      </c>
    </row>
    <row r="3104" spans="1:80" x14ac:dyDescent="0.3">
      <c r="A3104" t="s">
        <v>11169</v>
      </c>
      <c r="B3104" t="s">
        <v>11170</v>
      </c>
      <c r="C3104" s="1" t="str">
        <f>HYPERLINK("http://geochem.nrcan.gc.ca/cdogs/content/bdl/bdl211194_e.htm", "21:1194")</f>
        <v>21:1194</v>
      </c>
      <c r="D3104" s="1" t="str">
        <f>HYPERLINK("http://geochem.nrcan.gc.ca/cdogs/content/svy/svy210092_e.htm", "21:0092")</f>
        <v>21:0092</v>
      </c>
      <c r="E3104" t="s">
        <v>11171</v>
      </c>
      <c r="F3104" t="s">
        <v>11172</v>
      </c>
      <c r="H3104">
        <v>57.485931299999997</v>
      </c>
      <c r="I3104">
        <v>-103.31698009999999</v>
      </c>
      <c r="J3104" s="1" t="str">
        <f>HYPERLINK("http://geochem.nrcan.gc.ca/cdogs/content/kwd/kwd020027_e.htm", "NGR lake sediment grab sample")</f>
        <v>NGR lake sediment grab sample</v>
      </c>
      <c r="K3104" s="1" t="str">
        <f>HYPERLINK("http://geochem.nrcan.gc.ca/cdogs/content/kwd/kwd080006_e.htm", "&lt;177 micron (NGR)")</f>
        <v>&lt;177 micron (NGR)</v>
      </c>
      <c r="L3104">
        <v>37</v>
      </c>
      <c r="M3104" t="s">
        <v>132</v>
      </c>
      <c r="N3104">
        <v>1356</v>
      </c>
      <c r="O3104">
        <v>1</v>
      </c>
      <c r="P3104">
        <v>26</v>
      </c>
      <c r="Q3104">
        <v>0.5</v>
      </c>
      <c r="R3104">
        <v>2.7</v>
      </c>
      <c r="S3104">
        <v>1.3</v>
      </c>
      <c r="T3104">
        <v>-20</v>
      </c>
      <c r="U3104">
        <v>24.9</v>
      </c>
      <c r="V3104">
        <v>0.9</v>
      </c>
      <c r="W3104">
        <v>0.11</v>
      </c>
      <c r="X3104">
        <v>0.17</v>
      </c>
      <c r="Y3104">
        <v>0.19</v>
      </c>
      <c r="Z3104">
        <v>68.900000000000006</v>
      </c>
      <c r="AA3104">
        <v>2.7</v>
      </c>
      <c r="AB3104">
        <v>6.8</v>
      </c>
      <c r="AC3104">
        <v>0.5</v>
      </c>
      <c r="AD3104">
        <v>3.75</v>
      </c>
      <c r="AE3104">
        <v>1.06</v>
      </c>
      <c r="AF3104">
        <v>1</v>
      </c>
      <c r="AG3104">
        <v>-0.1</v>
      </c>
      <c r="AH3104">
        <v>0.03</v>
      </c>
      <c r="AI3104">
        <v>44</v>
      </c>
      <c r="AJ3104">
        <v>-0.02</v>
      </c>
      <c r="AK3104">
        <v>0.04</v>
      </c>
      <c r="AL3104">
        <v>36.1</v>
      </c>
      <c r="AM3104">
        <v>5.0999999999999996</v>
      </c>
      <c r="AN3104">
        <v>0.08</v>
      </c>
      <c r="AO3104">
        <v>185</v>
      </c>
      <c r="AP3104">
        <v>1.1399999999999999</v>
      </c>
      <c r="AQ3104">
        <v>5.0000000000000001E-3</v>
      </c>
      <c r="AR3104">
        <v>0.83</v>
      </c>
      <c r="AS3104">
        <v>4.2</v>
      </c>
      <c r="AT3104">
        <v>6.9000000000000006E-2</v>
      </c>
      <c r="AU3104">
        <v>2.36</v>
      </c>
      <c r="AV3104">
        <v>-10</v>
      </c>
      <c r="AW3104">
        <v>-2</v>
      </c>
      <c r="AX3104">
        <v>4.8</v>
      </c>
      <c r="AY3104">
        <v>-1</v>
      </c>
      <c r="AZ3104">
        <v>0.05</v>
      </c>
      <c r="BA3104">
        <v>0.06</v>
      </c>
      <c r="BB3104">
        <v>1.3</v>
      </c>
      <c r="BC3104">
        <v>-0.1</v>
      </c>
      <c r="BD3104">
        <v>0.4</v>
      </c>
      <c r="BE3104">
        <v>5.2</v>
      </c>
      <c r="BF3104">
        <v>-0.05</v>
      </c>
      <c r="BG3104">
        <v>-0.02</v>
      </c>
      <c r="BH3104">
        <v>4.5999999999999996</v>
      </c>
      <c r="BI3104">
        <v>0.02</v>
      </c>
      <c r="BJ3104">
        <v>0.13</v>
      </c>
      <c r="BK3104">
        <v>2.5</v>
      </c>
      <c r="BL3104">
        <v>8</v>
      </c>
      <c r="BM3104">
        <v>0.2</v>
      </c>
      <c r="BN3104">
        <v>16.47</v>
      </c>
      <c r="BO3104">
        <v>43.6</v>
      </c>
      <c r="BP3104">
        <v>1.4</v>
      </c>
      <c r="BQ3104">
        <v>9.66</v>
      </c>
      <c r="BR3104">
        <v>36.54</v>
      </c>
      <c r="BS3104">
        <v>6.37</v>
      </c>
      <c r="BT3104">
        <v>0.67</v>
      </c>
      <c r="BU3104">
        <v>4.6900000000000004</v>
      </c>
      <c r="BV3104">
        <v>0.63</v>
      </c>
      <c r="BW3104">
        <v>3.7</v>
      </c>
      <c r="BX3104">
        <v>0.63</v>
      </c>
      <c r="BY3104">
        <v>1.7</v>
      </c>
      <c r="BZ3104">
        <v>0.25</v>
      </c>
      <c r="CA3104">
        <v>1.75</v>
      </c>
      <c r="CB3104">
        <v>0.26</v>
      </c>
    </row>
    <row r="3105" spans="1:80" x14ac:dyDescent="0.3">
      <c r="A3105" t="s">
        <v>11173</v>
      </c>
      <c r="B3105" t="s">
        <v>11174</v>
      </c>
      <c r="C3105" s="1" t="str">
        <f>HYPERLINK("http://geochem.nrcan.gc.ca/cdogs/content/bdl/bdl211194_e.htm", "21:1194")</f>
        <v>21:1194</v>
      </c>
      <c r="D3105" s="1" t="str">
        <f>HYPERLINK("http://geochem.nrcan.gc.ca/cdogs/content/svy/svy210092_e.htm", "21:0092")</f>
        <v>21:0092</v>
      </c>
      <c r="E3105" t="s">
        <v>11175</v>
      </c>
      <c r="F3105" t="s">
        <v>11176</v>
      </c>
      <c r="H3105">
        <v>57.4849119</v>
      </c>
      <c r="I3105">
        <v>-103.23193070000001</v>
      </c>
      <c r="J3105" s="1" t="str">
        <f>HYPERLINK("http://geochem.nrcan.gc.ca/cdogs/content/kwd/kwd020027_e.htm", "NGR lake sediment grab sample")</f>
        <v>NGR lake sediment grab sample</v>
      </c>
      <c r="K3105" s="1" t="str">
        <f>HYPERLINK("http://geochem.nrcan.gc.ca/cdogs/content/kwd/kwd080006_e.htm", "&lt;177 micron (NGR)")</f>
        <v>&lt;177 micron (NGR)</v>
      </c>
      <c r="L3105">
        <v>37</v>
      </c>
      <c r="M3105" t="s">
        <v>142</v>
      </c>
      <c r="N3105">
        <v>1357</v>
      </c>
      <c r="O3105">
        <v>1</v>
      </c>
      <c r="P3105">
        <v>52</v>
      </c>
      <c r="Q3105">
        <v>1.47</v>
      </c>
      <c r="R3105">
        <v>0.2</v>
      </c>
      <c r="S3105">
        <v>0.6</v>
      </c>
      <c r="T3105">
        <v>-20</v>
      </c>
      <c r="U3105">
        <v>52.9</v>
      </c>
      <c r="V3105">
        <v>1.9</v>
      </c>
      <c r="W3105">
        <v>0.09</v>
      </c>
      <c r="X3105">
        <v>0.26</v>
      </c>
      <c r="Y3105">
        <v>0.53</v>
      </c>
      <c r="Z3105">
        <v>198.6</v>
      </c>
      <c r="AA3105">
        <v>7.6</v>
      </c>
      <c r="AB3105">
        <v>17.7</v>
      </c>
      <c r="AC3105">
        <v>0.5</v>
      </c>
      <c r="AD3105">
        <v>15.4</v>
      </c>
      <c r="AE3105">
        <v>3.85</v>
      </c>
      <c r="AF3105">
        <v>1.5</v>
      </c>
      <c r="AG3105">
        <v>-0.1</v>
      </c>
      <c r="AH3105">
        <v>-0.02</v>
      </c>
      <c r="AI3105">
        <v>134</v>
      </c>
      <c r="AJ3105">
        <v>-0.02</v>
      </c>
      <c r="AK3105">
        <v>0.04</v>
      </c>
      <c r="AL3105">
        <v>89</v>
      </c>
      <c r="AM3105">
        <v>3.9</v>
      </c>
      <c r="AN3105">
        <v>0.09</v>
      </c>
      <c r="AO3105">
        <v>476</v>
      </c>
      <c r="AP3105">
        <v>8.65</v>
      </c>
      <c r="AQ3105">
        <v>7.0000000000000001E-3</v>
      </c>
      <c r="AR3105">
        <v>1.73</v>
      </c>
      <c r="AS3105">
        <v>14</v>
      </c>
      <c r="AT3105">
        <v>7.4999999999999997E-2</v>
      </c>
      <c r="AU3105">
        <v>3.01</v>
      </c>
      <c r="AV3105">
        <v>-10</v>
      </c>
      <c r="AW3105">
        <v>-2</v>
      </c>
      <c r="AX3105">
        <v>4.9000000000000004</v>
      </c>
      <c r="AY3105">
        <v>-1</v>
      </c>
      <c r="AZ3105">
        <v>0.22</v>
      </c>
      <c r="BA3105">
        <v>7.0000000000000007E-2</v>
      </c>
      <c r="BB3105">
        <v>2.8</v>
      </c>
      <c r="BC3105">
        <v>0.7</v>
      </c>
      <c r="BD3105">
        <v>0.3</v>
      </c>
      <c r="BE3105">
        <v>11.4</v>
      </c>
      <c r="BF3105">
        <v>-0.05</v>
      </c>
      <c r="BG3105">
        <v>-0.02</v>
      </c>
      <c r="BH3105">
        <v>4.3</v>
      </c>
      <c r="BI3105">
        <v>1.7999999999999999E-2</v>
      </c>
      <c r="BJ3105">
        <v>0.14000000000000001</v>
      </c>
      <c r="BK3105">
        <v>6.7</v>
      </c>
      <c r="BL3105">
        <v>21</v>
      </c>
      <c r="BM3105">
        <v>0.6</v>
      </c>
      <c r="BN3105">
        <v>36.79</v>
      </c>
      <c r="BO3105">
        <v>120.7</v>
      </c>
      <c r="BP3105">
        <v>0.4</v>
      </c>
      <c r="BQ3105">
        <v>24.4</v>
      </c>
      <c r="BR3105">
        <v>91.54</v>
      </c>
      <c r="BS3105">
        <v>14.25</v>
      </c>
      <c r="BT3105">
        <v>1.63</v>
      </c>
      <c r="BU3105">
        <v>10.68</v>
      </c>
      <c r="BV3105">
        <v>1.23</v>
      </c>
      <c r="BW3105">
        <v>7.15</v>
      </c>
      <c r="BX3105">
        <v>1.34</v>
      </c>
      <c r="BY3105">
        <v>3.87</v>
      </c>
      <c r="BZ3105">
        <v>0.53</v>
      </c>
      <c r="CA3105">
        <v>3.67</v>
      </c>
      <c r="CB3105">
        <v>0.55000000000000004</v>
      </c>
    </row>
    <row r="3106" spans="1:80" x14ac:dyDescent="0.3">
      <c r="A3106" t="s">
        <v>11177</v>
      </c>
      <c r="B3106" t="s">
        <v>11178</v>
      </c>
      <c r="C3106" s="1" t="str">
        <f>HYPERLINK("http://geochem.nrcan.gc.ca/cdogs/content/bdl/bdl211194_e.htm", "21:1194")</f>
        <v>21:1194</v>
      </c>
      <c r="D3106" s="1" t="str">
        <f>HYPERLINK("http://geochem.nrcan.gc.ca/cdogs/content/svy/svy210092_e.htm", "21:0092")</f>
        <v>21:0092</v>
      </c>
      <c r="E3106" t="s">
        <v>11179</v>
      </c>
      <c r="F3106" t="s">
        <v>11180</v>
      </c>
      <c r="H3106">
        <v>57.494281800000003</v>
      </c>
      <c r="I3106">
        <v>-103.166349</v>
      </c>
      <c r="J3106" s="1" t="str">
        <f>HYPERLINK("http://geochem.nrcan.gc.ca/cdogs/content/kwd/kwd020027_e.htm", "NGR lake sediment grab sample")</f>
        <v>NGR lake sediment grab sample</v>
      </c>
      <c r="K3106" s="1" t="str">
        <f>HYPERLINK("http://geochem.nrcan.gc.ca/cdogs/content/kwd/kwd080006_e.htm", "&lt;177 micron (NGR)")</f>
        <v>&lt;177 micron (NGR)</v>
      </c>
      <c r="L3106">
        <v>37</v>
      </c>
      <c r="M3106" t="s">
        <v>147</v>
      </c>
      <c r="N3106">
        <v>1358</v>
      </c>
      <c r="O3106">
        <v>1</v>
      </c>
      <c r="P3106">
        <v>15</v>
      </c>
      <c r="Q3106">
        <v>0.17</v>
      </c>
      <c r="R3106">
        <v>-0.1</v>
      </c>
      <c r="S3106">
        <v>0.3</v>
      </c>
      <c r="T3106">
        <v>-20</v>
      </c>
      <c r="U3106">
        <v>13.3</v>
      </c>
      <c r="V3106">
        <v>0.1</v>
      </c>
      <c r="W3106">
        <v>0.06</v>
      </c>
      <c r="X3106">
        <v>0.06</v>
      </c>
      <c r="Y3106">
        <v>0.16</v>
      </c>
      <c r="Z3106">
        <v>35.299999999999997</v>
      </c>
      <c r="AA3106">
        <v>0.4</v>
      </c>
      <c r="AB3106">
        <v>6.1</v>
      </c>
      <c r="AC3106">
        <v>0.51</v>
      </c>
      <c r="AD3106">
        <v>1.88</v>
      </c>
      <c r="AE3106">
        <v>0.1</v>
      </c>
      <c r="AF3106">
        <v>1.7</v>
      </c>
      <c r="AG3106">
        <v>-0.1</v>
      </c>
      <c r="AH3106">
        <v>0.03</v>
      </c>
      <c r="AI3106">
        <v>48</v>
      </c>
      <c r="AJ3106">
        <v>-0.02</v>
      </c>
      <c r="AK3106">
        <v>0.03</v>
      </c>
      <c r="AL3106">
        <v>17.8</v>
      </c>
      <c r="AM3106">
        <v>1.2</v>
      </c>
      <c r="AN3106">
        <v>0.03</v>
      </c>
      <c r="AO3106">
        <v>25</v>
      </c>
      <c r="AP3106">
        <v>0.44</v>
      </c>
      <c r="AQ3106">
        <v>1.2E-2</v>
      </c>
      <c r="AR3106">
        <v>1.82</v>
      </c>
      <c r="AS3106">
        <v>1.5</v>
      </c>
      <c r="AT3106">
        <v>1.4999999999999999E-2</v>
      </c>
      <c r="AU3106">
        <v>4</v>
      </c>
      <c r="AV3106">
        <v>-10</v>
      </c>
      <c r="AW3106">
        <v>-2</v>
      </c>
      <c r="AX3106">
        <v>3.3</v>
      </c>
      <c r="AY3106">
        <v>-1</v>
      </c>
      <c r="AZ3106">
        <v>0.04</v>
      </c>
      <c r="BA3106">
        <v>0.03</v>
      </c>
      <c r="BB3106">
        <v>0.6</v>
      </c>
      <c r="BC3106">
        <v>0.2</v>
      </c>
      <c r="BD3106">
        <v>0.7</v>
      </c>
      <c r="BE3106">
        <v>3.6</v>
      </c>
      <c r="BF3106">
        <v>-0.05</v>
      </c>
      <c r="BG3106">
        <v>-0.02</v>
      </c>
      <c r="BH3106">
        <v>2.8</v>
      </c>
      <c r="BI3106">
        <v>0.03</v>
      </c>
      <c r="BJ3106">
        <v>0.02</v>
      </c>
      <c r="BK3106">
        <v>0.9</v>
      </c>
      <c r="BL3106">
        <v>4</v>
      </c>
      <c r="BM3106">
        <v>-0.1</v>
      </c>
      <c r="BN3106">
        <v>4.04</v>
      </c>
      <c r="BO3106">
        <v>15.1</v>
      </c>
      <c r="BP3106">
        <v>1.4</v>
      </c>
      <c r="BQ3106">
        <v>3.95</v>
      </c>
      <c r="BR3106">
        <v>13.68</v>
      </c>
      <c r="BS3106">
        <v>2.46</v>
      </c>
      <c r="BT3106">
        <v>0.16</v>
      </c>
      <c r="BU3106">
        <v>1.93</v>
      </c>
      <c r="BV3106">
        <v>0.19</v>
      </c>
      <c r="BW3106">
        <v>0.87</v>
      </c>
      <c r="BX3106">
        <v>0.16</v>
      </c>
      <c r="BY3106">
        <v>0.43</v>
      </c>
      <c r="BZ3106">
        <v>0.05</v>
      </c>
      <c r="CA3106">
        <v>0.33</v>
      </c>
      <c r="CB3106">
        <v>0.05</v>
      </c>
    </row>
    <row r="3107" spans="1:80" x14ac:dyDescent="0.3">
      <c r="A3107" t="s">
        <v>11181</v>
      </c>
      <c r="B3107" t="s">
        <v>11182</v>
      </c>
      <c r="C3107" s="1" t="str">
        <f>HYPERLINK("http://geochem.nrcan.gc.ca/cdogs/content/bdl/bdl211194_e.htm", "21:1194")</f>
        <v>21:1194</v>
      </c>
      <c r="D3107" s="1" t="str">
        <f>HYPERLINK("http://geochem.nrcan.gc.ca/cdogs/content/svy/svy210092_e.htm", "21:0092")</f>
        <v>21:0092</v>
      </c>
      <c r="E3107" t="s">
        <v>11183</v>
      </c>
      <c r="F3107" t="s">
        <v>11184</v>
      </c>
      <c r="H3107">
        <v>57.499461599999997</v>
      </c>
      <c r="I3107">
        <v>-103.1034528</v>
      </c>
      <c r="J3107" s="1" t="str">
        <f>HYPERLINK("http://geochem.nrcan.gc.ca/cdogs/content/kwd/kwd020027_e.htm", "NGR lake sediment grab sample")</f>
        <v>NGR lake sediment grab sample</v>
      </c>
      <c r="K3107" s="1" t="str">
        <f>HYPERLINK("http://geochem.nrcan.gc.ca/cdogs/content/kwd/kwd080006_e.htm", "&lt;177 micron (NGR)")</f>
        <v>&lt;177 micron (NGR)</v>
      </c>
      <c r="L3107">
        <v>37</v>
      </c>
      <c r="M3107" t="s">
        <v>152</v>
      </c>
      <c r="N3107">
        <v>1359</v>
      </c>
      <c r="O3107">
        <v>1</v>
      </c>
      <c r="P3107">
        <v>27</v>
      </c>
      <c r="Q3107">
        <v>0.68</v>
      </c>
      <c r="R3107">
        <v>0.6</v>
      </c>
      <c r="S3107">
        <v>1</v>
      </c>
      <c r="T3107">
        <v>-20</v>
      </c>
      <c r="U3107">
        <v>84.5</v>
      </c>
      <c r="V3107">
        <v>0.9</v>
      </c>
      <c r="W3107">
        <v>0.03</v>
      </c>
      <c r="X3107">
        <v>0.38</v>
      </c>
      <c r="Y3107">
        <v>0.47</v>
      </c>
      <c r="Z3107">
        <v>51.8</v>
      </c>
      <c r="AA3107">
        <v>5.9</v>
      </c>
      <c r="AB3107">
        <v>11</v>
      </c>
      <c r="AC3107">
        <v>0.19</v>
      </c>
      <c r="AD3107">
        <v>8.25</v>
      </c>
      <c r="AE3107">
        <v>3.31</v>
      </c>
      <c r="AF3107">
        <v>0.4</v>
      </c>
      <c r="AG3107">
        <v>-0.1</v>
      </c>
      <c r="AH3107">
        <v>0.06</v>
      </c>
      <c r="AI3107">
        <v>119</v>
      </c>
      <c r="AJ3107">
        <v>-0.02</v>
      </c>
      <c r="AK3107">
        <v>0.01</v>
      </c>
      <c r="AL3107">
        <v>24.4</v>
      </c>
      <c r="AM3107">
        <v>0.7</v>
      </c>
      <c r="AN3107">
        <v>0.04</v>
      </c>
      <c r="AO3107">
        <v>395</v>
      </c>
      <c r="AP3107">
        <v>1.82</v>
      </c>
      <c r="AQ3107">
        <v>6.0000000000000001E-3</v>
      </c>
      <c r="AR3107">
        <v>0.56999999999999995</v>
      </c>
      <c r="AS3107">
        <v>14.9</v>
      </c>
      <c r="AT3107">
        <v>6.4000000000000001E-2</v>
      </c>
      <c r="AU3107">
        <v>1.43</v>
      </c>
      <c r="AV3107">
        <v>-10</v>
      </c>
      <c r="AW3107">
        <v>-2</v>
      </c>
      <c r="AX3107">
        <v>1.3</v>
      </c>
      <c r="AY3107">
        <v>-1</v>
      </c>
      <c r="AZ3107">
        <v>0.28000000000000003</v>
      </c>
      <c r="BA3107">
        <v>7.0000000000000007E-2</v>
      </c>
      <c r="BB3107">
        <v>1.5</v>
      </c>
      <c r="BC3107">
        <v>1.1000000000000001</v>
      </c>
      <c r="BD3107">
        <v>0.1</v>
      </c>
      <c r="BE3107">
        <v>16.600000000000001</v>
      </c>
      <c r="BF3107">
        <v>-0.05</v>
      </c>
      <c r="BG3107">
        <v>-0.02</v>
      </c>
      <c r="BH3107">
        <v>2</v>
      </c>
      <c r="BI3107">
        <v>5.0000000000000001E-3</v>
      </c>
      <c r="BJ3107">
        <v>0.1</v>
      </c>
      <c r="BK3107">
        <v>1.3</v>
      </c>
      <c r="BL3107">
        <v>7</v>
      </c>
      <c r="BM3107">
        <v>-0.1</v>
      </c>
      <c r="BN3107">
        <v>15.99</v>
      </c>
      <c r="BO3107">
        <v>128.6</v>
      </c>
      <c r="BP3107">
        <v>1.8</v>
      </c>
      <c r="BQ3107">
        <v>6.9</v>
      </c>
      <c r="BR3107">
        <v>26.79</v>
      </c>
      <c r="BS3107">
        <v>4.66</v>
      </c>
      <c r="BT3107">
        <v>0.59</v>
      </c>
      <c r="BU3107">
        <v>3.44</v>
      </c>
      <c r="BV3107">
        <v>0.43</v>
      </c>
      <c r="BW3107">
        <v>2.52</v>
      </c>
      <c r="BX3107">
        <v>0.51</v>
      </c>
      <c r="BY3107">
        <v>1.49</v>
      </c>
      <c r="BZ3107">
        <v>0.21</v>
      </c>
      <c r="CA3107">
        <v>1.58</v>
      </c>
      <c r="CB3107">
        <v>0.24</v>
      </c>
    </row>
    <row r="3108" spans="1:80" x14ac:dyDescent="0.3">
      <c r="A3108" t="s">
        <v>11185</v>
      </c>
      <c r="B3108" t="s">
        <v>11186</v>
      </c>
      <c r="C3108" s="1" t="str">
        <f>HYPERLINK("http://geochem.nrcan.gc.ca/cdogs/content/bdl/bdl211194_e.htm", "21:1194")</f>
        <v>21:1194</v>
      </c>
      <c r="D3108" s="1" t="str">
        <f>HYPERLINK("http://geochem.nrcan.gc.ca/cdogs/content/svy/svy210092_e.htm", "21:0092")</f>
        <v>21:0092</v>
      </c>
      <c r="E3108" t="s">
        <v>11187</v>
      </c>
      <c r="F3108" t="s">
        <v>11188</v>
      </c>
      <c r="H3108">
        <v>57.495266700000002</v>
      </c>
      <c r="I3108">
        <v>-103.0308273</v>
      </c>
      <c r="J3108" s="1" t="str">
        <f>HYPERLINK("http://geochem.nrcan.gc.ca/cdogs/content/kwd/kwd020027_e.htm", "NGR lake sediment grab sample")</f>
        <v>NGR lake sediment grab sample</v>
      </c>
      <c r="K3108" s="1" t="str">
        <f>HYPERLINK("http://geochem.nrcan.gc.ca/cdogs/content/kwd/kwd080006_e.htm", "&lt;177 micron (NGR)")</f>
        <v>&lt;177 micron (NGR)</v>
      </c>
      <c r="L3108">
        <v>37</v>
      </c>
      <c r="M3108" t="s">
        <v>157</v>
      </c>
      <c r="N3108">
        <v>1360</v>
      </c>
      <c r="O3108">
        <v>1</v>
      </c>
      <c r="P3108">
        <v>22</v>
      </c>
      <c r="Q3108">
        <v>0.65</v>
      </c>
      <c r="R3108">
        <v>0.8</v>
      </c>
      <c r="S3108">
        <v>0.3</v>
      </c>
      <c r="T3108">
        <v>-20</v>
      </c>
      <c r="U3108">
        <v>48.7</v>
      </c>
      <c r="V3108">
        <v>0.5</v>
      </c>
      <c r="W3108">
        <v>0.09</v>
      </c>
      <c r="X3108">
        <v>0.25</v>
      </c>
      <c r="Y3108">
        <v>0.28000000000000003</v>
      </c>
      <c r="Z3108">
        <v>59</v>
      </c>
      <c r="AA3108">
        <v>5.2</v>
      </c>
      <c r="AB3108">
        <v>12.5</v>
      </c>
      <c r="AC3108">
        <v>0.63</v>
      </c>
      <c r="AD3108">
        <v>6.23</v>
      </c>
      <c r="AE3108">
        <v>1.84</v>
      </c>
      <c r="AF3108">
        <v>1.6</v>
      </c>
      <c r="AG3108">
        <v>-0.1</v>
      </c>
      <c r="AH3108">
        <v>0.03</v>
      </c>
      <c r="AI3108">
        <v>71</v>
      </c>
      <c r="AJ3108">
        <v>-0.02</v>
      </c>
      <c r="AK3108">
        <v>0.06</v>
      </c>
      <c r="AL3108">
        <v>30.1</v>
      </c>
      <c r="AM3108">
        <v>6</v>
      </c>
      <c r="AN3108">
        <v>0.14000000000000001</v>
      </c>
      <c r="AO3108">
        <v>485</v>
      </c>
      <c r="AP3108">
        <v>1.72</v>
      </c>
      <c r="AQ3108">
        <v>1.4E-2</v>
      </c>
      <c r="AR3108">
        <v>1.57</v>
      </c>
      <c r="AS3108">
        <v>9.6</v>
      </c>
      <c r="AT3108">
        <v>6.4000000000000001E-2</v>
      </c>
      <c r="AU3108">
        <v>4.22</v>
      </c>
      <c r="AV3108">
        <v>-10</v>
      </c>
      <c r="AW3108">
        <v>-2</v>
      </c>
      <c r="AX3108">
        <v>7.3</v>
      </c>
      <c r="AY3108">
        <v>1</v>
      </c>
      <c r="AZ3108">
        <v>0.11</v>
      </c>
      <c r="BA3108">
        <v>0.04</v>
      </c>
      <c r="BB3108">
        <v>1.9</v>
      </c>
      <c r="BC3108">
        <v>0.3</v>
      </c>
      <c r="BD3108">
        <v>0.4</v>
      </c>
      <c r="BE3108">
        <v>9.5</v>
      </c>
      <c r="BF3108">
        <v>-0.05</v>
      </c>
      <c r="BG3108">
        <v>-0.02</v>
      </c>
      <c r="BH3108">
        <v>6.1</v>
      </c>
      <c r="BI3108">
        <v>3.5999999999999997E-2</v>
      </c>
      <c r="BJ3108">
        <v>0.1</v>
      </c>
      <c r="BK3108">
        <v>2.1</v>
      </c>
      <c r="BL3108">
        <v>13</v>
      </c>
      <c r="BM3108">
        <v>0.2</v>
      </c>
      <c r="BN3108">
        <v>13.02</v>
      </c>
      <c r="BO3108">
        <v>60.1</v>
      </c>
      <c r="BP3108">
        <v>1.7</v>
      </c>
      <c r="BQ3108">
        <v>7.54</v>
      </c>
      <c r="BR3108">
        <v>27.45</v>
      </c>
      <c r="BS3108">
        <v>4.88</v>
      </c>
      <c r="BT3108">
        <v>0.6</v>
      </c>
      <c r="BU3108">
        <v>3.48</v>
      </c>
      <c r="BV3108">
        <v>0.42</v>
      </c>
      <c r="BW3108">
        <v>2.33</v>
      </c>
      <c r="BX3108">
        <v>0.45</v>
      </c>
      <c r="BY3108">
        <v>1.26</v>
      </c>
      <c r="BZ3108">
        <v>0.19</v>
      </c>
      <c r="CA3108">
        <v>1.2</v>
      </c>
      <c r="CB3108">
        <v>0.18</v>
      </c>
    </row>
    <row r="3109" spans="1:80" x14ac:dyDescent="0.3">
      <c r="A3109" t="s">
        <v>11189</v>
      </c>
      <c r="B3109" t="s">
        <v>11190</v>
      </c>
      <c r="C3109" s="1" t="str">
        <f>HYPERLINK("http://geochem.nrcan.gc.ca/cdogs/content/bdl/bdl211194_e.htm", "21:1194")</f>
        <v>21:1194</v>
      </c>
      <c r="D3109" s="1" t="str">
        <f>HYPERLINK("http://geochem.nrcan.gc.ca/cdogs/content/svy/svy210092_e.htm", "21:0092")</f>
        <v>21:0092</v>
      </c>
      <c r="E3109" t="s">
        <v>11191</v>
      </c>
      <c r="F3109" t="s">
        <v>11192</v>
      </c>
      <c r="H3109">
        <v>57.481497900000001</v>
      </c>
      <c r="I3109">
        <v>-102.9699786</v>
      </c>
      <c r="J3109" s="1" t="str">
        <f>HYPERLINK("http://geochem.nrcan.gc.ca/cdogs/content/kwd/kwd020027_e.htm", "NGR lake sediment grab sample")</f>
        <v>NGR lake sediment grab sample</v>
      </c>
      <c r="K3109" s="1" t="str">
        <f>HYPERLINK("http://geochem.nrcan.gc.ca/cdogs/content/kwd/kwd080006_e.htm", "&lt;177 micron (NGR)")</f>
        <v>&lt;177 micron (NGR)</v>
      </c>
      <c r="L3109">
        <v>37</v>
      </c>
      <c r="M3109" t="s">
        <v>162</v>
      </c>
      <c r="N3109">
        <v>1361</v>
      </c>
      <c r="O3109">
        <v>1</v>
      </c>
      <c r="P3109">
        <v>66</v>
      </c>
      <c r="Q3109">
        <v>1.45</v>
      </c>
      <c r="R3109">
        <v>0.4</v>
      </c>
      <c r="S3109">
        <v>0.6</v>
      </c>
      <c r="T3109">
        <v>-20</v>
      </c>
      <c r="U3109">
        <v>101.8</v>
      </c>
      <c r="V3109">
        <v>0.7</v>
      </c>
      <c r="W3109">
        <v>0.13</v>
      </c>
      <c r="X3109">
        <v>0.48</v>
      </c>
      <c r="Y3109">
        <v>0.53</v>
      </c>
      <c r="Z3109">
        <v>112.1</v>
      </c>
      <c r="AA3109">
        <v>10.6</v>
      </c>
      <c r="AB3109">
        <v>22.5</v>
      </c>
      <c r="AC3109">
        <v>1.05</v>
      </c>
      <c r="AD3109">
        <v>18.829999999999998</v>
      </c>
      <c r="AE3109">
        <v>1.99</v>
      </c>
      <c r="AF3109">
        <v>3.1</v>
      </c>
      <c r="AG3109">
        <v>-0.1</v>
      </c>
      <c r="AH3109">
        <v>0.02</v>
      </c>
      <c r="AI3109">
        <v>111</v>
      </c>
      <c r="AJ3109">
        <v>-0.02</v>
      </c>
      <c r="AK3109">
        <v>0.08</v>
      </c>
      <c r="AL3109">
        <v>53.6</v>
      </c>
      <c r="AM3109">
        <v>9.9</v>
      </c>
      <c r="AN3109">
        <v>0.22</v>
      </c>
      <c r="AO3109">
        <v>687</v>
      </c>
      <c r="AP3109">
        <v>6.39</v>
      </c>
      <c r="AQ3109">
        <v>1.2999999999999999E-2</v>
      </c>
      <c r="AR3109">
        <v>2.2599999999999998</v>
      </c>
      <c r="AS3109">
        <v>17.2</v>
      </c>
      <c r="AT3109">
        <v>0.1</v>
      </c>
      <c r="AU3109">
        <v>4.95</v>
      </c>
      <c r="AV3109">
        <v>-10</v>
      </c>
      <c r="AW3109">
        <v>-2</v>
      </c>
      <c r="AX3109">
        <v>11.4</v>
      </c>
      <c r="AY3109">
        <v>5</v>
      </c>
      <c r="AZ3109">
        <v>0.28000000000000003</v>
      </c>
      <c r="BA3109">
        <v>0.09</v>
      </c>
      <c r="BB3109">
        <v>2</v>
      </c>
      <c r="BC3109">
        <v>0.8</v>
      </c>
      <c r="BD3109">
        <v>0.5</v>
      </c>
      <c r="BE3109">
        <v>28.3</v>
      </c>
      <c r="BF3109">
        <v>-0.05</v>
      </c>
      <c r="BG3109">
        <v>-0.02</v>
      </c>
      <c r="BH3109">
        <v>2</v>
      </c>
      <c r="BI3109">
        <v>3.4000000000000002E-2</v>
      </c>
      <c r="BJ3109">
        <v>0.14000000000000001</v>
      </c>
      <c r="BK3109">
        <v>7.2</v>
      </c>
      <c r="BL3109">
        <v>29</v>
      </c>
      <c r="BM3109">
        <v>0.5</v>
      </c>
      <c r="BN3109">
        <v>17.690000000000001</v>
      </c>
      <c r="BO3109">
        <v>105.5</v>
      </c>
      <c r="BP3109">
        <v>1.1000000000000001</v>
      </c>
      <c r="BQ3109">
        <v>12.95</v>
      </c>
      <c r="BR3109">
        <v>46.36</v>
      </c>
      <c r="BS3109">
        <v>7.57</v>
      </c>
      <c r="BT3109">
        <v>1.01</v>
      </c>
      <c r="BU3109">
        <v>5.24</v>
      </c>
      <c r="BV3109">
        <v>0.56999999999999995</v>
      </c>
      <c r="BW3109">
        <v>3.22</v>
      </c>
      <c r="BX3109">
        <v>0.56999999999999995</v>
      </c>
      <c r="BY3109">
        <v>1.74</v>
      </c>
      <c r="BZ3109">
        <v>0.27</v>
      </c>
      <c r="CA3109">
        <v>1.63</v>
      </c>
      <c r="CB3109">
        <v>0.24</v>
      </c>
    </row>
    <row r="3110" spans="1:80" x14ac:dyDescent="0.3">
      <c r="A3110" t="s">
        <v>11193</v>
      </c>
      <c r="B3110" t="s">
        <v>11194</v>
      </c>
      <c r="C3110" s="1" t="str">
        <f>HYPERLINK("http://geochem.nrcan.gc.ca/cdogs/content/bdl/bdl211194_e.htm", "21:1194")</f>
        <v>21:1194</v>
      </c>
      <c r="D3110" s="1" t="str">
        <f>HYPERLINK("http://geochem.nrcan.gc.ca/cdogs/content/svy/svy210092_e.htm", "21:0092")</f>
        <v>21:0092</v>
      </c>
      <c r="E3110" t="s">
        <v>11195</v>
      </c>
      <c r="F3110" t="s">
        <v>11196</v>
      </c>
      <c r="H3110">
        <v>57.478333900000003</v>
      </c>
      <c r="I3110">
        <v>-102.91213860000001</v>
      </c>
      <c r="J3110" s="1" t="str">
        <f>HYPERLINK("http://geochem.nrcan.gc.ca/cdogs/content/kwd/kwd020027_e.htm", "NGR lake sediment grab sample")</f>
        <v>NGR lake sediment grab sample</v>
      </c>
      <c r="K3110" s="1" t="str">
        <f>HYPERLINK("http://geochem.nrcan.gc.ca/cdogs/content/kwd/kwd080006_e.htm", "&lt;177 micron (NGR)")</f>
        <v>&lt;177 micron (NGR)</v>
      </c>
      <c r="L3110">
        <v>37</v>
      </c>
      <c r="M3110" t="s">
        <v>167</v>
      </c>
      <c r="N3110">
        <v>1362</v>
      </c>
      <c r="O3110">
        <v>1</v>
      </c>
      <c r="P3110">
        <v>36</v>
      </c>
      <c r="Q3110">
        <v>1.17</v>
      </c>
      <c r="R3110">
        <v>0.5</v>
      </c>
      <c r="S3110">
        <v>1.5</v>
      </c>
      <c r="T3110">
        <v>-20</v>
      </c>
      <c r="U3110">
        <v>80.5</v>
      </c>
      <c r="V3110">
        <v>0.9</v>
      </c>
      <c r="W3110">
        <v>0.14000000000000001</v>
      </c>
      <c r="X3110">
        <v>0.28000000000000003</v>
      </c>
      <c r="Y3110">
        <v>0.23</v>
      </c>
      <c r="Z3110">
        <v>76.400000000000006</v>
      </c>
      <c r="AA3110">
        <v>9.3000000000000007</v>
      </c>
      <c r="AB3110">
        <v>26.3</v>
      </c>
      <c r="AC3110">
        <v>1.84</v>
      </c>
      <c r="AD3110">
        <v>7.59</v>
      </c>
      <c r="AE3110">
        <v>2.7</v>
      </c>
      <c r="AF3110">
        <v>3.5</v>
      </c>
      <c r="AG3110">
        <v>-0.1</v>
      </c>
      <c r="AH3110">
        <v>0.28999999999999998</v>
      </c>
      <c r="AI3110">
        <v>45</v>
      </c>
      <c r="AJ3110">
        <v>-0.02</v>
      </c>
      <c r="AK3110">
        <v>0.15</v>
      </c>
      <c r="AL3110">
        <v>38</v>
      </c>
      <c r="AM3110">
        <v>13.7</v>
      </c>
      <c r="AN3110">
        <v>0.36</v>
      </c>
      <c r="AO3110">
        <v>291</v>
      </c>
      <c r="AP3110">
        <v>1.1599999999999999</v>
      </c>
      <c r="AQ3110">
        <v>1.4999999999999999E-2</v>
      </c>
      <c r="AR3110">
        <v>3.16</v>
      </c>
      <c r="AS3110">
        <v>15.2</v>
      </c>
      <c r="AT3110">
        <v>4.8000000000000001E-2</v>
      </c>
      <c r="AU3110">
        <v>4.82</v>
      </c>
      <c r="AV3110">
        <v>-10</v>
      </c>
      <c r="AW3110">
        <v>2</v>
      </c>
      <c r="AX3110">
        <v>23.2</v>
      </c>
      <c r="AY3110">
        <v>1</v>
      </c>
      <c r="AZ3110">
        <v>0.08</v>
      </c>
      <c r="BA3110">
        <v>0.03</v>
      </c>
      <c r="BB3110">
        <v>3.7</v>
      </c>
      <c r="BC3110">
        <v>0.3</v>
      </c>
      <c r="BD3110">
        <v>0.9</v>
      </c>
      <c r="BE3110">
        <v>14.2</v>
      </c>
      <c r="BF3110">
        <v>-0.05</v>
      </c>
      <c r="BG3110">
        <v>-0.02</v>
      </c>
      <c r="BH3110">
        <v>14.2</v>
      </c>
      <c r="BI3110">
        <v>8.2000000000000003E-2</v>
      </c>
      <c r="BJ3110">
        <v>0.19</v>
      </c>
      <c r="BK3110">
        <v>2.9</v>
      </c>
      <c r="BL3110">
        <v>25</v>
      </c>
      <c r="BM3110">
        <v>0.3</v>
      </c>
      <c r="BN3110">
        <v>14.82</v>
      </c>
      <c r="BO3110">
        <v>93.5</v>
      </c>
      <c r="BP3110">
        <v>10.8</v>
      </c>
      <c r="BQ3110">
        <v>9.09</v>
      </c>
      <c r="BR3110">
        <v>33.56</v>
      </c>
      <c r="BS3110">
        <v>5.68</v>
      </c>
      <c r="BT3110">
        <v>0.68</v>
      </c>
      <c r="BU3110">
        <v>4.05</v>
      </c>
      <c r="BV3110">
        <v>0.52</v>
      </c>
      <c r="BW3110">
        <v>2.95</v>
      </c>
      <c r="BX3110">
        <v>0.56000000000000005</v>
      </c>
      <c r="BY3110">
        <v>1.63</v>
      </c>
      <c r="BZ3110">
        <v>0.23</v>
      </c>
      <c r="CA3110">
        <v>1.38</v>
      </c>
      <c r="CB3110">
        <v>0.24</v>
      </c>
    </row>
    <row r="3111" spans="1:80" x14ac:dyDescent="0.3">
      <c r="A3111" t="s">
        <v>11197</v>
      </c>
      <c r="B3111" t="s">
        <v>11198</v>
      </c>
      <c r="C3111" s="1" t="str">
        <f>HYPERLINK("http://geochem.nrcan.gc.ca/cdogs/content/bdl/bdl211194_e.htm", "21:1194")</f>
        <v>21:1194</v>
      </c>
      <c r="D3111" s="1" t="str">
        <f>HYPERLINK("http://geochem.nrcan.gc.ca/cdogs/content/svy/svy210092_e.htm", "21:0092")</f>
        <v>21:0092</v>
      </c>
      <c r="E3111" t="s">
        <v>11199</v>
      </c>
      <c r="F3111" t="s">
        <v>11200</v>
      </c>
      <c r="H3111">
        <v>57.4923669</v>
      </c>
      <c r="I3111">
        <v>-102.880233</v>
      </c>
      <c r="J3111" s="1" t="str">
        <f>HYPERLINK("http://geochem.nrcan.gc.ca/cdogs/content/kwd/kwd020027_e.htm", "NGR lake sediment grab sample")</f>
        <v>NGR lake sediment grab sample</v>
      </c>
      <c r="K3111" s="1" t="str">
        <f>HYPERLINK("http://geochem.nrcan.gc.ca/cdogs/content/kwd/kwd080006_e.htm", "&lt;177 micron (NGR)")</f>
        <v>&lt;177 micron (NGR)</v>
      </c>
      <c r="L3111">
        <v>37</v>
      </c>
      <c r="M3111" t="s">
        <v>172</v>
      </c>
      <c r="N3111">
        <v>1363</v>
      </c>
      <c r="O3111">
        <v>1</v>
      </c>
      <c r="P3111">
        <v>46</v>
      </c>
      <c r="Q3111">
        <v>1.42</v>
      </c>
      <c r="R3111">
        <v>0.7</v>
      </c>
      <c r="S3111">
        <v>1.5</v>
      </c>
      <c r="T3111">
        <v>-20</v>
      </c>
      <c r="U3111">
        <v>95.1</v>
      </c>
      <c r="V3111">
        <v>0.8</v>
      </c>
      <c r="W3111">
        <v>0.24</v>
      </c>
      <c r="X3111">
        <v>0.3</v>
      </c>
      <c r="Y3111">
        <v>0.26</v>
      </c>
      <c r="Z3111">
        <v>112</v>
      </c>
      <c r="AA3111">
        <v>13.1</v>
      </c>
      <c r="AB3111">
        <v>29.2</v>
      </c>
      <c r="AC3111">
        <v>1.97</v>
      </c>
      <c r="AD3111">
        <v>10.77</v>
      </c>
      <c r="AE3111">
        <v>2.85</v>
      </c>
      <c r="AF3111">
        <v>4.4000000000000004</v>
      </c>
      <c r="AG3111">
        <v>-0.1</v>
      </c>
      <c r="AH3111">
        <v>0.08</v>
      </c>
      <c r="AI3111">
        <v>60</v>
      </c>
      <c r="AJ3111">
        <v>0.02</v>
      </c>
      <c r="AK3111">
        <v>0.21</v>
      </c>
      <c r="AL3111">
        <v>52.1</v>
      </c>
      <c r="AM3111">
        <v>21.4</v>
      </c>
      <c r="AN3111">
        <v>0.45</v>
      </c>
      <c r="AO3111">
        <v>554</v>
      </c>
      <c r="AP3111">
        <v>2.2000000000000002</v>
      </c>
      <c r="AQ3111">
        <v>1.7000000000000001E-2</v>
      </c>
      <c r="AR3111">
        <v>3.19</v>
      </c>
      <c r="AS3111">
        <v>17.8</v>
      </c>
      <c r="AT3111">
        <v>0.12</v>
      </c>
      <c r="AU3111">
        <v>6.66</v>
      </c>
      <c r="AV3111">
        <v>-10</v>
      </c>
      <c r="AW3111">
        <v>-2</v>
      </c>
      <c r="AX3111">
        <v>26.4</v>
      </c>
      <c r="AY3111">
        <v>-1</v>
      </c>
      <c r="AZ3111">
        <v>0.08</v>
      </c>
      <c r="BA3111">
        <v>0.04</v>
      </c>
      <c r="BB3111">
        <v>4</v>
      </c>
      <c r="BC3111">
        <v>0.3</v>
      </c>
      <c r="BD3111">
        <v>1</v>
      </c>
      <c r="BE3111">
        <v>14.5</v>
      </c>
      <c r="BF3111">
        <v>-0.05</v>
      </c>
      <c r="BG3111">
        <v>-0.02</v>
      </c>
      <c r="BH3111">
        <v>11.7</v>
      </c>
      <c r="BI3111">
        <v>9.4E-2</v>
      </c>
      <c r="BJ3111">
        <v>0.25</v>
      </c>
      <c r="BK3111">
        <v>3.9</v>
      </c>
      <c r="BL3111">
        <v>36</v>
      </c>
      <c r="BM3111">
        <v>0.5</v>
      </c>
      <c r="BN3111">
        <v>17.21</v>
      </c>
      <c r="BO3111">
        <v>80.7</v>
      </c>
      <c r="BP3111">
        <v>4.4000000000000004</v>
      </c>
      <c r="BQ3111">
        <v>12.65</v>
      </c>
      <c r="BR3111">
        <v>45.33</v>
      </c>
      <c r="BS3111">
        <v>7.24</v>
      </c>
      <c r="BT3111">
        <v>0.87</v>
      </c>
      <c r="BU3111">
        <v>4.76</v>
      </c>
      <c r="BV3111">
        <v>0.62</v>
      </c>
      <c r="BW3111">
        <v>3.36</v>
      </c>
      <c r="BX3111">
        <v>0.65</v>
      </c>
      <c r="BY3111">
        <v>1.72</v>
      </c>
      <c r="BZ3111">
        <v>0.23</v>
      </c>
      <c r="CA3111">
        <v>1.45</v>
      </c>
      <c r="CB3111">
        <v>0.22</v>
      </c>
    </row>
    <row r="3112" spans="1:80" x14ac:dyDescent="0.3">
      <c r="A3112" t="s">
        <v>11201</v>
      </c>
      <c r="B3112" t="s">
        <v>11202</v>
      </c>
      <c r="C3112" s="1" t="str">
        <f>HYPERLINK("http://geochem.nrcan.gc.ca/cdogs/content/bdl/bdl211194_e.htm", "21:1194")</f>
        <v>21:1194</v>
      </c>
      <c r="D3112" s="1" t="str">
        <f>HYPERLINK("http://geochem.nrcan.gc.ca/cdogs/content/svy/svy210092_e.htm", "21:0092")</f>
        <v>21:0092</v>
      </c>
      <c r="E3112" t="s">
        <v>11203</v>
      </c>
      <c r="F3112" t="s">
        <v>11204</v>
      </c>
      <c r="H3112">
        <v>57.538402099999999</v>
      </c>
      <c r="I3112">
        <v>-102.86603239999999</v>
      </c>
      <c r="J3112" s="1" t="str">
        <f>HYPERLINK("http://geochem.nrcan.gc.ca/cdogs/content/kwd/kwd020027_e.htm", "NGR lake sediment grab sample")</f>
        <v>NGR lake sediment grab sample</v>
      </c>
      <c r="K3112" s="1" t="str">
        <f>HYPERLINK("http://geochem.nrcan.gc.ca/cdogs/content/kwd/kwd080006_e.htm", "&lt;177 micron (NGR)")</f>
        <v>&lt;177 micron (NGR)</v>
      </c>
      <c r="L3112">
        <v>37</v>
      </c>
      <c r="M3112" t="s">
        <v>177</v>
      </c>
      <c r="N3112">
        <v>1364</v>
      </c>
      <c r="O3112">
        <v>1</v>
      </c>
      <c r="P3112">
        <v>62</v>
      </c>
      <c r="Q3112">
        <v>1.25</v>
      </c>
      <c r="R3112">
        <v>-0.1</v>
      </c>
      <c r="S3112">
        <v>0.8</v>
      </c>
      <c r="T3112">
        <v>-20</v>
      </c>
      <c r="U3112">
        <v>101</v>
      </c>
      <c r="V3112">
        <v>0.6</v>
      </c>
      <c r="W3112">
        <v>0.11</v>
      </c>
      <c r="X3112">
        <v>0.47</v>
      </c>
      <c r="Y3112">
        <v>0.39</v>
      </c>
      <c r="Z3112">
        <v>132.4</v>
      </c>
      <c r="AA3112">
        <v>7.5</v>
      </c>
      <c r="AB3112">
        <v>21.2</v>
      </c>
      <c r="AC3112">
        <v>0.61</v>
      </c>
      <c r="AD3112">
        <v>20.53</v>
      </c>
      <c r="AE3112">
        <v>0.99</v>
      </c>
      <c r="AF3112">
        <v>2.2000000000000002</v>
      </c>
      <c r="AG3112">
        <v>-0.1</v>
      </c>
      <c r="AH3112">
        <v>0.08</v>
      </c>
      <c r="AI3112">
        <v>101</v>
      </c>
      <c r="AJ3112">
        <v>-0.02</v>
      </c>
      <c r="AK3112">
        <v>0.05</v>
      </c>
      <c r="AL3112">
        <v>59.8</v>
      </c>
      <c r="AM3112">
        <v>4.9000000000000004</v>
      </c>
      <c r="AN3112">
        <v>0.14000000000000001</v>
      </c>
      <c r="AO3112">
        <v>195</v>
      </c>
      <c r="AP3112">
        <v>1.7</v>
      </c>
      <c r="AQ3112">
        <v>7.0000000000000001E-3</v>
      </c>
      <c r="AR3112">
        <v>1.83</v>
      </c>
      <c r="AS3112">
        <v>19</v>
      </c>
      <c r="AT3112">
        <v>6.4000000000000001E-2</v>
      </c>
      <c r="AU3112">
        <v>3.12</v>
      </c>
      <c r="AV3112">
        <v>-10</v>
      </c>
      <c r="AW3112">
        <v>-2</v>
      </c>
      <c r="AX3112">
        <v>6.5</v>
      </c>
      <c r="AY3112">
        <v>-1</v>
      </c>
      <c r="AZ3112">
        <v>0.36</v>
      </c>
      <c r="BA3112">
        <v>0.08</v>
      </c>
      <c r="BB3112">
        <v>1.5</v>
      </c>
      <c r="BC3112">
        <v>0.7</v>
      </c>
      <c r="BD3112">
        <v>0.4</v>
      </c>
      <c r="BE3112">
        <v>26</v>
      </c>
      <c r="BF3112">
        <v>-0.05</v>
      </c>
      <c r="BG3112">
        <v>-0.02</v>
      </c>
      <c r="BH3112">
        <v>1.8</v>
      </c>
      <c r="BI3112">
        <v>2.5999999999999999E-2</v>
      </c>
      <c r="BJ3112">
        <v>0.14000000000000001</v>
      </c>
      <c r="BK3112">
        <v>3.6</v>
      </c>
      <c r="BL3112">
        <v>24</v>
      </c>
      <c r="BM3112">
        <v>0.2</v>
      </c>
      <c r="BN3112">
        <v>21.37</v>
      </c>
      <c r="BO3112">
        <v>76.099999999999994</v>
      </c>
      <c r="BP3112">
        <v>4.2</v>
      </c>
      <c r="BQ3112">
        <v>16.46</v>
      </c>
      <c r="BR3112">
        <v>62.18</v>
      </c>
      <c r="BS3112">
        <v>10.01</v>
      </c>
      <c r="BT3112">
        <v>1.69</v>
      </c>
      <c r="BU3112">
        <v>6.82</v>
      </c>
      <c r="BV3112">
        <v>0.82</v>
      </c>
      <c r="BW3112">
        <v>4.1100000000000003</v>
      </c>
      <c r="BX3112">
        <v>0.79</v>
      </c>
      <c r="BY3112">
        <v>2.19</v>
      </c>
      <c r="BZ3112">
        <v>0.28999999999999998</v>
      </c>
      <c r="CA3112">
        <v>1.96</v>
      </c>
      <c r="CB3112">
        <v>0.28999999999999998</v>
      </c>
    </row>
    <row r="3113" spans="1:80" x14ac:dyDescent="0.3">
      <c r="A3113" t="s">
        <v>11205</v>
      </c>
      <c r="B3113" t="s">
        <v>11206</v>
      </c>
      <c r="C3113" s="1" t="str">
        <f>HYPERLINK("http://geochem.nrcan.gc.ca/cdogs/content/bdl/bdl211194_e.htm", "21:1194")</f>
        <v>21:1194</v>
      </c>
      <c r="D3113" s="1" t="str">
        <f>HYPERLINK("http://geochem.nrcan.gc.ca/cdogs/content/svy/svy210092_e.htm", "21:0092")</f>
        <v>21:0092</v>
      </c>
      <c r="E3113" t="s">
        <v>11207</v>
      </c>
      <c r="F3113" t="s">
        <v>11208</v>
      </c>
      <c r="H3113">
        <v>57.625259300000003</v>
      </c>
      <c r="I3113">
        <v>-102.88175940000001</v>
      </c>
      <c r="J3113" s="1" t="str">
        <f>HYPERLINK("http://geochem.nrcan.gc.ca/cdogs/content/kwd/kwd020027_e.htm", "NGR lake sediment grab sample")</f>
        <v>NGR lake sediment grab sample</v>
      </c>
      <c r="K3113" s="1" t="str">
        <f>HYPERLINK("http://geochem.nrcan.gc.ca/cdogs/content/kwd/kwd080006_e.htm", "&lt;177 micron (NGR)")</f>
        <v>&lt;177 micron (NGR)</v>
      </c>
      <c r="L3113">
        <v>38</v>
      </c>
      <c r="M3113" t="s">
        <v>84</v>
      </c>
      <c r="N3113">
        <v>1365</v>
      </c>
      <c r="O3113">
        <v>7</v>
      </c>
      <c r="P3113">
        <v>95</v>
      </c>
      <c r="Q3113">
        <v>1.48</v>
      </c>
      <c r="R3113">
        <v>-0.1</v>
      </c>
      <c r="S3113">
        <v>1</v>
      </c>
      <c r="T3113">
        <v>-20</v>
      </c>
      <c r="U3113">
        <v>80.3</v>
      </c>
      <c r="V3113">
        <v>1.5</v>
      </c>
      <c r="W3113">
        <v>0.15</v>
      </c>
      <c r="X3113">
        <v>0.47</v>
      </c>
      <c r="Y3113">
        <v>0.75</v>
      </c>
      <c r="Z3113">
        <v>182.1</v>
      </c>
      <c r="AA3113">
        <v>13.7</v>
      </c>
      <c r="AB3113">
        <v>20.9</v>
      </c>
      <c r="AC3113">
        <v>0.53</v>
      </c>
      <c r="AD3113">
        <v>38.549999999999997</v>
      </c>
      <c r="AE3113">
        <v>1.2</v>
      </c>
      <c r="AF3113">
        <v>2.2999999999999998</v>
      </c>
      <c r="AG3113">
        <v>-0.1</v>
      </c>
      <c r="AH3113">
        <v>-0.02</v>
      </c>
      <c r="AI3113">
        <v>145</v>
      </c>
      <c r="AJ3113">
        <v>-0.02</v>
      </c>
      <c r="AK3113">
        <v>0.03</v>
      </c>
      <c r="AL3113">
        <v>87.1</v>
      </c>
      <c r="AM3113">
        <v>3.4</v>
      </c>
      <c r="AN3113">
        <v>0.1</v>
      </c>
      <c r="AO3113">
        <v>229</v>
      </c>
      <c r="AP3113">
        <v>2.6</v>
      </c>
      <c r="AQ3113">
        <v>7.0000000000000001E-3</v>
      </c>
      <c r="AR3113">
        <v>1.69</v>
      </c>
      <c r="AS3113">
        <v>24.2</v>
      </c>
      <c r="AT3113">
        <v>6.7000000000000004E-2</v>
      </c>
      <c r="AU3113">
        <v>4.6399999999999997</v>
      </c>
      <c r="AV3113">
        <v>-10</v>
      </c>
      <c r="AW3113">
        <v>-2</v>
      </c>
      <c r="AX3113">
        <v>3.7</v>
      </c>
      <c r="AY3113">
        <v>2</v>
      </c>
      <c r="AZ3113">
        <v>0.5</v>
      </c>
      <c r="BA3113">
        <v>0.11</v>
      </c>
      <c r="BB3113">
        <v>1.8</v>
      </c>
      <c r="BC3113">
        <v>1.5</v>
      </c>
      <c r="BD3113">
        <v>0.3</v>
      </c>
      <c r="BE3113">
        <v>30.8</v>
      </c>
      <c r="BF3113">
        <v>-0.05</v>
      </c>
      <c r="BG3113">
        <v>-0.02</v>
      </c>
      <c r="BH3113">
        <v>1.2</v>
      </c>
      <c r="BI3113">
        <v>1.9E-2</v>
      </c>
      <c r="BJ3113">
        <v>0.18</v>
      </c>
      <c r="BK3113">
        <v>5.5</v>
      </c>
      <c r="BL3113">
        <v>22</v>
      </c>
      <c r="BM3113">
        <v>0.2</v>
      </c>
      <c r="BN3113">
        <v>38.549999999999997</v>
      </c>
      <c r="BO3113">
        <v>147.5</v>
      </c>
      <c r="BP3113">
        <v>1.1000000000000001</v>
      </c>
      <c r="BQ3113">
        <v>23.07</v>
      </c>
      <c r="BR3113">
        <v>88.92</v>
      </c>
      <c r="BS3113">
        <v>14.14</v>
      </c>
      <c r="BT3113">
        <v>2</v>
      </c>
      <c r="BU3113">
        <v>9.6300000000000008</v>
      </c>
      <c r="BV3113">
        <v>1.1599999999999999</v>
      </c>
      <c r="BW3113">
        <v>6.9</v>
      </c>
      <c r="BX3113">
        <v>1.32</v>
      </c>
      <c r="BY3113">
        <v>3.98</v>
      </c>
      <c r="BZ3113">
        <v>0.56999999999999995</v>
      </c>
      <c r="CA3113">
        <v>3.86</v>
      </c>
      <c r="CB3113">
        <v>0.6</v>
      </c>
    </row>
    <row r="3114" spans="1:80" x14ac:dyDescent="0.3">
      <c r="A3114" t="s">
        <v>11209</v>
      </c>
      <c r="B3114" t="s">
        <v>11210</v>
      </c>
      <c r="C3114" s="1" t="str">
        <f>HYPERLINK("http://geochem.nrcan.gc.ca/cdogs/content/bdl/bdl211194_e.htm", "21:1194")</f>
        <v>21:1194</v>
      </c>
      <c r="D3114" s="1" t="str">
        <f>HYPERLINK("http://geochem.nrcan.gc.ca/cdogs/content/svy/svy210092_e.htm", "21:0092")</f>
        <v>21:0092</v>
      </c>
      <c r="E3114" t="s">
        <v>11207</v>
      </c>
      <c r="F3114" t="s">
        <v>11211</v>
      </c>
      <c r="H3114">
        <v>57.625259300000003</v>
      </c>
      <c r="I3114">
        <v>-102.88175940000001</v>
      </c>
      <c r="J3114" s="1" t="str">
        <f>HYPERLINK("http://geochem.nrcan.gc.ca/cdogs/content/kwd/kwd020027_e.htm", "NGR lake sediment grab sample")</f>
        <v>NGR lake sediment grab sample</v>
      </c>
      <c r="K3114" s="1" t="str">
        <f>HYPERLINK("http://geochem.nrcan.gc.ca/cdogs/content/kwd/kwd080006_e.htm", "&lt;177 micron (NGR)")</f>
        <v>&lt;177 micron (NGR)</v>
      </c>
      <c r="L3114">
        <v>38</v>
      </c>
      <c r="M3114" t="s">
        <v>112</v>
      </c>
      <c r="N3114">
        <v>1366</v>
      </c>
      <c r="O3114">
        <v>1</v>
      </c>
      <c r="P3114">
        <v>95</v>
      </c>
      <c r="Q3114">
        <v>1.49</v>
      </c>
      <c r="R3114">
        <v>-0.1</v>
      </c>
      <c r="S3114">
        <v>1.1000000000000001</v>
      </c>
      <c r="T3114">
        <v>-20</v>
      </c>
      <c r="U3114">
        <v>81.099999999999994</v>
      </c>
      <c r="V3114">
        <v>1.6</v>
      </c>
      <c r="W3114">
        <v>0.16</v>
      </c>
      <c r="X3114">
        <v>0.47</v>
      </c>
      <c r="Y3114">
        <v>0.81</v>
      </c>
      <c r="Z3114">
        <v>183.2</v>
      </c>
      <c r="AA3114">
        <v>14</v>
      </c>
      <c r="AB3114">
        <v>21</v>
      </c>
      <c r="AC3114">
        <v>0.55000000000000004</v>
      </c>
      <c r="AD3114">
        <v>39.22</v>
      </c>
      <c r="AE3114">
        <v>1.2</v>
      </c>
      <c r="AF3114">
        <v>2.1</v>
      </c>
      <c r="AG3114">
        <v>-0.1</v>
      </c>
      <c r="AH3114">
        <v>-0.02</v>
      </c>
      <c r="AI3114">
        <v>140</v>
      </c>
      <c r="AJ3114">
        <v>-0.02</v>
      </c>
      <c r="AK3114">
        <v>0.04</v>
      </c>
      <c r="AL3114">
        <v>87.9</v>
      </c>
      <c r="AM3114">
        <v>3.5</v>
      </c>
      <c r="AN3114">
        <v>0.1</v>
      </c>
      <c r="AO3114">
        <v>229</v>
      </c>
      <c r="AP3114">
        <v>2.66</v>
      </c>
      <c r="AQ3114">
        <v>8.0000000000000002E-3</v>
      </c>
      <c r="AR3114">
        <v>1.82</v>
      </c>
      <c r="AS3114">
        <v>24.5</v>
      </c>
      <c r="AT3114">
        <v>6.4000000000000001E-2</v>
      </c>
      <c r="AU3114">
        <v>4.37</v>
      </c>
      <c r="AV3114">
        <v>-10</v>
      </c>
      <c r="AW3114">
        <v>-2</v>
      </c>
      <c r="AX3114">
        <v>3.7</v>
      </c>
      <c r="AY3114">
        <v>5</v>
      </c>
      <c r="AZ3114">
        <v>0.49</v>
      </c>
      <c r="BA3114">
        <v>0.11</v>
      </c>
      <c r="BB3114">
        <v>1.9</v>
      </c>
      <c r="BC3114">
        <v>1.4</v>
      </c>
      <c r="BD3114">
        <v>0.3</v>
      </c>
      <c r="BE3114">
        <v>30.4</v>
      </c>
      <c r="BF3114">
        <v>-0.05</v>
      </c>
      <c r="BG3114">
        <v>-0.02</v>
      </c>
      <c r="BH3114">
        <v>1</v>
      </c>
      <c r="BI3114">
        <v>1.7999999999999999E-2</v>
      </c>
      <c r="BJ3114">
        <v>0.18</v>
      </c>
      <c r="BK3114">
        <v>5.4</v>
      </c>
      <c r="BL3114">
        <v>22</v>
      </c>
      <c r="BM3114">
        <v>0.2</v>
      </c>
      <c r="BN3114">
        <v>38.25</v>
      </c>
      <c r="BO3114">
        <v>148.1</v>
      </c>
      <c r="BP3114">
        <v>0.9</v>
      </c>
      <c r="BQ3114">
        <v>23.7</v>
      </c>
      <c r="BR3114">
        <v>89.19</v>
      </c>
      <c r="BS3114">
        <v>14.09</v>
      </c>
      <c r="BT3114">
        <v>2.0099999999999998</v>
      </c>
      <c r="BU3114">
        <v>9.76</v>
      </c>
      <c r="BV3114">
        <v>1.18</v>
      </c>
      <c r="BW3114">
        <v>6.91</v>
      </c>
      <c r="BX3114">
        <v>1.34</v>
      </c>
      <c r="BY3114">
        <v>3.88</v>
      </c>
      <c r="BZ3114">
        <v>0.56000000000000005</v>
      </c>
      <c r="CA3114">
        <v>3.89</v>
      </c>
      <c r="CB3114">
        <v>0.59</v>
      </c>
    </row>
    <row r="3115" spans="1:80" x14ac:dyDescent="0.3">
      <c r="A3115" t="s">
        <v>11212</v>
      </c>
      <c r="B3115" t="s">
        <v>11213</v>
      </c>
      <c r="C3115" s="1" t="str">
        <f>HYPERLINK("http://geochem.nrcan.gc.ca/cdogs/content/bdl/bdl211194_e.htm", "21:1194")</f>
        <v>21:1194</v>
      </c>
      <c r="D3115" s="1" t="str">
        <f>HYPERLINK("http://geochem.nrcan.gc.ca/cdogs/content/svy/svy210092_e.htm", "21:0092")</f>
        <v>21:0092</v>
      </c>
      <c r="E3115" t="s">
        <v>11207</v>
      </c>
      <c r="F3115" t="s">
        <v>11214</v>
      </c>
      <c r="H3115">
        <v>57.625259300000003</v>
      </c>
      <c r="I3115">
        <v>-102.88175940000001</v>
      </c>
      <c r="J3115" s="1" t="str">
        <f>HYPERLINK("http://geochem.nrcan.gc.ca/cdogs/content/kwd/kwd020027_e.htm", "NGR lake sediment grab sample")</f>
        <v>NGR lake sediment grab sample</v>
      </c>
      <c r="K3115" s="1" t="str">
        <f>HYPERLINK("http://geochem.nrcan.gc.ca/cdogs/content/kwd/kwd080006_e.htm", "&lt;177 micron (NGR)")</f>
        <v>&lt;177 micron (NGR)</v>
      </c>
      <c r="L3115">
        <v>38</v>
      </c>
      <c r="M3115" t="s">
        <v>108</v>
      </c>
      <c r="N3115">
        <v>1367</v>
      </c>
      <c r="O3115">
        <v>1</v>
      </c>
      <c r="P3115">
        <v>100</v>
      </c>
      <c r="Q3115">
        <v>1.48</v>
      </c>
      <c r="R3115">
        <v>-0.1</v>
      </c>
      <c r="S3115">
        <v>0.5</v>
      </c>
      <c r="T3115">
        <v>-20</v>
      </c>
      <c r="U3115">
        <v>80.599999999999994</v>
      </c>
      <c r="V3115">
        <v>1.7</v>
      </c>
      <c r="W3115">
        <v>0.16</v>
      </c>
      <c r="X3115">
        <v>0.49</v>
      </c>
      <c r="Y3115">
        <v>0.79</v>
      </c>
      <c r="Z3115">
        <v>188.8</v>
      </c>
      <c r="AA3115">
        <v>15.1</v>
      </c>
      <c r="AB3115">
        <v>21.1</v>
      </c>
      <c r="AC3115">
        <v>0.56000000000000005</v>
      </c>
      <c r="AD3115">
        <v>41.29</v>
      </c>
      <c r="AE3115">
        <v>1.1499999999999999</v>
      </c>
      <c r="AF3115">
        <v>2.1</v>
      </c>
      <c r="AG3115">
        <v>0.1</v>
      </c>
      <c r="AH3115">
        <v>0.03</v>
      </c>
      <c r="AI3115">
        <v>97</v>
      </c>
      <c r="AJ3115">
        <v>-0.02</v>
      </c>
      <c r="AK3115">
        <v>0.04</v>
      </c>
      <c r="AL3115">
        <v>89.4</v>
      </c>
      <c r="AM3115">
        <v>3.4</v>
      </c>
      <c r="AN3115">
        <v>0.1</v>
      </c>
      <c r="AO3115">
        <v>228</v>
      </c>
      <c r="AP3115">
        <v>2.75</v>
      </c>
      <c r="AQ3115">
        <v>8.0000000000000002E-3</v>
      </c>
      <c r="AR3115">
        <v>1.81</v>
      </c>
      <c r="AS3115">
        <v>26</v>
      </c>
      <c r="AT3115">
        <v>7.0000000000000007E-2</v>
      </c>
      <c r="AU3115">
        <v>4.57</v>
      </c>
      <c r="AV3115">
        <v>-10</v>
      </c>
      <c r="AW3115">
        <v>-2</v>
      </c>
      <c r="AX3115">
        <v>3.9</v>
      </c>
      <c r="AY3115">
        <v>5</v>
      </c>
      <c r="AZ3115">
        <v>0.53</v>
      </c>
      <c r="BA3115">
        <v>0.08</v>
      </c>
      <c r="BB3115">
        <v>1.8</v>
      </c>
      <c r="BC3115">
        <v>1.6</v>
      </c>
      <c r="BD3115">
        <v>0.4</v>
      </c>
      <c r="BE3115">
        <v>31.4</v>
      </c>
      <c r="BF3115">
        <v>-0.05</v>
      </c>
      <c r="BG3115">
        <v>-0.02</v>
      </c>
      <c r="BH3115">
        <v>1</v>
      </c>
      <c r="BI3115">
        <v>1.7000000000000001E-2</v>
      </c>
      <c r="BJ3115">
        <v>0.17</v>
      </c>
      <c r="BK3115">
        <v>5.9</v>
      </c>
      <c r="BL3115">
        <v>22</v>
      </c>
      <c r="BM3115">
        <v>0.2</v>
      </c>
      <c r="BN3115">
        <v>39.83</v>
      </c>
      <c r="BO3115">
        <v>154.4</v>
      </c>
      <c r="BP3115">
        <v>0.9</v>
      </c>
      <c r="BQ3115">
        <v>24.42</v>
      </c>
      <c r="BR3115">
        <v>92.11</v>
      </c>
      <c r="BS3115">
        <v>14.43</v>
      </c>
      <c r="BT3115">
        <v>2.0299999999999998</v>
      </c>
      <c r="BU3115">
        <v>9.6300000000000008</v>
      </c>
      <c r="BV3115">
        <v>1.21</v>
      </c>
      <c r="BW3115">
        <v>6.66</v>
      </c>
      <c r="BX3115">
        <v>1.39</v>
      </c>
      <c r="BY3115">
        <v>4.0999999999999996</v>
      </c>
      <c r="BZ3115">
        <v>0.61</v>
      </c>
      <c r="CA3115">
        <v>3.93</v>
      </c>
      <c r="CB3115">
        <v>0.61</v>
      </c>
    </row>
    <row r="3116" spans="1:80" x14ac:dyDescent="0.3">
      <c r="A3116" t="s">
        <v>11215</v>
      </c>
      <c r="B3116" t="s">
        <v>11216</v>
      </c>
      <c r="C3116" s="1" t="str">
        <f>HYPERLINK("http://geochem.nrcan.gc.ca/cdogs/content/bdl/bdl211194_e.htm", "21:1194")</f>
        <v>21:1194</v>
      </c>
      <c r="D3116" s="1" t="str">
        <f>HYPERLINK("http://geochem.nrcan.gc.ca/cdogs/content/svy/svy210092_e.htm", "21:0092")</f>
        <v>21:0092</v>
      </c>
      <c r="E3116" t="s">
        <v>11217</v>
      </c>
      <c r="F3116" t="s">
        <v>11218</v>
      </c>
      <c r="H3116">
        <v>57.647894200000003</v>
      </c>
      <c r="I3116">
        <v>-102.8780443</v>
      </c>
      <c r="J3116" s="1" t="str">
        <f>HYPERLINK("http://geochem.nrcan.gc.ca/cdogs/content/kwd/kwd020027_e.htm", "NGR lake sediment grab sample")</f>
        <v>NGR lake sediment grab sample</v>
      </c>
      <c r="K3116" s="1" t="str">
        <f>HYPERLINK("http://geochem.nrcan.gc.ca/cdogs/content/kwd/kwd080006_e.htm", "&lt;177 micron (NGR)")</f>
        <v>&lt;177 micron (NGR)</v>
      </c>
      <c r="L3116">
        <v>38</v>
      </c>
      <c r="M3116" t="s">
        <v>89</v>
      </c>
      <c r="N3116">
        <v>1368</v>
      </c>
      <c r="O3116">
        <v>1</v>
      </c>
      <c r="P3116">
        <v>44</v>
      </c>
      <c r="Q3116">
        <v>1.26</v>
      </c>
      <c r="R3116">
        <v>0.6</v>
      </c>
      <c r="S3116">
        <v>0.7</v>
      </c>
      <c r="T3116">
        <v>-20</v>
      </c>
      <c r="U3116">
        <v>73.7</v>
      </c>
      <c r="V3116">
        <v>3</v>
      </c>
      <c r="W3116">
        <v>0.14000000000000001</v>
      </c>
      <c r="X3116">
        <v>0.34</v>
      </c>
      <c r="Y3116">
        <v>0.53</v>
      </c>
      <c r="Z3116">
        <v>87.8</v>
      </c>
      <c r="AA3116">
        <v>13.4</v>
      </c>
      <c r="AB3116">
        <v>18.399999999999999</v>
      </c>
      <c r="AC3116">
        <v>0.96</v>
      </c>
      <c r="AD3116">
        <v>14.39</v>
      </c>
      <c r="AE3116">
        <v>4.96</v>
      </c>
      <c r="AF3116">
        <v>2.6</v>
      </c>
      <c r="AG3116">
        <v>-0.1</v>
      </c>
      <c r="AH3116">
        <v>0.06</v>
      </c>
      <c r="AI3116">
        <v>75</v>
      </c>
      <c r="AJ3116">
        <v>-0.02</v>
      </c>
      <c r="AK3116">
        <v>0.1</v>
      </c>
      <c r="AL3116">
        <v>41.4</v>
      </c>
      <c r="AM3116">
        <v>10.3</v>
      </c>
      <c r="AN3116">
        <v>0.23</v>
      </c>
      <c r="AO3116">
        <v>378</v>
      </c>
      <c r="AP3116">
        <v>8.0500000000000007</v>
      </c>
      <c r="AQ3116">
        <v>1.2E-2</v>
      </c>
      <c r="AR3116">
        <v>2.4500000000000002</v>
      </c>
      <c r="AS3116">
        <v>20.100000000000001</v>
      </c>
      <c r="AT3116">
        <v>5.3999999999999999E-2</v>
      </c>
      <c r="AU3116">
        <v>3.77</v>
      </c>
      <c r="AV3116">
        <v>-10</v>
      </c>
      <c r="AW3116">
        <v>-2</v>
      </c>
      <c r="AX3116">
        <v>13</v>
      </c>
      <c r="AY3116">
        <v>1</v>
      </c>
      <c r="AZ3116">
        <v>0.33</v>
      </c>
      <c r="BA3116">
        <v>7.0000000000000007E-2</v>
      </c>
      <c r="BB3116">
        <v>2.5</v>
      </c>
      <c r="BC3116">
        <v>0.6</v>
      </c>
      <c r="BD3116">
        <v>0.6</v>
      </c>
      <c r="BE3116">
        <v>17</v>
      </c>
      <c r="BF3116">
        <v>-0.05</v>
      </c>
      <c r="BG3116">
        <v>0.02</v>
      </c>
      <c r="BH3116">
        <v>7.2</v>
      </c>
      <c r="BI3116">
        <v>4.8000000000000001E-2</v>
      </c>
      <c r="BJ3116">
        <v>0.23</v>
      </c>
      <c r="BK3116">
        <v>4.3</v>
      </c>
      <c r="BL3116">
        <v>23</v>
      </c>
      <c r="BM3116">
        <v>0.4</v>
      </c>
      <c r="BN3116">
        <v>22.86</v>
      </c>
      <c r="BO3116">
        <v>242.9</v>
      </c>
      <c r="BP3116">
        <v>2.5</v>
      </c>
      <c r="BQ3116">
        <v>10.99</v>
      </c>
      <c r="BR3116">
        <v>40.49</v>
      </c>
      <c r="BS3116">
        <v>6.58</v>
      </c>
      <c r="BT3116">
        <v>0.77</v>
      </c>
      <c r="BU3116">
        <v>4.8600000000000003</v>
      </c>
      <c r="BV3116">
        <v>0.67</v>
      </c>
      <c r="BW3116">
        <v>3.65</v>
      </c>
      <c r="BX3116">
        <v>0.75</v>
      </c>
      <c r="BY3116">
        <v>2.19</v>
      </c>
      <c r="BZ3116">
        <v>0.28999999999999998</v>
      </c>
      <c r="CA3116">
        <v>1.92</v>
      </c>
      <c r="CB3116">
        <v>0.31</v>
      </c>
    </row>
    <row r="3117" spans="1:80" x14ac:dyDescent="0.3">
      <c r="A3117" t="s">
        <v>11219</v>
      </c>
      <c r="B3117" t="s">
        <v>11220</v>
      </c>
      <c r="C3117" s="1" t="str">
        <f>HYPERLINK("http://geochem.nrcan.gc.ca/cdogs/content/bdl/bdl211194_e.htm", "21:1194")</f>
        <v>21:1194</v>
      </c>
      <c r="D3117" s="1" t="str">
        <f>HYPERLINK("http://geochem.nrcan.gc.ca/cdogs/content/svy/svy210092_e.htm", "21:0092")</f>
        <v>21:0092</v>
      </c>
      <c r="E3117" t="s">
        <v>11221</v>
      </c>
      <c r="F3117" t="s">
        <v>11222</v>
      </c>
      <c r="H3117">
        <v>57.639442000000003</v>
      </c>
      <c r="I3117">
        <v>-102.9176597</v>
      </c>
      <c r="J3117" s="1" t="str">
        <f>HYPERLINK("http://geochem.nrcan.gc.ca/cdogs/content/kwd/kwd020027_e.htm", "NGR lake sediment grab sample")</f>
        <v>NGR lake sediment grab sample</v>
      </c>
      <c r="K3117" s="1" t="str">
        <f>HYPERLINK("http://geochem.nrcan.gc.ca/cdogs/content/kwd/kwd080006_e.htm", "&lt;177 micron (NGR)")</f>
        <v>&lt;177 micron (NGR)</v>
      </c>
      <c r="L3117">
        <v>38</v>
      </c>
      <c r="M3117" t="s">
        <v>94</v>
      </c>
      <c r="N3117">
        <v>1369</v>
      </c>
      <c r="O3117">
        <v>1</v>
      </c>
      <c r="P3117">
        <v>67</v>
      </c>
      <c r="Q3117">
        <v>0.86</v>
      </c>
      <c r="R3117">
        <v>-0.1</v>
      </c>
      <c r="S3117">
        <v>0.5</v>
      </c>
      <c r="T3117">
        <v>-20</v>
      </c>
      <c r="U3117">
        <v>46.6</v>
      </c>
      <c r="V3117">
        <v>1.9</v>
      </c>
      <c r="W3117">
        <v>0.13</v>
      </c>
      <c r="X3117">
        <v>0.27</v>
      </c>
      <c r="Y3117">
        <v>0.49</v>
      </c>
      <c r="Z3117">
        <v>92.2</v>
      </c>
      <c r="AA3117">
        <v>4.7</v>
      </c>
      <c r="AB3117">
        <v>15.4</v>
      </c>
      <c r="AC3117">
        <v>0.78</v>
      </c>
      <c r="AD3117">
        <v>16.7</v>
      </c>
      <c r="AE3117">
        <v>0.75</v>
      </c>
      <c r="AF3117">
        <v>1.6</v>
      </c>
      <c r="AG3117">
        <v>-0.1</v>
      </c>
      <c r="AH3117">
        <v>-0.02</v>
      </c>
      <c r="AI3117">
        <v>116</v>
      </c>
      <c r="AJ3117">
        <v>-0.02</v>
      </c>
      <c r="AK3117">
        <v>0.03</v>
      </c>
      <c r="AL3117">
        <v>48.3</v>
      </c>
      <c r="AM3117">
        <v>4.4000000000000004</v>
      </c>
      <c r="AN3117">
        <v>0.09</v>
      </c>
      <c r="AO3117">
        <v>141</v>
      </c>
      <c r="AP3117">
        <v>6.51</v>
      </c>
      <c r="AQ3117">
        <v>6.0000000000000001E-3</v>
      </c>
      <c r="AR3117">
        <v>1.1499999999999999</v>
      </c>
      <c r="AS3117">
        <v>14.4</v>
      </c>
      <c r="AT3117">
        <v>6.6000000000000003E-2</v>
      </c>
      <c r="AU3117">
        <v>7.73</v>
      </c>
      <c r="AV3117">
        <v>-10</v>
      </c>
      <c r="AW3117">
        <v>-2</v>
      </c>
      <c r="AX3117">
        <v>4.7</v>
      </c>
      <c r="AY3117">
        <v>-1</v>
      </c>
      <c r="AZ3117">
        <v>0.28000000000000003</v>
      </c>
      <c r="BA3117">
        <v>0.66</v>
      </c>
      <c r="BB3117">
        <v>1.1000000000000001</v>
      </c>
      <c r="BC3117">
        <v>0.9</v>
      </c>
      <c r="BD3117">
        <v>0.6</v>
      </c>
      <c r="BE3117">
        <v>15.3</v>
      </c>
      <c r="BF3117">
        <v>-0.05</v>
      </c>
      <c r="BG3117">
        <v>-0.02</v>
      </c>
      <c r="BH3117">
        <v>0.6</v>
      </c>
      <c r="BI3117">
        <v>1.2E-2</v>
      </c>
      <c r="BJ3117">
        <v>0.08</v>
      </c>
      <c r="BK3117">
        <v>3.6</v>
      </c>
      <c r="BL3117">
        <v>16</v>
      </c>
      <c r="BM3117">
        <v>0.4</v>
      </c>
      <c r="BN3117">
        <v>24.76</v>
      </c>
      <c r="BO3117">
        <v>106</v>
      </c>
      <c r="BP3117">
        <v>0.4</v>
      </c>
      <c r="BQ3117">
        <v>13.23</v>
      </c>
      <c r="BR3117">
        <v>51.99</v>
      </c>
      <c r="BS3117">
        <v>8.73</v>
      </c>
      <c r="BT3117">
        <v>1.1299999999999999</v>
      </c>
      <c r="BU3117">
        <v>6.78</v>
      </c>
      <c r="BV3117">
        <v>0.78</v>
      </c>
      <c r="BW3117">
        <v>4.05</v>
      </c>
      <c r="BX3117">
        <v>0.83</v>
      </c>
      <c r="BY3117">
        <v>2.4300000000000002</v>
      </c>
      <c r="BZ3117">
        <v>0.37</v>
      </c>
      <c r="CA3117">
        <v>2.5099999999999998</v>
      </c>
      <c r="CB3117">
        <v>0.42</v>
      </c>
    </row>
    <row r="3118" spans="1:80" x14ac:dyDescent="0.3">
      <c r="A3118" t="s">
        <v>11223</v>
      </c>
      <c r="B3118" t="s">
        <v>11224</v>
      </c>
      <c r="C3118" s="1" t="str">
        <f>HYPERLINK("http://geochem.nrcan.gc.ca/cdogs/content/bdl/bdl211194_e.htm", "21:1194")</f>
        <v>21:1194</v>
      </c>
      <c r="D3118" s="1" t="str">
        <f>HYPERLINK("http://geochem.nrcan.gc.ca/cdogs/content/svy/svy210092_e.htm", "21:0092")</f>
        <v>21:0092</v>
      </c>
      <c r="E3118" t="s">
        <v>11225</v>
      </c>
      <c r="F3118" t="s">
        <v>11226</v>
      </c>
      <c r="H3118">
        <v>57.638032699999997</v>
      </c>
      <c r="I3118">
        <v>-102.96295910000001</v>
      </c>
      <c r="J3118" s="1" t="str">
        <f>HYPERLINK("http://geochem.nrcan.gc.ca/cdogs/content/kwd/kwd020027_e.htm", "NGR lake sediment grab sample")</f>
        <v>NGR lake sediment grab sample</v>
      </c>
      <c r="K3118" s="1" t="str">
        <f>HYPERLINK("http://geochem.nrcan.gc.ca/cdogs/content/kwd/kwd080006_e.htm", "&lt;177 micron (NGR)")</f>
        <v>&lt;177 micron (NGR)</v>
      </c>
      <c r="L3118">
        <v>38</v>
      </c>
      <c r="M3118" t="s">
        <v>99</v>
      </c>
      <c r="N3118">
        <v>1370</v>
      </c>
      <c r="O3118">
        <v>1</v>
      </c>
      <c r="P3118">
        <v>58</v>
      </c>
      <c r="Q3118">
        <v>0.74</v>
      </c>
      <c r="R3118">
        <v>0.1</v>
      </c>
      <c r="S3118">
        <v>0.7</v>
      </c>
      <c r="T3118">
        <v>-20</v>
      </c>
      <c r="U3118">
        <v>58.2</v>
      </c>
      <c r="V3118">
        <v>0.9</v>
      </c>
      <c r="W3118">
        <v>0.13</v>
      </c>
      <c r="X3118">
        <v>0.26</v>
      </c>
      <c r="Y3118">
        <v>0.43</v>
      </c>
      <c r="Z3118">
        <v>86.6</v>
      </c>
      <c r="AA3118">
        <v>3.7</v>
      </c>
      <c r="AB3118">
        <v>19.3</v>
      </c>
      <c r="AC3118">
        <v>0.64</v>
      </c>
      <c r="AD3118">
        <v>9.3000000000000007</v>
      </c>
      <c r="AE3118">
        <v>1.55</v>
      </c>
      <c r="AF3118">
        <v>2.1</v>
      </c>
      <c r="AG3118">
        <v>-0.1</v>
      </c>
      <c r="AH3118">
        <v>0.03</v>
      </c>
      <c r="AI3118">
        <v>105</v>
      </c>
      <c r="AJ3118">
        <v>-0.02</v>
      </c>
      <c r="AK3118">
        <v>0.04</v>
      </c>
      <c r="AL3118">
        <v>41.3</v>
      </c>
      <c r="AM3118">
        <v>4</v>
      </c>
      <c r="AN3118">
        <v>0.1</v>
      </c>
      <c r="AO3118">
        <v>151</v>
      </c>
      <c r="AP3118">
        <v>2.61</v>
      </c>
      <c r="AQ3118">
        <v>7.0000000000000001E-3</v>
      </c>
      <c r="AR3118">
        <v>2.0699999999999998</v>
      </c>
      <c r="AS3118">
        <v>8.5</v>
      </c>
      <c r="AT3118">
        <v>7.4999999999999997E-2</v>
      </c>
      <c r="AU3118">
        <v>4.49</v>
      </c>
      <c r="AV3118">
        <v>-10</v>
      </c>
      <c r="AW3118">
        <v>-2</v>
      </c>
      <c r="AX3118">
        <v>4.5999999999999996</v>
      </c>
      <c r="AY3118">
        <v>-1</v>
      </c>
      <c r="AZ3118">
        <v>0.34</v>
      </c>
      <c r="BA3118">
        <v>0.11</v>
      </c>
      <c r="BB3118">
        <v>1.6</v>
      </c>
      <c r="BC3118">
        <v>1.2</v>
      </c>
      <c r="BD3118">
        <v>0.6</v>
      </c>
      <c r="BE3118">
        <v>13.9</v>
      </c>
      <c r="BF3118">
        <v>-0.05</v>
      </c>
      <c r="BG3118">
        <v>-0.02</v>
      </c>
      <c r="BH3118">
        <v>1.6</v>
      </c>
      <c r="BI3118">
        <v>2.1000000000000001E-2</v>
      </c>
      <c r="BJ3118">
        <v>7.0000000000000007E-2</v>
      </c>
      <c r="BK3118">
        <v>2.1</v>
      </c>
      <c r="BL3118">
        <v>38</v>
      </c>
      <c r="BM3118">
        <v>0.4</v>
      </c>
      <c r="BN3118">
        <v>21.33</v>
      </c>
      <c r="BO3118">
        <v>79</v>
      </c>
      <c r="BP3118">
        <v>1.8</v>
      </c>
      <c r="BQ3118">
        <v>10.47</v>
      </c>
      <c r="BR3118">
        <v>39.369999999999997</v>
      </c>
      <c r="BS3118">
        <v>6.18</v>
      </c>
      <c r="BT3118">
        <v>0.7</v>
      </c>
      <c r="BU3118">
        <v>5.13</v>
      </c>
      <c r="BV3118">
        <v>0.64</v>
      </c>
      <c r="BW3118">
        <v>3.54</v>
      </c>
      <c r="BX3118">
        <v>0.73</v>
      </c>
      <c r="BY3118">
        <v>2.2999999999999998</v>
      </c>
      <c r="BZ3118">
        <v>0.31</v>
      </c>
      <c r="CA3118">
        <v>2.08</v>
      </c>
      <c r="CB3118">
        <v>0.32</v>
      </c>
    </row>
    <row r="3119" spans="1:80" x14ac:dyDescent="0.3">
      <c r="A3119" t="s">
        <v>11227</v>
      </c>
      <c r="B3119" t="s">
        <v>11228</v>
      </c>
      <c r="C3119" s="1" t="str">
        <f>HYPERLINK("http://geochem.nrcan.gc.ca/cdogs/content/bdl/bdl211194_e.htm", "21:1194")</f>
        <v>21:1194</v>
      </c>
      <c r="D3119" s="1" t="str">
        <f>HYPERLINK("http://geochem.nrcan.gc.ca/cdogs/content/svy/svy_e.htm", "")</f>
        <v/>
      </c>
      <c r="G3119" s="1" t="str">
        <f>HYPERLINK("http://geochem.nrcan.gc.ca/cdogs/content/cr_/cr_00128_e.htm", "128")</f>
        <v>128</v>
      </c>
      <c r="J3119" t="s">
        <v>135</v>
      </c>
      <c r="K3119" t="s">
        <v>136</v>
      </c>
      <c r="L3119">
        <v>38</v>
      </c>
      <c r="M3119" t="s">
        <v>137</v>
      </c>
      <c r="N3119">
        <v>1371</v>
      </c>
      <c r="O3119">
        <v>8</v>
      </c>
      <c r="P3119">
        <v>203</v>
      </c>
      <c r="Q3119">
        <v>1.26</v>
      </c>
      <c r="R3119">
        <v>13.4</v>
      </c>
      <c r="S3119">
        <v>1.8</v>
      </c>
      <c r="T3119">
        <v>-20</v>
      </c>
      <c r="U3119">
        <v>130.6</v>
      </c>
      <c r="V3119">
        <v>0.4</v>
      </c>
      <c r="W3119">
        <v>0.48</v>
      </c>
      <c r="X3119">
        <v>0.86</v>
      </c>
      <c r="Y3119">
        <v>1.93</v>
      </c>
      <c r="Z3119">
        <v>37.6</v>
      </c>
      <c r="AA3119">
        <v>9.8000000000000007</v>
      </c>
      <c r="AB3119">
        <v>20.7</v>
      </c>
      <c r="AC3119">
        <v>0.98</v>
      </c>
      <c r="AD3119">
        <v>28.81</v>
      </c>
      <c r="AE3119">
        <v>2.35</v>
      </c>
      <c r="AF3119">
        <v>3.8</v>
      </c>
      <c r="AG3119">
        <v>-0.1</v>
      </c>
      <c r="AH3119">
        <v>0.02</v>
      </c>
      <c r="AI3119">
        <v>147</v>
      </c>
      <c r="AJ3119">
        <v>0.04</v>
      </c>
      <c r="AK3119">
        <v>0.11</v>
      </c>
      <c r="AL3119">
        <v>20.6</v>
      </c>
      <c r="AM3119">
        <v>8.8000000000000007</v>
      </c>
      <c r="AN3119">
        <v>0.36</v>
      </c>
      <c r="AO3119">
        <v>409</v>
      </c>
      <c r="AP3119">
        <v>1.66</v>
      </c>
      <c r="AQ3119">
        <v>1.6E-2</v>
      </c>
      <c r="AR3119">
        <v>1.1599999999999999</v>
      </c>
      <c r="AS3119">
        <v>34.200000000000003</v>
      </c>
      <c r="AT3119">
        <v>0.129</v>
      </c>
      <c r="AU3119">
        <v>89.32</v>
      </c>
      <c r="AV3119">
        <v>10</v>
      </c>
      <c r="AW3119">
        <v>-2</v>
      </c>
      <c r="AX3119">
        <v>9.4</v>
      </c>
      <c r="AY3119">
        <v>3</v>
      </c>
      <c r="AZ3119">
        <v>0.97</v>
      </c>
      <c r="BA3119">
        <v>0.98</v>
      </c>
      <c r="BB3119">
        <v>3.4</v>
      </c>
      <c r="BC3119">
        <v>2.1</v>
      </c>
      <c r="BD3119">
        <v>2.9</v>
      </c>
      <c r="BE3119">
        <v>37.4</v>
      </c>
      <c r="BF3119">
        <v>-0.05</v>
      </c>
      <c r="BG3119">
        <v>0.1</v>
      </c>
      <c r="BH3119">
        <v>1.7</v>
      </c>
      <c r="BI3119">
        <v>4.8000000000000001E-2</v>
      </c>
      <c r="BJ3119">
        <v>0.37</v>
      </c>
      <c r="BK3119">
        <v>28</v>
      </c>
      <c r="BL3119">
        <v>31</v>
      </c>
      <c r="BM3119">
        <v>0.2</v>
      </c>
      <c r="BN3119">
        <v>15.99</v>
      </c>
      <c r="BO3119">
        <v>181.7</v>
      </c>
      <c r="BP3119">
        <v>1</v>
      </c>
      <c r="BQ3119">
        <v>5.32</v>
      </c>
      <c r="BR3119">
        <v>20.72</v>
      </c>
      <c r="BS3119">
        <v>4.1100000000000003</v>
      </c>
      <c r="BT3119">
        <v>0.86</v>
      </c>
      <c r="BU3119">
        <v>3.46</v>
      </c>
      <c r="BV3119">
        <v>0.45</v>
      </c>
      <c r="BW3119">
        <v>2.72</v>
      </c>
      <c r="BX3119">
        <v>0.51</v>
      </c>
      <c r="BY3119">
        <v>1.56</v>
      </c>
      <c r="BZ3119">
        <v>0.22</v>
      </c>
      <c r="CA3119">
        <v>1.36</v>
      </c>
      <c r="CB3119">
        <v>0.21</v>
      </c>
    </row>
    <row r="3120" spans="1:80" x14ac:dyDescent="0.3">
      <c r="A3120" t="s">
        <v>11229</v>
      </c>
      <c r="B3120" t="s">
        <v>11230</v>
      </c>
      <c r="C3120" s="1" t="str">
        <f>HYPERLINK("http://geochem.nrcan.gc.ca/cdogs/content/bdl/bdl211194_e.htm", "21:1194")</f>
        <v>21:1194</v>
      </c>
      <c r="D3120" s="1" t="str">
        <f>HYPERLINK("http://geochem.nrcan.gc.ca/cdogs/content/svy/svy210092_e.htm", "21:0092")</f>
        <v>21:0092</v>
      </c>
      <c r="E3120" t="s">
        <v>11231</v>
      </c>
      <c r="F3120" t="s">
        <v>11232</v>
      </c>
      <c r="H3120">
        <v>57.6398534</v>
      </c>
      <c r="I3120">
        <v>-103.0440996</v>
      </c>
      <c r="J3120" s="1" t="str">
        <f>HYPERLINK("http://geochem.nrcan.gc.ca/cdogs/content/kwd/kwd020027_e.htm", "NGR lake sediment grab sample")</f>
        <v>NGR lake sediment grab sample</v>
      </c>
      <c r="K3120" s="1" t="str">
        <f>HYPERLINK("http://geochem.nrcan.gc.ca/cdogs/content/kwd/kwd080006_e.htm", "&lt;177 micron (NGR)")</f>
        <v>&lt;177 micron (NGR)</v>
      </c>
      <c r="L3120">
        <v>38</v>
      </c>
      <c r="M3120" t="s">
        <v>104</v>
      </c>
      <c r="N3120">
        <v>1372</v>
      </c>
      <c r="O3120">
        <v>1</v>
      </c>
      <c r="P3120">
        <v>30</v>
      </c>
      <c r="Q3120">
        <v>0.47</v>
      </c>
      <c r="R3120">
        <v>0.5</v>
      </c>
      <c r="S3120">
        <v>-0.2</v>
      </c>
      <c r="T3120">
        <v>-20</v>
      </c>
      <c r="U3120">
        <v>62.6</v>
      </c>
      <c r="V3120">
        <v>0.6</v>
      </c>
      <c r="W3120">
        <v>0.05</v>
      </c>
      <c r="X3120">
        <v>0.41</v>
      </c>
      <c r="Y3120">
        <v>0.73</v>
      </c>
      <c r="Z3120">
        <v>30.6</v>
      </c>
      <c r="AA3120">
        <v>4.7</v>
      </c>
      <c r="AB3120">
        <v>11.2</v>
      </c>
      <c r="AC3120">
        <v>0.24</v>
      </c>
      <c r="AD3120">
        <v>5.04</v>
      </c>
      <c r="AE3120">
        <v>2.06</v>
      </c>
      <c r="AF3120">
        <v>0.7</v>
      </c>
      <c r="AG3120">
        <v>-0.1</v>
      </c>
      <c r="AH3120">
        <v>7.0000000000000007E-2</v>
      </c>
      <c r="AI3120">
        <v>106</v>
      </c>
      <c r="AJ3120">
        <v>-0.02</v>
      </c>
      <c r="AK3120">
        <v>0.02</v>
      </c>
      <c r="AL3120">
        <v>14.1</v>
      </c>
      <c r="AM3120">
        <v>1</v>
      </c>
      <c r="AN3120">
        <v>0.05</v>
      </c>
      <c r="AO3120">
        <v>179</v>
      </c>
      <c r="AP3120">
        <v>4.1100000000000003</v>
      </c>
      <c r="AQ3120">
        <v>4.0000000000000001E-3</v>
      </c>
      <c r="AR3120">
        <v>1.04</v>
      </c>
      <c r="AS3120">
        <v>11.3</v>
      </c>
      <c r="AT3120">
        <v>3.5000000000000003E-2</v>
      </c>
      <c r="AU3120">
        <v>1.68</v>
      </c>
      <c r="AV3120">
        <v>-10</v>
      </c>
      <c r="AW3120">
        <v>-2</v>
      </c>
      <c r="AX3120">
        <v>1.7</v>
      </c>
      <c r="AY3120">
        <v>-1</v>
      </c>
      <c r="AZ3120">
        <v>0.2</v>
      </c>
      <c r="BA3120">
        <v>7.0000000000000007E-2</v>
      </c>
      <c r="BB3120">
        <v>1.2</v>
      </c>
      <c r="BC3120">
        <v>0.8</v>
      </c>
      <c r="BD3120">
        <v>0.2</v>
      </c>
      <c r="BE3120">
        <v>20.5</v>
      </c>
      <c r="BF3120">
        <v>-0.05</v>
      </c>
      <c r="BG3120">
        <v>-0.02</v>
      </c>
      <c r="BH3120">
        <v>1.7</v>
      </c>
      <c r="BI3120">
        <v>8.9999999999999993E-3</v>
      </c>
      <c r="BJ3120">
        <v>7.0000000000000007E-2</v>
      </c>
      <c r="BK3120">
        <v>1.8</v>
      </c>
      <c r="BL3120">
        <v>16</v>
      </c>
      <c r="BM3120">
        <v>0.1</v>
      </c>
      <c r="BN3120">
        <v>9.9600000000000009</v>
      </c>
      <c r="BO3120">
        <v>164.7</v>
      </c>
      <c r="BP3120">
        <v>2.9</v>
      </c>
      <c r="BQ3120">
        <v>3.69</v>
      </c>
      <c r="BR3120">
        <v>14.18</v>
      </c>
      <c r="BS3120">
        <v>2.33</v>
      </c>
      <c r="BT3120">
        <v>0.25</v>
      </c>
      <c r="BU3120">
        <v>2.06</v>
      </c>
      <c r="BV3120">
        <v>0.24</v>
      </c>
      <c r="BW3120">
        <v>1.45</v>
      </c>
      <c r="BX3120">
        <v>0.34</v>
      </c>
      <c r="BY3120">
        <v>1.17</v>
      </c>
      <c r="BZ3120">
        <v>0.18</v>
      </c>
      <c r="CA3120">
        <v>1.23</v>
      </c>
      <c r="CB3120">
        <v>0.19</v>
      </c>
    </row>
    <row r="3121" spans="1:80" x14ac:dyDescent="0.3">
      <c r="A3121" t="s">
        <v>11233</v>
      </c>
      <c r="B3121" t="s">
        <v>11234</v>
      </c>
      <c r="C3121" s="1" t="str">
        <f>HYPERLINK("http://geochem.nrcan.gc.ca/cdogs/content/bdl/bdl211194_e.htm", "21:1194")</f>
        <v>21:1194</v>
      </c>
      <c r="D3121" s="1" t="str">
        <f>HYPERLINK("http://geochem.nrcan.gc.ca/cdogs/content/svy/svy210092_e.htm", "21:0092")</f>
        <v>21:0092</v>
      </c>
      <c r="E3121" t="s">
        <v>11235</v>
      </c>
      <c r="F3121" t="s">
        <v>11236</v>
      </c>
      <c r="H3121">
        <v>57.655884100000002</v>
      </c>
      <c r="I3121">
        <v>-103.1388785</v>
      </c>
      <c r="J3121" s="1" t="str">
        <f>HYPERLINK("http://geochem.nrcan.gc.ca/cdogs/content/kwd/kwd020027_e.htm", "NGR lake sediment grab sample")</f>
        <v>NGR lake sediment grab sample</v>
      </c>
      <c r="K3121" s="1" t="str">
        <f>HYPERLINK("http://geochem.nrcan.gc.ca/cdogs/content/kwd/kwd080006_e.htm", "&lt;177 micron (NGR)")</f>
        <v>&lt;177 micron (NGR)</v>
      </c>
      <c r="L3121">
        <v>38</v>
      </c>
      <c r="M3121" t="s">
        <v>117</v>
      </c>
      <c r="N3121">
        <v>1373</v>
      </c>
      <c r="O3121">
        <v>1</v>
      </c>
      <c r="P3121">
        <v>42</v>
      </c>
      <c r="Q3121">
        <v>0.7</v>
      </c>
      <c r="R3121">
        <v>0.3</v>
      </c>
      <c r="S3121">
        <v>0.6</v>
      </c>
      <c r="T3121">
        <v>-20</v>
      </c>
      <c r="U3121">
        <v>41.4</v>
      </c>
      <c r="V3121">
        <v>0.4</v>
      </c>
      <c r="W3121">
        <v>0.04</v>
      </c>
      <c r="X3121">
        <v>0.23</v>
      </c>
      <c r="Y3121">
        <v>0.54</v>
      </c>
      <c r="Z3121">
        <v>50.4</v>
      </c>
      <c r="AA3121">
        <v>2.7</v>
      </c>
      <c r="AB3121">
        <v>9.8000000000000007</v>
      </c>
      <c r="AC3121">
        <v>0.25</v>
      </c>
      <c r="AD3121">
        <v>7.01</v>
      </c>
      <c r="AE3121">
        <v>0.89</v>
      </c>
      <c r="AF3121">
        <v>1.4</v>
      </c>
      <c r="AG3121">
        <v>-0.1</v>
      </c>
      <c r="AH3121">
        <v>-0.02</v>
      </c>
      <c r="AI3121">
        <v>116</v>
      </c>
      <c r="AJ3121">
        <v>-0.02</v>
      </c>
      <c r="AK3121">
        <v>0.03</v>
      </c>
      <c r="AL3121">
        <v>25.1</v>
      </c>
      <c r="AM3121">
        <v>1.6</v>
      </c>
      <c r="AN3121">
        <v>0.06</v>
      </c>
      <c r="AO3121">
        <v>77</v>
      </c>
      <c r="AP3121">
        <v>3.15</v>
      </c>
      <c r="AQ3121">
        <v>5.0000000000000001E-3</v>
      </c>
      <c r="AR3121">
        <v>0.97</v>
      </c>
      <c r="AS3121">
        <v>8</v>
      </c>
      <c r="AT3121">
        <v>5.2999999999999999E-2</v>
      </c>
      <c r="AU3121">
        <v>3.16</v>
      </c>
      <c r="AV3121">
        <v>-10</v>
      </c>
      <c r="AW3121">
        <v>-2</v>
      </c>
      <c r="AX3121">
        <v>2.2999999999999998</v>
      </c>
      <c r="AY3121">
        <v>-1</v>
      </c>
      <c r="AZ3121">
        <v>0.14000000000000001</v>
      </c>
      <c r="BA3121">
        <v>0.21</v>
      </c>
      <c r="BB3121">
        <v>0.7</v>
      </c>
      <c r="BC3121">
        <v>0.6</v>
      </c>
      <c r="BD3121">
        <v>0.2</v>
      </c>
      <c r="BE3121">
        <v>13.7</v>
      </c>
      <c r="BF3121">
        <v>-0.05</v>
      </c>
      <c r="BG3121">
        <v>-0.02</v>
      </c>
      <c r="BH3121">
        <v>0.4</v>
      </c>
      <c r="BI3121">
        <v>1.2999999999999999E-2</v>
      </c>
      <c r="BJ3121">
        <v>7.0000000000000007E-2</v>
      </c>
      <c r="BK3121">
        <v>1.5</v>
      </c>
      <c r="BL3121">
        <v>16</v>
      </c>
      <c r="BM3121">
        <v>0.2</v>
      </c>
      <c r="BN3121">
        <v>12.24</v>
      </c>
      <c r="BO3121">
        <v>70.900000000000006</v>
      </c>
      <c r="BP3121">
        <v>0.2</v>
      </c>
      <c r="BQ3121">
        <v>6.52</v>
      </c>
      <c r="BR3121">
        <v>25.41</v>
      </c>
      <c r="BS3121">
        <v>4.1399999999999997</v>
      </c>
      <c r="BT3121">
        <v>0.56000000000000005</v>
      </c>
      <c r="BU3121">
        <v>2.77</v>
      </c>
      <c r="BV3121">
        <v>0.36</v>
      </c>
      <c r="BW3121">
        <v>2.12</v>
      </c>
      <c r="BX3121">
        <v>0.43</v>
      </c>
      <c r="BY3121">
        <v>1.21</v>
      </c>
      <c r="BZ3121">
        <v>0.2</v>
      </c>
      <c r="CA3121">
        <v>1.25</v>
      </c>
      <c r="CB3121">
        <v>0.18</v>
      </c>
    </row>
    <row r="3122" spans="1:80" x14ac:dyDescent="0.3">
      <c r="A3122" t="s">
        <v>11237</v>
      </c>
      <c r="B3122" t="s">
        <v>11238</v>
      </c>
      <c r="C3122" s="1" t="str">
        <f>HYPERLINK("http://geochem.nrcan.gc.ca/cdogs/content/bdl/bdl211194_e.htm", "21:1194")</f>
        <v>21:1194</v>
      </c>
      <c r="D3122" s="1" t="str">
        <f>HYPERLINK("http://geochem.nrcan.gc.ca/cdogs/content/svy/svy210092_e.htm", "21:0092")</f>
        <v>21:0092</v>
      </c>
      <c r="E3122" t="s">
        <v>11239</v>
      </c>
      <c r="F3122" t="s">
        <v>11240</v>
      </c>
      <c r="H3122">
        <v>57.658575300000003</v>
      </c>
      <c r="I3122">
        <v>-103.20511999999999</v>
      </c>
      <c r="J3122" s="1" t="str">
        <f>HYPERLINK("http://geochem.nrcan.gc.ca/cdogs/content/kwd/kwd020027_e.htm", "NGR lake sediment grab sample")</f>
        <v>NGR lake sediment grab sample</v>
      </c>
      <c r="K3122" s="1" t="str">
        <f>HYPERLINK("http://geochem.nrcan.gc.ca/cdogs/content/kwd/kwd080006_e.htm", "&lt;177 micron (NGR)")</f>
        <v>&lt;177 micron (NGR)</v>
      </c>
      <c r="L3122">
        <v>38</v>
      </c>
      <c r="M3122" t="s">
        <v>122</v>
      </c>
      <c r="N3122">
        <v>1374</v>
      </c>
      <c r="O3122">
        <v>1</v>
      </c>
      <c r="P3122">
        <v>96</v>
      </c>
      <c r="Q3122">
        <v>2.12</v>
      </c>
      <c r="R3122">
        <v>0.9</v>
      </c>
      <c r="S3122">
        <v>1.2</v>
      </c>
      <c r="T3122">
        <v>-20</v>
      </c>
      <c r="U3122">
        <v>194.4</v>
      </c>
      <c r="V3122">
        <v>3</v>
      </c>
      <c r="W3122">
        <v>0.21</v>
      </c>
      <c r="X3122">
        <v>0.22</v>
      </c>
      <c r="Y3122">
        <v>1.05</v>
      </c>
      <c r="Z3122">
        <v>224.8</v>
      </c>
      <c r="AA3122">
        <v>15.8</v>
      </c>
      <c r="AB3122">
        <v>25.9</v>
      </c>
      <c r="AC3122">
        <v>1.17</v>
      </c>
      <c r="AD3122">
        <v>23.1</v>
      </c>
      <c r="AE3122">
        <v>7.52</v>
      </c>
      <c r="AF3122">
        <v>2.8</v>
      </c>
      <c r="AG3122">
        <v>-0.1</v>
      </c>
      <c r="AH3122">
        <v>0.04</v>
      </c>
      <c r="AI3122">
        <v>94</v>
      </c>
      <c r="AJ3122">
        <v>-0.02</v>
      </c>
      <c r="AK3122">
        <v>0.09</v>
      </c>
      <c r="AL3122">
        <v>98.8</v>
      </c>
      <c r="AM3122">
        <v>8.1999999999999993</v>
      </c>
      <c r="AN3122">
        <v>0.18</v>
      </c>
      <c r="AO3122">
        <v>3013</v>
      </c>
      <c r="AP3122">
        <v>11.52</v>
      </c>
      <c r="AQ3122">
        <v>0.01</v>
      </c>
      <c r="AR3122">
        <v>1.0900000000000001</v>
      </c>
      <c r="AS3122">
        <v>22.8</v>
      </c>
      <c r="AT3122">
        <v>0.27400000000000002</v>
      </c>
      <c r="AU3122">
        <v>5.73</v>
      </c>
      <c r="AV3122">
        <v>-10</v>
      </c>
      <c r="AW3122">
        <v>-2</v>
      </c>
      <c r="AX3122">
        <v>11.3</v>
      </c>
      <c r="AY3122">
        <v>-1</v>
      </c>
      <c r="AZ3122">
        <v>0.17</v>
      </c>
      <c r="BA3122">
        <v>0.06</v>
      </c>
      <c r="BB3122">
        <v>3.7</v>
      </c>
      <c r="BC3122">
        <v>1.5</v>
      </c>
      <c r="BD3122">
        <v>0.5</v>
      </c>
      <c r="BE3122">
        <v>12</v>
      </c>
      <c r="BF3122">
        <v>-0.05</v>
      </c>
      <c r="BG3122">
        <v>0.02</v>
      </c>
      <c r="BH3122">
        <v>7.8</v>
      </c>
      <c r="BI3122">
        <v>0.03</v>
      </c>
      <c r="BJ3122">
        <v>0.32</v>
      </c>
      <c r="BK3122">
        <v>14.5</v>
      </c>
      <c r="BL3122">
        <v>31</v>
      </c>
      <c r="BM3122">
        <v>0.5</v>
      </c>
      <c r="BN3122">
        <v>49.57</v>
      </c>
      <c r="BO3122">
        <v>187.9</v>
      </c>
      <c r="BP3122">
        <v>1.1000000000000001</v>
      </c>
      <c r="BQ3122">
        <v>25.46</v>
      </c>
      <c r="BR3122">
        <v>95.57</v>
      </c>
      <c r="BS3122">
        <v>16.079999999999998</v>
      </c>
      <c r="BT3122">
        <v>1.77</v>
      </c>
      <c r="BU3122">
        <v>11.85</v>
      </c>
      <c r="BV3122">
        <v>1.58</v>
      </c>
      <c r="BW3122">
        <v>8.41</v>
      </c>
      <c r="BX3122">
        <v>1.73</v>
      </c>
      <c r="BY3122">
        <v>5.0199999999999996</v>
      </c>
      <c r="BZ3122">
        <v>0.77</v>
      </c>
      <c r="CA3122">
        <v>4.9800000000000004</v>
      </c>
      <c r="CB3122">
        <v>0.74</v>
      </c>
    </row>
    <row r="3123" spans="1:80" x14ac:dyDescent="0.3">
      <c r="A3123" t="s">
        <v>11241</v>
      </c>
      <c r="B3123" t="s">
        <v>11242</v>
      </c>
      <c r="C3123" s="1" t="str">
        <f>HYPERLINK("http://geochem.nrcan.gc.ca/cdogs/content/bdl/bdl211194_e.htm", "21:1194")</f>
        <v>21:1194</v>
      </c>
      <c r="D3123" s="1" t="str">
        <f>HYPERLINK("http://geochem.nrcan.gc.ca/cdogs/content/svy/svy210092_e.htm", "21:0092")</f>
        <v>21:0092</v>
      </c>
      <c r="E3123" t="s">
        <v>11243</v>
      </c>
      <c r="F3123" t="s">
        <v>11244</v>
      </c>
      <c r="H3123">
        <v>57.644035299999999</v>
      </c>
      <c r="I3123">
        <v>-103.2680673</v>
      </c>
      <c r="J3123" s="1" t="str">
        <f>HYPERLINK("http://geochem.nrcan.gc.ca/cdogs/content/kwd/kwd020027_e.htm", "NGR lake sediment grab sample")</f>
        <v>NGR lake sediment grab sample</v>
      </c>
      <c r="K3123" s="1" t="str">
        <f>HYPERLINK("http://geochem.nrcan.gc.ca/cdogs/content/kwd/kwd080006_e.htm", "&lt;177 micron (NGR)")</f>
        <v>&lt;177 micron (NGR)</v>
      </c>
      <c r="L3123">
        <v>38</v>
      </c>
      <c r="M3123" t="s">
        <v>127</v>
      </c>
      <c r="N3123">
        <v>1375</v>
      </c>
      <c r="O3123">
        <v>1</v>
      </c>
      <c r="P3123">
        <v>39</v>
      </c>
      <c r="Q3123">
        <v>1.17</v>
      </c>
      <c r="R3123">
        <v>0.8</v>
      </c>
      <c r="S3123">
        <v>0.3</v>
      </c>
      <c r="T3123">
        <v>-20</v>
      </c>
      <c r="U3123">
        <v>71.099999999999994</v>
      </c>
      <c r="V3123">
        <v>1.2</v>
      </c>
      <c r="W3123">
        <v>0.15</v>
      </c>
      <c r="X3123">
        <v>0.2</v>
      </c>
      <c r="Y3123">
        <v>0.38</v>
      </c>
      <c r="Z3123">
        <v>90.1</v>
      </c>
      <c r="AA3123">
        <v>6.8</v>
      </c>
      <c r="AB3123">
        <v>20</v>
      </c>
      <c r="AC3123">
        <v>1.32</v>
      </c>
      <c r="AD3123">
        <v>8.6</v>
      </c>
      <c r="AE3123">
        <v>2.91</v>
      </c>
      <c r="AF3123">
        <v>3</v>
      </c>
      <c r="AG3123">
        <v>-0.1</v>
      </c>
      <c r="AH3123">
        <v>0.04</v>
      </c>
      <c r="AI3123">
        <v>75</v>
      </c>
      <c r="AJ3123">
        <v>-0.02</v>
      </c>
      <c r="AK3123">
        <v>0.13</v>
      </c>
      <c r="AL3123">
        <v>45.7</v>
      </c>
      <c r="AM3123">
        <v>12.5</v>
      </c>
      <c r="AN3123">
        <v>0.26</v>
      </c>
      <c r="AO3123">
        <v>542</v>
      </c>
      <c r="AP3123">
        <v>3.08</v>
      </c>
      <c r="AQ3123">
        <v>1.2999999999999999E-2</v>
      </c>
      <c r="AR3123">
        <v>2</v>
      </c>
      <c r="AS3123">
        <v>11.9</v>
      </c>
      <c r="AT3123">
        <v>0.108</v>
      </c>
      <c r="AU3123">
        <v>5.28</v>
      </c>
      <c r="AV3123">
        <v>-10</v>
      </c>
      <c r="AW3123">
        <v>-2</v>
      </c>
      <c r="AX3123">
        <v>16</v>
      </c>
      <c r="AY3123">
        <v>-1</v>
      </c>
      <c r="AZ3123">
        <v>0.14000000000000001</v>
      </c>
      <c r="BA3123">
        <v>0.05</v>
      </c>
      <c r="BB3123">
        <v>2.7</v>
      </c>
      <c r="BC3123">
        <v>0.5</v>
      </c>
      <c r="BD3123">
        <v>0.7</v>
      </c>
      <c r="BE3123">
        <v>10.3</v>
      </c>
      <c r="BF3123">
        <v>-0.05</v>
      </c>
      <c r="BG3123">
        <v>-0.02</v>
      </c>
      <c r="BH3123">
        <v>8.1</v>
      </c>
      <c r="BI3123">
        <v>4.9000000000000002E-2</v>
      </c>
      <c r="BJ3123">
        <v>0.16</v>
      </c>
      <c r="BK3123">
        <v>4.3</v>
      </c>
      <c r="BL3123">
        <v>26</v>
      </c>
      <c r="BM3123">
        <v>0.5</v>
      </c>
      <c r="BN3123">
        <v>20.47</v>
      </c>
      <c r="BO3123">
        <v>82.3</v>
      </c>
      <c r="BP3123">
        <v>1.8</v>
      </c>
      <c r="BQ3123">
        <v>11.04</v>
      </c>
      <c r="BR3123">
        <v>39.89</v>
      </c>
      <c r="BS3123">
        <v>6.33</v>
      </c>
      <c r="BT3123">
        <v>0.71</v>
      </c>
      <c r="BU3123">
        <v>5.03</v>
      </c>
      <c r="BV3123">
        <v>0.67</v>
      </c>
      <c r="BW3123">
        <v>3.61</v>
      </c>
      <c r="BX3123">
        <v>0.69</v>
      </c>
      <c r="BY3123">
        <v>2.0699999999999998</v>
      </c>
      <c r="BZ3123">
        <v>0.28999999999999998</v>
      </c>
      <c r="CA3123">
        <v>1.92</v>
      </c>
      <c r="CB3123">
        <v>0.27</v>
      </c>
    </row>
    <row r="3124" spans="1:80" x14ac:dyDescent="0.3">
      <c r="A3124" t="s">
        <v>11245</v>
      </c>
      <c r="B3124" t="s">
        <v>11246</v>
      </c>
      <c r="C3124" s="1" t="str">
        <f>HYPERLINK("http://geochem.nrcan.gc.ca/cdogs/content/bdl/bdl211194_e.htm", "21:1194")</f>
        <v>21:1194</v>
      </c>
      <c r="D3124" s="1" t="str">
        <f>HYPERLINK("http://geochem.nrcan.gc.ca/cdogs/content/svy/svy210092_e.htm", "21:0092")</f>
        <v>21:0092</v>
      </c>
      <c r="E3124" t="s">
        <v>11247</v>
      </c>
      <c r="F3124" t="s">
        <v>11248</v>
      </c>
      <c r="H3124">
        <v>57.656875599999999</v>
      </c>
      <c r="I3124">
        <v>-103.36265779999999</v>
      </c>
      <c r="J3124" s="1" t="str">
        <f>HYPERLINK("http://geochem.nrcan.gc.ca/cdogs/content/kwd/kwd020027_e.htm", "NGR lake sediment grab sample")</f>
        <v>NGR lake sediment grab sample</v>
      </c>
      <c r="K3124" s="1" t="str">
        <f>HYPERLINK("http://geochem.nrcan.gc.ca/cdogs/content/kwd/kwd080006_e.htm", "&lt;177 micron (NGR)")</f>
        <v>&lt;177 micron (NGR)</v>
      </c>
      <c r="L3124">
        <v>38</v>
      </c>
      <c r="M3124" t="s">
        <v>132</v>
      </c>
      <c r="N3124">
        <v>1376</v>
      </c>
      <c r="O3124">
        <v>1</v>
      </c>
      <c r="P3124">
        <v>52</v>
      </c>
      <c r="Q3124">
        <v>0.92</v>
      </c>
      <c r="R3124">
        <v>0.6</v>
      </c>
      <c r="S3124">
        <v>0.4</v>
      </c>
      <c r="T3124">
        <v>-20</v>
      </c>
      <c r="U3124">
        <v>34.799999999999997</v>
      </c>
      <c r="V3124">
        <v>0.5</v>
      </c>
      <c r="W3124">
        <v>0.06</v>
      </c>
      <c r="X3124">
        <v>0.32</v>
      </c>
      <c r="Y3124">
        <v>0.71</v>
      </c>
      <c r="Z3124">
        <v>50.5</v>
      </c>
      <c r="AA3124">
        <v>5.5</v>
      </c>
      <c r="AB3124">
        <v>16.600000000000001</v>
      </c>
      <c r="AC3124">
        <v>0.55000000000000004</v>
      </c>
      <c r="AD3124">
        <v>9.0299999999999994</v>
      </c>
      <c r="AE3124">
        <v>3.65</v>
      </c>
      <c r="AF3124">
        <v>1.7</v>
      </c>
      <c r="AG3124">
        <v>-0.1</v>
      </c>
      <c r="AH3124">
        <v>-0.02</v>
      </c>
      <c r="AI3124">
        <v>109</v>
      </c>
      <c r="AJ3124">
        <v>-0.02</v>
      </c>
      <c r="AK3124">
        <v>0.05</v>
      </c>
      <c r="AL3124">
        <v>26.6</v>
      </c>
      <c r="AM3124">
        <v>4.0999999999999996</v>
      </c>
      <c r="AN3124">
        <v>0.11</v>
      </c>
      <c r="AO3124">
        <v>335</v>
      </c>
      <c r="AP3124">
        <v>3.87</v>
      </c>
      <c r="AQ3124">
        <v>5.0000000000000001E-3</v>
      </c>
      <c r="AR3124">
        <v>1.39</v>
      </c>
      <c r="AS3124">
        <v>11.2</v>
      </c>
      <c r="AT3124">
        <v>0.11700000000000001</v>
      </c>
      <c r="AU3124">
        <v>3.34</v>
      </c>
      <c r="AV3124">
        <v>-10</v>
      </c>
      <c r="AW3124">
        <v>-2</v>
      </c>
      <c r="AX3124">
        <v>5.3</v>
      </c>
      <c r="AY3124">
        <v>-1</v>
      </c>
      <c r="AZ3124">
        <v>0.26</v>
      </c>
      <c r="BA3124">
        <v>0.08</v>
      </c>
      <c r="BB3124">
        <v>1.5</v>
      </c>
      <c r="BC3124">
        <v>0.8</v>
      </c>
      <c r="BD3124">
        <v>0.4</v>
      </c>
      <c r="BE3124">
        <v>10.4</v>
      </c>
      <c r="BF3124">
        <v>-0.05</v>
      </c>
      <c r="BG3124">
        <v>-0.02</v>
      </c>
      <c r="BH3124">
        <v>3.1</v>
      </c>
      <c r="BI3124">
        <v>2.1999999999999999E-2</v>
      </c>
      <c r="BJ3124">
        <v>0.09</v>
      </c>
      <c r="BK3124">
        <v>2.6</v>
      </c>
      <c r="BL3124">
        <v>21</v>
      </c>
      <c r="BM3124">
        <v>0.5</v>
      </c>
      <c r="BN3124">
        <v>13.89</v>
      </c>
      <c r="BO3124">
        <v>112.4</v>
      </c>
      <c r="BP3124">
        <v>0.7</v>
      </c>
      <c r="BQ3124">
        <v>6.35</v>
      </c>
      <c r="BR3124">
        <v>22.28</v>
      </c>
      <c r="BS3124">
        <v>3.85</v>
      </c>
      <c r="BT3124">
        <v>0.39</v>
      </c>
      <c r="BU3124">
        <v>3.15</v>
      </c>
      <c r="BV3124">
        <v>0.38</v>
      </c>
      <c r="BW3124">
        <v>2.38</v>
      </c>
      <c r="BX3124">
        <v>0.49</v>
      </c>
      <c r="BY3124">
        <v>1.35</v>
      </c>
      <c r="BZ3124">
        <v>0.19</v>
      </c>
      <c r="CA3124">
        <v>1.35</v>
      </c>
      <c r="CB3124">
        <v>0.2</v>
      </c>
    </row>
    <row r="3125" spans="1:80" x14ac:dyDescent="0.3">
      <c r="A3125" t="s">
        <v>11249</v>
      </c>
      <c r="B3125" t="s">
        <v>11250</v>
      </c>
      <c r="C3125" s="1" t="str">
        <f>HYPERLINK("http://geochem.nrcan.gc.ca/cdogs/content/bdl/bdl211194_e.htm", "21:1194")</f>
        <v>21:1194</v>
      </c>
      <c r="D3125" s="1" t="str">
        <f>HYPERLINK("http://geochem.nrcan.gc.ca/cdogs/content/svy/svy210092_e.htm", "21:0092")</f>
        <v>21:0092</v>
      </c>
      <c r="E3125" t="s">
        <v>11251</v>
      </c>
      <c r="F3125" t="s">
        <v>11252</v>
      </c>
      <c r="H3125">
        <v>57.657633699999998</v>
      </c>
      <c r="I3125">
        <v>-103.4015596</v>
      </c>
      <c r="J3125" s="1" t="str">
        <f>HYPERLINK("http://geochem.nrcan.gc.ca/cdogs/content/kwd/kwd020027_e.htm", "NGR lake sediment grab sample")</f>
        <v>NGR lake sediment grab sample</v>
      </c>
      <c r="K3125" s="1" t="str">
        <f>HYPERLINK("http://geochem.nrcan.gc.ca/cdogs/content/kwd/kwd080006_e.htm", "&lt;177 micron (NGR)")</f>
        <v>&lt;177 micron (NGR)</v>
      </c>
      <c r="L3125">
        <v>38</v>
      </c>
      <c r="M3125" t="s">
        <v>142</v>
      </c>
      <c r="N3125">
        <v>1377</v>
      </c>
      <c r="O3125">
        <v>1</v>
      </c>
      <c r="P3125">
        <v>25</v>
      </c>
      <c r="Q3125">
        <v>0.27</v>
      </c>
      <c r="R3125">
        <v>1.8</v>
      </c>
      <c r="S3125">
        <v>1.2</v>
      </c>
      <c r="T3125">
        <v>-20</v>
      </c>
      <c r="U3125">
        <v>43.6</v>
      </c>
      <c r="V3125">
        <v>0.2</v>
      </c>
      <c r="W3125">
        <v>0.1</v>
      </c>
      <c r="X3125">
        <v>0.3</v>
      </c>
      <c r="Y3125">
        <v>0.36</v>
      </c>
      <c r="Z3125">
        <v>11.8</v>
      </c>
      <c r="AA3125">
        <v>0.9</v>
      </c>
      <c r="AB3125">
        <v>5.7</v>
      </c>
      <c r="AC3125">
        <v>0.12</v>
      </c>
      <c r="AD3125">
        <v>4.21</v>
      </c>
      <c r="AE3125">
        <v>0.81</v>
      </c>
      <c r="AF3125">
        <v>0.5</v>
      </c>
      <c r="AG3125">
        <v>-0.1</v>
      </c>
      <c r="AH3125">
        <v>0.08</v>
      </c>
      <c r="AI3125">
        <v>79</v>
      </c>
      <c r="AJ3125">
        <v>-0.02</v>
      </c>
      <c r="AK3125">
        <v>0.01</v>
      </c>
      <c r="AL3125">
        <v>5.4</v>
      </c>
      <c r="AM3125">
        <v>0.4</v>
      </c>
      <c r="AN3125">
        <v>0.04</v>
      </c>
      <c r="AO3125">
        <v>81</v>
      </c>
      <c r="AP3125">
        <v>1.5</v>
      </c>
      <c r="AQ3125">
        <v>4.0000000000000001E-3</v>
      </c>
      <c r="AR3125">
        <v>0.44</v>
      </c>
      <c r="AS3125">
        <v>4.8</v>
      </c>
      <c r="AT3125">
        <v>5.0999999999999997E-2</v>
      </c>
      <c r="AU3125">
        <v>2.2400000000000002</v>
      </c>
      <c r="AV3125">
        <v>-10</v>
      </c>
      <c r="AW3125">
        <v>-2</v>
      </c>
      <c r="AX3125">
        <v>0.7</v>
      </c>
      <c r="AY3125">
        <v>-1</v>
      </c>
      <c r="AZ3125">
        <v>0.19</v>
      </c>
      <c r="BA3125">
        <v>0.11</v>
      </c>
      <c r="BB3125">
        <v>0.4</v>
      </c>
      <c r="BC3125">
        <v>0.7</v>
      </c>
      <c r="BD3125">
        <v>0.6</v>
      </c>
      <c r="BE3125">
        <v>14</v>
      </c>
      <c r="BF3125">
        <v>-0.05</v>
      </c>
      <c r="BG3125">
        <v>-0.02</v>
      </c>
      <c r="BH3125">
        <v>0.6</v>
      </c>
      <c r="BI3125">
        <v>4.0000000000000001E-3</v>
      </c>
      <c r="BJ3125">
        <v>-0.02</v>
      </c>
      <c r="BK3125">
        <v>0.5</v>
      </c>
      <c r="BL3125">
        <v>8</v>
      </c>
      <c r="BM3125">
        <v>0.1</v>
      </c>
      <c r="BN3125">
        <v>3.58</v>
      </c>
      <c r="BO3125">
        <v>51.1</v>
      </c>
      <c r="BP3125">
        <v>2.2999999999999998</v>
      </c>
      <c r="BQ3125">
        <v>1.38</v>
      </c>
      <c r="BR3125">
        <v>5.08</v>
      </c>
      <c r="BS3125">
        <v>0.84</v>
      </c>
      <c r="BT3125">
        <v>0.12</v>
      </c>
      <c r="BU3125">
        <v>0.79</v>
      </c>
      <c r="BV3125">
        <v>0.12</v>
      </c>
      <c r="BW3125">
        <v>0.7</v>
      </c>
      <c r="BX3125">
        <v>0.13</v>
      </c>
      <c r="BY3125">
        <v>0.41</v>
      </c>
      <c r="BZ3125">
        <v>0.06</v>
      </c>
      <c r="CA3125">
        <v>0.35</v>
      </c>
      <c r="CB3125">
        <v>7.0000000000000007E-2</v>
      </c>
    </row>
    <row r="3126" spans="1:80" x14ac:dyDescent="0.3">
      <c r="A3126" t="s">
        <v>11253</v>
      </c>
      <c r="B3126" t="s">
        <v>11254</v>
      </c>
      <c r="C3126" s="1" t="str">
        <f>HYPERLINK("http://geochem.nrcan.gc.ca/cdogs/content/bdl/bdl211194_e.htm", "21:1194")</f>
        <v>21:1194</v>
      </c>
      <c r="D3126" s="1" t="str">
        <f>HYPERLINK("http://geochem.nrcan.gc.ca/cdogs/content/svy/svy210092_e.htm", "21:0092")</f>
        <v>21:0092</v>
      </c>
      <c r="E3126" t="s">
        <v>11255</v>
      </c>
      <c r="F3126" t="s">
        <v>11256</v>
      </c>
      <c r="H3126">
        <v>57.652273600000001</v>
      </c>
      <c r="I3126">
        <v>-103.4399708</v>
      </c>
      <c r="J3126" s="1" t="str">
        <f>HYPERLINK("http://geochem.nrcan.gc.ca/cdogs/content/kwd/kwd020027_e.htm", "NGR lake sediment grab sample")</f>
        <v>NGR lake sediment grab sample</v>
      </c>
      <c r="K3126" s="1" t="str">
        <f>HYPERLINK("http://geochem.nrcan.gc.ca/cdogs/content/kwd/kwd080006_e.htm", "&lt;177 micron (NGR)")</f>
        <v>&lt;177 micron (NGR)</v>
      </c>
      <c r="L3126">
        <v>38</v>
      </c>
      <c r="M3126" t="s">
        <v>147</v>
      </c>
      <c r="N3126">
        <v>1378</v>
      </c>
      <c r="O3126">
        <v>1</v>
      </c>
      <c r="P3126">
        <v>71</v>
      </c>
      <c r="Q3126">
        <v>1.67</v>
      </c>
      <c r="R3126">
        <v>3.4</v>
      </c>
      <c r="S3126">
        <v>0.7</v>
      </c>
      <c r="T3126">
        <v>-20</v>
      </c>
      <c r="U3126">
        <v>149.30000000000001</v>
      </c>
      <c r="V3126">
        <v>1.9</v>
      </c>
      <c r="W3126">
        <v>0.14000000000000001</v>
      </c>
      <c r="X3126">
        <v>0.26</v>
      </c>
      <c r="Y3126">
        <v>0.56999999999999995</v>
      </c>
      <c r="Z3126">
        <v>131.5</v>
      </c>
      <c r="AA3126">
        <v>22</v>
      </c>
      <c r="AB3126">
        <v>29.2</v>
      </c>
      <c r="AC3126">
        <v>0.52</v>
      </c>
      <c r="AD3126">
        <v>11.73</v>
      </c>
      <c r="AE3126">
        <v>19.12</v>
      </c>
      <c r="AF3126">
        <v>1.8</v>
      </c>
      <c r="AG3126">
        <v>0.1</v>
      </c>
      <c r="AH3126">
        <v>0.15</v>
      </c>
      <c r="AI3126">
        <v>109</v>
      </c>
      <c r="AJ3126">
        <v>-0.02</v>
      </c>
      <c r="AK3126">
        <v>0.03</v>
      </c>
      <c r="AL3126">
        <v>59.8</v>
      </c>
      <c r="AM3126">
        <v>4.3</v>
      </c>
      <c r="AN3126">
        <v>0.11</v>
      </c>
      <c r="AO3126">
        <v>3466</v>
      </c>
      <c r="AP3126">
        <v>20.57</v>
      </c>
      <c r="AQ3126">
        <v>5.0000000000000001E-3</v>
      </c>
      <c r="AR3126">
        <v>1.54</v>
      </c>
      <c r="AS3126">
        <v>12</v>
      </c>
      <c r="AT3126">
        <v>0.46300000000000002</v>
      </c>
      <c r="AU3126">
        <v>4.6900000000000004</v>
      </c>
      <c r="AV3126">
        <v>-10</v>
      </c>
      <c r="AW3126">
        <v>-2</v>
      </c>
      <c r="AX3126">
        <v>4.8</v>
      </c>
      <c r="AY3126">
        <v>-1</v>
      </c>
      <c r="AZ3126">
        <v>0.16</v>
      </c>
      <c r="BA3126">
        <v>0.04</v>
      </c>
      <c r="BB3126">
        <v>3.8</v>
      </c>
      <c r="BC3126">
        <v>0.9</v>
      </c>
      <c r="BD3126">
        <v>0.5</v>
      </c>
      <c r="BE3126">
        <v>9.6999999999999993</v>
      </c>
      <c r="BF3126">
        <v>-0.05</v>
      </c>
      <c r="BG3126">
        <v>0.03</v>
      </c>
      <c r="BH3126">
        <v>11.9</v>
      </c>
      <c r="BI3126">
        <v>3.1E-2</v>
      </c>
      <c r="BJ3126">
        <v>0.26</v>
      </c>
      <c r="BK3126">
        <v>7.5</v>
      </c>
      <c r="BL3126">
        <v>56</v>
      </c>
      <c r="BM3126">
        <v>2.6</v>
      </c>
      <c r="BN3126">
        <v>34.119999999999997</v>
      </c>
      <c r="BO3126">
        <v>179.6</v>
      </c>
      <c r="BP3126">
        <v>4.0999999999999996</v>
      </c>
      <c r="BQ3126">
        <v>15.11</v>
      </c>
      <c r="BR3126">
        <v>55.19</v>
      </c>
      <c r="BS3126">
        <v>9.64</v>
      </c>
      <c r="BT3126">
        <v>0.99</v>
      </c>
      <c r="BU3126">
        <v>6.84</v>
      </c>
      <c r="BV3126">
        <v>0.95</v>
      </c>
      <c r="BW3126">
        <v>5.8</v>
      </c>
      <c r="BX3126">
        <v>1.1499999999999999</v>
      </c>
      <c r="BY3126">
        <v>3.51</v>
      </c>
      <c r="BZ3126">
        <v>0.51</v>
      </c>
      <c r="CA3126">
        <v>3.39</v>
      </c>
      <c r="CB3126">
        <v>0.5</v>
      </c>
    </row>
    <row r="3127" spans="1:80" x14ac:dyDescent="0.3">
      <c r="A3127" t="s">
        <v>11257</v>
      </c>
      <c r="B3127" t="s">
        <v>11258</v>
      </c>
      <c r="C3127" s="1" t="str">
        <f>HYPERLINK("http://geochem.nrcan.gc.ca/cdogs/content/bdl/bdl211194_e.htm", "21:1194")</f>
        <v>21:1194</v>
      </c>
      <c r="D3127" s="1" t="str">
        <f>HYPERLINK("http://geochem.nrcan.gc.ca/cdogs/content/svy/svy210092_e.htm", "21:0092")</f>
        <v>21:0092</v>
      </c>
      <c r="E3127" t="s">
        <v>11259</v>
      </c>
      <c r="F3127" t="s">
        <v>11260</v>
      </c>
      <c r="H3127">
        <v>57.652745199999998</v>
      </c>
      <c r="I3127">
        <v>-103.5065651</v>
      </c>
      <c r="J3127" s="1" t="str">
        <f>HYPERLINK("http://geochem.nrcan.gc.ca/cdogs/content/kwd/kwd020027_e.htm", "NGR lake sediment grab sample")</f>
        <v>NGR lake sediment grab sample</v>
      </c>
      <c r="K3127" s="1" t="str">
        <f>HYPERLINK("http://geochem.nrcan.gc.ca/cdogs/content/kwd/kwd080006_e.htm", "&lt;177 micron (NGR)")</f>
        <v>&lt;177 micron (NGR)</v>
      </c>
      <c r="L3127">
        <v>38</v>
      </c>
      <c r="M3127" t="s">
        <v>152</v>
      </c>
      <c r="N3127">
        <v>1379</v>
      </c>
      <c r="O3127">
        <v>1</v>
      </c>
      <c r="P3127">
        <v>30</v>
      </c>
      <c r="Q3127">
        <v>1.04</v>
      </c>
      <c r="R3127">
        <v>0.3</v>
      </c>
      <c r="S3127">
        <v>0.8</v>
      </c>
      <c r="T3127">
        <v>-20</v>
      </c>
      <c r="U3127">
        <v>58.5</v>
      </c>
      <c r="V3127">
        <v>0.8</v>
      </c>
      <c r="W3127">
        <v>0.04</v>
      </c>
      <c r="X3127">
        <v>0.39</v>
      </c>
      <c r="Y3127">
        <v>0.47</v>
      </c>
      <c r="Z3127">
        <v>89.8</v>
      </c>
      <c r="AA3127">
        <v>5.9</v>
      </c>
      <c r="AB3127">
        <v>16.7</v>
      </c>
      <c r="AC3127">
        <v>0.16</v>
      </c>
      <c r="AD3127">
        <v>6.83</v>
      </c>
      <c r="AE3127">
        <v>2.1</v>
      </c>
      <c r="AF3127">
        <v>1.3</v>
      </c>
      <c r="AG3127">
        <v>-0.1</v>
      </c>
      <c r="AH3127">
        <v>-0.02</v>
      </c>
      <c r="AI3127">
        <v>98</v>
      </c>
      <c r="AJ3127">
        <v>-0.02</v>
      </c>
      <c r="AK3127">
        <v>0.02</v>
      </c>
      <c r="AL3127">
        <v>41.7</v>
      </c>
      <c r="AM3127">
        <v>1.5</v>
      </c>
      <c r="AN3127">
        <v>0.06</v>
      </c>
      <c r="AO3127">
        <v>193</v>
      </c>
      <c r="AP3127">
        <v>2.48</v>
      </c>
      <c r="AQ3127">
        <v>7.0000000000000001E-3</v>
      </c>
      <c r="AR3127">
        <v>1.19</v>
      </c>
      <c r="AS3127">
        <v>10.199999999999999</v>
      </c>
      <c r="AT3127">
        <v>0.09</v>
      </c>
      <c r="AU3127">
        <v>1.55</v>
      </c>
      <c r="AV3127">
        <v>-10</v>
      </c>
      <c r="AW3127">
        <v>-2</v>
      </c>
      <c r="AX3127">
        <v>1.6</v>
      </c>
      <c r="AY3127">
        <v>-1</v>
      </c>
      <c r="AZ3127">
        <v>0.18</v>
      </c>
      <c r="BA3127">
        <v>7.0000000000000007E-2</v>
      </c>
      <c r="BB3127">
        <v>1.3</v>
      </c>
      <c r="BC3127">
        <v>0.5</v>
      </c>
      <c r="BD3127">
        <v>0.3</v>
      </c>
      <c r="BE3127">
        <v>17</v>
      </c>
      <c r="BF3127">
        <v>-0.05</v>
      </c>
      <c r="BG3127">
        <v>-0.02</v>
      </c>
      <c r="BH3127">
        <v>1.3</v>
      </c>
      <c r="BI3127">
        <v>1.4999999999999999E-2</v>
      </c>
      <c r="BJ3127">
        <v>0.15</v>
      </c>
      <c r="BK3127">
        <v>2.6</v>
      </c>
      <c r="BL3127">
        <v>40</v>
      </c>
      <c r="BM3127">
        <v>0.5</v>
      </c>
      <c r="BN3127">
        <v>23.33</v>
      </c>
      <c r="BO3127">
        <v>65.400000000000006</v>
      </c>
      <c r="BP3127">
        <v>0.5</v>
      </c>
      <c r="BQ3127">
        <v>11.07</v>
      </c>
      <c r="BR3127">
        <v>39.33</v>
      </c>
      <c r="BS3127">
        <v>6.64</v>
      </c>
      <c r="BT3127">
        <v>0.74</v>
      </c>
      <c r="BU3127">
        <v>5.52</v>
      </c>
      <c r="BV3127">
        <v>0.66</v>
      </c>
      <c r="BW3127">
        <v>3.92</v>
      </c>
      <c r="BX3127">
        <v>0.81</v>
      </c>
      <c r="BY3127">
        <v>2.42</v>
      </c>
      <c r="BZ3127">
        <v>0.36</v>
      </c>
      <c r="CA3127">
        <v>2.27</v>
      </c>
      <c r="CB3127">
        <v>0.34</v>
      </c>
    </row>
    <row r="3128" spans="1:80" x14ac:dyDescent="0.3">
      <c r="A3128" t="s">
        <v>11261</v>
      </c>
      <c r="B3128" t="s">
        <v>11262</v>
      </c>
      <c r="C3128" s="1" t="str">
        <f>HYPERLINK("http://geochem.nrcan.gc.ca/cdogs/content/bdl/bdl211194_e.htm", "21:1194")</f>
        <v>21:1194</v>
      </c>
      <c r="D3128" s="1" t="str">
        <f>HYPERLINK("http://geochem.nrcan.gc.ca/cdogs/content/svy/svy210092_e.htm", "21:0092")</f>
        <v>21:0092</v>
      </c>
      <c r="E3128" t="s">
        <v>11263</v>
      </c>
      <c r="F3128" t="s">
        <v>11264</v>
      </c>
      <c r="H3128">
        <v>57.657760500000002</v>
      </c>
      <c r="I3128">
        <v>-103.5880648</v>
      </c>
      <c r="J3128" s="1" t="str">
        <f>HYPERLINK("http://geochem.nrcan.gc.ca/cdogs/content/kwd/kwd020027_e.htm", "NGR lake sediment grab sample")</f>
        <v>NGR lake sediment grab sample</v>
      </c>
      <c r="K3128" s="1" t="str">
        <f>HYPERLINK("http://geochem.nrcan.gc.ca/cdogs/content/kwd/kwd080006_e.htm", "&lt;177 micron (NGR)")</f>
        <v>&lt;177 micron (NGR)</v>
      </c>
      <c r="L3128">
        <v>38</v>
      </c>
      <c r="M3128" t="s">
        <v>157</v>
      </c>
      <c r="N3128">
        <v>1380</v>
      </c>
      <c r="O3128">
        <v>1</v>
      </c>
      <c r="P3128">
        <v>47</v>
      </c>
      <c r="Q3128">
        <v>1.1000000000000001</v>
      </c>
      <c r="R3128">
        <v>0.4</v>
      </c>
      <c r="S3128">
        <v>-0.2</v>
      </c>
      <c r="T3128">
        <v>-20</v>
      </c>
      <c r="U3128">
        <v>39</v>
      </c>
      <c r="V3128">
        <v>1</v>
      </c>
      <c r="W3128">
        <v>0.06</v>
      </c>
      <c r="X3128">
        <v>0.18</v>
      </c>
      <c r="Y3128">
        <v>0.38</v>
      </c>
      <c r="Z3128">
        <v>121.8</v>
      </c>
      <c r="AA3128">
        <v>4.8</v>
      </c>
      <c r="AB3128">
        <v>17.7</v>
      </c>
      <c r="AC3128">
        <v>0.28999999999999998</v>
      </c>
      <c r="AD3128">
        <v>6.84</v>
      </c>
      <c r="AE3128">
        <v>2.71</v>
      </c>
      <c r="AF3128">
        <v>1.5</v>
      </c>
      <c r="AG3128">
        <v>-0.1</v>
      </c>
      <c r="AH3128">
        <v>-0.02</v>
      </c>
      <c r="AI3128">
        <v>84</v>
      </c>
      <c r="AJ3128">
        <v>-0.02</v>
      </c>
      <c r="AK3128">
        <v>0.03</v>
      </c>
      <c r="AL3128">
        <v>59.7</v>
      </c>
      <c r="AM3128">
        <v>3.3</v>
      </c>
      <c r="AN3128">
        <v>0.08</v>
      </c>
      <c r="AO3128">
        <v>283</v>
      </c>
      <c r="AP3128">
        <v>3.03</v>
      </c>
      <c r="AQ3128">
        <v>4.0000000000000001E-3</v>
      </c>
      <c r="AR3128">
        <v>1.1200000000000001</v>
      </c>
      <c r="AS3128">
        <v>7.1</v>
      </c>
      <c r="AT3128">
        <v>9.5000000000000001E-2</v>
      </c>
      <c r="AU3128">
        <v>2.61</v>
      </c>
      <c r="AV3128">
        <v>-10</v>
      </c>
      <c r="AW3128">
        <v>-2</v>
      </c>
      <c r="AX3128">
        <v>3.5</v>
      </c>
      <c r="AY3128">
        <v>-1</v>
      </c>
      <c r="AZ3128">
        <v>0.16</v>
      </c>
      <c r="BA3128">
        <v>0.1</v>
      </c>
      <c r="BB3128">
        <v>2</v>
      </c>
      <c r="BC3128">
        <v>0.6</v>
      </c>
      <c r="BD3128">
        <v>0.4</v>
      </c>
      <c r="BE3128">
        <v>8.9</v>
      </c>
      <c r="BF3128">
        <v>-0.05</v>
      </c>
      <c r="BG3128">
        <v>-0.02</v>
      </c>
      <c r="BH3128">
        <v>2.9</v>
      </c>
      <c r="BI3128">
        <v>1.6E-2</v>
      </c>
      <c r="BJ3128">
        <v>0.16</v>
      </c>
      <c r="BK3128">
        <v>5.3</v>
      </c>
      <c r="BL3128">
        <v>29</v>
      </c>
      <c r="BM3128">
        <v>0.2</v>
      </c>
      <c r="BN3128">
        <v>35.090000000000003</v>
      </c>
      <c r="BO3128">
        <v>85.5</v>
      </c>
      <c r="BP3128">
        <v>0.4</v>
      </c>
      <c r="BQ3128">
        <v>15.31</v>
      </c>
      <c r="BR3128">
        <v>57.72</v>
      </c>
      <c r="BS3128">
        <v>9.57</v>
      </c>
      <c r="BT3128">
        <v>0.93</v>
      </c>
      <c r="BU3128">
        <v>7.97</v>
      </c>
      <c r="BV3128">
        <v>1.03</v>
      </c>
      <c r="BW3128">
        <v>6.2</v>
      </c>
      <c r="BX3128">
        <v>1.1599999999999999</v>
      </c>
      <c r="BY3128">
        <v>3.45</v>
      </c>
      <c r="BZ3128">
        <v>0.48</v>
      </c>
      <c r="CA3128">
        <v>3.27</v>
      </c>
      <c r="CB3128">
        <v>0.51</v>
      </c>
    </row>
    <row r="3129" spans="1:80" x14ac:dyDescent="0.3">
      <c r="A3129" t="s">
        <v>11265</v>
      </c>
      <c r="B3129" t="s">
        <v>11266</v>
      </c>
      <c r="C3129" s="1" t="str">
        <f>HYPERLINK("http://geochem.nrcan.gc.ca/cdogs/content/bdl/bdl211194_e.htm", "21:1194")</f>
        <v>21:1194</v>
      </c>
      <c r="D3129" s="1" t="str">
        <f>HYPERLINK("http://geochem.nrcan.gc.ca/cdogs/content/svy/svy210092_e.htm", "21:0092")</f>
        <v>21:0092</v>
      </c>
      <c r="E3129" t="s">
        <v>11267</v>
      </c>
      <c r="F3129" t="s">
        <v>11268</v>
      </c>
      <c r="H3129">
        <v>57.660268000000002</v>
      </c>
      <c r="I3129">
        <v>-103.6239867</v>
      </c>
      <c r="J3129" s="1" t="str">
        <f>HYPERLINK("http://geochem.nrcan.gc.ca/cdogs/content/kwd/kwd020027_e.htm", "NGR lake sediment grab sample")</f>
        <v>NGR lake sediment grab sample</v>
      </c>
      <c r="K3129" s="1" t="str">
        <f>HYPERLINK("http://geochem.nrcan.gc.ca/cdogs/content/kwd/kwd080006_e.htm", "&lt;177 micron (NGR)")</f>
        <v>&lt;177 micron (NGR)</v>
      </c>
      <c r="L3129">
        <v>38</v>
      </c>
      <c r="M3129" t="s">
        <v>162</v>
      </c>
      <c r="N3129">
        <v>1381</v>
      </c>
      <c r="O3129">
        <v>1</v>
      </c>
      <c r="P3129">
        <v>62</v>
      </c>
      <c r="Q3129">
        <v>1.41</v>
      </c>
      <c r="R3129">
        <v>0.6</v>
      </c>
      <c r="S3129">
        <v>0.7</v>
      </c>
      <c r="T3129">
        <v>-20</v>
      </c>
      <c r="U3129">
        <v>93.1</v>
      </c>
      <c r="V3129">
        <v>1.3</v>
      </c>
      <c r="W3129">
        <v>0.12</v>
      </c>
      <c r="X3129">
        <v>0.3</v>
      </c>
      <c r="Y3129">
        <v>0.43</v>
      </c>
      <c r="Z3129">
        <v>110.8</v>
      </c>
      <c r="AA3129">
        <v>6.8</v>
      </c>
      <c r="AB3129">
        <v>34.9</v>
      </c>
      <c r="AC3129">
        <v>0.74</v>
      </c>
      <c r="AD3129">
        <v>10.220000000000001</v>
      </c>
      <c r="AE3129">
        <v>5.01</v>
      </c>
      <c r="AF3129">
        <v>2.9</v>
      </c>
      <c r="AG3129">
        <v>0.1</v>
      </c>
      <c r="AH3129">
        <v>0.21</v>
      </c>
      <c r="AI3129">
        <v>78</v>
      </c>
      <c r="AJ3129">
        <v>0.02</v>
      </c>
      <c r="AK3129">
        <v>7.0000000000000007E-2</v>
      </c>
      <c r="AL3129">
        <v>55.7</v>
      </c>
      <c r="AM3129">
        <v>9.6999999999999993</v>
      </c>
      <c r="AN3129">
        <v>0.22</v>
      </c>
      <c r="AO3129">
        <v>405</v>
      </c>
      <c r="AP3129">
        <v>2.73</v>
      </c>
      <c r="AQ3129">
        <v>8.9999999999999993E-3</v>
      </c>
      <c r="AR3129">
        <v>2.97</v>
      </c>
      <c r="AS3129">
        <v>11.9</v>
      </c>
      <c r="AT3129">
        <v>8.8999999999999996E-2</v>
      </c>
      <c r="AU3129">
        <v>4.47</v>
      </c>
      <c r="AV3129">
        <v>-10</v>
      </c>
      <c r="AW3129">
        <v>-2</v>
      </c>
      <c r="AX3129">
        <v>9.9</v>
      </c>
      <c r="AY3129">
        <v>-1</v>
      </c>
      <c r="AZ3129">
        <v>0.19</v>
      </c>
      <c r="BA3129">
        <v>0.08</v>
      </c>
      <c r="BB3129">
        <v>4</v>
      </c>
      <c r="BC3129">
        <v>0.9</v>
      </c>
      <c r="BD3129">
        <v>0.8</v>
      </c>
      <c r="BE3129">
        <v>10.7</v>
      </c>
      <c r="BF3129">
        <v>-0.05</v>
      </c>
      <c r="BG3129">
        <v>-0.02</v>
      </c>
      <c r="BH3129">
        <v>16.100000000000001</v>
      </c>
      <c r="BI3129">
        <v>5.0999999999999997E-2</v>
      </c>
      <c r="BJ3129">
        <v>0.16</v>
      </c>
      <c r="BK3129">
        <v>6.9</v>
      </c>
      <c r="BL3129">
        <v>45</v>
      </c>
      <c r="BM3129">
        <v>0.7</v>
      </c>
      <c r="BN3129">
        <v>29.86</v>
      </c>
      <c r="BO3129">
        <v>93.5</v>
      </c>
      <c r="BP3129">
        <v>7.4</v>
      </c>
      <c r="BQ3129">
        <v>14.1</v>
      </c>
      <c r="BR3129">
        <v>52.38</v>
      </c>
      <c r="BS3129">
        <v>9.16</v>
      </c>
      <c r="BT3129">
        <v>1.1100000000000001</v>
      </c>
      <c r="BU3129">
        <v>6.2</v>
      </c>
      <c r="BV3129">
        <v>0.87</v>
      </c>
      <c r="BW3129">
        <v>5</v>
      </c>
      <c r="BX3129">
        <v>1.02</v>
      </c>
      <c r="BY3129">
        <v>2.88</v>
      </c>
      <c r="BZ3129">
        <v>0.41</v>
      </c>
      <c r="CA3129">
        <v>3.04</v>
      </c>
      <c r="CB3129">
        <v>0.37</v>
      </c>
    </row>
    <row r="3130" spans="1:80" x14ac:dyDescent="0.3">
      <c r="A3130" t="s">
        <v>11269</v>
      </c>
      <c r="B3130" t="s">
        <v>11270</v>
      </c>
      <c r="C3130" s="1" t="str">
        <f>HYPERLINK("http://geochem.nrcan.gc.ca/cdogs/content/bdl/bdl211194_e.htm", "21:1194")</f>
        <v>21:1194</v>
      </c>
      <c r="D3130" s="1" t="str">
        <f>HYPERLINK("http://geochem.nrcan.gc.ca/cdogs/content/svy/svy210092_e.htm", "21:0092")</f>
        <v>21:0092</v>
      </c>
      <c r="E3130" t="s">
        <v>11271</v>
      </c>
      <c r="F3130" t="s">
        <v>11272</v>
      </c>
      <c r="H3130">
        <v>57.6508951</v>
      </c>
      <c r="I3130">
        <v>-103.6810124</v>
      </c>
      <c r="J3130" s="1" t="str">
        <f>HYPERLINK("http://geochem.nrcan.gc.ca/cdogs/content/kwd/kwd020027_e.htm", "NGR lake sediment grab sample")</f>
        <v>NGR lake sediment grab sample</v>
      </c>
      <c r="K3130" s="1" t="str">
        <f>HYPERLINK("http://geochem.nrcan.gc.ca/cdogs/content/kwd/kwd080006_e.htm", "&lt;177 micron (NGR)")</f>
        <v>&lt;177 micron (NGR)</v>
      </c>
      <c r="L3130">
        <v>38</v>
      </c>
      <c r="M3130" t="s">
        <v>167</v>
      </c>
      <c r="N3130">
        <v>1382</v>
      </c>
      <c r="O3130">
        <v>1</v>
      </c>
      <c r="P3130">
        <v>65</v>
      </c>
      <c r="Q3130">
        <v>1.38</v>
      </c>
      <c r="R3130">
        <v>0.2</v>
      </c>
      <c r="S3130">
        <v>0.5</v>
      </c>
      <c r="T3130">
        <v>-20</v>
      </c>
      <c r="U3130">
        <v>51.6</v>
      </c>
      <c r="V3130">
        <v>1.3</v>
      </c>
      <c r="W3130">
        <v>0.06</v>
      </c>
      <c r="X3130">
        <v>0.26</v>
      </c>
      <c r="Y3130">
        <v>0.53</v>
      </c>
      <c r="Z3130">
        <v>112.2</v>
      </c>
      <c r="AA3130">
        <v>6.3</v>
      </c>
      <c r="AB3130">
        <v>21.5</v>
      </c>
      <c r="AC3130">
        <v>0.37</v>
      </c>
      <c r="AD3130">
        <v>11.71</v>
      </c>
      <c r="AE3130">
        <v>3.08</v>
      </c>
      <c r="AF3130">
        <v>1.6</v>
      </c>
      <c r="AG3130">
        <v>-0.1</v>
      </c>
      <c r="AH3130">
        <v>-0.02</v>
      </c>
      <c r="AI3130">
        <v>103</v>
      </c>
      <c r="AJ3130">
        <v>-0.02</v>
      </c>
      <c r="AK3130">
        <v>0.03</v>
      </c>
      <c r="AL3130">
        <v>52.3</v>
      </c>
      <c r="AM3130">
        <v>2.9</v>
      </c>
      <c r="AN3130">
        <v>0.08</v>
      </c>
      <c r="AO3130">
        <v>359</v>
      </c>
      <c r="AP3130">
        <v>2.19</v>
      </c>
      <c r="AQ3130">
        <v>5.0000000000000001E-3</v>
      </c>
      <c r="AR3130">
        <v>1.2</v>
      </c>
      <c r="AS3130">
        <v>13.5</v>
      </c>
      <c r="AT3130">
        <v>0.14099999999999999</v>
      </c>
      <c r="AU3130">
        <v>3.23</v>
      </c>
      <c r="AV3130">
        <v>-10</v>
      </c>
      <c r="AW3130">
        <v>-2</v>
      </c>
      <c r="AX3130">
        <v>3.4</v>
      </c>
      <c r="AY3130">
        <v>-1</v>
      </c>
      <c r="AZ3130">
        <v>0.24</v>
      </c>
      <c r="BA3130">
        <v>0.09</v>
      </c>
      <c r="BB3130">
        <v>1.6</v>
      </c>
      <c r="BC3130">
        <v>1.2</v>
      </c>
      <c r="BD3130">
        <v>0.3</v>
      </c>
      <c r="BE3130">
        <v>11.4</v>
      </c>
      <c r="BF3130">
        <v>-0.05</v>
      </c>
      <c r="BG3130">
        <v>0.02</v>
      </c>
      <c r="BH3130">
        <v>1.6</v>
      </c>
      <c r="BI3130">
        <v>1.2999999999999999E-2</v>
      </c>
      <c r="BJ3130">
        <v>0.1</v>
      </c>
      <c r="BK3130">
        <v>5.8</v>
      </c>
      <c r="BL3130">
        <v>23</v>
      </c>
      <c r="BM3130">
        <v>0.2</v>
      </c>
      <c r="BN3130">
        <v>31.59</v>
      </c>
      <c r="BO3130">
        <v>104</v>
      </c>
      <c r="BP3130">
        <v>0.5</v>
      </c>
      <c r="BQ3130">
        <v>13.72</v>
      </c>
      <c r="BR3130">
        <v>51.18</v>
      </c>
      <c r="BS3130">
        <v>9.0500000000000007</v>
      </c>
      <c r="BT3130">
        <v>0.82</v>
      </c>
      <c r="BU3130">
        <v>6.95</v>
      </c>
      <c r="BV3130">
        <v>0.92</v>
      </c>
      <c r="BW3130">
        <v>5.38</v>
      </c>
      <c r="BX3130">
        <v>1.03</v>
      </c>
      <c r="BY3130">
        <v>3.06</v>
      </c>
      <c r="BZ3130">
        <v>0.42</v>
      </c>
      <c r="CA3130">
        <v>2.94</v>
      </c>
      <c r="CB3130">
        <v>0.42</v>
      </c>
    </row>
    <row r="3131" spans="1:80" x14ac:dyDescent="0.3">
      <c r="A3131" t="s">
        <v>11273</v>
      </c>
      <c r="B3131" t="s">
        <v>11274</v>
      </c>
      <c r="C3131" s="1" t="str">
        <f>HYPERLINK("http://geochem.nrcan.gc.ca/cdogs/content/bdl/bdl211194_e.htm", "21:1194")</f>
        <v>21:1194</v>
      </c>
      <c r="D3131" s="1" t="str">
        <f>HYPERLINK("http://geochem.nrcan.gc.ca/cdogs/content/svy/svy210092_e.htm", "21:0092")</f>
        <v>21:0092</v>
      </c>
      <c r="E3131" t="s">
        <v>11275</v>
      </c>
      <c r="F3131" t="s">
        <v>11276</v>
      </c>
      <c r="H3131">
        <v>57.658137199999999</v>
      </c>
      <c r="I3131">
        <v>-103.93991149999999</v>
      </c>
      <c r="J3131" s="1" t="str">
        <f>HYPERLINK("http://geochem.nrcan.gc.ca/cdogs/content/kwd/kwd020027_e.htm", "NGR lake sediment grab sample")</f>
        <v>NGR lake sediment grab sample</v>
      </c>
      <c r="K3131" s="1" t="str">
        <f>HYPERLINK("http://geochem.nrcan.gc.ca/cdogs/content/kwd/kwd080006_e.htm", "&lt;177 micron (NGR)")</f>
        <v>&lt;177 micron (NGR)</v>
      </c>
      <c r="L3131">
        <v>38</v>
      </c>
      <c r="M3131" t="s">
        <v>172</v>
      </c>
      <c r="N3131">
        <v>1383</v>
      </c>
      <c r="O3131">
        <v>1</v>
      </c>
      <c r="P3131">
        <v>32</v>
      </c>
      <c r="Q3131">
        <v>0.63</v>
      </c>
      <c r="R3131">
        <v>0.3</v>
      </c>
      <c r="S3131">
        <v>1.7</v>
      </c>
      <c r="T3131">
        <v>-20</v>
      </c>
      <c r="U3131">
        <v>41</v>
      </c>
      <c r="V3131">
        <v>0.4</v>
      </c>
      <c r="W3131">
        <v>0.06</v>
      </c>
      <c r="X3131">
        <v>0.4</v>
      </c>
      <c r="Y3131">
        <v>0.4</v>
      </c>
      <c r="Z3131">
        <v>75.3</v>
      </c>
      <c r="AA3131">
        <v>3.7</v>
      </c>
      <c r="AB3131">
        <v>13.8</v>
      </c>
      <c r="AC3131">
        <v>0.26</v>
      </c>
      <c r="AD3131">
        <v>7.58</v>
      </c>
      <c r="AE3131">
        <v>0.69</v>
      </c>
      <c r="AF3131">
        <v>1</v>
      </c>
      <c r="AG3131">
        <v>-0.1</v>
      </c>
      <c r="AH3131">
        <v>0.03</v>
      </c>
      <c r="AI3131">
        <v>133</v>
      </c>
      <c r="AJ3131">
        <v>-0.02</v>
      </c>
      <c r="AK3131">
        <v>0.02</v>
      </c>
      <c r="AL3131">
        <v>40.9</v>
      </c>
      <c r="AM3131">
        <v>2.9</v>
      </c>
      <c r="AN3131">
        <v>0.08</v>
      </c>
      <c r="AO3131">
        <v>150</v>
      </c>
      <c r="AP3131">
        <v>0.92</v>
      </c>
      <c r="AQ3131">
        <v>5.0000000000000001E-3</v>
      </c>
      <c r="AR3131">
        <v>0.7</v>
      </c>
      <c r="AS3131">
        <v>9.9</v>
      </c>
      <c r="AT3131">
        <v>5.0999999999999997E-2</v>
      </c>
      <c r="AU3131">
        <v>2.0499999999999998</v>
      </c>
      <c r="AV3131">
        <v>-10</v>
      </c>
      <c r="AW3131">
        <v>-2</v>
      </c>
      <c r="AX3131">
        <v>2.6</v>
      </c>
      <c r="AY3131">
        <v>-1</v>
      </c>
      <c r="AZ3131">
        <v>0.36</v>
      </c>
      <c r="BA3131">
        <v>0.08</v>
      </c>
      <c r="BB3131">
        <v>1</v>
      </c>
      <c r="BC3131">
        <v>0.7</v>
      </c>
      <c r="BD3131">
        <v>0.5</v>
      </c>
      <c r="BE3131">
        <v>14.4</v>
      </c>
      <c r="BF3131">
        <v>-0.05</v>
      </c>
      <c r="BG3131">
        <v>-0.02</v>
      </c>
      <c r="BH3131">
        <v>0.5</v>
      </c>
      <c r="BI3131">
        <v>8.9999999999999993E-3</v>
      </c>
      <c r="BJ3131">
        <v>0.09</v>
      </c>
      <c r="BK3131">
        <v>2.6</v>
      </c>
      <c r="BL3131">
        <v>15</v>
      </c>
      <c r="BM3131">
        <v>-0.1</v>
      </c>
      <c r="BN3131">
        <v>18.71</v>
      </c>
      <c r="BO3131">
        <v>41.1</v>
      </c>
      <c r="BP3131">
        <v>0.6</v>
      </c>
      <c r="BQ3131">
        <v>10.56</v>
      </c>
      <c r="BR3131">
        <v>41.47</v>
      </c>
      <c r="BS3131">
        <v>7.16</v>
      </c>
      <c r="BT3131">
        <v>0.87</v>
      </c>
      <c r="BU3131">
        <v>5.83</v>
      </c>
      <c r="BV3131">
        <v>0.71</v>
      </c>
      <c r="BW3131">
        <v>3.8</v>
      </c>
      <c r="BX3131">
        <v>0.73</v>
      </c>
      <c r="BY3131">
        <v>2.04</v>
      </c>
      <c r="BZ3131">
        <v>0.3</v>
      </c>
      <c r="CA3131">
        <v>1.79</v>
      </c>
      <c r="CB3131">
        <v>0.28000000000000003</v>
      </c>
    </row>
    <row r="3132" spans="1:80" x14ac:dyDescent="0.3">
      <c r="A3132" t="s">
        <v>11277</v>
      </c>
      <c r="B3132" t="s">
        <v>11278</v>
      </c>
      <c r="C3132" s="1" t="str">
        <f>HYPERLINK("http://geochem.nrcan.gc.ca/cdogs/content/bdl/bdl211194_e.htm", "21:1194")</f>
        <v>21:1194</v>
      </c>
      <c r="D3132" s="1" t="str">
        <f>HYPERLINK("http://geochem.nrcan.gc.ca/cdogs/content/svy/svy210092_e.htm", "21:0092")</f>
        <v>21:0092</v>
      </c>
      <c r="E3132" t="s">
        <v>11279</v>
      </c>
      <c r="F3132" t="s">
        <v>11280</v>
      </c>
      <c r="H3132">
        <v>57.777692000000002</v>
      </c>
      <c r="I3132">
        <v>-103.8586021</v>
      </c>
      <c r="J3132" s="1" t="str">
        <f>HYPERLINK("http://geochem.nrcan.gc.ca/cdogs/content/kwd/kwd020027_e.htm", "NGR lake sediment grab sample")</f>
        <v>NGR lake sediment grab sample</v>
      </c>
      <c r="K3132" s="1" t="str">
        <f>HYPERLINK("http://geochem.nrcan.gc.ca/cdogs/content/kwd/kwd080006_e.htm", "&lt;177 micron (NGR)")</f>
        <v>&lt;177 micron (NGR)</v>
      </c>
      <c r="L3132">
        <v>38</v>
      </c>
      <c r="M3132" t="s">
        <v>177</v>
      </c>
      <c r="N3132">
        <v>1384</v>
      </c>
      <c r="O3132">
        <v>1</v>
      </c>
      <c r="P3132">
        <v>48</v>
      </c>
      <c r="Q3132">
        <v>1.1399999999999999</v>
      </c>
      <c r="R3132">
        <v>1.4</v>
      </c>
      <c r="S3132">
        <v>0.7</v>
      </c>
      <c r="T3132">
        <v>-20</v>
      </c>
      <c r="U3132">
        <v>102.9</v>
      </c>
      <c r="V3132">
        <v>1</v>
      </c>
      <c r="W3132">
        <v>7.0000000000000007E-2</v>
      </c>
      <c r="X3132">
        <v>0.49</v>
      </c>
      <c r="Y3132">
        <v>0.4</v>
      </c>
      <c r="Z3132">
        <v>47.1</v>
      </c>
      <c r="AA3132">
        <v>6.3</v>
      </c>
      <c r="AB3132">
        <v>19.899999999999999</v>
      </c>
      <c r="AC3132">
        <v>0.45</v>
      </c>
      <c r="AD3132">
        <v>9.6199999999999992</v>
      </c>
      <c r="AE3132">
        <v>2.83</v>
      </c>
      <c r="AF3132">
        <v>1.8</v>
      </c>
      <c r="AG3132">
        <v>-0.1</v>
      </c>
      <c r="AH3132">
        <v>0.03</v>
      </c>
      <c r="AI3132">
        <v>123</v>
      </c>
      <c r="AJ3132">
        <v>-0.02</v>
      </c>
      <c r="AK3132">
        <v>0.05</v>
      </c>
      <c r="AL3132">
        <v>25.4</v>
      </c>
      <c r="AM3132">
        <v>5.0999999999999996</v>
      </c>
      <c r="AN3132">
        <v>0.15</v>
      </c>
      <c r="AO3132">
        <v>802</v>
      </c>
      <c r="AP3132">
        <v>2.52</v>
      </c>
      <c r="AQ3132">
        <v>8.9999999999999993E-3</v>
      </c>
      <c r="AR3132">
        <v>1.1000000000000001</v>
      </c>
      <c r="AS3132">
        <v>10.6</v>
      </c>
      <c r="AT3132">
        <v>0.13600000000000001</v>
      </c>
      <c r="AU3132">
        <v>2.41</v>
      </c>
      <c r="AV3132">
        <v>-10</v>
      </c>
      <c r="AW3132">
        <v>-2</v>
      </c>
      <c r="AX3132">
        <v>6</v>
      </c>
      <c r="AY3132">
        <v>-1</v>
      </c>
      <c r="AZ3132">
        <v>0.22</v>
      </c>
      <c r="BA3132">
        <v>7.0000000000000007E-2</v>
      </c>
      <c r="BB3132">
        <v>2.5</v>
      </c>
      <c r="BC3132">
        <v>0.9</v>
      </c>
      <c r="BD3132">
        <v>0.3</v>
      </c>
      <c r="BE3132">
        <v>14.3</v>
      </c>
      <c r="BF3132">
        <v>-0.05</v>
      </c>
      <c r="BG3132">
        <v>-0.02</v>
      </c>
      <c r="BH3132">
        <v>2.7</v>
      </c>
      <c r="BI3132">
        <v>1.9E-2</v>
      </c>
      <c r="BJ3132">
        <v>0.13</v>
      </c>
      <c r="BK3132">
        <v>3.4</v>
      </c>
      <c r="BL3132">
        <v>24</v>
      </c>
      <c r="BM3132">
        <v>0.9</v>
      </c>
      <c r="BN3132">
        <v>14.5</v>
      </c>
      <c r="BO3132">
        <v>64.099999999999994</v>
      </c>
      <c r="BP3132">
        <v>0.9</v>
      </c>
      <c r="BQ3132">
        <v>6.57</v>
      </c>
      <c r="BR3132">
        <v>25.73</v>
      </c>
      <c r="BS3132">
        <v>4.33</v>
      </c>
      <c r="BT3132">
        <v>0.62</v>
      </c>
      <c r="BU3132">
        <v>3.66</v>
      </c>
      <c r="BV3132">
        <v>0.49</v>
      </c>
      <c r="BW3132">
        <v>2.82</v>
      </c>
      <c r="BX3132">
        <v>0.53</v>
      </c>
      <c r="BY3132">
        <v>1.46</v>
      </c>
      <c r="BZ3132">
        <v>0.21</v>
      </c>
      <c r="CA3132">
        <v>1.27</v>
      </c>
      <c r="CB3132">
        <v>0.2</v>
      </c>
    </row>
    <row r="3133" spans="1:80" x14ac:dyDescent="0.3">
      <c r="A3133" t="s">
        <v>11281</v>
      </c>
      <c r="B3133" t="s">
        <v>11282</v>
      </c>
      <c r="C3133" s="1" t="str">
        <f>HYPERLINK("http://geochem.nrcan.gc.ca/cdogs/content/bdl/bdl211194_e.htm", "21:1194")</f>
        <v>21:1194</v>
      </c>
      <c r="D3133" s="1" t="str">
        <f>HYPERLINK("http://geochem.nrcan.gc.ca/cdogs/content/svy/svy210092_e.htm", "21:0092")</f>
        <v>21:0092</v>
      </c>
      <c r="E3133" t="s">
        <v>11283</v>
      </c>
      <c r="F3133" t="s">
        <v>11284</v>
      </c>
      <c r="H3133">
        <v>57.8796228</v>
      </c>
      <c r="I3133">
        <v>-103.7476504</v>
      </c>
      <c r="J3133" s="1" t="str">
        <f>HYPERLINK("http://geochem.nrcan.gc.ca/cdogs/content/kwd/kwd020027_e.htm", "NGR lake sediment grab sample")</f>
        <v>NGR lake sediment grab sample</v>
      </c>
      <c r="K3133" s="1" t="str">
        <f>HYPERLINK("http://geochem.nrcan.gc.ca/cdogs/content/kwd/kwd080006_e.htm", "&lt;177 micron (NGR)")</f>
        <v>&lt;177 micron (NGR)</v>
      </c>
      <c r="L3133">
        <v>39</v>
      </c>
      <c r="M3133" t="s">
        <v>84</v>
      </c>
      <c r="N3133">
        <v>1385</v>
      </c>
      <c r="O3133">
        <v>7</v>
      </c>
      <c r="P3133">
        <v>50</v>
      </c>
      <c r="Q3133">
        <v>1.63</v>
      </c>
      <c r="R3133">
        <v>0.2</v>
      </c>
      <c r="S3133">
        <v>1.1000000000000001</v>
      </c>
      <c r="T3133">
        <v>-20</v>
      </c>
      <c r="U3133">
        <v>63.1</v>
      </c>
      <c r="V3133">
        <v>2</v>
      </c>
      <c r="W3133">
        <v>0.05</v>
      </c>
      <c r="X3133">
        <v>0.44</v>
      </c>
      <c r="Y3133">
        <v>0.42</v>
      </c>
      <c r="Z3133">
        <v>98</v>
      </c>
      <c r="AA3133">
        <v>7</v>
      </c>
      <c r="AB3133">
        <v>21.2</v>
      </c>
      <c r="AC3133">
        <v>0.53</v>
      </c>
      <c r="AD3133">
        <v>14.71</v>
      </c>
      <c r="AE3133">
        <v>2.17</v>
      </c>
      <c r="AF3133">
        <v>2.1</v>
      </c>
      <c r="AG3133">
        <v>-0.1</v>
      </c>
      <c r="AH3133">
        <v>-0.02</v>
      </c>
      <c r="AI3133">
        <v>120</v>
      </c>
      <c r="AJ3133">
        <v>-0.02</v>
      </c>
      <c r="AK3133">
        <v>0.04</v>
      </c>
      <c r="AL3133">
        <v>52.6</v>
      </c>
      <c r="AM3133">
        <v>4.0999999999999996</v>
      </c>
      <c r="AN3133">
        <v>0.1</v>
      </c>
      <c r="AO3133">
        <v>398</v>
      </c>
      <c r="AP3133">
        <v>14.77</v>
      </c>
      <c r="AQ3133">
        <v>5.0000000000000001E-3</v>
      </c>
      <c r="AR3133">
        <v>1.32</v>
      </c>
      <c r="AS3133">
        <v>12.1</v>
      </c>
      <c r="AT3133">
        <v>0.17299999999999999</v>
      </c>
      <c r="AU3133">
        <v>3.43</v>
      </c>
      <c r="AV3133">
        <v>-10</v>
      </c>
      <c r="AW3133">
        <v>-2</v>
      </c>
      <c r="AX3133">
        <v>5.5</v>
      </c>
      <c r="AY3133">
        <v>-1</v>
      </c>
      <c r="AZ3133">
        <v>0.2</v>
      </c>
      <c r="BA3133">
        <v>0.1</v>
      </c>
      <c r="BB3133">
        <v>2</v>
      </c>
      <c r="BC3133">
        <v>1.5</v>
      </c>
      <c r="BD3133">
        <v>0.3</v>
      </c>
      <c r="BE3133">
        <v>13.2</v>
      </c>
      <c r="BF3133">
        <v>-0.05</v>
      </c>
      <c r="BG3133">
        <v>-0.02</v>
      </c>
      <c r="BH3133">
        <v>1.9</v>
      </c>
      <c r="BI3133">
        <v>1.2999999999999999E-2</v>
      </c>
      <c r="BJ3133">
        <v>0.12</v>
      </c>
      <c r="BK3133">
        <v>53.4</v>
      </c>
      <c r="BL3133">
        <v>26</v>
      </c>
      <c r="BM3133">
        <v>0.4</v>
      </c>
      <c r="BN3133">
        <v>35.17</v>
      </c>
      <c r="BO3133">
        <v>62.1</v>
      </c>
      <c r="BP3133">
        <v>0.5</v>
      </c>
      <c r="BQ3133">
        <v>14.96</v>
      </c>
      <c r="BR3133">
        <v>58.59</v>
      </c>
      <c r="BS3133">
        <v>11.53</v>
      </c>
      <c r="BT3133">
        <v>1.3</v>
      </c>
      <c r="BU3133">
        <v>8.73</v>
      </c>
      <c r="BV3133">
        <v>1.1200000000000001</v>
      </c>
      <c r="BW3133">
        <v>6.31</v>
      </c>
      <c r="BX3133">
        <v>1.32</v>
      </c>
      <c r="BY3133">
        <v>4</v>
      </c>
      <c r="BZ3133">
        <v>0.55000000000000004</v>
      </c>
      <c r="CA3133">
        <v>3.54</v>
      </c>
      <c r="CB3133">
        <v>0.51</v>
      </c>
    </row>
    <row r="3134" spans="1:80" x14ac:dyDescent="0.3">
      <c r="A3134" t="s">
        <v>11285</v>
      </c>
      <c r="B3134" t="s">
        <v>11286</v>
      </c>
      <c r="C3134" s="1" t="str">
        <f>HYPERLINK("http://geochem.nrcan.gc.ca/cdogs/content/bdl/bdl211194_e.htm", "21:1194")</f>
        <v>21:1194</v>
      </c>
      <c r="D3134" s="1" t="str">
        <f>HYPERLINK("http://geochem.nrcan.gc.ca/cdogs/content/svy/svy210092_e.htm", "21:0092")</f>
        <v>21:0092</v>
      </c>
      <c r="E3134" t="s">
        <v>10413</v>
      </c>
      <c r="F3134" t="s">
        <v>10414</v>
      </c>
      <c r="H3134">
        <v>57.177581000000004</v>
      </c>
      <c r="I3134">
        <v>-103.94745760000001</v>
      </c>
      <c r="J3134" s="1" t="str">
        <f>HYPERLINK("http://geochem.nrcan.gc.ca/cdogs/content/kwd/kwd020027_e.htm", "NGR lake sediment grab sample")</f>
        <v>NGR lake sediment grab sample</v>
      </c>
      <c r="K3134" s="1" t="str">
        <f>HYPERLINK("http://geochem.nrcan.gc.ca/cdogs/content/kwd/kwd080006_e.htm", "&lt;177 micron (NGR)")</f>
        <v>&lt;177 micron (NGR)</v>
      </c>
      <c r="O3134">
        <v>2</v>
      </c>
      <c r="P3134">
        <v>53</v>
      </c>
      <c r="Q3134">
        <v>1.22</v>
      </c>
      <c r="R3134">
        <v>0.2</v>
      </c>
      <c r="S3134">
        <v>0.9</v>
      </c>
      <c r="T3134">
        <v>-20</v>
      </c>
      <c r="U3134">
        <v>69.8</v>
      </c>
      <c r="V3134">
        <v>0.7</v>
      </c>
      <c r="W3134">
        <v>0.05</v>
      </c>
      <c r="X3134">
        <v>0.43</v>
      </c>
      <c r="Y3134">
        <v>0.42</v>
      </c>
      <c r="Z3134">
        <v>133.9</v>
      </c>
      <c r="AA3134">
        <v>7.1</v>
      </c>
      <c r="AB3134">
        <v>18.8</v>
      </c>
      <c r="AC3134">
        <v>0.43</v>
      </c>
      <c r="AD3134">
        <v>16.149999999999999</v>
      </c>
      <c r="AE3134">
        <v>1.62</v>
      </c>
      <c r="AF3134">
        <v>2</v>
      </c>
      <c r="AG3134">
        <v>-0.1</v>
      </c>
      <c r="AH3134">
        <v>-0.02</v>
      </c>
      <c r="AI3134">
        <v>101</v>
      </c>
      <c r="AJ3134">
        <v>-0.02</v>
      </c>
      <c r="AK3134">
        <v>0.03</v>
      </c>
      <c r="AL3134">
        <v>60.6</v>
      </c>
      <c r="AM3134">
        <v>3.1</v>
      </c>
      <c r="AN3134">
        <v>0.12</v>
      </c>
      <c r="AO3134">
        <v>271</v>
      </c>
      <c r="AP3134">
        <v>1.66</v>
      </c>
      <c r="AQ3134">
        <v>6.0000000000000001E-3</v>
      </c>
      <c r="AR3134">
        <v>1.57</v>
      </c>
      <c r="AS3134">
        <v>12</v>
      </c>
      <c r="AT3134">
        <v>0.115</v>
      </c>
      <c r="AU3134">
        <v>2.0499999999999998</v>
      </c>
      <c r="AV3134">
        <v>-10</v>
      </c>
      <c r="AW3134">
        <v>-2</v>
      </c>
      <c r="AX3134">
        <v>3.2</v>
      </c>
      <c r="AY3134">
        <v>-1</v>
      </c>
      <c r="AZ3134">
        <v>0.21</v>
      </c>
      <c r="BA3134">
        <v>0.05</v>
      </c>
      <c r="BB3134">
        <v>1.7</v>
      </c>
      <c r="BC3134">
        <v>0.9</v>
      </c>
      <c r="BD3134">
        <v>0.3</v>
      </c>
      <c r="BE3134">
        <v>18.600000000000001</v>
      </c>
      <c r="BF3134">
        <v>-0.05</v>
      </c>
      <c r="BG3134">
        <v>-0.02</v>
      </c>
      <c r="BH3134">
        <v>0.8</v>
      </c>
      <c r="BI3134">
        <v>1.7999999999999999E-2</v>
      </c>
      <c r="BJ3134">
        <v>0.13</v>
      </c>
      <c r="BK3134">
        <v>2.6</v>
      </c>
      <c r="BL3134">
        <v>31</v>
      </c>
      <c r="BM3134">
        <v>0.3</v>
      </c>
      <c r="BN3134">
        <v>22.65</v>
      </c>
      <c r="BO3134">
        <v>77.599999999999994</v>
      </c>
      <c r="BP3134">
        <v>0.5</v>
      </c>
      <c r="BQ3134">
        <v>16.440000000000001</v>
      </c>
      <c r="BR3134">
        <v>60.52</v>
      </c>
      <c r="BS3134">
        <v>9.66</v>
      </c>
      <c r="BT3134">
        <v>1.19</v>
      </c>
      <c r="BU3134">
        <v>6.22</v>
      </c>
      <c r="BV3134">
        <v>0.77</v>
      </c>
      <c r="BW3134">
        <v>4.43</v>
      </c>
      <c r="BX3134">
        <v>0.83</v>
      </c>
      <c r="BY3134">
        <v>2.31</v>
      </c>
      <c r="BZ3134">
        <v>0.33</v>
      </c>
      <c r="CA3134">
        <v>2.04</v>
      </c>
      <c r="CB3134">
        <v>0.32</v>
      </c>
    </row>
    <row r="3135" spans="1:80" x14ac:dyDescent="0.3">
      <c r="A3135" t="s">
        <v>11287</v>
      </c>
      <c r="B3135" t="s">
        <v>11288</v>
      </c>
      <c r="C3135" s="1" t="str">
        <f>HYPERLINK("http://geochem.nrcan.gc.ca/cdogs/content/bdl/bdl211194_e.htm", "21:1194")</f>
        <v>21:1194</v>
      </c>
      <c r="D3135" s="1" t="str">
        <f>HYPERLINK("http://geochem.nrcan.gc.ca/cdogs/content/svy/svy210092_e.htm", "21:0092")</f>
        <v>21:0092</v>
      </c>
      <c r="E3135" t="s">
        <v>10527</v>
      </c>
      <c r="F3135" t="s">
        <v>10549</v>
      </c>
      <c r="H3135">
        <v>57.086042800000001</v>
      </c>
      <c r="I3135">
        <v>-102.8372043</v>
      </c>
      <c r="J3135" s="1" t="str">
        <f>HYPERLINK("http://geochem.nrcan.gc.ca/cdogs/content/kwd/kwd020027_e.htm", "NGR lake sediment grab sample")</f>
        <v>NGR lake sediment grab sample</v>
      </c>
      <c r="K3135" s="1" t="str">
        <f>HYPERLINK("http://geochem.nrcan.gc.ca/cdogs/content/kwd/kwd080006_e.htm", "&lt;177 micron (NGR)")</f>
        <v>&lt;177 micron (NGR)</v>
      </c>
      <c r="O3135">
        <v>2</v>
      </c>
      <c r="P3135">
        <v>86</v>
      </c>
      <c r="Q3135">
        <v>1.9</v>
      </c>
      <c r="R3135">
        <v>0.9</v>
      </c>
      <c r="S3135">
        <v>0.7</v>
      </c>
      <c r="T3135">
        <v>-20</v>
      </c>
      <c r="U3135">
        <v>158.80000000000001</v>
      </c>
      <c r="V3135">
        <v>0.7</v>
      </c>
      <c r="W3135">
        <v>0.13</v>
      </c>
      <c r="X3135">
        <v>0.28999999999999998</v>
      </c>
      <c r="Y3135">
        <v>0.73</v>
      </c>
      <c r="Z3135">
        <v>138.80000000000001</v>
      </c>
      <c r="AA3135">
        <v>18.5</v>
      </c>
      <c r="AB3135">
        <v>23.2</v>
      </c>
      <c r="AC3135">
        <v>1.1100000000000001</v>
      </c>
      <c r="AD3135">
        <v>17.440000000000001</v>
      </c>
      <c r="AE3135">
        <v>4.43</v>
      </c>
      <c r="AF3135">
        <v>4</v>
      </c>
      <c r="AG3135">
        <v>-0.1</v>
      </c>
      <c r="AH3135">
        <v>-0.02</v>
      </c>
      <c r="AI3135">
        <v>76</v>
      </c>
      <c r="AJ3135">
        <v>0.02</v>
      </c>
      <c r="AK3135">
        <v>0.12</v>
      </c>
      <c r="AL3135">
        <v>62.6</v>
      </c>
      <c r="AM3135">
        <v>11.6</v>
      </c>
      <c r="AN3135">
        <v>0.26</v>
      </c>
      <c r="AO3135">
        <v>1777</v>
      </c>
      <c r="AP3135">
        <v>4.45</v>
      </c>
      <c r="AQ3135">
        <v>1.2E-2</v>
      </c>
      <c r="AR3135">
        <v>1.47</v>
      </c>
      <c r="AS3135">
        <v>19.899999999999999</v>
      </c>
      <c r="AT3135">
        <v>0.214</v>
      </c>
      <c r="AU3135">
        <v>5.66</v>
      </c>
      <c r="AV3135">
        <v>-10</v>
      </c>
      <c r="AW3135">
        <v>-2</v>
      </c>
      <c r="AX3135">
        <v>14.4</v>
      </c>
      <c r="AY3135">
        <v>2</v>
      </c>
      <c r="AZ3135">
        <v>0.15</v>
      </c>
      <c r="BA3135">
        <v>0.04</v>
      </c>
      <c r="BB3135">
        <v>3</v>
      </c>
      <c r="BC3135">
        <v>1</v>
      </c>
      <c r="BD3135">
        <v>0.7</v>
      </c>
      <c r="BE3135">
        <v>16.899999999999999</v>
      </c>
      <c r="BF3135">
        <v>-0.05</v>
      </c>
      <c r="BG3135">
        <v>0.03</v>
      </c>
      <c r="BH3135">
        <v>3.1</v>
      </c>
      <c r="BI3135">
        <v>4.7E-2</v>
      </c>
      <c r="BJ3135">
        <v>0.32</v>
      </c>
      <c r="BK3135">
        <v>9.6999999999999993</v>
      </c>
      <c r="BL3135">
        <v>41</v>
      </c>
      <c r="BM3135">
        <v>0.3</v>
      </c>
      <c r="BN3135">
        <v>22.55</v>
      </c>
      <c r="BO3135">
        <v>127.9</v>
      </c>
      <c r="BP3135">
        <v>0.6</v>
      </c>
      <c r="BQ3135">
        <v>15.49</v>
      </c>
      <c r="BR3135">
        <v>60.12</v>
      </c>
      <c r="BS3135">
        <v>9.48</v>
      </c>
      <c r="BT3135">
        <v>1.4</v>
      </c>
      <c r="BU3135">
        <v>6.78</v>
      </c>
      <c r="BV3135">
        <v>0.83</v>
      </c>
      <c r="BW3135">
        <v>4.71</v>
      </c>
      <c r="BX3135">
        <v>0.89</v>
      </c>
      <c r="BY3135">
        <v>2.5</v>
      </c>
      <c r="BZ3135">
        <v>0.35</v>
      </c>
      <c r="CA3135">
        <v>2.36</v>
      </c>
      <c r="CB3135">
        <v>0.31</v>
      </c>
    </row>
    <row r="3136" spans="1:80" x14ac:dyDescent="0.3">
      <c r="A3136" t="s">
        <v>11289</v>
      </c>
      <c r="B3136" t="s">
        <v>11290</v>
      </c>
      <c r="C3136" s="1" t="str">
        <f>HYPERLINK("http://geochem.nrcan.gc.ca/cdogs/content/bdl/bdl211194_e.htm", "21:1194")</f>
        <v>21:1194</v>
      </c>
      <c r="D3136" s="1" t="str">
        <f>HYPERLINK("http://geochem.nrcan.gc.ca/cdogs/content/svy/svy210092_e.htm", "21:0092")</f>
        <v>21:0092</v>
      </c>
      <c r="E3136" t="s">
        <v>10687</v>
      </c>
      <c r="F3136" t="s">
        <v>10688</v>
      </c>
      <c r="H3136">
        <v>57.064286699999997</v>
      </c>
      <c r="I3136">
        <v>-103.5330136</v>
      </c>
      <c r="J3136" s="1" t="str">
        <f>HYPERLINK("http://geochem.nrcan.gc.ca/cdogs/content/kwd/kwd020027_e.htm", "NGR lake sediment grab sample")</f>
        <v>NGR lake sediment grab sample</v>
      </c>
      <c r="K3136" s="1" t="str">
        <f>HYPERLINK("http://geochem.nrcan.gc.ca/cdogs/content/kwd/kwd080006_e.htm", "&lt;177 micron (NGR)")</f>
        <v>&lt;177 micron (NGR)</v>
      </c>
      <c r="O3136">
        <v>2</v>
      </c>
      <c r="P3136">
        <v>77</v>
      </c>
      <c r="Q3136">
        <v>1.54</v>
      </c>
      <c r="R3136">
        <v>0.2</v>
      </c>
      <c r="S3136">
        <v>1.1000000000000001</v>
      </c>
      <c r="T3136">
        <v>-20</v>
      </c>
      <c r="U3136">
        <v>96.6</v>
      </c>
      <c r="V3136">
        <v>1.3</v>
      </c>
      <c r="W3136">
        <v>0.08</v>
      </c>
      <c r="X3136">
        <v>0.49</v>
      </c>
      <c r="Y3136">
        <v>0.54</v>
      </c>
      <c r="Z3136">
        <v>141.9</v>
      </c>
      <c r="AA3136">
        <v>11.1</v>
      </c>
      <c r="AB3136">
        <v>24.5</v>
      </c>
      <c r="AC3136">
        <v>0.52</v>
      </c>
      <c r="AD3136">
        <v>26.11</v>
      </c>
      <c r="AE3136">
        <v>2.5099999999999998</v>
      </c>
      <c r="AF3136">
        <v>2.5</v>
      </c>
      <c r="AG3136">
        <v>0.1</v>
      </c>
      <c r="AH3136">
        <v>-0.02</v>
      </c>
      <c r="AI3136">
        <v>73</v>
      </c>
      <c r="AJ3136">
        <v>-0.02</v>
      </c>
      <c r="AK3136">
        <v>0.05</v>
      </c>
      <c r="AL3136">
        <v>73.7</v>
      </c>
      <c r="AM3136">
        <v>5.2</v>
      </c>
      <c r="AN3136">
        <v>0.16</v>
      </c>
      <c r="AO3136">
        <v>465</v>
      </c>
      <c r="AP3136">
        <v>2.54</v>
      </c>
      <c r="AQ3136">
        <v>6.0000000000000001E-3</v>
      </c>
      <c r="AR3136">
        <v>1.37</v>
      </c>
      <c r="AS3136">
        <v>22.1</v>
      </c>
      <c r="AT3136">
        <v>0.112</v>
      </c>
      <c r="AU3136">
        <v>3.73</v>
      </c>
      <c r="AV3136">
        <v>-10</v>
      </c>
      <c r="AW3136">
        <v>-2</v>
      </c>
      <c r="AX3136">
        <v>5.3</v>
      </c>
      <c r="AY3136">
        <v>2</v>
      </c>
      <c r="AZ3136">
        <v>0.34</v>
      </c>
      <c r="BA3136">
        <v>0.1</v>
      </c>
      <c r="BB3136">
        <v>1.7</v>
      </c>
      <c r="BC3136">
        <v>1.1000000000000001</v>
      </c>
      <c r="BD3136">
        <v>0.4</v>
      </c>
      <c r="BE3136">
        <v>28</v>
      </c>
      <c r="BF3136">
        <v>-0.05</v>
      </c>
      <c r="BG3136">
        <v>0.02</v>
      </c>
      <c r="BH3136">
        <v>1</v>
      </c>
      <c r="BI3136">
        <v>0.02</v>
      </c>
      <c r="BJ3136">
        <v>0.16</v>
      </c>
      <c r="BK3136">
        <v>4.2</v>
      </c>
      <c r="BL3136">
        <v>30</v>
      </c>
      <c r="BM3136">
        <v>0.1</v>
      </c>
      <c r="BN3136">
        <v>25.18</v>
      </c>
      <c r="BO3136">
        <v>123.9</v>
      </c>
      <c r="BP3136">
        <v>0.6</v>
      </c>
      <c r="BQ3136">
        <v>18.989999999999998</v>
      </c>
      <c r="BR3136">
        <v>66.11</v>
      </c>
      <c r="BS3136">
        <v>10.68</v>
      </c>
      <c r="BT3136">
        <v>1.78</v>
      </c>
      <c r="BU3136">
        <v>7.32</v>
      </c>
      <c r="BV3136">
        <v>0.84</v>
      </c>
      <c r="BW3136">
        <v>4.47</v>
      </c>
      <c r="BX3136">
        <v>0.87</v>
      </c>
      <c r="BY3136">
        <v>2.5</v>
      </c>
      <c r="BZ3136">
        <v>0.36</v>
      </c>
      <c r="CA3136">
        <v>2.34</v>
      </c>
      <c r="CB3136">
        <v>0.35</v>
      </c>
    </row>
    <row r="3137" spans="1:80" x14ac:dyDescent="0.3">
      <c r="A3137" t="s">
        <v>11291</v>
      </c>
      <c r="B3137" t="s">
        <v>11292</v>
      </c>
      <c r="C3137" s="1" t="str">
        <f>HYPERLINK("http://geochem.nrcan.gc.ca/cdogs/content/bdl/bdl211194_e.htm", "21:1194")</f>
        <v>21:1194</v>
      </c>
      <c r="D3137" s="1" t="str">
        <f>HYPERLINK("http://geochem.nrcan.gc.ca/cdogs/content/svy/svy210092_e.htm", "21:0092")</f>
        <v>21:0092</v>
      </c>
      <c r="E3137" t="s">
        <v>10823</v>
      </c>
      <c r="F3137" t="s">
        <v>10824</v>
      </c>
      <c r="H3137">
        <v>57.461759800000003</v>
      </c>
      <c r="I3137">
        <v>-103.4609803</v>
      </c>
      <c r="J3137" s="1" t="str">
        <f>HYPERLINK("http://geochem.nrcan.gc.ca/cdogs/content/kwd/kwd020027_e.htm", "NGR lake sediment grab sample")</f>
        <v>NGR lake sediment grab sample</v>
      </c>
      <c r="K3137" s="1" t="str">
        <f>HYPERLINK("http://geochem.nrcan.gc.ca/cdogs/content/kwd/kwd080006_e.htm", "&lt;177 micron (NGR)")</f>
        <v>&lt;177 micron (NGR)</v>
      </c>
      <c r="O3137">
        <v>2</v>
      </c>
      <c r="P3137">
        <v>71</v>
      </c>
      <c r="Q3137">
        <v>1.44</v>
      </c>
      <c r="R3137">
        <v>-0.1</v>
      </c>
      <c r="S3137">
        <v>-0.2</v>
      </c>
      <c r="T3137">
        <v>-20</v>
      </c>
      <c r="U3137">
        <v>58.9</v>
      </c>
      <c r="V3137">
        <v>1.2</v>
      </c>
      <c r="W3137">
        <v>0.08</v>
      </c>
      <c r="X3137">
        <v>0.26</v>
      </c>
      <c r="Y3137">
        <v>0.62</v>
      </c>
      <c r="Z3137">
        <v>147</v>
      </c>
      <c r="AA3137">
        <v>11.4</v>
      </c>
      <c r="AB3137">
        <v>16.2</v>
      </c>
      <c r="AC3137">
        <v>0.5</v>
      </c>
      <c r="AD3137">
        <v>17.73</v>
      </c>
      <c r="AE3137">
        <v>3.86</v>
      </c>
      <c r="AF3137">
        <v>1.6</v>
      </c>
      <c r="AG3137">
        <v>-0.1</v>
      </c>
      <c r="AH3137">
        <v>0.02</v>
      </c>
      <c r="AI3137">
        <v>117</v>
      </c>
      <c r="AJ3137">
        <v>-0.02</v>
      </c>
      <c r="AK3137">
        <v>0.02</v>
      </c>
      <c r="AL3137">
        <v>66.2</v>
      </c>
      <c r="AM3137">
        <v>2.6</v>
      </c>
      <c r="AN3137">
        <v>7.0000000000000007E-2</v>
      </c>
      <c r="AO3137">
        <v>346</v>
      </c>
      <c r="AP3137">
        <v>3.91</v>
      </c>
      <c r="AQ3137">
        <v>5.0000000000000001E-3</v>
      </c>
      <c r="AR3137">
        <v>1.53</v>
      </c>
      <c r="AS3137">
        <v>16.8</v>
      </c>
      <c r="AT3137">
        <v>7.6999999999999999E-2</v>
      </c>
      <c r="AU3137">
        <v>2.2000000000000002</v>
      </c>
      <c r="AV3137">
        <v>-10</v>
      </c>
      <c r="AW3137">
        <v>-2</v>
      </c>
      <c r="AX3137">
        <v>2.9</v>
      </c>
      <c r="AY3137">
        <v>-1</v>
      </c>
      <c r="AZ3137">
        <v>0.24</v>
      </c>
      <c r="BA3137">
        <v>0.05</v>
      </c>
      <c r="BB3137">
        <v>2.2999999999999998</v>
      </c>
      <c r="BC3137">
        <v>0.9</v>
      </c>
      <c r="BD3137">
        <v>0.2</v>
      </c>
      <c r="BE3137">
        <v>12.9</v>
      </c>
      <c r="BF3137">
        <v>-0.05</v>
      </c>
      <c r="BG3137">
        <v>-0.02</v>
      </c>
      <c r="BH3137">
        <v>2.8</v>
      </c>
      <c r="BI3137">
        <v>1.7999999999999999E-2</v>
      </c>
      <c r="BJ3137">
        <v>0.2</v>
      </c>
      <c r="BK3137">
        <v>3.3</v>
      </c>
      <c r="BL3137">
        <v>19</v>
      </c>
      <c r="BM3137">
        <v>0.4</v>
      </c>
      <c r="BN3137">
        <v>25.61</v>
      </c>
      <c r="BO3137">
        <v>157.6</v>
      </c>
      <c r="BP3137">
        <v>0.6</v>
      </c>
      <c r="BQ3137">
        <v>17.61</v>
      </c>
      <c r="BR3137">
        <v>64.87</v>
      </c>
      <c r="BS3137">
        <v>9.61</v>
      </c>
      <c r="BT3137">
        <v>1.32</v>
      </c>
      <c r="BU3137">
        <v>7.17</v>
      </c>
      <c r="BV3137">
        <v>0.82</v>
      </c>
      <c r="BW3137">
        <v>4.66</v>
      </c>
      <c r="BX3137">
        <v>0.87</v>
      </c>
      <c r="BY3137">
        <v>2.54</v>
      </c>
      <c r="BZ3137">
        <v>0.4</v>
      </c>
      <c r="CA3137">
        <v>2.67</v>
      </c>
      <c r="CB3137">
        <v>0.39</v>
      </c>
    </row>
    <row r="3138" spans="1:80" x14ac:dyDescent="0.3">
      <c r="A3138" t="s">
        <v>11293</v>
      </c>
      <c r="B3138" t="s">
        <v>11294</v>
      </c>
      <c r="C3138" s="1" t="str">
        <f>HYPERLINK("http://geochem.nrcan.gc.ca/cdogs/content/bdl/bdl211194_e.htm", "21:1194")</f>
        <v>21:1194</v>
      </c>
      <c r="D3138" s="1" t="str">
        <f>HYPERLINK("http://geochem.nrcan.gc.ca/cdogs/content/svy/svy210092_e.htm", "21:0092")</f>
        <v>21:0092</v>
      </c>
      <c r="E3138" t="s">
        <v>10961</v>
      </c>
      <c r="F3138" t="s">
        <v>10962</v>
      </c>
      <c r="H3138">
        <v>57.702924600000003</v>
      </c>
      <c r="I3138">
        <v>-103.2243747</v>
      </c>
      <c r="J3138" s="1" t="str">
        <f>HYPERLINK("http://geochem.nrcan.gc.ca/cdogs/content/kwd/kwd020027_e.htm", "NGR lake sediment grab sample")</f>
        <v>NGR lake sediment grab sample</v>
      </c>
      <c r="K3138" s="1" t="str">
        <f>HYPERLINK("http://geochem.nrcan.gc.ca/cdogs/content/kwd/kwd080006_e.htm", "&lt;177 micron (NGR)")</f>
        <v>&lt;177 micron (NGR)</v>
      </c>
      <c r="O3138">
        <v>2</v>
      </c>
      <c r="P3138">
        <v>31</v>
      </c>
      <c r="Q3138">
        <v>0.7</v>
      </c>
      <c r="R3138">
        <v>0.8</v>
      </c>
      <c r="S3138">
        <v>0.7</v>
      </c>
      <c r="T3138">
        <v>-20</v>
      </c>
      <c r="U3138">
        <v>53.3</v>
      </c>
      <c r="V3138">
        <v>0.5</v>
      </c>
      <c r="W3138">
        <v>0.06</v>
      </c>
      <c r="X3138">
        <v>0.35</v>
      </c>
      <c r="Y3138">
        <v>0.57999999999999996</v>
      </c>
      <c r="Z3138">
        <v>56.6</v>
      </c>
      <c r="AA3138">
        <v>7.8</v>
      </c>
      <c r="AB3138">
        <v>12.4</v>
      </c>
      <c r="AC3138">
        <v>0.7</v>
      </c>
      <c r="AD3138">
        <v>6.21</v>
      </c>
      <c r="AE3138">
        <v>2.4300000000000002</v>
      </c>
      <c r="AF3138">
        <v>1.8</v>
      </c>
      <c r="AG3138">
        <v>-0.1</v>
      </c>
      <c r="AH3138">
        <v>0.02</v>
      </c>
      <c r="AI3138">
        <v>85</v>
      </c>
      <c r="AJ3138">
        <v>-0.02</v>
      </c>
      <c r="AK3138">
        <v>0.06</v>
      </c>
      <c r="AL3138">
        <v>26.4</v>
      </c>
      <c r="AM3138">
        <v>4.5999999999999996</v>
      </c>
      <c r="AN3138">
        <v>0.14000000000000001</v>
      </c>
      <c r="AO3138">
        <v>510</v>
      </c>
      <c r="AP3138">
        <v>2.29</v>
      </c>
      <c r="AQ3138">
        <v>1.2E-2</v>
      </c>
      <c r="AR3138">
        <v>1.47</v>
      </c>
      <c r="AS3138">
        <v>8.9</v>
      </c>
      <c r="AT3138">
        <v>9.1999999999999998E-2</v>
      </c>
      <c r="AU3138">
        <v>3.94</v>
      </c>
      <c r="AV3138">
        <v>-10</v>
      </c>
      <c r="AW3138">
        <v>-2</v>
      </c>
      <c r="AX3138">
        <v>6.2</v>
      </c>
      <c r="AY3138">
        <v>-1</v>
      </c>
      <c r="AZ3138">
        <v>0.23</v>
      </c>
      <c r="BA3138">
        <v>0.11</v>
      </c>
      <c r="BB3138">
        <v>1.6</v>
      </c>
      <c r="BC3138">
        <v>0.6</v>
      </c>
      <c r="BD3138">
        <v>0.4</v>
      </c>
      <c r="BE3138">
        <v>13.3</v>
      </c>
      <c r="BF3138">
        <v>-0.05</v>
      </c>
      <c r="BG3138">
        <v>-0.02</v>
      </c>
      <c r="BH3138">
        <v>3.6</v>
      </c>
      <c r="BI3138">
        <v>2.5999999999999999E-2</v>
      </c>
      <c r="BJ3138">
        <v>0.1</v>
      </c>
      <c r="BK3138">
        <v>3</v>
      </c>
      <c r="BL3138">
        <v>18</v>
      </c>
      <c r="BM3138">
        <v>0.3</v>
      </c>
      <c r="BN3138">
        <v>12.01</v>
      </c>
      <c r="BO3138">
        <v>78</v>
      </c>
      <c r="BP3138">
        <v>1</v>
      </c>
      <c r="BQ3138">
        <v>6.52</v>
      </c>
      <c r="BR3138">
        <v>24</v>
      </c>
      <c r="BS3138">
        <v>3.81</v>
      </c>
      <c r="BT3138">
        <v>0.44</v>
      </c>
      <c r="BU3138">
        <v>3.01</v>
      </c>
      <c r="BV3138">
        <v>0.38</v>
      </c>
      <c r="BW3138">
        <v>2.37</v>
      </c>
      <c r="BX3138">
        <v>0.45</v>
      </c>
      <c r="BY3138">
        <v>1.18</v>
      </c>
      <c r="BZ3138">
        <v>0.17</v>
      </c>
      <c r="CA3138">
        <v>1.18</v>
      </c>
      <c r="CB3138">
        <v>0.16</v>
      </c>
    </row>
    <row r="3139" spans="1:80" x14ac:dyDescent="0.3">
      <c r="A3139" t="s">
        <v>11295</v>
      </c>
      <c r="B3139" t="s">
        <v>11296</v>
      </c>
      <c r="C3139" s="1" t="str">
        <f>HYPERLINK("http://geochem.nrcan.gc.ca/cdogs/content/bdl/bdl211194_e.htm", "21:1194")</f>
        <v>21:1194</v>
      </c>
      <c r="D3139" s="1" t="str">
        <f>HYPERLINK("http://geochem.nrcan.gc.ca/cdogs/content/svy/svy210092_e.htm", "21:0092")</f>
        <v>21:0092</v>
      </c>
      <c r="E3139" t="s">
        <v>11095</v>
      </c>
      <c r="F3139" t="s">
        <v>11096</v>
      </c>
      <c r="H3139">
        <v>57.509486899999999</v>
      </c>
      <c r="I3139">
        <v>-103.1889412</v>
      </c>
      <c r="J3139" s="1" t="str">
        <f>HYPERLINK("http://geochem.nrcan.gc.ca/cdogs/content/kwd/kwd020027_e.htm", "NGR lake sediment grab sample")</f>
        <v>NGR lake sediment grab sample</v>
      </c>
      <c r="K3139" s="1" t="str">
        <f>HYPERLINK("http://geochem.nrcan.gc.ca/cdogs/content/kwd/kwd080006_e.htm", "&lt;177 micron (NGR)")</f>
        <v>&lt;177 micron (NGR)</v>
      </c>
      <c r="O3139">
        <v>2</v>
      </c>
      <c r="P3139">
        <v>29</v>
      </c>
      <c r="Q3139">
        <v>0.72</v>
      </c>
      <c r="R3139">
        <v>0.4</v>
      </c>
      <c r="S3139">
        <v>-0.2</v>
      </c>
      <c r="T3139">
        <v>-20</v>
      </c>
      <c r="U3139">
        <v>60.5</v>
      </c>
      <c r="V3139">
        <v>0.7</v>
      </c>
      <c r="W3139">
        <v>7.0000000000000007E-2</v>
      </c>
      <c r="X3139">
        <v>0.33</v>
      </c>
      <c r="Y3139">
        <v>0.45</v>
      </c>
      <c r="Z3139">
        <v>70.3</v>
      </c>
      <c r="AA3139">
        <v>7.8</v>
      </c>
      <c r="AB3139">
        <v>14.5</v>
      </c>
      <c r="AC3139">
        <v>0.74</v>
      </c>
      <c r="AD3139">
        <v>7.07</v>
      </c>
      <c r="AE3139">
        <v>2.0099999999999998</v>
      </c>
      <c r="AF3139">
        <v>2.1</v>
      </c>
      <c r="AG3139">
        <v>-0.1</v>
      </c>
      <c r="AH3139">
        <v>7.0000000000000007E-2</v>
      </c>
      <c r="AI3139">
        <v>61</v>
      </c>
      <c r="AJ3139">
        <v>-0.02</v>
      </c>
      <c r="AK3139">
        <v>7.0000000000000007E-2</v>
      </c>
      <c r="AL3139">
        <v>37.4</v>
      </c>
      <c r="AM3139">
        <v>7.6</v>
      </c>
      <c r="AN3139">
        <v>0.18</v>
      </c>
      <c r="AO3139">
        <v>209</v>
      </c>
      <c r="AP3139">
        <v>3.34</v>
      </c>
      <c r="AQ3139">
        <v>0.01</v>
      </c>
      <c r="AR3139">
        <v>2.15</v>
      </c>
      <c r="AS3139">
        <v>10</v>
      </c>
      <c r="AT3139">
        <v>4.3999999999999997E-2</v>
      </c>
      <c r="AU3139">
        <v>3</v>
      </c>
      <c r="AV3139">
        <v>-10</v>
      </c>
      <c r="AW3139">
        <v>-2</v>
      </c>
      <c r="AX3139">
        <v>8.5</v>
      </c>
      <c r="AY3139">
        <v>-1</v>
      </c>
      <c r="AZ3139">
        <v>0.15</v>
      </c>
      <c r="BA3139">
        <v>7.0000000000000007E-2</v>
      </c>
      <c r="BB3139">
        <v>1.9</v>
      </c>
      <c r="BC3139">
        <v>0.5</v>
      </c>
      <c r="BD3139">
        <v>0.6</v>
      </c>
      <c r="BE3139">
        <v>15.5</v>
      </c>
      <c r="BF3139">
        <v>-0.05</v>
      </c>
      <c r="BG3139">
        <v>-0.02</v>
      </c>
      <c r="BH3139">
        <v>7.2</v>
      </c>
      <c r="BI3139">
        <v>4.2999999999999997E-2</v>
      </c>
      <c r="BJ3139">
        <v>0.18</v>
      </c>
      <c r="BK3139">
        <v>2.2999999999999998</v>
      </c>
      <c r="BL3139">
        <v>17</v>
      </c>
      <c r="BM3139">
        <v>0.2</v>
      </c>
      <c r="BN3139">
        <v>14.14</v>
      </c>
      <c r="BO3139">
        <v>122.3</v>
      </c>
      <c r="BP3139">
        <v>3</v>
      </c>
      <c r="BQ3139">
        <v>9.4</v>
      </c>
      <c r="BR3139">
        <v>34.85</v>
      </c>
      <c r="BS3139">
        <v>5.57</v>
      </c>
      <c r="BT3139">
        <v>0.63</v>
      </c>
      <c r="BU3139">
        <v>4.03</v>
      </c>
      <c r="BV3139">
        <v>0.49</v>
      </c>
      <c r="BW3139">
        <v>2.62</v>
      </c>
      <c r="BX3139">
        <v>0.53</v>
      </c>
      <c r="BY3139">
        <v>1.47</v>
      </c>
      <c r="BZ3139">
        <v>0.2</v>
      </c>
      <c r="CA3139">
        <v>1.35</v>
      </c>
      <c r="CB3139">
        <v>0.21</v>
      </c>
    </row>
    <row r="3140" spans="1:80" x14ac:dyDescent="0.3">
      <c r="A3140" t="s">
        <v>11297</v>
      </c>
      <c r="B3140" t="s">
        <v>11298</v>
      </c>
      <c r="C3140" s="1" t="str">
        <f>HYPERLINK("http://geochem.nrcan.gc.ca/cdogs/content/bdl/bdl211194_e.htm", "21:1194")</f>
        <v>21:1194</v>
      </c>
      <c r="D3140" s="1" t="str">
        <f>HYPERLINK("http://geochem.nrcan.gc.ca/cdogs/content/svy/svy210092_e.htm", "21:0092")</f>
        <v>21:0092</v>
      </c>
      <c r="E3140" t="s">
        <v>11225</v>
      </c>
      <c r="F3140" t="s">
        <v>11226</v>
      </c>
      <c r="H3140">
        <v>57.638032699999997</v>
      </c>
      <c r="I3140">
        <v>-102.96295910000001</v>
      </c>
      <c r="J3140" s="1" t="str">
        <f>HYPERLINK("http://geochem.nrcan.gc.ca/cdogs/content/kwd/kwd020027_e.htm", "NGR lake sediment grab sample")</f>
        <v>NGR lake sediment grab sample</v>
      </c>
      <c r="K3140" s="1" t="str">
        <f>HYPERLINK("http://geochem.nrcan.gc.ca/cdogs/content/kwd/kwd080006_e.htm", "&lt;177 micron (NGR)")</f>
        <v>&lt;177 micron (NGR)</v>
      </c>
      <c r="O3140">
        <v>2</v>
      </c>
      <c r="P3140">
        <v>58</v>
      </c>
      <c r="Q3140">
        <v>0.71</v>
      </c>
      <c r="R3140">
        <v>0.2</v>
      </c>
      <c r="S3140">
        <v>-0.2</v>
      </c>
      <c r="T3140">
        <v>-20</v>
      </c>
      <c r="U3140">
        <v>57</v>
      </c>
      <c r="V3140">
        <v>1.1000000000000001</v>
      </c>
      <c r="W3140">
        <v>0.13</v>
      </c>
      <c r="X3140">
        <v>0.26</v>
      </c>
      <c r="Y3140">
        <v>0.43</v>
      </c>
      <c r="Z3140">
        <v>85.2</v>
      </c>
      <c r="AA3140">
        <v>3.7</v>
      </c>
      <c r="AB3140">
        <v>19.100000000000001</v>
      </c>
      <c r="AC3140">
        <v>0.62</v>
      </c>
      <c r="AD3140">
        <v>9.07</v>
      </c>
      <c r="AE3140">
        <v>1.52</v>
      </c>
      <c r="AF3140">
        <v>1.9</v>
      </c>
      <c r="AG3140">
        <v>-0.1</v>
      </c>
      <c r="AH3140">
        <v>0.04</v>
      </c>
      <c r="AI3140">
        <v>110</v>
      </c>
      <c r="AJ3140">
        <v>-0.02</v>
      </c>
      <c r="AK3140">
        <v>0.04</v>
      </c>
      <c r="AL3140">
        <v>40.299999999999997</v>
      </c>
      <c r="AM3140">
        <v>3.9</v>
      </c>
      <c r="AN3140">
        <v>0.09</v>
      </c>
      <c r="AO3140">
        <v>147</v>
      </c>
      <c r="AP3140">
        <v>2.58</v>
      </c>
      <c r="AQ3140">
        <v>6.0000000000000001E-3</v>
      </c>
      <c r="AR3140">
        <v>2.0499999999999998</v>
      </c>
      <c r="AS3140">
        <v>8.6999999999999993</v>
      </c>
      <c r="AT3140">
        <v>8.1000000000000003E-2</v>
      </c>
      <c r="AU3140">
        <v>4.08</v>
      </c>
      <c r="AV3140">
        <v>-10</v>
      </c>
      <c r="AW3140">
        <v>-2</v>
      </c>
      <c r="AX3140">
        <v>4.5</v>
      </c>
      <c r="AY3140">
        <v>-1</v>
      </c>
      <c r="AZ3140">
        <v>0.33</v>
      </c>
      <c r="BA3140">
        <v>0.08</v>
      </c>
      <c r="BB3140">
        <v>1.6</v>
      </c>
      <c r="BC3140">
        <v>1.3</v>
      </c>
      <c r="BD3140">
        <v>0.6</v>
      </c>
      <c r="BE3140">
        <v>13.8</v>
      </c>
      <c r="BF3140">
        <v>-0.05</v>
      </c>
      <c r="BG3140">
        <v>-0.02</v>
      </c>
      <c r="BH3140">
        <v>1.5</v>
      </c>
      <c r="BI3140">
        <v>0.02</v>
      </c>
      <c r="BJ3140">
        <v>7.0000000000000007E-2</v>
      </c>
      <c r="BK3140">
        <v>2.1</v>
      </c>
      <c r="BL3140">
        <v>37</v>
      </c>
      <c r="BM3140">
        <v>0.4</v>
      </c>
      <c r="BN3140">
        <v>20.83</v>
      </c>
      <c r="BO3140">
        <v>76.2</v>
      </c>
      <c r="BP3140">
        <v>1.6</v>
      </c>
      <c r="BQ3140">
        <v>10.16</v>
      </c>
      <c r="BR3140">
        <v>38.19</v>
      </c>
      <c r="BS3140">
        <v>6.3</v>
      </c>
      <c r="BT3140">
        <v>0.76</v>
      </c>
      <c r="BU3140">
        <v>4.9000000000000004</v>
      </c>
      <c r="BV3140">
        <v>0.63</v>
      </c>
      <c r="BW3140">
        <v>3.38</v>
      </c>
      <c r="BX3140">
        <v>0.71</v>
      </c>
      <c r="BY3140">
        <v>2.17</v>
      </c>
      <c r="BZ3140">
        <v>0.33</v>
      </c>
      <c r="CA3140">
        <v>2.1</v>
      </c>
      <c r="CB3140">
        <v>0.32</v>
      </c>
    </row>
    <row r="3141" spans="1:80" x14ac:dyDescent="0.3">
      <c r="A3141" t="s">
        <v>4298</v>
      </c>
      <c r="B3141" t="s">
        <v>11299</v>
      </c>
      <c r="C3141" s="1" t="str">
        <f>HYPERLINK("http://geochem.nrcan.gc.ca/cdogs/content/bdl/bdl211194_e.htm", "21:1194")</f>
        <v>21:1194</v>
      </c>
      <c r="D3141" s="1" t="str">
        <f>HYPERLINK("http://geochem.nrcan.gc.ca/cdogs/content/svy/svy_e.htm", "")</f>
        <v/>
      </c>
      <c r="G3141" s="1" t="str">
        <f>HYPERLINK("http://geochem.nrcan.gc.ca/cdogs/content/cr_/cr_00330_e.htm", "330")</f>
        <v>330</v>
      </c>
      <c r="J3141" t="s">
        <v>135</v>
      </c>
      <c r="K3141" t="s">
        <v>136</v>
      </c>
      <c r="O3141">
        <v>3</v>
      </c>
      <c r="P3141">
        <v>1517</v>
      </c>
      <c r="Q3141">
        <v>1.03</v>
      </c>
      <c r="R3141">
        <v>40.6</v>
      </c>
      <c r="S3141">
        <v>37.5</v>
      </c>
      <c r="T3141">
        <v>-20</v>
      </c>
      <c r="U3141">
        <v>383.2</v>
      </c>
      <c r="V3141">
        <v>0.6</v>
      </c>
      <c r="W3141">
        <v>9.99</v>
      </c>
      <c r="X3141">
        <v>0.98</v>
      </c>
      <c r="Y3141">
        <v>2.0299999999999998</v>
      </c>
      <c r="Z3141">
        <v>31.4</v>
      </c>
      <c r="AA3141">
        <v>12.6</v>
      </c>
      <c r="AB3141">
        <v>56.4</v>
      </c>
      <c r="AC3141">
        <v>2.4900000000000002</v>
      </c>
      <c r="AD3141">
        <v>133.85</v>
      </c>
      <c r="AE3141">
        <v>2.77</v>
      </c>
      <c r="AF3141">
        <v>4.5999999999999996</v>
      </c>
      <c r="AG3141">
        <v>-0.1</v>
      </c>
      <c r="AH3141">
        <v>0.06</v>
      </c>
      <c r="AI3141">
        <v>232</v>
      </c>
      <c r="AJ3141">
        <v>0.2</v>
      </c>
      <c r="AK3141">
        <v>0.37</v>
      </c>
      <c r="AL3141">
        <v>15.3</v>
      </c>
      <c r="AM3141">
        <v>20.8</v>
      </c>
      <c r="AN3141">
        <v>0.79</v>
      </c>
      <c r="AO3141">
        <v>964</v>
      </c>
      <c r="AP3141">
        <v>12.98</v>
      </c>
      <c r="AQ3141">
        <v>6.4000000000000001E-2</v>
      </c>
      <c r="AR3141">
        <v>1.08</v>
      </c>
      <c r="AS3141">
        <v>75.599999999999994</v>
      </c>
      <c r="AT3141">
        <v>6.6000000000000003E-2</v>
      </c>
      <c r="AU3141">
        <v>129.53</v>
      </c>
      <c r="AV3141">
        <v>110</v>
      </c>
      <c r="AW3141">
        <v>141</v>
      </c>
      <c r="AX3141">
        <v>30.3</v>
      </c>
      <c r="AY3141">
        <v>42</v>
      </c>
      <c r="AZ3141">
        <v>0.27</v>
      </c>
      <c r="BA3141">
        <v>5.73</v>
      </c>
      <c r="BB3141">
        <v>2.8</v>
      </c>
      <c r="BC3141">
        <v>2.1</v>
      </c>
      <c r="BD3141">
        <v>1.5</v>
      </c>
      <c r="BE3141">
        <v>57.1</v>
      </c>
      <c r="BF3141">
        <v>-0.05</v>
      </c>
      <c r="BG3141">
        <v>4.0599999999999996</v>
      </c>
      <c r="BH3141">
        <v>6.6</v>
      </c>
      <c r="BI3141">
        <v>8.1000000000000003E-2</v>
      </c>
      <c r="BJ3141">
        <v>4.41</v>
      </c>
      <c r="BK3141">
        <v>2.2999999999999998</v>
      </c>
      <c r="BL3141">
        <v>45</v>
      </c>
      <c r="BM3141">
        <v>2.5</v>
      </c>
      <c r="BN3141">
        <v>6.64</v>
      </c>
      <c r="BO3141">
        <v>316.8</v>
      </c>
      <c r="BP3141">
        <v>1.9</v>
      </c>
      <c r="BQ3141">
        <v>3.33</v>
      </c>
      <c r="BR3141">
        <v>12.52</v>
      </c>
      <c r="BS3141">
        <v>2.2799999999999998</v>
      </c>
      <c r="BT3141">
        <v>0.43</v>
      </c>
      <c r="BU3141">
        <v>1.74</v>
      </c>
      <c r="BV3141">
        <v>0.24</v>
      </c>
      <c r="BW3141">
        <v>1.36</v>
      </c>
      <c r="BX3141">
        <v>0.23</v>
      </c>
      <c r="BY3141">
        <v>0.61</v>
      </c>
      <c r="BZ3141">
        <v>0.09</v>
      </c>
      <c r="CA3141">
        <v>0.54</v>
      </c>
      <c r="CB3141">
        <v>0.08</v>
      </c>
    </row>
    <row r="3142" spans="1:80" x14ac:dyDescent="0.3">
      <c r="A3142" t="s">
        <v>4300</v>
      </c>
      <c r="B3142" t="s">
        <v>11300</v>
      </c>
      <c r="C3142" s="1" t="str">
        <f>HYPERLINK("http://geochem.nrcan.gc.ca/cdogs/content/bdl/bdl211194_e.htm", "21:1194")</f>
        <v>21:1194</v>
      </c>
      <c r="D3142" s="1" t="str">
        <f>HYPERLINK("http://geochem.nrcan.gc.ca/cdogs/content/svy/svy_e.htm", "")</f>
        <v/>
      </c>
      <c r="G3142" s="1" t="str">
        <f>HYPERLINK("http://geochem.nrcan.gc.ca/cdogs/content/cr_/cr_00331_e.htm", "331")</f>
        <v>331</v>
      </c>
      <c r="J3142" t="s">
        <v>135</v>
      </c>
      <c r="K3142" t="s">
        <v>136</v>
      </c>
      <c r="O3142">
        <v>3</v>
      </c>
      <c r="P3142">
        <v>432</v>
      </c>
      <c r="Q3142">
        <v>1.24</v>
      </c>
      <c r="R3142">
        <v>35.1</v>
      </c>
      <c r="S3142">
        <v>61.4</v>
      </c>
      <c r="T3142">
        <v>-20</v>
      </c>
      <c r="U3142">
        <v>245.9</v>
      </c>
      <c r="V3142">
        <v>0.9</v>
      </c>
      <c r="W3142">
        <v>0.96</v>
      </c>
      <c r="X3142">
        <v>2.77</v>
      </c>
      <c r="Y3142">
        <v>0.63</v>
      </c>
      <c r="Z3142">
        <v>33.6</v>
      </c>
      <c r="AA3142">
        <v>26.4</v>
      </c>
      <c r="AB3142">
        <v>46.6</v>
      </c>
      <c r="AC3142">
        <v>2.5299999999999998</v>
      </c>
      <c r="AD3142">
        <v>105.78</v>
      </c>
      <c r="AE3142">
        <v>2.99</v>
      </c>
      <c r="AF3142">
        <v>3.6</v>
      </c>
      <c r="AG3142">
        <v>-0.1</v>
      </c>
      <c r="AH3142">
        <v>0.12</v>
      </c>
      <c r="AI3142">
        <v>161</v>
      </c>
      <c r="AJ3142">
        <v>0.03</v>
      </c>
      <c r="AK3142">
        <v>0.31</v>
      </c>
      <c r="AL3142">
        <v>16.5</v>
      </c>
      <c r="AM3142">
        <v>15.9</v>
      </c>
      <c r="AN3142">
        <v>1.1599999999999999</v>
      </c>
      <c r="AO3142">
        <v>522</v>
      </c>
      <c r="AP3142">
        <v>0.73</v>
      </c>
      <c r="AQ3142">
        <v>6.5000000000000002E-2</v>
      </c>
      <c r="AR3142">
        <v>-0.02</v>
      </c>
      <c r="AS3142">
        <v>64</v>
      </c>
      <c r="AT3142">
        <v>0.04</v>
      </c>
      <c r="AU3142">
        <v>56.35</v>
      </c>
      <c r="AV3142">
        <v>-10</v>
      </c>
      <c r="AW3142">
        <v>-2</v>
      </c>
      <c r="AX3142">
        <v>18.7</v>
      </c>
      <c r="AY3142">
        <v>-1</v>
      </c>
      <c r="AZ3142">
        <v>0.26</v>
      </c>
      <c r="BA3142">
        <v>2.93</v>
      </c>
      <c r="BB3142">
        <v>3</v>
      </c>
      <c r="BC3142">
        <v>0.6</v>
      </c>
      <c r="BD3142">
        <v>0.5</v>
      </c>
      <c r="BE3142">
        <v>32.700000000000003</v>
      </c>
      <c r="BF3142">
        <v>-0.05</v>
      </c>
      <c r="BG3142">
        <v>0.22</v>
      </c>
      <c r="BH3142">
        <v>8.5</v>
      </c>
      <c r="BI3142">
        <v>3.0000000000000001E-3</v>
      </c>
      <c r="BJ3142">
        <v>0.45</v>
      </c>
      <c r="BK3142">
        <v>1.2</v>
      </c>
      <c r="BL3142">
        <v>21</v>
      </c>
      <c r="BM3142">
        <v>-0.1</v>
      </c>
      <c r="BN3142">
        <v>9.8699999999999992</v>
      </c>
      <c r="BO3142">
        <v>139.5</v>
      </c>
      <c r="BP3142">
        <v>4.5</v>
      </c>
      <c r="BQ3142">
        <v>4.04</v>
      </c>
      <c r="BR3142">
        <v>15.86</v>
      </c>
      <c r="BS3142">
        <v>3.06</v>
      </c>
      <c r="BT3142">
        <v>0.66</v>
      </c>
      <c r="BU3142">
        <v>2.69</v>
      </c>
      <c r="BV3142">
        <v>0.37</v>
      </c>
      <c r="BW3142">
        <v>2.04</v>
      </c>
      <c r="BX3142">
        <v>0.38</v>
      </c>
      <c r="BY3142">
        <v>0.91</v>
      </c>
      <c r="BZ3142">
        <v>0.13</v>
      </c>
      <c r="CA3142">
        <v>0.78</v>
      </c>
      <c r="CB3142">
        <v>0.11</v>
      </c>
    </row>
    <row r="3143" spans="1:80" x14ac:dyDescent="0.3">
      <c r="A3143" t="s">
        <v>4302</v>
      </c>
      <c r="B3143" t="s">
        <v>11301</v>
      </c>
      <c r="C3143" s="1" t="str">
        <f>HYPERLINK("http://geochem.nrcan.gc.ca/cdogs/content/bdl/bdl211194_e.htm", "21:1194")</f>
        <v>21:1194</v>
      </c>
      <c r="D3143" s="1" t="str">
        <f>HYPERLINK("http://geochem.nrcan.gc.ca/cdogs/content/svy/svy_e.htm", "")</f>
        <v/>
      </c>
      <c r="G3143" s="1" t="str">
        <f>HYPERLINK("http://geochem.nrcan.gc.ca/cdogs/content/cr_/cr_00332_e.htm", "332")</f>
        <v>332</v>
      </c>
      <c r="J3143" t="s">
        <v>135</v>
      </c>
      <c r="K3143" t="s">
        <v>136</v>
      </c>
      <c r="O3143">
        <v>3</v>
      </c>
      <c r="P3143">
        <v>2506</v>
      </c>
      <c r="Q3143">
        <v>2.2599999999999998</v>
      </c>
      <c r="R3143">
        <v>121.6</v>
      </c>
      <c r="S3143">
        <v>253.6</v>
      </c>
      <c r="T3143">
        <v>-20</v>
      </c>
      <c r="U3143">
        <v>346.9</v>
      </c>
      <c r="V3143">
        <v>0.6</v>
      </c>
      <c r="W3143">
        <v>24.83</v>
      </c>
      <c r="X3143">
        <v>1.3</v>
      </c>
      <c r="Y3143">
        <v>6.36</v>
      </c>
      <c r="Z3143">
        <v>53.4</v>
      </c>
      <c r="AA3143">
        <v>25.6</v>
      </c>
      <c r="AB3143">
        <v>181</v>
      </c>
      <c r="AC3143">
        <v>7.39</v>
      </c>
      <c r="AD3143">
        <v>4377.88</v>
      </c>
      <c r="AE3143">
        <v>3.6</v>
      </c>
      <c r="AF3143">
        <v>7.4</v>
      </c>
      <c r="AG3143">
        <v>0.2</v>
      </c>
      <c r="AH3143">
        <v>0.19</v>
      </c>
      <c r="AI3143">
        <v>104</v>
      </c>
      <c r="AJ3143">
        <v>0.46</v>
      </c>
      <c r="AK3143">
        <v>0.88</v>
      </c>
      <c r="AL3143">
        <v>25.5</v>
      </c>
      <c r="AM3143">
        <v>20.9</v>
      </c>
      <c r="AN3143">
        <v>1.3</v>
      </c>
      <c r="AO3143">
        <v>718</v>
      </c>
      <c r="AP3143">
        <v>10.82</v>
      </c>
      <c r="AQ3143">
        <v>0.184</v>
      </c>
      <c r="AR3143">
        <v>0.2</v>
      </c>
      <c r="AS3143">
        <v>164</v>
      </c>
      <c r="AT3143">
        <v>7.3999999999999996E-2</v>
      </c>
      <c r="AU3143">
        <v>192.39</v>
      </c>
      <c r="AV3143">
        <v>131</v>
      </c>
      <c r="AW3143">
        <v>177</v>
      </c>
      <c r="AX3143">
        <v>97.4</v>
      </c>
      <c r="AY3143">
        <v>5</v>
      </c>
      <c r="AZ3143">
        <v>0.68</v>
      </c>
      <c r="BA3143">
        <v>2.74</v>
      </c>
      <c r="BB3143">
        <v>5.9</v>
      </c>
      <c r="BC3143">
        <v>4.9000000000000004</v>
      </c>
      <c r="BD3143">
        <v>5.5</v>
      </c>
      <c r="BE3143">
        <v>55.3</v>
      </c>
      <c r="BF3143">
        <v>-0.05</v>
      </c>
      <c r="BG3143">
        <v>1.02</v>
      </c>
      <c r="BH3143">
        <v>14.6</v>
      </c>
      <c r="BI3143">
        <v>0.23599999999999999</v>
      </c>
      <c r="BJ3143">
        <v>0.66</v>
      </c>
      <c r="BK3143">
        <v>3.8</v>
      </c>
      <c r="BL3143">
        <v>73</v>
      </c>
      <c r="BM3143">
        <v>3.4</v>
      </c>
      <c r="BN3143">
        <v>13.89</v>
      </c>
      <c r="BO3143">
        <v>1730.3</v>
      </c>
      <c r="BP3143">
        <v>5.9</v>
      </c>
      <c r="BQ3143">
        <v>6.36</v>
      </c>
      <c r="BR3143">
        <v>21.91</v>
      </c>
      <c r="BS3143">
        <v>3.83</v>
      </c>
      <c r="BT3143">
        <v>0.45</v>
      </c>
      <c r="BU3143">
        <v>2.89</v>
      </c>
      <c r="BV3143">
        <v>0.43</v>
      </c>
      <c r="BW3143">
        <v>2.57</v>
      </c>
      <c r="BX3143">
        <v>0.46</v>
      </c>
      <c r="BY3143">
        <v>1.29</v>
      </c>
      <c r="BZ3143">
        <v>0.19</v>
      </c>
      <c r="CA3143">
        <v>1.1399999999999999</v>
      </c>
      <c r="CB3143">
        <v>0.15</v>
      </c>
    </row>
    <row r="3144" spans="1:80" x14ac:dyDescent="0.3">
      <c r="A3144" t="s">
        <v>5370</v>
      </c>
      <c r="B3144" t="s">
        <v>11302</v>
      </c>
      <c r="C3144" s="1" t="str">
        <f>HYPERLINK("http://geochem.nrcan.gc.ca/cdogs/content/bdl/bdl211194_e.htm", "21:1194")</f>
        <v>21:1194</v>
      </c>
      <c r="D3144" s="1" t="str">
        <f>HYPERLINK("http://geochem.nrcan.gc.ca/cdogs/content/svy/svy_e.htm", "")</f>
        <v/>
      </c>
      <c r="G3144" s="1" t="str">
        <f>HYPERLINK("http://geochem.nrcan.gc.ca/cdogs/content/cr_/cr_00331_e.htm", "331")</f>
        <v>331</v>
      </c>
      <c r="J3144" t="s">
        <v>135</v>
      </c>
      <c r="K3144" t="s">
        <v>136</v>
      </c>
      <c r="O3144">
        <v>3</v>
      </c>
      <c r="P3144">
        <v>455</v>
      </c>
      <c r="Q3144">
        <v>1.23</v>
      </c>
      <c r="R3144">
        <v>37.200000000000003</v>
      </c>
      <c r="S3144">
        <v>75.599999999999994</v>
      </c>
      <c r="T3144">
        <v>-20</v>
      </c>
      <c r="U3144">
        <v>261.10000000000002</v>
      </c>
      <c r="V3144">
        <v>1</v>
      </c>
      <c r="W3144">
        <v>1.01</v>
      </c>
      <c r="X3144">
        <v>2.93</v>
      </c>
      <c r="Y3144">
        <v>0.61</v>
      </c>
      <c r="Z3144">
        <v>32.6</v>
      </c>
      <c r="AA3144">
        <v>28.1</v>
      </c>
      <c r="AB3144">
        <v>43.6</v>
      </c>
      <c r="AC3144">
        <v>2.58</v>
      </c>
      <c r="AD3144">
        <v>113.69</v>
      </c>
      <c r="AE3144">
        <v>3.23</v>
      </c>
      <c r="AF3144">
        <v>4</v>
      </c>
      <c r="AG3144">
        <v>-0.1</v>
      </c>
      <c r="AH3144">
        <v>0.11</v>
      </c>
      <c r="AI3144">
        <v>173</v>
      </c>
      <c r="AJ3144">
        <v>0.03</v>
      </c>
      <c r="AK3144">
        <v>0.31</v>
      </c>
      <c r="AL3144">
        <v>15.9</v>
      </c>
      <c r="AM3144">
        <v>17.399999999999999</v>
      </c>
      <c r="AN3144">
        <v>1.2</v>
      </c>
      <c r="AO3144">
        <v>543</v>
      </c>
      <c r="AP3144">
        <v>0.62</v>
      </c>
      <c r="AQ3144">
        <v>6.9000000000000006E-2</v>
      </c>
      <c r="AR3144">
        <v>-0.02</v>
      </c>
      <c r="AS3144">
        <v>64</v>
      </c>
      <c r="AT3144">
        <v>4.1000000000000002E-2</v>
      </c>
      <c r="AU3144">
        <v>56.89</v>
      </c>
      <c r="AV3144">
        <v>-10</v>
      </c>
      <c r="AW3144">
        <v>-2</v>
      </c>
      <c r="AX3144">
        <v>18.7</v>
      </c>
      <c r="AY3144">
        <v>2</v>
      </c>
      <c r="AZ3144">
        <v>0.27</v>
      </c>
      <c r="BA3144">
        <v>3.24</v>
      </c>
      <c r="BB3144">
        <v>3.4</v>
      </c>
      <c r="BC3144">
        <v>0.4</v>
      </c>
      <c r="BD3144">
        <v>0.5</v>
      </c>
      <c r="BE3144">
        <v>34.799999999999997</v>
      </c>
      <c r="BF3144">
        <v>-0.05</v>
      </c>
      <c r="BG3144">
        <v>0.23</v>
      </c>
      <c r="BH3144">
        <v>8.6</v>
      </c>
      <c r="BI3144">
        <v>3.0000000000000001E-3</v>
      </c>
      <c r="BJ3144">
        <v>0.49</v>
      </c>
      <c r="BK3144">
        <v>1.2</v>
      </c>
      <c r="BL3144">
        <v>21</v>
      </c>
      <c r="BM3144">
        <v>0.1</v>
      </c>
      <c r="BN3144">
        <v>9.94</v>
      </c>
      <c r="BO3144">
        <v>152.4</v>
      </c>
      <c r="BP3144">
        <v>5.2</v>
      </c>
      <c r="BQ3144">
        <v>4</v>
      </c>
      <c r="BR3144">
        <v>14.62</v>
      </c>
      <c r="BS3144">
        <v>3.13</v>
      </c>
      <c r="BT3144">
        <v>0.61</v>
      </c>
      <c r="BU3144">
        <v>2.91</v>
      </c>
      <c r="BV3144">
        <v>0.38</v>
      </c>
      <c r="BW3144">
        <v>1.98</v>
      </c>
      <c r="BX3144">
        <v>0.35</v>
      </c>
      <c r="BY3144">
        <v>0.99</v>
      </c>
      <c r="BZ3144">
        <v>0.12</v>
      </c>
      <c r="CA3144">
        <v>0.8</v>
      </c>
      <c r="CB3144">
        <v>0.11</v>
      </c>
    </row>
    <row r="3145" spans="1:80" x14ac:dyDescent="0.3">
      <c r="A3145" t="s">
        <v>5372</v>
      </c>
      <c r="B3145" t="s">
        <v>11303</v>
      </c>
      <c r="C3145" s="1" t="str">
        <f>HYPERLINK("http://geochem.nrcan.gc.ca/cdogs/content/bdl/bdl211194_e.htm", "21:1194")</f>
        <v>21:1194</v>
      </c>
      <c r="D3145" s="1" t="str">
        <f>HYPERLINK("http://geochem.nrcan.gc.ca/cdogs/content/svy/svy_e.htm", "")</f>
        <v/>
      </c>
      <c r="G3145" s="1" t="str">
        <f>HYPERLINK("http://geochem.nrcan.gc.ca/cdogs/content/cr_/cr_00330_e.htm", "330")</f>
        <v>330</v>
      </c>
      <c r="J3145" t="s">
        <v>135</v>
      </c>
      <c r="K3145" t="s">
        <v>136</v>
      </c>
      <c r="O3145">
        <v>3</v>
      </c>
      <c r="P3145">
        <v>1776</v>
      </c>
      <c r="Q3145">
        <v>1.1399999999999999</v>
      </c>
      <c r="R3145">
        <v>46.1</v>
      </c>
      <c r="S3145">
        <v>58.5</v>
      </c>
      <c r="T3145">
        <v>-20</v>
      </c>
      <c r="U3145">
        <v>430.5</v>
      </c>
      <c r="V3145">
        <v>0.9</v>
      </c>
      <c r="W3145">
        <v>11.68</v>
      </c>
      <c r="X3145">
        <v>1.05</v>
      </c>
      <c r="Y3145">
        <v>2.59</v>
      </c>
      <c r="Z3145">
        <v>36.700000000000003</v>
      </c>
      <c r="AA3145">
        <v>15.1</v>
      </c>
      <c r="AB3145">
        <v>61</v>
      </c>
      <c r="AC3145">
        <v>3</v>
      </c>
      <c r="AD3145">
        <v>149.5</v>
      </c>
      <c r="AE3145">
        <v>3.2</v>
      </c>
      <c r="AF3145">
        <v>5.0999999999999996</v>
      </c>
      <c r="AG3145">
        <v>-0.1</v>
      </c>
      <c r="AH3145">
        <v>0.05</v>
      </c>
      <c r="AI3145">
        <v>237</v>
      </c>
      <c r="AJ3145">
        <v>0.26</v>
      </c>
      <c r="AK3145">
        <v>0.4</v>
      </c>
      <c r="AL3145">
        <v>18.399999999999999</v>
      </c>
      <c r="AM3145">
        <v>24.3</v>
      </c>
      <c r="AN3145">
        <v>0.84</v>
      </c>
      <c r="AO3145">
        <v>1032</v>
      </c>
      <c r="AP3145">
        <v>15.32</v>
      </c>
      <c r="AQ3145">
        <v>7.1999999999999995E-2</v>
      </c>
      <c r="AR3145">
        <v>1.27</v>
      </c>
      <c r="AS3145">
        <v>84.6</v>
      </c>
      <c r="AT3145">
        <v>7.6999999999999999E-2</v>
      </c>
      <c r="AU3145">
        <v>135.22999999999999</v>
      </c>
      <c r="AV3145">
        <v>108</v>
      </c>
      <c r="AW3145">
        <v>174</v>
      </c>
      <c r="AX3145">
        <v>34.200000000000003</v>
      </c>
      <c r="AY3145">
        <v>44</v>
      </c>
      <c r="AZ3145">
        <v>0.28000000000000003</v>
      </c>
      <c r="BA3145">
        <v>7.79</v>
      </c>
      <c r="BB3145">
        <v>3.3</v>
      </c>
      <c r="BC3145">
        <v>2.1</v>
      </c>
      <c r="BD3145">
        <v>1.9</v>
      </c>
      <c r="BE3145">
        <v>65.900000000000006</v>
      </c>
      <c r="BF3145">
        <v>-0.05</v>
      </c>
      <c r="BG3145">
        <v>4.63</v>
      </c>
      <c r="BH3145">
        <v>7.7</v>
      </c>
      <c r="BI3145">
        <v>9.6000000000000002E-2</v>
      </c>
      <c r="BJ3145">
        <v>5.0199999999999996</v>
      </c>
      <c r="BK3145">
        <v>2.4</v>
      </c>
      <c r="BL3145">
        <v>46</v>
      </c>
      <c r="BM3145">
        <v>2.6</v>
      </c>
      <c r="BN3145">
        <v>8.11</v>
      </c>
      <c r="BO3145">
        <v>341.3</v>
      </c>
      <c r="BP3145">
        <v>2.4</v>
      </c>
      <c r="BQ3145">
        <v>3.89</v>
      </c>
      <c r="BR3145">
        <v>15.71</v>
      </c>
      <c r="BS3145">
        <v>2.88</v>
      </c>
      <c r="BT3145">
        <v>0.53</v>
      </c>
      <c r="BU3145">
        <v>2.27</v>
      </c>
      <c r="BV3145">
        <v>0.27</v>
      </c>
      <c r="BW3145">
        <v>1.69</v>
      </c>
      <c r="BX3145">
        <v>0.28999999999999998</v>
      </c>
      <c r="BY3145">
        <v>0.85</v>
      </c>
      <c r="BZ3145">
        <v>0.12</v>
      </c>
      <c r="CA3145">
        <v>0.76</v>
      </c>
      <c r="CB3145">
        <v>0.11</v>
      </c>
    </row>
    <row r="3146" spans="1:80" x14ac:dyDescent="0.3">
      <c r="A3146" t="s">
        <v>5374</v>
      </c>
      <c r="B3146" t="s">
        <v>11304</v>
      </c>
      <c r="C3146" s="1" t="str">
        <f>HYPERLINK("http://geochem.nrcan.gc.ca/cdogs/content/bdl/bdl211194_e.htm", "21:1194")</f>
        <v>21:1194</v>
      </c>
      <c r="D3146" s="1" t="str">
        <f>HYPERLINK("http://geochem.nrcan.gc.ca/cdogs/content/svy/svy_e.htm", "")</f>
        <v/>
      </c>
      <c r="G3146" s="1" t="str">
        <f>HYPERLINK("http://geochem.nrcan.gc.ca/cdogs/content/cr_/cr_00331_e.htm", "331")</f>
        <v>331</v>
      </c>
      <c r="J3146" t="s">
        <v>135</v>
      </c>
      <c r="K3146" t="s">
        <v>136</v>
      </c>
      <c r="O3146">
        <v>3</v>
      </c>
      <c r="P3146">
        <v>492</v>
      </c>
      <c r="Q3146">
        <v>1.23</v>
      </c>
      <c r="R3146">
        <v>38.799999999999997</v>
      </c>
      <c r="S3146">
        <v>66.7</v>
      </c>
      <c r="T3146">
        <v>-20</v>
      </c>
      <c r="U3146">
        <v>258.8</v>
      </c>
      <c r="V3146">
        <v>0.8</v>
      </c>
      <c r="W3146">
        <v>1.04</v>
      </c>
      <c r="X3146">
        <v>3.09</v>
      </c>
      <c r="Y3146">
        <v>0.73</v>
      </c>
      <c r="Z3146">
        <v>31.3</v>
      </c>
      <c r="AA3146">
        <v>30.3</v>
      </c>
      <c r="AB3146">
        <v>43.4</v>
      </c>
      <c r="AC3146">
        <v>2.59</v>
      </c>
      <c r="AD3146">
        <v>115.23</v>
      </c>
      <c r="AE3146">
        <v>3.36</v>
      </c>
      <c r="AF3146">
        <v>3.8</v>
      </c>
      <c r="AG3146">
        <v>-0.1</v>
      </c>
      <c r="AH3146">
        <v>0.19</v>
      </c>
      <c r="AI3146">
        <v>155</v>
      </c>
      <c r="AJ3146">
        <v>0.04</v>
      </c>
      <c r="AK3146">
        <v>0.3</v>
      </c>
      <c r="AL3146">
        <v>16.100000000000001</v>
      </c>
      <c r="AM3146">
        <v>17.399999999999999</v>
      </c>
      <c r="AN3146">
        <v>1.19</v>
      </c>
      <c r="AO3146">
        <v>535</v>
      </c>
      <c r="AP3146">
        <v>0.65</v>
      </c>
      <c r="AQ3146">
        <v>7.3999999999999996E-2</v>
      </c>
      <c r="AR3146">
        <v>-0.02</v>
      </c>
      <c r="AS3146">
        <v>66.8</v>
      </c>
      <c r="AT3146">
        <v>4.2999999999999997E-2</v>
      </c>
      <c r="AU3146">
        <v>58.47</v>
      </c>
      <c r="AV3146">
        <v>-10</v>
      </c>
      <c r="AW3146">
        <v>-2</v>
      </c>
      <c r="AX3146">
        <v>17.8</v>
      </c>
      <c r="AY3146">
        <v>-1</v>
      </c>
      <c r="AZ3146">
        <v>0.26</v>
      </c>
      <c r="BA3146">
        <v>3.48</v>
      </c>
      <c r="BB3146">
        <v>3.6</v>
      </c>
      <c r="BC3146">
        <v>0.6</v>
      </c>
      <c r="BD3146">
        <v>0.6</v>
      </c>
      <c r="BE3146">
        <v>35.799999999999997</v>
      </c>
      <c r="BF3146">
        <v>-0.05</v>
      </c>
      <c r="BG3146">
        <v>0.23</v>
      </c>
      <c r="BH3146">
        <v>9.3000000000000007</v>
      </c>
      <c r="BI3146">
        <v>3.0000000000000001E-3</v>
      </c>
      <c r="BJ3146">
        <v>0.49</v>
      </c>
      <c r="BK3146">
        <v>1.2</v>
      </c>
      <c r="BL3146">
        <v>21</v>
      </c>
      <c r="BM3146">
        <v>0.1</v>
      </c>
      <c r="BN3146">
        <v>10.74</v>
      </c>
      <c r="BO3146">
        <v>154.80000000000001</v>
      </c>
      <c r="BP3146">
        <v>7</v>
      </c>
      <c r="BQ3146">
        <v>3.76</v>
      </c>
      <c r="BR3146">
        <v>15.26</v>
      </c>
      <c r="BS3146">
        <v>3.39</v>
      </c>
      <c r="BT3146">
        <v>0.7</v>
      </c>
      <c r="BU3146">
        <v>3.03</v>
      </c>
      <c r="BV3146">
        <v>0.41</v>
      </c>
      <c r="BW3146">
        <v>2.34</v>
      </c>
      <c r="BX3146">
        <v>0.4</v>
      </c>
      <c r="BY3146">
        <v>1.0900000000000001</v>
      </c>
      <c r="BZ3146">
        <v>0.15</v>
      </c>
      <c r="CA3146">
        <v>0.92</v>
      </c>
      <c r="CB3146">
        <v>0.13</v>
      </c>
    </row>
    <row r="3147" spans="1:80" x14ac:dyDescent="0.3">
      <c r="A3147" t="s">
        <v>5376</v>
      </c>
      <c r="B3147" t="s">
        <v>11305</v>
      </c>
      <c r="C3147" s="1" t="str">
        <f>HYPERLINK("http://geochem.nrcan.gc.ca/cdogs/content/bdl/bdl211194_e.htm", "21:1194")</f>
        <v>21:1194</v>
      </c>
      <c r="D3147" s="1" t="str">
        <f>HYPERLINK("http://geochem.nrcan.gc.ca/cdogs/content/svy/svy_e.htm", "")</f>
        <v/>
      </c>
      <c r="G3147" s="1" t="str">
        <f>HYPERLINK("http://geochem.nrcan.gc.ca/cdogs/content/cr_/cr_00330_e.htm", "330")</f>
        <v>330</v>
      </c>
      <c r="J3147" t="s">
        <v>135</v>
      </c>
      <c r="K3147" t="s">
        <v>136</v>
      </c>
      <c r="O3147">
        <v>3</v>
      </c>
      <c r="P3147">
        <v>1538</v>
      </c>
      <c r="Q3147">
        <v>1.1100000000000001</v>
      </c>
      <c r="R3147">
        <v>41.7</v>
      </c>
      <c r="S3147">
        <v>92.5</v>
      </c>
      <c r="T3147">
        <v>-20</v>
      </c>
      <c r="U3147">
        <v>393.6</v>
      </c>
      <c r="V3147">
        <v>0.6</v>
      </c>
      <c r="W3147">
        <v>11.14</v>
      </c>
      <c r="X3147">
        <v>1.02</v>
      </c>
      <c r="Y3147">
        <v>2.19</v>
      </c>
      <c r="Z3147">
        <v>35.1</v>
      </c>
      <c r="AA3147">
        <v>14.3</v>
      </c>
      <c r="AB3147">
        <v>58.1</v>
      </c>
      <c r="AC3147">
        <v>2.81</v>
      </c>
      <c r="AD3147">
        <v>138.25</v>
      </c>
      <c r="AE3147">
        <v>3.09</v>
      </c>
      <c r="AF3147">
        <v>4.9000000000000004</v>
      </c>
      <c r="AG3147">
        <v>-0.1</v>
      </c>
      <c r="AH3147">
        <v>0.04</v>
      </c>
      <c r="AI3147">
        <v>245</v>
      </c>
      <c r="AJ3147">
        <v>0.25</v>
      </c>
      <c r="AK3147">
        <v>0.4</v>
      </c>
      <c r="AL3147">
        <v>16.7</v>
      </c>
      <c r="AM3147">
        <v>22.3</v>
      </c>
      <c r="AN3147">
        <v>0.84</v>
      </c>
      <c r="AO3147">
        <v>1010</v>
      </c>
      <c r="AP3147">
        <v>13.83</v>
      </c>
      <c r="AQ3147">
        <v>7.0000000000000007E-2</v>
      </c>
      <c r="AR3147">
        <v>1.1100000000000001</v>
      </c>
      <c r="AS3147">
        <v>79.8</v>
      </c>
      <c r="AT3147">
        <v>7.1999999999999995E-2</v>
      </c>
      <c r="AU3147">
        <v>134.93</v>
      </c>
      <c r="AV3147">
        <v>106</v>
      </c>
      <c r="AW3147">
        <v>152</v>
      </c>
      <c r="AX3147">
        <v>32.5</v>
      </c>
      <c r="AY3147">
        <v>41</v>
      </c>
      <c r="AZ3147">
        <v>0.27</v>
      </c>
      <c r="BA3147">
        <v>7.08</v>
      </c>
      <c r="BB3147">
        <v>3.1</v>
      </c>
      <c r="BC3147">
        <v>2.2999999999999998</v>
      </c>
      <c r="BD3147">
        <v>1.6</v>
      </c>
      <c r="BE3147">
        <v>61.2</v>
      </c>
      <c r="BF3147">
        <v>-0.05</v>
      </c>
      <c r="BG3147">
        <v>4.37</v>
      </c>
      <c r="BH3147">
        <v>7.6</v>
      </c>
      <c r="BI3147">
        <v>8.5999999999999993E-2</v>
      </c>
      <c r="BJ3147">
        <v>4.9000000000000004</v>
      </c>
      <c r="BK3147">
        <v>2.4</v>
      </c>
      <c r="BL3147">
        <v>50</v>
      </c>
      <c r="BM3147">
        <v>2.4</v>
      </c>
      <c r="BN3147">
        <v>7.14</v>
      </c>
      <c r="BO3147">
        <v>331.2</v>
      </c>
      <c r="BP3147">
        <v>1.9</v>
      </c>
      <c r="BQ3147">
        <v>3.78</v>
      </c>
      <c r="BR3147">
        <v>13.96</v>
      </c>
      <c r="BS3147">
        <v>2.56</v>
      </c>
      <c r="BT3147">
        <v>0.45</v>
      </c>
      <c r="BU3147">
        <v>1.77</v>
      </c>
      <c r="BV3147">
        <v>0.27</v>
      </c>
      <c r="BW3147">
        <v>1.51</v>
      </c>
      <c r="BX3147">
        <v>0.25</v>
      </c>
      <c r="BY3147">
        <v>0.72</v>
      </c>
      <c r="BZ3147">
        <v>0.11</v>
      </c>
      <c r="CA3147">
        <v>0.63</v>
      </c>
      <c r="CB3147">
        <v>0.11</v>
      </c>
    </row>
    <row r="3148" spans="1:80" x14ac:dyDescent="0.3">
      <c r="A3148" t="s">
        <v>5378</v>
      </c>
      <c r="B3148" t="s">
        <v>11306</v>
      </c>
      <c r="C3148" s="1" t="str">
        <f>HYPERLINK("http://geochem.nrcan.gc.ca/cdogs/content/bdl/bdl211194_e.htm", "21:1194")</f>
        <v>21:1194</v>
      </c>
      <c r="D3148" s="1" t="str">
        <f>HYPERLINK("http://geochem.nrcan.gc.ca/cdogs/content/svy/svy_e.htm", "")</f>
        <v/>
      </c>
      <c r="G3148" s="1" t="str">
        <f>HYPERLINK("http://geochem.nrcan.gc.ca/cdogs/content/cr_/cr_00331_e.htm", "331")</f>
        <v>331</v>
      </c>
      <c r="J3148" t="s">
        <v>135</v>
      </c>
      <c r="K3148" t="s">
        <v>136</v>
      </c>
      <c r="O3148">
        <v>3</v>
      </c>
      <c r="P3148">
        <v>473</v>
      </c>
      <c r="Q3148">
        <v>1.1599999999999999</v>
      </c>
      <c r="R3148">
        <v>37.799999999999997</v>
      </c>
      <c r="S3148">
        <v>62</v>
      </c>
      <c r="T3148">
        <v>-20</v>
      </c>
      <c r="U3148">
        <v>253.7</v>
      </c>
      <c r="V3148">
        <v>1</v>
      </c>
      <c r="W3148">
        <v>0.99</v>
      </c>
      <c r="X3148">
        <v>3.15</v>
      </c>
      <c r="Y3148">
        <v>0.6</v>
      </c>
      <c r="Z3148">
        <v>30.7</v>
      </c>
      <c r="AA3148">
        <v>29</v>
      </c>
      <c r="AB3148">
        <v>43.5</v>
      </c>
      <c r="AC3148">
        <v>2.48</v>
      </c>
      <c r="AD3148">
        <v>114.86</v>
      </c>
      <c r="AE3148">
        <v>3.34</v>
      </c>
      <c r="AF3148">
        <v>4</v>
      </c>
      <c r="AG3148">
        <v>-0.1</v>
      </c>
      <c r="AH3148">
        <v>0.12</v>
      </c>
      <c r="AI3148">
        <v>155</v>
      </c>
      <c r="AJ3148">
        <v>0.03</v>
      </c>
      <c r="AK3148">
        <v>0.3</v>
      </c>
      <c r="AL3148">
        <v>14.5</v>
      </c>
      <c r="AM3148">
        <v>17.600000000000001</v>
      </c>
      <c r="AN3148">
        <v>1.23</v>
      </c>
      <c r="AO3148">
        <v>549</v>
      </c>
      <c r="AP3148">
        <v>0.66</v>
      </c>
      <c r="AQ3148">
        <v>6.8000000000000005E-2</v>
      </c>
      <c r="AR3148">
        <v>-0.02</v>
      </c>
      <c r="AS3148">
        <v>66.3</v>
      </c>
      <c r="AT3148">
        <v>4.2999999999999997E-2</v>
      </c>
      <c r="AU3148">
        <v>57.14</v>
      </c>
      <c r="AV3148">
        <v>-10</v>
      </c>
      <c r="AW3148">
        <v>-2</v>
      </c>
      <c r="AX3148">
        <v>18.3</v>
      </c>
      <c r="AY3148">
        <v>-1</v>
      </c>
      <c r="AZ3148">
        <v>0.26</v>
      </c>
      <c r="BA3148">
        <v>3.23</v>
      </c>
      <c r="BB3148">
        <v>3.4</v>
      </c>
      <c r="BC3148">
        <v>0.6</v>
      </c>
      <c r="BD3148">
        <v>0.5</v>
      </c>
      <c r="BE3148">
        <v>35.799999999999997</v>
      </c>
      <c r="BF3148">
        <v>-0.05</v>
      </c>
      <c r="BG3148">
        <v>0.23</v>
      </c>
      <c r="BH3148">
        <v>9.1999999999999993</v>
      </c>
      <c r="BI3148">
        <v>3.0000000000000001E-3</v>
      </c>
      <c r="BJ3148">
        <v>0.48</v>
      </c>
      <c r="BK3148">
        <v>1.2</v>
      </c>
      <c r="BL3148">
        <v>21</v>
      </c>
      <c r="BM3148">
        <v>0.1</v>
      </c>
      <c r="BN3148">
        <v>10.1</v>
      </c>
      <c r="BO3148">
        <v>158.5</v>
      </c>
      <c r="BP3148">
        <v>5.4</v>
      </c>
      <c r="BQ3148">
        <v>3.62</v>
      </c>
      <c r="BR3148">
        <v>14.23</v>
      </c>
      <c r="BS3148">
        <v>3.38</v>
      </c>
      <c r="BT3148">
        <v>0.64</v>
      </c>
      <c r="BU3148">
        <v>2.88</v>
      </c>
      <c r="BV3148">
        <v>0.4</v>
      </c>
      <c r="BW3148">
        <v>1.97</v>
      </c>
      <c r="BX3148">
        <v>0.37</v>
      </c>
      <c r="BY3148">
        <v>1.03</v>
      </c>
      <c r="BZ3148">
        <v>0.14000000000000001</v>
      </c>
      <c r="CA3148">
        <v>0.83</v>
      </c>
      <c r="CB3148">
        <v>0.12</v>
      </c>
    </row>
    <row r="3149" spans="1:80" x14ac:dyDescent="0.3">
      <c r="A3149" t="s">
        <v>5380</v>
      </c>
      <c r="B3149" t="s">
        <v>11307</v>
      </c>
      <c r="C3149" s="1" t="str">
        <f>HYPERLINK("http://geochem.nrcan.gc.ca/cdogs/content/bdl/bdl211194_e.htm", "21:1194")</f>
        <v>21:1194</v>
      </c>
      <c r="D3149" s="1" t="str">
        <f>HYPERLINK("http://geochem.nrcan.gc.ca/cdogs/content/svy/svy_e.htm", "")</f>
        <v/>
      </c>
      <c r="G3149" s="1" t="str">
        <f>HYPERLINK("http://geochem.nrcan.gc.ca/cdogs/content/cr_/cr_00332_e.htm", "332")</f>
        <v>332</v>
      </c>
      <c r="J3149" t="s">
        <v>135</v>
      </c>
      <c r="K3149" t="s">
        <v>136</v>
      </c>
      <c r="O3149">
        <v>3</v>
      </c>
      <c r="P3149">
        <v>2559</v>
      </c>
      <c r="Q3149">
        <v>2.31</v>
      </c>
      <c r="R3149">
        <v>121.7</v>
      </c>
      <c r="S3149">
        <v>229.3</v>
      </c>
      <c r="T3149">
        <v>-20</v>
      </c>
      <c r="U3149">
        <v>346.9</v>
      </c>
      <c r="V3149">
        <v>0.7</v>
      </c>
      <c r="W3149">
        <v>24.85</v>
      </c>
      <c r="X3149">
        <v>1.35</v>
      </c>
      <c r="Y3149">
        <v>6.4</v>
      </c>
      <c r="Z3149">
        <v>56.7</v>
      </c>
      <c r="AA3149">
        <v>25.5</v>
      </c>
      <c r="AB3149">
        <v>188.3</v>
      </c>
      <c r="AC3149">
        <v>7.68</v>
      </c>
      <c r="AD3149">
        <v>4440.45</v>
      </c>
      <c r="AE3149">
        <v>3.81</v>
      </c>
      <c r="AF3149">
        <v>7.5</v>
      </c>
      <c r="AG3149">
        <v>0.1</v>
      </c>
      <c r="AH3149">
        <v>0.27</v>
      </c>
      <c r="AI3149">
        <v>93</v>
      </c>
      <c r="AJ3149">
        <v>0.45</v>
      </c>
      <c r="AK3149">
        <v>0.9</v>
      </c>
      <c r="AL3149">
        <v>26.9</v>
      </c>
      <c r="AM3149">
        <v>20.8</v>
      </c>
      <c r="AN3149">
        <v>1.32</v>
      </c>
      <c r="AO3149">
        <v>741</v>
      </c>
      <c r="AP3149">
        <v>10.83</v>
      </c>
      <c r="AQ3149">
        <v>0.186</v>
      </c>
      <c r="AR3149">
        <v>0.18</v>
      </c>
      <c r="AS3149">
        <v>164.3</v>
      </c>
      <c r="AT3149">
        <v>7.8E-2</v>
      </c>
      <c r="AU3149">
        <v>197.51</v>
      </c>
      <c r="AV3149">
        <v>152</v>
      </c>
      <c r="AW3149">
        <v>175</v>
      </c>
      <c r="AX3149">
        <v>96.8</v>
      </c>
      <c r="AY3149">
        <v>4</v>
      </c>
      <c r="AZ3149">
        <v>0.67</v>
      </c>
      <c r="BA3149">
        <v>2.79</v>
      </c>
      <c r="BB3149">
        <v>5.9</v>
      </c>
      <c r="BC3149">
        <v>5</v>
      </c>
      <c r="BD3149">
        <v>5.6</v>
      </c>
      <c r="BE3149">
        <v>55</v>
      </c>
      <c r="BF3149">
        <v>-0.05</v>
      </c>
      <c r="BG3149">
        <v>1.03</v>
      </c>
      <c r="BH3149">
        <v>14.9</v>
      </c>
      <c r="BI3149">
        <v>0.253</v>
      </c>
      <c r="BJ3149">
        <v>0.65</v>
      </c>
      <c r="BK3149">
        <v>3.9</v>
      </c>
      <c r="BL3149">
        <v>74</v>
      </c>
      <c r="BM3149">
        <v>3.6</v>
      </c>
      <c r="BN3149">
        <v>13.73</v>
      </c>
      <c r="BO3149">
        <v>1809.4</v>
      </c>
      <c r="BP3149">
        <v>7.2</v>
      </c>
      <c r="BQ3149">
        <v>6.6</v>
      </c>
      <c r="BR3149">
        <v>23.33</v>
      </c>
      <c r="BS3149">
        <v>4.1500000000000004</v>
      </c>
      <c r="BT3149">
        <v>0.46</v>
      </c>
      <c r="BU3149">
        <v>3.54</v>
      </c>
      <c r="BV3149">
        <v>0.49</v>
      </c>
      <c r="BW3149">
        <v>2.74</v>
      </c>
      <c r="BX3149">
        <v>0.52</v>
      </c>
      <c r="BY3149">
        <v>1.35</v>
      </c>
      <c r="BZ3149">
        <v>0.19</v>
      </c>
      <c r="CA3149">
        <v>1.1200000000000001</v>
      </c>
      <c r="CB3149">
        <v>0.17</v>
      </c>
    </row>
    <row r="3150" spans="1:80" x14ac:dyDescent="0.3">
      <c r="A3150" t="s">
        <v>5382</v>
      </c>
      <c r="B3150" t="s">
        <v>11308</v>
      </c>
      <c r="C3150" s="1" t="str">
        <f>HYPERLINK("http://geochem.nrcan.gc.ca/cdogs/content/bdl/bdl211194_e.htm", "21:1194")</f>
        <v>21:1194</v>
      </c>
      <c r="D3150" s="1" t="str">
        <f>HYPERLINK("http://geochem.nrcan.gc.ca/cdogs/content/svy/svy_e.htm", "")</f>
        <v/>
      </c>
      <c r="G3150" s="1" t="str">
        <f>HYPERLINK("http://geochem.nrcan.gc.ca/cdogs/content/cr_/cr_00331_e.htm", "331")</f>
        <v>331</v>
      </c>
      <c r="J3150" t="s">
        <v>135</v>
      </c>
      <c r="K3150" t="s">
        <v>136</v>
      </c>
      <c r="O3150">
        <v>3</v>
      </c>
      <c r="P3150">
        <v>441</v>
      </c>
      <c r="Q3150">
        <v>1.19</v>
      </c>
      <c r="R3150">
        <v>35.700000000000003</v>
      </c>
      <c r="S3150">
        <v>68.7</v>
      </c>
      <c r="T3150">
        <v>-20</v>
      </c>
      <c r="U3150">
        <v>246.1</v>
      </c>
      <c r="V3150">
        <v>0.9</v>
      </c>
      <c r="W3150">
        <v>1.06</v>
      </c>
      <c r="X3150">
        <v>2.9</v>
      </c>
      <c r="Y3150">
        <v>0.57999999999999996</v>
      </c>
      <c r="Z3150">
        <v>33.1</v>
      </c>
      <c r="AA3150">
        <v>27.3</v>
      </c>
      <c r="AB3150">
        <v>43.7</v>
      </c>
      <c r="AC3150">
        <v>2.68</v>
      </c>
      <c r="AD3150">
        <v>110.55</v>
      </c>
      <c r="AE3150">
        <v>3.18</v>
      </c>
      <c r="AF3150">
        <v>3.7</v>
      </c>
      <c r="AG3150">
        <v>-0.1</v>
      </c>
      <c r="AH3150">
        <v>0.11</v>
      </c>
      <c r="AI3150">
        <v>160</v>
      </c>
      <c r="AJ3150">
        <v>0.03</v>
      </c>
      <c r="AK3150">
        <v>0.31</v>
      </c>
      <c r="AL3150">
        <v>16.600000000000001</v>
      </c>
      <c r="AM3150">
        <v>16.399999999999999</v>
      </c>
      <c r="AN3150">
        <v>1.1299999999999999</v>
      </c>
      <c r="AO3150">
        <v>526</v>
      </c>
      <c r="AP3150">
        <v>0.63</v>
      </c>
      <c r="AQ3150">
        <v>6.6000000000000003E-2</v>
      </c>
      <c r="AR3150">
        <v>-0.02</v>
      </c>
      <c r="AS3150">
        <v>64.599999999999994</v>
      </c>
      <c r="AT3150">
        <v>3.9E-2</v>
      </c>
      <c r="AU3150">
        <v>57.6</v>
      </c>
      <c r="AV3150">
        <v>-10</v>
      </c>
      <c r="AW3150">
        <v>-2</v>
      </c>
      <c r="AX3150">
        <v>19</v>
      </c>
      <c r="AY3150">
        <v>-1</v>
      </c>
      <c r="AZ3150">
        <v>0.25</v>
      </c>
      <c r="BA3150">
        <v>2.86</v>
      </c>
      <c r="BB3150">
        <v>3.1</v>
      </c>
      <c r="BC3150">
        <v>0.5</v>
      </c>
      <c r="BD3150">
        <v>0.5</v>
      </c>
      <c r="BE3150">
        <v>34.5</v>
      </c>
      <c r="BF3150">
        <v>-0.05</v>
      </c>
      <c r="BG3150">
        <v>0.22</v>
      </c>
      <c r="BH3150">
        <v>9.8000000000000007</v>
      </c>
      <c r="BI3150">
        <v>2E-3</v>
      </c>
      <c r="BJ3150">
        <v>0.48</v>
      </c>
      <c r="BK3150">
        <v>1.2</v>
      </c>
      <c r="BL3150">
        <v>21</v>
      </c>
      <c r="BM3150">
        <v>-0.1</v>
      </c>
      <c r="BN3150">
        <v>10.16</v>
      </c>
      <c r="BO3150">
        <v>146.80000000000001</v>
      </c>
      <c r="BP3150">
        <v>4.0999999999999996</v>
      </c>
      <c r="BQ3150">
        <v>3.94</v>
      </c>
      <c r="BR3150">
        <v>15.34</v>
      </c>
      <c r="BS3150">
        <v>3.34</v>
      </c>
      <c r="BT3150">
        <v>0.64</v>
      </c>
      <c r="BU3150">
        <v>2.86</v>
      </c>
      <c r="BV3150">
        <v>0.4</v>
      </c>
      <c r="BW3150">
        <v>2.0499999999999998</v>
      </c>
      <c r="BX3150">
        <v>0.39</v>
      </c>
      <c r="BY3150">
        <v>0.99</v>
      </c>
      <c r="BZ3150">
        <v>0.12</v>
      </c>
      <c r="CA3150">
        <v>0.83</v>
      </c>
      <c r="CB3150">
        <v>0.11</v>
      </c>
    </row>
    <row r="3151" spans="1:80" x14ac:dyDescent="0.3">
      <c r="A3151" t="s">
        <v>5384</v>
      </c>
      <c r="B3151" t="s">
        <v>11309</v>
      </c>
      <c r="C3151" s="1" t="str">
        <f>HYPERLINK("http://geochem.nrcan.gc.ca/cdogs/content/bdl/bdl211194_e.htm", "21:1194")</f>
        <v>21:1194</v>
      </c>
      <c r="D3151" s="1" t="str">
        <f>HYPERLINK("http://geochem.nrcan.gc.ca/cdogs/content/svy/svy_e.htm", "")</f>
        <v/>
      </c>
      <c r="G3151" s="1" t="str">
        <f>HYPERLINK("http://geochem.nrcan.gc.ca/cdogs/content/cr_/cr_00332_e.htm", "332")</f>
        <v>332</v>
      </c>
      <c r="J3151" t="s">
        <v>135</v>
      </c>
      <c r="K3151" t="s">
        <v>136</v>
      </c>
      <c r="O3151">
        <v>3</v>
      </c>
      <c r="P3151">
        <v>2579</v>
      </c>
      <c r="Q3151">
        <v>2.2400000000000002</v>
      </c>
      <c r="R3151">
        <v>121.6</v>
      </c>
      <c r="S3151">
        <v>212.9</v>
      </c>
      <c r="T3151">
        <v>-20</v>
      </c>
      <c r="U3151">
        <v>351.9</v>
      </c>
      <c r="V3151">
        <v>0.7</v>
      </c>
      <c r="W3151">
        <v>25.04</v>
      </c>
      <c r="X3151">
        <v>1.38</v>
      </c>
      <c r="Y3151">
        <v>6.48</v>
      </c>
      <c r="Z3151">
        <v>53.6</v>
      </c>
      <c r="AA3151">
        <v>26.4</v>
      </c>
      <c r="AB3151">
        <v>178.6</v>
      </c>
      <c r="AC3151">
        <v>7.2</v>
      </c>
      <c r="AD3151">
        <v>4364.3900000000003</v>
      </c>
      <c r="AE3151">
        <v>3.76</v>
      </c>
      <c r="AF3151">
        <v>7.4</v>
      </c>
      <c r="AG3151">
        <v>0.2</v>
      </c>
      <c r="AH3151">
        <v>0.25</v>
      </c>
      <c r="AI3151">
        <v>103</v>
      </c>
      <c r="AJ3151">
        <v>0.46</v>
      </c>
      <c r="AK3151">
        <v>0.88</v>
      </c>
      <c r="AL3151">
        <v>27.6</v>
      </c>
      <c r="AM3151">
        <v>21.7</v>
      </c>
      <c r="AN3151">
        <v>1.29</v>
      </c>
      <c r="AO3151">
        <v>704</v>
      </c>
      <c r="AP3151">
        <v>11.33</v>
      </c>
      <c r="AQ3151">
        <v>0.17799999999999999</v>
      </c>
      <c r="AR3151">
        <v>0.13</v>
      </c>
      <c r="AS3151">
        <v>164.3</v>
      </c>
      <c r="AT3151">
        <v>7.4999999999999997E-2</v>
      </c>
      <c r="AU3151">
        <v>196.19</v>
      </c>
      <c r="AV3151">
        <v>184</v>
      </c>
      <c r="AW3151">
        <v>192</v>
      </c>
      <c r="AX3151">
        <v>94.7</v>
      </c>
      <c r="AY3151">
        <v>4</v>
      </c>
      <c r="AZ3151">
        <v>0.67</v>
      </c>
      <c r="BA3151">
        <v>2.59</v>
      </c>
      <c r="BB3151">
        <v>5.7</v>
      </c>
      <c r="BC3151">
        <v>4.7</v>
      </c>
      <c r="BD3151">
        <v>5.9</v>
      </c>
      <c r="BE3151">
        <v>56.7</v>
      </c>
      <c r="BF3151">
        <v>-0.05</v>
      </c>
      <c r="BG3151">
        <v>1.07</v>
      </c>
      <c r="BH3151">
        <v>16.600000000000001</v>
      </c>
      <c r="BI3151">
        <v>0.251</v>
      </c>
      <c r="BJ3151">
        <v>0.64</v>
      </c>
      <c r="BK3151">
        <v>3.9</v>
      </c>
      <c r="BL3151">
        <v>70</v>
      </c>
      <c r="BM3151">
        <v>3.5</v>
      </c>
      <c r="BN3151">
        <v>14.25</v>
      </c>
      <c r="BO3151">
        <v>1731.1</v>
      </c>
      <c r="BP3151">
        <v>7.5</v>
      </c>
      <c r="BQ3151">
        <v>6.4</v>
      </c>
      <c r="BR3151">
        <v>22.04</v>
      </c>
      <c r="BS3151">
        <v>3.81</v>
      </c>
      <c r="BT3151">
        <v>0.43</v>
      </c>
      <c r="BU3151">
        <v>3.58</v>
      </c>
      <c r="BV3151">
        <v>0.48</v>
      </c>
      <c r="BW3151">
        <v>2.5299999999999998</v>
      </c>
      <c r="BX3151">
        <v>0.52</v>
      </c>
      <c r="BY3151">
        <v>1.49</v>
      </c>
      <c r="BZ3151">
        <v>0.21</v>
      </c>
      <c r="CA3151">
        <v>1.28</v>
      </c>
      <c r="CB3151">
        <v>0.2</v>
      </c>
    </row>
    <row r="3152" spans="1:80" x14ac:dyDescent="0.3">
      <c r="A3152" t="s">
        <v>5386</v>
      </c>
      <c r="B3152" t="s">
        <v>11310</v>
      </c>
      <c r="C3152" s="1" t="str">
        <f>HYPERLINK("http://geochem.nrcan.gc.ca/cdogs/content/bdl/bdl211194_e.htm", "21:1194")</f>
        <v>21:1194</v>
      </c>
      <c r="D3152" s="1" t="str">
        <f>HYPERLINK("http://geochem.nrcan.gc.ca/cdogs/content/svy/svy_e.htm", "")</f>
        <v/>
      </c>
      <c r="G3152" s="1" t="str">
        <f>HYPERLINK("http://geochem.nrcan.gc.ca/cdogs/content/cr_/cr_00331_e.htm", "331")</f>
        <v>331</v>
      </c>
      <c r="J3152" t="s">
        <v>135</v>
      </c>
      <c r="K3152" t="s">
        <v>136</v>
      </c>
      <c r="O3152">
        <v>3</v>
      </c>
      <c r="P3152">
        <v>488</v>
      </c>
      <c r="Q3152">
        <v>1.27</v>
      </c>
      <c r="R3152">
        <v>37.5</v>
      </c>
      <c r="S3152">
        <v>60.6</v>
      </c>
      <c r="T3152">
        <v>-20</v>
      </c>
      <c r="U3152">
        <v>262.3</v>
      </c>
      <c r="V3152">
        <v>1.3</v>
      </c>
      <c r="W3152">
        <v>0.98</v>
      </c>
      <c r="X3152">
        <v>3.13</v>
      </c>
      <c r="Y3152">
        <v>0.66</v>
      </c>
      <c r="Z3152">
        <v>31.5</v>
      </c>
      <c r="AA3152">
        <v>29.2</v>
      </c>
      <c r="AB3152">
        <v>45.5</v>
      </c>
      <c r="AC3152">
        <v>2.36</v>
      </c>
      <c r="AD3152">
        <v>117.03</v>
      </c>
      <c r="AE3152">
        <v>3.37</v>
      </c>
      <c r="AF3152">
        <v>3.9</v>
      </c>
      <c r="AG3152">
        <v>-0.1</v>
      </c>
      <c r="AH3152">
        <v>0.16</v>
      </c>
      <c r="AI3152">
        <v>161</v>
      </c>
      <c r="AJ3152">
        <v>0.04</v>
      </c>
      <c r="AK3152">
        <v>0.31</v>
      </c>
      <c r="AL3152">
        <v>16.100000000000001</v>
      </c>
      <c r="AM3152">
        <v>18.3</v>
      </c>
      <c r="AN3152">
        <v>1.2</v>
      </c>
      <c r="AO3152">
        <v>546</v>
      </c>
      <c r="AP3152">
        <v>0.67</v>
      </c>
      <c r="AQ3152">
        <v>7.0000000000000007E-2</v>
      </c>
      <c r="AR3152">
        <v>-0.02</v>
      </c>
      <c r="AS3152">
        <v>70.2</v>
      </c>
      <c r="AT3152">
        <v>0.04</v>
      </c>
      <c r="AU3152">
        <v>60.6</v>
      </c>
      <c r="AV3152">
        <v>-10</v>
      </c>
      <c r="AW3152">
        <v>-2</v>
      </c>
      <c r="AX3152">
        <v>17.899999999999999</v>
      </c>
      <c r="AY3152">
        <v>1</v>
      </c>
      <c r="AZ3152">
        <v>0.25</v>
      </c>
      <c r="BA3152">
        <v>3.03</v>
      </c>
      <c r="BB3152">
        <v>3.2</v>
      </c>
      <c r="BC3152">
        <v>0.4</v>
      </c>
      <c r="BD3152">
        <v>0.6</v>
      </c>
      <c r="BE3152">
        <v>37.200000000000003</v>
      </c>
      <c r="BF3152">
        <v>-0.05</v>
      </c>
      <c r="BG3152">
        <v>0.21</v>
      </c>
      <c r="BH3152">
        <v>9.8000000000000007</v>
      </c>
      <c r="BI3152">
        <v>3.0000000000000001E-3</v>
      </c>
      <c r="BJ3152">
        <v>0.47</v>
      </c>
      <c r="BK3152">
        <v>1.3</v>
      </c>
      <c r="BL3152">
        <v>21</v>
      </c>
      <c r="BM3152">
        <v>-0.1</v>
      </c>
      <c r="BN3152">
        <v>10.48</v>
      </c>
      <c r="BO3152">
        <v>152.69999999999999</v>
      </c>
      <c r="BP3152">
        <v>7</v>
      </c>
      <c r="BQ3152">
        <v>3.81</v>
      </c>
      <c r="BR3152">
        <v>14.53</v>
      </c>
      <c r="BS3152">
        <v>3.33</v>
      </c>
      <c r="BT3152">
        <v>0.67</v>
      </c>
      <c r="BU3152">
        <v>3.01</v>
      </c>
      <c r="BV3152">
        <v>0.41</v>
      </c>
      <c r="BW3152">
        <v>1.99</v>
      </c>
      <c r="BX3152">
        <v>0.38</v>
      </c>
      <c r="BY3152">
        <v>0.99</v>
      </c>
      <c r="BZ3152">
        <v>0.13</v>
      </c>
      <c r="CA3152">
        <v>0.87</v>
      </c>
      <c r="CB3152">
        <v>0.14000000000000001</v>
      </c>
    </row>
    <row r="3153" spans="1:80" x14ac:dyDescent="0.3">
      <c r="A3153" t="s">
        <v>5388</v>
      </c>
      <c r="B3153" t="s">
        <v>11311</v>
      </c>
      <c r="C3153" s="1" t="str">
        <f>HYPERLINK("http://geochem.nrcan.gc.ca/cdogs/content/bdl/bdl211194_e.htm", "21:1194")</f>
        <v>21:1194</v>
      </c>
      <c r="D3153" s="1" t="str">
        <f>HYPERLINK("http://geochem.nrcan.gc.ca/cdogs/content/svy/svy_e.htm", "")</f>
        <v/>
      </c>
      <c r="G3153" s="1" t="str">
        <f>HYPERLINK("http://geochem.nrcan.gc.ca/cdogs/content/cr_/cr_00330_e.htm", "330")</f>
        <v>330</v>
      </c>
      <c r="J3153" t="s">
        <v>135</v>
      </c>
      <c r="K3153" t="s">
        <v>136</v>
      </c>
      <c r="O3153">
        <v>3</v>
      </c>
      <c r="P3153">
        <v>1795</v>
      </c>
      <c r="Q3153">
        <v>1.1200000000000001</v>
      </c>
      <c r="R3153">
        <v>45</v>
      </c>
      <c r="S3153">
        <v>44.1</v>
      </c>
      <c r="T3153">
        <v>-20</v>
      </c>
      <c r="U3153">
        <v>416.6</v>
      </c>
      <c r="V3153">
        <v>0.6</v>
      </c>
      <c r="W3153">
        <v>12.52</v>
      </c>
      <c r="X3153">
        <v>1.05</v>
      </c>
      <c r="Y3153">
        <v>2.41</v>
      </c>
      <c r="Z3153">
        <v>35.200000000000003</v>
      </c>
      <c r="AA3153">
        <v>14.8</v>
      </c>
      <c r="AB3153">
        <v>63.9</v>
      </c>
      <c r="AC3153">
        <v>2.78</v>
      </c>
      <c r="AD3153">
        <v>146.32</v>
      </c>
      <c r="AE3153">
        <v>3.11</v>
      </c>
      <c r="AF3153">
        <v>4.8</v>
      </c>
      <c r="AG3153">
        <v>-0.1</v>
      </c>
      <c r="AH3153">
        <v>0.06</v>
      </c>
      <c r="AI3153">
        <v>275</v>
      </c>
      <c r="AJ3153">
        <v>0.24</v>
      </c>
      <c r="AK3153">
        <v>0.4</v>
      </c>
      <c r="AL3153">
        <v>18</v>
      </c>
      <c r="AM3153">
        <v>24</v>
      </c>
      <c r="AN3153">
        <v>0.85</v>
      </c>
      <c r="AO3153">
        <v>1043</v>
      </c>
      <c r="AP3153">
        <v>14.24</v>
      </c>
      <c r="AQ3153">
        <v>6.9000000000000006E-2</v>
      </c>
      <c r="AR3153">
        <v>1.25</v>
      </c>
      <c r="AS3153">
        <v>85.1</v>
      </c>
      <c r="AT3153">
        <v>7.1999999999999995E-2</v>
      </c>
      <c r="AU3153">
        <v>145.69</v>
      </c>
      <c r="AV3153">
        <v>123</v>
      </c>
      <c r="AW3153">
        <v>177</v>
      </c>
      <c r="AX3153">
        <v>32.6</v>
      </c>
      <c r="AY3153">
        <v>41</v>
      </c>
      <c r="AZ3153">
        <v>0.28999999999999998</v>
      </c>
      <c r="BA3153">
        <v>7.28</v>
      </c>
      <c r="BB3153">
        <v>3</v>
      </c>
      <c r="BC3153">
        <v>2.1</v>
      </c>
      <c r="BD3153">
        <v>1.8</v>
      </c>
      <c r="BE3153">
        <v>65.8</v>
      </c>
      <c r="BF3153">
        <v>-0.05</v>
      </c>
      <c r="BG3153">
        <v>4.68</v>
      </c>
      <c r="BH3153">
        <v>8.5</v>
      </c>
      <c r="BI3153">
        <v>9.8000000000000004E-2</v>
      </c>
      <c r="BJ3153">
        <v>4.7300000000000004</v>
      </c>
      <c r="BK3153">
        <v>2.6</v>
      </c>
      <c r="BL3153">
        <v>49</v>
      </c>
      <c r="BM3153">
        <v>2.8</v>
      </c>
      <c r="BN3153">
        <v>7.22</v>
      </c>
      <c r="BO3153">
        <v>350.5</v>
      </c>
      <c r="BP3153">
        <v>2.2999999999999998</v>
      </c>
      <c r="BQ3153">
        <v>3.8</v>
      </c>
      <c r="BR3153">
        <v>14.23</v>
      </c>
      <c r="BS3153">
        <v>2.4500000000000002</v>
      </c>
      <c r="BT3153">
        <v>0.5</v>
      </c>
      <c r="BU3153">
        <v>1.86</v>
      </c>
      <c r="BV3153">
        <v>0.26</v>
      </c>
      <c r="BW3153">
        <v>1.47</v>
      </c>
      <c r="BX3153">
        <v>0.27</v>
      </c>
      <c r="BY3153">
        <v>0.75</v>
      </c>
      <c r="BZ3153">
        <v>0.1</v>
      </c>
      <c r="CA3153">
        <v>0.66</v>
      </c>
      <c r="CB3153">
        <v>0.1</v>
      </c>
    </row>
    <row r="3154" spans="1:80" x14ac:dyDescent="0.3">
      <c r="A3154" t="s">
        <v>5390</v>
      </c>
      <c r="B3154" t="s">
        <v>11312</v>
      </c>
      <c r="C3154" s="1" t="str">
        <f>HYPERLINK("http://geochem.nrcan.gc.ca/cdogs/content/bdl/bdl211194_e.htm", "21:1194")</f>
        <v>21:1194</v>
      </c>
      <c r="D3154" s="1" t="str">
        <f>HYPERLINK("http://geochem.nrcan.gc.ca/cdogs/content/svy/svy_e.htm", "")</f>
        <v/>
      </c>
      <c r="G3154" s="1" t="str">
        <f>HYPERLINK("http://geochem.nrcan.gc.ca/cdogs/content/cr_/cr_00331_e.htm", "331")</f>
        <v>331</v>
      </c>
      <c r="J3154" t="s">
        <v>135</v>
      </c>
      <c r="K3154" t="s">
        <v>136</v>
      </c>
      <c r="O3154">
        <v>3</v>
      </c>
      <c r="P3154">
        <v>461</v>
      </c>
      <c r="Q3154">
        <v>1.2</v>
      </c>
      <c r="R3154">
        <v>37</v>
      </c>
      <c r="S3154">
        <v>60.7</v>
      </c>
      <c r="T3154">
        <v>-20</v>
      </c>
      <c r="U3154">
        <v>251.8</v>
      </c>
      <c r="V3154">
        <v>1.2</v>
      </c>
      <c r="W3154">
        <v>1.02</v>
      </c>
      <c r="X3154">
        <v>3.02</v>
      </c>
      <c r="Y3154">
        <v>0.69</v>
      </c>
      <c r="Z3154">
        <v>31.6</v>
      </c>
      <c r="AA3154">
        <v>30.2</v>
      </c>
      <c r="AB3154">
        <v>44.7</v>
      </c>
      <c r="AC3154">
        <v>2.37</v>
      </c>
      <c r="AD3154">
        <v>118.14</v>
      </c>
      <c r="AE3154">
        <v>3.34</v>
      </c>
      <c r="AF3154">
        <v>3.7</v>
      </c>
      <c r="AG3154">
        <v>-0.1</v>
      </c>
      <c r="AH3154">
        <v>0.2</v>
      </c>
      <c r="AI3154">
        <v>162</v>
      </c>
      <c r="AJ3154">
        <v>0.03</v>
      </c>
      <c r="AK3154">
        <v>0.31</v>
      </c>
      <c r="AL3154">
        <v>16.3</v>
      </c>
      <c r="AM3154">
        <v>18.5</v>
      </c>
      <c r="AN3154">
        <v>1.22</v>
      </c>
      <c r="AO3154">
        <v>551</v>
      </c>
      <c r="AP3154">
        <v>0.72</v>
      </c>
      <c r="AQ3154">
        <v>7.0000000000000007E-2</v>
      </c>
      <c r="AR3154">
        <v>-0.02</v>
      </c>
      <c r="AS3154">
        <v>69.2</v>
      </c>
      <c r="AT3154">
        <v>4.2000000000000003E-2</v>
      </c>
      <c r="AU3154">
        <v>60.04</v>
      </c>
      <c r="AV3154">
        <v>-10</v>
      </c>
      <c r="AW3154">
        <v>-2</v>
      </c>
      <c r="AX3154">
        <v>17.5</v>
      </c>
      <c r="AY3154">
        <v>1</v>
      </c>
      <c r="AZ3154">
        <v>0.28000000000000003</v>
      </c>
      <c r="BA3154">
        <v>3.45</v>
      </c>
      <c r="BB3154">
        <v>3.1</v>
      </c>
      <c r="BC3154">
        <v>0.5</v>
      </c>
      <c r="BD3154">
        <v>0.5</v>
      </c>
      <c r="BE3154">
        <v>36.799999999999997</v>
      </c>
      <c r="BF3154">
        <v>-0.05</v>
      </c>
      <c r="BG3154">
        <v>0.21</v>
      </c>
      <c r="BH3154">
        <v>10.199999999999999</v>
      </c>
      <c r="BI3154">
        <v>4.0000000000000001E-3</v>
      </c>
      <c r="BJ3154">
        <v>0.45</v>
      </c>
      <c r="BK3154">
        <v>1.3</v>
      </c>
      <c r="BL3154">
        <v>21</v>
      </c>
      <c r="BM3154">
        <v>0.1</v>
      </c>
      <c r="BN3154">
        <v>10.130000000000001</v>
      </c>
      <c r="BO3154">
        <v>155.19999999999999</v>
      </c>
      <c r="BP3154">
        <v>8</v>
      </c>
      <c r="BQ3154">
        <v>3.91</v>
      </c>
      <c r="BR3154">
        <v>15.02</v>
      </c>
      <c r="BS3154">
        <v>3.2</v>
      </c>
      <c r="BT3154">
        <v>0.62</v>
      </c>
      <c r="BU3154">
        <v>2.72</v>
      </c>
      <c r="BV3154">
        <v>0.4</v>
      </c>
      <c r="BW3154">
        <v>2.11</v>
      </c>
      <c r="BX3154">
        <v>0.42</v>
      </c>
      <c r="BY3154">
        <v>1.02</v>
      </c>
      <c r="BZ3154">
        <v>0.12</v>
      </c>
      <c r="CA3154">
        <v>0.92</v>
      </c>
      <c r="CB3154">
        <v>0.13</v>
      </c>
    </row>
    <row r="3155" spans="1:80" x14ac:dyDescent="0.3">
      <c r="A3155" t="s">
        <v>5392</v>
      </c>
      <c r="B3155" t="s">
        <v>11313</v>
      </c>
      <c r="C3155" s="1" t="str">
        <f>HYPERLINK("http://geochem.nrcan.gc.ca/cdogs/content/bdl/bdl211194_e.htm", "21:1194")</f>
        <v>21:1194</v>
      </c>
      <c r="D3155" s="1" t="str">
        <f>HYPERLINK("http://geochem.nrcan.gc.ca/cdogs/content/svy/svy_e.htm", "")</f>
        <v/>
      </c>
      <c r="G3155" s="1" t="str">
        <f>HYPERLINK("http://geochem.nrcan.gc.ca/cdogs/content/cr_/cr_00332_e.htm", "332")</f>
        <v>332</v>
      </c>
      <c r="J3155" t="s">
        <v>135</v>
      </c>
      <c r="K3155" t="s">
        <v>136</v>
      </c>
      <c r="O3155">
        <v>3</v>
      </c>
      <c r="P3155">
        <v>2510</v>
      </c>
      <c r="Q3155">
        <v>2.42</v>
      </c>
      <c r="R3155">
        <v>123.4</v>
      </c>
      <c r="S3155">
        <v>228.7</v>
      </c>
      <c r="T3155">
        <v>-20</v>
      </c>
      <c r="U3155">
        <v>359</v>
      </c>
      <c r="V3155">
        <v>0.7</v>
      </c>
      <c r="W3155">
        <v>25.57</v>
      </c>
      <c r="X3155">
        <v>1.4</v>
      </c>
      <c r="Y3155">
        <v>6.66</v>
      </c>
      <c r="Z3155">
        <v>58</v>
      </c>
      <c r="AA3155">
        <v>27.9</v>
      </c>
      <c r="AB3155">
        <v>192.8</v>
      </c>
      <c r="AC3155">
        <v>7.66</v>
      </c>
      <c r="AD3155">
        <v>4617.3</v>
      </c>
      <c r="AE3155">
        <v>3.83</v>
      </c>
      <c r="AF3155">
        <v>7.3</v>
      </c>
      <c r="AG3155">
        <v>0.1</v>
      </c>
      <c r="AH3155">
        <v>0.23</v>
      </c>
      <c r="AI3155">
        <v>94</v>
      </c>
      <c r="AJ3155">
        <v>0.47</v>
      </c>
      <c r="AK3155">
        <v>0.89</v>
      </c>
      <c r="AL3155">
        <v>28.4</v>
      </c>
      <c r="AM3155">
        <v>22.2</v>
      </c>
      <c r="AN3155">
        <v>1.33</v>
      </c>
      <c r="AO3155">
        <v>752</v>
      </c>
      <c r="AP3155">
        <v>11.52</v>
      </c>
      <c r="AQ3155">
        <v>0.19400000000000001</v>
      </c>
      <c r="AR3155">
        <v>0.12</v>
      </c>
      <c r="AS3155">
        <v>168.3</v>
      </c>
      <c r="AT3155">
        <v>8.5000000000000006E-2</v>
      </c>
      <c r="AU3155">
        <v>201.22</v>
      </c>
      <c r="AV3155">
        <v>160</v>
      </c>
      <c r="AW3155">
        <v>189</v>
      </c>
      <c r="AX3155">
        <v>96.7</v>
      </c>
      <c r="AY3155">
        <v>4</v>
      </c>
      <c r="AZ3155">
        <v>0.69</v>
      </c>
      <c r="BA3155">
        <v>2.25</v>
      </c>
      <c r="BB3155">
        <v>6.3</v>
      </c>
      <c r="BC3155">
        <v>4.9000000000000004</v>
      </c>
      <c r="BD3155">
        <v>5.8</v>
      </c>
      <c r="BE3155">
        <v>56.6</v>
      </c>
      <c r="BF3155">
        <v>-0.05</v>
      </c>
      <c r="BG3155">
        <v>0.94</v>
      </c>
      <c r="BH3155">
        <v>16.8</v>
      </c>
      <c r="BI3155">
        <v>0.25600000000000001</v>
      </c>
      <c r="BJ3155">
        <v>0.65</v>
      </c>
      <c r="BK3155">
        <v>4.2</v>
      </c>
      <c r="BL3155">
        <v>76</v>
      </c>
      <c r="BM3155">
        <v>3.6</v>
      </c>
      <c r="BN3155">
        <v>14.41</v>
      </c>
      <c r="BO3155">
        <v>1793.9</v>
      </c>
      <c r="BP3155">
        <v>6.4</v>
      </c>
      <c r="BQ3155">
        <v>6.56</v>
      </c>
      <c r="BR3155">
        <v>24.28</v>
      </c>
      <c r="BS3155">
        <v>4.66</v>
      </c>
      <c r="BT3155">
        <v>0.51</v>
      </c>
      <c r="BU3155">
        <v>3.78</v>
      </c>
      <c r="BV3155">
        <v>0.47</v>
      </c>
      <c r="BW3155">
        <v>2.76</v>
      </c>
      <c r="BX3155">
        <v>0.53</v>
      </c>
      <c r="BY3155">
        <v>1.39</v>
      </c>
      <c r="BZ3155">
        <v>0.19</v>
      </c>
      <c r="CA3155">
        <v>1.34</v>
      </c>
      <c r="CB3155">
        <v>0.2</v>
      </c>
    </row>
    <row r="3156" spans="1:80" x14ac:dyDescent="0.3">
      <c r="A3156" t="s">
        <v>5394</v>
      </c>
      <c r="B3156" t="s">
        <v>11314</v>
      </c>
      <c r="C3156" s="1" t="str">
        <f>HYPERLINK("http://geochem.nrcan.gc.ca/cdogs/content/bdl/bdl211194_e.htm", "21:1194")</f>
        <v>21:1194</v>
      </c>
      <c r="D3156" s="1" t="str">
        <f>HYPERLINK("http://geochem.nrcan.gc.ca/cdogs/content/svy/svy_e.htm", "")</f>
        <v/>
      </c>
      <c r="G3156" s="1" t="str">
        <f>HYPERLINK("http://geochem.nrcan.gc.ca/cdogs/content/cr_/cr_00331_e.htm", "331")</f>
        <v>331</v>
      </c>
      <c r="J3156" t="s">
        <v>135</v>
      </c>
      <c r="K3156" t="s">
        <v>136</v>
      </c>
      <c r="O3156">
        <v>3</v>
      </c>
      <c r="P3156">
        <v>436</v>
      </c>
      <c r="Q3156">
        <v>1.2</v>
      </c>
      <c r="R3156">
        <v>36.700000000000003</v>
      </c>
      <c r="S3156">
        <v>54.7</v>
      </c>
      <c r="T3156">
        <v>-20</v>
      </c>
      <c r="U3156">
        <v>254.6</v>
      </c>
      <c r="V3156">
        <v>1.1000000000000001</v>
      </c>
      <c r="W3156">
        <v>1.01</v>
      </c>
      <c r="X3156">
        <v>3.01</v>
      </c>
      <c r="Y3156">
        <v>0.63</v>
      </c>
      <c r="Z3156">
        <v>33</v>
      </c>
      <c r="AA3156">
        <v>29.6</v>
      </c>
      <c r="AB3156">
        <v>51.7</v>
      </c>
      <c r="AC3156">
        <v>2.38</v>
      </c>
      <c r="AD3156">
        <v>113.4</v>
      </c>
      <c r="AE3156">
        <v>3.29</v>
      </c>
      <c r="AF3156">
        <v>3.7</v>
      </c>
      <c r="AG3156">
        <v>-0.1</v>
      </c>
      <c r="AH3156">
        <v>0.15</v>
      </c>
      <c r="AI3156">
        <v>146</v>
      </c>
      <c r="AJ3156">
        <v>0.03</v>
      </c>
      <c r="AK3156">
        <v>0.31</v>
      </c>
      <c r="AL3156">
        <v>16.5</v>
      </c>
      <c r="AM3156">
        <v>17.5</v>
      </c>
      <c r="AN3156">
        <v>1.18</v>
      </c>
      <c r="AO3156">
        <v>551</v>
      </c>
      <c r="AP3156">
        <v>0.78</v>
      </c>
      <c r="AQ3156">
        <v>6.8000000000000005E-2</v>
      </c>
      <c r="AR3156">
        <v>-0.02</v>
      </c>
      <c r="AS3156">
        <v>70.8</v>
      </c>
      <c r="AT3156">
        <v>4.3999999999999997E-2</v>
      </c>
      <c r="AU3156">
        <v>58.46</v>
      </c>
      <c r="AV3156">
        <v>-10</v>
      </c>
      <c r="AW3156">
        <v>-2</v>
      </c>
      <c r="AX3156">
        <v>18.899999999999999</v>
      </c>
      <c r="AY3156">
        <v>-1</v>
      </c>
      <c r="AZ3156">
        <v>0.26</v>
      </c>
      <c r="BA3156">
        <v>2.72</v>
      </c>
      <c r="BB3156">
        <v>3.2</v>
      </c>
      <c r="BC3156">
        <v>0.5</v>
      </c>
      <c r="BD3156">
        <v>0.5</v>
      </c>
      <c r="BE3156">
        <v>35.4</v>
      </c>
      <c r="BF3156">
        <v>-0.05</v>
      </c>
      <c r="BG3156">
        <v>0.2</v>
      </c>
      <c r="BH3156">
        <v>10.3</v>
      </c>
      <c r="BI3156">
        <v>3.0000000000000001E-3</v>
      </c>
      <c r="BJ3156">
        <v>0.46</v>
      </c>
      <c r="BK3156">
        <v>1.2</v>
      </c>
      <c r="BL3156">
        <v>21</v>
      </c>
      <c r="BM3156">
        <v>0.1</v>
      </c>
      <c r="BN3156">
        <v>10.32</v>
      </c>
      <c r="BO3156">
        <v>150.1</v>
      </c>
      <c r="BP3156">
        <v>6.4</v>
      </c>
      <c r="BQ3156">
        <v>3.92</v>
      </c>
      <c r="BR3156">
        <v>14.88</v>
      </c>
      <c r="BS3156">
        <v>3.17</v>
      </c>
      <c r="BT3156">
        <v>0.72</v>
      </c>
      <c r="BU3156">
        <v>2.97</v>
      </c>
      <c r="BV3156">
        <v>0.39</v>
      </c>
      <c r="BW3156">
        <v>2.0099999999999998</v>
      </c>
      <c r="BX3156">
        <v>0.36</v>
      </c>
      <c r="BY3156">
        <v>0.95</v>
      </c>
      <c r="BZ3156">
        <v>0.12</v>
      </c>
      <c r="CA3156">
        <v>0.88</v>
      </c>
      <c r="CB3156">
        <v>0.12</v>
      </c>
    </row>
    <row r="3157" spans="1:80" x14ac:dyDescent="0.3">
      <c r="A3157" t="s">
        <v>5396</v>
      </c>
      <c r="B3157" t="s">
        <v>11315</v>
      </c>
      <c r="C3157" s="1" t="str">
        <f>HYPERLINK("http://geochem.nrcan.gc.ca/cdogs/content/bdl/bdl211194_e.htm", "21:1194")</f>
        <v>21:1194</v>
      </c>
      <c r="D3157" s="1" t="str">
        <f>HYPERLINK("http://geochem.nrcan.gc.ca/cdogs/content/svy/svy_e.htm", "")</f>
        <v/>
      </c>
      <c r="G3157" s="1" t="str">
        <f>HYPERLINK("http://geochem.nrcan.gc.ca/cdogs/content/cr_/cr_00330_e.htm", "330")</f>
        <v>330</v>
      </c>
      <c r="J3157" t="s">
        <v>135</v>
      </c>
      <c r="K3157" t="s">
        <v>136</v>
      </c>
      <c r="O3157">
        <v>3</v>
      </c>
      <c r="P3157">
        <v>1645</v>
      </c>
      <c r="Q3157">
        <v>1.1000000000000001</v>
      </c>
      <c r="R3157">
        <v>43.8</v>
      </c>
      <c r="S3157">
        <v>51.1</v>
      </c>
      <c r="T3157">
        <v>-20</v>
      </c>
      <c r="U3157">
        <v>396.4</v>
      </c>
      <c r="V3157">
        <v>0.6</v>
      </c>
      <c r="W3157">
        <v>11.58</v>
      </c>
      <c r="X3157">
        <v>1.03</v>
      </c>
      <c r="Y3157">
        <v>2.46</v>
      </c>
      <c r="Z3157">
        <v>35.200000000000003</v>
      </c>
      <c r="AA3157">
        <v>13.5</v>
      </c>
      <c r="AB3157">
        <v>57.3</v>
      </c>
      <c r="AC3157">
        <v>2.93</v>
      </c>
      <c r="AD3157">
        <v>144.52000000000001</v>
      </c>
      <c r="AE3157">
        <v>3.05</v>
      </c>
      <c r="AF3157">
        <v>4.8</v>
      </c>
      <c r="AG3157">
        <v>-0.1</v>
      </c>
      <c r="AH3157">
        <v>7.0000000000000007E-2</v>
      </c>
      <c r="AI3157">
        <v>263</v>
      </c>
      <c r="AJ3157">
        <v>0.24</v>
      </c>
      <c r="AK3157">
        <v>0.38</v>
      </c>
      <c r="AL3157">
        <v>16.399999999999999</v>
      </c>
      <c r="AM3157">
        <v>24.4</v>
      </c>
      <c r="AN3157">
        <v>0.83</v>
      </c>
      <c r="AO3157">
        <v>1048</v>
      </c>
      <c r="AP3157">
        <v>14.21</v>
      </c>
      <c r="AQ3157">
        <v>6.9000000000000006E-2</v>
      </c>
      <c r="AR3157">
        <v>1.18</v>
      </c>
      <c r="AS3157">
        <v>78.400000000000006</v>
      </c>
      <c r="AT3157">
        <v>7.0999999999999994E-2</v>
      </c>
      <c r="AU3157">
        <v>143.85</v>
      </c>
      <c r="AV3157">
        <v>112</v>
      </c>
      <c r="AW3157">
        <v>175</v>
      </c>
      <c r="AX3157">
        <v>34.5</v>
      </c>
      <c r="AY3157">
        <v>48</v>
      </c>
      <c r="AZ3157">
        <v>0.27</v>
      </c>
      <c r="BA3157">
        <v>7.74</v>
      </c>
      <c r="BB3157">
        <v>3.3</v>
      </c>
      <c r="BC3157">
        <v>2.1</v>
      </c>
      <c r="BD3157">
        <v>1.7</v>
      </c>
      <c r="BE3157">
        <v>63</v>
      </c>
      <c r="BF3157">
        <v>-0.05</v>
      </c>
      <c r="BG3157">
        <v>4.6399999999999997</v>
      </c>
      <c r="BH3157">
        <v>9.1</v>
      </c>
      <c r="BI3157">
        <v>8.4000000000000005E-2</v>
      </c>
      <c r="BJ3157">
        <v>5.18</v>
      </c>
      <c r="BK3157">
        <v>2.5</v>
      </c>
      <c r="BL3157">
        <v>46</v>
      </c>
      <c r="BM3157">
        <v>3.1</v>
      </c>
      <c r="BN3157">
        <v>7.08</v>
      </c>
      <c r="BO3157">
        <v>327.3</v>
      </c>
      <c r="BP3157">
        <v>2</v>
      </c>
      <c r="BQ3157">
        <v>3.59</v>
      </c>
      <c r="BR3157">
        <v>13.52</v>
      </c>
      <c r="BS3157">
        <v>2.2799999999999998</v>
      </c>
      <c r="BT3157">
        <v>0.47</v>
      </c>
      <c r="BU3157">
        <v>2.11</v>
      </c>
      <c r="BV3157">
        <v>0.26</v>
      </c>
      <c r="BW3157">
        <v>1.48</v>
      </c>
      <c r="BX3157">
        <v>0.25</v>
      </c>
      <c r="BY3157">
        <v>0.71</v>
      </c>
      <c r="BZ3157">
        <v>0.09</v>
      </c>
      <c r="CA3157">
        <v>0.66</v>
      </c>
      <c r="CB3157">
        <v>0.1</v>
      </c>
    </row>
    <row r="3158" spans="1:80" x14ac:dyDescent="0.3">
      <c r="A3158" t="s">
        <v>5398</v>
      </c>
      <c r="B3158" t="s">
        <v>11316</v>
      </c>
      <c r="C3158" s="1" t="str">
        <f>HYPERLINK("http://geochem.nrcan.gc.ca/cdogs/content/bdl/bdl211194_e.htm", "21:1194")</f>
        <v>21:1194</v>
      </c>
      <c r="D3158" s="1" t="str">
        <f>HYPERLINK("http://geochem.nrcan.gc.ca/cdogs/content/svy/svy_e.htm", "")</f>
        <v/>
      </c>
      <c r="G3158" s="1" t="str">
        <f>HYPERLINK("http://geochem.nrcan.gc.ca/cdogs/content/cr_/cr_00331_e.htm", "331")</f>
        <v>331</v>
      </c>
      <c r="J3158" t="s">
        <v>135</v>
      </c>
      <c r="K3158" t="s">
        <v>136</v>
      </c>
      <c r="O3158">
        <v>3</v>
      </c>
      <c r="P3158">
        <v>468</v>
      </c>
      <c r="Q3158">
        <v>1.0900000000000001</v>
      </c>
      <c r="R3158">
        <v>38.4</v>
      </c>
      <c r="S3158">
        <v>61.8</v>
      </c>
      <c r="T3158">
        <v>-20</v>
      </c>
      <c r="U3158">
        <v>249.1</v>
      </c>
      <c r="V3158">
        <v>1</v>
      </c>
      <c r="W3158">
        <v>1.03</v>
      </c>
      <c r="X3158">
        <v>2.99</v>
      </c>
      <c r="Y3158">
        <v>0.64</v>
      </c>
      <c r="Z3158">
        <v>29.1</v>
      </c>
      <c r="AA3158">
        <v>26.5</v>
      </c>
      <c r="AB3158">
        <v>40</v>
      </c>
      <c r="AC3158">
        <v>2.3199999999999998</v>
      </c>
      <c r="AD3158">
        <v>111.72</v>
      </c>
      <c r="AE3158">
        <v>3.36</v>
      </c>
      <c r="AF3158">
        <v>3.6</v>
      </c>
      <c r="AG3158">
        <v>-0.1</v>
      </c>
      <c r="AH3158">
        <v>0.24</v>
      </c>
      <c r="AI3158">
        <v>172</v>
      </c>
      <c r="AJ3158">
        <v>0.03</v>
      </c>
      <c r="AK3158">
        <v>0.28000000000000003</v>
      </c>
      <c r="AL3158">
        <v>13.5</v>
      </c>
      <c r="AM3158">
        <v>19.100000000000001</v>
      </c>
      <c r="AN3158">
        <v>1.18</v>
      </c>
      <c r="AO3158">
        <v>556</v>
      </c>
      <c r="AP3158">
        <v>0.65</v>
      </c>
      <c r="AQ3158">
        <v>6.9000000000000006E-2</v>
      </c>
      <c r="AR3158">
        <v>-0.02</v>
      </c>
      <c r="AS3158">
        <v>63.1</v>
      </c>
      <c r="AT3158">
        <v>3.9E-2</v>
      </c>
      <c r="AU3158">
        <v>56.78</v>
      </c>
      <c r="AV3158">
        <v>-10</v>
      </c>
      <c r="AW3158">
        <v>-2</v>
      </c>
      <c r="AX3158">
        <v>17.2</v>
      </c>
      <c r="AY3158">
        <v>1</v>
      </c>
      <c r="AZ3158">
        <v>0.26</v>
      </c>
      <c r="BA3158">
        <v>3.36</v>
      </c>
      <c r="BB3158">
        <v>3.3</v>
      </c>
      <c r="BC3158">
        <v>0.3</v>
      </c>
      <c r="BD3158">
        <v>0.5</v>
      </c>
      <c r="BE3158">
        <v>35.4</v>
      </c>
      <c r="BF3158">
        <v>-0.05</v>
      </c>
      <c r="BG3158">
        <v>0.23</v>
      </c>
      <c r="BH3158">
        <v>10.4</v>
      </c>
      <c r="BI3158">
        <v>3.0000000000000001E-3</v>
      </c>
      <c r="BJ3158">
        <v>0.47</v>
      </c>
      <c r="BK3158">
        <v>1.2</v>
      </c>
      <c r="BL3158">
        <v>20</v>
      </c>
      <c r="BM3158">
        <v>0.1</v>
      </c>
      <c r="BN3158">
        <v>9.9</v>
      </c>
      <c r="BO3158">
        <v>147.30000000000001</v>
      </c>
      <c r="BP3158">
        <v>7.6</v>
      </c>
      <c r="BQ3158">
        <v>3.22</v>
      </c>
      <c r="BR3158">
        <v>12.52</v>
      </c>
      <c r="BS3158">
        <v>2.99</v>
      </c>
      <c r="BT3158">
        <v>0.6</v>
      </c>
      <c r="BU3158">
        <v>2.98</v>
      </c>
      <c r="BV3158">
        <v>0.4</v>
      </c>
      <c r="BW3158">
        <v>2.13</v>
      </c>
      <c r="BX3158">
        <v>0.35</v>
      </c>
      <c r="BY3158">
        <v>1.02</v>
      </c>
      <c r="BZ3158">
        <v>0.11</v>
      </c>
      <c r="CA3158">
        <v>0.85</v>
      </c>
      <c r="CB3158">
        <v>0.12</v>
      </c>
    </row>
    <row r="3159" spans="1:80" x14ac:dyDescent="0.3">
      <c r="A3159" t="s">
        <v>4320</v>
      </c>
      <c r="B3159" t="s">
        <v>11317</v>
      </c>
      <c r="C3159" s="1" t="str">
        <f>HYPERLINK("http://geochem.nrcan.gc.ca/cdogs/content/bdl/bdl211194_e.htm", "21:1194")</f>
        <v>21:1194</v>
      </c>
      <c r="D3159" s="1" t="str">
        <f>HYPERLINK("http://geochem.nrcan.gc.ca/cdogs/content/svy/svy_e.htm", "")</f>
        <v/>
      </c>
      <c r="G3159" s="1" t="str">
        <f>HYPERLINK("http://geochem.nrcan.gc.ca/cdogs/content/cr_/cr_00166_e.htm", "166")</f>
        <v>166</v>
      </c>
      <c r="J3159" t="s">
        <v>135</v>
      </c>
      <c r="K3159" t="s">
        <v>136</v>
      </c>
      <c r="O3159">
        <v>4</v>
      </c>
      <c r="P3159">
        <v>-2</v>
      </c>
      <c r="Q3159">
        <v>-0.01</v>
      </c>
      <c r="R3159">
        <v>-0.1</v>
      </c>
      <c r="S3159">
        <v>-0.2</v>
      </c>
      <c r="T3159">
        <v>-20</v>
      </c>
      <c r="U3159">
        <v>-0.5</v>
      </c>
      <c r="V3159">
        <v>-0.1</v>
      </c>
      <c r="W3159">
        <v>-0.02</v>
      </c>
      <c r="X3159">
        <v>-0.01</v>
      </c>
      <c r="Y3159">
        <v>-0.01</v>
      </c>
      <c r="Z3159">
        <v>-0.1</v>
      </c>
      <c r="AA3159">
        <v>-0.1</v>
      </c>
      <c r="AB3159">
        <v>-0.5</v>
      </c>
      <c r="AC3159">
        <v>-0.02</v>
      </c>
      <c r="AD3159">
        <v>-0.01</v>
      </c>
      <c r="AE3159">
        <v>-0.01</v>
      </c>
      <c r="AF3159">
        <v>-0.1</v>
      </c>
      <c r="AG3159">
        <v>-0.1</v>
      </c>
      <c r="AH3159">
        <v>-0.02</v>
      </c>
      <c r="AI3159">
        <v>-5</v>
      </c>
      <c r="AJ3159">
        <v>-0.02</v>
      </c>
      <c r="AK3159">
        <v>-0.01</v>
      </c>
      <c r="AL3159">
        <v>-0.5</v>
      </c>
      <c r="AM3159">
        <v>-0.1</v>
      </c>
      <c r="AN3159">
        <v>-0.01</v>
      </c>
      <c r="AO3159">
        <v>-1</v>
      </c>
      <c r="AP3159">
        <v>-0.01</v>
      </c>
      <c r="AQ3159">
        <v>-1E-3</v>
      </c>
      <c r="AR3159">
        <v>-0.02</v>
      </c>
      <c r="AS3159">
        <v>-0.1</v>
      </c>
      <c r="AT3159">
        <v>-1E-3</v>
      </c>
      <c r="AU3159">
        <v>-0.01</v>
      </c>
      <c r="AV3159">
        <v>-10</v>
      </c>
      <c r="AW3159">
        <v>-2</v>
      </c>
      <c r="AX3159">
        <v>-0.1</v>
      </c>
      <c r="AY3159">
        <v>-1</v>
      </c>
      <c r="AZ3159">
        <v>-0.02</v>
      </c>
      <c r="BA3159">
        <v>-0.02</v>
      </c>
      <c r="BB3159">
        <v>-0.1</v>
      </c>
      <c r="BC3159">
        <v>-0.1</v>
      </c>
      <c r="BD3159">
        <v>-0.1</v>
      </c>
      <c r="BE3159">
        <v>-0.5</v>
      </c>
      <c r="BF3159">
        <v>-0.05</v>
      </c>
      <c r="BG3159">
        <v>-0.02</v>
      </c>
      <c r="BH3159">
        <v>-0.1</v>
      </c>
      <c r="BI3159">
        <v>-1E-3</v>
      </c>
      <c r="BJ3159">
        <v>-0.02</v>
      </c>
      <c r="BK3159">
        <v>-0.1</v>
      </c>
      <c r="BL3159">
        <v>-1</v>
      </c>
      <c r="BM3159">
        <v>-0.1</v>
      </c>
      <c r="BN3159">
        <v>-0.01</v>
      </c>
      <c r="BO3159">
        <v>-0.1</v>
      </c>
      <c r="BP3159">
        <v>-0.1</v>
      </c>
      <c r="BQ3159">
        <v>-0.02</v>
      </c>
      <c r="BR3159">
        <v>-0.02</v>
      </c>
      <c r="BS3159">
        <v>-0.02</v>
      </c>
      <c r="BT3159">
        <v>-0.02</v>
      </c>
      <c r="BU3159">
        <v>-0.02</v>
      </c>
      <c r="BV3159">
        <v>-0.02</v>
      </c>
      <c r="BW3159">
        <v>-0.02</v>
      </c>
      <c r="BX3159">
        <v>-0.02</v>
      </c>
      <c r="BY3159">
        <v>-0.02</v>
      </c>
      <c r="BZ3159">
        <v>-0.02</v>
      </c>
      <c r="CA3159">
        <v>-0.02</v>
      </c>
      <c r="CB3159">
        <v>-0.02</v>
      </c>
    </row>
    <row r="3160" spans="1:80" x14ac:dyDescent="0.3">
      <c r="A3160" t="s">
        <v>5406</v>
      </c>
      <c r="B3160" t="s">
        <v>11318</v>
      </c>
      <c r="C3160" s="1" t="str">
        <f>HYPERLINK("http://geochem.nrcan.gc.ca/cdogs/content/bdl/bdl211194_e.htm", "21:1194")</f>
        <v>21:1194</v>
      </c>
      <c r="D3160" s="1" t="str">
        <f>HYPERLINK("http://geochem.nrcan.gc.ca/cdogs/content/svy/svy_e.htm", "")</f>
        <v/>
      </c>
      <c r="G3160" s="1" t="str">
        <f>HYPERLINK("http://geochem.nrcan.gc.ca/cdogs/content/cr_/cr_00166_e.htm", "166")</f>
        <v>166</v>
      </c>
      <c r="J3160" t="s">
        <v>135</v>
      </c>
      <c r="K3160" t="s">
        <v>136</v>
      </c>
      <c r="O3160">
        <v>4</v>
      </c>
      <c r="P3160">
        <v>-2</v>
      </c>
      <c r="Q3160">
        <v>-0.01</v>
      </c>
      <c r="R3160">
        <v>0.1</v>
      </c>
      <c r="S3160">
        <v>-0.2</v>
      </c>
      <c r="T3160">
        <v>-20</v>
      </c>
      <c r="U3160">
        <v>-0.5</v>
      </c>
      <c r="V3160">
        <v>-0.1</v>
      </c>
      <c r="W3160">
        <v>-0.02</v>
      </c>
      <c r="X3160">
        <v>-0.01</v>
      </c>
      <c r="Y3160">
        <v>-0.01</v>
      </c>
      <c r="Z3160">
        <v>-0.1</v>
      </c>
      <c r="AA3160">
        <v>-0.1</v>
      </c>
      <c r="AB3160">
        <v>-0.5</v>
      </c>
      <c r="AC3160">
        <v>-0.02</v>
      </c>
      <c r="AD3160">
        <v>-0.01</v>
      </c>
      <c r="AE3160">
        <v>-0.01</v>
      </c>
      <c r="AF3160">
        <v>-0.1</v>
      </c>
      <c r="AG3160">
        <v>-0.1</v>
      </c>
      <c r="AH3160">
        <v>-0.02</v>
      </c>
      <c r="AI3160">
        <v>-5</v>
      </c>
      <c r="AJ3160">
        <v>-0.02</v>
      </c>
      <c r="AK3160">
        <v>-0.01</v>
      </c>
      <c r="AL3160">
        <v>-0.5</v>
      </c>
      <c r="AM3160">
        <v>-0.1</v>
      </c>
      <c r="AN3160">
        <v>-0.01</v>
      </c>
      <c r="AO3160">
        <v>1</v>
      </c>
      <c r="AP3160">
        <v>-0.01</v>
      </c>
      <c r="AQ3160">
        <v>-1E-3</v>
      </c>
      <c r="AR3160">
        <v>-0.02</v>
      </c>
      <c r="AS3160">
        <v>-0.1</v>
      </c>
      <c r="AT3160">
        <v>-1E-3</v>
      </c>
      <c r="AU3160">
        <v>-0.01</v>
      </c>
      <c r="AV3160">
        <v>-10</v>
      </c>
      <c r="AW3160">
        <v>-2</v>
      </c>
      <c r="AX3160">
        <v>-0.1</v>
      </c>
      <c r="AY3160">
        <v>-1</v>
      </c>
      <c r="AZ3160">
        <v>-0.02</v>
      </c>
      <c r="BA3160">
        <v>-0.02</v>
      </c>
      <c r="BB3160">
        <v>-0.1</v>
      </c>
      <c r="BC3160">
        <v>-0.1</v>
      </c>
      <c r="BD3160">
        <v>-0.1</v>
      </c>
      <c r="BE3160">
        <v>-0.5</v>
      </c>
      <c r="BF3160">
        <v>-0.05</v>
      </c>
      <c r="BG3160">
        <v>-0.02</v>
      </c>
      <c r="BH3160">
        <v>-0.1</v>
      </c>
      <c r="BI3160">
        <v>-1E-3</v>
      </c>
      <c r="BJ3160">
        <v>-0.02</v>
      </c>
      <c r="BK3160">
        <v>-0.1</v>
      </c>
      <c r="BL3160">
        <v>-1</v>
      </c>
      <c r="BM3160">
        <v>-0.1</v>
      </c>
      <c r="BN3160">
        <v>-0.01</v>
      </c>
      <c r="BO3160">
        <v>-0.1</v>
      </c>
      <c r="BP3160">
        <v>-0.1</v>
      </c>
      <c r="BQ3160">
        <v>-0.02</v>
      </c>
      <c r="BR3160">
        <v>-0.02</v>
      </c>
      <c r="BS3160">
        <v>-0.02</v>
      </c>
      <c r="BT3160">
        <v>-0.02</v>
      </c>
      <c r="BU3160">
        <v>-0.02</v>
      </c>
      <c r="BV3160">
        <v>-0.02</v>
      </c>
      <c r="BW3160">
        <v>-0.02</v>
      </c>
      <c r="BX3160">
        <v>-0.02</v>
      </c>
      <c r="BY3160">
        <v>-0.02</v>
      </c>
      <c r="BZ3160">
        <v>-0.02</v>
      </c>
      <c r="CA3160">
        <v>-0.02</v>
      </c>
      <c r="CB3160">
        <v>-0.02</v>
      </c>
    </row>
    <row r="3161" spans="1:80" x14ac:dyDescent="0.3">
      <c r="A3161" t="s">
        <v>5408</v>
      </c>
      <c r="B3161" t="s">
        <v>11319</v>
      </c>
      <c r="C3161" s="1" t="str">
        <f>HYPERLINK("http://geochem.nrcan.gc.ca/cdogs/content/bdl/bdl211194_e.htm", "21:1194")</f>
        <v>21:1194</v>
      </c>
      <c r="D3161" s="1" t="str">
        <f>HYPERLINK("http://geochem.nrcan.gc.ca/cdogs/content/svy/svy_e.htm", "")</f>
        <v/>
      </c>
      <c r="G3161" s="1" t="str">
        <f>HYPERLINK("http://geochem.nrcan.gc.ca/cdogs/content/cr_/cr_00166_e.htm", "166")</f>
        <v>166</v>
      </c>
      <c r="J3161" t="s">
        <v>135</v>
      </c>
      <c r="K3161" t="s">
        <v>136</v>
      </c>
      <c r="O3161">
        <v>4</v>
      </c>
      <c r="P3161">
        <v>-2</v>
      </c>
      <c r="Q3161">
        <v>-0.01</v>
      </c>
      <c r="R3161">
        <v>-0.1</v>
      </c>
      <c r="S3161">
        <v>-0.2</v>
      </c>
      <c r="T3161">
        <v>-20</v>
      </c>
      <c r="U3161">
        <v>-0.5</v>
      </c>
      <c r="V3161">
        <v>-0.1</v>
      </c>
      <c r="W3161">
        <v>-0.02</v>
      </c>
      <c r="X3161">
        <v>-0.01</v>
      </c>
      <c r="Y3161">
        <v>-0.01</v>
      </c>
      <c r="Z3161">
        <v>-0.1</v>
      </c>
      <c r="AA3161">
        <v>-0.1</v>
      </c>
      <c r="AB3161">
        <v>-0.5</v>
      </c>
      <c r="AC3161">
        <v>-0.02</v>
      </c>
      <c r="AD3161">
        <v>-0.01</v>
      </c>
      <c r="AE3161">
        <v>-0.01</v>
      </c>
      <c r="AF3161">
        <v>-0.1</v>
      </c>
      <c r="AG3161">
        <v>-0.1</v>
      </c>
      <c r="AH3161">
        <v>-0.02</v>
      </c>
      <c r="AI3161">
        <v>-5</v>
      </c>
      <c r="AJ3161">
        <v>-0.02</v>
      </c>
      <c r="AK3161">
        <v>-0.01</v>
      </c>
      <c r="AL3161">
        <v>-0.5</v>
      </c>
      <c r="AM3161">
        <v>-0.1</v>
      </c>
      <c r="AN3161">
        <v>-0.01</v>
      </c>
      <c r="AO3161">
        <v>-1</v>
      </c>
      <c r="AP3161">
        <v>-0.01</v>
      </c>
      <c r="AQ3161">
        <v>-1E-3</v>
      </c>
      <c r="AR3161">
        <v>-0.02</v>
      </c>
      <c r="AS3161">
        <v>-0.1</v>
      </c>
      <c r="AT3161">
        <v>-1E-3</v>
      </c>
      <c r="AU3161">
        <v>-0.01</v>
      </c>
      <c r="AV3161">
        <v>-10</v>
      </c>
      <c r="AW3161">
        <v>-2</v>
      </c>
      <c r="AX3161">
        <v>-0.1</v>
      </c>
      <c r="AY3161">
        <v>-1</v>
      </c>
      <c r="AZ3161">
        <v>-0.02</v>
      </c>
      <c r="BA3161">
        <v>-0.02</v>
      </c>
      <c r="BB3161">
        <v>-0.1</v>
      </c>
      <c r="BC3161">
        <v>-0.1</v>
      </c>
      <c r="BD3161">
        <v>-0.1</v>
      </c>
      <c r="BE3161">
        <v>-0.5</v>
      </c>
      <c r="BF3161">
        <v>-0.05</v>
      </c>
      <c r="BG3161">
        <v>-0.02</v>
      </c>
      <c r="BH3161">
        <v>-0.1</v>
      </c>
      <c r="BI3161">
        <v>-1E-3</v>
      </c>
      <c r="BJ3161">
        <v>-0.02</v>
      </c>
      <c r="BK3161">
        <v>-0.1</v>
      </c>
      <c r="BL3161">
        <v>-1</v>
      </c>
      <c r="BM3161">
        <v>-0.1</v>
      </c>
      <c r="BN3161">
        <v>-0.01</v>
      </c>
      <c r="BO3161">
        <v>-0.1</v>
      </c>
      <c r="BP3161">
        <v>-0.1</v>
      </c>
      <c r="BQ3161">
        <v>-0.02</v>
      </c>
      <c r="BR3161">
        <v>-0.02</v>
      </c>
      <c r="BS3161">
        <v>-0.02</v>
      </c>
      <c r="BT3161">
        <v>-0.02</v>
      </c>
      <c r="BU3161">
        <v>-0.02</v>
      </c>
      <c r="BV3161">
        <v>-0.02</v>
      </c>
      <c r="BW3161">
        <v>-0.02</v>
      </c>
      <c r="BX3161">
        <v>-0.02</v>
      </c>
      <c r="BY3161">
        <v>-0.02</v>
      </c>
      <c r="BZ3161">
        <v>-0.02</v>
      </c>
      <c r="CA3161">
        <v>-0.02</v>
      </c>
      <c r="CB3161">
        <v>-0.02</v>
      </c>
    </row>
    <row r="3162" spans="1:80" x14ac:dyDescent="0.3">
      <c r="A3162" t="s">
        <v>5410</v>
      </c>
      <c r="B3162" t="s">
        <v>11320</v>
      </c>
      <c r="C3162" s="1" t="str">
        <f>HYPERLINK("http://geochem.nrcan.gc.ca/cdogs/content/bdl/bdl211194_e.htm", "21:1194")</f>
        <v>21:1194</v>
      </c>
      <c r="D3162" s="1" t="str">
        <f>HYPERLINK("http://geochem.nrcan.gc.ca/cdogs/content/svy/svy_e.htm", "")</f>
        <v/>
      </c>
      <c r="G3162" s="1" t="str">
        <f>HYPERLINK("http://geochem.nrcan.gc.ca/cdogs/content/cr_/cr_00166_e.htm", "166")</f>
        <v>166</v>
      </c>
      <c r="J3162" t="s">
        <v>135</v>
      </c>
      <c r="K3162" t="s">
        <v>136</v>
      </c>
      <c r="O3162">
        <v>4</v>
      </c>
      <c r="P3162">
        <v>-2</v>
      </c>
      <c r="Q3162">
        <v>-0.01</v>
      </c>
      <c r="R3162">
        <v>0.2</v>
      </c>
      <c r="S3162">
        <v>-0.2</v>
      </c>
      <c r="T3162">
        <v>-20</v>
      </c>
      <c r="U3162">
        <v>-0.5</v>
      </c>
      <c r="V3162">
        <v>-0.1</v>
      </c>
      <c r="W3162">
        <v>-0.02</v>
      </c>
      <c r="X3162">
        <v>-0.01</v>
      </c>
      <c r="Y3162">
        <v>-0.01</v>
      </c>
      <c r="Z3162">
        <v>-0.1</v>
      </c>
      <c r="AA3162">
        <v>-0.1</v>
      </c>
      <c r="AB3162">
        <v>-0.5</v>
      </c>
      <c r="AC3162">
        <v>-0.02</v>
      </c>
      <c r="AD3162">
        <v>0.01</v>
      </c>
      <c r="AE3162">
        <v>-0.01</v>
      </c>
      <c r="AF3162">
        <v>-0.1</v>
      </c>
      <c r="AG3162">
        <v>-0.1</v>
      </c>
      <c r="AH3162">
        <v>-0.02</v>
      </c>
      <c r="AI3162">
        <v>-5</v>
      </c>
      <c r="AJ3162">
        <v>-0.02</v>
      </c>
      <c r="AK3162">
        <v>-0.01</v>
      </c>
      <c r="AL3162">
        <v>-0.5</v>
      </c>
      <c r="AM3162">
        <v>-0.1</v>
      </c>
      <c r="AN3162">
        <v>-0.01</v>
      </c>
      <c r="AO3162">
        <v>-1</v>
      </c>
      <c r="AP3162">
        <v>-0.01</v>
      </c>
      <c r="AQ3162">
        <v>-1E-3</v>
      </c>
      <c r="AR3162">
        <v>-0.02</v>
      </c>
      <c r="AS3162">
        <v>-0.1</v>
      </c>
      <c r="AT3162">
        <v>-1E-3</v>
      </c>
      <c r="AU3162">
        <v>-0.01</v>
      </c>
      <c r="AV3162">
        <v>-10</v>
      </c>
      <c r="AW3162">
        <v>-2</v>
      </c>
      <c r="AX3162">
        <v>-0.1</v>
      </c>
      <c r="AY3162">
        <v>-1</v>
      </c>
      <c r="AZ3162">
        <v>-0.02</v>
      </c>
      <c r="BA3162">
        <v>-0.02</v>
      </c>
      <c r="BB3162">
        <v>-0.1</v>
      </c>
      <c r="BC3162">
        <v>-0.1</v>
      </c>
      <c r="BD3162">
        <v>-0.1</v>
      </c>
      <c r="BE3162">
        <v>-0.5</v>
      </c>
      <c r="BF3162">
        <v>-0.05</v>
      </c>
      <c r="BG3162">
        <v>-0.02</v>
      </c>
      <c r="BH3162">
        <v>0.1</v>
      </c>
      <c r="BI3162">
        <v>-1E-3</v>
      </c>
      <c r="BJ3162">
        <v>-0.02</v>
      </c>
      <c r="BK3162">
        <v>-0.1</v>
      </c>
      <c r="BL3162">
        <v>-1</v>
      </c>
      <c r="BM3162">
        <v>-0.1</v>
      </c>
      <c r="BN3162">
        <v>-0.01</v>
      </c>
      <c r="BO3162">
        <v>-0.1</v>
      </c>
      <c r="BP3162">
        <v>0.1</v>
      </c>
      <c r="BQ3162">
        <v>-0.02</v>
      </c>
      <c r="BR3162">
        <v>-0.02</v>
      </c>
      <c r="BS3162">
        <v>-0.02</v>
      </c>
      <c r="BT3162">
        <v>-0.02</v>
      </c>
      <c r="BU3162">
        <v>-0.02</v>
      </c>
      <c r="BV3162">
        <v>-0.02</v>
      </c>
      <c r="BW3162">
        <v>-0.02</v>
      </c>
      <c r="BX3162">
        <v>-0.02</v>
      </c>
      <c r="BY3162">
        <v>-0.02</v>
      </c>
      <c r="BZ3162">
        <v>-0.02</v>
      </c>
      <c r="CA3162">
        <v>-0.02</v>
      </c>
      <c r="CB3162">
        <v>-0.02</v>
      </c>
    </row>
    <row r="3163" spans="1:80" x14ac:dyDescent="0.3">
      <c r="A3163" t="s">
        <v>5412</v>
      </c>
      <c r="B3163" t="s">
        <v>11321</v>
      </c>
      <c r="C3163" s="1" t="str">
        <f>HYPERLINK("http://geochem.nrcan.gc.ca/cdogs/content/bdl/bdl211194_e.htm", "21:1194")</f>
        <v>21:1194</v>
      </c>
      <c r="D3163" s="1" t="str">
        <f>HYPERLINK("http://geochem.nrcan.gc.ca/cdogs/content/svy/svy_e.htm", "")</f>
        <v/>
      </c>
      <c r="G3163" s="1" t="str">
        <f>HYPERLINK("http://geochem.nrcan.gc.ca/cdogs/content/cr_/cr_00166_e.htm", "166")</f>
        <v>166</v>
      </c>
      <c r="J3163" t="s">
        <v>135</v>
      </c>
      <c r="K3163" t="s">
        <v>136</v>
      </c>
      <c r="O3163">
        <v>4</v>
      </c>
      <c r="P3163">
        <v>-2</v>
      </c>
      <c r="Q3163">
        <v>-0.01</v>
      </c>
      <c r="R3163">
        <v>-0.1</v>
      </c>
      <c r="S3163">
        <v>-0.2</v>
      </c>
      <c r="T3163">
        <v>-20</v>
      </c>
      <c r="U3163">
        <v>-0.5</v>
      </c>
      <c r="V3163">
        <v>-0.1</v>
      </c>
      <c r="W3163">
        <v>-0.02</v>
      </c>
      <c r="X3163">
        <v>-0.01</v>
      </c>
      <c r="Y3163">
        <v>-0.01</v>
      </c>
      <c r="Z3163">
        <v>-0.1</v>
      </c>
      <c r="AA3163">
        <v>-0.1</v>
      </c>
      <c r="AB3163">
        <v>-0.5</v>
      </c>
      <c r="AC3163">
        <v>-0.02</v>
      </c>
      <c r="AD3163">
        <v>-0.01</v>
      </c>
      <c r="AE3163">
        <v>-0.01</v>
      </c>
      <c r="AF3163">
        <v>-0.1</v>
      </c>
      <c r="AG3163">
        <v>-0.1</v>
      </c>
      <c r="AH3163">
        <v>-0.02</v>
      </c>
      <c r="AI3163">
        <v>-5</v>
      </c>
      <c r="AJ3163">
        <v>-0.02</v>
      </c>
      <c r="AK3163">
        <v>-0.01</v>
      </c>
      <c r="AL3163">
        <v>-0.5</v>
      </c>
      <c r="AM3163">
        <v>-0.1</v>
      </c>
      <c r="AN3163">
        <v>-0.01</v>
      </c>
      <c r="AO3163">
        <v>-1</v>
      </c>
      <c r="AP3163">
        <v>-0.01</v>
      </c>
      <c r="AQ3163">
        <v>-1E-3</v>
      </c>
      <c r="AR3163">
        <v>-0.02</v>
      </c>
      <c r="AS3163">
        <v>-0.1</v>
      </c>
      <c r="AT3163">
        <v>-1E-3</v>
      </c>
      <c r="AU3163">
        <v>-0.01</v>
      </c>
      <c r="AV3163">
        <v>-10</v>
      </c>
      <c r="AW3163">
        <v>-2</v>
      </c>
      <c r="AX3163">
        <v>-0.1</v>
      </c>
      <c r="AY3163">
        <v>-1</v>
      </c>
      <c r="AZ3163">
        <v>-0.02</v>
      </c>
      <c r="BA3163">
        <v>-0.02</v>
      </c>
      <c r="BB3163">
        <v>-0.1</v>
      </c>
      <c r="BC3163">
        <v>-0.1</v>
      </c>
      <c r="BD3163">
        <v>-0.1</v>
      </c>
      <c r="BE3163">
        <v>-0.5</v>
      </c>
      <c r="BF3163">
        <v>-0.05</v>
      </c>
      <c r="BG3163">
        <v>-0.02</v>
      </c>
      <c r="BH3163">
        <v>-0.1</v>
      </c>
      <c r="BI3163">
        <v>-1E-3</v>
      </c>
      <c r="BJ3163">
        <v>-0.02</v>
      </c>
      <c r="BK3163">
        <v>-0.1</v>
      </c>
      <c r="BL3163">
        <v>-1</v>
      </c>
      <c r="BM3163">
        <v>-0.1</v>
      </c>
      <c r="BN3163">
        <v>-0.01</v>
      </c>
      <c r="BO3163">
        <v>-0.1</v>
      </c>
      <c r="BP3163">
        <v>-0.1</v>
      </c>
      <c r="BQ3163">
        <v>-0.02</v>
      </c>
      <c r="BR3163">
        <v>-0.02</v>
      </c>
      <c r="BS3163">
        <v>-0.02</v>
      </c>
      <c r="BT3163">
        <v>-0.02</v>
      </c>
      <c r="BU3163">
        <v>-0.02</v>
      </c>
      <c r="BV3163">
        <v>-0.02</v>
      </c>
      <c r="BW3163">
        <v>-0.02</v>
      </c>
      <c r="BX3163">
        <v>-0.02</v>
      </c>
      <c r="BY3163">
        <v>-0.02</v>
      </c>
      <c r="BZ3163">
        <v>-0.02</v>
      </c>
      <c r="CA3163">
        <v>-0.02</v>
      </c>
      <c r="CB3163">
        <v>-0.02</v>
      </c>
    </row>
    <row r="3164" spans="1:80" x14ac:dyDescent="0.3">
      <c r="A3164" t="s">
        <v>5414</v>
      </c>
      <c r="B3164" t="s">
        <v>11322</v>
      </c>
      <c r="C3164" s="1" t="str">
        <f>HYPERLINK("http://geochem.nrcan.gc.ca/cdogs/content/bdl/bdl211194_e.htm", "21:1194")</f>
        <v>21:1194</v>
      </c>
      <c r="D3164" s="1" t="str">
        <f>HYPERLINK("http://geochem.nrcan.gc.ca/cdogs/content/svy/svy_e.htm", "")</f>
        <v/>
      </c>
      <c r="G3164" s="1" t="str">
        <f>HYPERLINK("http://geochem.nrcan.gc.ca/cdogs/content/cr_/cr_00166_e.htm", "166")</f>
        <v>166</v>
      </c>
      <c r="J3164" t="s">
        <v>135</v>
      </c>
      <c r="K3164" t="s">
        <v>136</v>
      </c>
      <c r="O3164">
        <v>4</v>
      </c>
      <c r="P3164">
        <v>-2</v>
      </c>
      <c r="Q3164">
        <v>-0.01</v>
      </c>
      <c r="R3164">
        <v>-0.1</v>
      </c>
      <c r="S3164">
        <v>-0.2</v>
      </c>
      <c r="T3164">
        <v>-20</v>
      </c>
      <c r="U3164">
        <v>-0.5</v>
      </c>
      <c r="V3164">
        <v>-0.1</v>
      </c>
      <c r="W3164">
        <v>-0.02</v>
      </c>
      <c r="X3164">
        <v>-0.01</v>
      </c>
      <c r="Y3164">
        <v>-0.01</v>
      </c>
      <c r="Z3164">
        <v>-0.1</v>
      </c>
      <c r="AA3164">
        <v>-0.1</v>
      </c>
      <c r="AB3164">
        <v>-0.5</v>
      </c>
      <c r="AC3164">
        <v>-0.02</v>
      </c>
      <c r="AD3164">
        <v>-0.01</v>
      </c>
      <c r="AE3164">
        <v>-0.01</v>
      </c>
      <c r="AF3164">
        <v>-0.1</v>
      </c>
      <c r="AG3164">
        <v>-0.1</v>
      </c>
      <c r="AH3164">
        <v>-0.02</v>
      </c>
      <c r="AI3164">
        <v>6</v>
      </c>
      <c r="AJ3164">
        <v>-0.02</v>
      </c>
      <c r="AK3164">
        <v>-0.01</v>
      </c>
      <c r="AL3164">
        <v>-0.5</v>
      </c>
      <c r="AM3164">
        <v>-0.1</v>
      </c>
      <c r="AN3164">
        <v>-0.01</v>
      </c>
      <c r="AO3164">
        <v>-1</v>
      </c>
      <c r="AP3164">
        <v>-0.01</v>
      </c>
      <c r="AQ3164">
        <v>-1E-3</v>
      </c>
      <c r="AR3164">
        <v>-0.02</v>
      </c>
      <c r="AS3164">
        <v>-0.1</v>
      </c>
      <c r="AT3164">
        <v>-1E-3</v>
      </c>
      <c r="AU3164">
        <v>-0.01</v>
      </c>
      <c r="AV3164">
        <v>-10</v>
      </c>
      <c r="AW3164">
        <v>-2</v>
      </c>
      <c r="AX3164">
        <v>-0.1</v>
      </c>
      <c r="AY3164">
        <v>-1</v>
      </c>
      <c r="AZ3164">
        <v>-0.02</v>
      </c>
      <c r="BA3164">
        <v>-0.02</v>
      </c>
      <c r="BB3164">
        <v>-0.1</v>
      </c>
      <c r="BC3164">
        <v>-0.1</v>
      </c>
      <c r="BD3164">
        <v>-0.1</v>
      </c>
      <c r="BE3164">
        <v>-0.5</v>
      </c>
      <c r="BF3164">
        <v>-0.05</v>
      </c>
      <c r="BG3164">
        <v>-0.02</v>
      </c>
      <c r="BH3164">
        <v>-0.1</v>
      </c>
      <c r="BI3164">
        <v>-1E-3</v>
      </c>
      <c r="BJ3164">
        <v>-0.02</v>
      </c>
      <c r="BK3164">
        <v>-0.1</v>
      </c>
      <c r="BL3164">
        <v>-1</v>
      </c>
      <c r="BM3164">
        <v>-0.1</v>
      </c>
      <c r="BN3164">
        <v>-0.01</v>
      </c>
      <c r="BO3164">
        <v>-0.1</v>
      </c>
      <c r="BP3164">
        <v>-0.1</v>
      </c>
      <c r="BQ3164">
        <v>-0.02</v>
      </c>
      <c r="BR3164">
        <v>-0.02</v>
      </c>
      <c r="BS3164">
        <v>-0.02</v>
      </c>
      <c r="BT3164">
        <v>-0.02</v>
      </c>
      <c r="BU3164">
        <v>-0.02</v>
      </c>
      <c r="BV3164">
        <v>-0.02</v>
      </c>
      <c r="BW3164">
        <v>-0.02</v>
      </c>
      <c r="BX3164">
        <v>-0.02</v>
      </c>
      <c r="BY3164">
        <v>-0.02</v>
      </c>
      <c r="BZ3164">
        <v>-0.02</v>
      </c>
      <c r="CA3164">
        <v>-0.02</v>
      </c>
      <c r="CB3164">
        <v>-0.02</v>
      </c>
    </row>
    <row r="3165" spans="1:80" x14ac:dyDescent="0.3">
      <c r="A3165" t="s">
        <v>5416</v>
      </c>
      <c r="B3165" t="s">
        <v>11323</v>
      </c>
      <c r="C3165" s="1" t="str">
        <f>HYPERLINK("http://geochem.nrcan.gc.ca/cdogs/content/bdl/bdl211194_e.htm", "21:1194")</f>
        <v>21:1194</v>
      </c>
      <c r="D3165" s="1" t="str">
        <f>HYPERLINK("http://geochem.nrcan.gc.ca/cdogs/content/svy/svy_e.htm", "")</f>
        <v/>
      </c>
      <c r="G3165" s="1" t="str">
        <f>HYPERLINK("http://geochem.nrcan.gc.ca/cdogs/content/cr_/cr_00166_e.htm", "166")</f>
        <v>166</v>
      </c>
      <c r="J3165" t="s">
        <v>135</v>
      </c>
      <c r="K3165" t="s">
        <v>136</v>
      </c>
      <c r="O3165">
        <v>4</v>
      </c>
      <c r="P3165">
        <v>-2</v>
      </c>
      <c r="Q3165">
        <v>-0.01</v>
      </c>
      <c r="R3165">
        <v>-0.1</v>
      </c>
      <c r="S3165">
        <v>-0.2</v>
      </c>
      <c r="T3165">
        <v>-20</v>
      </c>
      <c r="U3165">
        <v>-0.5</v>
      </c>
      <c r="V3165">
        <v>-0.1</v>
      </c>
      <c r="W3165">
        <v>-0.02</v>
      </c>
      <c r="X3165">
        <v>-0.01</v>
      </c>
      <c r="Y3165">
        <v>-0.01</v>
      </c>
      <c r="Z3165">
        <v>-0.1</v>
      </c>
      <c r="AA3165">
        <v>-0.1</v>
      </c>
      <c r="AB3165">
        <v>-0.5</v>
      </c>
      <c r="AC3165">
        <v>-0.02</v>
      </c>
      <c r="AD3165">
        <v>-0.01</v>
      </c>
      <c r="AE3165">
        <v>-0.01</v>
      </c>
      <c r="AF3165">
        <v>-0.1</v>
      </c>
      <c r="AG3165">
        <v>-0.1</v>
      </c>
      <c r="AH3165">
        <v>-0.02</v>
      </c>
      <c r="AI3165">
        <v>-5</v>
      </c>
      <c r="AJ3165">
        <v>-0.02</v>
      </c>
      <c r="AK3165">
        <v>-0.01</v>
      </c>
      <c r="AL3165">
        <v>-0.5</v>
      </c>
      <c r="AM3165">
        <v>-0.1</v>
      </c>
      <c r="AN3165">
        <v>-0.01</v>
      </c>
      <c r="AO3165">
        <v>-1</v>
      </c>
      <c r="AP3165">
        <v>-0.01</v>
      </c>
      <c r="AQ3165">
        <v>-1E-3</v>
      </c>
      <c r="AR3165">
        <v>-0.02</v>
      </c>
      <c r="AS3165">
        <v>-0.1</v>
      </c>
      <c r="AT3165">
        <v>-1E-3</v>
      </c>
      <c r="AU3165">
        <v>-0.01</v>
      </c>
      <c r="AV3165">
        <v>-10</v>
      </c>
      <c r="AW3165">
        <v>-2</v>
      </c>
      <c r="AX3165">
        <v>-0.1</v>
      </c>
      <c r="AY3165">
        <v>-1</v>
      </c>
      <c r="AZ3165">
        <v>-0.02</v>
      </c>
      <c r="BA3165">
        <v>-0.02</v>
      </c>
      <c r="BB3165">
        <v>-0.1</v>
      </c>
      <c r="BC3165">
        <v>-0.1</v>
      </c>
      <c r="BD3165">
        <v>-0.1</v>
      </c>
      <c r="BE3165">
        <v>-0.5</v>
      </c>
      <c r="BF3165">
        <v>-0.05</v>
      </c>
      <c r="BG3165">
        <v>-0.02</v>
      </c>
      <c r="BH3165">
        <v>-0.1</v>
      </c>
      <c r="BI3165">
        <v>-1E-3</v>
      </c>
      <c r="BJ3165">
        <v>-0.02</v>
      </c>
      <c r="BK3165">
        <v>-0.1</v>
      </c>
      <c r="BL3165">
        <v>-1</v>
      </c>
      <c r="BM3165">
        <v>-0.1</v>
      </c>
      <c r="BN3165">
        <v>0.01</v>
      </c>
      <c r="BO3165">
        <v>-0.1</v>
      </c>
      <c r="BP3165">
        <v>-0.1</v>
      </c>
      <c r="BQ3165">
        <v>-0.02</v>
      </c>
      <c r="BR3165">
        <v>-0.02</v>
      </c>
      <c r="BS3165">
        <v>-0.02</v>
      </c>
      <c r="BT3165">
        <v>-0.02</v>
      </c>
      <c r="BU3165">
        <v>-0.02</v>
      </c>
      <c r="BV3165">
        <v>-0.02</v>
      </c>
      <c r="BW3165">
        <v>-0.02</v>
      </c>
      <c r="BX3165">
        <v>-0.02</v>
      </c>
      <c r="BY3165">
        <v>-0.02</v>
      </c>
      <c r="BZ3165">
        <v>-0.02</v>
      </c>
      <c r="CA3165">
        <v>-0.02</v>
      </c>
      <c r="CB3165">
        <v>-0.02</v>
      </c>
    </row>
    <row r="3166" spans="1:80" x14ac:dyDescent="0.3">
      <c r="A3166" t="s">
        <v>5418</v>
      </c>
      <c r="B3166" t="s">
        <v>11324</v>
      </c>
      <c r="C3166" s="1" t="str">
        <f>HYPERLINK("http://geochem.nrcan.gc.ca/cdogs/content/bdl/bdl211194_e.htm", "21:1194")</f>
        <v>21:1194</v>
      </c>
      <c r="D3166" s="1" t="str">
        <f>HYPERLINK("http://geochem.nrcan.gc.ca/cdogs/content/svy/svy_e.htm", "")</f>
        <v/>
      </c>
      <c r="G3166" s="1" t="str">
        <f>HYPERLINK("http://geochem.nrcan.gc.ca/cdogs/content/cr_/cr_00166_e.htm", "166")</f>
        <v>166</v>
      </c>
      <c r="J3166" t="s">
        <v>135</v>
      </c>
      <c r="K3166" t="s">
        <v>136</v>
      </c>
      <c r="O3166">
        <v>4</v>
      </c>
      <c r="P3166">
        <v>-2</v>
      </c>
      <c r="Q3166">
        <v>-0.01</v>
      </c>
      <c r="R3166">
        <v>-0.1</v>
      </c>
      <c r="S3166">
        <v>-0.2</v>
      </c>
      <c r="T3166">
        <v>-20</v>
      </c>
      <c r="U3166">
        <v>-0.5</v>
      </c>
      <c r="V3166">
        <v>-0.1</v>
      </c>
      <c r="W3166">
        <v>-0.02</v>
      </c>
      <c r="X3166">
        <v>-0.01</v>
      </c>
      <c r="Y3166">
        <v>-0.01</v>
      </c>
      <c r="Z3166">
        <v>-0.1</v>
      </c>
      <c r="AA3166">
        <v>-0.1</v>
      </c>
      <c r="AB3166">
        <v>-0.5</v>
      </c>
      <c r="AC3166">
        <v>-0.02</v>
      </c>
      <c r="AD3166">
        <v>-0.01</v>
      </c>
      <c r="AE3166">
        <v>-0.01</v>
      </c>
      <c r="AF3166">
        <v>-0.1</v>
      </c>
      <c r="AG3166">
        <v>-0.1</v>
      </c>
      <c r="AH3166">
        <v>-0.02</v>
      </c>
      <c r="AI3166">
        <v>-5</v>
      </c>
      <c r="AJ3166">
        <v>-0.02</v>
      </c>
      <c r="AK3166">
        <v>-0.01</v>
      </c>
      <c r="AL3166">
        <v>-0.5</v>
      </c>
      <c r="AM3166">
        <v>-0.1</v>
      </c>
      <c r="AN3166">
        <v>-0.01</v>
      </c>
      <c r="AO3166">
        <v>-1</v>
      </c>
      <c r="AP3166">
        <v>-0.01</v>
      </c>
      <c r="AQ3166">
        <v>-1E-3</v>
      </c>
      <c r="AR3166">
        <v>-0.02</v>
      </c>
      <c r="AS3166">
        <v>-0.1</v>
      </c>
      <c r="AT3166">
        <v>-1E-3</v>
      </c>
      <c r="AU3166">
        <v>-0.01</v>
      </c>
      <c r="AV3166">
        <v>-10</v>
      </c>
      <c r="AW3166">
        <v>-2</v>
      </c>
      <c r="AX3166">
        <v>-0.1</v>
      </c>
      <c r="AY3166">
        <v>-1</v>
      </c>
      <c r="AZ3166">
        <v>-0.02</v>
      </c>
      <c r="BA3166">
        <v>-0.02</v>
      </c>
      <c r="BB3166">
        <v>-0.1</v>
      </c>
      <c r="BC3166">
        <v>-0.1</v>
      </c>
      <c r="BD3166">
        <v>-0.1</v>
      </c>
      <c r="BE3166">
        <v>-0.5</v>
      </c>
      <c r="BF3166">
        <v>-0.05</v>
      </c>
      <c r="BG3166">
        <v>-0.02</v>
      </c>
      <c r="BH3166">
        <v>0.2</v>
      </c>
      <c r="BI3166">
        <v>-1E-3</v>
      </c>
      <c r="BJ3166">
        <v>-0.02</v>
      </c>
      <c r="BK3166">
        <v>-0.1</v>
      </c>
      <c r="BL3166">
        <v>-1</v>
      </c>
      <c r="BM3166">
        <v>-0.1</v>
      </c>
      <c r="BN3166">
        <v>-0.01</v>
      </c>
      <c r="BO3166">
        <v>-0.1</v>
      </c>
      <c r="BP3166">
        <v>0.2</v>
      </c>
      <c r="BQ3166">
        <v>-0.02</v>
      </c>
      <c r="BR3166">
        <v>-0.02</v>
      </c>
      <c r="BS3166">
        <v>-0.02</v>
      </c>
      <c r="BT3166">
        <v>-0.02</v>
      </c>
      <c r="BU3166">
        <v>-0.02</v>
      </c>
      <c r="BV3166">
        <v>-0.02</v>
      </c>
      <c r="BW3166">
        <v>-0.02</v>
      </c>
      <c r="BX3166">
        <v>-0.02</v>
      </c>
      <c r="BY3166">
        <v>-0.02</v>
      </c>
      <c r="BZ3166">
        <v>-0.02</v>
      </c>
      <c r="CA3166">
        <v>-0.02</v>
      </c>
      <c r="CB3166">
        <v>-0.02</v>
      </c>
    </row>
    <row r="3167" spans="1:80" x14ac:dyDescent="0.3">
      <c r="A3167" t="s">
        <v>11325</v>
      </c>
      <c r="B3167" t="s">
        <v>11326</v>
      </c>
      <c r="C3167" s="1" t="str">
        <f>HYPERLINK("http://geochem.nrcan.gc.ca/cdogs/content/bdl/bdl211194_e.htm", "21:1194")</f>
        <v>21:1194</v>
      </c>
      <c r="D3167" s="1" t="str">
        <f>HYPERLINK("http://geochem.nrcan.gc.ca/cdogs/content/svy/svy210092_e.htm", "21:0092")</f>
        <v>21:0092</v>
      </c>
      <c r="E3167" t="s">
        <v>11327</v>
      </c>
      <c r="F3167" t="s">
        <v>11328</v>
      </c>
      <c r="H3167">
        <v>56.999786299999997</v>
      </c>
      <c r="I3167">
        <v>-102.63219599999999</v>
      </c>
      <c r="J3167" s="1" t="str">
        <f>HYPERLINK("http://geochem.nrcan.gc.ca/cdogs/content/kwd/kwd020027_e.htm", "NGR lake sediment grab sample")</f>
        <v>NGR lake sediment grab sample</v>
      </c>
      <c r="K3167" s="1" t="str">
        <f>HYPERLINK("http://geochem.nrcan.gc.ca/cdogs/content/kwd/kwd080006_e.htm", "&lt;177 micron (NGR)")</f>
        <v>&lt;177 micron (NGR)</v>
      </c>
      <c r="L3167">
        <v>29</v>
      </c>
      <c r="M3167" t="s">
        <v>167</v>
      </c>
      <c r="N3167">
        <v>1419</v>
      </c>
      <c r="O3167">
        <v>1</v>
      </c>
      <c r="P3167">
        <v>104</v>
      </c>
      <c r="Q3167">
        <v>0.57999999999999996</v>
      </c>
      <c r="R3167">
        <v>1.6</v>
      </c>
      <c r="S3167">
        <v>1</v>
      </c>
      <c r="T3167">
        <v>-20</v>
      </c>
      <c r="U3167">
        <v>59</v>
      </c>
      <c r="V3167">
        <v>1</v>
      </c>
      <c r="W3167">
        <v>0.15</v>
      </c>
      <c r="X3167">
        <v>0.24</v>
      </c>
      <c r="Y3167">
        <v>0.24</v>
      </c>
      <c r="Z3167">
        <v>84</v>
      </c>
      <c r="AA3167">
        <v>5.4</v>
      </c>
      <c r="AB3167">
        <v>35.799999999999997</v>
      </c>
      <c r="AC3167">
        <v>0.41</v>
      </c>
      <c r="AD3167">
        <v>34.94</v>
      </c>
      <c r="AE3167">
        <v>15.53</v>
      </c>
      <c r="AF3167">
        <v>2.5</v>
      </c>
      <c r="AG3167">
        <v>0.4</v>
      </c>
      <c r="AH3167">
        <v>0.09</v>
      </c>
      <c r="AI3167">
        <v>62</v>
      </c>
      <c r="AJ3167">
        <v>-0.02</v>
      </c>
      <c r="AK3167">
        <v>0.06</v>
      </c>
      <c r="AL3167">
        <v>56.2</v>
      </c>
      <c r="AM3167">
        <v>5.6</v>
      </c>
      <c r="AN3167">
        <v>0.15</v>
      </c>
      <c r="AO3167">
        <v>126</v>
      </c>
      <c r="AP3167">
        <v>9.4499999999999993</v>
      </c>
      <c r="AQ3167">
        <v>1.2999999999999999E-2</v>
      </c>
      <c r="AR3167">
        <v>1.07</v>
      </c>
      <c r="AS3167">
        <v>27.1</v>
      </c>
      <c r="AT3167">
        <v>0.49099999999999999</v>
      </c>
      <c r="AU3167">
        <v>5.57</v>
      </c>
      <c r="AV3167">
        <v>-10</v>
      </c>
      <c r="AW3167">
        <v>-2</v>
      </c>
      <c r="AX3167">
        <v>6.4</v>
      </c>
      <c r="AY3167">
        <v>3</v>
      </c>
      <c r="AZ3167">
        <v>0.74</v>
      </c>
      <c r="BA3167">
        <v>0.12</v>
      </c>
      <c r="BB3167">
        <v>2.1</v>
      </c>
      <c r="BC3167">
        <v>6.8</v>
      </c>
      <c r="BD3167">
        <v>0.4</v>
      </c>
      <c r="BE3167">
        <v>13</v>
      </c>
      <c r="BF3167">
        <v>-0.05</v>
      </c>
      <c r="BG3167">
        <v>-0.02</v>
      </c>
      <c r="BH3167">
        <v>6.1</v>
      </c>
      <c r="BI3167">
        <v>2.8000000000000001E-2</v>
      </c>
      <c r="BJ3167">
        <v>7.0000000000000007E-2</v>
      </c>
      <c r="BK3167">
        <v>7.2</v>
      </c>
      <c r="BL3167">
        <v>89</v>
      </c>
      <c r="BM3167">
        <v>0.7</v>
      </c>
      <c r="BN3167">
        <v>16.89</v>
      </c>
      <c r="BO3167">
        <v>63.8</v>
      </c>
      <c r="BP3167">
        <v>4.4000000000000004</v>
      </c>
      <c r="BQ3167">
        <v>12.08</v>
      </c>
      <c r="BR3167">
        <v>42.55</v>
      </c>
      <c r="BS3167">
        <v>6.16</v>
      </c>
      <c r="BT3167">
        <v>0.82</v>
      </c>
      <c r="BU3167">
        <v>4.6399999999999997</v>
      </c>
      <c r="BV3167">
        <v>0.52</v>
      </c>
      <c r="BW3167">
        <v>2.64</v>
      </c>
      <c r="BX3167">
        <v>0.56999999999999995</v>
      </c>
      <c r="BY3167">
        <v>1.42</v>
      </c>
      <c r="BZ3167">
        <v>0.21</v>
      </c>
      <c r="CA3167">
        <v>1.28</v>
      </c>
      <c r="CB3167">
        <v>0.25</v>
      </c>
    </row>
    <row r="3168" spans="1:80" x14ac:dyDescent="0.3">
      <c r="A3168" t="s">
        <v>11329</v>
      </c>
      <c r="B3168" t="s">
        <v>11330</v>
      </c>
      <c r="C3168" s="1" t="str">
        <f>HYPERLINK("http://geochem.nrcan.gc.ca/cdogs/content/bdl/bdl211194_e.htm", "21:1194")</f>
        <v>21:1194</v>
      </c>
      <c r="D3168" s="1" t="str">
        <f>HYPERLINK("http://geochem.nrcan.gc.ca/cdogs/content/svy/svy210092_e.htm", "21:0092")</f>
        <v>21:0092</v>
      </c>
      <c r="E3168" t="s">
        <v>11331</v>
      </c>
      <c r="F3168" t="s">
        <v>11332</v>
      </c>
      <c r="H3168">
        <v>57.742442199999999</v>
      </c>
      <c r="I3168">
        <v>-103.8084365</v>
      </c>
      <c r="J3168" s="1" t="str">
        <f>HYPERLINK("http://geochem.nrcan.gc.ca/cdogs/content/kwd/kwd020027_e.htm", "NGR lake sediment grab sample")</f>
        <v>NGR lake sediment grab sample</v>
      </c>
      <c r="K3168" s="1" t="str">
        <f>HYPERLINK("http://geochem.nrcan.gc.ca/cdogs/content/kwd/kwd080006_e.htm", "&lt;177 micron (NGR)")</f>
        <v>&lt;177 micron (NGR)</v>
      </c>
      <c r="L3168">
        <v>39</v>
      </c>
      <c r="M3168" t="s">
        <v>89</v>
      </c>
      <c r="N3168">
        <v>1420</v>
      </c>
      <c r="O3168">
        <v>1</v>
      </c>
      <c r="P3168">
        <v>19</v>
      </c>
      <c r="Q3168">
        <v>0.56000000000000005</v>
      </c>
      <c r="R3168">
        <v>0.6</v>
      </c>
      <c r="S3168">
        <v>1.3</v>
      </c>
      <c r="T3168">
        <v>-20</v>
      </c>
      <c r="U3168">
        <v>36</v>
      </c>
      <c r="V3168">
        <v>0.3</v>
      </c>
      <c r="W3168">
        <v>7.0000000000000007E-2</v>
      </c>
      <c r="X3168">
        <v>0.23</v>
      </c>
      <c r="Y3168">
        <v>0.09</v>
      </c>
      <c r="Z3168">
        <v>37.299999999999997</v>
      </c>
      <c r="AA3168">
        <v>2.7</v>
      </c>
      <c r="AB3168">
        <v>13.8</v>
      </c>
      <c r="AC3168">
        <v>0.74</v>
      </c>
      <c r="AD3168">
        <v>3.32</v>
      </c>
      <c r="AE3168">
        <v>0.65</v>
      </c>
      <c r="AF3168">
        <v>2.2000000000000002</v>
      </c>
      <c r="AG3168">
        <v>-0.1</v>
      </c>
      <c r="AH3168">
        <v>0.05</v>
      </c>
      <c r="AI3168">
        <v>53</v>
      </c>
      <c r="AJ3168">
        <v>-0.02</v>
      </c>
      <c r="AK3168">
        <v>0.12</v>
      </c>
      <c r="AL3168">
        <v>18.8</v>
      </c>
      <c r="AM3168">
        <v>8.8000000000000007</v>
      </c>
      <c r="AN3168">
        <v>0.28000000000000003</v>
      </c>
      <c r="AO3168">
        <v>93</v>
      </c>
      <c r="AP3168">
        <v>0.55000000000000004</v>
      </c>
      <c r="AQ3168">
        <v>2.4E-2</v>
      </c>
      <c r="AR3168">
        <v>1.27</v>
      </c>
      <c r="AS3168">
        <v>6.8</v>
      </c>
      <c r="AT3168">
        <v>4.5999999999999999E-2</v>
      </c>
      <c r="AU3168">
        <v>3.33</v>
      </c>
      <c r="AV3168">
        <v>-10</v>
      </c>
      <c r="AW3168">
        <v>-2</v>
      </c>
      <c r="AX3168">
        <v>12.2</v>
      </c>
      <c r="AY3168">
        <v>-1</v>
      </c>
      <c r="AZ3168">
        <v>0.03</v>
      </c>
      <c r="BA3168">
        <v>0.05</v>
      </c>
      <c r="BB3168">
        <v>1.6</v>
      </c>
      <c r="BC3168">
        <v>0.1</v>
      </c>
      <c r="BD3168">
        <v>0.7</v>
      </c>
      <c r="BE3168">
        <v>16.100000000000001</v>
      </c>
      <c r="BF3168">
        <v>-0.05</v>
      </c>
      <c r="BG3168">
        <v>-0.02</v>
      </c>
      <c r="BH3168">
        <v>3.9</v>
      </c>
      <c r="BI3168">
        <v>4.1000000000000002E-2</v>
      </c>
      <c r="BJ3168">
        <v>0.1</v>
      </c>
      <c r="BK3168">
        <v>1.1000000000000001</v>
      </c>
      <c r="BL3168">
        <v>13</v>
      </c>
      <c r="BM3168">
        <v>0.3</v>
      </c>
      <c r="BN3168">
        <v>6.2</v>
      </c>
      <c r="BO3168">
        <v>21.3</v>
      </c>
      <c r="BP3168">
        <v>1.8</v>
      </c>
      <c r="BQ3168">
        <v>4.2300000000000004</v>
      </c>
      <c r="BR3168">
        <v>15.56</v>
      </c>
      <c r="BS3168">
        <v>2.67</v>
      </c>
      <c r="BT3168">
        <v>0.34</v>
      </c>
      <c r="BU3168">
        <v>1.79</v>
      </c>
      <c r="BV3168">
        <v>0.27</v>
      </c>
      <c r="BW3168">
        <v>1.26</v>
      </c>
      <c r="BX3168">
        <v>0.23</v>
      </c>
      <c r="BY3168">
        <v>0.66</v>
      </c>
      <c r="BZ3168">
        <v>0.08</v>
      </c>
      <c r="CA3168">
        <v>0.56000000000000005</v>
      </c>
      <c r="CB3168">
        <v>0.08</v>
      </c>
    </row>
    <row r="3169" spans="1:80" x14ac:dyDescent="0.3">
      <c r="A3169" t="s">
        <v>11333</v>
      </c>
      <c r="B3169" t="s">
        <v>11334</v>
      </c>
      <c r="C3169" s="1" t="str">
        <f>HYPERLINK("http://geochem.nrcan.gc.ca/cdogs/content/bdl/bdl211194_e.htm", "21:1194")</f>
        <v>21:1194</v>
      </c>
      <c r="D3169" s="1" t="str">
        <f>HYPERLINK("http://geochem.nrcan.gc.ca/cdogs/content/svy/svy210092_e.htm", "21:0092")</f>
        <v>21:0092</v>
      </c>
      <c r="E3169" t="s">
        <v>11335</v>
      </c>
      <c r="F3169" t="s">
        <v>11336</v>
      </c>
      <c r="H3169">
        <v>57.763968499999997</v>
      </c>
      <c r="I3169">
        <v>-103.7572007</v>
      </c>
      <c r="J3169" s="1" t="str">
        <f>HYPERLINK("http://geochem.nrcan.gc.ca/cdogs/content/kwd/kwd020027_e.htm", "NGR lake sediment grab sample")</f>
        <v>NGR lake sediment grab sample</v>
      </c>
      <c r="K3169" s="1" t="str">
        <f>HYPERLINK("http://geochem.nrcan.gc.ca/cdogs/content/kwd/kwd080006_e.htm", "&lt;177 micron (NGR)")</f>
        <v>&lt;177 micron (NGR)</v>
      </c>
      <c r="L3169">
        <v>39</v>
      </c>
      <c r="M3169" t="s">
        <v>94</v>
      </c>
      <c r="N3169">
        <v>1421</v>
      </c>
      <c r="O3169">
        <v>1</v>
      </c>
      <c r="P3169">
        <v>11</v>
      </c>
      <c r="Q3169">
        <v>0.33</v>
      </c>
      <c r="R3169">
        <v>0.7</v>
      </c>
      <c r="S3169">
        <v>1.7</v>
      </c>
      <c r="T3169">
        <v>-20</v>
      </c>
      <c r="U3169">
        <v>31.6</v>
      </c>
      <c r="V3169">
        <v>0.3</v>
      </c>
      <c r="W3169">
        <v>0.05</v>
      </c>
      <c r="X3169">
        <v>0.15</v>
      </c>
      <c r="Y3169">
        <v>0.09</v>
      </c>
      <c r="Z3169">
        <v>31.5</v>
      </c>
      <c r="AA3169">
        <v>3</v>
      </c>
      <c r="AB3169">
        <v>8.1999999999999993</v>
      </c>
      <c r="AC3169">
        <v>0.45</v>
      </c>
      <c r="AD3169">
        <v>2.17</v>
      </c>
      <c r="AE3169">
        <v>0.72</v>
      </c>
      <c r="AF3169">
        <v>1.2</v>
      </c>
      <c r="AG3169">
        <v>-0.1</v>
      </c>
      <c r="AH3169">
        <v>0.03</v>
      </c>
      <c r="AI3169">
        <v>37</v>
      </c>
      <c r="AJ3169">
        <v>-0.02</v>
      </c>
      <c r="AK3169">
        <v>0.05</v>
      </c>
      <c r="AL3169">
        <v>16.100000000000001</v>
      </c>
      <c r="AM3169">
        <v>5.9</v>
      </c>
      <c r="AN3169">
        <v>0.16</v>
      </c>
      <c r="AO3169">
        <v>265</v>
      </c>
      <c r="AP3169">
        <v>0.38</v>
      </c>
      <c r="AQ3169">
        <v>8.0000000000000002E-3</v>
      </c>
      <c r="AR3169">
        <v>0.89</v>
      </c>
      <c r="AS3169">
        <v>4.5</v>
      </c>
      <c r="AT3169">
        <v>4.2000000000000003E-2</v>
      </c>
      <c r="AU3169">
        <v>2.9</v>
      </c>
      <c r="AV3169">
        <v>-10</v>
      </c>
      <c r="AW3169">
        <v>-2</v>
      </c>
      <c r="AX3169">
        <v>6.2</v>
      </c>
      <c r="AY3169">
        <v>-1</v>
      </c>
      <c r="AZ3169">
        <v>0.04</v>
      </c>
      <c r="BA3169">
        <v>0.06</v>
      </c>
      <c r="BB3169">
        <v>1.2</v>
      </c>
      <c r="BC3169">
        <v>0.2</v>
      </c>
      <c r="BD3169">
        <v>0.4</v>
      </c>
      <c r="BE3169">
        <v>7.6</v>
      </c>
      <c r="BF3169">
        <v>-0.05</v>
      </c>
      <c r="BG3169">
        <v>-0.02</v>
      </c>
      <c r="BH3169">
        <v>5.4</v>
      </c>
      <c r="BI3169">
        <v>2.4E-2</v>
      </c>
      <c r="BJ3169">
        <v>7.0000000000000007E-2</v>
      </c>
      <c r="BK3169">
        <v>1.4</v>
      </c>
      <c r="BL3169">
        <v>8</v>
      </c>
      <c r="BM3169">
        <v>0.1</v>
      </c>
      <c r="BN3169">
        <v>5.71</v>
      </c>
      <c r="BO3169">
        <v>17.5</v>
      </c>
      <c r="BP3169">
        <v>1.4</v>
      </c>
      <c r="BQ3169">
        <v>3.65</v>
      </c>
      <c r="BR3169">
        <v>13.23</v>
      </c>
      <c r="BS3169">
        <v>2.41</v>
      </c>
      <c r="BT3169">
        <v>0.23</v>
      </c>
      <c r="BU3169">
        <v>1.65</v>
      </c>
      <c r="BV3169">
        <v>0.22</v>
      </c>
      <c r="BW3169">
        <v>1.18</v>
      </c>
      <c r="BX3169">
        <v>0.2</v>
      </c>
      <c r="BY3169">
        <v>0.52</v>
      </c>
      <c r="BZ3169">
        <v>7.0000000000000007E-2</v>
      </c>
      <c r="CA3169">
        <v>0.36</v>
      </c>
      <c r="CB3169">
        <v>0.06</v>
      </c>
    </row>
    <row r="3170" spans="1:80" x14ac:dyDescent="0.3">
      <c r="A3170" t="s">
        <v>11337</v>
      </c>
      <c r="B3170" t="s">
        <v>11338</v>
      </c>
      <c r="C3170" s="1" t="str">
        <f>HYPERLINK("http://geochem.nrcan.gc.ca/cdogs/content/bdl/bdl211194_e.htm", "21:1194")</f>
        <v>21:1194</v>
      </c>
      <c r="D3170" s="1" t="str">
        <f>HYPERLINK("http://geochem.nrcan.gc.ca/cdogs/content/svy/svy210092_e.htm", "21:0092")</f>
        <v>21:0092</v>
      </c>
      <c r="E3170" t="s">
        <v>11339</v>
      </c>
      <c r="F3170" t="s">
        <v>11340</v>
      </c>
      <c r="H3170">
        <v>57.781151999999999</v>
      </c>
      <c r="I3170">
        <v>-103.8033322</v>
      </c>
      <c r="J3170" s="1" t="str">
        <f>HYPERLINK("http://geochem.nrcan.gc.ca/cdogs/content/kwd/kwd020027_e.htm", "NGR lake sediment grab sample")</f>
        <v>NGR lake sediment grab sample</v>
      </c>
      <c r="K3170" s="1" t="str">
        <f>HYPERLINK("http://geochem.nrcan.gc.ca/cdogs/content/kwd/kwd080006_e.htm", "&lt;177 micron (NGR)")</f>
        <v>&lt;177 micron (NGR)</v>
      </c>
      <c r="L3170">
        <v>39</v>
      </c>
      <c r="M3170" t="s">
        <v>99</v>
      </c>
      <c r="N3170">
        <v>1422</v>
      </c>
      <c r="O3170">
        <v>1</v>
      </c>
      <c r="P3170">
        <v>11</v>
      </c>
      <c r="Q3170">
        <v>0.3</v>
      </c>
      <c r="R3170">
        <v>0.8</v>
      </c>
      <c r="S3170">
        <v>0.3</v>
      </c>
      <c r="T3170">
        <v>-20</v>
      </c>
      <c r="U3170">
        <v>34.799999999999997</v>
      </c>
      <c r="V3170">
        <v>0.3</v>
      </c>
      <c r="W3170">
        <v>0.03</v>
      </c>
      <c r="X3170">
        <v>0.1</v>
      </c>
      <c r="Y3170">
        <v>0.1</v>
      </c>
      <c r="Z3170">
        <v>25.5</v>
      </c>
      <c r="AA3170">
        <v>3.4</v>
      </c>
      <c r="AB3170">
        <v>6.6</v>
      </c>
      <c r="AC3170">
        <v>0.33</v>
      </c>
      <c r="AD3170">
        <v>1.36</v>
      </c>
      <c r="AE3170">
        <v>1.68</v>
      </c>
      <c r="AF3170">
        <v>0.9</v>
      </c>
      <c r="AG3170">
        <v>-0.1</v>
      </c>
      <c r="AH3170">
        <v>0.03</v>
      </c>
      <c r="AI3170">
        <v>28</v>
      </c>
      <c r="AJ3170">
        <v>-0.02</v>
      </c>
      <c r="AK3170">
        <v>0.03</v>
      </c>
      <c r="AL3170">
        <v>12.8</v>
      </c>
      <c r="AM3170">
        <v>3.9</v>
      </c>
      <c r="AN3170">
        <v>0.11</v>
      </c>
      <c r="AO3170">
        <v>417</v>
      </c>
      <c r="AP3170">
        <v>0.37</v>
      </c>
      <c r="AQ3170">
        <v>2E-3</v>
      </c>
      <c r="AR3170">
        <v>0.68</v>
      </c>
      <c r="AS3170">
        <v>3.5</v>
      </c>
      <c r="AT3170">
        <v>4.7E-2</v>
      </c>
      <c r="AU3170">
        <v>1.88</v>
      </c>
      <c r="AV3170">
        <v>-10</v>
      </c>
      <c r="AW3170">
        <v>-2</v>
      </c>
      <c r="AX3170">
        <v>4</v>
      </c>
      <c r="AY3170">
        <v>-1</v>
      </c>
      <c r="AZ3170">
        <v>0.03</v>
      </c>
      <c r="BA3170">
        <v>0.04</v>
      </c>
      <c r="BB3170">
        <v>1</v>
      </c>
      <c r="BC3170">
        <v>0.1</v>
      </c>
      <c r="BD3170">
        <v>0.3</v>
      </c>
      <c r="BE3170">
        <v>5</v>
      </c>
      <c r="BF3170">
        <v>-0.05</v>
      </c>
      <c r="BG3170">
        <v>-0.02</v>
      </c>
      <c r="BH3170">
        <v>5.4</v>
      </c>
      <c r="BI3170">
        <v>1.7000000000000001E-2</v>
      </c>
      <c r="BJ3170">
        <v>0.06</v>
      </c>
      <c r="BK3170">
        <v>1.3</v>
      </c>
      <c r="BL3170">
        <v>9</v>
      </c>
      <c r="BM3170">
        <v>0.2</v>
      </c>
      <c r="BN3170">
        <v>5.16</v>
      </c>
      <c r="BO3170">
        <v>18</v>
      </c>
      <c r="BP3170">
        <v>1.6</v>
      </c>
      <c r="BQ3170">
        <v>3</v>
      </c>
      <c r="BR3170">
        <v>11.29</v>
      </c>
      <c r="BS3170">
        <v>1.92</v>
      </c>
      <c r="BT3170">
        <v>0.24</v>
      </c>
      <c r="BU3170">
        <v>1.39</v>
      </c>
      <c r="BV3170">
        <v>0.19</v>
      </c>
      <c r="BW3170">
        <v>1.05</v>
      </c>
      <c r="BX3170">
        <v>0.17</v>
      </c>
      <c r="BY3170">
        <v>0.51</v>
      </c>
      <c r="BZ3170">
        <v>0.08</v>
      </c>
      <c r="CA3170">
        <v>0.36</v>
      </c>
      <c r="CB3170">
        <v>0.06</v>
      </c>
    </row>
    <row r="3171" spans="1:80" x14ac:dyDescent="0.3">
      <c r="A3171" t="s">
        <v>11341</v>
      </c>
      <c r="B3171" t="s">
        <v>11342</v>
      </c>
      <c r="C3171" s="1" t="str">
        <f>HYPERLINK("http://geochem.nrcan.gc.ca/cdogs/content/bdl/bdl211194_e.htm", "21:1194")</f>
        <v>21:1194</v>
      </c>
      <c r="D3171" s="1" t="str">
        <f>HYPERLINK("http://geochem.nrcan.gc.ca/cdogs/content/svy/svy210092_e.htm", "21:0092")</f>
        <v>21:0092</v>
      </c>
      <c r="E3171" t="s">
        <v>11343</v>
      </c>
      <c r="F3171" t="s">
        <v>11344</v>
      </c>
      <c r="H3171">
        <v>57.831774199999998</v>
      </c>
      <c r="I3171">
        <v>-103.87835509999999</v>
      </c>
      <c r="J3171" s="1" t="str">
        <f>HYPERLINK("http://geochem.nrcan.gc.ca/cdogs/content/kwd/kwd020027_e.htm", "NGR lake sediment grab sample")</f>
        <v>NGR lake sediment grab sample</v>
      </c>
      <c r="K3171" s="1" t="str">
        <f>HYPERLINK("http://geochem.nrcan.gc.ca/cdogs/content/kwd/kwd080006_e.htm", "&lt;177 micron (NGR)")</f>
        <v>&lt;177 micron (NGR)</v>
      </c>
      <c r="L3171">
        <v>39</v>
      </c>
      <c r="M3171" t="s">
        <v>104</v>
      </c>
      <c r="N3171">
        <v>1423</v>
      </c>
      <c r="O3171">
        <v>1</v>
      </c>
      <c r="P3171">
        <v>17</v>
      </c>
      <c r="Q3171">
        <v>0.53</v>
      </c>
      <c r="R3171">
        <v>0.6</v>
      </c>
      <c r="S3171">
        <v>1.5</v>
      </c>
      <c r="T3171">
        <v>-20</v>
      </c>
      <c r="U3171">
        <v>37.5</v>
      </c>
      <c r="V3171">
        <v>0.3</v>
      </c>
      <c r="W3171">
        <v>7.0000000000000007E-2</v>
      </c>
      <c r="X3171">
        <v>0.26</v>
      </c>
      <c r="Y3171">
        <v>0.16</v>
      </c>
      <c r="Z3171">
        <v>38.6</v>
      </c>
      <c r="AA3171">
        <v>3.5</v>
      </c>
      <c r="AB3171">
        <v>13.9</v>
      </c>
      <c r="AC3171">
        <v>0.78</v>
      </c>
      <c r="AD3171">
        <v>5.53</v>
      </c>
      <c r="AE3171">
        <v>0.85</v>
      </c>
      <c r="AF3171">
        <v>1.7</v>
      </c>
      <c r="AG3171">
        <v>-0.1</v>
      </c>
      <c r="AH3171">
        <v>0.05</v>
      </c>
      <c r="AI3171">
        <v>51</v>
      </c>
      <c r="AJ3171">
        <v>-0.02</v>
      </c>
      <c r="AK3171">
        <v>0.06</v>
      </c>
      <c r="AL3171">
        <v>21.2</v>
      </c>
      <c r="AM3171">
        <v>8.5</v>
      </c>
      <c r="AN3171">
        <v>0.21</v>
      </c>
      <c r="AO3171">
        <v>126</v>
      </c>
      <c r="AP3171">
        <v>1.1200000000000001</v>
      </c>
      <c r="AQ3171">
        <v>8.9999999999999993E-3</v>
      </c>
      <c r="AR3171">
        <v>1.29</v>
      </c>
      <c r="AS3171">
        <v>8.6</v>
      </c>
      <c r="AT3171">
        <v>5.3999999999999999E-2</v>
      </c>
      <c r="AU3171">
        <v>2.34</v>
      </c>
      <c r="AV3171">
        <v>-10</v>
      </c>
      <c r="AW3171">
        <v>-2</v>
      </c>
      <c r="AX3171">
        <v>9.1999999999999993</v>
      </c>
      <c r="AY3171">
        <v>-1</v>
      </c>
      <c r="AZ3171">
        <v>0.1</v>
      </c>
      <c r="BA3171">
        <v>0.04</v>
      </c>
      <c r="BB3171">
        <v>1.7</v>
      </c>
      <c r="BC3171">
        <v>0.3</v>
      </c>
      <c r="BD3171">
        <v>0.5</v>
      </c>
      <c r="BE3171">
        <v>13.9</v>
      </c>
      <c r="BF3171">
        <v>-0.05</v>
      </c>
      <c r="BG3171">
        <v>-0.02</v>
      </c>
      <c r="BH3171">
        <v>5.7</v>
      </c>
      <c r="BI3171">
        <v>0.03</v>
      </c>
      <c r="BJ3171">
        <v>0.09</v>
      </c>
      <c r="BK3171">
        <v>11.6</v>
      </c>
      <c r="BL3171">
        <v>13</v>
      </c>
      <c r="BM3171">
        <v>0.3</v>
      </c>
      <c r="BN3171">
        <v>8.5299999999999994</v>
      </c>
      <c r="BO3171">
        <v>30.7</v>
      </c>
      <c r="BP3171">
        <v>1.7</v>
      </c>
      <c r="BQ3171">
        <v>5.13</v>
      </c>
      <c r="BR3171">
        <v>19.5</v>
      </c>
      <c r="BS3171">
        <v>3.23</v>
      </c>
      <c r="BT3171">
        <v>0.35</v>
      </c>
      <c r="BU3171">
        <v>2.34</v>
      </c>
      <c r="BV3171">
        <v>0.32</v>
      </c>
      <c r="BW3171">
        <v>1.62</v>
      </c>
      <c r="BX3171">
        <v>0.32</v>
      </c>
      <c r="BY3171">
        <v>0.89</v>
      </c>
      <c r="BZ3171">
        <v>0.11</v>
      </c>
      <c r="CA3171">
        <v>0.7</v>
      </c>
      <c r="CB3171">
        <v>0.11</v>
      </c>
    </row>
    <row r="3172" spans="1:80" x14ac:dyDescent="0.3">
      <c r="A3172" t="s">
        <v>11345</v>
      </c>
      <c r="B3172" t="s">
        <v>11346</v>
      </c>
      <c r="C3172" s="1" t="str">
        <f>HYPERLINK("http://geochem.nrcan.gc.ca/cdogs/content/bdl/bdl211194_e.htm", "21:1194")</f>
        <v>21:1194</v>
      </c>
      <c r="D3172" s="1" t="str">
        <f>HYPERLINK("http://geochem.nrcan.gc.ca/cdogs/content/svy/svy210092_e.htm", "21:0092")</f>
        <v>21:0092</v>
      </c>
      <c r="E3172" t="s">
        <v>11347</v>
      </c>
      <c r="F3172" t="s">
        <v>11348</v>
      </c>
      <c r="H3172">
        <v>57.831445500000001</v>
      </c>
      <c r="I3172">
        <v>-103.8032723</v>
      </c>
      <c r="J3172" s="1" t="str">
        <f>HYPERLINK("http://geochem.nrcan.gc.ca/cdogs/content/kwd/kwd020027_e.htm", "NGR lake sediment grab sample")</f>
        <v>NGR lake sediment grab sample</v>
      </c>
      <c r="K3172" s="1" t="str">
        <f>HYPERLINK("http://geochem.nrcan.gc.ca/cdogs/content/kwd/kwd080006_e.htm", "&lt;177 micron (NGR)")</f>
        <v>&lt;177 micron (NGR)</v>
      </c>
      <c r="L3172">
        <v>39</v>
      </c>
      <c r="M3172" t="s">
        <v>117</v>
      </c>
      <c r="N3172">
        <v>1424</v>
      </c>
      <c r="O3172">
        <v>1</v>
      </c>
      <c r="P3172">
        <v>37</v>
      </c>
      <c r="Q3172">
        <v>0.79</v>
      </c>
      <c r="R3172">
        <v>0.4</v>
      </c>
      <c r="S3172">
        <v>1.4</v>
      </c>
      <c r="T3172">
        <v>-20</v>
      </c>
      <c r="U3172">
        <v>82.8</v>
      </c>
      <c r="V3172">
        <v>0.5</v>
      </c>
      <c r="W3172">
        <v>0.09</v>
      </c>
      <c r="X3172">
        <v>0.34</v>
      </c>
      <c r="Y3172">
        <v>0.35</v>
      </c>
      <c r="Z3172">
        <v>50.7</v>
      </c>
      <c r="AA3172">
        <v>4.9000000000000004</v>
      </c>
      <c r="AB3172">
        <v>15.7</v>
      </c>
      <c r="AC3172">
        <v>0.47</v>
      </c>
      <c r="AD3172">
        <v>8.9</v>
      </c>
      <c r="AE3172">
        <v>0.68</v>
      </c>
      <c r="AF3172">
        <v>1.6</v>
      </c>
      <c r="AG3172">
        <v>-0.1</v>
      </c>
      <c r="AH3172">
        <v>-0.02</v>
      </c>
      <c r="AI3172">
        <v>119</v>
      </c>
      <c r="AJ3172">
        <v>-0.02</v>
      </c>
      <c r="AK3172">
        <v>0.04</v>
      </c>
      <c r="AL3172">
        <v>25.1</v>
      </c>
      <c r="AM3172">
        <v>6.8</v>
      </c>
      <c r="AN3172">
        <v>0.14000000000000001</v>
      </c>
      <c r="AO3172">
        <v>228</v>
      </c>
      <c r="AP3172">
        <v>1.89</v>
      </c>
      <c r="AQ3172">
        <v>5.0000000000000001E-3</v>
      </c>
      <c r="AR3172">
        <v>0.7</v>
      </c>
      <c r="AS3172">
        <v>13.2</v>
      </c>
      <c r="AT3172">
        <v>0.129</v>
      </c>
      <c r="AU3172">
        <v>2.35</v>
      </c>
      <c r="AV3172">
        <v>-10</v>
      </c>
      <c r="AW3172">
        <v>-2</v>
      </c>
      <c r="AX3172">
        <v>5.5</v>
      </c>
      <c r="AY3172">
        <v>-1</v>
      </c>
      <c r="AZ3172">
        <v>0.19</v>
      </c>
      <c r="BA3172">
        <v>7.0000000000000007E-2</v>
      </c>
      <c r="BB3172">
        <v>0.6</v>
      </c>
      <c r="BC3172">
        <v>0.7</v>
      </c>
      <c r="BD3172">
        <v>0.5</v>
      </c>
      <c r="BE3172">
        <v>15.5</v>
      </c>
      <c r="BF3172">
        <v>-0.05</v>
      </c>
      <c r="BG3172">
        <v>-0.02</v>
      </c>
      <c r="BH3172">
        <v>0.8</v>
      </c>
      <c r="BI3172">
        <v>8.0000000000000002E-3</v>
      </c>
      <c r="BJ3172">
        <v>7.0000000000000007E-2</v>
      </c>
      <c r="BK3172">
        <v>2.2999999999999998</v>
      </c>
      <c r="BL3172">
        <v>17</v>
      </c>
      <c r="BM3172">
        <v>0.5</v>
      </c>
      <c r="BN3172">
        <v>12.01</v>
      </c>
      <c r="BO3172">
        <v>41.4</v>
      </c>
      <c r="BP3172">
        <v>0.2</v>
      </c>
      <c r="BQ3172">
        <v>6.3</v>
      </c>
      <c r="BR3172">
        <v>23.64</v>
      </c>
      <c r="BS3172">
        <v>4.04</v>
      </c>
      <c r="BT3172">
        <v>0.46</v>
      </c>
      <c r="BU3172">
        <v>3.01</v>
      </c>
      <c r="BV3172">
        <v>0.4</v>
      </c>
      <c r="BW3172">
        <v>2.17</v>
      </c>
      <c r="BX3172">
        <v>0.45</v>
      </c>
      <c r="BY3172">
        <v>1.31</v>
      </c>
      <c r="BZ3172">
        <v>0.16</v>
      </c>
      <c r="CA3172">
        <v>1.05</v>
      </c>
      <c r="CB3172">
        <v>0.16</v>
      </c>
    </row>
    <row r="3173" spans="1:80" x14ac:dyDescent="0.3">
      <c r="A3173" t="s">
        <v>11349</v>
      </c>
      <c r="B3173" t="s">
        <v>11350</v>
      </c>
      <c r="C3173" s="1" t="str">
        <f>HYPERLINK("http://geochem.nrcan.gc.ca/cdogs/content/bdl/bdl211194_e.htm", "21:1194")</f>
        <v>21:1194</v>
      </c>
      <c r="D3173" s="1" t="str">
        <f>HYPERLINK("http://geochem.nrcan.gc.ca/cdogs/content/svy/svy210092_e.htm", "21:0092")</f>
        <v>21:0092</v>
      </c>
      <c r="E3173" t="s">
        <v>11283</v>
      </c>
      <c r="F3173" t="s">
        <v>11351</v>
      </c>
      <c r="H3173">
        <v>57.8796228</v>
      </c>
      <c r="I3173">
        <v>-103.7476504</v>
      </c>
      <c r="J3173" s="1" t="str">
        <f>HYPERLINK("http://geochem.nrcan.gc.ca/cdogs/content/kwd/kwd020027_e.htm", "NGR lake sediment grab sample")</f>
        <v>NGR lake sediment grab sample</v>
      </c>
      <c r="K3173" s="1" t="str">
        <f>HYPERLINK("http://geochem.nrcan.gc.ca/cdogs/content/kwd/kwd080006_e.htm", "&lt;177 micron (NGR)")</f>
        <v>&lt;177 micron (NGR)</v>
      </c>
      <c r="L3173">
        <v>39</v>
      </c>
      <c r="M3173" t="s">
        <v>108</v>
      </c>
      <c r="N3173">
        <v>1425</v>
      </c>
      <c r="O3173">
        <v>1</v>
      </c>
      <c r="P3173">
        <v>50</v>
      </c>
      <c r="Q3173">
        <v>1.52</v>
      </c>
      <c r="R3173">
        <v>-0.1</v>
      </c>
      <c r="S3173">
        <v>1.2</v>
      </c>
      <c r="T3173">
        <v>-20</v>
      </c>
      <c r="U3173">
        <v>71.8</v>
      </c>
      <c r="V3173">
        <v>1.5</v>
      </c>
      <c r="W3173">
        <v>0.05</v>
      </c>
      <c r="X3173">
        <v>0.52</v>
      </c>
      <c r="Y3173">
        <v>0.43</v>
      </c>
      <c r="Z3173">
        <v>87</v>
      </c>
      <c r="AA3173">
        <v>5.5</v>
      </c>
      <c r="AB3173">
        <v>20.9</v>
      </c>
      <c r="AC3173">
        <v>0.53</v>
      </c>
      <c r="AD3173">
        <v>16.079999999999998</v>
      </c>
      <c r="AE3173">
        <v>1.28</v>
      </c>
      <c r="AF3173">
        <v>2.1</v>
      </c>
      <c r="AG3173">
        <v>-0.1</v>
      </c>
      <c r="AH3173">
        <v>-0.02</v>
      </c>
      <c r="AI3173">
        <v>103</v>
      </c>
      <c r="AJ3173">
        <v>-0.02</v>
      </c>
      <c r="AK3173">
        <v>0.04</v>
      </c>
      <c r="AL3173">
        <v>50.1</v>
      </c>
      <c r="AM3173">
        <v>4</v>
      </c>
      <c r="AN3173">
        <v>0.1</v>
      </c>
      <c r="AO3173">
        <v>359</v>
      </c>
      <c r="AP3173">
        <v>9.24</v>
      </c>
      <c r="AQ3173">
        <v>4.0000000000000001E-3</v>
      </c>
      <c r="AR3173">
        <v>1.34</v>
      </c>
      <c r="AS3173">
        <v>12.4</v>
      </c>
      <c r="AT3173">
        <v>0.17699999999999999</v>
      </c>
      <c r="AU3173">
        <v>3.14</v>
      </c>
      <c r="AV3173">
        <v>-10</v>
      </c>
      <c r="AW3173">
        <v>-2</v>
      </c>
      <c r="AX3173">
        <v>5.3</v>
      </c>
      <c r="AY3173">
        <v>2</v>
      </c>
      <c r="AZ3173">
        <v>0.24</v>
      </c>
      <c r="BA3173">
        <v>0.11</v>
      </c>
      <c r="BB3173">
        <v>1.6</v>
      </c>
      <c r="BC3173">
        <v>1.7</v>
      </c>
      <c r="BD3173">
        <v>0.3</v>
      </c>
      <c r="BE3173">
        <v>15.6</v>
      </c>
      <c r="BF3173">
        <v>-0.05</v>
      </c>
      <c r="BG3173">
        <v>-0.02</v>
      </c>
      <c r="BH3173">
        <v>1.5</v>
      </c>
      <c r="BI3173">
        <v>1.2E-2</v>
      </c>
      <c r="BJ3173">
        <v>0.1</v>
      </c>
      <c r="BK3173">
        <v>48.8</v>
      </c>
      <c r="BL3173">
        <v>19</v>
      </c>
      <c r="BM3173">
        <v>0.2</v>
      </c>
      <c r="BN3173">
        <v>33.86</v>
      </c>
      <c r="BO3173">
        <v>56.5</v>
      </c>
      <c r="BP3173">
        <v>0.5</v>
      </c>
      <c r="BQ3173">
        <v>14.83</v>
      </c>
      <c r="BR3173">
        <v>55.71</v>
      </c>
      <c r="BS3173">
        <v>10.97</v>
      </c>
      <c r="BT3173">
        <v>1.37</v>
      </c>
      <c r="BU3173">
        <v>8.43</v>
      </c>
      <c r="BV3173">
        <v>1.1100000000000001</v>
      </c>
      <c r="BW3173">
        <v>6.28</v>
      </c>
      <c r="BX3173">
        <v>1.27</v>
      </c>
      <c r="BY3173">
        <v>3.72</v>
      </c>
      <c r="BZ3173">
        <v>0.49</v>
      </c>
      <c r="CA3173">
        <v>3.39</v>
      </c>
      <c r="CB3173">
        <v>0.52</v>
      </c>
    </row>
    <row r="3174" spans="1:80" x14ac:dyDescent="0.3">
      <c r="A3174" t="s">
        <v>11352</v>
      </c>
      <c r="B3174" t="s">
        <v>11353</v>
      </c>
      <c r="C3174" s="1" t="str">
        <f>HYPERLINK("http://geochem.nrcan.gc.ca/cdogs/content/bdl/bdl211194_e.htm", "21:1194")</f>
        <v>21:1194</v>
      </c>
      <c r="D3174" s="1" t="str">
        <f>HYPERLINK("http://geochem.nrcan.gc.ca/cdogs/content/svy/svy_e.htm", "")</f>
        <v/>
      </c>
      <c r="G3174" s="1" t="str">
        <f>HYPERLINK("http://geochem.nrcan.gc.ca/cdogs/content/cr_/cr_00126_e.htm", "126")</f>
        <v>126</v>
      </c>
      <c r="J3174" t="s">
        <v>135</v>
      </c>
      <c r="K3174" t="s">
        <v>136</v>
      </c>
      <c r="L3174">
        <v>39</v>
      </c>
      <c r="M3174" t="s">
        <v>137</v>
      </c>
      <c r="N3174">
        <v>1426</v>
      </c>
      <c r="O3174">
        <v>8</v>
      </c>
      <c r="P3174">
        <v>810</v>
      </c>
      <c r="Q3174">
        <v>1.34</v>
      </c>
      <c r="R3174">
        <v>8.4</v>
      </c>
      <c r="S3174">
        <v>2.2000000000000002</v>
      </c>
      <c r="T3174">
        <v>-20</v>
      </c>
      <c r="U3174">
        <v>207.6</v>
      </c>
      <c r="V3174">
        <v>0.6</v>
      </c>
      <c r="W3174">
        <v>1.06</v>
      </c>
      <c r="X3174">
        <v>0.5</v>
      </c>
      <c r="Y3174">
        <v>0.82</v>
      </c>
      <c r="Z3174">
        <v>88</v>
      </c>
      <c r="AA3174">
        <v>15.4</v>
      </c>
      <c r="AB3174">
        <v>28.1</v>
      </c>
      <c r="AC3174">
        <v>1.1399999999999999</v>
      </c>
      <c r="AD3174">
        <v>32.76</v>
      </c>
      <c r="AE3174">
        <v>3.05</v>
      </c>
      <c r="AF3174">
        <v>4.4000000000000004</v>
      </c>
      <c r="AG3174">
        <v>-0.1</v>
      </c>
      <c r="AH3174">
        <v>0.08</v>
      </c>
      <c r="AI3174">
        <v>157</v>
      </c>
      <c r="AJ3174">
        <v>0.06</v>
      </c>
      <c r="AK3174">
        <v>0.19</v>
      </c>
      <c r="AL3174">
        <v>53.4</v>
      </c>
      <c r="AM3174">
        <v>15.2</v>
      </c>
      <c r="AN3174">
        <v>0.56000000000000005</v>
      </c>
      <c r="AO3174">
        <v>1674</v>
      </c>
      <c r="AP3174">
        <v>1.1299999999999999</v>
      </c>
      <c r="AQ3174">
        <v>0.02</v>
      </c>
      <c r="AR3174">
        <v>1.32</v>
      </c>
      <c r="AS3174">
        <v>23.7</v>
      </c>
      <c r="AT3174">
        <v>0.122</v>
      </c>
      <c r="AU3174">
        <v>35.14</v>
      </c>
      <c r="AV3174">
        <v>-10</v>
      </c>
      <c r="AW3174">
        <v>-2</v>
      </c>
      <c r="AX3174">
        <v>15.3</v>
      </c>
      <c r="AY3174">
        <v>-1</v>
      </c>
      <c r="AZ3174">
        <v>0.14000000000000001</v>
      </c>
      <c r="BA3174">
        <v>0.51</v>
      </c>
      <c r="BB3174">
        <v>5.4</v>
      </c>
      <c r="BC3174">
        <v>0.7</v>
      </c>
      <c r="BD3174">
        <v>1.3</v>
      </c>
      <c r="BE3174">
        <v>22.5</v>
      </c>
      <c r="BF3174">
        <v>-0.05</v>
      </c>
      <c r="BG3174">
        <v>0.04</v>
      </c>
      <c r="BH3174">
        <v>7.3</v>
      </c>
      <c r="BI3174">
        <v>6.0999999999999999E-2</v>
      </c>
      <c r="BJ3174">
        <v>0.25</v>
      </c>
      <c r="BK3174">
        <v>6</v>
      </c>
      <c r="BL3174">
        <v>38</v>
      </c>
      <c r="BM3174">
        <v>0.3</v>
      </c>
      <c r="BN3174">
        <v>25.15</v>
      </c>
      <c r="BO3174">
        <v>182.1</v>
      </c>
      <c r="BP3174">
        <v>3.2</v>
      </c>
      <c r="BQ3174">
        <v>12.88</v>
      </c>
      <c r="BR3174">
        <v>50.05</v>
      </c>
      <c r="BS3174">
        <v>8.81</v>
      </c>
      <c r="BT3174">
        <v>1.25</v>
      </c>
      <c r="BU3174">
        <v>6.25</v>
      </c>
      <c r="BV3174">
        <v>0.8</v>
      </c>
      <c r="BW3174">
        <v>4.8899999999999997</v>
      </c>
      <c r="BX3174">
        <v>0.92</v>
      </c>
      <c r="BY3174">
        <v>2.67</v>
      </c>
      <c r="BZ3174">
        <v>0.36</v>
      </c>
      <c r="CA3174">
        <v>2.34</v>
      </c>
      <c r="CB3174">
        <v>0.36</v>
      </c>
    </row>
    <row r="3175" spans="1:80" x14ac:dyDescent="0.3">
      <c r="A3175" t="s">
        <v>11354</v>
      </c>
      <c r="B3175" t="s">
        <v>11355</v>
      </c>
      <c r="C3175" s="1" t="str">
        <f>HYPERLINK("http://geochem.nrcan.gc.ca/cdogs/content/bdl/bdl211194_e.htm", "21:1194")</f>
        <v>21:1194</v>
      </c>
      <c r="D3175" s="1" t="str">
        <f>HYPERLINK("http://geochem.nrcan.gc.ca/cdogs/content/svy/svy210092_e.htm", "21:0092")</f>
        <v>21:0092</v>
      </c>
      <c r="E3175" t="s">
        <v>11283</v>
      </c>
      <c r="F3175" t="s">
        <v>11356</v>
      </c>
      <c r="H3175">
        <v>57.8796228</v>
      </c>
      <c r="I3175">
        <v>-103.7476504</v>
      </c>
      <c r="J3175" s="1" t="str">
        <f>HYPERLINK("http://geochem.nrcan.gc.ca/cdogs/content/kwd/kwd020027_e.htm", "NGR lake sediment grab sample")</f>
        <v>NGR lake sediment grab sample</v>
      </c>
      <c r="K3175" s="1" t="str">
        <f>HYPERLINK("http://geochem.nrcan.gc.ca/cdogs/content/kwd/kwd080006_e.htm", "&lt;177 micron (NGR)")</f>
        <v>&lt;177 micron (NGR)</v>
      </c>
      <c r="L3175">
        <v>39</v>
      </c>
      <c r="M3175" t="s">
        <v>112</v>
      </c>
      <c r="N3175">
        <v>1427</v>
      </c>
      <c r="O3175">
        <v>1</v>
      </c>
      <c r="P3175">
        <v>35</v>
      </c>
      <c r="Q3175">
        <v>1.58</v>
      </c>
      <c r="R3175">
        <v>-0.1</v>
      </c>
      <c r="S3175">
        <v>1</v>
      </c>
      <c r="T3175">
        <v>-20</v>
      </c>
      <c r="U3175">
        <v>63.8</v>
      </c>
      <c r="V3175">
        <v>2</v>
      </c>
      <c r="W3175">
        <v>0.06</v>
      </c>
      <c r="X3175">
        <v>0.43</v>
      </c>
      <c r="Y3175">
        <v>0.45</v>
      </c>
      <c r="Z3175">
        <v>97.1</v>
      </c>
      <c r="AA3175">
        <v>7.1</v>
      </c>
      <c r="AB3175">
        <v>20.3</v>
      </c>
      <c r="AC3175">
        <v>0.52</v>
      </c>
      <c r="AD3175">
        <v>15.34</v>
      </c>
      <c r="AE3175">
        <v>2.2000000000000002</v>
      </c>
      <c r="AF3175">
        <v>2.1</v>
      </c>
      <c r="AG3175">
        <v>-0.1</v>
      </c>
      <c r="AH3175">
        <v>0.03</v>
      </c>
      <c r="AI3175">
        <v>120</v>
      </c>
      <c r="AJ3175">
        <v>-0.02</v>
      </c>
      <c r="AK3175">
        <v>0.04</v>
      </c>
      <c r="AL3175">
        <v>52.9</v>
      </c>
      <c r="AM3175">
        <v>4.0999999999999996</v>
      </c>
      <c r="AN3175">
        <v>0.1</v>
      </c>
      <c r="AO3175">
        <v>403</v>
      </c>
      <c r="AP3175">
        <v>15.13</v>
      </c>
      <c r="AQ3175">
        <v>3.0000000000000001E-3</v>
      </c>
      <c r="AR3175">
        <v>1.29</v>
      </c>
      <c r="AS3175">
        <v>12.4</v>
      </c>
      <c r="AT3175">
        <v>0.18099999999999999</v>
      </c>
      <c r="AU3175">
        <v>3.23</v>
      </c>
      <c r="AV3175">
        <v>-10</v>
      </c>
      <c r="AW3175">
        <v>-2</v>
      </c>
      <c r="AX3175">
        <v>5.4</v>
      </c>
      <c r="AY3175">
        <v>-1</v>
      </c>
      <c r="AZ3175">
        <v>0.2</v>
      </c>
      <c r="BA3175">
        <v>0.09</v>
      </c>
      <c r="BB3175">
        <v>2.2999999999999998</v>
      </c>
      <c r="BC3175">
        <v>1.7</v>
      </c>
      <c r="BD3175">
        <v>0.3</v>
      </c>
      <c r="BE3175">
        <v>13.2</v>
      </c>
      <c r="BF3175">
        <v>-0.05</v>
      </c>
      <c r="BG3175">
        <v>-0.02</v>
      </c>
      <c r="BH3175">
        <v>2.4</v>
      </c>
      <c r="BI3175">
        <v>1.4E-2</v>
      </c>
      <c r="BJ3175">
        <v>0.12</v>
      </c>
      <c r="BK3175">
        <v>54.8</v>
      </c>
      <c r="BL3175">
        <v>25</v>
      </c>
      <c r="BM3175">
        <v>0.4</v>
      </c>
      <c r="BN3175">
        <v>35.5</v>
      </c>
      <c r="BO3175">
        <v>64.5</v>
      </c>
      <c r="BP3175">
        <v>0.6</v>
      </c>
      <c r="BQ3175">
        <v>15.56</v>
      </c>
      <c r="BR3175">
        <v>58.59</v>
      </c>
      <c r="BS3175">
        <v>10.82</v>
      </c>
      <c r="BT3175">
        <v>1.33</v>
      </c>
      <c r="BU3175">
        <v>8.3699999999999992</v>
      </c>
      <c r="BV3175">
        <v>1.1599999999999999</v>
      </c>
      <c r="BW3175">
        <v>6.56</v>
      </c>
      <c r="BX3175">
        <v>1.28</v>
      </c>
      <c r="BY3175">
        <v>3.86</v>
      </c>
      <c r="BZ3175">
        <v>0.5</v>
      </c>
      <c r="CA3175">
        <v>3.62</v>
      </c>
      <c r="CB3175">
        <v>0.53</v>
      </c>
    </row>
    <row r="3176" spans="1:80" x14ac:dyDescent="0.3">
      <c r="A3176" t="s">
        <v>11357</v>
      </c>
      <c r="B3176" t="s">
        <v>11358</v>
      </c>
      <c r="C3176" s="1" t="str">
        <f>HYPERLINK("http://geochem.nrcan.gc.ca/cdogs/content/bdl/bdl211194_e.htm", "21:1194")</f>
        <v>21:1194</v>
      </c>
      <c r="D3176" s="1" t="str">
        <f>HYPERLINK("http://geochem.nrcan.gc.ca/cdogs/content/svy/svy210092_e.htm", "21:0092")</f>
        <v>21:0092</v>
      </c>
      <c r="E3176" t="s">
        <v>11359</v>
      </c>
      <c r="F3176" t="s">
        <v>11360</v>
      </c>
      <c r="H3176">
        <v>57.9074709</v>
      </c>
      <c r="I3176">
        <v>-103.6614072</v>
      </c>
      <c r="J3176" s="1" t="str">
        <f>HYPERLINK("http://geochem.nrcan.gc.ca/cdogs/content/kwd/kwd020027_e.htm", "NGR lake sediment grab sample")</f>
        <v>NGR lake sediment grab sample</v>
      </c>
      <c r="K3176" s="1" t="str">
        <f>HYPERLINK("http://geochem.nrcan.gc.ca/cdogs/content/kwd/kwd080006_e.htm", "&lt;177 micron (NGR)")</f>
        <v>&lt;177 micron (NGR)</v>
      </c>
      <c r="L3176">
        <v>39</v>
      </c>
      <c r="M3176" t="s">
        <v>122</v>
      </c>
      <c r="N3176">
        <v>1428</v>
      </c>
      <c r="O3176">
        <v>1</v>
      </c>
      <c r="P3176">
        <v>61</v>
      </c>
      <c r="Q3176">
        <v>1.35</v>
      </c>
      <c r="R3176">
        <v>0.4</v>
      </c>
      <c r="S3176">
        <v>1.2</v>
      </c>
      <c r="T3176">
        <v>-20</v>
      </c>
      <c r="U3176">
        <v>76.900000000000006</v>
      </c>
      <c r="V3176">
        <v>1</v>
      </c>
      <c r="W3176">
        <v>0.08</v>
      </c>
      <c r="X3176">
        <v>0.34</v>
      </c>
      <c r="Y3176">
        <v>0.52</v>
      </c>
      <c r="Z3176">
        <v>49.3</v>
      </c>
      <c r="AA3176">
        <v>9.6</v>
      </c>
      <c r="AB3176">
        <v>20.3</v>
      </c>
      <c r="AC3176">
        <v>0.42</v>
      </c>
      <c r="AD3176">
        <v>13.58</v>
      </c>
      <c r="AE3176">
        <v>1.83</v>
      </c>
      <c r="AF3176">
        <v>1.8</v>
      </c>
      <c r="AG3176">
        <v>-0.1</v>
      </c>
      <c r="AH3176">
        <v>-0.02</v>
      </c>
      <c r="AI3176">
        <v>105</v>
      </c>
      <c r="AJ3176">
        <v>-0.02</v>
      </c>
      <c r="AK3176">
        <v>0.03</v>
      </c>
      <c r="AL3176">
        <v>27.3</v>
      </c>
      <c r="AM3176">
        <v>3.6</v>
      </c>
      <c r="AN3176">
        <v>0.08</v>
      </c>
      <c r="AO3176">
        <v>338</v>
      </c>
      <c r="AP3176">
        <v>2.67</v>
      </c>
      <c r="AQ3176">
        <v>3.0000000000000001E-3</v>
      </c>
      <c r="AR3176">
        <v>0.92</v>
      </c>
      <c r="AS3176">
        <v>14.6</v>
      </c>
      <c r="AT3176">
        <v>8.5000000000000006E-2</v>
      </c>
      <c r="AU3176">
        <v>3.74</v>
      </c>
      <c r="AV3176">
        <v>-10</v>
      </c>
      <c r="AW3176">
        <v>-2</v>
      </c>
      <c r="AX3176">
        <v>4.0999999999999996</v>
      </c>
      <c r="AY3176">
        <v>1</v>
      </c>
      <c r="AZ3176">
        <v>0.25</v>
      </c>
      <c r="BA3176">
        <v>0.09</v>
      </c>
      <c r="BB3176">
        <v>1.2</v>
      </c>
      <c r="BC3176">
        <v>1</v>
      </c>
      <c r="BD3176">
        <v>0.4</v>
      </c>
      <c r="BE3176">
        <v>15.6</v>
      </c>
      <c r="BF3176">
        <v>-0.05</v>
      </c>
      <c r="BG3176">
        <v>-0.02</v>
      </c>
      <c r="BH3176">
        <v>0.6</v>
      </c>
      <c r="BI3176">
        <v>8.9999999999999993E-3</v>
      </c>
      <c r="BJ3176">
        <v>0.1</v>
      </c>
      <c r="BK3176">
        <v>6.6</v>
      </c>
      <c r="BL3176">
        <v>23</v>
      </c>
      <c r="BM3176">
        <v>0.3</v>
      </c>
      <c r="BN3176">
        <v>19.79</v>
      </c>
      <c r="BO3176">
        <v>82</v>
      </c>
      <c r="BP3176">
        <v>0.3</v>
      </c>
      <c r="BQ3176">
        <v>7.41</v>
      </c>
      <c r="BR3176">
        <v>29.75</v>
      </c>
      <c r="BS3176">
        <v>5.52</v>
      </c>
      <c r="BT3176">
        <v>0.95</v>
      </c>
      <c r="BU3176">
        <v>4.6100000000000003</v>
      </c>
      <c r="BV3176">
        <v>0.61</v>
      </c>
      <c r="BW3176">
        <v>3.49</v>
      </c>
      <c r="BX3176">
        <v>0.65</v>
      </c>
      <c r="BY3176">
        <v>1.98</v>
      </c>
      <c r="BZ3176">
        <v>0.28000000000000003</v>
      </c>
      <c r="CA3176">
        <v>1.97</v>
      </c>
      <c r="CB3176">
        <v>0.28999999999999998</v>
      </c>
    </row>
    <row r="3177" spans="1:80" x14ac:dyDescent="0.3">
      <c r="A3177" t="s">
        <v>11361</v>
      </c>
      <c r="B3177" t="s">
        <v>11362</v>
      </c>
      <c r="C3177" s="1" t="str">
        <f>HYPERLINK("http://geochem.nrcan.gc.ca/cdogs/content/bdl/bdl211194_e.htm", "21:1194")</f>
        <v>21:1194</v>
      </c>
      <c r="D3177" s="1" t="str">
        <f>HYPERLINK("http://geochem.nrcan.gc.ca/cdogs/content/svy/svy210092_e.htm", "21:0092")</f>
        <v>21:0092</v>
      </c>
      <c r="E3177" t="s">
        <v>11363</v>
      </c>
      <c r="F3177" t="s">
        <v>11364</v>
      </c>
      <c r="H3177">
        <v>57.939639399999997</v>
      </c>
      <c r="I3177">
        <v>-103.7066095</v>
      </c>
      <c r="J3177" s="1" t="str">
        <f>HYPERLINK("http://geochem.nrcan.gc.ca/cdogs/content/kwd/kwd020027_e.htm", "NGR lake sediment grab sample")</f>
        <v>NGR lake sediment grab sample</v>
      </c>
      <c r="K3177" s="1" t="str">
        <f>HYPERLINK("http://geochem.nrcan.gc.ca/cdogs/content/kwd/kwd080006_e.htm", "&lt;177 micron (NGR)")</f>
        <v>&lt;177 micron (NGR)</v>
      </c>
      <c r="L3177">
        <v>39</v>
      </c>
      <c r="M3177" t="s">
        <v>127</v>
      </c>
      <c r="N3177">
        <v>1429</v>
      </c>
      <c r="O3177">
        <v>1</v>
      </c>
      <c r="P3177">
        <v>28</v>
      </c>
      <c r="Q3177">
        <v>0.49</v>
      </c>
      <c r="R3177">
        <v>0.2</v>
      </c>
      <c r="S3177">
        <v>0.7</v>
      </c>
      <c r="T3177">
        <v>-20</v>
      </c>
      <c r="U3177">
        <v>45.4</v>
      </c>
      <c r="V3177">
        <v>0.2</v>
      </c>
      <c r="W3177">
        <v>0.06</v>
      </c>
      <c r="X3177">
        <v>0.44</v>
      </c>
      <c r="Y3177">
        <v>0.22</v>
      </c>
      <c r="Z3177">
        <v>41.4</v>
      </c>
      <c r="AA3177">
        <v>3.4</v>
      </c>
      <c r="AB3177">
        <v>13.2</v>
      </c>
      <c r="AC3177">
        <v>0.37</v>
      </c>
      <c r="AD3177">
        <v>6.21</v>
      </c>
      <c r="AE3177">
        <v>0.69</v>
      </c>
      <c r="AF3177">
        <v>1.4</v>
      </c>
      <c r="AG3177">
        <v>-0.1</v>
      </c>
      <c r="AH3177">
        <v>0.02</v>
      </c>
      <c r="AI3177">
        <v>117</v>
      </c>
      <c r="AJ3177">
        <v>-0.02</v>
      </c>
      <c r="AK3177">
        <v>0.04</v>
      </c>
      <c r="AL3177">
        <v>21.6</v>
      </c>
      <c r="AM3177">
        <v>4</v>
      </c>
      <c r="AN3177">
        <v>0.13</v>
      </c>
      <c r="AO3177">
        <v>152</v>
      </c>
      <c r="AP3177">
        <v>3.13</v>
      </c>
      <c r="AQ3177">
        <v>6.0000000000000001E-3</v>
      </c>
      <c r="AR3177">
        <v>0.98</v>
      </c>
      <c r="AS3177">
        <v>7.9</v>
      </c>
      <c r="AT3177">
        <v>5.8000000000000003E-2</v>
      </c>
      <c r="AU3177">
        <v>2.34</v>
      </c>
      <c r="AV3177">
        <v>-10</v>
      </c>
      <c r="AW3177">
        <v>-2</v>
      </c>
      <c r="AX3177">
        <v>4.9000000000000004</v>
      </c>
      <c r="AY3177">
        <v>1</v>
      </c>
      <c r="AZ3177">
        <v>0.31</v>
      </c>
      <c r="BA3177">
        <v>7.0000000000000007E-2</v>
      </c>
      <c r="BB3177">
        <v>1.2</v>
      </c>
      <c r="BC3177">
        <v>0.9</v>
      </c>
      <c r="BD3177">
        <v>0.4</v>
      </c>
      <c r="BE3177">
        <v>13.3</v>
      </c>
      <c r="BF3177">
        <v>-0.05</v>
      </c>
      <c r="BG3177">
        <v>-0.02</v>
      </c>
      <c r="BH3177">
        <v>1.2</v>
      </c>
      <c r="BI3177">
        <v>1.4999999999999999E-2</v>
      </c>
      <c r="BJ3177">
        <v>7.0000000000000007E-2</v>
      </c>
      <c r="BK3177">
        <v>2.5</v>
      </c>
      <c r="BL3177">
        <v>15</v>
      </c>
      <c r="BM3177">
        <v>0.3</v>
      </c>
      <c r="BN3177">
        <v>8.9600000000000009</v>
      </c>
      <c r="BO3177">
        <v>45.1</v>
      </c>
      <c r="BP3177">
        <v>0.6</v>
      </c>
      <c r="BQ3177">
        <v>5.01</v>
      </c>
      <c r="BR3177">
        <v>18.399999999999999</v>
      </c>
      <c r="BS3177">
        <v>2.97</v>
      </c>
      <c r="BT3177">
        <v>0.34</v>
      </c>
      <c r="BU3177">
        <v>2.4500000000000002</v>
      </c>
      <c r="BV3177">
        <v>0.31</v>
      </c>
      <c r="BW3177">
        <v>1.63</v>
      </c>
      <c r="BX3177">
        <v>0.31</v>
      </c>
      <c r="BY3177">
        <v>0.85</v>
      </c>
      <c r="BZ3177">
        <v>0.1</v>
      </c>
      <c r="CA3177">
        <v>0.78</v>
      </c>
      <c r="CB3177">
        <v>0.1</v>
      </c>
    </row>
    <row r="3178" spans="1:80" x14ac:dyDescent="0.3">
      <c r="A3178" t="s">
        <v>11365</v>
      </c>
      <c r="B3178" t="s">
        <v>11366</v>
      </c>
      <c r="C3178" s="1" t="str">
        <f>HYPERLINK("http://geochem.nrcan.gc.ca/cdogs/content/bdl/bdl211194_e.htm", "21:1194")</f>
        <v>21:1194</v>
      </c>
      <c r="D3178" s="1" t="str">
        <f>HYPERLINK("http://geochem.nrcan.gc.ca/cdogs/content/svy/svy210092_e.htm", "21:0092")</f>
        <v>21:0092</v>
      </c>
      <c r="E3178" t="s">
        <v>11367</v>
      </c>
      <c r="F3178" t="s">
        <v>11368</v>
      </c>
      <c r="H3178">
        <v>57.981038400000003</v>
      </c>
      <c r="I3178">
        <v>-103.5550841</v>
      </c>
      <c r="J3178" s="1" t="str">
        <f>HYPERLINK("http://geochem.nrcan.gc.ca/cdogs/content/kwd/kwd020027_e.htm", "NGR lake sediment grab sample")</f>
        <v>NGR lake sediment grab sample</v>
      </c>
      <c r="K3178" s="1" t="str">
        <f>HYPERLINK("http://geochem.nrcan.gc.ca/cdogs/content/kwd/kwd080006_e.htm", "&lt;177 micron (NGR)")</f>
        <v>&lt;177 micron (NGR)</v>
      </c>
      <c r="L3178">
        <v>39</v>
      </c>
      <c r="M3178" t="s">
        <v>132</v>
      </c>
      <c r="N3178">
        <v>1430</v>
      </c>
      <c r="O3178">
        <v>1</v>
      </c>
      <c r="P3178">
        <v>41</v>
      </c>
      <c r="Q3178">
        <v>0.88</v>
      </c>
      <c r="R3178">
        <v>-0.1</v>
      </c>
      <c r="S3178">
        <v>0.6</v>
      </c>
      <c r="T3178">
        <v>-20</v>
      </c>
      <c r="U3178">
        <v>68.099999999999994</v>
      </c>
      <c r="V3178">
        <v>0.6</v>
      </c>
      <c r="W3178">
        <v>0.08</v>
      </c>
      <c r="X3178">
        <v>0.35</v>
      </c>
      <c r="Y3178">
        <v>0.35</v>
      </c>
      <c r="Z3178">
        <v>48.8</v>
      </c>
      <c r="AA3178">
        <v>6.2</v>
      </c>
      <c r="AB3178">
        <v>17.899999999999999</v>
      </c>
      <c r="AC3178">
        <v>0.64</v>
      </c>
      <c r="AD3178">
        <v>11.27</v>
      </c>
      <c r="AE3178">
        <v>1.92</v>
      </c>
      <c r="AF3178">
        <v>2.1</v>
      </c>
      <c r="AG3178">
        <v>-0.1</v>
      </c>
      <c r="AH3178">
        <v>-0.02</v>
      </c>
      <c r="AI3178">
        <v>79</v>
      </c>
      <c r="AJ3178">
        <v>-0.02</v>
      </c>
      <c r="AK3178">
        <v>0.06</v>
      </c>
      <c r="AL3178">
        <v>23.9</v>
      </c>
      <c r="AM3178">
        <v>6.8</v>
      </c>
      <c r="AN3178">
        <v>0.17</v>
      </c>
      <c r="AO3178">
        <v>752</v>
      </c>
      <c r="AP3178">
        <v>3.92</v>
      </c>
      <c r="AQ3178">
        <v>8.9999999999999993E-3</v>
      </c>
      <c r="AR3178">
        <v>1.07</v>
      </c>
      <c r="AS3178">
        <v>11</v>
      </c>
      <c r="AT3178">
        <v>0.14899999999999999</v>
      </c>
      <c r="AU3178">
        <v>2.76</v>
      </c>
      <c r="AV3178">
        <v>-10</v>
      </c>
      <c r="AW3178">
        <v>3</v>
      </c>
      <c r="AX3178">
        <v>7.5</v>
      </c>
      <c r="AY3178">
        <v>1</v>
      </c>
      <c r="AZ3178">
        <v>0.28999999999999998</v>
      </c>
      <c r="BA3178">
        <v>0.05</v>
      </c>
      <c r="BB3178">
        <v>1.8</v>
      </c>
      <c r="BC3178">
        <v>0.9</v>
      </c>
      <c r="BD3178">
        <v>0.4</v>
      </c>
      <c r="BE3178">
        <v>11.6</v>
      </c>
      <c r="BF3178">
        <v>-0.05</v>
      </c>
      <c r="BG3178">
        <v>-0.02</v>
      </c>
      <c r="BH3178">
        <v>1.6</v>
      </c>
      <c r="BI3178">
        <v>2.1000000000000001E-2</v>
      </c>
      <c r="BJ3178">
        <v>0.13</v>
      </c>
      <c r="BK3178">
        <v>6.1</v>
      </c>
      <c r="BL3178">
        <v>23</v>
      </c>
      <c r="BM3178">
        <v>1.1000000000000001</v>
      </c>
      <c r="BN3178">
        <v>13.73</v>
      </c>
      <c r="BO3178">
        <v>64.5</v>
      </c>
      <c r="BP3178">
        <v>0.3</v>
      </c>
      <c r="BQ3178">
        <v>6.01</v>
      </c>
      <c r="BR3178">
        <v>23.42</v>
      </c>
      <c r="BS3178">
        <v>4.26</v>
      </c>
      <c r="BT3178">
        <v>0.53</v>
      </c>
      <c r="BU3178">
        <v>3.64</v>
      </c>
      <c r="BV3178">
        <v>0.45</v>
      </c>
      <c r="BW3178">
        <v>2.42</v>
      </c>
      <c r="BX3178">
        <v>0.48</v>
      </c>
      <c r="BY3178">
        <v>1.46</v>
      </c>
      <c r="BZ3178">
        <v>0.19</v>
      </c>
      <c r="CA3178">
        <v>1.19</v>
      </c>
      <c r="CB3178">
        <v>0.18</v>
      </c>
    </row>
    <row r="3179" spans="1:80" x14ac:dyDescent="0.3">
      <c r="A3179" t="s">
        <v>11369</v>
      </c>
      <c r="B3179" t="s">
        <v>11370</v>
      </c>
      <c r="C3179" s="1" t="str">
        <f>HYPERLINK("http://geochem.nrcan.gc.ca/cdogs/content/bdl/bdl211194_e.htm", "21:1194")</f>
        <v>21:1194</v>
      </c>
      <c r="D3179" s="1" t="str">
        <f>HYPERLINK("http://geochem.nrcan.gc.ca/cdogs/content/svy/svy210092_e.htm", "21:0092")</f>
        <v>21:0092</v>
      </c>
      <c r="E3179" t="s">
        <v>11371</v>
      </c>
      <c r="F3179" t="s">
        <v>11372</v>
      </c>
      <c r="H3179">
        <v>57.973235199999998</v>
      </c>
      <c r="I3179">
        <v>-103.4994331</v>
      </c>
      <c r="J3179" s="1" t="str">
        <f>HYPERLINK("http://geochem.nrcan.gc.ca/cdogs/content/kwd/kwd020027_e.htm", "NGR lake sediment grab sample")</f>
        <v>NGR lake sediment grab sample</v>
      </c>
      <c r="K3179" s="1" t="str">
        <f>HYPERLINK("http://geochem.nrcan.gc.ca/cdogs/content/kwd/kwd080006_e.htm", "&lt;177 micron (NGR)")</f>
        <v>&lt;177 micron (NGR)</v>
      </c>
      <c r="L3179">
        <v>39</v>
      </c>
      <c r="M3179" t="s">
        <v>142</v>
      </c>
      <c r="N3179">
        <v>1431</v>
      </c>
      <c r="O3179">
        <v>1</v>
      </c>
      <c r="P3179">
        <v>35</v>
      </c>
      <c r="Q3179">
        <v>0.49</v>
      </c>
      <c r="R3179">
        <v>0.3</v>
      </c>
      <c r="S3179">
        <v>0.7</v>
      </c>
      <c r="T3179">
        <v>-20</v>
      </c>
      <c r="U3179">
        <v>52.1</v>
      </c>
      <c r="V3179">
        <v>0.2</v>
      </c>
      <c r="W3179">
        <v>0.06</v>
      </c>
      <c r="X3179">
        <v>0.46</v>
      </c>
      <c r="Y3179">
        <v>0.46</v>
      </c>
      <c r="Z3179">
        <v>32.799999999999997</v>
      </c>
      <c r="AA3179">
        <v>5.3</v>
      </c>
      <c r="AB3179">
        <v>14.5</v>
      </c>
      <c r="AC3179">
        <v>0.64</v>
      </c>
      <c r="AD3179">
        <v>7.21</v>
      </c>
      <c r="AE3179">
        <v>1</v>
      </c>
      <c r="AF3179">
        <v>1.7</v>
      </c>
      <c r="AG3179">
        <v>-0.1</v>
      </c>
      <c r="AH3179">
        <v>0.03</v>
      </c>
      <c r="AI3179">
        <v>70</v>
      </c>
      <c r="AJ3179">
        <v>-0.02</v>
      </c>
      <c r="AK3179">
        <v>0.06</v>
      </c>
      <c r="AL3179">
        <v>17.5</v>
      </c>
      <c r="AM3179">
        <v>5.3</v>
      </c>
      <c r="AN3179">
        <v>0.18</v>
      </c>
      <c r="AO3179">
        <v>284</v>
      </c>
      <c r="AP3179">
        <v>1.1399999999999999</v>
      </c>
      <c r="AQ3179">
        <v>8.0000000000000002E-3</v>
      </c>
      <c r="AR3179">
        <v>1.33</v>
      </c>
      <c r="AS3179">
        <v>10.9</v>
      </c>
      <c r="AT3179">
        <v>4.3999999999999997E-2</v>
      </c>
      <c r="AU3179">
        <v>3.25</v>
      </c>
      <c r="AV3179">
        <v>-10</v>
      </c>
      <c r="AW3179">
        <v>-2</v>
      </c>
      <c r="AX3179">
        <v>6.9</v>
      </c>
      <c r="AY3179">
        <v>-1</v>
      </c>
      <c r="AZ3179">
        <v>0.25</v>
      </c>
      <c r="BA3179">
        <v>7.0000000000000007E-2</v>
      </c>
      <c r="BB3179">
        <v>1.6</v>
      </c>
      <c r="BC3179">
        <v>0.7</v>
      </c>
      <c r="BD3179">
        <v>0.4</v>
      </c>
      <c r="BE3179">
        <v>17.600000000000001</v>
      </c>
      <c r="BF3179">
        <v>-0.05</v>
      </c>
      <c r="BG3179">
        <v>-0.02</v>
      </c>
      <c r="BH3179">
        <v>2.4</v>
      </c>
      <c r="BI3179">
        <v>2.8000000000000001E-2</v>
      </c>
      <c r="BJ3179">
        <v>0.08</v>
      </c>
      <c r="BK3179">
        <v>2.4</v>
      </c>
      <c r="BL3179">
        <v>14</v>
      </c>
      <c r="BM3179">
        <v>0.1</v>
      </c>
      <c r="BN3179">
        <v>7.56</v>
      </c>
      <c r="BO3179">
        <v>63.1</v>
      </c>
      <c r="BP3179">
        <v>1.8</v>
      </c>
      <c r="BQ3179">
        <v>4.01</v>
      </c>
      <c r="BR3179">
        <v>14.67</v>
      </c>
      <c r="BS3179">
        <v>2.67</v>
      </c>
      <c r="BT3179">
        <v>0.32</v>
      </c>
      <c r="BU3179">
        <v>1.85</v>
      </c>
      <c r="BV3179">
        <v>0.25</v>
      </c>
      <c r="BW3179">
        <v>1.34</v>
      </c>
      <c r="BX3179">
        <v>0.24</v>
      </c>
      <c r="BY3179">
        <v>0.74</v>
      </c>
      <c r="BZ3179">
        <v>0.09</v>
      </c>
      <c r="CA3179">
        <v>0.55000000000000004</v>
      </c>
      <c r="CB3179">
        <v>0.09</v>
      </c>
    </row>
    <row r="3180" spans="1:80" x14ac:dyDescent="0.3">
      <c r="A3180" t="s">
        <v>11373</v>
      </c>
      <c r="B3180" t="s">
        <v>11374</v>
      </c>
      <c r="C3180" s="1" t="str">
        <f>HYPERLINK("http://geochem.nrcan.gc.ca/cdogs/content/bdl/bdl211194_e.htm", "21:1194")</f>
        <v>21:1194</v>
      </c>
      <c r="D3180" s="1" t="str">
        <f>HYPERLINK("http://geochem.nrcan.gc.ca/cdogs/content/svy/svy210092_e.htm", "21:0092")</f>
        <v>21:0092</v>
      </c>
      <c r="E3180" t="s">
        <v>11375</v>
      </c>
      <c r="F3180" t="s">
        <v>11376</v>
      </c>
      <c r="H3180">
        <v>57.984012999999997</v>
      </c>
      <c r="I3180">
        <v>-103.4097831</v>
      </c>
      <c r="J3180" s="1" t="str">
        <f>HYPERLINK("http://geochem.nrcan.gc.ca/cdogs/content/kwd/kwd020027_e.htm", "NGR lake sediment grab sample")</f>
        <v>NGR lake sediment grab sample</v>
      </c>
      <c r="K3180" s="1" t="str">
        <f>HYPERLINK("http://geochem.nrcan.gc.ca/cdogs/content/kwd/kwd080006_e.htm", "&lt;177 micron (NGR)")</f>
        <v>&lt;177 micron (NGR)</v>
      </c>
      <c r="L3180">
        <v>39</v>
      </c>
      <c r="M3180" t="s">
        <v>147</v>
      </c>
      <c r="N3180">
        <v>1432</v>
      </c>
      <c r="O3180">
        <v>1</v>
      </c>
      <c r="P3180">
        <v>33</v>
      </c>
      <c r="Q3180">
        <v>0.53</v>
      </c>
      <c r="R3180">
        <v>0.4</v>
      </c>
      <c r="S3180">
        <v>0.3</v>
      </c>
      <c r="T3180">
        <v>-20</v>
      </c>
      <c r="U3180">
        <v>61.6</v>
      </c>
      <c r="V3180">
        <v>0.3</v>
      </c>
      <c r="W3180">
        <v>0.06</v>
      </c>
      <c r="X3180">
        <v>0.45</v>
      </c>
      <c r="Y3180">
        <v>0.47</v>
      </c>
      <c r="Z3180">
        <v>34.6</v>
      </c>
      <c r="AA3180">
        <v>5.3</v>
      </c>
      <c r="AB3180">
        <v>15.1</v>
      </c>
      <c r="AC3180">
        <v>0.65</v>
      </c>
      <c r="AD3180">
        <v>7.34</v>
      </c>
      <c r="AE3180">
        <v>1.3</v>
      </c>
      <c r="AF3180">
        <v>1.8</v>
      </c>
      <c r="AG3180">
        <v>-0.1</v>
      </c>
      <c r="AH3180">
        <v>0.03</v>
      </c>
      <c r="AI3180">
        <v>94</v>
      </c>
      <c r="AJ3180">
        <v>-0.02</v>
      </c>
      <c r="AK3180">
        <v>0.06</v>
      </c>
      <c r="AL3180">
        <v>18</v>
      </c>
      <c r="AM3180">
        <v>5.4</v>
      </c>
      <c r="AN3180">
        <v>0.19</v>
      </c>
      <c r="AO3180">
        <v>476</v>
      </c>
      <c r="AP3180">
        <v>1.1399999999999999</v>
      </c>
      <c r="AQ3180">
        <v>1.2E-2</v>
      </c>
      <c r="AR3180">
        <v>1.37</v>
      </c>
      <c r="AS3180">
        <v>11.2</v>
      </c>
      <c r="AT3180">
        <v>5.5E-2</v>
      </c>
      <c r="AU3180">
        <v>3.49</v>
      </c>
      <c r="AV3180">
        <v>-10</v>
      </c>
      <c r="AW3180">
        <v>-2</v>
      </c>
      <c r="AX3180">
        <v>7.2</v>
      </c>
      <c r="AY3180">
        <v>-1</v>
      </c>
      <c r="AZ3180">
        <v>0.25</v>
      </c>
      <c r="BA3180">
        <v>0.08</v>
      </c>
      <c r="BB3180">
        <v>1.7</v>
      </c>
      <c r="BC3180">
        <v>0.7</v>
      </c>
      <c r="BD3180">
        <v>0.4</v>
      </c>
      <c r="BE3180">
        <v>17.3</v>
      </c>
      <c r="BF3180">
        <v>-0.05</v>
      </c>
      <c r="BG3180">
        <v>-0.02</v>
      </c>
      <c r="BH3180">
        <v>2.8</v>
      </c>
      <c r="BI3180">
        <v>2.9000000000000001E-2</v>
      </c>
      <c r="BJ3180">
        <v>0.09</v>
      </c>
      <c r="BK3180">
        <v>2.7</v>
      </c>
      <c r="BL3180">
        <v>15</v>
      </c>
      <c r="BM3180">
        <v>-0.1</v>
      </c>
      <c r="BN3180">
        <v>7.91</v>
      </c>
      <c r="BO3180">
        <v>63.5</v>
      </c>
      <c r="BP3180">
        <v>1.6</v>
      </c>
      <c r="BQ3180">
        <v>4.28</v>
      </c>
      <c r="BR3180">
        <v>16.3</v>
      </c>
      <c r="BS3180">
        <v>2.76</v>
      </c>
      <c r="BT3180">
        <v>0.36</v>
      </c>
      <c r="BU3180">
        <v>2.11</v>
      </c>
      <c r="BV3180">
        <v>0.27</v>
      </c>
      <c r="BW3180">
        <v>1.49</v>
      </c>
      <c r="BX3180">
        <v>0.3</v>
      </c>
      <c r="BY3180">
        <v>0.81</v>
      </c>
      <c r="BZ3180">
        <v>0.11</v>
      </c>
      <c r="CA3180">
        <v>0.7</v>
      </c>
      <c r="CB3180">
        <v>0.1</v>
      </c>
    </row>
    <row r="3181" spans="1:80" x14ac:dyDescent="0.3">
      <c r="A3181" t="s">
        <v>11377</v>
      </c>
      <c r="B3181" t="s">
        <v>11378</v>
      </c>
      <c r="C3181" s="1" t="str">
        <f>HYPERLINK("http://geochem.nrcan.gc.ca/cdogs/content/bdl/bdl211194_e.htm", "21:1194")</f>
        <v>21:1194</v>
      </c>
      <c r="D3181" s="1" t="str">
        <f>HYPERLINK("http://geochem.nrcan.gc.ca/cdogs/content/svy/svy210092_e.htm", "21:0092")</f>
        <v>21:0092</v>
      </c>
      <c r="E3181" t="s">
        <v>11379</v>
      </c>
      <c r="F3181" t="s">
        <v>11380</v>
      </c>
      <c r="H3181">
        <v>57.915073700000001</v>
      </c>
      <c r="I3181">
        <v>-103.45347769999999</v>
      </c>
      <c r="J3181" s="1" t="str">
        <f>HYPERLINK("http://geochem.nrcan.gc.ca/cdogs/content/kwd/kwd020027_e.htm", "NGR lake sediment grab sample")</f>
        <v>NGR lake sediment grab sample</v>
      </c>
      <c r="K3181" s="1" t="str">
        <f>HYPERLINK("http://geochem.nrcan.gc.ca/cdogs/content/kwd/kwd080006_e.htm", "&lt;177 micron (NGR)")</f>
        <v>&lt;177 micron (NGR)</v>
      </c>
      <c r="L3181">
        <v>39</v>
      </c>
      <c r="M3181" t="s">
        <v>152</v>
      </c>
      <c r="N3181">
        <v>1433</v>
      </c>
      <c r="O3181">
        <v>1</v>
      </c>
      <c r="P3181">
        <v>20</v>
      </c>
      <c r="Q3181">
        <v>0.54</v>
      </c>
      <c r="R3181">
        <v>0.5</v>
      </c>
      <c r="S3181">
        <v>1.1000000000000001</v>
      </c>
      <c r="T3181">
        <v>-20</v>
      </c>
      <c r="U3181">
        <v>69.900000000000006</v>
      </c>
      <c r="V3181">
        <v>0.3</v>
      </c>
      <c r="W3181">
        <v>0.03</v>
      </c>
      <c r="X3181">
        <v>0.56999999999999995</v>
      </c>
      <c r="Y3181">
        <v>0.47</v>
      </c>
      <c r="Z3181">
        <v>25.9</v>
      </c>
      <c r="AA3181">
        <v>4.2</v>
      </c>
      <c r="AB3181">
        <v>11.6</v>
      </c>
      <c r="AC3181">
        <v>0.48</v>
      </c>
      <c r="AD3181">
        <v>5.54</v>
      </c>
      <c r="AE3181">
        <v>0.91</v>
      </c>
      <c r="AF3181">
        <v>1.1000000000000001</v>
      </c>
      <c r="AG3181">
        <v>-0.1</v>
      </c>
      <c r="AH3181">
        <v>-0.02</v>
      </c>
      <c r="AI3181">
        <v>122</v>
      </c>
      <c r="AJ3181">
        <v>-0.02</v>
      </c>
      <c r="AK3181">
        <v>0.04</v>
      </c>
      <c r="AL3181">
        <v>12.4</v>
      </c>
      <c r="AM3181">
        <v>3.5</v>
      </c>
      <c r="AN3181">
        <v>0.18</v>
      </c>
      <c r="AO3181">
        <v>244</v>
      </c>
      <c r="AP3181">
        <v>1.03</v>
      </c>
      <c r="AQ3181">
        <v>1.2E-2</v>
      </c>
      <c r="AR3181">
        <v>0.83</v>
      </c>
      <c r="AS3181">
        <v>9.1</v>
      </c>
      <c r="AT3181">
        <v>8.7999999999999995E-2</v>
      </c>
      <c r="AU3181">
        <v>2.76</v>
      </c>
      <c r="AV3181">
        <v>-10</v>
      </c>
      <c r="AW3181">
        <v>-2</v>
      </c>
      <c r="AX3181">
        <v>4.7</v>
      </c>
      <c r="AY3181">
        <v>-1</v>
      </c>
      <c r="AZ3181">
        <v>0.2</v>
      </c>
      <c r="BA3181">
        <v>0.15</v>
      </c>
      <c r="BB3181">
        <v>0.9</v>
      </c>
      <c r="BC3181">
        <v>0.7</v>
      </c>
      <c r="BD3181">
        <v>0.3</v>
      </c>
      <c r="BE3181">
        <v>23.8</v>
      </c>
      <c r="BF3181">
        <v>-0.05</v>
      </c>
      <c r="BG3181">
        <v>-0.02</v>
      </c>
      <c r="BH3181">
        <v>0.6</v>
      </c>
      <c r="BI3181">
        <v>1.2E-2</v>
      </c>
      <c r="BJ3181">
        <v>7.0000000000000007E-2</v>
      </c>
      <c r="BK3181">
        <v>1.4</v>
      </c>
      <c r="BL3181">
        <v>8</v>
      </c>
      <c r="BM3181">
        <v>0.1</v>
      </c>
      <c r="BN3181">
        <v>6.65</v>
      </c>
      <c r="BO3181">
        <v>69.7</v>
      </c>
      <c r="BP3181">
        <v>0.4</v>
      </c>
      <c r="BQ3181">
        <v>3.19</v>
      </c>
      <c r="BR3181">
        <v>11.88</v>
      </c>
      <c r="BS3181">
        <v>2.06</v>
      </c>
      <c r="BT3181">
        <v>0.24</v>
      </c>
      <c r="BU3181">
        <v>1.64</v>
      </c>
      <c r="BV3181">
        <v>0.19</v>
      </c>
      <c r="BW3181">
        <v>1.2</v>
      </c>
      <c r="BX3181">
        <v>0.21</v>
      </c>
      <c r="BY3181">
        <v>0.75</v>
      </c>
      <c r="BZ3181">
        <v>0.11</v>
      </c>
      <c r="CA3181">
        <v>0.62</v>
      </c>
      <c r="CB3181">
        <v>0.11</v>
      </c>
    </row>
    <row r="3182" spans="1:80" x14ac:dyDescent="0.3">
      <c r="A3182" t="s">
        <v>11381</v>
      </c>
      <c r="B3182" t="s">
        <v>11382</v>
      </c>
      <c r="C3182" s="1" t="str">
        <f>HYPERLINK("http://geochem.nrcan.gc.ca/cdogs/content/bdl/bdl211194_e.htm", "21:1194")</f>
        <v>21:1194</v>
      </c>
      <c r="D3182" s="1" t="str">
        <f>HYPERLINK("http://geochem.nrcan.gc.ca/cdogs/content/svy/svy210092_e.htm", "21:0092")</f>
        <v>21:0092</v>
      </c>
      <c r="E3182" t="s">
        <v>11383</v>
      </c>
      <c r="F3182" t="s">
        <v>11384</v>
      </c>
      <c r="H3182">
        <v>57.638894700000002</v>
      </c>
      <c r="I3182">
        <v>-103.70466500000001</v>
      </c>
      <c r="J3182" s="1" t="str">
        <f>HYPERLINK("http://geochem.nrcan.gc.ca/cdogs/content/kwd/kwd020027_e.htm", "NGR lake sediment grab sample")</f>
        <v>NGR lake sediment grab sample</v>
      </c>
      <c r="K3182" s="1" t="str">
        <f>HYPERLINK("http://geochem.nrcan.gc.ca/cdogs/content/kwd/kwd080006_e.htm", "&lt;177 micron (NGR)")</f>
        <v>&lt;177 micron (NGR)</v>
      </c>
      <c r="L3182">
        <v>39</v>
      </c>
      <c r="M3182" t="s">
        <v>157</v>
      </c>
      <c r="N3182">
        <v>1434</v>
      </c>
      <c r="O3182">
        <v>1</v>
      </c>
      <c r="P3182">
        <v>20</v>
      </c>
      <c r="Q3182">
        <v>0.61</v>
      </c>
      <c r="R3182">
        <v>3.7</v>
      </c>
      <c r="S3182">
        <v>1.3</v>
      </c>
      <c r="T3182">
        <v>-20</v>
      </c>
      <c r="U3182">
        <v>99.5</v>
      </c>
      <c r="V3182">
        <v>0.9</v>
      </c>
      <c r="W3182">
        <v>0.02</v>
      </c>
      <c r="X3182">
        <v>0.85</v>
      </c>
      <c r="Y3182">
        <v>0.24</v>
      </c>
      <c r="Z3182">
        <v>31.2</v>
      </c>
      <c r="AA3182">
        <v>4.0999999999999996</v>
      </c>
      <c r="AB3182">
        <v>7.6</v>
      </c>
      <c r="AC3182">
        <v>0.1</v>
      </c>
      <c r="AD3182">
        <v>3.39</v>
      </c>
      <c r="AE3182">
        <v>11.97</v>
      </c>
      <c r="AF3182">
        <v>0.5</v>
      </c>
      <c r="AG3182">
        <v>0.1</v>
      </c>
      <c r="AH3182">
        <v>0.02</v>
      </c>
      <c r="AI3182">
        <v>106</v>
      </c>
      <c r="AJ3182">
        <v>-0.02</v>
      </c>
      <c r="AK3182">
        <v>-0.01</v>
      </c>
      <c r="AL3182">
        <v>15.1</v>
      </c>
      <c r="AM3182">
        <v>0.3</v>
      </c>
      <c r="AN3182">
        <v>0.09</v>
      </c>
      <c r="AO3182">
        <v>1820</v>
      </c>
      <c r="AP3182">
        <v>14.96</v>
      </c>
      <c r="AQ3182">
        <v>3.0000000000000001E-3</v>
      </c>
      <c r="AR3182">
        <v>0.42</v>
      </c>
      <c r="AS3182">
        <v>4</v>
      </c>
      <c r="AT3182">
        <v>3.5999999999999997E-2</v>
      </c>
      <c r="AU3182">
        <v>2.74</v>
      </c>
      <c r="AV3182">
        <v>-10</v>
      </c>
      <c r="AW3182">
        <v>-2</v>
      </c>
      <c r="AX3182">
        <v>0.7</v>
      </c>
      <c r="AY3182">
        <v>2</v>
      </c>
      <c r="AZ3182">
        <v>0.13</v>
      </c>
      <c r="BA3182">
        <v>0.14000000000000001</v>
      </c>
      <c r="BB3182">
        <v>1.1000000000000001</v>
      </c>
      <c r="BC3182">
        <v>0.5</v>
      </c>
      <c r="BD3182">
        <v>0.1</v>
      </c>
      <c r="BE3182">
        <v>27.3</v>
      </c>
      <c r="BF3182">
        <v>-0.05</v>
      </c>
      <c r="BG3182">
        <v>-0.02</v>
      </c>
      <c r="BH3182">
        <v>1.4</v>
      </c>
      <c r="BI3182">
        <v>5.0000000000000001E-3</v>
      </c>
      <c r="BJ3182">
        <v>-0.02</v>
      </c>
      <c r="BK3182">
        <v>1.4</v>
      </c>
      <c r="BL3182">
        <v>12</v>
      </c>
      <c r="BM3182">
        <v>0.3</v>
      </c>
      <c r="BN3182">
        <v>10.48</v>
      </c>
      <c r="BO3182">
        <v>65.5</v>
      </c>
      <c r="BP3182">
        <v>1.3</v>
      </c>
      <c r="BQ3182">
        <v>3.77</v>
      </c>
      <c r="BR3182">
        <v>13.97</v>
      </c>
      <c r="BS3182">
        <v>2.2999999999999998</v>
      </c>
      <c r="BT3182">
        <v>0.25</v>
      </c>
      <c r="BU3182">
        <v>2.0299999999999998</v>
      </c>
      <c r="BV3182">
        <v>0.26</v>
      </c>
      <c r="BW3182">
        <v>1.45</v>
      </c>
      <c r="BX3182">
        <v>0.33</v>
      </c>
      <c r="BY3182">
        <v>0.96</v>
      </c>
      <c r="BZ3182">
        <v>0.15</v>
      </c>
      <c r="CA3182">
        <v>0.98</v>
      </c>
      <c r="CB3182">
        <v>0.14000000000000001</v>
      </c>
    </row>
    <row r="3183" spans="1:80" x14ac:dyDescent="0.3">
      <c r="A3183" t="s">
        <v>11385</v>
      </c>
      <c r="B3183" t="s">
        <v>11386</v>
      </c>
      <c r="C3183" s="1" t="str">
        <f>HYPERLINK("http://geochem.nrcan.gc.ca/cdogs/content/bdl/bdl211194_e.htm", "21:1194")</f>
        <v>21:1194</v>
      </c>
      <c r="D3183" s="1" t="str">
        <f>HYPERLINK("http://geochem.nrcan.gc.ca/cdogs/content/svy/svy210092_e.htm", "21:0092")</f>
        <v>21:0092</v>
      </c>
      <c r="E3183" t="s">
        <v>11387</v>
      </c>
      <c r="F3183" t="s">
        <v>11388</v>
      </c>
      <c r="H3183">
        <v>57.602373499999999</v>
      </c>
      <c r="I3183">
        <v>-103.6947514</v>
      </c>
      <c r="J3183" s="1" t="str">
        <f>HYPERLINK("http://geochem.nrcan.gc.ca/cdogs/content/kwd/kwd020027_e.htm", "NGR lake sediment grab sample")</f>
        <v>NGR lake sediment grab sample</v>
      </c>
      <c r="K3183" s="1" t="str">
        <f>HYPERLINK("http://geochem.nrcan.gc.ca/cdogs/content/kwd/kwd080006_e.htm", "&lt;177 micron (NGR)")</f>
        <v>&lt;177 micron (NGR)</v>
      </c>
      <c r="L3183">
        <v>39</v>
      </c>
      <c r="M3183" t="s">
        <v>162</v>
      </c>
      <c r="N3183">
        <v>1435</v>
      </c>
      <c r="O3183">
        <v>1</v>
      </c>
      <c r="P3183">
        <v>53</v>
      </c>
      <c r="Q3183">
        <v>0.82</v>
      </c>
      <c r="R3183">
        <v>-0.1</v>
      </c>
      <c r="S3183">
        <v>0.7</v>
      </c>
      <c r="T3183">
        <v>-20</v>
      </c>
      <c r="U3183">
        <v>38.6</v>
      </c>
      <c r="V3183">
        <v>0.9</v>
      </c>
      <c r="W3183">
        <v>7.0000000000000007E-2</v>
      </c>
      <c r="X3183">
        <v>0.21</v>
      </c>
      <c r="Y3183">
        <v>0.38</v>
      </c>
      <c r="Z3183">
        <v>61.8</v>
      </c>
      <c r="AA3183">
        <v>4.5999999999999996</v>
      </c>
      <c r="AB3183">
        <v>17.8</v>
      </c>
      <c r="AC3183">
        <v>0.46</v>
      </c>
      <c r="AD3183">
        <v>7.48</v>
      </c>
      <c r="AE3183">
        <v>2.74</v>
      </c>
      <c r="AF3183">
        <v>1.8</v>
      </c>
      <c r="AG3183">
        <v>-0.1</v>
      </c>
      <c r="AH3183">
        <v>-0.02</v>
      </c>
      <c r="AI3183">
        <v>94</v>
      </c>
      <c r="AJ3183">
        <v>-0.02</v>
      </c>
      <c r="AK3183">
        <v>0.04</v>
      </c>
      <c r="AL3183">
        <v>33.200000000000003</v>
      </c>
      <c r="AM3183">
        <v>5.2</v>
      </c>
      <c r="AN3183">
        <v>0.12</v>
      </c>
      <c r="AO3183">
        <v>228</v>
      </c>
      <c r="AP3183">
        <v>7.03</v>
      </c>
      <c r="AQ3183">
        <v>7.0000000000000001E-3</v>
      </c>
      <c r="AR3183">
        <v>1.3</v>
      </c>
      <c r="AS3183">
        <v>8.9</v>
      </c>
      <c r="AT3183">
        <v>9.9000000000000005E-2</v>
      </c>
      <c r="AU3183">
        <v>2.71</v>
      </c>
      <c r="AV3183">
        <v>-10</v>
      </c>
      <c r="AW3183">
        <v>-2</v>
      </c>
      <c r="AX3183">
        <v>5.2</v>
      </c>
      <c r="AY3183">
        <v>-1</v>
      </c>
      <c r="AZ3183">
        <v>0.22</v>
      </c>
      <c r="BA3183">
        <v>0.08</v>
      </c>
      <c r="BB3183">
        <v>1.9</v>
      </c>
      <c r="BC3183">
        <v>0.9</v>
      </c>
      <c r="BD3183">
        <v>0.5</v>
      </c>
      <c r="BE3183">
        <v>10</v>
      </c>
      <c r="BF3183">
        <v>-0.05</v>
      </c>
      <c r="BG3183">
        <v>-0.02</v>
      </c>
      <c r="BH3183">
        <v>3.1</v>
      </c>
      <c r="BI3183">
        <v>2.1999999999999999E-2</v>
      </c>
      <c r="BJ3183">
        <v>0.1</v>
      </c>
      <c r="BK3183">
        <v>10.3</v>
      </c>
      <c r="BL3183">
        <v>26</v>
      </c>
      <c r="BM3183">
        <v>0.4</v>
      </c>
      <c r="BN3183">
        <v>21.26</v>
      </c>
      <c r="BO3183">
        <v>69.900000000000006</v>
      </c>
      <c r="BP3183">
        <v>0.4</v>
      </c>
      <c r="BQ3183">
        <v>8.7899999999999991</v>
      </c>
      <c r="BR3183">
        <v>33.57</v>
      </c>
      <c r="BS3183">
        <v>6.32</v>
      </c>
      <c r="BT3183">
        <v>0.62</v>
      </c>
      <c r="BU3183">
        <v>4.9400000000000004</v>
      </c>
      <c r="BV3183">
        <v>0.6</v>
      </c>
      <c r="BW3183">
        <v>3.79</v>
      </c>
      <c r="BX3183">
        <v>0.74</v>
      </c>
      <c r="BY3183">
        <v>2.19</v>
      </c>
      <c r="BZ3183">
        <v>0.33</v>
      </c>
      <c r="CA3183">
        <v>2.06</v>
      </c>
      <c r="CB3183">
        <v>0.32</v>
      </c>
    </row>
    <row r="3184" spans="1:80" x14ac:dyDescent="0.3">
      <c r="A3184" t="s">
        <v>11389</v>
      </c>
      <c r="B3184" t="s">
        <v>11390</v>
      </c>
      <c r="C3184" s="1" t="str">
        <f>HYPERLINK("http://geochem.nrcan.gc.ca/cdogs/content/bdl/bdl211194_e.htm", "21:1194")</f>
        <v>21:1194</v>
      </c>
      <c r="D3184" s="1" t="str">
        <f>HYPERLINK("http://geochem.nrcan.gc.ca/cdogs/content/svy/svy210092_e.htm", "21:0092")</f>
        <v>21:0092</v>
      </c>
      <c r="E3184" t="s">
        <v>11391</v>
      </c>
      <c r="F3184" t="s">
        <v>11392</v>
      </c>
      <c r="H3184">
        <v>57.626305600000002</v>
      </c>
      <c r="I3184">
        <v>-103.64437700000001</v>
      </c>
      <c r="J3184" s="1" t="str">
        <f>HYPERLINK("http://geochem.nrcan.gc.ca/cdogs/content/kwd/kwd020027_e.htm", "NGR lake sediment grab sample")</f>
        <v>NGR lake sediment grab sample</v>
      </c>
      <c r="K3184" s="1" t="str">
        <f>HYPERLINK("http://geochem.nrcan.gc.ca/cdogs/content/kwd/kwd080006_e.htm", "&lt;177 micron (NGR)")</f>
        <v>&lt;177 micron (NGR)</v>
      </c>
      <c r="L3184">
        <v>39</v>
      </c>
      <c r="M3184" t="s">
        <v>167</v>
      </c>
      <c r="N3184">
        <v>1436</v>
      </c>
      <c r="O3184">
        <v>1</v>
      </c>
      <c r="P3184">
        <v>29</v>
      </c>
      <c r="Q3184">
        <v>0.69</v>
      </c>
      <c r="R3184">
        <v>0.6</v>
      </c>
      <c r="S3184">
        <v>-0.2</v>
      </c>
      <c r="T3184">
        <v>-20</v>
      </c>
      <c r="U3184">
        <v>48.3</v>
      </c>
      <c r="V3184">
        <v>0.5</v>
      </c>
      <c r="W3184">
        <v>0.04</v>
      </c>
      <c r="X3184">
        <v>0.21</v>
      </c>
      <c r="Y3184">
        <v>0.35</v>
      </c>
      <c r="Z3184">
        <v>34.6</v>
      </c>
      <c r="AA3184">
        <v>3.8</v>
      </c>
      <c r="AB3184">
        <v>20.8</v>
      </c>
      <c r="AC3184">
        <v>0.28000000000000003</v>
      </c>
      <c r="AD3184">
        <v>4.4000000000000004</v>
      </c>
      <c r="AE3184">
        <v>3.5</v>
      </c>
      <c r="AF3184">
        <v>1.3</v>
      </c>
      <c r="AG3184">
        <v>-0.1</v>
      </c>
      <c r="AH3184">
        <v>-0.02</v>
      </c>
      <c r="AI3184">
        <v>114</v>
      </c>
      <c r="AJ3184">
        <v>-0.02</v>
      </c>
      <c r="AK3184">
        <v>0.03</v>
      </c>
      <c r="AL3184">
        <v>17.3</v>
      </c>
      <c r="AM3184">
        <v>2.9</v>
      </c>
      <c r="AN3184">
        <v>0.08</v>
      </c>
      <c r="AO3184">
        <v>139</v>
      </c>
      <c r="AP3184">
        <v>5.95</v>
      </c>
      <c r="AQ3184">
        <v>4.0000000000000001E-3</v>
      </c>
      <c r="AR3184">
        <v>1.52</v>
      </c>
      <c r="AS3184">
        <v>7.7</v>
      </c>
      <c r="AT3184">
        <v>8.5000000000000006E-2</v>
      </c>
      <c r="AU3184">
        <v>2.5299999999999998</v>
      </c>
      <c r="AV3184">
        <v>-10</v>
      </c>
      <c r="AW3184">
        <v>-2</v>
      </c>
      <c r="AX3184">
        <v>2.8</v>
      </c>
      <c r="AY3184">
        <v>1</v>
      </c>
      <c r="AZ3184">
        <v>0.21</v>
      </c>
      <c r="BA3184">
        <v>0.09</v>
      </c>
      <c r="BB3184">
        <v>1.7</v>
      </c>
      <c r="BC3184">
        <v>0.6</v>
      </c>
      <c r="BD3184">
        <v>0.5</v>
      </c>
      <c r="BE3184">
        <v>9.9</v>
      </c>
      <c r="BF3184">
        <v>-0.05</v>
      </c>
      <c r="BG3184">
        <v>-0.02</v>
      </c>
      <c r="BH3184">
        <v>2.7</v>
      </c>
      <c r="BI3184">
        <v>2.4E-2</v>
      </c>
      <c r="BJ3184">
        <v>7.0000000000000007E-2</v>
      </c>
      <c r="BK3184">
        <v>2.6</v>
      </c>
      <c r="BL3184">
        <v>45</v>
      </c>
      <c r="BM3184">
        <v>1</v>
      </c>
      <c r="BN3184">
        <v>11.85</v>
      </c>
      <c r="BO3184">
        <v>75</v>
      </c>
      <c r="BP3184">
        <v>0.9</v>
      </c>
      <c r="BQ3184">
        <v>4.4800000000000004</v>
      </c>
      <c r="BR3184">
        <v>17.82</v>
      </c>
      <c r="BS3184">
        <v>3.36</v>
      </c>
      <c r="BT3184">
        <v>0.43</v>
      </c>
      <c r="BU3184">
        <v>2.44</v>
      </c>
      <c r="BV3184">
        <v>0.34</v>
      </c>
      <c r="BW3184">
        <v>2.1800000000000002</v>
      </c>
      <c r="BX3184">
        <v>0.41</v>
      </c>
      <c r="BY3184">
        <v>1.34</v>
      </c>
      <c r="BZ3184">
        <v>0.19</v>
      </c>
      <c r="CA3184">
        <v>1.31</v>
      </c>
      <c r="CB3184">
        <v>0.2</v>
      </c>
    </row>
    <row r="3185" spans="1:80" x14ac:dyDescent="0.3">
      <c r="A3185" t="s">
        <v>11393</v>
      </c>
      <c r="B3185" t="s">
        <v>11394</v>
      </c>
      <c r="C3185" s="1" t="str">
        <f>HYPERLINK("http://geochem.nrcan.gc.ca/cdogs/content/bdl/bdl211194_e.htm", "21:1194")</f>
        <v>21:1194</v>
      </c>
      <c r="D3185" s="1" t="str">
        <f>HYPERLINK("http://geochem.nrcan.gc.ca/cdogs/content/svy/svy210092_e.htm", "21:0092")</f>
        <v>21:0092</v>
      </c>
      <c r="E3185" t="s">
        <v>11395</v>
      </c>
      <c r="F3185" t="s">
        <v>11396</v>
      </c>
      <c r="H3185">
        <v>57.618028600000002</v>
      </c>
      <c r="I3185">
        <v>-103.6037185</v>
      </c>
      <c r="J3185" s="1" t="str">
        <f>HYPERLINK("http://geochem.nrcan.gc.ca/cdogs/content/kwd/kwd020027_e.htm", "NGR lake sediment grab sample")</f>
        <v>NGR lake sediment grab sample</v>
      </c>
      <c r="K3185" s="1" t="str">
        <f>HYPERLINK("http://geochem.nrcan.gc.ca/cdogs/content/kwd/kwd080006_e.htm", "&lt;177 micron (NGR)")</f>
        <v>&lt;177 micron (NGR)</v>
      </c>
      <c r="L3185">
        <v>39</v>
      </c>
      <c r="M3185" t="s">
        <v>172</v>
      </c>
      <c r="N3185">
        <v>1437</v>
      </c>
      <c r="O3185">
        <v>1</v>
      </c>
      <c r="P3185">
        <v>10</v>
      </c>
      <c r="Q3185">
        <v>0.17</v>
      </c>
      <c r="R3185">
        <v>0.3</v>
      </c>
      <c r="S3185">
        <v>-0.2</v>
      </c>
      <c r="T3185">
        <v>-20</v>
      </c>
      <c r="U3185">
        <v>12.5</v>
      </c>
      <c r="V3185">
        <v>0.2</v>
      </c>
      <c r="W3185">
        <v>-0.02</v>
      </c>
      <c r="X3185">
        <v>0.11</v>
      </c>
      <c r="Y3185">
        <v>0.2</v>
      </c>
      <c r="Z3185">
        <v>23.1</v>
      </c>
      <c r="AA3185">
        <v>1.2</v>
      </c>
      <c r="AB3185">
        <v>5.3</v>
      </c>
      <c r="AC3185">
        <v>0.15</v>
      </c>
      <c r="AD3185">
        <v>1.67</v>
      </c>
      <c r="AE3185">
        <v>0.75</v>
      </c>
      <c r="AF3185">
        <v>0.6</v>
      </c>
      <c r="AG3185">
        <v>-0.1</v>
      </c>
      <c r="AH3185">
        <v>-0.02</v>
      </c>
      <c r="AI3185">
        <v>29</v>
      </c>
      <c r="AJ3185">
        <v>-0.02</v>
      </c>
      <c r="AK3185">
        <v>0.02</v>
      </c>
      <c r="AL3185">
        <v>12.1</v>
      </c>
      <c r="AM3185">
        <v>1.8</v>
      </c>
      <c r="AN3185">
        <v>0.04</v>
      </c>
      <c r="AO3185">
        <v>62</v>
      </c>
      <c r="AP3185">
        <v>1.3</v>
      </c>
      <c r="AQ3185">
        <v>3.0000000000000001E-3</v>
      </c>
      <c r="AR3185">
        <v>0.53</v>
      </c>
      <c r="AS3185">
        <v>2.2000000000000002</v>
      </c>
      <c r="AT3185">
        <v>3.1E-2</v>
      </c>
      <c r="AU3185">
        <v>1.58</v>
      </c>
      <c r="AV3185">
        <v>-10</v>
      </c>
      <c r="AW3185">
        <v>-2</v>
      </c>
      <c r="AX3185">
        <v>1.8</v>
      </c>
      <c r="AY3185">
        <v>-1</v>
      </c>
      <c r="AZ3185">
        <v>0.08</v>
      </c>
      <c r="BA3185">
        <v>0.04</v>
      </c>
      <c r="BB3185">
        <v>0.6</v>
      </c>
      <c r="BC3185">
        <v>0.2</v>
      </c>
      <c r="BD3185">
        <v>0.2</v>
      </c>
      <c r="BE3185">
        <v>3.3</v>
      </c>
      <c r="BF3185">
        <v>-0.05</v>
      </c>
      <c r="BG3185">
        <v>-0.02</v>
      </c>
      <c r="BH3185">
        <v>3.7</v>
      </c>
      <c r="BI3185">
        <v>1.2999999999999999E-2</v>
      </c>
      <c r="BJ3185">
        <v>0.05</v>
      </c>
      <c r="BK3185">
        <v>1.1000000000000001</v>
      </c>
      <c r="BL3185">
        <v>7</v>
      </c>
      <c r="BM3185">
        <v>0.7</v>
      </c>
      <c r="BN3185">
        <v>5.85</v>
      </c>
      <c r="BO3185">
        <v>19.3</v>
      </c>
      <c r="BP3185">
        <v>0.2</v>
      </c>
      <c r="BQ3185">
        <v>2.81</v>
      </c>
      <c r="BR3185">
        <v>10.79</v>
      </c>
      <c r="BS3185">
        <v>2.1</v>
      </c>
      <c r="BT3185">
        <v>0.17</v>
      </c>
      <c r="BU3185">
        <v>1.38</v>
      </c>
      <c r="BV3185">
        <v>0.19</v>
      </c>
      <c r="BW3185">
        <v>1.06</v>
      </c>
      <c r="BX3185">
        <v>0.23</v>
      </c>
      <c r="BY3185">
        <v>0.52</v>
      </c>
      <c r="BZ3185">
        <v>7.0000000000000007E-2</v>
      </c>
      <c r="CA3185">
        <v>0.5</v>
      </c>
      <c r="CB3185">
        <v>0.08</v>
      </c>
    </row>
    <row r="3186" spans="1:80" x14ac:dyDescent="0.3">
      <c r="A3186" t="s">
        <v>11397</v>
      </c>
      <c r="B3186" t="s">
        <v>11398</v>
      </c>
      <c r="C3186" s="1" t="str">
        <f>HYPERLINK("http://geochem.nrcan.gc.ca/cdogs/content/bdl/bdl211194_e.htm", "21:1194")</f>
        <v>21:1194</v>
      </c>
      <c r="D3186" s="1" t="str">
        <f>HYPERLINK("http://geochem.nrcan.gc.ca/cdogs/content/svy/svy210092_e.htm", "21:0092")</f>
        <v>21:0092</v>
      </c>
      <c r="E3186" t="s">
        <v>11399</v>
      </c>
      <c r="F3186" t="s">
        <v>11400</v>
      </c>
      <c r="H3186">
        <v>57.583725000000001</v>
      </c>
      <c r="I3186">
        <v>-103.6189147</v>
      </c>
      <c r="J3186" s="1" t="str">
        <f>HYPERLINK("http://geochem.nrcan.gc.ca/cdogs/content/kwd/kwd020027_e.htm", "NGR lake sediment grab sample")</f>
        <v>NGR lake sediment grab sample</v>
      </c>
      <c r="K3186" s="1" t="str">
        <f>HYPERLINK("http://geochem.nrcan.gc.ca/cdogs/content/kwd/kwd080006_e.htm", "&lt;177 micron (NGR)")</f>
        <v>&lt;177 micron (NGR)</v>
      </c>
      <c r="L3186">
        <v>39</v>
      </c>
      <c r="M3186" t="s">
        <v>177</v>
      </c>
      <c r="N3186">
        <v>1438</v>
      </c>
      <c r="O3186">
        <v>1</v>
      </c>
      <c r="P3186">
        <v>33</v>
      </c>
      <c r="Q3186">
        <v>0.56999999999999995</v>
      </c>
      <c r="R3186">
        <v>0.2</v>
      </c>
      <c r="S3186">
        <v>0.6</v>
      </c>
      <c r="T3186">
        <v>-20</v>
      </c>
      <c r="U3186">
        <v>41</v>
      </c>
      <c r="V3186">
        <v>0.5</v>
      </c>
      <c r="W3186">
        <v>0.05</v>
      </c>
      <c r="X3186">
        <v>0.22</v>
      </c>
      <c r="Y3186">
        <v>0.42</v>
      </c>
      <c r="Z3186">
        <v>45.7</v>
      </c>
      <c r="AA3186">
        <v>3.9</v>
      </c>
      <c r="AB3186">
        <v>14</v>
      </c>
      <c r="AC3186">
        <v>0.38</v>
      </c>
      <c r="AD3186">
        <v>6.36</v>
      </c>
      <c r="AE3186">
        <v>2.06</v>
      </c>
      <c r="AF3186">
        <v>1.2</v>
      </c>
      <c r="AG3186">
        <v>-0.1</v>
      </c>
      <c r="AH3186">
        <v>0.02</v>
      </c>
      <c r="AI3186">
        <v>93</v>
      </c>
      <c r="AJ3186">
        <v>-0.02</v>
      </c>
      <c r="AK3186">
        <v>0.03</v>
      </c>
      <c r="AL3186">
        <v>23.3</v>
      </c>
      <c r="AM3186">
        <v>3.7</v>
      </c>
      <c r="AN3186">
        <v>0.1</v>
      </c>
      <c r="AO3186">
        <v>251</v>
      </c>
      <c r="AP3186">
        <v>2.14</v>
      </c>
      <c r="AQ3186">
        <v>6.0000000000000001E-3</v>
      </c>
      <c r="AR3186">
        <v>1.1200000000000001</v>
      </c>
      <c r="AS3186">
        <v>7.3</v>
      </c>
      <c r="AT3186">
        <v>0.109</v>
      </c>
      <c r="AU3186">
        <v>2.13</v>
      </c>
      <c r="AV3186">
        <v>-10</v>
      </c>
      <c r="AW3186">
        <v>-2</v>
      </c>
      <c r="AX3186">
        <v>3.6</v>
      </c>
      <c r="AY3186">
        <v>-1</v>
      </c>
      <c r="AZ3186">
        <v>0.2</v>
      </c>
      <c r="BA3186">
        <v>0.06</v>
      </c>
      <c r="BB3186">
        <v>1.8</v>
      </c>
      <c r="BC3186">
        <v>0.6</v>
      </c>
      <c r="BD3186">
        <v>0.4</v>
      </c>
      <c r="BE3186">
        <v>9.4</v>
      </c>
      <c r="BF3186">
        <v>-0.05</v>
      </c>
      <c r="BG3186">
        <v>-0.02</v>
      </c>
      <c r="BH3186">
        <v>4.3</v>
      </c>
      <c r="BI3186">
        <v>2.1000000000000001E-2</v>
      </c>
      <c r="BJ3186">
        <v>0.09</v>
      </c>
      <c r="BK3186">
        <v>3.6</v>
      </c>
      <c r="BL3186">
        <v>17</v>
      </c>
      <c r="BM3186">
        <v>0.6</v>
      </c>
      <c r="BN3186">
        <v>13.68</v>
      </c>
      <c r="BO3186">
        <v>52.6</v>
      </c>
      <c r="BP3186">
        <v>1</v>
      </c>
      <c r="BQ3186">
        <v>5.86</v>
      </c>
      <c r="BR3186">
        <v>21.49</v>
      </c>
      <c r="BS3186">
        <v>3.92</v>
      </c>
      <c r="BT3186">
        <v>0.41</v>
      </c>
      <c r="BU3186">
        <v>2.58</v>
      </c>
      <c r="BV3186">
        <v>0.41</v>
      </c>
      <c r="BW3186">
        <v>2.36</v>
      </c>
      <c r="BX3186">
        <v>0.43</v>
      </c>
      <c r="BY3186">
        <v>1.32</v>
      </c>
      <c r="BZ3186">
        <v>0.19</v>
      </c>
      <c r="CA3186">
        <v>1.21</v>
      </c>
      <c r="CB3186">
        <v>0.19</v>
      </c>
    </row>
    <row r="3187" spans="1:80" x14ac:dyDescent="0.3">
      <c r="A3187" t="s">
        <v>11401</v>
      </c>
      <c r="B3187" t="s">
        <v>11402</v>
      </c>
      <c r="C3187" s="1" t="str">
        <f>HYPERLINK("http://geochem.nrcan.gc.ca/cdogs/content/bdl/bdl211194_e.htm", "21:1194")</f>
        <v>21:1194</v>
      </c>
      <c r="D3187" s="1" t="str">
        <f>HYPERLINK("http://geochem.nrcan.gc.ca/cdogs/content/svy/svy210092_e.htm", "21:0092")</f>
        <v>21:0092</v>
      </c>
      <c r="E3187" t="s">
        <v>11403</v>
      </c>
      <c r="F3187" t="s">
        <v>11404</v>
      </c>
      <c r="H3187">
        <v>57.596827599999997</v>
      </c>
      <c r="I3187">
        <v>-103.5348252</v>
      </c>
      <c r="J3187" s="1" t="str">
        <f>HYPERLINK("http://geochem.nrcan.gc.ca/cdogs/content/kwd/kwd020027_e.htm", "NGR lake sediment grab sample")</f>
        <v>NGR lake sediment grab sample</v>
      </c>
      <c r="K3187" s="1" t="str">
        <f>HYPERLINK("http://geochem.nrcan.gc.ca/cdogs/content/kwd/kwd080006_e.htm", "&lt;177 micron (NGR)")</f>
        <v>&lt;177 micron (NGR)</v>
      </c>
      <c r="L3187">
        <v>40</v>
      </c>
      <c r="M3187" t="s">
        <v>84</v>
      </c>
      <c r="N3187">
        <v>1439</v>
      </c>
      <c r="O3187">
        <v>7</v>
      </c>
      <c r="P3187">
        <v>228</v>
      </c>
      <c r="Q3187">
        <v>1.07</v>
      </c>
      <c r="R3187">
        <v>0.4</v>
      </c>
      <c r="S3187">
        <v>-0.2</v>
      </c>
      <c r="T3187">
        <v>-20</v>
      </c>
      <c r="U3187">
        <v>74.7</v>
      </c>
      <c r="V3187">
        <v>1.1000000000000001</v>
      </c>
      <c r="W3187">
        <v>0.21</v>
      </c>
      <c r="X3187">
        <v>0.38</v>
      </c>
      <c r="Y3187">
        <v>0.56000000000000005</v>
      </c>
      <c r="Z3187">
        <v>213.8</v>
      </c>
      <c r="AA3187">
        <v>4.8</v>
      </c>
      <c r="AB3187">
        <v>13.2</v>
      </c>
      <c r="AC3187">
        <v>0.42</v>
      </c>
      <c r="AD3187">
        <v>20.87</v>
      </c>
      <c r="AE3187">
        <v>1.87</v>
      </c>
      <c r="AF3187">
        <v>1.6</v>
      </c>
      <c r="AG3187">
        <v>-0.1</v>
      </c>
      <c r="AH3187">
        <v>0.02</v>
      </c>
      <c r="AI3187">
        <v>159</v>
      </c>
      <c r="AJ3187">
        <v>-0.02</v>
      </c>
      <c r="AK3187">
        <v>0.03</v>
      </c>
      <c r="AL3187">
        <v>103.7</v>
      </c>
      <c r="AM3187">
        <v>1.6</v>
      </c>
      <c r="AN3187">
        <v>0.05</v>
      </c>
      <c r="AO3187">
        <v>170</v>
      </c>
      <c r="AP3187">
        <v>4.05</v>
      </c>
      <c r="AQ3187">
        <v>6.0000000000000001E-3</v>
      </c>
      <c r="AR3187">
        <v>2.1</v>
      </c>
      <c r="AS3187">
        <v>11.8</v>
      </c>
      <c r="AT3187">
        <v>0.14499999999999999</v>
      </c>
      <c r="AU3187">
        <v>50.09</v>
      </c>
      <c r="AV3187">
        <v>-10</v>
      </c>
      <c r="AW3187">
        <v>-2</v>
      </c>
      <c r="AX3187">
        <v>3.2</v>
      </c>
      <c r="AY3187">
        <v>-1</v>
      </c>
      <c r="AZ3187">
        <v>0.33</v>
      </c>
      <c r="BA3187">
        <v>0.09</v>
      </c>
      <c r="BB3187">
        <v>1.9</v>
      </c>
      <c r="BC3187">
        <v>1</v>
      </c>
      <c r="BD3187">
        <v>0.4</v>
      </c>
      <c r="BE3187">
        <v>19.899999999999999</v>
      </c>
      <c r="BF3187">
        <v>-0.05</v>
      </c>
      <c r="BG3187">
        <v>-0.02</v>
      </c>
      <c r="BH3187">
        <v>2.2000000000000002</v>
      </c>
      <c r="BI3187">
        <v>1.4E-2</v>
      </c>
      <c r="BJ3187">
        <v>0.21</v>
      </c>
      <c r="BK3187">
        <v>8.6</v>
      </c>
      <c r="BL3187">
        <v>41</v>
      </c>
      <c r="BM3187">
        <v>0.4</v>
      </c>
      <c r="BN3187">
        <v>46.49</v>
      </c>
      <c r="BO3187">
        <v>141.6</v>
      </c>
      <c r="BP3187">
        <v>0.7</v>
      </c>
      <c r="BQ3187">
        <v>23.15</v>
      </c>
      <c r="BR3187">
        <v>82.73</v>
      </c>
      <c r="BS3187">
        <v>12.48</v>
      </c>
      <c r="BT3187">
        <v>1.45</v>
      </c>
      <c r="BU3187">
        <v>10.94</v>
      </c>
      <c r="BV3187">
        <v>1.24</v>
      </c>
      <c r="BW3187">
        <v>7.59</v>
      </c>
      <c r="BX3187">
        <v>1.6</v>
      </c>
      <c r="BY3187">
        <v>4.96</v>
      </c>
      <c r="BZ3187">
        <v>0.78</v>
      </c>
      <c r="CA3187">
        <v>4.92</v>
      </c>
      <c r="CB3187">
        <v>0.78</v>
      </c>
    </row>
    <row r="3188" spans="1:80" x14ac:dyDescent="0.3">
      <c r="A3188" t="s">
        <v>11405</v>
      </c>
      <c r="B3188" t="s">
        <v>11406</v>
      </c>
      <c r="C3188" s="1" t="str">
        <f>HYPERLINK("http://geochem.nrcan.gc.ca/cdogs/content/bdl/bdl211194_e.htm", "21:1194")</f>
        <v>21:1194</v>
      </c>
      <c r="D3188" s="1" t="str">
        <f>HYPERLINK("http://geochem.nrcan.gc.ca/cdogs/content/svy/svy210092_e.htm", "21:0092")</f>
        <v>21:0092</v>
      </c>
      <c r="E3188" t="s">
        <v>11407</v>
      </c>
      <c r="F3188" t="s">
        <v>11408</v>
      </c>
      <c r="H3188">
        <v>57.586865400000001</v>
      </c>
      <c r="I3188">
        <v>-103.587733</v>
      </c>
      <c r="J3188" s="1" t="str">
        <f>HYPERLINK("http://geochem.nrcan.gc.ca/cdogs/content/kwd/kwd020027_e.htm", "NGR lake sediment grab sample")</f>
        <v>NGR lake sediment grab sample</v>
      </c>
      <c r="K3188" s="1" t="str">
        <f>HYPERLINK("http://geochem.nrcan.gc.ca/cdogs/content/kwd/kwd080006_e.htm", "&lt;177 micron (NGR)")</f>
        <v>&lt;177 micron (NGR)</v>
      </c>
      <c r="L3188">
        <v>40</v>
      </c>
      <c r="M3188" t="s">
        <v>89</v>
      </c>
      <c r="N3188">
        <v>1440</v>
      </c>
      <c r="O3188">
        <v>1</v>
      </c>
      <c r="P3188">
        <v>51</v>
      </c>
      <c r="Q3188">
        <v>1.02</v>
      </c>
      <c r="R3188">
        <v>1</v>
      </c>
      <c r="S3188">
        <v>0.7</v>
      </c>
      <c r="T3188">
        <v>-20</v>
      </c>
      <c r="U3188">
        <v>74.099999999999994</v>
      </c>
      <c r="V3188">
        <v>0.8</v>
      </c>
      <c r="W3188">
        <v>0.09</v>
      </c>
      <c r="X3188">
        <v>0.3</v>
      </c>
      <c r="Y3188">
        <v>0.49</v>
      </c>
      <c r="Z3188">
        <v>72.2</v>
      </c>
      <c r="AA3188">
        <v>6.9</v>
      </c>
      <c r="AB3188">
        <v>19.5</v>
      </c>
      <c r="AC3188">
        <v>0.6</v>
      </c>
      <c r="AD3188">
        <v>8.57</v>
      </c>
      <c r="AE3188">
        <v>2.93</v>
      </c>
      <c r="AF3188">
        <v>1.7</v>
      </c>
      <c r="AG3188">
        <v>-0.1</v>
      </c>
      <c r="AH3188">
        <v>0.03</v>
      </c>
      <c r="AI3188">
        <v>107</v>
      </c>
      <c r="AJ3188">
        <v>-0.02</v>
      </c>
      <c r="AK3188">
        <v>0.05</v>
      </c>
      <c r="AL3188">
        <v>34.700000000000003</v>
      </c>
      <c r="AM3188">
        <v>6.3</v>
      </c>
      <c r="AN3188">
        <v>0.14000000000000001</v>
      </c>
      <c r="AO3188">
        <v>410</v>
      </c>
      <c r="AP3188">
        <v>2.2599999999999998</v>
      </c>
      <c r="AQ3188">
        <v>8.0000000000000002E-3</v>
      </c>
      <c r="AR3188">
        <v>1.62</v>
      </c>
      <c r="AS3188">
        <v>10.1</v>
      </c>
      <c r="AT3188">
        <v>0.122</v>
      </c>
      <c r="AU3188">
        <v>3.12</v>
      </c>
      <c r="AV3188">
        <v>-10</v>
      </c>
      <c r="AW3188">
        <v>2</v>
      </c>
      <c r="AX3188">
        <v>5.9</v>
      </c>
      <c r="AY3188">
        <v>-1</v>
      </c>
      <c r="AZ3188">
        <v>0.2</v>
      </c>
      <c r="BA3188">
        <v>0.05</v>
      </c>
      <c r="BB3188">
        <v>2.9</v>
      </c>
      <c r="BC3188">
        <v>0.8</v>
      </c>
      <c r="BD3188">
        <v>0.5</v>
      </c>
      <c r="BE3188">
        <v>12.2</v>
      </c>
      <c r="BF3188">
        <v>-0.05</v>
      </c>
      <c r="BG3188">
        <v>-0.02</v>
      </c>
      <c r="BH3188">
        <v>7.2</v>
      </c>
      <c r="BI3188">
        <v>2.8000000000000001E-2</v>
      </c>
      <c r="BJ3188">
        <v>0.13</v>
      </c>
      <c r="BK3188">
        <v>3.7</v>
      </c>
      <c r="BL3188">
        <v>25</v>
      </c>
      <c r="BM3188">
        <v>1</v>
      </c>
      <c r="BN3188">
        <v>18.37</v>
      </c>
      <c r="BO3188">
        <v>89.9</v>
      </c>
      <c r="BP3188">
        <v>2.2000000000000002</v>
      </c>
      <c r="BQ3188">
        <v>8.7100000000000009</v>
      </c>
      <c r="BR3188">
        <v>31.32</v>
      </c>
      <c r="BS3188">
        <v>5.26</v>
      </c>
      <c r="BT3188">
        <v>0.61</v>
      </c>
      <c r="BU3188">
        <v>4.0999999999999996</v>
      </c>
      <c r="BV3188">
        <v>0.53</v>
      </c>
      <c r="BW3188">
        <v>3.24</v>
      </c>
      <c r="BX3188">
        <v>0.62</v>
      </c>
      <c r="BY3188">
        <v>1.75</v>
      </c>
      <c r="BZ3188">
        <v>0.27</v>
      </c>
      <c r="CA3188">
        <v>1.79</v>
      </c>
      <c r="CB3188">
        <v>0.26</v>
      </c>
    </row>
    <row r="3189" spans="1:80" x14ac:dyDescent="0.3">
      <c r="A3189" t="s">
        <v>11409</v>
      </c>
      <c r="B3189" t="s">
        <v>11410</v>
      </c>
      <c r="C3189" s="1" t="str">
        <f>HYPERLINK("http://geochem.nrcan.gc.ca/cdogs/content/bdl/bdl211194_e.htm", "21:1194")</f>
        <v>21:1194</v>
      </c>
      <c r="D3189" s="1" t="str">
        <f>HYPERLINK("http://geochem.nrcan.gc.ca/cdogs/content/svy/svy210092_e.htm", "21:0092")</f>
        <v>21:0092</v>
      </c>
      <c r="E3189" t="s">
        <v>11403</v>
      </c>
      <c r="F3189" t="s">
        <v>11411</v>
      </c>
      <c r="H3189">
        <v>57.596827599999997</v>
      </c>
      <c r="I3189">
        <v>-103.5348252</v>
      </c>
      <c r="J3189" s="1" t="str">
        <f>HYPERLINK("http://geochem.nrcan.gc.ca/cdogs/content/kwd/kwd020027_e.htm", "NGR lake sediment grab sample")</f>
        <v>NGR lake sediment grab sample</v>
      </c>
      <c r="K3189" s="1" t="str">
        <f>HYPERLINK("http://geochem.nrcan.gc.ca/cdogs/content/kwd/kwd080006_e.htm", "&lt;177 micron (NGR)")</f>
        <v>&lt;177 micron (NGR)</v>
      </c>
      <c r="L3189">
        <v>40</v>
      </c>
      <c r="M3189" t="s">
        <v>108</v>
      </c>
      <c r="N3189">
        <v>1441</v>
      </c>
      <c r="O3189">
        <v>1</v>
      </c>
      <c r="P3189">
        <v>233</v>
      </c>
      <c r="Q3189">
        <v>1.0900000000000001</v>
      </c>
      <c r="R3189">
        <v>0.4</v>
      </c>
      <c r="S3189">
        <v>0.4</v>
      </c>
      <c r="T3189">
        <v>-20</v>
      </c>
      <c r="U3189">
        <v>76.3</v>
      </c>
      <c r="V3189">
        <v>1.1000000000000001</v>
      </c>
      <c r="W3189">
        <v>0.19</v>
      </c>
      <c r="X3189">
        <v>0.36</v>
      </c>
      <c r="Y3189">
        <v>0.56999999999999995</v>
      </c>
      <c r="Z3189">
        <v>223</v>
      </c>
      <c r="AA3189">
        <v>4.9000000000000004</v>
      </c>
      <c r="AB3189">
        <v>13.3</v>
      </c>
      <c r="AC3189">
        <v>0.44</v>
      </c>
      <c r="AD3189">
        <v>21.51</v>
      </c>
      <c r="AE3189">
        <v>1.91</v>
      </c>
      <c r="AF3189">
        <v>1.4</v>
      </c>
      <c r="AG3189">
        <v>-0.1</v>
      </c>
      <c r="AH3189">
        <v>-0.02</v>
      </c>
      <c r="AI3189">
        <v>186</v>
      </c>
      <c r="AJ3189">
        <v>-0.02</v>
      </c>
      <c r="AK3189">
        <v>0.03</v>
      </c>
      <c r="AL3189">
        <v>107.2</v>
      </c>
      <c r="AM3189">
        <v>1.6</v>
      </c>
      <c r="AN3189">
        <v>0.05</v>
      </c>
      <c r="AO3189">
        <v>170</v>
      </c>
      <c r="AP3189">
        <v>3.97</v>
      </c>
      <c r="AQ3189">
        <v>7.0000000000000001E-3</v>
      </c>
      <c r="AR3189">
        <v>2.11</v>
      </c>
      <c r="AS3189">
        <v>11.4</v>
      </c>
      <c r="AT3189">
        <v>0.13600000000000001</v>
      </c>
      <c r="AU3189">
        <v>50.23</v>
      </c>
      <c r="AV3189">
        <v>-10</v>
      </c>
      <c r="AW3189">
        <v>-2</v>
      </c>
      <c r="AX3189">
        <v>3.5</v>
      </c>
      <c r="AY3189">
        <v>2</v>
      </c>
      <c r="AZ3189">
        <v>0.33</v>
      </c>
      <c r="BA3189">
        <v>0.1</v>
      </c>
      <c r="BB3189">
        <v>2.1</v>
      </c>
      <c r="BC3189">
        <v>1.2</v>
      </c>
      <c r="BD3189">
        <v>0.4</v>
      </c>
      <c r="BE3189">
        <v>19.600000000000001</v>
      </c>
      <c r="BF3189">
        <v>-0.05</v>
      </c>
      <c r="BG3189">
        <v>-0.02</v>
      </c>
      <c r="BH3189">
        <v>2.5</v>
      </c>
      <c r="BI3189">
        <v>1.6E-2</v>
      </c>
      <c r="BJ3189">
        <v>0.21</v>
      </c>
      <c r="BK3189">
        <v>8.6999999999999993</v>
      </c>
      <c r="BL3189">
        <v>42</v>
      </c>
      <c r="BM3189">
        <v>0.4</v>
      </c>
      <c r="BN3189">
        <v>46.52</v>
      </c>
      <c r="BO3189">
        <v>145.5</v>
      </c>
      <c r="BP3189">
        <v>0.6</v>
      </c>
      <c r="BQ3189">
        <v>24.45</v>
      </c>
      <c r="BR3189">
        <v>86.3</v>
      </c>
      <c r="BS3189">
        <v>13.14</v>
      </c>
      <c r="BT3189">
        <v>1.43</v>
      </c>
      <c r="BU3189">
        <v>10.16</v>
      </c>
      <c r="BV3189">
        <v>1.29</v>
      </c>
      <c r="BW3189">
        <v>7.64</v>
      </c>
      <c r="BX3189">
        <v>1.69</v>
      </c>
      <c r="BY3189">
        <v>5.01</v>
      </c>
      <c r="BZ3189">
        <v>0.78</v>
      </c>
      <c r="CA3189">
        <v>5.36</v>
      </c>
      <c r="CB3189">
        <v>0.83</v>
      </c>
    </row>
    <row r="3190" spans="1:80" x14ac:dyDescent="0.3">
      <c r="A3190" t="s">
        <v>11412</v>
      </c>
      <c r="B3190" t="s">
        <v>11413</v>
      </c>
      <c r="C3190" s="1" t="str">
        <f>HYPERLINK("http://geochem.nrcan.gc.ca/cdogs/content/bdl/bdl211194_e.htm", "21:1194")</f>
        <v>21:1194</v>
      </c>
      <c r="D3190" s="1" t="str">
        <f>HYPERLINK("http://geochem.nrcan.gc.ca/cdogs/content/svy/svy210092_e.htm", "21:0092")</f>
        <v>21:0092</v>
      </c>
      <c r="E3190" t="s">
        <v>11403</v>
      </c>
      <c r="F3190" t="s">
        <v>11414</v>
      </c>
      <c r="H3190">
        <v>57.596827599999997</v>
      </c>
      <c r="I3190">
        <v>-103.5348252</v>
      </c>
      <c r="J3190" s="1" t="str">
        <f>HYPERLINK("http://geochem.nrcan.gc.ca/cdogs/content/kwd/kwd020027_e.htm", "NGR lake sediment grab sample")</f>
        <v>NGR lake sediment grab sample</v>
      </c>
      <c r="K3190" s="1" t="str">
        <f>HYPERLINK("http://geochem.nrcan.gc.ca/cdogs/content/kwd/kwd080006_e.htm", "&lt;177 micron (NGR)")</f>
        <v>&lt;177 micron (NGR)</v>
      </c>
      <c r="L3190">
        <v>40</v>
      </c>
      <c r="M3190" t="s">
        <v>112</v>
      </c>
      <c r="N3190">
        <v>1442</v>
      </c>
      <c r="O3190">
        <v>1</v>
      </c>
      <c r="P3190">
        <v>225</v>
      </c>
      <c r="Q3190">
        <v>1.0900000000000001</v>
      </c>
      <c r="R3190">
        <v>0.4</v>
      </c>
      <c r="S3190">
        <v>0.3</v>
      </c>
      <c r="T3190">
        <v>-20</v>
      </c>
      <c r="U3190">
        <v>75</v>
      </c>
      <c r="V3190">
        <v>1</v>
      </c>
      <c r="W3190">
        <v>0.2</v>
      </c>
      <c r="X3190">
        <v>0.37</v>
      </c>
      <c r="Y3190">
        <v>0.53</v>
      </c>
      <c r="Z3190">
        <v>213.1</v>
      </c>
      <c r="AA3190">
        <v>5</v>
      </c>
      <c r="AB3190">
        <v>13</v>
      </c>
      <c r="AC3190">
        <v>0.46</v>
      </c>
      <c r="AD3190">
        <v>20.98</v>
      </c>
      <c r="AE3190">
        <v>1.88</v>
      </c>
      <c r="AF3190">
        <v>1.7</v>
      </c>
      <c r="AG3190">
        <v>-0.1</v>
      </c>
      <c r="AH3190">
        <v>-0.02</v>
      </c>
      <c r="AI3190">
        <v>175</v>
      </c>
      <c r="AJ3190">
        <v>-0.02</v>
      </c>
      <c r="AK3190">
        <v>0.03</v>
      </c>
      <c r="AL3190">
        <v>105</v>
      </c>
      <c r="AM3190">
        <v>1.7</v>
      </c>
      <c r="AN3190">
        <v>0.05</v>
      </c>
      <c r="AO3190">
        <v>168</v>
      </c>
      <c r="AP3190">
        <v>4.09</v>
      </c>
      <c r="AQ3190">
        <v>5.0000000000000001E-3</v>
      </c>
      <c r="AR3190">
        <v>2.1</v>
      </c>
      <c r="AS3190">
        <v>11.9</v>
      </c>
      <c r="AT3190">
        <v>0.14099999999999999</v>
      </c>
      <c r="AU3190">
        <v>49.97</v>
      </c>
      <c r="AV3190">
        <v>-10</v>
      </c>
      <c r="AW3190">
        <v>-2</v>
      </c>
      <c r="AX3190">
        <v>3.6</v>
      </c>
      <c r="AY3190">
        <v>2</v>
      </c>
      <c r="AZ3190">
        <v>0.35</v>
      </c>
      <c r="BA3190">
        <v>0.09</v>
      </c>
      <c r="BB3190">
        <v>2.1</v>
      </c>
      <c r="BC3190">
        <v>1.3</v>
      </c>
      <c r="BD3190">
        <v>0.4</v>
      </c>
      <c r="BE3190">
        <v>20.3</v>
      </c>
      <c r="BF3190">
        <v>-0.05</v>
      </c>
      <c r="BG3190">
        <v>-0.02</v>
      </c>
      <c r="BH3190">
        <v>2.2000000000000002</v>
      </c>
      <c r="BI3190">
        <v>1.4999999999999999E-2</v>
      </c>
      <c r="BJ3190">
        <v>0.21</v>
      </c>
      <c r="BK3190">
        <v>8.8000000000000007</v>
      </c>
      <c r="BL3190">
        <v>41</v>
      </c>
      <c r="BM3190">
        <v>0.4</v>
      </c>
      <c r="BN3190">
        <v>46.53</v>
      </c>
      <c r="BO3190">
        <v>144.6</v>
      </c>
      <c r="BP3190">
        <v>0.5</v>
      </c>
      <c r="BQ3190">
        <v>23.61</v>
      </c>
      <c r="BR3190">
        <v>82.96</v>
      </c>
      <c r="BS3190">
        <v>12.83</v>
      </c>
      <c r="BT3190">
        <v>1.5</v>
      </c>
      <c r="BU3190">
        <v>9.32</v>
      </c>
      <c r="BV3190">
        <v>1.28</v>
      </c>
      <c r="BW3190">
        <v>7.84</v>
      </c>
      <c r="BX3190">
        <v>1.73</v>
      </c>
      <c r="BY3190">
        <v>5.15</v>
      </c>
      <c r="BZ3190">
        <v>0.77</v>
      </c>
      <c r="CA3190">
        <v>5.26</v>
      </c>
      <c r="CB3190">
        <v>0.86</v>
      </c>
    </row>
    <row r="3191" spans="1:80" x14ac:dyDescent="0.3">
      <c r="A3191" t="s">
        <v>11415</v>
      </c>
      <c r="B3191" t="s">
        <v>11416</v>
      </c>
      <c r="C3191" s="1" t="str">
        <f>HYPERLINK("http://geochem.nrcan.gc.ca/cdogs/content/bdl/bdl211194_e.htm", "21:1194")</f>
        <v>21:1194</v>
      </c>
      <c r="D3191" s="1" t="str">
        <f>HYPERLINK("http://geochem.nrcan.gc.ca/cdogs/content/svy/svy210092_e.htm", "21:0092")</f>
        <v>21:0092</v>
      </c>
      <c r="E3191" t="s">
        <v>11417</v>
      </c>
      <c r="F3191" t="s">
        <v>11418</v>
      </c>
      <c r="H3191">
        <v>57.614564100000003</v>
      </c>
      <c r="I3191">
        <v>-103.5127178</v>
      </c>
      <c r="J3191" s="1" t="str">
        <f>HYPERLINK("http://geochem.nrcan.gc.ca/cdogs/content/kwd/kwd020027_e.htm", "NGR lake sediment grab sample")</f>
        <v>NGR lake sediment grab sample</v>
      </c>
      <c r="K3191" s="1" t="str">
        <f>HYPERLINK("http://geochem.nrcan.gc.ca/cdogs/content/kwd/kwd080006_e.htm", "&lt;177 micron (NGR)")</f>
        <v>&lt;177 micron (NGR)</v>
      </c>
      <c r="L3191">
        <v>40</v>
      </c>
      <c r="M3191" t="s">
        <v>94</v>
      </c>
      <c r="N3191">
        <v>1443</v>
      </c>
      <c r="O3191">
        <v>1</v>
      </c>
      <c r="P3191">
        <v>95</v>
      </c>
      <c r="Q3191">
        <v>1.49</v>
      </c>
      <c r="R3191">
        <v>1.1000000000000001</v>
      </c>
      <c r="S3191">
        <v>0.5</v>
      </c>
      <c r="T3191">
        <v>-20</v>
      </c>
      <c r="U3191">
        <v>118</v>
      </c>
      <c r="V3191">
        <v>1.2</v>
      </c>
      <c r="W3191">
        <v>0.13</v>
      </c>
      <c r="X3191">
        <v>0.35</v>
      </c>
      <c r="Y3191">
        <v>0.81</v>
      </c>
      <c r="Z3191">
        <v>123.9</v>
      </c>
      <c r="AA3191">
        <v>7.5</v>
      </c>
      <c r="AB3191">
        <v>27.1</v>
      </c>
      <c r="AC3191">
        <v>0.55000000000000004</v>
      </c>
      <c r="AD3191">
        <v>13.98</v>
      </c>
      <c r="AE3191">
        <v>3.59</v>
      </c>
      <c r="AF3191">
        <v>2.2999999999999998</v>
      </c>
      <c r="AG3191">
        <v>-0.1</v>
      </c>
      <c r="AH3191">
        <v>-0.02</v>
      </c>
      <c r="AI3191">
        <v>183</v>
      </c>
      <c r="AJ3191">
        <v>-0.02</v>
      </c>
      <c r="AK3191">
        <v>0.05</v>
      </c>
      <c r="AL3191">
        <v>59.6</v>
      </c>
      <c r="AM3191">
        <v>6.1</v>
      </c>
      <c r="AN3191">
        <v>0.13</v>
      </c>
      <c r="AO3191">
        <v>573</v>
      </c>
      <c r="AP3191">
        <v>3.96</v>
      </c>
      <c r="AQ3191">
        <v>6.0000000000000001E-3</v>
      </c>
      <c r="AR3191">
        <v>1.74</v>
      </c>
      <c r="AS3191">
        <v>12.4</v>
      </c>
      <c r="AT3191">
        <v>0.26800000000000002</v>
      </c>
      <c r="AU3191">
        <v>6.31</v>
      </c>
      <c r="AV3191">
        <v>-10</v>
      </c>
      <c r="AW3191">
        <v>-2</v>
      </c>
      <c r="AX3191">
        <v>5.3</v>
      </c>
      <c r="AY3191">
        <v>-1</v>
      </c>
      <c r="AZ3191">
        <v>0.34</v>
      </c>
      <c r="BA3191">
        <v>0.09</v>
      </c>
      <c r="BB3191">
        <v>2.9</v>
      </c>
      <c r="BC3191">
        <v>1.3</v>
      </c>
      <c r="BD3191">
        <v>0.5</v>
      </c>
      <c r="BE3191">
        <v>15.3</v>
      </c>
      <c r="BF3191">
        <v>-0.05</v>
      </c>
      <c r="BG3191">
        <v>0.02</v>
      </c>
      <c r="BH3191">
        <v>3.9</v>
      </c>
      <c r="BI3191">
        <v>2.4E-2</v>
      </c>
      <c r="BJ3191">
        <v>0.15</v>
      </c>
      <c r="BK3191">
        <v>6.1</v>
      </c>
      <c r="BL3191">
        <v>38</v>
      </c>
      <c r="BM3191">
        <v>1.3</v>
      </c>
      <c r="BN3191">
        <v>30.37</v>
      </c>
      <c r="BO3191">
        <v>148.80000000000001</v>
      </c>
      <c r="BP3191">
        <v>0.7</v>
      </c>
      <c r="BQ3191">
        <v>15.39</v>
      </c>
      <c r="BR3191">
        <v>55.65</v>
      </c>
      <c r="BS3191">
        <v>9.0399999999999991</v>
      </c>
      <c r="BT3191">
        <v>1.07</v>
      </c>
      <c r="BU3191">
        <v>7.31</v>
      </c>
      <c r="BV3191">
        <v>0.92</v>
      </c>
      <c r="BW3191">
        <v>5.36</v>
      </c>
      <c r="BX3191">
        <v>1.06</v>
      </c>
      <c r="BY3191">
        <v>3.18</v>
      </c>
      <c r="BZ3191">
        <v>0.47</v>
      </c>
      <c r="CA3191">
        <v>3.03</v>
      </c>
      <c r="CB3191">
        <v>0.46</v>
      </c>
    </row>
    <row r="3192" spans="1:80" x14ac:dyDescent="0.3">
      <c r="A3192" t="s">
        <v>11419</v>
      </c>
      <c r="B3192" t="s">
        <v>11420</v>
      </c>
      <c r="C3192" s="1" t="str">
        <f>HYPERLINK("http://geochem.nrcan.gc.ca/cdogs/content/bdl/bdl211194_e.htm", "21:1194")</f>
        <v>21:1194</v>
      </c>
      <c r="D3192" s="1" t="str">
        <f>HYPERLINK("http://geochem.nrcan.gc.ca/cdogs/content/svy/svy210092_e.htm", "21:0092")</f>
        <v>21:0092</v>
      </c>
      <c r="E3192" t="s">
        <v>11421</v>
      </c>
      <c r="F3192" t="s">
        <v>11422</v>
      </c>
      <c r="H3192">
        <v>57.620419800000001</v>
      </c>
      <c r="I3192">
        <v>-103.4838309</v>
      </c>
      <c r="J3192" s="1" t="str">
        <f>HYPERLINK("http://geochem.nrcan.gc.ca/cdogs/content/kwd/kwd020027_e.htm", "NGR lake sediment grab sample")</f>
        <v>NGR lake sediment grab sample</v>
      </c>
      <c r="K3192" s="1" t="str">
        <f>HYPERLINK("http://geochem.nrcan.gc.ca/cdogs/content/kwd/kwd080006_e.htm", "&lt;177 micron (NGR)")</f>
        <v>&lt;177 micron (NGR)</v>
      </c>
      <c r="L3192">
        <v>40</v>
      </c>
      <c r="M3192" t="s">
        <v>99</v>
      </c>
      <c r="N3192">
        <v>1444</v>
      </c>
      <c r="O3192">
        <v>1</v>
      </c>
      <c r="P3192">
        <v>108</v>
      </c>
      <c r="Q3192">
        <v>1.22</v>
      </c>
      <c r="R3192">
        <v>0.5</v>
      </c>
      <c r="S3192">
        <v>0.7</v>
      </c>
      <c r="T3192">
        <v>-20</v>
      </c>
      <c r="U3192">
        <v>63.5</v>
      </c>
      <c r="V3192">
        <v>1.2</v>
      </c>
      <c r="W3192">
        <v>0.16</v>
      </c>
      <c r="X3192">
        <v>0.31</v>
      </c>
      <c r="Y3192">
        <v>0.78</v>
      </c>
      <c r="Z3192">
        <v>74.400000000000006</v>
      </c>
      <c r="AA3192">
        <v>10.3</v>
      </c>
      <c r="AB3192">
        <v>16.899999999999999</v>
      </c>
      <c r="AC3192">
        <v>0.44</v>
      </c>
      <c r="AD3192">
        <v>20.09</v>
      </c>
      <c r="AE3192">
        <v>2.2400000000000002</v>
      </c>
      <c r="AF3192">
        <v>2.2999999999999998</v>
      </c>
      <c r="AG3192">
        <v>-0.1</v>
      </c>
      <c r="AH3192">
        <v>-0.02</v>
      </c>
      <c r="AI3192">
        <v>158</v>
      </c>
      <c r="AJ3192">
        <v>-0.02</v>
      </c>
      <c r="AK3192">
        <v>0.04</v>
      </c>
      <c r="AL3192">
        <v>33.6</v>
      </c>
      <c r="AM3192">
        <v>3.4</v>
      </c>
      <c r="AN3192">
        <v>0.08</v>
      </c>
      <c r="AO3192">
        <v>240</v>
      </c>
      <c r="AP3192">
        <v>3.17</v>
      </c>
      <c r="AQ3192">
        <v>7.0000000000000001E-3</v>
      </c>
      <c r="AR3192">
        <v>1.91</v>
      </c>
      <c r="AS3192">
        <v>21.1</v>
      </c>
      <c r="AT3192">
        <v>0.20100000000000001</v>
      </c>
      <c r="AU3192">
        <v>4.46</v>
      </c>
      <c r="AV3192">
        <v>-10</v>
      </c>
      <c r="AW3192">
        <v>-2</v>
      </c>
      <c r="AX3192">
        <v>3.6</v>
      </c>
      <c r="AY3192">
        <v>2</v>
      </c>
      <c r="AZ3192">
        <v>0.22</v>
      </c>
      <c r="BA3192">
        <v>0.1</v>
      </c>
      <c r="BB3192">
        <v>1.6</v>
      </c>
      <c r="BC3192">
        <v>1.1000000000000001</v>
      </c>
      <c r="BD3192">
        <v>0.4</v>
      </c>
      <c r="BE3192">
        <v>13.7</v>
      </c>
      <c r="BF3192">
        <v>-0.05</v>
      </c>
      <c r="BG3192">
        <v>-0.02</v>
      </c>
      <c r="BH3192">
        <v>1.6</v>
      </c>
      <c r="BI3192">
        <v>0.02</v>
      </c>
      <c r="BJ3192">
        <v>0.17</v>
      </c>
      <c r="BK3192">
        <v>2.8</v>
      </c>
      <c r="BL3192">
        <v>37</v>
      </c>
      <c r="BM3192">
        <v>0.3</v>
      </c>
      <c r="BN3192">
        <v>19.95</v>
      </c>
      <c r="BO3192">
        <v>146.30000000000001</v>
      </c>
      <c r="BP3192">
        <v>0.4</v>
      </c>
      <c r="BQ3192">
        <v>9.34</v>
      </c>
      <c r="BR3192">
        <v>35.020000000000003</v>
      </c>
      <c r="BS3192">
        <v>6.07</v>
      </c>
      <c r="BT3192">
        <v>0.75</v>
      </c>
      <c r="BU3192">
        <v>4.38</v>
      </c>
      <c r="BV3192">
        <v>0.6</v>
      </c>
      <c r="BW3192">
        <v>3.52</v>
      </c>
      <c r="BX3192">
        <v>0.73</v>
      </c>
      <c r="BY3192">
        <v>2.2000000000000002</v>
      </c>
      <c r="BZ3192">
        <v>0.32</v>
      </c>
      <c r="CA3192">
        <v>1.95</v>
      </c>
      <c r="CB3192">
        <v>0.3</v>
      </c>
    </row>
    <row r="3193" spans="1:80" x14ac:dyDescent="0.3">
      <c r="A3193" t="s">
        <v>11423</v>
      </c>
      <c r="B3193" t="s">
        <v>11424</v>
      </c>
      <c r="C3193" s="1" t="str">
        <f>HYPERLINK("http://geochem.nrcan.gc.ca/cdogs/content/bdl/bdl211194_e.htm", "21:1194")</f>
        <v>21:1194</v>
      </c>
      <c r="D3193" s="1" t="str">
        <f>HYPERLINK("http://geochem.nrcan.gc.ca/cdogs/content/svy/svy210092_e.htm", "21:0092")</f>
        <v>21:0092</v>
      </c>
      <c r="E3193" t="s">
        <v>11425</v>
      </c>
      <c r="F3193" t="s">
        <v>11426</v>
      </c>
      <c r="H3193">
        <v>57.585475799999998</v>
      </c>
      <c r="I3193">
        <v>-103.4774391</v>
      </c>
      <c r="J3193" s="1" t="str">
        <f>HYPERLINK("http://geochem.nrcan.gc.ca/cdogs/content/kwd/kwd020027_e.htm", "NGR lake sediment grab sample")</f>
        <v>NGR lake sediment grab sample</v>
      </c>
      <c r="K3193" s="1" t="str">
        <f>HYPERLINK("http://geochem.nrcan.gc.ca/cdogs/content/kwd/kwd080006_e.htm", "&lt;177 micron (NGR)")</f>
        <v>&lt;177 micron (NGR)</v>
      </c>
      <c r="L3193">
        <v>40</v>
      </c>
      <c r="M3193" t="s">
        <v>104</v>
      </c>
      <c r="N3193">
        <v>1445</v>
      </c>
      <c r="O3193">
        <v>1</v>
      </c>
      <c r="P3193">
        <v>43</v>
      </c>
      <c r="Q3193">
        <v>0.85</v>
      </c>
      <c r="R3193">
        <v>2.5</v>
      </c>
      <c r="S3193">
        <v>-0.2</v>
      </c>
      <c r="T3193">
        <v>-20</v>
      </c>
      <c r="U3193">
        <v>55</v>
      </c>
      <c r="V3193">
        <v>0.4</v>
      </c>
      <c r="W3193">
        <v>7.0000000000000007E-2</v>
      </c>
      <c r="X3193">
        <v>0.36</v>
      </c>
      <c r="Y3193">
        <v>0.54</v>
      </c>
      <c r="Z3193">
        <v>52.3</v>
      </c>
      <c r="AA3193">
        <v>5.3</v>
      </c>
      <c r="AB3193">
        <v>12.9</v>
      </c>
      <c r="AC3193">
        <v>0.34</v>
      </c>
      <c r="AD3193">
        <v>8.91</v>
      </c>
      <c r="AE3193">
        <v>1.73</v>
      </c>
      <c r="AF3193">
        <v>1.4</v>
      </c>
      <c r="AG3193">
        <v>-0.1</v>
      </c>
      <c r="AH3193">
        <v>0.06</v>
      </c>
      <c r="AI3193">
        <v>123</v>
      </c>
      <c r="AJ3193">
        <v>-0.02</v>
      </c>
      <c r="AK3193">
        <v>0.03</v>
      </c>
      <c r="AL3193">
        <v>25.6</v>
      </c>
      <c r="AM3193">
        <v>2.6</v>
      </c>
      <c r="AN3193">
        <v>0.09</v>
      </c>
      <c r="AO3193">
        <v>203</v>
      </c>
      <c r="AP3193">
        <v>1.87</v>
      </c>
      <c r="AQ3193">
        <v>6.0000000000000001E-3</v>
      </c>
      <c r="AR3193">
        <v>1.17</v>
      </c>
      <c r="AS3193">
        <v>12.3</v>
      </c>
      <c r="AT3193">
        <v>9.9000000000000005E-2</v>
      </c>
      <c r="AU3193">
        <v>3.11</v>
      </c>
      <c r="AV3193">
        <v>-10</v>
      </c>
      <c r="AW3193">
        <v>2</v>
      </c>
      <c r="AX3193">
        <v>3.1</v>
      </c>
      <c r="AY3193">
        <v>-1</v>
      </c>
      <c r="AZ3193">
        <v>0.28000000000000003</v>
      </c>
      <c r="BA3193">
        <v>0.09</v>
      </c>
      <c r="BB3193">
        <v>1</v>
      </c>
      <c r="BC3193">
        <v>0.6</v>
      </c>
      <c r="BD3193">
        <v>0.3</v>
      </c>
      <c r="BE3193">
        <v>12.9</v>
      </c>
      <c r="BF3193">
        <v>-0.05</v>
      </c>
      <c r="BG3193">
        <v>-0.02</v>
      </c>
      <c r="BH3193">
        <v>1.4</v>
      </c>
      <c r="BI3193">
        <v>1.4E-2</v>
      </c>
      <c r="BJ3193">
        <v>0.11</v>
      </c>
      <c r="BK3193">
        <v>1.8</v>
      </c>
      <c r="BL3193">
        <v>22</v>
      </c>
      <c r="BM3193">
        <v>0.3</v>
      </c>
      <c r="BN3193">
        <v>12.93</v>
      </c>
      <c r="BO3193">
        <v>77.8</v>
      </c>
      <c r="BP3193">
        <v>3.1</v>
      </c>
      <c r="BQ3193">
        <v>6.15</v>
      </c>
      <c r="BR3193">
        <v>24.29</v>
      </c>
      <c r="BS3193">
        <v>3.73</v>
      </c>
      <c r="BT3193">
        <v>0.47</v>
      </c>
      <c r="BU3193">
        <v>3</v>
      </c>
      <c r="BV3193">
        <v>0.43</v>
      </c>
      <c r="BW3193">
        <v>2.2000000000000002</v>
      </c>
      <c r="BX3193">
        <v>0.48</v>
      </c>
      <c r="BY3193">
        <v>1.43</v>
      </c>
      <c r="BZ3193">
        <v>0.2</v>
      </c>
      <c r="CA3193">
        <v>1.29</v>
      </c>
      <c r="CB3193">
        <v>0.18</v>
      </c>
    </row>
    <row r="3194" spans="1:80" x14ac:dyDescent="0.3">
      <c r="A3194" t="s">
        <v>11427</v>
      </c>
      <c r="B3194" t="s">
        <v>11428</v>
      </c>
      <c r="C3194" s="1" t="str">
        <f>HYPERLINK("http://geochem.nrcan.gc.ca/cdogs/content/bdl/bdl211194_e.htm", "21:1194")</f>
        <v>21:1194</v>
      </c>
      <c r="D3194" s="1" t="str">
        <f>HYPERLINK("http://geochem.nrcan.gc.ca/cdogs/content/svy/svy210092_e.htm", "21:0092")</f>
        <v>21:0092</v>
      </c>
      <c r="E3194" t="s">
        <v>11429</v>
      </c>
      <c r="F3194" t="s">
        <v>11430</v>
      </c>
      <c r="H3194">
        <v>57.588602799999997</v>
      </c>
      <c r="I3194">
        <v>-103.4268878</v>
      </c>
      <c r="J3194" s="1" t="str">
        <f>HYPERLINK("http://geochem.nrcan.gc.ca/cdogs/content/kwd/kwd020027_e.htm", "NGR lake sediment grab sample")</f>
        <v>NGR lake sediment grab sample</v>
      </c>
      <c r="K3194" s="1" t="str">
        <f>HYPERLINK("http://geochem.nrcan.gc.ca/cdogs/content/kwd/kwd080006_e.htm", "&lt;177 micron (NGR)")</f>
        <v>&lt;177 micron (NGR)</v>
      </c>
      <c r="L3194">
        <v>40</v>
      </c>
      <c r="M3194" t="s">
        <v>117</v>
      </c>
      <c r="N3194">
        <v>1446</v>
      </c>
      <c r="O3194">
        <v>1</v>
      </c>
      <c r="P3194">
        <v>27</v>
      </c>
      <c r="Q3194">
        <v>0.69</v>
      </c>
      <c r="R3194">
        <v>1.1000000000000001</v>
      </c>
      <c r="S3194">
        <v>0.4</v>
      </c>
      <c r="T3194">
        <v>-20</v>
      </c>
      <c r="U3194">
        <v>48.6</v>
      </c>
      <c r="V3194">
        <v>0.3</v>
      </c>
      <c r="W3194">
        <v>0.09</v>
      </c>
      <c r="X3194">
        <v>0.34</v>
      </c>
      <c r="Y3194">
        <v>0.48</v>
      </c>
      <c r="Z3194">
        <v>47.5</v>
      </c>
      <c r="AA3194">
        <v>4.3</v>
      </c>
      <c r="AB3194">
        <v>13.1</v>
      </c>
      <c r="AC3194">
        <v>0.85</v>
      </c>
      <c r="AD3194">
        <v>7</v>
      </c>
      <c r="AE3194">
        <v>1.55</v>
      </c>
      <c r="AF3194">
        <v>2.1</v>
      </c>
      <c r="AG3194">
        <v>-0.1</v>
      </c>
      <c r="AH3194">
        <v>0.06</v>
      </c>
      <c r="AI3194">
        <v>77</v>
      </c>
      <c r="AJ3194">
        <v>-0.02</v>
      </c>
      <c r="AK3194">
        <v>0.05</v>
      </c>
      <c r="AL3194">
        <v>24.2</v>
      </c>
      <c r="AM3194">
        <v>7</v>
      </c>
      <c r="AN3194">
        <v>0.15</v>
      </c>
      <c r="AO3194">
        <v>229</v>
      </c>
      <c r="AP3194">
        <v>1.1599999999999999</v>
      </c>
      <c r="AQ3194">
        <v>0.01</v>
      </c>
      <c r="AR3194">
        <v>1.6</v>
      </c>
      <c r="AS3194">
        <v>8.6</v>
      </c>
      <c r="AT3194">
        <v>7.3999999999999996E-2</v>
      </c>
      <c r="AU3194">
        <v>3</v>
      </c>
      <c r="AV3194">
        <v>-10</v>
      </c>
      <c r="AW3194">
        <v>-2</v>
      </c>
      <c r="AX3194">
        <v>6</v>
      </c>
      <c r="AY3194">
        <v>1</v>
      </c>
      <c r="AZ3194">
        <v>0.21</v>
      </c>
      <c r="BA3194">
        <v>0.05</v>
      </c>
      <c r="BB3194">
        <v>1.7</v>
      </c>
      <c r="BC3194">
        <v>0.4</v>
      </c>
      <c r="BD3194">
        <v>0.5</v>
      </c>
      <c r="BE3194">
        <v>11.1</v>
      </c>
      <c r="BF3194">
        <v>-0.05</v>
      </c>
      <c r="BG3194">
        <v>-0.02</v>
      </c>
      <c r="BH3194">
        <v>4.5</v>
      </c>
      <c r="BI3194">
        <v>3.2000000000000001E-2</v>
      </c>
      <c r="BJ3194">
        <v>0.12</v>
      </c>
      <c r="BK3194">
        <v>2</v>
      </c>
      <c r="BL3194">
        <v>15</v>
      </c>
      <c r="BM3194">
        <v>0.3</v>
      </c>
      <c r="BN3194">
        <v>10.23</v>
      </c>
      <c r="BO3194">
        <v>62.7</v>
      </c>
      <c r="BP3194">
        <v>2.2999999999999998</v>
      </c>
      <c r="BQ3194">
        <v>5.83</v>
      </c>
      <c r="BR3194">
        <v>20.69</v>
      </c>
      <c r="BS3194">
        <v>3.38</v>
      </c>
      <c r="BT3194">
        <v>0.39</v>
      </c>
      <c r="BU3194">
        <v>2.7</v>
      </c>
      <c r="BV3194">
        <v>0.35</v>
      </c>
      <c r="BW3194">
        <v>1.86</v>
      </c>
      <c r="BX3194">
        <v>0.41</v>
      </c>
      <c r="BY3194">
        <v>1.1000000000000001</v>
      </c>
      <c r="BZ3194">
        <v>0.14000000000000001</v>
      </c>
      <c r="CA3194">
        <v>1</v>
      </c>
      <c r="CB3194">
        <v>0.15</v>
      </c>
    </row>
    <row r="3195" spans="1:80" x14ac:dyDescent="0.3">
      <c r="A3195" t="s">
        <v>11431</v>
      </c>
      <c r="B3195" t="s">
        <v>11432</v>
      </c>
      <c r="C3195" s="1" t="str">
        <f>HYPERLINK("http://geochem.nrcan.gc.ca/cdogs/content/bdl/bdl211194_e.htm", "21:1194")</f>
        <v>21:1194</v>
      </c>
      <c r="D3195" s="1" t="str">
        <f>HYPERLINK("http://geochem.nrcan.gc.ca/cdogs/content/svy/svy210092_e.htm", "21:0092")</f>
        <v>21:0092</v>
      </c>
      <c r="E3195" t="s">
        <v>11433</v>
      </c>
      <c r="F3195" t="s">
        <v>11434</v>
      </c>
      <c r="H3195">
        <v>57.6252371</v>
      </c>
      <c r="I3195">
        <v>-103.3853154</v>
      </c>
      <c r="J3195" s="1" t="str">
        <f>HYPERLINK("http://geochem.nrcan.gc.ca/cdogs/content/kwd/kwd020027_e.htm", "NGR lake sediment grab sample")</f>
        <v>NGR lake sediment grab sample</v>
      </c>
      <c r="K3195" s="1" t="str">
        <f>HYPERLINK("http://geochem.nrcan.gc.ca/cdogs/content/kwd/kwd080006_e.htm", "&lt;177 micron (NGR)")</f>
        <v>&lt;177 micron (NGR)</v>
      </c>
      <c r="L3195">
        <v>40</v>
      </c>
      <c r="M3195" t="s">
        <v>122</v>
      </c>
      <c r="N3195">
        <v>1447</v>
      </c>
      <c r="O3195">
        <v>1</v>
      </c>
      <c r="P3195">
        <v>39</v>
      </c>
      <c r="Q3195">
        <v>0.88</v>
      </c>
      <c r="R3195">
        <v>1</v>
      </c>
      <c r="S3195">
        <v>0.8</v>
      </c>
      <c r="T3195">
        <v>-20</v>
      </c>
      <c r="U3195">
        <v>42.3</v>
      </c>
      <c r="V3195">
        <v>0.6</v>
      </c>
      <c r="W3195">
        <v>7.0000000000000007E-2</v>
      </c>
      <c r="X3195">
        <v>0.36</v>
      </c>
      <c r="Y3195">
        <v>0.74</v>
      </c>
      <c r="Z3195">
        <v>58.3</v>
      </c>
      <c r="AA3195">
        <v>6.9</v>
      </c>
      <c r="AB3195">
        <v>14.8</v>
      </c>
      <c r="AC3195">
        <v>0.46</v>
      </c>
      <c r="AD3195">
        <v>9.32</v>
      </c>
      <c r="AE3195">
        <v>4</v>
      </c>
      <c r="AF3195">
        <v>1.5</v>
      </c>
      <c r="AG3195">
        <v>-0.1</v>
      </c>
      <c r="AH3195">
        <v>-0.02</v>
      </c>
      <c r="AI3195">
        <v>118</v>
      </c>
      <c r="AJ3195">
        <v>-0.02</v>
      </c>
      <c r="AK3195">
        <v>0.05</v>
      </c>
      <c r="AL3195">
        <v>30.5</v>
      </c>
      <c r="AM3195">
        <v>4</v>
      </c>
      <c r="AN3195">
        <v>0.12</v>
      </c>
      <c r="AO3195">
        <v>386</v>
      </c>
      <c r="AP3195">
        <v>5.51</v>
      </c>
      <c r="AQ3195">
        <v>6.0000000000000001E-3</v>
      </c>
      <c r="AR3195">
        <v>1.58</v>
      </c>
      <c r="AS3195">
        <v>11.1</v>
      </c>
      <c r="AT3195">
        <v>0.10100000000000001</v>
      </c>
      <c r="AU3195">
        <v>3.74</v>
      </c>
      <c r="AV3195">
        <v>-10</v>
      </c>
      <c r="AW3195">
        <v>-2</v>
      </c>
      <c r="AX3195">
        <v>5.0999999999999996</v>
      </c>
      <c r="AY3195">
        <v>1</v>
      </c>
      <c r="AZ3195">
        <v>0.36</v>
      </c>
      <c r="BA3195">
        <v>0.14000000000000001</v>
      </c>
      <c r="BB3195">
        <v>1.7</v>
      </c>
      <c r="BC3195">
        <v>0.9</v>
      </c>
      <c r="BD3195">
        <v>0.4</v>
      </c>
      <c r="BE3195">
        <v>12.2</v>
      </c>
      <c r="BF3195">
        <v>-0.05</v>
      </c>
      <c r="BG3195">
        <v>-0.02</v>
      </c>
      <c r="BH3195">
        <v>3.5</v>
      </c>
      <c r="BI3195">
        <v>2.1000000000000001E-2</v>
      </c>
      <c r="BJ3195">
        <v>0.11</v>
      </c>
      <c r="BK3195">
        <v>3.3</v>
      </c>
      <c r="BL3195">
        <v>21</v>
      </c>
      <c r="BM3195">
        <v>0.4</v>
      </c>
      <c r="BN3195">
        <v>15.17</v>
      </c>
      <c r="BO3195">
        <v>122.8</v>
      </c>
      <c r="BP3195">
        <v>1</v>
      </c>
      <c r="BQ3195">
        <v>7.39</v>
      </c>
      <c r="BR3195">
        <v>27.15</v>
      </c>
      <c r="BS3195">
        <v>4.7699999999999996</v>
      </c>
      <c r="BT3195">
        <v>0.5</v>
      </c>
      <c r="BU3195">
        <v>3.38</v>
      </c>
      <c r="BV3195">
        <v>0.46</v>
      </c>
      <c r="BW3195">
        <v>2.71</v>
      </c>
      <c r="BX3195">
        <v>0.53</v>
      </c>
      <c r="BY3195">
        <v>1.56</v>
      </c>
      <c r="BZ3195">
        <v>0.21</v>
      </c>
      <c r="CA3195">
        <v>1.57</v>
      </c>
      <c r="CB3195">
        <v>0.2</v>
      </c>
    </row>
    <row r="3196" spans="1:80" x14ac:dyDescent="0.3">
      <c r="A3196" t="s">
        <v>11435</v>
      </c>
      <c r="B3196" t="s">
        <v>11436</v>
      </c>
      <c r="C3196" s="1" t="str">
        <f>HYPERLINK("http://geochem.nrcan.gc.ca/cdogs/content/bdl/bdl211194_e.htm", "21:1194")</f>
        <v>21:1194</v>
      </c>
      <c r="D3196" s="1" t="str">
        <f>HYPERLINK("http://geochem.nrcan.gc.ca/cdogs/content/svy/svy210092_e.htm", "21:0092")</f>
        <v>21:0092</v>
      </c>
      <c r="E3196" t="s">
        <v>11437</v>
      </c>
      <c r="F3196" t="s">
        <v>11438</v>
      </c>
      <c r="H3196">
        <v>57.612472699999998</v>
      </c>
      <c r="I3196">
        <v>-103.3638177</v>
      </c>
      <c r="J3196" s="1" t="str">
        <f>HYPERLINK("http://geochem.nrcan.gc.ca/cdogs/content/kwd/kwd020027_e.htm", "NGR lake sediment grab sample")</f>
        <v>NGR lake sediment grab sample</v>
      </c>
      <c r="K3196" s="1" t="str">
        <f>HYPERLINK("http://geochem.nrcan.gc.ca/cdogs/content/kwd/kwd080006_e.htm", "&lt;177 micron (NGR)")</f>
        <v>&lt;177 micron (NGR)</v>
      </c>
      <c r="L3196">
        <v>40</v>
      </c>
      <c r="M3196" t="s">
        <v>127</v>
      </c>
      <c r="N3196">
        <v>1448</v>
      </c>
      <c r="O3196">
        <v>1</v>
      </c>
      <c r="P3196">
        <v>52</v>
      </c>
      <c r="Q3196">
        <v>0.9</v>
      </c>
      <c r="R3196">
        <v>0.7</v>
      </c>
      <c r="S3196">
        <v>-0.2</v>
      </c>
      <c r="T3196">
        <v>-20</v>
      </c>
      <c r="U3196">
        <v>39.5</v>
      </c>
      <c r="V3196">
        <v>0.5</v>
      </c>
      <c r="W3196">
        <v>0.08</v>
      </c>
      <c r="X3196">
        <v>0.31</v>
      </c>
      <c r="Y3196">
        <v>0.51</v>
      </c>
      <c r="Z3196">
        <v>47.9</v>
      </c>
      <c r="AA3196">
        <v>6</v>
      </c>
      <c r="AB3196">
        <v>14.9</v>
      </c>
      <c r="AC3196">
        <v>0.53</v>
      </c>
      <c r="AD3196">
        <v>9.57</v>
      </c>
      <c r="AE3196">
        <v>2.5299999999999998</v>
      </c>
      <c r="AF3196">
        <v>1.7</v>
      </c>
      <c r="AG3196">
        <v>-0.1</v>
      </c>
      <c r="AH3196">
        <v>-0.02</v>
      </c>
      <c r="AI3196">
        <v>144</v>
      </c>
      <c r="AJ3196">
        <v>-0.02</v>
      </c>
      <c r="AK3196">
        <v>0.04</v>
      </c>
      <c r="AL3196">
        <v>24.3</v>
      </c>
      <c r="AM3196">
        <v>4.2</v>
      </c>
      <c r="AN3196">
        <v>0.12</v>
      </c>
      <c r="AO3196">
        <v>283</v>
      </c>
      <c r="AP3196">
        <v>2.76</v>
      </c>
      <c r="AQ3196">
        <v>8.0000000000000002E-3</v>
      </c>
      <c r="AR3196">
        <v>1.37</v>
      </c>
      <c r="AS3196">
        <v>10.9</v>
      </c>
      <c r="AT3196">
        <v>0.11799999999999999</v>
      </c>
      <c r="AU3196">
        <v>2.99</v>
      </c>
      <c r="AV3196">
        <v>-10</v>
      </c>
      <c r="AW3196">
        <v>-2</v>
      </c>
      <c r="AX3196">
        <v>4.8</v>
      </c>
      <c r="AY3196">
        <v>-1</v>
      </c>
      <c r="AZ3196">
        <v>0.3</v>
      </c>
      <c r="BA3196">
        <v>7.0000000000000007E-2</v>
      </c>
      <c r="BB3196">
        <v>1.7</v>
      </c>
      <c r="BC3196">
        <v>0.7</v>
      </c>
      <c r="BD3196">
        <v>0.4</v>
      </c>
      <c r="BE3196">
        <v>11.1</v>
      </c>
      <c r="BF3196">
        <v>-0.05</v>
      </c>
      <c r="BG3196">
        <v>-0.02</v>
      </c>
      <c r="BH3196">
        <v>2.5</v>
      </c>
      <c r="BI3196">
        <v>0.02</v>
      </c>
      <c r="BJ3196">
        <v>0.12</v>
      </c>
      <c r="BK3196">
        <v>2.2999999999999998</v>
      </c>
      <c r="BL3196">
        <v>19</v>
      </c>
      <c r="BM3196">
        <v>0.5</v>
      </c>
      <c r="BN3196">
        <v>12.68</v>
      </c>
      <c r="BO3196">
        <v>87.1</v>
      </c>
      <c r="BP3196">
        <v>0.7</v>
      </c>
      <c r="BQ3196">
        <v>5.93</v>
      </c>
      <c r="BR3196">
        <v>22.19</v>
      </c>
      <c r="BS3196">
        <v>3.74</v>
      </c>
      <c r="BT3196">
        <v>0.43</v>
      </c>
      <c r="BU3196">
        <v>3.09</v>
      </c>
      <c r="BV3196">
        <v>0.37</v>
      </c>
      <c r="BW3196">
        <v>2.27</v>
      </c>
      <c r="BX3196">
        <v>0.43</v>
      </c>
      <c r="BY3196">
        <v>1.29</v>
      </c>
      <c r="BZ3196">
        <v>0.19</v>
      </c>
      <c r="CA3196">
        <v>1.23</v>
      </c>
      <c r="CB3196">
        <v>0.17</v>
      </c>
    </row>
    <row r="3197" spans="1:80" x14ac:dyDescent="0.3">
      <c r="A3197" t="s">
        <v>11439</v>
      </c>
      <c r="B3197" t="s">
        <v>11440</v>
      </c>
      <c r="C3197" s="1" t="str">
        <f>HYPERLINK("http://geochem.nrcan.gc.ca/cdogs/content/bdl/bdl211194_e.htm", "21:1194")</f>
        <v>21:1194</v>
      </c>
      <c r="D3197" s="1" t="str">
        <f>HYPERLINK("http://geochem.nrcan.gc.ca/cdogs/content/svy/svy210092_e.htm", "21:0092")</f>
        <v>21:0092</v>
      </c>
      <c r="E3197" t="s">
        <v>11441</v>
      </c>
      <c r="F3197" t="s">
        <v>11442</v>
      </c>
      <c r="H3197">
        <v>57.619664299999997</v>
      </c>
      <c r="I3197">
        <v>-103.2888006</v>
      </c>
      <c r="J3197" s="1" t="str">
        <f>HYPERLINK("http://geochem.nrcan.gc.ca/cdogs/content/kwd/kwd020027_e.htm", "NGR lake sediment grab sample")</f>
        <v>NGR lake sediment grab sample</v>
      </c>
      <c r="K3197" s="1" t="str">
        <f>HYPERLINK("http://geochem.nrcan.gc.ca/cdogs/content/kwd/kwd080006_e.htm", "&lt;177 micron (NGR)")</f>
        <v>&lt;177 micron (NGR)</v>
      </c>
      <c r="L3197">
        <v>40</v>
      </c>
      <c r="M3197" t="s">
        <v>132</v>
      </c>
      <c r="N3197">
        <v>1449</v>
      </c>
      <c r="O3197">
        <v>1</v>
      </c>
      <c r="P3197">
        <v>10</v>
      </c>
      <c r="Q3197">
        <v>0.32</v>
      </c>
      <c r="R3197">
        <v>0.3</v>
      </c>
      <c r="S3197">
        <v>0.3</v>
      </c>
      <c r="T3197">
        <v>-20</v>
      </c>
      <c r="U3197">
        <v>26.9</v>
      </c>
      <c r="V3197">
        <v>0.4</v>
      </c>
      <c r="W3197">
        <v>0.05</v>
      </c>
      <c r="X3197">
        <v>0.11</v>
      </c>
      <c r="Y3197">
        <v>0.14000000000000001</v>
      </c>
      <c r="Z3197">
        <v>31.2</v>
      </c>
      <c r="AA3197">
        <v>2.5</v>
      </c>
      <c r="AB3197">
        <v>5.8</v>
      </c>
      <c r="AC3197">
        <v>0.49</v>
      </c>
      <c r="AD3197">
        <v>2.75</v>
      </c>
      <c r="AE3197">
        <v>0.76</v>
      </c>
      <c r="AF3197">
        <v>1.1000000000000001</v>
      </c>
      <c r="AG3197">
        <v>-0.1</v>
      </c>
      <c r="AH3197">
        <v>0.02</v>
      </c>
      <c r="AI3197">
        <v>34</v>
      </c>
      <c r="AJ3197">
        <v>-0.02</v>
      </c>
      <c r="AK3197">
        <v>0.05</v>
      </c>
      <c r="AL3197">
        <v>16.3</v>
      </c>
      <c r="AM3197">
        <v>4.5999999999999996</v>
      </c>
      <c r="AN3197">
        <v>0.09</v>
      </c>
      <c r="AO3197">
        <v>164</v>
      </c>
      <c r="AP3197">
        <v>1.19</v>
      </c>
      <c r="AQ3197">
        <v>1.2E-2</v>
      </c>
      <c r="AR3197">
        <v>1.1100000000000001</v>
      </c>
      <c r="AS3197">
        <v>3.5</v>
      </c>
      <c r="AT3197">
        <v>2.5000000000000001E-2</v>
      </c>
      <c r="AU3197">
        <v>2.21</v>
      </c>
      <c r="AV3197">
        <v>-10</v>
      </c>
      <c r="AW3197">
        <v>-2</v>
      </c>
      <c r="AX3197">
        <v>6.7</v>
      </c>
      <c r="AY3197">
        <v>-1</v>
      </c>
      <c r="AZ3197">
        <v>0.06</v>
      </c>
      <c r="BA3197">
        <v>0.03</v>
      </c>
      <c r="BB3197">
        <v>0.9</v>
      </c>
      <c r="BC3197">
        <v>0.1</v>
      </c>
      <c r="BD3197">
        <v>0.4</v>
      </c>
      <c r="BE3197">
        <v>4.5</v>
      </c>
      <c r="BF3197">
        <v>-0.05</v>
      </c>
      <c r="BG3197">
        <v>-0.02</v>
      </c>
      <c r="BH3197">
        <v>2.9</v>
      </c>
      <c r="BI3197">
        <v>2.5000000000000001E-2</v>
      </c>
      <c r="BJ3197">
        <v>0.08</v>
      </c>
      <c r="BK3197">
        <v>1.3</v>
      </c>
      <c r="BL3197">
        <v>9</v>
      </c>
      <c r="BM3197">
        <v>0.4</v>
      </c>
      <c r="BN3197">
        <v>7.01</v>
      </c>
      <c r="BO3197">
        <v>29.1</v>
      </c>
      <c r="BP3197">
        <v>0.6</v>
      </c>
      <c r="BQ3197">
        <v>3.91</v>
      </c>
      <c r="BR3197">
        <v>13.39</v>
      </c>
      <c r="BS3197">
        <v>2.34</v>
      </c>
      <c r="BT3197">
        <v>0.22</v>
      </c>
      <c r="BU3197">
        <v>1.82</v>
      </c>
      <c r="BV3197">
        <v>0.22</v>
      </c>
      <c r="BW3197">
        <v>1.21</v>
      </c>
      <c r="BX3197">
        <v>0.26</v>
      </c>
      <c r="BY3197">
        <v>0.67</v>
      </c>
      <c r="BZ3197">
        <v>0.11</v>
      </c>
      <c r="CA3197">
        <v>0.59</v>
      </c>
      <c r="CB3197">
        <v>0.09</v>
      </c>
    </row>
    <row r="3198" spans="1:80" x14ac:dyDescent="0.3">
      <c r="A3198" t="s">
        <v>11443</v>
      </c>
      <c r="B3198" t="s">
        <v>11444</v>
      </c>
      <c r="C3198" s="1" t="str">
        <f>HYPERLINK("http://geochem.nrcan.gc.ca/cdogs/content/bdl/bdl211194_e.htm", "21:1194")</f>
        <v>21:1194</v>
      </c>
      <c r="D3198" s="1" t="str">
        <f>HYPERLINK("http://geochem.nrcan.gc.ca/cdogs/content/svy/svy210092_e.htm", "21:0092")</f>
        <v>21:0092</v>
      </c>
      <c r="E3198" t="s">
        <v>11445</v>
      </c>
      <c r="F3198" t="s">
        <v>11446</v>
      </c>
      <c r="H3198">
        <v>57.6014914</v>
      </c>
      <c r="I3198">
        <v>-103.283027</v>
      </c>
      <c r="J3198" s="1" t="str">
        <f>HYPERLINK("http://geochem.nrcan.gc.ca/cdogs/content/kwd/kwd020027_e.htm", "NGR lake sediment grab sample")</f>
        <v>NGR lake sediment grab sample</v>
      </c>
      <c r="K3198" s="1" t="str">
        <f>HYPERLINK("http://geochem.nrcan.gc.ca/cdogs/content/kwd/kwd080006_e.htm", "&lt;177 micron (NGR)")</f>
        <v>&lt;177 micron (NGR)</v>
      </c>
      <c r="L3198">
        <v>40</v>
      </c>
      <c r="M3198" t="s">
        <v>142</v>
      </c>
      <c r="N3198">
        <v>1450</v>
      </c>
      <c r="O3198">
        <v>1</v>
      </c>
      <c r="P3198">
        <v>40</v>
      </c>
      <c r="Q3198">
        <v>1.3</v>
      </c>
      <c r="R3198">
        <v>0.4</v>
      </c>
      <c r="S3198">
        <v>2.2999999999999998</v>
      </c>
      <c r="T3198">
        <v>-20</v>
      </c>
      <c r="U3198">
        <v>36.700000000000003</v>
      </c>
      <c r="V3198">
        <v>1.1000000000000001</v>
      </c>
      <c r="W3198">
        <v>0.08</v>
      </c>
      <c r="X3198">
        <v>0.25</v>
      </c>
      <c r="Y3198">
        <v>0.55000000000000004</v>
      </c>
      <c r="Z3198">
        <v>99.9</v>
      </c>
      <c r="AA3198">
        <v>6.4</v>
      </c>
      <c r="AB3198">
        <v>17.5</v>
      </c>
      <c r="AC3198">
        <v>0.46</v>
      </c>
      <c r="AD3198">
        <v>11.39</v>
      </c>
      <c r="AE3198">
        <v>2.71</v>
      </c>
      <c r="AF3198">
        <v>1.4</v>
      </c>
      <c r="AG3198">
        <v>-0.1</v>
      </c>
      <c r="AH3198">
        <v>-0.02</v>
      </c>
      <c r="AI3198">
        <v>75</v>
      </c>
      <c r="AJ3198">
        <v>-0.02</v>
      </c>
      <c r="AK3198">
        <v>0.03</v>
      </c>
      <c r="AL3198">
        <v>49.4</v>
      </c>
      <c r="AM3198">
        <v>3</v>
      </c>
      <c r="AN3198">
        <v>0.08</v>
      </c>
      <c r="AO3198">
        <v>235</v>
      </c>
      <c r="AP3198">
        <v>4.3600000000000003</v>
      </c>
      <c r="AQ3198">
        <v>5.0000000000000001E-3</v>
      </c>
      <c r="AR3198">
        <v>1.27</v>
      </c>
      <c r="AS3198">
        <v>15.5</v>
      </c>
      <c r="AT3198">
        <v>7.5999999999999998E-2</v>
      </c>
      <c r="AU3198">
        <v>3.25</v>
      </c>
      <c r="AV3198">
        <v>-10</v>
      </c>
      <c r="AW3198">
        <v>-2</v>
      </c>
      <c r="AX3198">
        <v>3.9</v>
      </c>
      <c r="AY3198">
        <v>-1</v>
      </c>
      <c r="AZ3198">
        <v>0.32</v>
      </c>
      <c r="BA3198">
        <v>0.13</v>
      </c>
      <c r="BB3198">
        <v>1.7</v>
      </c>
      <c r="BC3198">
        <v>0.8</v>
      </c>
      <c r="BD3198">
        <v>0.3</v>
      </c>
      <c r="BE3198">
        <v>12</v>
      </c>
      <c r="BF3198">
        <v>-0.05</v>
      </c>
      <c r="BG3198">
        <v>-0.02</v>
      </c>
      <c r="BH3198">
        <v>2.1</v>
      </c>
      <c r="BI3198">
        <v>1.7000000000000001E-2</v>
      </c>
      <c r="BJ3198">
        <v>0.09</v>
      </c>
      <c r="BK3198">
        <v>4.8</v>
      </c>
      <c r="BL3198">
        <v>20</v>
      </c>
      <c r="BM3198">
        <v>0.5</v>
      </c>
      <c r="BN3198">
        <v>26.93</v>
      </c>
      <c r="BO3198">
        <v>99.4</v>
      </c>
      <c r="BP3198">
        <v>0.4</v>
      </c>
      <c r="BQ3198">
        <v>13.09</v>
      </c>
      <c r="BR3198">
        <v>48.41</v>
      </c>
      <c r="BS3198">
        <v>8.2100000000000009</v>
      </c>
      <c r="BT3198">
        <v>0.86</v>
      </c>
      <c r="BU3198">
        <v>6.58</v>
      </c>
      <c r="BV3198">
        <v>0.81</v>
      </c>
      <c r="BW3198">
        <v>4.75</v>
      </c>
      <c r="BX3198">
        <v>1.01</v>
      </c>
      <c r="BY3198">
        <v>2.79</v>
      </c>
      <c r="BZ3198">
        <v>0.38</v>
      </c>
      <c r="CA3198">
        <v>2.57</v>
      </c>
      <c r="CB3198">
        <v>0.38</v>
      </c>
    </row>
    <row r="3199" spans="1:80" x14ac:dyDescent="0.3">
      <c r="A3199" t="s">
        <v>11447</v>
      </c>
      <c r="B3199" t="s">
        <v>11448</v>
      </c>
      <c r="C3199" s="1" t="str">
        <f>HYPERLINK("http://geochem.nrcan.gc.ca/cdogs/content/bdl/bdl211194_e.htm", "21:1194")</f>
        <v>21:1194</v>
      </c>
      <c r="D3199" s="1" t="str">
        <f>HYPERLINK("http://geochem.nrcan.gc.ca/cdogs/content/svy/svy210092_e.htm", "21:0092")</f>
        <v>21:0092</v>
      </c>
      <c r="E3199" t="s">
        <v>11449</v>
      </c>
      <c r="F3199" t="s">
        <v>11450</v>
      </c>
      <c r="H3199">
        <v>57.609290199999997</v>
      </c>
      <c r="I3199">
        <v>-103.2142958</v>
      </c>
      <c r="J3199" s="1" t="str">
        <f>HYPERLINK("http://geochem.nrcan.gc.ca/cdogs/content/kwd/kwd020027_e.htm", "NGR lake sediment grab sample")</f>
        <v>NGR lake sediment grab sample</v>
      </c>
      <c r="K3199" s="1" t="str">
        <f>HYPERLINK("http://geochem.nrcan.gc.ca/cdogs/content/kwd/kwd080006_e.htm", "&lt;177 micron (NGR)")</f>
        <v>&lt;177 micron (NGR)</v>
      </c>
      <c r="L3199">
        <v>40</v>
      </c>
      <c r="M3199" t="s">
        <v>147</v>
      </c>
      <c r="N3199">
        <v>1451</v>
      </c>
      <c r="O3199">
        <v>1</v>
      </c>
      <c r="P3199">
        <v>46</v>
      </c>
      <c r="Q3199">
        <v>1.1599999999999999</v>
      </c>
      <c r="R3199">
        <v>-0.1</v>
      </c>
      <c r="S3199">
        <v>0.4</v>
      </c>
      <c r="T3199">
        <v>-20</v>
      </c>
      <c r="U3199">
        <v>59.1</v>
      </c>
      <c r="V3199">
        <v>1.6</v>
      </c>
      <c r="W3199">
        <v>0.1</v>
      </c>
      <c r="X3199">
        <v>0.25</v>
      </c>
      <c r="Y3199">
        <v>0.45</v>
      </c>
      <c r="Z3199">
        <v>156.9</v>
      </c>
      <c r="AA3199">
        <v>5.2</v>
      </c>
      <c r="AB3199">
        <v>18</v>
      </c>
      <c r="AC3199">
        <v>0.49</v>
      </c>
      <c r="AD3199">
        <v>13.02</v>
      </c>
      <c r="AE3199">
        <v>3.43</v>
      </c>
      <c r="AF3199">
        <v>1.4</v>
      </c>
      <c r="AG3199">
        <v>-0.1</v>
      </c>
      <c r="AH3199">
        <v>0.02</v>
      </c>
      <c r="AI3199">
        <v>91</v>
      </c>
      <c r="AJ3199">
        <v>-0.02</v>
      </c>
      <c r="AK3199">
        <v>0.03</v>
      </c>
      <c r="AL3199">
        <v>79.400000000000006</v>
      </c>
      <c r="AM3199">
        <v>3</v>
      </c>
      <c r="AN3199">
        <v>0.08</v>
      </c>
      <c r="AO3199">
        <v>161</v>
      </c>
      <c r="AP3199">
        <v>3.87</v>
      </c>
      <c r="AQ3199">
        <v>6.0000000000000001E-3</v>
      </c>
      <c r="AR3199">
        <v>1.47</v>
      </c>
      <c r="AS3199">
        <v>14.6</v>
      </c>
      <c r="AT3199">
        <v>0.04</v>
      </c>
      <c r="AU3199">
        <v>2.72</v>
      </c>
      <c r="AV3199">
        <v>-10</v>
      </c>
      <c r="AW3199">
        <v>-2</v>
      </c>
      <c r="AX3199">
        <v>4</v>
      </c>
      <c r="AY3199">
        <v>-1</v>
      </c>
      <c r="AZ3199">
        <v>0.32</v>
      </c>
      <c r="BA3199">
        <v>7.0000000000000007E-2</v>
      </c>
      <c r="BB3199">
        <v>2.7</v>
      </c>
      <c r="BC3199">
        <v>0.8</v>
      </c>
      <c r="BD3199">
        <v>0.3</v>
      </c>
      <c r="BE3199">
        <v>14</v>
      </c>
      <c r="BF3199">
        <v>-0.05</v>
      </c>
      <c r="BG3199">
        <v>-0.02</v>
      </c>
      <c r="BH3199">
        <v>5.3</v>
      </c>
      <c r="BI3199">
        <v>1.9E-2</v>
      </c>
      <c r="BJ3199">
        <v>0.1</v>
      </c>
      <c r="BK3199">
        <v>6.7</v>
      </c>
      <c r="BL3199">
        <v>27</v>
      </c>
      <c r="BM3199">
        <v>0.2</v>
      </c>
      <c r="BN3199">
        <v>38.01</v>
      </c>
      <c r="BO3199">
        <v>105.8</v>
      </c>
      <c r="BP3199">
        <v>0.8</v>
      </c>
      <c r="BQ3199">
        <v>20.399999999999999</v>
      </c>
      <c r="BR3199">
        <v>77.25</v>
      </c>
      <c r="BS3199">
        <v>12.36</v>
      </c>
      <c r="BT3199">
        <v>1.49</v>
      </c>
      <c r="BU3199">
        <v>9.4700000000000006</v>
      </c>
      <c r="BV3199">
        <v>1.21</v>
      </c>
      <c r="BW3199">
        <v>6.78</v>
      </c>
      <c r="BX3199">
        <v>1.38</v>
      </c>
      <c r="BY3199">
        <v>4.13</v>
      </c>
      <c r="BZ3199">
        <v>0.55000000000000004</v>
      </c>
      <c r="CA3199">
        <v>3.68</v>
      </c>
      <c r="CB3199">
        <v>0.56000000000000005</v>
      </c>
    </row>
    <row r="3200" spans="1:80" x14ac:dyDescent="0.3">
      <c r="A3200" t="s">
        <v>11451</v>
      </c>
      <c r="B3200" t="s">
        <v>11452</v>
      </c>
      <c r="C3200" s="1" t="str">
        <f>HYPERLINK("http://geochem.nrcan.gc.ca/cdogs/content/bdl/bdl211194_e.htm", "21:1194")</f>
        <v>21:1194</v>
      </c>
      <c r="D3200" s="1" t="str">
        <f>HYPERLINK("http://geochem.nrcan.gc.ca/cdogs/content/svy/svy210092_e.htm", "21:0092")</f>
        <v>21:0092</v>
      </c>
      <c r="E3200" t="s">
        <v>11453</v>
      </c>
      <c r="F3200" t="s">
        <v>11454</v>
      </c>
      <c r="H3200">
        <v>57.614630200000001</v>
      </c>
      <c r="I3200">
        <v>-103.1427959</v>
      </c>
      <c r="J3200" s="1" t="str">
        <f>HYPERLINK("http://geochem.nrcan.gc.ca/cdogs/content/kwd/kwd020027_e.htm", "NGR lake sediment grab sample")</f>
        <v>NGR lake sediment grab sample</v>
      </c>
      <c r="K3200" s="1" t="str">
        <f>HYPERLINK("http://geochem.nrcan.gc.ca/cdogs/content/kwd/kwd080006_e.htm", "&lt;177 micron (NGR)")</f>
        <v>&lt;177 micron (NGR)</v>
      </c>
      <c r="L3200">
        <v>40</v>
      </c>
      <c r="M3200" t="s">
        <v>152</v>
      </c>
      <c r="N3200">
        <v>1452</v>
      </c>
      <c r="O3200">
        <v>1</v>
      </c>
      <c r="P3200">
        <v>47</v>
      </c>
      <c r="Q3200">
        <v>1.06</v>
      </c>
      <c r="R3200">
        <v>-0.1</v>
      </c>
      <c r="S3200">
        <v>-0.2</v>
      </c>
      <c r="T3200">
        <v>-20</v>
      </c>
      <c r="U3200">
        <v>74.8</v>
      </c>
      <c r="V3200">
        <v>1</v>
      </c>
      <c r="W3200">
        <v>0.08</v>
      </c>
      <c r="X3200">
        <v>0.33</v>
      </c>
      <c r="Y3200">
        <v>0.48</v>
      </c>
      <c r="Z3200">
        <v>173.3</v>
      </c>
      <c r="AA3200">
        <v>7.1</v>
      </c>
      <c r="AB3200">
        <v>13.4</v>
      </c>
      <c r="AC3200">
        <v>0.24</v>
      </c>
      <c r="AD3200">
        <v>15.92</v>
      </c>
      <c r="AE3200">
        <v>1.03</v>
      </c>
      <c r="AF3200">
        <v>1.1000000000000001</v>
      </c>
      <c r="AG3200">
        <v>-0.1</v>
      </c>
      <c r="AH3200">
        <v>-0.02</v>
      </c>
      <c r="AI3200">
        <v>110</v>
      </c>
      <c r="AJ3200">
        <v>-0.02</v>
      </c>
      <c r="AK3200">
        <v>0.02</v>
      </c>
      <c r="AL3200">
        <v>76.900000000000006</v>
      </c>
      <c r="AM3200">
        <v>1.3</v>
      </c>
      <c r="AN3200">
        <v>0.05</v>
      </c>
      <c r="AO3200">
        <v>167</v>
      </c>
      <c r="AP3200">
        <v>1.86</v>
      </c>
      <c r="AQ3200">
        <v>5.0000000000000001E-3</v>
      </c>
      <c r="AR3200">
        <v>1.45</v>
      </c>
      <c r="AS3200">
        <v>17.600000000000001</v>
      </c>
      <c r="AT3200">
        <v>3.9E-2</v>
      </c>
      <c r="AU3200">
        <v>2.95</v>
      </c>
      <c r="AV3200">
        <v>-10</v>
      </c>
      <c r="AW3200">
        <v>-2</v>
      </c>
      <c r="AX3200">
        <v>2.2000000000000002</v>
      </c>
      <c r="AY3200">
        <v>-1</v>
      </c>
      <c r="AZ3200">
        <v>0.27</v>
      </c>
      <c r="BA3200">
        <v>0.16</v>
      </c>
      <c r="BB3200">
        <v>1.7</v>
      </c>
      <c r="BC3200">
        <v>0.7</v>
      </c>
      <c r="BD3200">
        <v>0.3</v>
      </c>
      <c r="BE3200">
        <v>23.5</v>
      </c>
      <c r="BF3200">
        <v>-0.05</v>
      </c>
      <c r="BG3200">
        <v>-0.02</v>
      </c>
      <c r="BH3200">
        <v>2.2000000000000002</v>
      </c>
      <c r="BI3200">
        <v>1.4999999999999999E-2</v>
      </c>
      <c r="BJ3200">
        <v>0.15</v>
      </c>
      <c r="BK3200">
        <v>6</v>
      </c>
      <c r="BL3200">
        <v>13</v>
      </c>
      <c r="BM3200">
        <v>0.1</v>
      </c>
      <c r="BN3200">
        <v>35.64</v>
      </c>
      <c r="BO3200">
        <v>82.8</v>
      </c>
      <c r="BP3200">
        <v>0.8</v>
      </c>
      <c r="BQ3200">
        <v>21.3</v>
      </c>
      <c r="BR3200">
        <v>79.3</v>
      </c>
      <c r="BS3200">
        <v>13.09</v>
      </c>
      <c r="BT3200">
        <v>1.53</v>
      </c>
      <c r="BU3200">
        <v>9.7799999999999994</v>
      </c>
      <c r="BV3200">
        <v>1.1599999999999999</v>
      </c>
      <c r="BW3200">
        <v>6.58</v>
      </c>
      <c r="BX3200">
        <v>1.28</v>
      </c>
      <c r="BY3200">
        <v>3.64</v>
      </c>
      <c r="BZ3200">
        <v>0.5</v>
      </c>
      <c r="CA3200">
        <v>3.39</v>
      </c>
      <c r="CB3200">
        <v>0.51</v>
      </c>
    </row>
    <row r="3201" spans="1:80" x14ac:dyDescent="0.3">
      <c r="A3201" t="s">
        <v>11455</v>
      </c>
      <c r="B3201" t="s">
        <v>11456</v>
      </c>
      <c r="C3201" s="1" t="str">
        <f>HYPERLINK("http://geochem.nrcan.gc.ca/cdogs/content/bdl/bdl211194_e.htm", "21:1194")</f>
        <v>21:1194</v>
      </c>
      <c r="D3201" s="1" t="str">
        <f>HYPERLINK("http://geochem.nrcan.gc.ca/cdogs/content/svy/svy_e.htm", "")</f>
        <v/>
      </c>
      <c r="G3201" s="1" t="str">
        <f>HYPERLINK("http://geochem.nrcan.gc.ca/cdogs/content/cr_/cr_00128_e.htm", "128")</f>
        <v>128</v>
      </c>
      <c r="J3201" t="s">
        <v>135</v>
      </c>
      <c r="K3201" t="s">
        <v>136</v>
      </c>
      <c r="L3201">
        <v>40</v>
      </c>
      <c r="M3201" t="s">
        <v>137</v>
      </c>
      <c r="N3201">
        <v>1453</v>
      </c>
      <c r="O3201">
        <v>8</v>
      </c>
      <c r="P3201">
        <v>212</v>
      </c>
      <c r="Q3201">
        <v>1.24</v>
      </c>
      <c r="R3201">
        <v>13.1</v>
      </c>
      <c r="S3201">
        <v>2.2000000000000002</v>
      </c>
      <c r="T3201">
        <v>-20</v>
      </c>
      <c r="U3201">
        <v>133.1</v>
      </c>
      <c r="V3201">
        <v>0.4</v>
      </c>
      <c r="W3201">
        <v>0.46</v>
      </c>
      <c r="X3201">
        <v>0.82</v>
      </c>
      <c r="Y3201">
        <v>1.97</v>
      </c>
      <c r="Z3201">
        <v>37.4</v>
      </c>
      <c r="AA3201">
        <v>10</v>
      </c>
      <c r="AB3201">
        <v>21.3</v>
      </c>
      <c r="AC3201">
        <v>1</v>
      </c>
      <c r="AD3201">
        <v>28.81</v>
      </c>
      <c r="AE3201">
        <v>2.4</v>
      </c>
      <c r="AF3201">
        <v>3.9</v>
      </c>
      <c r="AG3201">
        <v>-0.1</v>
      </c>
      <c r="AH3201">
        <v>0.02</v>
      </c>
      <c r="AI3201">
        <v>169</v>
      </c>
      <c r="AJ3201">
        <v>0.05</v>
      </c>
      <c r="AK3201">
        <v>0.1</v>
      </c>
      <c r="AL3201">
        <v>20.9</v>
      </c>
      <c r="AM3201">
        <v>8.6999999999999993</v>
      </c>
      <c r="AN3201">
        <v>0.35</v>
      </c>
      <c r="AO3201">
        <v>405</v>
      </c>
      <c r="AP3201">
        <v>1.67</v>
      </c>
      <c r="AQ3201">
        <v>1.7999999999999999E-2</v>
      </c>
      <c r="AR3201">
        <v>1.18</v>
      </c>
      <c r="AS3201">
        <v>33.700000000000003</v>
      </c>
      <c r="AT3201">
        <v>0.125</v>
      </c>
      <c r="AU3201">
        <v>89.07</v>
      </c>
      <c r="AV3201">
        <v>16</v>
      </c>
      <c r="AW3201">
        <v>3</v>
      </c>
      <c r="AX3201">
        <v>9.8000000000000007</v>
      </c>
      <c r="AY3201">
        <v>4</v>
      </c>
      <c r="AZ3201">
        <v>0.99</v>
      </c>
      <c r="BA3201">
        <v>1.05</v>
      </c>
      <c r="BB3201">
        <v>3.8</v>
      </c>
      <c r="BC3201">
        <v>2.1</v>
      </c>
      <c r="BD3201">
        <v>3.1</v>
      </c>
      <c r="BE3201">
        <v>37.799999999999997</v>
      </c>
      <c r="BF3201">
        <v>-0.05</v>
      </c>
      <c r="BG3201">
        <v>0.13</v>
      </c>
      <c r="BH3201">
        <v>1.8</v>
      </c>
      <c r="BI3201">
        <v>5.1999999999999998E-2</v>
      </c>
      <c r="BJ3201">
        <v>0.39</v>
      </c>
      <c r="BK3201">
        <v>29.3</v>
      </c>
      <c r="BL3201">
        <v>30</v>
      </c>
      <c r="BM3201">
        <v>0.2</v>
      </c>
      <c r="BN3201">
        <v>16.02</v>
      </c>
      <c r="BO3201">
        <v>182.1</v>
      </c>
      <c r="BP3201">
        <v>0.9</v>
      </c>
      <c r="BQ3201">
        <v>5.42</v>
      </c>
      <c r="BR3201">
        <v>21.05</v>
      </c>
      <c r="BS3201">
        <v>4.3</v>
      </c>
      <c r="BT3201">
        <v>0.9</v>
      </c>
      <c r="BU3201">
        <v>3.45</v>
      </c>
      <c r="BV3201">
        <v>0.46</v>
      </c>
      <c r="BW3201">
        <v>2.92</v>
      </c>
      <c r="BX3201">
        <v>0.56000000000000005</v>
      </c>
      <c r="BY3201">
        <v>1.64</v>
      </c>
      <c r="BZ3201">
        <v>0.21</v>
      </c>
      <c r="CA3201">
        <v>1.47</v>
      </c>
      <c r="CB3201">
        <v>0.2</v>
      </c>
    </row>
    <row r="3202" spans="1:80" x14ac:dyDescent="0.3">
      <c r="A3202" t="s">
        <v>11457</v>
      </c>
      <c r="B3202" t="s">
        <v>11458</v>
      </c>
      <c r="C3202" s="1" t="str">
        <f>HYPERLINK("http://geochem.nrcan.gc.ca/cdogs/content/bdl/bdl211194_e.htm", "21:1194")</f>
        <v>21:1194</v>
      </c>
      <c r="D3202" s="1" t="str">
        <f>HYPERLINK("http://geochem.nrcan.gc.ca/cdogs/content/svy/svy210092_e.htm", "21:0092")</f>
        <v>21:0092</v>
      </c>
      <c r="E3202" t="s">
        <v>11459</v>
      </c>
      <c r="F3202" t="s">
        <v>11460</v>
      </c>
      <c r="H3202">
        <v>57.595951300000003</v>
      </c>
      <c r="I3202">
        <v>-103.1373224</v>
      </c>
      <c r="J3202" s="1" t="str">
        <f>HYPERLINK("http://geochem.nrcan.gc.ca/cdogs/content/kwd/kwd020027_e.htm", "NGR lake sediment grab sample")</f>
        <v>NGR lake sediment grab sample</v>
      </c>
      <c r="K3202" s="1" t="str">
        <f>HYPERLINK("http://geochem.nrcan.gc.ca/cdogs/content/kwd/kwd080006_e.htm", "&lt;177 micron (NGR)")</f>
        <v>&lt;177 micron (NGR)</v>
      </c>
      <c r="L3202">
        <v>40</v>
      </c>
      <c r="M3202" t="s">
        <v>157</v>
      </c>
      <c r="N3202">
        <v>1454</v>
      </c>
      <c r="O3202">
        <v>1</v>
      </c>
      <c r="P3202">
        <v>66</v>
      </c>
      <c r="Q3202">
        <v>1.19</v>
      </c>
      <c r="R3202">
        <v>0.1</v>
      </c>
      <c r="S3202">
        <v>0.5</v>
      </c>
      <c r="T3202">
        <v>-20</v>
      </c>
      <c r="U3202">
        <v>72.3</v>
      </c>
      <c r="V3202">
        <v>1.3</v>
      </c>
      <c r="W3202">
        <v>0.15</v>
      </c>
      <c r="X3202">
        <v>0.33</v>
      </c>
      <c r="Y3202">
        <v>0.63</v>
      </c>
      <c r="Z3202">
        <v>261.10000000000002</v>
      </c>
      <c r="AA3202">
        <v>5.6</v>
      </c>
      <c r="AB3202">
        <v>16.399999999999999</v>
      </c>
      <c r="AC3202">
        <v>0.61</v>
      </c>
      <c r="AD3202">
        <v>18.78</v>
      </c>
      <c r="AE3202">
        <v>1</v>
      </c>
      <c r="AF3202">
        <v>1.8</v>
      </c>
      <c r="AG3202">
        <v>-0.1</v>
      </c>
      <c r="AH3202">
        <v>-0.02</v>
      </c>
      <c r="AI3202">
        <v>141</v>
      </c>
      <c r="AJ3202">
        <v>-0.02</v>
      </c>
      <c r="AK3202">
        <v>0.05</v>
      </c>
      <c r="AL3202">
        <v>128.80000000000001</v>
      </c>
      <c r="AM3202">
        <v>6.4</v>
      </c>
      <c r="AN3202">
        <v>0.1</v>
      </c>
      <c r="AO3202">
        <v>186</v>
      </c>
      <c r="AP3202">
        <v>2.06</v>
      </c>
      <c r="AQ3202">
        <v>8.0000000000000002E-3</v>
      </c>
      <c r="AR3202">
        <v>1.98</v>
      </c>
      <c r="AS3202">
        <v>15.9</v>
      </c>
      <c r="AT3202">
        <v>5.2999999999999999E-2</v>
      </c>
      <c r="AU3202">
        <v>4.09</v>
      </c>
      <c r="AV3202">
        <v>-10</v>
      </c>
      <c r="AW3202">
        <v>-2</v>
      </c>
      <c r="AX3202">
        <v>6.7</v>
      </c>
      <c r="AY3202">
        <v>-1</v>
      </c>
      <c r="AZ3202">
        <v>0.25</v>
      </c>
      <c r="BA3202">
        <v>0.11</v>
      </c>
      <c r="BB3202">
        <v>2</v>
      </c>
      <c r="BC3202">
        <v>0.7</v>
      </c>
      <c r="BD3202">
        <v>0.5</v>
      </c>
      <c r="BE3202">
        <v>18.899999999999999</v>
      </c>
      <c r="BF3202">
        <v>-0.05</v>
      </c>
      <c r="BG3202">
        <v>-0.02</v>
      </c>
      <c r="BH3202">
        <v>2</v>
      </c>
      <c r="BI3202">
        <v>1.9E-2</v>
      </c>
      <c r="BJ3202">
        <v>0.11</v>
      </c>
      <c r="BK3202">
        <v>9</v>
      </c>
      <c r="BL3202">
        <v>13</v>
      </c>
      <c r="BM3202">
        <v>0.1</v>
      </c>
      <c r="BN3202">
        <v>41.15</v>
      </c>
      <c r="BO3202">
        <v>113.3</v>
      </c>
      <c r="BP3202">
        <v>0.8</v>
      </c>
      <c r="BQ3202">
        <v>33.880000000000003</v>
      </c>
      <c r="BR3202">
        <v>125.31</v>
      </c>
      <c r="BS3202">
        <v>19.309999999999999</v>
      </c>
      <c r="BT3202">
        <v>2.14</v>
      </c>
      <c r="BU3202">
        <v>12.5</v>
      </c>
      <c r="BV3202">
        <v>1.54</v>
      </c>
      <c r="BW3202">
        <v>8.5399999999999991</v>
      </c>
      <c r="BX3202">
        <v>1.55</v>
      </c>
      <c r="BY3202">
        <v>4.5599999999999996</v>
      </c>
      <c r="BZ3202">
        <v>0.55000000000000004</v>
      </c>
      <c r="CA3202">
        <v>3.81</v>
      </c>
      <c r="CB3202">
        <v>0.59</v>
      </c>
    </row>
    <row r="3203" spans="1:80" x14ac:dyDescent="0.3">
      <c r="A3203" t="s">
        <v>11461</v>
      </c>
      <c r="B3203" t="s">
        <v>11462</v>
      </c>
      <c r="C3203" s="1" t="str">
        <f>HYPERLINK("http://geochem.nrcan.gc.ca/cdogs/content/bdl/bdl211194_e.htm", "21:1194")</f>
        <v>21:1194</v>
      </c>
      <c r="D3203" s="1" t="str">
        <f>HYPERLINK("http://geochem.nrcan.gc.ca/cdogs/content/svy/svy210092_e.htm", "21:0092")</f>
        <v>21:0092</v>
      </c>
      <c r="E3203" t="s">
        <v>11463</v>
      </c>
      <c r="F3203" t="s">
        <v>11464</v>
      </c>
      <c r="H3203">
        <v>57.613766099999999</v>
      </c>
      <c r="I3203">
        <v>-103.11056139999999</v>
      </c>
      <c r="J3203" s="1" t="str">
        <f>HYPERLINK("http://geochem.nrcan.gc.ca/cdogs/content/kwd/kwd020027_e.htm", "NGR lake sediment grab sample")</f>
        <v>NGR lake sediment grab sample</v>
      </c>
      <c r="K3203" s="1" t="str">
        <f>HYPERLINK("http://geochem.nrcan.gc.ca/cdogs/content/kwd/kwd080006_e.htm", "&lt;177 micron (NGR)")</f>
        <v>&lt;177 micron (NGR)</v>
      </c>
      <c r="L3203">
        <v>40</v>
      </c>
      <c r="M3203" t="s">
        <v>162</v>
      </c>
      <c r="N3203">
        <v>1455</v>
      </c>
      <c r="O3203">
        <v>1</v>
      </c>
      <c r="P3203">
        <v>76</v>
      </c>
      <c r="Q3203">
        <v>1.66</v>
      </c>
      <c r="R3203">
        <v>-0.1</v>
      </c>
      <c r="S3203">
        <v>0.3</v>
      </c>
      <c r="T3203">
        <v>-20</v>
      </c>
      <c r="U3203">
        <v>58.4</v>
      </c>
      <c r="V3203">
        <v>1.9</v>
      </c>
      <c r="W3203">
        <v>0.12</v>
      </c>
      <c r="X3203">
        <v>0.35</v>
      </c>
      <c r="Y3203">
        <v>0.53</v>
      </c>
      <c r="Z3203">
        <v>352.7</v>
      </c>
      <c r="AA3203">
        <v>7.3</v>
      </c>
      <c r="AB3203">
        <v>19</v>
      </c>
      <c r="AC3203">
        <v>0.55000000000000004</v>
      </c>
      <c r="AD3203">
        <v>24.01</v>
      </c>
      <c r="AE3203">
        <v>2.13</v>
      </c>
      <c r="AF3203">
        <v>1.8</v>
      </c>
      <c r="AG3203">
        <v>0.2</v>
      </c>
      <c r="AH3203">
        <v>-0.02</v>
      </c>
      <c r="AI3203">
        <v>113</v>
      </c>
      <c r="AJ3203">
        <v>0.03</v>
      </c>
      <c r="AK3203">
        <v>0.04</v>
      </c>
      <c r="AL3203">
        <v>177.4</v>
      </c>
      <c r="AM3203">
        <v>3.8</v>
      </c>
      <c r="AN3203">
        <v>7.0000000000000007E-2</v>
      </c>
      <c r="AO3203">
        <v>334</v>
      </c>
      <c r="AP3203">
        <v>3.2</v>
      </c>
      <c r="AQ3203">
        <v>5.0000000000000001E-3</v>
      </c>
      <c r="AR3203">
        <v>2.13</v>
      </c>
      <c r="AS3203">
        <v>17.399999999999999</v>
      </c>
      <c r="AT3203">
        <v>6.2E-2</v>
      </c>
      <c r="AU3203">
        <v>3.53</v>
      </c>
      <c r="AV3203">
        <v>-10</v>
      </c>
      <c r="AW3203">
        <v>-2</v>
      </c>
      <c r="AX3203">
        <v>4.4000000000000004</v>
      </c>
      <c r="AY3203">
        <v>-1</v>
      </c>
      <c r="AZ3203">
        <v>0.31</v>
      </c>
      <c r="BA3203">
        <v>0.13</v>
      </c>
      <c r="BB3203">
        <v>2.6</v>
      </c>
      <c r="BC3203">
        <v>0.8</v>
      </c>
      <c r="BD3203">
        <v>0.3</v>
      </c>
      <c r="BE3203">
        <v>14.8</v>
      </c>
      <c r="BF3203">
        <v>-0.05</v>
      </c>
      <c r="BG3203">
        <v>-0.02</v>
      </c>
      <c r="BH3203">
        <v>2.6</v>
      </c>
      <c r="BI3203">
        <v>1.7999999999999999E-2</v>
      </c>
      <c r="BJ3203">
        <v>0.14000000000000001</v>
      </c>
      <c r="BK3203">
        <v>8.3000000000000007</v>
      </c>
      <c r="BL3203">
        <v>15</v>
      </c>
      <c r="BM3203">
        <v>0.2</v>
      </c>
      <c r="BN3203">
        <v>54.91</v>
      </c>
      <c r="BO3203">
        <v>134</v>
      </c>
      <c r="BP3203">
        <v>0.5</v>
      </c>
      <c r="BQ3203">
        <v>46.85</v>
      </c>
      <c r="BR3203">
        <v>170.46</v>
      </c>
      <c r="BS3203">
        <v>26.48</v>
      </c>
      <c r="BT3203">
        <v>2.85</v>
      </c>
      <c r="BU3203">
        <v>16.45</v>
      </c>
      <c r="BV3203">
        <v>1.91</v>
      </c>
      <c r="BW3203">
        <v>10.039999999999999</v>
      </c>
      <c r="BX3203">
        <v>2</v>
      </c>
      <c r="BY3203">
        <v>5.85</v>
      </c>
      <c r="BZ3203">
        <v>0.82</v>
      </c>
      <c r="CA3203">
        <v>5</v>
      </c>
      <c r="CB3203">
        <v>0.75</v>
      </c>
    </row>
    <row r="3204" spans="1:80" x14ac:dyDescent="0.3">
      <c r="A3204" t="s">
        <v>11465</v>
      </c>
      <c r="B3204" t="s">
        <v>11466</v>
      </c>
      <c r="C3204" s="1" t="str">
        <f>HYPERLINK("http://geochem.nrcan.gc.ca/cdogs/content/bdl/bdl211194_e.htm", "21:1194")</f>
        <v>21:1194</v>
      </c>
      <c r="D3204" s="1" t="str">
        <f>HYPERLINK("http://geochem.nrcan.gc.ca/cdogs/content/svy/svy210092_e.htm", "21:0092")</f>
        <v>21:0092</v>
      </c>
      <c r="E3204" t="s">
        <v>11467</v>
      </c>
      <c r="F3204" t="s">
        <v>11468</v>
      </c>
      <c r="H3204">
        <v>57.597344</v>
      </c>
      <c r="I3204">
        <v>-103.0873991</v>
      </c>
      <c r="J3204" s="1" t="str">
        <f>HYPERLINK("http://geochem.nrcan.gc.ca/cdogs/content/kwd/kwd020027_e.htm", "NGR lake sediment grab sample")</f>
        <v>NGR lake sediment grab sample</v>
      </c>
      <c r="K3204" s="1" t="str">
        <f>HYPERLINK("http://geochem.nrcan.gc.ca/cdogs/content/kwd/kwd080006_e.htm", "&lt;177 micron (NGR)")</f>
        <v>&lt;177 micron (NGR)</v>
      </c>
      <c r="L3204">
        <v>40</v>
      </c>
      <c r="M3204" t="s">
        <v>167</v>
      </c>
      <c r="N3204">
        <v>1456</v>
      </c>
      <c r="O3204">
        <v>1</v>
      </c>
      <c r="P3204">
        <v>76</v>
      </c>
      <c r="Q3204">
        <v>0.91</v>
      </c>
      <c r="R3204">
        <v>3.1</v>
      </c>
      <c r="S3204">
        <v>0.7</v>
      </c>
      <c r="T3204">
        <v>-20</v>
      </c>
      <c r="U3204">
        <v>71.5</v>
      </c>
      <c r="V3204">
        <v>1.8</v>
      </c>
      <c r="W3204">
        <v>0.2</v>
      </c>
      <c r="X3204">
        <v>0.22</v>
      </c>
      <c r="Y3204">
        <v>0.37</v>
      </c>
      <c r="Z3204">
        <v>119.6</v>
      </c>
      <c r="AA3204">
        <v>9.1999999999999993</v>
      </c>
      <c r="AB3204">
        <v>19.2</v>
      </c>
      <c r="AC3204">
        <v>0.9</v>
      </c>
      <c r="AD3204">
        <v>12.57</v>
      </c>
      <c r="AE3204">
        <v>16.75</v>
      </c>
      <c r="AF3204">
        <v>2.4</v>
      </c>
      <c r="AG3204">
        <v>0.2</v>
      </c>
      <c r="AH3204">
        <v>0.04</v>
      </c>
      <c r="AI3204">
        <v>71</v>
      </c>
      <c r="AJ3204">
        <v>0.02</v>
      </c>
      <c r="AK3204">
        <v>7.0000000000000007E-2</v>
      </c>
      <c r="AL3204">
        <v>60.7</v>
      </c>
      <c r="AM3204">
        <v>8</v>
      </c>
      <c r="AN3204">
        <v>0.16</v>
      </c>
      <c r="AO3204">
        <v>892</v>
      </c>
      <c r="AP3204">
        <v>32.21</v>
      </c>
      <c r="AQ3204">
        <v>8.9999999999999993E-3</v>
      </c>
      <c r="AR3204">
        <v>2.35</v>
      </c>
      <c r="AS3204">
        <v>9.9</v>
      </c>
      <c r="AT3204">
        <v>0.17199999999999999</v>
      </c>
      <c r="AU3204">
        <v>5.08</v>
      </c>
      <c r="AV3204">
        <v>-10</v>
      </c>
      <c r="AW3204">
        <v>-2</v>
      </c>
      <c r="AX3204">
        <v>10.4</v>
      </c>
      <c r="AY3204">
        <v>-1</v>
      </c>
      <c r="AZ3204">
        <v>0.3</v>
      </c>
      <c r="BA3204">
        <v>0.14000000000000001</v>
      </c>
      <c r="BB3204">
        <v>3</v>
      </c>
      <c r="BC3204">
        <v>1.4</v>
      </c>
      <c r="BD3204">
        <v>0.8</v>
      </c>
      <c r="BE3204">
        <v>9.6999999999999993</v>
      </c>
      <c r="BF3204">
        <v>-0.05</v>
      </c>
      <c r="BG3204">
        <v>-0.02</v>
      </c>
      <c r="BH3204">
        <v>10.7</v>
      </c>
      <c r="BI3204">
        <v>3.6999999999999998E-2</v>
      </c>
      <c r="BJ3204">
        <v>0.15</v>
      </c>
      <c r="BK3204">
        <v>7.7</v>
      </c>
      <c r="BL3204">
        <v>32</v>
      </c>
      <c r="BM3204">
        <v>0.6</v>
      </c>
      <c r="BN3204">
        <v>30.79</v>
      </c>
      <c r="BO3204">
        <v>73.099999999999994</v>
      </c>
      <c r="BP3204">
        <v>2.2999999999999998</v>
      </c>
      <c r="BQ3204">
        <v>14.96</v>
      </c>
      <c r="BR3204">
        <v>54.91</v>
      </c>
      <c r="BS3204">
        <v>9.01</v>
      </c>
      <c r="BT3204">
        <v>0.99</v>
      </c>
      <c r="BU3204">
        <v>6.98</v>
      </c>
      <c r="BV3204">
        <v>0.88</v>
      </c>
      <c r="BW3204">
        <v>5.1100000000000003</v>
      </c>
      <c r="BX3204">
        <v>0.99</v>
      </c>
      <c r="BY3204">
        <v>2.82</v>
      </c>
      <c r="BZ3204">
        <v>0.46</v>
      </c>
      <c r="CA3204">
        <v>2.77</v>
      </c>
      <c r="CB3204">
        <v>0.52</v>
      </c>
    </row>
    <row r="3205" spans="1:80" x14ac:dyDescent="0.3">
      <c r="A3205" t="s">
        <v>11469</v>
      </c>
      <c r="B3205" t="s">
        <v>11470</v>
      </c>
      <c r="C3205" s="1" t="str">
        <f>HYPERLINK("http://geochem.nrcan.gc.ca/cdogs/content/bdl/bdl211194_e.htm", "21:1194")</f>
        <v>21:1194</v>
      </c>
      <c r="D3205" s="1" t="str">
        <f>HYPERLINK("http://geochem.nrcan.gc.ca/cdogs/content/svy/svy210092_e.htm", "21:0092")</f>
        <v>21:0092</v>
      </c>
      <c r="E3205" t="s">
        <v>11471</v>
      </c>
      <c r="F3205" t="s">
        <v>11472</v>
      </c>
      <c r="H3205">
        <v>57.624350800000002</v>
      </c>
      <c r="I3205">
        <v>-103.04851669999999</v>
      </c>
      <c r="J3205" s="1" t="str">
        <f>HYPERLINK("http://geochem.nrcan.gc.ca/cdogs/content/kwd/kwd020027_e.htm", "NGR lake sediment grab sample")</f>
        <v>NGR lake sediment grab sample</v>
      </c>
      <c r="K3205" s="1" t="str">
        <f>HYPERLINK("http://geochem.nrcan.gc.ca/cdogs/content/kwd/kwd080006_e.htm", "&lt;177 micron (NGR)")</f>
        <v>&lt;177 micron (NGR)</v>
      </c>
      <c r="L3205">
        <v>40</v>
      </c>
      <c r="M3205" t="s">
        <v>172</v>
      </c>
      <c r="N3205">
        <v>1457</v>
      </c>
      <c r="O3205">
        <v>1</v>
      </c>
      <c r="P3205">
        <v>51</v>
      </c>
      <c r="Q3205">
        <v>0.88</v>
      </c>
      <c r="R3205">
        <v>0.3</v>
      </c>
      <c r="S3205">
        <v>0.2</v>
      </c>
      <c r="T3205">
        <v>-20</v>
      </c>
      <c r="U3205">
        <v>65.400000000000006</v>
      </c>
      <c r="V3205">
        <v>0.9</v>
      </c>
      <c r="W3205">
        <v>0.1</v>
      </c>
      <c r="X3205">
        <v>0.36</v>
      </c>
      <c r="Y3205">
        <v>0.85</v>
      </c>
      <c r="Z3205">
        <v>64.5</v>
      </c>
      <c r="AA3205">
        <v>8.6</v>
      </c>
      <c r="AB3205">
        <v>15.5</v>
      </c>
      <c r="AC3205">
        <v>0.51</v>
      </c>
      <c r="AD3205">
        <v>9.2799999999999994</v>
      </c>
      <c r="AE3205">
        <v>2.2000000000000002</v>
      </c>
      <c r="AF3205">
        <v>1.4</v>
      </c>
      <c r="AG3205">
        <v>-0.1</v>
      </c>
      <c r="AH3205">
        <v>-0.02</v>
      </c>
      <c r="AI3205">
        <v>109</v>
      </c>
      <c r="AJ3205">
        <v>-0.02</v>
      </c>
      <c r="AK3205">
        <v>0.03</v>
      </c>
      <c r="AL3205">
        <v>30.3</v>
      </c>
      <c r="AM3205">
        <v>3.8</v>
      </c>
      <c r="AN3205">
        <v>0.08</v>
      </c>
      <c r="AO3205">
        <v>239</v>
      </c>
      <c r="AP3205">
        <v>4.07</v>
      </c>
      <c r="AQ3205">
        <v>8.0000000000000002E-3</v>
      </c>
      <c r="AR3205">
        <v>1.82</v>
      </c>
      <c r="AS3205">
        <v>12.8</v>
      </c>
      <c r="AT3205">
        <v>4.9000000000000002E-2</v>
      </c>
      <c r="AU3205">
        <v>3.71</v>
      </c>
      <c r="AV3205">
        <v>-10</v>
      </c>
      <c r="AW3205">
        <v>-2</v>
      </c>
      <c r="AX3205">
        <v>4</v>
      </c>
      <c r="AY3205">
        <v>1</v>
      </c>
      <c r="AZ3205">
        <v>0.26</v>
      </c>
      <c r="BA3205">
        <v>0.23</v>
      </c>
      <c r="BB3205">
        <v>1.2</v>
      </c>
      <c r="BC3205">
        <v>1</v>
      </c>
      <c r="BD3205">
        <v>0.6</v>
      </c>
      <c r="BE3205">
        <v>18.7</v>
      </c>
      <c r="BF3205">
        <v>-0.05</v>
      </c>
      <c r="BG3205">
        <v>-0.02</v>
      </c>
      <c r="BH3205">
        <v>1.8</v>
      </c>
      <c r="BI3205">
        <v>1.7000000000000001E-2</v>
      </c>
      <c r="BJ3205">
        <v>0.15</v>
      </c>
      <c r="BK3205">
        <v>4.4000000000000004</v>
      </c>
      <c r="BL3205">
        <v>20</v>
      </c>
      <c r="BM3205">
        <v>0.3</v>
      </c>
      <c r="BN3205">
        <v>16.55</v>
      </c>
      <c r="BO3205">
        <v>183.7</v>
      </c>
      <c r="BP3205">
        <v>0.8</v>
      </c>
      <c r="BQ3205">
        <v>8.1</v>
      </c>
      <c r="BR3205">
        <v>29.89</v>
      </c>
      <c r="BS3205">
        <v>5.13</v>
      </c>
      <c r="BT3205">
        <v>0.59</v>
      </c>
      <c r="BU3205">
        <v>3.93</v>
      </c>
      <c r="BV3205">
        <v>0.46</v>
      </c>
      <c r="BW3205">
        <v>2.71</v>
      </c>
      <c r="BX3205">
        <v>0.54</v>
      </c>
      <c r="BY3205">
        <v>1.62</v>
      </c>
      <c r="BZ3205">
        <v>0.25</v>
      </c>
      <c r="CA3205">
        <v>1.75</v>
      </c>
      <c r="CB3205">
        <v>0.26</v>
      </c>
    </row>
    <row r="3206" spans="1:80" x14ac:dyDescent="0.3">
      <c r="A3206" t="s">
        <v>11473</v>
      </c>
      <c r="B3206" t="s">
        <v>11474</v>
      </c>
      <c r="C3206" s="1" t="str">
        <f>HYPERLINK("http://geochem.nrcan.gc.ca/cdogs/content/bdl/bdl211194_e.htm", "21:1194")</f>
        <v>21:1194</v>
      </c>
      <c r="D3206" s="1" t="str">
        <f>HYPERLINK("http://geochem.nrcan.gc.ca/cdogs/content/svy/svy210092_e.htm", "21:0092")</f>
        <v>21:0092</v>
      </c>
      <c r="E3206" t="s">
        <v>11475</v>
      </c>
      <c r="F3206" t="s">
        <v>11476</v>
      </c>
      <c r="H3206">
        <v>57.626963600000003</v>
      </c>
      <c r="I3206">
        <v>-102.9646675</v>
      </c>
      <c r="J3206" s="1" t="str">
        <f>HYPERLINK("http://geochem.nrcan.gc.ca/cdogs/content/kwd/kwd020027_e.htm", "NGR lake sediment grab sample")</f>
        <v>NGR lake sediment grab sample</v>
      </c>
      <c r="K3206" s="1" t="str">
        <f>HYPERLINK("http://geochem.nrcan.gc.ca/cdogs/content/kwd/kwd080006_e.htm", "&lt;177 micron (NGR)")</f>
        <v>&lt;177 micron (NGR)</v>
      </c>
      <c r="L3206">
        <v>40</v>
      </c>
      <c r="M3206" t="s">
        <v>177</v>
      </c>
      <c r="N3206">
        <v>1458</v>
      </c>
      <c r="O3206">
        <v>1</v>
      </c>
      <c r="P3206">
        <v>32</v>
      </c>
      <c r="Q3206">
        <v>0.37</v>
      </c>
      <c r="R3206">
        <v>0.4</v>
      </c>
      <c r="S3206">
        <v>1.1000000000000001</v>
      </c>
      <c r="T3206">
        <v>-20</v>
      </c>
      <c r="U3206">
        <v>91.8</v>
      </c>
      <c r="V3206">
        <v>0.8</v>
      </c>
      <c r="W3206">
        <v>0.05</v>
      </c>
      <c r="X3206">
        <v>0.37</v>
      </c>
      <c r="Y3206">
        <v>0.36</v>
      </c>
      <c r="Z3206">
        <v>16.2</v>
      </c>
      <c r="AA3206">
        <v>6</v>
      </c>
      <c r="AB3206">
        <v>8.4</v>
      </c>
      <c r="AC3206">
        <v>0.27</v>
      </c>
      <c r="AD3206">
        <v>5.9</v>
      </c>
      <c r="AE3206">
        <v>2.74</v>
      </c>
      <c r="AF3206">
        <v>0.4</v>
      </c>
      <c r="AG3206">
        <v>-0.1</v>
      </c>
      <c r="AH3206">
        <v>0.05</v>
      </c>
      <c r="AI3206">
        <v>109</v>
      </c>
      <c r="AJ3206">
        <v>-0.02</v>
      </c>
      <c r="AK3206">
        <v>0.02</v>
      </c>
      <c r="AL3206">
        <v>8.3000000000000007</v>
      </c>
      <c r="AM3206">
        <v>0.7</v>
      </c>
      <c r="AN3206">
        <v>0.04</v>
      </c>
      <c r="AO3206">
        <v>350</v>
      </c>
      <c r="AP3206">
        <v>3.27</v>
      </c>
      <c r="AQ3206">
        <v>5.0000000000000001E-3</v>
      </c>
      <c r="AR3206">
        <v>0.38</v>
      </c>
      <c r="AS3206">
        <v>9.6999999999999993</v>
      </c>
      <c r="AT3206">
        <v>3.4000000000000002E-2</v>
      </c>
      <c r="AU3206">
        <v>1.53</v>
      </c>
      <c r="AV3206">
        <v>-10</v>
      </c>
      <c r="AW3206">
        <v>-2</v>
      </c>
      <c r="AX3206">
        <v>1.3</v>
      </c>
      <c r="AY3206">
        <v>-1</v>
      </c>
      <c r="AZ3206">
        <v>0.25</v>
      </c>
      <c r="BA3206">
        <v>0.09</v>
      </c>
      <c r="BB3206">
        <v>1.2</v>
      </c>
      <c r="BC3206">
        <v>0.8</v>
      </c>
      <c r="BD3206">
        <v>0.2</v>
      </c>
      <c r="BE3206">
        <v>23.3</v>
      </c>
      <c r="BF3206">
        <v>-0.05</v>
      </c>
      <c r="BG3206">
        <v>-0.02</v>
      </c>
      <c r="BH3206">
        <v>1.6</v>
      </c>
      <c r="BI3206">
        <v>4.0000000000000001E-3</v>
      </c>
      <c r="BJ3206">
        <v>0.09</v>
      </c>
      <c r="BK3206">
        <v>0.8</v>
      </c>
      <c r="BL3206">
        <v>5</v>
      </c>
      <c r="BM3206">
        <v>0.2</v>
      </c>
      <c r="BN3206">
        <v>6.85</v>
      </c>
      <c r="BO3206">
        <v>116.4</v>
      </c>
      <c r="BP3206">
        <v>2.1</v>
      </c>
      <c r="BQ3206">
        <v>2.17</v>
      </c>
      <c r="BR3206">
        <v>8.86</v>
      </c>
      <c r="BS3206">
        <v>1.51</v>
      </c>
      <c r="BT3206">
        <v>0.18</v>
      </c>
      <c r="BU3206">
        <v>1.1100000000000001</v>
      </c>
      <c r="BV3206">
        <v>0.15</v>
      </c>
      <c r="BW3206">
        <v>1</v>
      </c>
      <c r="BX3206">
        <v>0.2</v>
      </c>
      <c r="BY3206">
        <v>0.73</v>
      </c>
      <c r="BZ3206">
        <v>0.12</v>
      </c>
      <c r="CA3206">
        <v>0.81</v>
      </c>
      <c r="CB3206">
        <v>0.13</v>
      </c>
    </row>
    <row r="3207" spans="1:80" x14ac:dyDescent="0.3">
      <c r="A3207" t="s">
        <v>11477</v>
      </c>
      <c r="B3207" t="s">
        <v>11478</v>
      </c>
      <c r="C3207" s="1" t="str">
        <f>HYPERLINK("http://geochem.nrcan.gc.ca/cdogs/content/bdl/bdl211194_e.htm", "21:1194")</f>
        <v>21:1194</v>
      </c>
      <c r="D3207" s="1" t="str">
        <f>HYPERLINK("http://geochem.nrcan.gc.ca/cdogs/content/svy/svy210092_e.htm", "21:0092")</f>
        <v>21:0092</v>
      </c>
      <c r="E3207" t="s">
        <v>11479</v>
      </c>
      <c r="F3207" t="s">
        <v>11480</v>
      </c>
      <c r="H3207">
        <v>57.618837300000003</v>
      </c>
      <c r="I3207">
        <v>-102.9483267</v>
      </c>
      <c r="J3207" s="1" t="str">
        <f>HYPERLINK("http://geochem.nrcan.gc.ca/cdogs/content/kwd/kwd020027_e.htm", "NGR lake sediment grab sample")</f>
        <v>NGR lake sediment grab sample</v>
      </c>
      <c r="K3207" s="1" t="str">
        <f>HYPERLINK("http://geochem.nrcan.gc.ca/cdogs/content/kwd/kwd080006_e.htm", "&lt;177 micron (NGR)")</f>
        <v>&lt;177 micron (NGR)</v>
      </c>
      <c r="L3207">
        <v>41</v>
      </c>
      <c r="M3207" t="s">
        <v>84</v>
      </c>
      <c r="N3207">
        <v>1459</v>
      </c>
      <c r="O3207">
        <v>7</v>
      </c>
      <c r="P3207">
        <v>65</v>
      </c>
      <c r="Q3207">
        <v>1.02</v>
      </c>
      <c r="R3207">
        <v>0.1</v>
      </c>
      <c r="S3207">
        <v>0.5</v>
      </c>
      <c r="T3207">
        <v>-20</v>
      </c>
      <c r="U3207">
        <v>82</v>
      </c>
      <c r="V3207">
        <v>1.2</v>
      </c>
      <c r="W3207">
        <v>0.13</v>
      </c>
      <c r="X3207">
        <v>0.32</v>
      </c>
      <c r="Y3207">
        <v>0.61</v>
      </c>
      <c r="Z3207">
        <v>127.3</v>
      </c>
      <c r="AA3207">
        <v>8.6</v>
      </c>
      <c r="AB3207">
        <v>18.2</v>
      </c>
      <c r="AC3207">
        <v>0.51</v>
      </c>
      <c r="AD3207">
        <v>11.25</v>
      </c>
      <c r="AE3207">
        <v>3.27</v>
      </c>
      <c r="AF3207">
        <v>1.8</v>
      </c>
      <c r="AG3207">
        <v>0.1</v>
      </c>
      <c r="AH3207">
        <v>-0.02</v>
      </c>
      <c r="AI3207">
        <v>123</v>
      </c>
      <c r="AJ3207">
        <v>-0.02</v>
      </c>
      <c r="AK3207">
        <v>0.03</v>
      </c>
      <c r="AL3207">
        <v>59.1</v>
      </c>
      <c r="AM3207">
        <v>3.4</v>
      </c>
      <c r="AN3207">
        <v>0.08</v>
      </c>
      <c r="AO3207">
        <v>469</v>
      </c>
      <c r="AP3207">
        <v>7.51</v>
      </c>
      <c r="AQ3207">
        <v>8.0000000000000002E-3</v>
      </c>
      <c r="AR3207">
        <v>2.0699999999999998</v>
      </c>
      <c r="AS3207">
        <v>11.3</v>
      </c>
      <c r="AT3207">
        <v>4.7E-2</v>
      </c>
      <c r="AU3207">
        <v>3.57</v>
      </c>
      <c r="AV3207">
        <v>-10</v>
      </c>
      <c r="AW3207">
        <v>-2</v>
      </c>
      <c r="AX3207">
        <v>3.6</v>
      </c>
      <c r="AY3207">
        <v>-1</v>
      </c>
      <c r="AZ3207">
        <v>0.36</v>
      </c>
      <c r="BA3207">
        <v>0.11</v>
      </c>
      <c r="BB3207">
        <v>2.6</v>
      </c>
      <c r="BC3207">
        <v>1</v>
      </c>
      <c r="BD3207">
        <v>0.6</v>
      </c>
      <c r="BE3207">
        <v>17.100000000000001</v>
      </c>
      <c r="BF3207">
        <v>-0.05</v>
      </c>
      <c r="BG3207">
        <v>-0.02</v>
      </c>
      <c r="BH3207">
        <v>4.5</v>
      </c>
      <c r="BI3207">
        <v>2.5999999999999999E-2</v>
      </c>
      <c r="BJ3207">
        <v>0.13</v>
      </c>
      <c r="BK3207">
        <v>3.7</v>
      </c>
      <c r="BL3207">
        <v>31</v>
      </c>
      <c r="BM3207">
        <v>0.6</v>
      </c>
      <c r="BN3207">
        <v>26.47</v>
      </c>
      <c r="BO3207">
        <v>89.2</v>
      </c>
      <c r="BP3207">
        <v>0.8</v>
      </c>
      <c r="BQ3207">
        <v>15.7</v>
      </c>
      <c r="BR3207">
        <v>56.51</v>
      </c>
      <c r="BS3207">
        <v>9.1</v>
      </c>
      <c r="BT3207">
        <v>1.1200000000000001</v>
      </c>
      <c r="BU3207">
        <v>5.75</v>
      </c>
      <c r="BV3207">
        <v>0.8</v>
      </c>
      <c r="BW3207">
        <v>4.84</v>
      </c>
      <c r="BX3207">
        <v>0.91</v>
      </c>
      <c r="BY3207">
        <v>2.59</v>
      </c>
      <c r="BZ3207">
        <v>0.41</v>
      </c>
      <c r="CA3207">
        <v>2.54</v>
      </c>
      <c r="CB3207">
        <v>0.39</v>
      </c>
    </row>
    <row r="3208" spans="1:80" x14ac:dyDescent="0.3">
      <c r="A3208" t="s">
        <v>11481</v>
      </c>
      <c r="B3208" t="s">
        <v>11482</v>
      </c>
      <c r="C3208" s="1" t="str">
        <f>HYPERLINK("http://geochem.nrcan.gc.ca/cdogs/content/bdl/bdl211194_e.htm", "21:1194")</f>
        <v>21:1194</v>
      </c>
      <c r="D3208" s="1" t="str">
        <f>HYPERLINK("http://geochem.nrcan.gc.ca/cdogs/content/svy/svy210092_e.htm", "21:0092")</f>
        <v>21:0092</v>
      </c>
      <c r="E3208" t="s">
        <v>11479</v>
      </c>
      <c r="F3208" t="s">
        <v>11483</v>
      </c>
      <c r="H3208">
        <v>57.618837300000003</v>
      </c>
      <c r="I3208">
        <v>-102.9483267</v>
      </c>
      <c r="J3208" s="1" t="str">
        <f>HYPERLINK("http://geochem.nrcan.gc.ca/cdogs/content/kwd/kwd020027_e.htm", "NGR lake sediment grab sample")</f>
        <v>NGR lake sediment grab sample</v>
      </c>
      <c r="K3208" s="1" t="str">
        <f>HYPERLINK("http://geochem.nrcan.gc.ca/cdogs/content/kwd/kwd080006_e.htm", "&lt;177 micron (NGR)")</f>
        <v>&lt;177 micron (NGR)</v>
      </c>
      <c r="L3208">
        <v>41</v>
      </c>
      <c r="M3208" t="s">
        <v>108</v>
      </c>
      <c r="N3208">
        <v>1460</v>
      </c>
      <c r="O3208">
        <v>1</v>
      </c>
      <c r="P3208">
        <v>52</v>
      </c>
      <c r="Q3208">
        <v>0.92</v>
      </c>
      <c r="R3208">
        <v>0.1</v>
      </c>
      <c r="S3208">
        <v>0.5</v>
      </c>
      <c r="T3208">
        <v>-20</v>
      </c>
      <c r="U3208">
        <v>78</v>
      </c>
      <c r="V3208">
        <v>1.2</v>
      </c>
      <c r="W3208">
        <v>0.11</v>
      </c>
      <c r="X3208">
        <v>0.32</v>
      </c>
      <c r="Y3208">
        <v>0.52</v>
      </c>
      <c r="Z3208">
        <v>105.2</v>
      </c>
      <c r="AA3208">
        <v>8.1999999999999993</v>
      </c>
      <c r="AB3208">
        <v>16.5</v>
      </c>
      <c r="AC3208">
        <v>0.44</v>
      </c>
      <c r="AD3208">
        <v>10.17</v>
      </c>
      <c r="AE3208">
        <v>3.26</v>
      </c>
      <c r="AF3208">
        <v>1.6</v>
      </c>
      <c r="AG3208">
        <v>-0.1</v>
      </c>
      <c r="AH3208">
        <v>0.04</v>
      </c>
      <c r="AI3208">
        <v>76</v>
      </c>
      <c r="AJ3208">
        <v>-0.02</v>
      </c>
      <c r="AK3208">
        <v>0.03</v>
      </c>
      <c r="AL3208">
        <v>49.3</v>
      </c>
      <c r="AM3208">
        <v>3.1</v>
      </c>
      <c r="AN3208">
        <v>0.08</v>
      </c>
      <c r="AO3208">
        <v>461</v>
      </c>
      <c r="AP3208">
        <v>8.2899999999999991</v>
      </c>
      <c r="AQ3208">
        <v>8.9999999999999993E-3</v>
      </c>
      <c r="AR3208">
        <v>1.96</v>
      </c>
      <c r="AS3208">
        <v>10</v>
      </c>
      <c r="AT3208">
        <v>4.3999999999999997E-2</v>
      </c>
      <c r="AU3208">
        <v>3.61</v>
      </c>
      <c r="AV3208">
        <v>-10</v>
      </c>
      <c r="AW3208">
        <v>-2</v>
      </c>
      <c r="AX3208">
        <v>3.2</v>
      </c>
      <c r="AY3208">
        <v>2</v>
      </c>
      <c r="AZ3208">
        <v>0.31</v>
      </c>
      <c r="BA3208">
        <v>0.18</v>
      </c>
      <c r="BB3208">
        <v>2.2999999999999998</v>
      </c>
      <c r="BC3208">
        <v>0.9</v>
      </c>
      <c r="BD3208">
        <v>0.5</v>
      </c>
      <c r="BE3208">
        <v>15</v>
      </c>
      <c r="BF3208">
        <v>-0.05</v>
      </c>
      <c r="BG3208">
        <v>-0.02</v>
      </c>
      <c r="BH3208">
        <v>5.3</v>
      </c>
      <c r="BI3208">
        <v>2.4E-2</v>
      </c>
      <c r="BJ3208">
        <v>0.13</v>
      </c>
      <c r="BK3208">
        <v>3.3</v>
      </c>
      <c r="BL3208">
        <v>28</v>
      </c>
      <c r="BM3208">
        <v>0.8</v>
      </c>
      <c r="BN3208">
        <v>23.17</v>
      </c>
      <c r="BO3208">
        <v>78</v>
      </c>
      <c r="BP3208">
        <v>2.7</v>
      </c>
      <c r="BQ3208">
        <v>12.59</v>
      </c>
      <c r="BR3208">
        <v>46.97</v>
      </c>
      <c r="BS3208">
        <v>7.73</v>
      </c>
      <c r="BT3208">
        <v>0.94</v>
      </c>
      <c r="BU3208">
        <v>5.2</v>
      </c>
      <c r="BV3208">
        <v>0.68</v>
      </c>
      <c r="BW3208">
        <v>4.08</v>
      </c>
      <c r="BX3208">
        <v>0.8</v>
      </c>
      <c r="BY3208">
        <v>2.37</v>
      </c>
      <c r="BZ3208">
        <v>0.35</v>
      </c>
      <c r="CA3208">
        <v>2.34</v>
      </c>
      <c r="CB3208">
        <v>0.36</v>
      </c>
    </row>
    <row r="3209" spans="1:80" x14ac:dyDescent="0.3">
      <c r="A3209" t="s">
        <v>11484</v>
      </c>
      <c r="B3209" t="s">
        <v>11485</v>
      </c>
      <c r="C3209" s="1" t="str">
        <f>HYPERLINK("http://geochem.nrcan.gc.ca/cdogs/content/bdl/bdl211194_e.htm", "21:1194")</f>
        <v>21:1194</v>
      </c>
      <c r="D3209" s="1" t="str">
        <f>HYPERLINK("http://geochem.nrcan.gc.ca/cdogs/content/svy/svy210092_e.htm", "21:0092")</f>
        <v>21:0092</v>
      </c>
      <c r="E3209" t="s">
        <v>11479</v>
      </c>
      <c r="F3209" t="s">
        <v>11486</v>
      </c>
      <c r="H3209">
        <v>57.618837300000003</v>
      </c>
      <c r="I3209">
        <v>-102.9483267</v>
      </c>
      <c r="J3209" s="1" t="str">
        <f>HYPERLINK("http://geochem.nrcan.gc.ca/cdogs/content/kwd/kwd020027_e.htm", "NGR lake sediment grab sample")</f>
        <v>NGR lake sediment grab sample</v>
      </c>
      <c r="K3209" s="1" t="str">
        <f>HYPERLINK("http://geochem.nrcan.gc.ca/cdogs/content/kwd/kwd080006_e.htm", "&lt;177 micron (NGR)")</f>
        <v>&lt;177 micron (NGR)</v>
      </c>
      <c r="L3209">
        <v>41</v>
      </c>
      <c r="M3209" t="s">
        <v>112</v>
      </c>
      <c r="N3209">
        <v>1461</v>
      </c>
      <c r="O3209">
        <v>1</v>
      </c>
      <c r="P3209">
        <v>62</v>
      </c>
      <c r="Q3209">
        <v>1</v>
      </c>
      <c r="R3209">
        <v>0.3</v>
      </c>
      <c r="S3209">
        <v>0.4</v>
      </c>
      <c r="T3209">
        <v>-20</v>
      </c>
      <c r="U3209">
        <v>80.900000000000006</v>
      </c>
      <c r="V3209">
        <v>1.1000000000000001</v>
      </c>
      <c r="W3209">
        <v>0.13</v>
      </c>
      <c r="X3209">
        <v>0.32</v>
      </c>
      <c r="Y3209">
        <v>0.6</v>
      </c>
      <c r="Z3209">
        <v>126.5</v>
      </c>
      <c r="AA3209">
        <v>8.1999999999999993</v>
      </c>
      <c r="AB3209">
        <v>17.899999999999999</v>
      </c>
      <c r="AC3209">
        <v>0.47</v>
      </c>
      <c r="AD3209">
        <v>11.02</v>
      </c>
      <c r="AE3209">
        <v>3.26</v>
      </c>
      <c r="AF3209">
        <v>1.7</v>
      </c>
      <c r="AG3209">
        <v>-0.1</v>
      </c>
      <c r="AH3209">
        <v>0.03</v>
      </c>
      <c r="AI3209">
        <v>98</v>
      </c>
      <c r="AJ3209">
        <v>-0.02</v>
      </c>
      <c r="AK3209">
        <v>0.03</v>
      </c>
      <c r="AL3209">
        <v>58.2</v>
      </c>
      <c r="AM3209">
        <v>3.2</v>
      </c>
      <c r="AN3209">
        <v>0.08</v>
      </c>
      <c r="AO3209">
        <v>467</v>
      </c>
      <c r="AP3209">
        <v>7.46</v>
      </c>
      <c r="AQ3209">
        <v>8.0000000000000002E-3</v>
      </c>
      <c r="AR3209">
        <v>2.02</v>
      </c>
      <c r="AS3209">
        <v>11</v>
      </c>
      <c r="AT3209">
        <v>4.7E-2</v>
      </c>
      <c r="AU3209">
        <v>3.48</v>
      </c>
      <c r="AV3209">
        <v>-10</v>
      </c>
      <c r="AW3209">
        <v>-2</v>
      </c>
      <c r="AX3209">
        <v>3.5</v>
      </c>
      <c r="AY3209">
        <v>1</v>
      </c>
      <c r="AZ3209">
        <v>0.36</v>
      </c>
      <c r="BA3209">
        <v>0.1</v>
      </c>
      <c r="BB3209">
        <v>2.5</v>
      </c>
      <c r="BC3209">
        <v>0.9</v>
      </c>
      <c r="BD3209">
        <v>0.5</v>
      </c>
      <c r="BE3209">
        <v>16.3</v>
      </c>
      <c r="BF3209">
        <v>-0.05</v>
      </c>
      <c r="BG3209">
        <v>-0.02</v>
      </c>
      <c r="BH3209">
        <v>4.5</v>
      </c>
      <c r="BI3209">
        <v>2.5000000000000001E-2</v>
      </c>
      <c r="BJ3209">
        <v>0.13</v>
      </c>
      <c r="BK3209">
        <v>3.7</v>
      </c>
      <c r="BL3209">
        <v>30</v>
      </c>
      <c r="BM3209">
        <v>0.6</v>
      </c>
      <c r="BN3209">
        <v>25.64</v>
      </c>
      <c r="BO3209">
        <v>89.1</v>
      </c>
      <c r="BP3209">
        <v>1.1000000000000001</v>
      </c>
      <c r="BQ3209">
        <v>14.92</v>
      </c>
      <c r="BR3209">
        <v>55.86</v>
      </c>
      <c r="BS3209">
        <v>9.0500000000000007</v>
      </c>
      <c r="BT3209">
        <v>1.1399999999999999</v>
      </c>
      <c r="BU3209">
        <v>6.51</v>
      </c>
      <c r="BV3209">
        <v>0.83</v>
      </c>
      <c r="BW3209">
        <v>4.51</v>
      </c>
      <c r="BX3209">
        <v>0.87</v>
      </c>
      <c r="BY3209">
        <v>2.6</v>
      </c>
      <c r="BZ3209">
        <v>0.39</v>
      </c>
      <c r="CA3209">
        <v>2.62</v>
      </c>
      <c r="CB3209">
        <v>0.39</v>
      </c>
    </row>
    <row r="3210" spans="1:80" x14ac:dyDescent="0.3">
      <c r="A3210" t="s">
        <v>11487</v>
      </c>
      <c r="B3210" t="s">
        <v>11488</v>
      </c>
      <c r="C3210" s="1" t="str">
        <f>HYPERLINK("http://geochem.nrcan.gc.ca/cdogs/content/bdl/bdl211194_e.htm", "21:1194")</f>
        <v>21:1194</v>
      </c>
      <c r="D3210" s="1" t="str">
        <f>HYPERLINK("http://geochem.nrcan.gc.ca/cdogs/content/svy/svy210092_e.htm", "21:0092")</f>
        <v>21:0092</v>
      </c>
      <c r="E3210" t="s">
        <v>11489</v>
      </c>
      <c r="F3210" t="s">
        <v>11490</v>
      </c>
      <c r="H3210">
        <v>57.583721500000003</v>
      </c>
      <c r="I3210">
        <v>-102.9471253</v>
      </c>
      <c r="J3210" s="1" t="str">
        <f>HYPERLINK("http://geochem.nrcan.gc.ca/cdogs/content/kwd/kwd020027_e.htm", "NGR lake sediment grab sample")</f>
        <v>NGR lake sediment grab sample</v>
      </c>
      <c r="K3210" s="1" t="str">
        <f>HYPERLINK("http://geochem.nrcan.gc.ca/cdogs/content/kwd/kwd080006_e.htm", "&lt;177 micron (NGR)")</f>
        <v>&lt;177 micron (NGR)</v>
      </c>
      <c r="L3210">
        <v>41</v>
      </c>
      <c r="M3210" t="s">
        <v>89</v>
      </c>
      <c r="N3210">
        <v>1462</v>
      </c>
      <c r="O3210">
        <v>1</v>
      </c>
      <c r="P3210">
        <v>88</v>
      </c>
      <c r="Q3210">
        <v>1.99</v>
      </c>
      <c r="R3210">
        <v>-0.1</v>
      </c>
      <c r="S3210">
        <v>0.6</v>
      </c>
      <c r="T3210">
        <v>-20</v>
      </c>
      <c r="U3210">
        <v>79.400000000000006</v>
      </c>
      <c r="V3210">
        <v>1.8</v>
      </c>
      <c r="W3210">
        <v>0.15</v>
      </c>
      <c r="X3210">
        <v>0.31</v>
      </c>
      <c r="Y3210">
        <v>0.64</v>
      </c>
      <c r="Z3210">
        <v>210.4</v>
      </c>
      <c r="AA3210">
        <v>10.6</v>
      </c>
      <c r="AB3210">
        <v>21</v>
      </c>
      <c r="AC3210">
        <v>0.76</v>
      </c>
      <c r="AD3210">
        <v>21.49</v>
      </c>
      <c r="AE3210">
        <v>4.45</v>
      </c>
      <c r="AF3210">
        <v>2.8</v>
      </c>
      <c r="AG3210">
        <v>0.1</v>
      </c>
      <c r="AH3210">
        <v>-0.02</v>
      </c>
      <c r="AI3210">
        <v>124</v>
      </c>
      <c r="AJ3210">
        <v>0.02</v>
      </c>
      <c r="AK3210">
        <v>0.05</v>
      </c>
      <c r="AL3210">
        <v>95.4</v>
      </c>
      <c r="AM3210">
        <v>4.5</v>
      </c>
      <c r="AN3210">
        <v>0.12</v>
      </c>
      <c r="AO3210">
        <v>793</v>
      </c>
      <c r="AP3210">
        <v>5.07</v>
      </c>
      <c r="AQ3210">
        <v>6.0000000000000001E-3</v>
      </c>
      <c r="AR3210">
        <v>1.73</v>
      </c>
      <c r="AS3210">
        <v>15.1</v>
      </c>
      <c r="AT3210">
        <v>0.192</v>
      </c>
      <c r="AU3210">
        <v>4.3600000000000003</v>
      </c>
      <c r="AV3210">
        <v>-10</v>
      </c>
      <c r="AW3210">
        <v>-2</v>
      </c>
      <c r="AX3210">
        <v>5.5</v>
      </c>
      <c r="AY3210">
        <v>1</v>
      </c>
      <c r="AZ3210">
        <v>0.2</v>
      </c>
      <c r="BA3210">
        <v>0.16</v>
      </c>
      <c r="BB3210">
        <v>2.7</v>
      </c>
      <c r="BC3210">
        <v>1.2</v>
      </c>
      <c r="BD3210">
        <v>0.4</v>
      </c>
      <c r="BE3210">
        <v>14.9</v>
      </c>
      <c r="BF3210">
        <v>-0.05</v>
      </c>
      <c r="BG3210">
        <v>-0.02</v>
      </c>
      <c r="BH3210">
        <v>2.7</v>
      </c>
      <c r="BI3210">
        <v>2.5999999999999999E-2</v>
      </c>
      <c r="BJ3210">
        <v>0.14000000000000001</v>
      </c>
      <c r="BK3210">
        <v>5.3</v>
      </c>
      <c r="BL3210">
        <v>33</v>
      </c>
      <c r="BM3210">
        <v>0.6</v>
      </c>
      <c r="BN3210">
        <v>38.590000000000003</v>
      </c>
      <c r="BO3210">
        <v>124.9</v>
      </c>
      <c r="BP3210">
        <v>0.5</v>
      </c>
      <c r="BQ3210">
        <v>24.78</v>
      </c>
      <c r="BR3210">
        <v>92.24</v>
      </c>
      <c r="BS3210">
        <v>14.34</v>
      </c>
      <c r="BT3210">
        <v>1.96</v>
      </c>
      <c r="BU3210">
        <v>9.86</v>
      </c>
      <c r="BV3210">
        <v>1.23</v>
      </c>
      <c r="BW3210">
        <v>7.06</v>
      </c>
      <c r="BX3210">
        <v>1.44</v>
      </c>
      <c r="BY3210">
        <v>3.92</v>
      </c>
      <c r="BZ3210">
        <v>0.54</v>
      </c>
      <c r="CA3210">
        <v>3.81</v>
      </c>
      <c r="CB3210">
        <v>0.56000000000000005</v>
      </c>
    </row>
    <row r="3211" spans="1:80" x14ac:dyDescent="0.3">
      <c r="A3211" t="s">
        <v>11491</v>
      </c>
      <c r="B3211" t="s">
        <v>11492</v>
      </c>
      <c r="C3211" s="1" t="str">
        <f>HYPERLINK("http://geochem.nrcan.gc.ca/cdogs/content/bdl/bdl211194_e.htm", "21:1194")</f>
        <v>21:1194</v>
      </c>
      <c r="D3211" s="1" t="str">
        <f>HYPERLINK("http://geochem.nrcan.gc.ca/cdogs/content/svy/svy210092_e.htm", "21:0092")</f>
        <v>21:0092</v>
      </c>
      <c r="E3211" t="s">
        <v>11493</v>
      </c>
      <c r="F3211" t="s">
        <v>11494</v>
      </c>
      <c r="H3211">
        <v>57.534319799999999</v>
      </c>
      <c r="I3211">
        <v>-102.9207339</v>
      </c>
      <c r="J3211" s="1" t="str">
        <f>HYPERLINK("http://geochem.nrcan.gc.ca/cdogs/content/kwd/kwd020027_e.htm", "NGR lake sediment grab sample")</f>
        <v>NGR lake sediment grab sample</v>
      </c>
      <c r="K3211" s="1" t="str">
        <f>HYPERLINK("http://geochem.nrcan.gc.ca/cdogs/content/kwd/kwd080006_e.htm", "&lt;177 micron (NGR)")</f>
        <v>&lt;177 micron (NGR)</v>
      </c>
      <c r="L3211">
        <v>41</v>
      </c>
      <c r="M3211" t="s">
        <v>94</v>
      </c>
      <c r="N3211">
        <v>1463</v>
      </c>
      <c r="O3211">
        <v>1</v>
      </c>
      <c r="P3211">
        <v>22</v>
      </c>
      <c r="Q3211">
        <v>0.72</v>
      </c>
      <c r="R3211">
        <v>0.3</v>
      </c>
      <c r="S3211">
        <v>-0.2</v>
      </c>
      <c r="T3211">
        <v>-20</v>
      </c>
      <c r="U3211">
        <v>52.8</v>
      </c>
      <c r="V3211">
        <v>0.5</v>
      </c>
      <c r="W3211">
        <v>0.1</v>
      </c>
      <c r="X3211">
        <v>0.23</v>
      </c>
      <c r="Y3211">
        <v>0.11</v>
      </c>
      <c r="Z3211">
        <v>61.3</v>
      </c>
      <c r="AA3211">
        <v>5.2</v>
      </c>
      <c r="AB3211">
        <v>17.100000000000001</v>
      </c>
      <c r="AC3211">
        <v>1.35</v>
      </c>
      <c r="AD3211">
        <v>4.57</v>
      </c>
      <c r="AE3211">
        <v>1.03</v>
      </c>
      <c r="AF3211">
        <v>2.8</v>
      </c>
      <c r="AG3211">
        <v>-0.1</v>
      </c>
      <c r="AH3211">
        <v>0.09</v>
      </c>
      <c r="AI3211">
        <v>58</v>
      </c>
      <c r="AJ3211">
        <v>-0.02</v>
      </c>
      <c r="AK3211">
        <v>0.11</v>
      </c>
      <c r="AL3211">
        <v>30.1</v>
      </c>
      <c r="AM3211">
        <v>11.9</v>
      </c>
      <c r="AN3211">
        <v>0.26</v>
      </c>
      <c r="AO3211">
        <v>175</v>
      </c>
      <c r="AP3211">
        <v>0.87</v>
      </c>
      <c r="AQ3211">
        <v>1.6E-2</v>
      </c>
      <c r="AR3211">
        <v>2.4</v>
      </c>
      <c r="AS3211">
        <v>9.8000000000000007</v>
      </c>
      <c r="AT3211">
        <v>4.3999999999999997E-2</v>
      </c>
      <c r="AU3211">
        <v>3.55</v>
      </c>
      <c r="AV3211">
        <v>-10</v>
      </c>
      <c r="AW3211">
        <v>-2</v>
      </c>
      <c r="AX3211">
        <v>14.3</v>
      </c>
      <c r="AY3211">
        <v>-1</v>
      </c>
      <c r="AZ3211">
        <v>0.05</v>
      </c>
      <c r="BA3211">
        <v>0.04</v>
      </c>
      <c r="BB3211">
        <v>2.2999999999999998</v>
      </c>
      <c r="BC3211">
        <v>0.2</v>
      </c>
      <c r="BD3211">
        <v>0.8</v>
      </c>
      <c r="BE3211">
        <v>10.6</v>
      </c>
      <c r="BF3211">
        <v>-0.05</v>
      </c>
      <c r="BG3211">
        <v>-0.02</v>
      </c>
      <c r="BH3211">
        <v>9</v>
      </c>
      <c r="BI3211">
        <v>6.3E-2</v>
      </c>
      <c r="BJ3211">
        <v>0.14000000000000001</v>
      </c>
      <c r="BK3211">
        <v>2.2000000000000002</v>
      </c>
      <c r="BL3211">
        <v>18</v>
      </c>
      <c r="BM3211">
        <v>0.2</v>
      </c>
      <c r="BN3211">
        <v>11.58</v>
      </c>
      <c r="BO3211">
        <v>54.7</v>
      </c>
      <c r="BP3211">
        <v>4.4000000000000004</v>
      </c>
      <c r="BQ3211">
        <v>7.47</v>
      </c>
      <c r="BR3211">
        <v>26.46</v>
      </c>
      <c r="BS3211">
        <v>4.63</v>
      </c>
      <c r="BT3211">
        <v>0.51</v>
      </c>
      <c r="BU3211">
        <v>3.44</v>
      </c>
      <c r="BV3211">
        <v>0.41</v>
      </c>
      <c r="BW3211">
        <v>2.2599999999999998</v>
      </c>
      <c r="BX3211">
        <v>0.43</v>
      </c>
      <c r="BY3211">
        <v>1.22</v>
      </c>
      <c r="BZ3211">
        <v>0.15</v>
      </c>
      <c r="CA3211">
        <v>1.1299999999999999</v>
      </c>
      <c r="CB3211">
        <v>0.14000000000000001</v>
      </c>
    </row>
    <row r="3212" spans="1:80" x14ac:dyDescent="0.3">
      <c r="A3212" t="s">
        <v>11495</v>
      </c>
      <c r="B3212" t="s">
        <v>11496</v>
      </c>
      <c r="C3212" s="1" t="str">
        <f>HYPERLINK("http://geochem.nrcan.gc.ca/cdogs/content/bdl/bdl211194_e.htm", "21:1194")</f>
        <v>21:1194</v>
      </c>
      <c r="D3212" s="1" t="str">
        <f>HYPERLINK("http://geochem.nrcan.gc.ca/cdogs/content/svy/svy210092_e.htm", "21:0092")</f>
        <v>21:0092</v>
      </c>
      <c r="E3212" t="s">
        <v>11497</v>
      </c>
      <c r="F3212" t="s">
        <v>11498</v>
      </c>
      <c r="H3212">
        <v>57.561593899999998</v>
      </c>
      <c r="I3212">
        <v>-102.9728801</v>
      </c>
      <c r="J3212" s="1" t="str">
        <f>HYPERLINK("http://geochem.nrcan.gc.ca/cdogs/content/kwd/kwd020027_e.htm", "NGR lake sediment grab sample")</f>
        <v>NGR lake sediment grab sample</v>
      </c>
      <c r="K3212" s="1" t="str">
        <f>HYPERLINK("http://geochem.nrcan.gc.ca/cdogs/content/kwd/kwd080006_e.htm", "&lt;177 micron (NGR)")</f>
        <v>&lt;177 micron (NGR)</v>
      </c>
      <c r="L3212">
        <v>41</v>
      </c>
      <c r="M3212" t="s">
        <v>99</v>
      </c>
      <c r="N3212">
        <v>1464</v>
      </c>
      <c r="O3212">
        <v>1</v>
      </c>
      <c r="P3212">
        <v>57</v>
      </c>
      <c r="Q3212">
        <v>1.06</v>
      </c>
      <c r="R3212">
        <v>0.1</v>
      </c>
      <c r="S3212">
        <v>0.7</v>
      </c>
      <c r="T3212">
        <v>-20</v>
      </c>
      <c r="U3212">
        <v>66.099999999999994</v>
      </c>
      <c r="V3212">
        <v>0.9</v>
      </c>
      <c r="W3212">
        <v>0.11</v>
      </c>
      <c r="X3212">
        <v>0.43</v>
      </c>
      <c r="Y3212">
        <v>0.49</v>
      </c>
      <c r="Z3212">
        <v>112.1</v>
      </c>
      <c r="AA3212">
        <v>8.8000000000000007</v>
      </c>
      <c r="AB3212">
        <v>14.9</v>
      </c>
      <c r="AC3212">
        <v>0.44</v>
      </c>
      <c r="AD3212">
        <v>13.35</v>
      </c>
      <c r="AE3212">
        <v>1.99</v>
      </c>
      <c r="AF3212">
        <v>1.9</v>
      </c>
      <c r="AG3212">
        <v>-0.1</v>
      </c>
      <c r="AH3212">
        <v>-0.02</v>
      </c>
      <c r="AI3212">
        <v>111</v>
      </c>
      <c r="AJ3212">
        <v>-0.02</v>
      </c>
      <c r="AK3212">
        <v>0.03</v>
      </c>
      <c r="AL3212">
        <v>52.1</v>
      </c>
      <c r="AM3212">
        <v>2.9</v>
      </c>
      <c r="AN3212">
        <v>0.1</v>
      </c>
      <c r="AO3212">
        <v>446</v>
      </c>
      <c r="AP3212">
        <v>3.29</v>
      </c>
      <c r="AQ3212">
        <v>7.0000000000000001E-3</v>
      </c>
      <c r="AR3212">
        <v>1.8</v>
      </c>
      <c r="AS3212">
        <v>14.8</v>
      </c>
      <c r="AT3212">
        <v>7.2999999999999995E-2</v>
      </c>
      <c r="AU3212">
        <v>3.47</v>
      </c>
      <c r="AV3212">
        <v>-10</v>
      </c>
      <c r="AW3212">
        <v>-2</v>
      </c>
      <c r="AX3212">
        <v>4</v>
      </c>
      <c r="AY3212">
        <v>2</v>
      </c>
      <c r="AZ3212">
        <v>0.31</v>
      </c>
      <c r="BA3212">
        <v>0.2</v>
      </c>
      <c r="BB3212">
        <v>1.3</v>
      </c>
      <c r="BC3212">
        <v>0.9</v>
      </c>
      <c r="BD3212">
        <v>0.4</v>
      </c>
      <c r="BE3212">
        <v>21</v>
      </c>
      <c r="BF3212">
        <v>-0.05</v>
      </c>
      <c r="BG3212">
        <v>-0.02</v>
      </c>
      <c r="BH3212">
        <v>1.4</v>
      </c>
      <c r="BI3212">
        <v>1.7000000000000001E-2</v>
      </c>
      <c r="BJ3212">
        <v>0.14000000000000001</v>
      </c>
      <c r="BK3212">
        <v>3.7</v>
      </c>
      <c r="BL3212">
        <v>26</v>
      </c>
      <c r="BM3212">
        <v>0.3</v>
      </c>
      <c r="BN3212">
        <v>23.6</v>
      </c>
      <c r="BO3212">
        <v>87.9</v>
      </c>
      <c r="BP3212">
        <v>0.7</v>
      </c>
      <c r="BQ3212">
        <v>13.61</v>
      </c>
      <c r="BR3212">
        <v>49.47</v>
      </c>
      <c r="BS3212">
        <v>8.51</v>
      </c>
      <c r="BT3212">
        <v>1.06</v>
      </c>
      <c r="BU3212">
        <v>6.08</v>
      </c>
      <c r="BV3212">
        <v>0.75</v>
      </c>
      <c r="BW3212">
        <v>4.24</v>
      </c>
      <c r="BX3212">
        <v>0.79</v>
      </c>
      <c r="BY3212">
        <v>2.5099999999999998</v>
      </c>
      <c r="BZ3212">
        <v>0.37</v>
      </c>
      <c r="CA3212">
        <v>2.37</v>
      </c>
      <c r="CB3212">
        <v>0.35</v>
      </c>
    </row>
    <row r="3213" spans="1:80" x14ac:dyDescent="0.3">
      <c r="A3213" t="s">
        <v>11499</v>
      </c>
      <c r="B3213" t="s">
        <v>11500</v>
      </c>
      <c r="C3213" s="1" t="str">
        <f>HYPERLINK("http://geochem.nrcan.gc.ca/cdogs/content/bdl/bdl211194_e.htm", "21:1194")</f>
        <v>21:1194</v>
      </c>
      <c r="D3213" s="1" t="str">
        <f>HYPERLINK("http://geochem.nrcan.gc.ca/cdogs/content/svy/svy210092_e.htm", "21:0092")</f>
        <v>21:0092</v>
      </c>
      <c r="E3213" t="s">
        <v>11501</v>
      </c>
      <c r="F3213" t="s">
        <v>11502</v>
      </c>
      <c r="H3213">
        <v>57.576015400000003</v>
      </c>
      <c r="I3213">
        <v>-102.96898419999999</v>
      </c>
      <c r="J3213" s="1" t="str">
        <f>HYPERLINK("http://geochem.nrcan.gc.ca/cdogs/content/kwd/kwd020027_e.htm", "NGR lake sediment grab sample")</f>
        <v>NGR lake sediment grab sample</v>
      </c>
      <c r="K3213" s="1" t="str">
        <f>HYPERLINK("http://geochem.nrcan.gc.ca/cdogs/content/kwd/kwd080006_e.htm", "&lt;177 micron (NGR)")</f>
        <v>&lt;177 micron (NGR)</v>
      </c>
      <c r="L3213">
        <v>41</v>
      </c>
      <c r="M3213" t="s">
        <v>104</v>
      </c>
      <c r="N3213">
        <v>1465</v>
      </c>
      <c r="O3213">
        <v>1</v>
      </c>
      <c r="P3213">
        <v>53</v>
      </c>
      <c r="Q3213">
        <v>1.54</v>
      </c>
      <c r="R3213">
        <v>-0.1</v>
      </c>
      <c r="S3213">
        <v>0.4</v>
      </c>
      <c r="T3213">
        <v>-20</v>
      </c>
      <c r="U3213">
        <v>71.400000000000006</v>
      </c>
      <c r="V3213">
        <v>1.3</v>
      </c>
      <c r="W3213">
        <v>0.1</v>
      </c>
      <c r="X3213">
        <v>0.4</v>
      </c>
      <c r="Y3213">
        <v>0.57999999999999996</v>
      </c>
      <c r="Z3213">
        <v>168</v>
      </c>
      <c r="AA3213">
        <v>9.5</v>
      </c>
      <c r="AB3213">
        <v>15</v>
      </c>
      <c r="AC3213">
        <v>0.49</v>
      </c>
      <c r="AD3213">
        <v>11.93</v>
      </c>
      <c r="AE3213">
        <v>2.71</v>
      </c>
      <c r="AF3213">
        <v>2.1</v>
      </c>
      <c r="AG3213">
        <v>0.1</v>
      </c>
      <c r="AH3213">
        <v>-0.02</v>
      </c>
      <c r="AI3213">
        <v>96</v>
      </c>
      <c r="AJ3213">
        <v>-0.02</v>
      </c>
      <c r="AK3213">
        <v>0.04</v>
      </c>
      <c r="AL3213">
        <v>77.099999999999994</v>
      </c>
      <c r="AM3213">
        <v>3.3</v>
      </c>
      <c r="AN3213">
        <v>0.09</v>
      </c>
      <c r="AO3213">
        <v>394</v>
      </c>
      <c r="AP3213">
        <v>5.15</v>
      </c>
      <c r="AQ3213">
        <v>7.0000000000000001E-3</v>
      </c>
      <c r="AR3213">
        <v>1.93</v>
      </c>
      <c r="AS3213">
        <v>14.8</v>
      </c>
      <c r="AT3213">
        <v>6.8000000000000005E-2</v>
      </c>
      <c r="AU3213">
        <v>3.11</v>
      </c>
      <c r="AV3213">
        <v>-10</v>
      </c>
      <c r="AW3213">
        <v>-2</v>
      </c>
      <c r="AX3213">
        <v>4.0999999999999996</v>
      </c>
      <c r="AY3213">
        <v>-1</v>
      </c>
      <c r="AZ3213">
        <v>0.28999999999999998</v>
      </c>
      <c r="BA3213">
        <v>7.0000000000000007E-2</v>
      </c>
      <c r="BB3213">
        <v>2</v>
      </c>
      <c r="BC3213">
        <v>0.8</v>
      </c>
      <c r="BD3213">
        <v>0.3</v>
      </c>
      <c r="BE3213">
        <v>19.8</v>
      </c>
      <c r="BF3213">
        <v>-0.05</v>
      </c>
      <c r="BG3213">
        <v>-0.02</v>
      </c>
      <c r="BH3213">
        <v>1.8</v>
      </c>
      <c r="BI3213">
        <v>2.1000000000000001E-2</v>
      </c>
      <c r="BJ3213">
        <v>0.16</v>
      </c>
      <c r="BK3213">
        <v>3.7</v>
      </c>
      <c r="BL3213">
        <v>27</v>
      </c>
      <c r="BM3213">
        <v>0.3</v>
      </c>
      <c r="BN3213">
        <v>34.21</v>
      </c>
      <c r="BO3213">
        <v>122.2</v>
      </c>
      <c r="BP3213">
        <v>0.4</v>
      </c>
      <c r="BQ3213">
        <v>20.98</v>
      </c>
      <c r="BR3213">
        <v>78.739999999999995</v>
      </c>
      <c r="BS3213">
        <v>13.02</v>
      </c>
      <c r="BT3213">
        <v>1.64</v>
      </c>
      <c r="BU3213">
        <v>8.85</v>
      </c>
      <c r="BV3213">
        <v>1.07</v>
      </c>
      <c r="BW3213">
        <v>6.12</v>
      </c>
      <c r="BX3213">
        <v>1.19</v>
      </c>
      <c r="BY3213">
        <v>3.63</v>
      </c>
      <c r="BZ3213">
        <v>0.55000000000000004</v>
      </c>
      <c r="CA3213">
        <v>3.46</v>
      </c>
      <c r="CB3213">
        <v>0.5</v>
      </c>
    </row>
    <row r="3214" spans="1:80" x14ac:dyDescent="0.3">
      <c r="A3214" t="s">
        <v>11503</v>
      </c>
      <c r="B3214" t="s">
        <v>11504</v>
      </c>
      <c r="C3214" s="1" t="str">
        <f>HYPERLINK("http://geochem.nrcan.gc.ca/cdogs/content/bdl/bdl211194_e.htm", "21:1194")</f>
        <v>21:1194</v>
      </c>
      <c r="D3214" s="1" t="str">
        <f>HYPERLINK("http://geochem.nrcan.gc.ca/cdogs/content/svy/svy210092_e.htm", "21:0092")</f>
        <v>21:0092</v>
      </c>
      <c r="E3214" t="s">
        <v>11505</v>
      </c>
      <c r="F3214" t="s">
        <v>11506</v>
      </c>
      <c r="H3214">
        <v>57.571049799999997</v>
      </c>
      <c r="I3214">
        <v>-103.0512695</v>
      </c>
      <c r="J3214" s="1" t="str">
        <f>HYPERLINK("http://geochem.nrcan.gc.ca/cdogs/content/kwd/kwd020027_e.htm", "NGR lake sediment grab sample")</f>
        <v>NGR lake sediment grab sample</v>
      </c>
      <c r="K3214" s="1" t="str">
        <f>HYPERLINK("http://geochem.nrcan.gc.ca/cdogs/content/kwd/kwd080006_e.htm", "&lt;177 micron (NGR)")</f>
        <v>&lt;177 micron (NGR)</v>
      </c>
      <c r="L3214">
        <v>41</v>
      </c>
      <c r="M3214" t="s">
        <v>117</v>
      </c>
      <c r="N3214">
        <v>1466</v>
      </c>
      <c r="O3214">
        <v>1</v>
      </c>
      <c r="P3214">
        <v>34</v>
      </c>
      <c r="Q3214">
        <v>0.87</v>
      </c>
      <c r="R3214">
        <v>1.1000000000000001</v>
      </c>
      <c r="S3214">
        <v>0.3</v>
      </c>
      <c r="T3214">
        <v>-20</v>
      </c>
      <c r="U3214">
        <v>65.2</v>
      </c>
      <c r="V3214">
        <v>0.6</v>
      </c>
      <c r="W3214">
        <v>0.12</v>
      </c>
      <c r="X3214">
        <v>0.27</v>
      </c>
      <c r="Y3214">
        <v>0.23</v>
      </c>
      <c r="Z3214">
        <v>62.3</v>
      </c>
      <c r="AA3214">
        <v>12.7</v>
      </c>
      <c r="AB3214">
        <v>19.8</v>
      </c>
      <c r="AC3214">
        <v>1.32</v>
      </c>
      <c r="AD3214">
        <v>6.61</v>
      </c>
      <c r="AE3214">
        <v>2.08</v>
      </c>
      <c r="AF3214">
        <v>2.6</v>
      </c>
      <c r="AG3214">
        <v>-0.1</v>
      </c>
      <c r="AH3214">
        <v>0.1</v>
      </c>
      <c r="AI3214">
        <v>62</v>
      </c>
      <c r="AJ3214">
        <v>-0.02</v>
      </c>
      <c r="AK3214">
        <v>0.11</v>
      </c>
      <c r="AL3214">
        <v>30.3</v>
      </c>
      <c r="AM3214">
        <v>10.5</v>
      </c>
      <c r="AN3214">
        <v>0.27</v>
      </c>
      <c r="AO3214">
        <v>355</v>
      </c>
      <c r="AP3214">
        <v>1.84</v>
      </c>
      <c r="AQ3214">
        <v>1.4E-2</v>
      </c>
      <c r="AR3214">
        <v>2.81</v>
      </c>
      <c r="AS3214">
        <v>16</v>
      </c>
      <c r="AT3214">
        <v>6.2E-2</v>
      </c>
      <c r="AU3214">
        <v>4.3499999999999996</v>
      </c>
      <c r="AV3214">
        <v>-10</v>
      </c>
      <c r="AW3214">
        <v>3</v>
      </c>
      <c r="AX3214">
        <v>14.2</v>
      </c>
      <c r="AY3214">
        <v>-1</v>
      </c>
      <c r="AZ3214">
        <v>0.12</v>
      </c>
      <c r="BA3214">
        <v>0.12</v>
      </c>
      <c r="BB3214">
        <v>2.8</v>
      </c>
      <c r="BC3214">
        <v>0.3</v>
      </c>
      <c r="BD3214">
        <v>0.7</v>
      </c>
      <c r="BE3214">
        <v>13.1</v>
      </c>
      <c r="BF3214">
        <v>-0.05</v>
      </c>
      <c r="BG3214">
        <v>-0.02</v>
      </c>
      <c r="BH3214">
        <v>9.6</v>
      </c>
      <c r="BI3214">
        <v>5.5E-2</v>
      </c>
      <c r="BJ3214">
        <v>0.17</v>
      </c>
      <c r="BK3214">
        <v>2.8</v>
      </c>
      <c r="BL3214">
        <v>22</v>
      </c>
      <c r="BM3214">
        <v>0.3</v>
      </c>
      <c r="BN3214">
        <v>13.18</v>
      </c>
      <c r="BO3214">
        <v>92.8</v>
      </c>
      <c r="BP3214">
        <v>5.3</v>
      </c>
      <c r="BQ3214">
        <v>7.37</v>
      </c>
      <c r="BR3214">
        <v>27.48</v>
      </c>
      <c r="BS3214">
        <v>4.55</v>
      </c>
      <c r="BT3214">
        <v>0.55000000000000004</v>
      </c>
      <c r="BU3214">
        <v>3.37</v>
      </c>
      <c r="BV3214">
        <v>0.41</v>
      </c>
      <c r="BW3214">
        <v>2.46</v>
      </c>
      <c r="BX3214">
        <v>0.46</v>
      </c>
      <c r="BY3214">
        <v>1.35</v>
      </c>
      <c r="BZ3214">
        <v>0.2</v>
      </c>
      <c r="CA3214">
        <v>1.22</v>
      </c>
      <c r="CB3214">
        <v>0.19</v>
      </c>
    </row>
    <row r="3215" spans="1:80" x14ac:dyDescent="0.3">
      <c r="A3215" t="s">
        <v>11507</v>
      </c>
      <c r="B3215" t="s">
        <v>11508</v>
      </c>
      <c r="C3215" s="1" t="str">
        <f>HYPERLINK("http://geochem.nrcan.gc.ca/cdogs/content/bdl/bdl211194_e.htm", "21:1194")</f>
        <v>21:1194</v>
      </c>
      <c r="D3215" s="1" t="str">
        <f>HYPERLINK("http://geochem.nrcan.gc.ca/cdogs/content/svy/svy_e.htm", "")</f>
        <v/>
      </c>
      <c r="G3215" s="1" t="str">
        <f>HYPERLINK("http://geochem.nrcan.gc.ca/cdogs/content/cr_/cr_00126_e.htm", "126")</f>
        <v>126</v>
      </c>
      <c r="J3215" t="s">
        <v>135</v>
      </c>
      <c r="K3215" t="s">
        <v>136</v>
      </c>
      <c r="L3215">
        <v>41</v>
      </c>
      <c r="M3215" t="s">
        <v>137</v>
      </c>
      <c r="N3215">
        <v>1467</v>
      </c>
      <c r="O3215">
        <v>8</v>
      </c>
      <c r="P3215">
        <v>762</v>
      </c>
      <c r="Q3215">
        <v>1.46</v>
      </c>
      <c r="R3215">
        <v>8.8000000000000007</v>
      </c>
      <c r="S3215">
        <v>2.1</v>
      </c>
      <c r="T3215">
        <v>-20</v>
      </c>
      <c r="U3215">
        <v>199.6</v>
      </c>
      <c r="V3215">
        <v>0.7</v>
      </c>
      <c r="W3215">
        <v>1.0900000000000001</v>
      </c>
      <c r="X3215">
        <v>0.53</v>
      </c>
      <c r="Y3215">
        <v>0.8</v>
      </c>
      <c r="Z3215">
        <v>91.2</v>
      </c>
      <c r="AA3215">
        <v>16.3</v>
      </c>
      <c r="AB3215">
        <v>30</v>
      </c>
      <c r="AC3215">
        <v>1.24</v>
      </c>
      <c r="AD3215">
        <v>33.18</v>
      </c>
      <c r="AE3215">
        <v>3.17</v>
      </c>
      <c r="AF3215">
        <v>4.7</v>
      </c>
      <c r="AG3215">
        <v>-0.1</v>
      </c>
      <c r="AH3215">
        <v>7.0000000000000007E-2</v>
      </c>
      <c r="AI3215">
        <v>134</v>
      </c>
      <c r="AJ3215">
        <v>0.05</v>
      </c>
      <c r="AK3215">
        <v>0.22</v>
      </c>
      <c r="AL3215">
        <v>53.1</v>
      </c>
      <c r="AM3215">
        <v>15.2</v>
      </c>
      <c r="AN3215">
        <v>0.6</v>
      </c>
      <c r="AO3215">
        <v>1701</v>
      </c>
      <c r="AP3215">
        <v>1.1200000000000001</v>
      </c>
      <c r="AQ3215">
        <v>2.7E-2</v>
      </c>
      <c r="AR3215">
        <v>1.3</v>
      </c>
      <c r="AS3215">
        <v>25.1</v>
      </c>
      <c r="AT3215">
        <v>0.11700000000000001</v>
      </c>
      <c r="AU3215">
        <v>36.659999999999997</v>
      </c>
      <c r="AV3215">
        <v>-10</v>
      </c>
      <c r="AW3215">
        <v>-2</v>
      </c>
      <c r="AX3215">
        <v>16.7</v>
      </c>
      <c r="AY3215">
        <v>-1</v>
      </c>
      <c r="AZ3215">
        <v>0.15</v>
      </c>
      <c r="BA3215">
        <v>0.43</v>
      </c>
      <c r="BB3215">
        <v>5.8</v>
      </c>
      <c r="BC3215">
        <v>0.8</v>
      </c>
      <c r="BD3215">
        <v>1.3</v>
      </c>
      <c r="BE3215">
        <v>25.9</v>
      </c>
      <c r="BF3215">
        <v>-0.05</v>
      </c>
      <c r="BG3215">
        <v>0.06</v>
      </c>
      <c r="BH3215">
        <v>8.4</v>
      </c>
      <c r="BI3215">
        <v>6.8000000000000005E-2</v>
      </c>
      <c r="BJ3215">
        <v>0.27</v>
      </c>
      <c r="BK3215">
        <v>6.4</v>
      </c>
      <c r="BL3215">
        <v>42</v>
      </c>
      <c r="BM3215">
        <v>0.3</v>
      </c>
      <c r="BN3215">
        <v>25.97</v>
      </c>
      <c r="BO3215">
        <v>183.6</v>
      </c>
      <c r="BP3215">
        <v>3.5</v>
      </c>
      <c r="BQ3215">
        <v>13.48</v>
      </c>
      <c r="BR3215">
        <v>49.88</v>
      </c>
      <c r="BS3215">
        <v>8.6</v>
      </c>
      <c r="BT3215">
        <v>1.33</v>
      </c>
      <c r="BU3215">
        <v>6.25</v>
      </c>
      <c r="BV3215">
        <v>0.82</v>
      </c>
      <c r="BW3215">
        <v>4.72</v>
      </c>
      <c r="BX3215">
        <v>0.95</v>
      </c>
      <c r="BY3215">
        <v>2.69</v>
      </c>
      <c r="BZ3215">
        <v>0.35</v>
      </c>
      <c r="CA3215">
        <v>2.2400000000000002</v>
      </c>
      <c r="CB3215">
        <v>0.37</v>
      </c>
    </row>
    <row r="3216" spans="1:80" x14ac:dyDescent="0.3">
      <c r="A3216" t="s">
        <v>11509</v>
      </c>
      <c r="B3216" t="s">
        <v>11510</v>
      </c>
      <c r="C3216" s="1" t="str">
        <f>HYPERLINK("http://geochem.nrcan.gc.ca/cdogs/content/bdl/bdl211194_e.htm", "21:1194")</f>
        <v>21:1194</v>
      </c>
      <c r="D3216" s="1" t="str">
        <f>HYPERLINK("http://geochem.nrcan.gc.ca/cdogs/content/svy/svy210092_e.htm", "21:0092")</f>
        <v>21:0092</v>
      </c>
      <c r="E3216" t="s">
        <v>11511</v>
      </c>
      <c r="F3216" t="s">
        <v>11512</v>
      </c>
      <c r="H3216">
        <v>57.547553800000003</v>
      </c>
      <c r="I3216">
        <v>-103.05708629999999</v>
      </c>
      <c r="J3216" s="1" t="str">
        <f>HYPERLINK("http://geochem.nrcan.gc.ca/cdogs/content/kwd/kwd020027_e.htm", "NGR lake sediment grab sample")</f>
        <v>NGR lake sediment grab sample</v>
      </c>
      <c r="K3216" s="1" t="str">
        <f>HYPERLINK("http://geochem.nrcan.gc.ca/cdogs/content/kwd/kwd080006_e.htm", "&lt;177 micron (NGR)")</f>
        <v>&lt;177 micron (NGR)</v>
      </c>
      <c r="L3216">
        <v>41</v>
      </c>
      <c r="M3216" t="s">
        <v>122</v>
      </c>
      <c r="N3216">
        <v>1468</v>
      </c>
      <c r="O3216">
        <v>1</v>
      </c>
      <c r="P3216">
        <v>31</v>
      </c>
      <c r="Q3216">
        <v>0.96</v>
      </c>
      <c r="R3216">
        <v>0.5</v>
      </c>
      <c r="S3216">
        <v>-0.2</v>
      </c>
      <c r="T3216">
        <v>-20</v>
      </c>
      <c r="U3216">
        <v>67.099999999999994</v>
      </c>
      <c r="V3216">
        <v>0.5</v>
      </c>
      <c r="W3216">
        <v>0.1</v>
      </c>
      <c r="X3216">
        <v>0.18</v>
      </c>
      <c r="Y3216">
        <v>0.22</v>
      </c>
      <c r="Z3216">
        <v>70.900000000000006</v>
      </c>
      <c r="AA3216">
        <v>4.9000000000000004</v>
      </c>
      <c r="AB3216">
        <v>19.100000000000001</v>
      </c>
      <c r="AC3216">
        <v>1.45</v>
      </c>
      <c r="AD3216">
        <v>4.99</v>
      </c>
      <c r="AE3216">
        <v>2.42</v>
      </c>
      <c r="AF3216">
        <v>2.9</v>
      </c>
      <c r="AG3216">
        <v>-0.1</v>
      </c>
      <c r="AH3216">
        <v>0.12</v>
      </c>
      <c r="AI3216">
        <v>63</v>
      </c>
      <c r="AJ3216">
        <v>-0.02</v>
      </c>
      <c r="AK3216">
        <v>0.09</v>
      </c>
      <c r="AL3216">
        <v>35.6</v>
      </c>
      <c r="AM3216">
        <v>10.1</v>
      </c>
      <c r="AN3216">
        <v>0.23</v>
      </c>
      <c r="AO3216">
        <v>309</v>
      </c>
      <c r="AP3216">
        <v>0.78</v>
      </c>
      <c r="AQ3216">
        <v>1.4E-2</v>
      </c>
      <c r="AR3216">
        <v>2.2200000000000002</v>
      </c>
      <c r="AS3216">
        <v>9.1</v>
      </c>
      <c r="AT3216">
        <v>3.1E-2</v>
      </c>
      <c r="AU3216">
        <v>4.03</v>
      </c>
      <c r="AV3216">
        <v>-10</v>
      </c>
      <c r="AW3216">
        <v>-2</v>
      </c>
      <c r="AX3216">
        <v>11.3</v>
      </c>
      <c r="AY3216">
        <v>-1</v>
      </c>
      <c r="AZ3216">
        <v>0.05</v>
      </c>
      <c r="BA3216">
        <v>0.09</v>
      </c>
      <c r="BB3216">
        <v>2.9</v>
      </c>
      <c r="BC3216">
        <v>0.3</v>
      </c>
      <c r="BD3216">
        <v>0.8</v>
      </c>
      <c r="BE3216">
        <v>10.5</v>
      </c>
      <c r="BF3216">
        <v>-0.05</v>
      </c>
      <c r="BG3216">
        <v>-0.02</v>
      </c>
      <c r="BH3216">
        <v>11.3</v>
      </c>
      <c r="BI3216">
        <v>5.6000000000000001E-2</v>
      </c>
      <c r="BJ3216">
        <v>0.11</v>
      </c>
      <c r="BK3216">
        <v>3</v>
      </c>
      <c r="BL3216">
        <v>21</v>
      </c>
      <c r="BM3216">
        <v>0.2</v>
      </c>
      <c r="BN3216">
        <v>14.08</v>
      </c>
      <c r="BO3216">
        <v>67.400000000000006</v>
      </c>
      <c r="BP3216">
        <v>5.4</v>
      </c>
      <c r="BQ3216">
        <v>8.61</v>
      </c>
      <c r="BR3216">
        <v>32.68</v>
      </c>
      <c r="BS3216">
        <v>5.48</v>
      </c>
      <c r="BT3216">
        <v>0.6</v>
      </c>
      <c r="BU3216">
        <v>3.85</v>
      </c>
      <c r="BV3216">
        <v>0.47</v>
      </c>
      <c r="BW3216">
        <v>2.54</v>
      </c>
      <c r="BX3216">
        <v>0.51</v>
      </c>
      <c r="BY3216">
        <v>1.45</v>
      </c>
      <c r="BZ3216">
        <v>0.2</v>
      </c>
      <c r="CA3216">
        <v>1.32</v>
      </c>
      <c r="CB3216">
        <v>0.2</v>
      </c>
    </row>
    <row r="3217" spans="1:80" x14ac:dyDescent="0.3">
      <c r="A3217" t="s">
        <v>11513</v>
      </c>
      <c r="B3217" t="s">
        <v>11514</v>
      </c>
      <c r="C3217" s="1" t="str">
        <f>HYPERLINK("http://geochem.nrcan.gc.ca/cdogs/content/bdl/bdl211194_e.htm", "21:1194")</f>
        <v>21:1194</v>
      </c>
      <c r="D3217" s="1" t="str">
        <f>HYPERLINK("http://geochem.nrcan.gc.ca/cdogs/content/svy/svy210092_e.htm", "21:0092")</f>
        <v>21:0092</v>
      </c>
      <c r="E3217" t="s">
        <v>11515</v>
      </c>
      <c r="F3217" t="s">
        <v>11516</v>
      </c>
      <c r="H3217">
        <v>57.552184799999999</v>
      </c>
      <c r="I3217">
        <v>-103.0980397</v>
      </c>
      <c r="J3217" s="1" t="str">
        <f>HYPERLINK("http://geochem.nrcan.gc.ca/cdogs/content/kwd/kwd020027_e.htm", "NGR lake sediment grab sample")</f>
        <v>NGR lake sediment grab sample</v>
      </c>
      <c r="K3217" s="1" t="str">
        <f>HYPERLINK("http://geochem.nrcan.gc.ca/cdogs/content/kwd/kwd080006_e.htm", "&lt;177 micron (NGR)")</f>
        <v>&lt;177 micron (NGR)</v>
      </c>
      <c r="L3217">
        <v>41</v>
      </c>
      <c r="M3217" t="s">
        <v>127</v>
      </c>
      <c r="N3217">
        <v>1469</v>
      </c>
      <c r="O3217">
        <v>1</v>
      </c>
      <c r="P3217">
        <v>37</v>
      </c>
      <c r="Q3217">
        <v>0.72</v>
      </c>
      <c r="R3217">
        <v>3.3</v>
      </c>
      <c r="S3217">
        <v>0.3</v>
      </c>
      <c r="T3217">
        <v>-20</v>
      </c>
      <c r="U3217">
        <v>114.5</v>
      </c>
      <c r="V3217">
        <v>0.9</v>
      </c>
      <c r="W3217">
        <v>0.14000000000000001</v>
      </c>
      <c r="X3217">
        <v>0.21</v>
      </c>
      <c r="Y3217">
        <v>0.24</v>
      </c>
      <c r="Z3217">
        <v>78.3</v>
      </c>
      <c r="AA3217">
        <v>9.3000000000000007</v>
      </c>
      <c r="AB3217">
        <v>14.3</v>
      </c>
      <c r="AC3217">
        <v>1.18</v>
      </c>
      <c r="AD3217">
        <v>5.98</v>
      </c>
      <c r="AE3217">
        <v>8.01</v>
      </c>
      <c r="AF3217">
        <v>2.6</v>
      </c>
      <c r="AG3217">
        <v>0.1</v>
      </c>
      <c r="AH3217">
        <v>0.04</v>
      </c>
      <c r="AI3217">
        <v>57</v>
      </c>
      <c r="AJ3217">
        <v>-0.02</v>
      </c>
      <c r="AK3217">
        <v>0.1</v>
      </c>
      <c r="AL3217">
        <v>38.299999999999997</v>
      </c>
      <c r="AM3217">
        <v>9</v>
      </c>
      <c r="AN3217">
        <v>0.2</v>
      </c>
      <c r="AO3217">
        <v>3486</v>
      </c>
      <c r="AP3217">
        <v>9.82</v>
      </c>
      <c r="AQ3217">
        <v>1.4E-2</v>
      </c>
      <c r="AR3217">
        <v>2.11</v>
      </c>
      <c r="AS3217">
        <v>8.3000000000000007</v>
      </c>
      <c r="AT3217">
        <v>9.0999999999999998E-2</v>
      </c>
      <c r="AU3217">
        <v>3.8</v>
      </c>
      <c r="AV3217">
        <v>-10</v>
      </c>
      <c r="AW3217">
        <v>-2</v>
      </c>
      <c r="AX3217">
        <v>13.4</v>
      </c>
      <c r="AY3217">
        <v>-1</v>
      </c>
      <c r="AZ3217">
        <v>0.05</v>
      </c>
      <c r="BA3217">
        <v>0.02</v>
      </c>
      <c r="BB3217">
        <v>2.2999999999999998</v>
      </c>
      <c r="BC3217">
        <v>0.4</v>
      </c>
      <c r="BD3217">
        <v>0.7</v>
      </c>
      <c r="BE3217">
        <v>9</v>
      </c>
      <c r="BF3217">
        <v>-0.05</v>
      </c>
      <c r="BG3217">
        <v>-0.02</v>
      </c>
      <c r="BH3217">
        <v>12.6</v>
      </c>
      <c r="BI3217">
        <v>5.5E-2</v>
      </c>
      <c r="BJ3217">
        <v>0.17</v>
      </c>
      <c r="BK3217">
        <v>7.4</v>
      </c>
      <c r="BL3217">
        <v>19</v>
      </c>
      <c r="BM3217">
        <v>1</v>
      </c>
      <c r="BN3217">
        <v>15.78</v>
      </c>
      <c r="BO3217">
        <v>60</v>
      </c>
      <c r="BP3217">
        <v>3</v>
      </c>
      <c r="BQ3217">
        <v>9.24</v>
      </c>
      <c r="BR3217">
        <v>33.94</v>
      </c>
      <c r="BS3217">
        <v>5.68</v>
      </c>
      <c r="BT3217">
        <v>0.66</v>
      </c>
      <c r="BU3217">
        <v>4.4000000000000004</v>
      </c>
      <c r="BV3217">
        <v>0.53</v>
      </c>
      <c r="BW3217">
        <v>2.96</v>
      </c>
      <c r="BX3217">
        <v>0.56999999999999995</v>
      </c>
      <c r="BY3217">
        <v>1.69</v>
      </c>
      <c r="BZ3217">
        <v>0.22</v>
      </c>
      <c r="CA3217">
        <v>1.45</v>
      </c>
      <c r="CB3217">
        <v>0.25</v>
      </c>
    </row>
    <row r="3218" spans="1:80" x14ac:dyDescent="0.3">
      <c r="A3218" t="s">
        <v>11517</v>
      </c>
      <c r="B3218" t="s">
        <v>11518</v>
      </c>
      <c r="C3218" s="1" t="str">
        <f>HYPERLINK("http://geochem.nrcan.gc.ca/cdogs/content/bdl/bdl211194_e.htm", "21:1194")</f>
        <v>21:1194</v>
      </c>
      <c r="D3218" s="1" t="str">
        <f>HYPERLINK("http://geochem.nrcan.gc.ca/cdogs/content/svy/svy210092_e.htm", "21:0092")</f>
        <v>21:0092</v>
      </c>
      <c r="E3218" t="s">
        <v>11519</v>
      </c>
      <c r="F3218" t="s">
        <v>11520</v>
      </c>
      <c r="H3218">
        <v>57.540248900000002</v>
      </c>
      <c r="I3218">
        <v>-103.1875659</v>
      </c>
      <c r="J3218" s="1" t="str">
        <f>HYPERLINK("http://geochem.nrcan.gc.ca/cdogs/content/kwd/kwd020027_e.htm", "NGR lake sediment grab sample")</f>
        <v>NGR lake sediment grab sample</v>
      </c>
      <c r="K3218" s="1" t="str">
        <f>HYPERLINK("http://geochem.nrcan.gc.ca/cdogs/content/kwd/kwd080006_e.htm", "&lt;177 micron (NGR)")</f>
        <v>&lt;177 micron (NGR)</v>
      </c>
      <c r="L3218">
        <v>41</v>
      </c>
      <c r="M3218" t="s">
        <v>132</v>
      </c>
      <c r="N3218">
        <v>1470</v>
      </c>
      <c r="O3218">
        <v>1</v>
      </c>
      <c r="P3218">
        <v>77</v>
      </c>
      <c r="Q3218">
        <v>1.28</v>
      </c>
      <c r="R3218">
        <v>-0.1</v>
      </c>
      <c r="S3218">
        <v>0.7</v>
      </c>
      <c r="T3218">
        <v>-20</v>
      </c>
      <c r="U3218">
        <v>88.7</v>
      </c>
      <c r="V3218">
        <v>1.1000000000000001</v>
      </c>
      <c r="W3218">
        <v>0.08</v>
      </c>
      <c r="X3218">
        <v>0.38</v>
      </c>
      <c r="Y3218">
        <v>0.69</v>
      </c>
      <c r="Z3218">
        <v>247.3</v>
      </c>
      <c r="AA3218">
        <v>9.8000000000000007</v>
      </c>
      <c r="AB3218">
        <v>11.6</v>
      </c>
      <c r="AC3218">
        <v>0.48</v>
      </c>
      <c r="AD3218">
        <v>14.3</v>
      </c>
      <c r="AE3218">
        <v>1.73</v>
      </c>
      <c r="AF3218">
        <v>2.4</v>
      </c>
      <c r="AG3218">
        <v>-0.1</v>
      </c>
      <c r="AH3218">
        <v>-0.02</v>
      </c>
      <c r="AI3218">
        <v>135</v>
      </c>
      <c r="AJ3218">
        <v>-0.02</v>
      </c>
      <c r="AK3218">
        <v>0.04</v>
      </c>
      <c r="AL3218">
        <v>119.8</v>
      </c>
      <c r="AM3218">
        <v>3</v>
      </c>
      <c r="AN3218">
        <v>0.08</v>
      </c>
      <c r="AO3218">
        <v>381</v>
      </c>
      <c r="AP3218">
        <v>3.12</v>
      </c>
      <c r="AQ3218">
        <v>7.0000000000000001E-3</v>
      </c>
      <c r="AR3218">
        <v>2.09</v>
      </c>
      <c r="AS3218">
        <v>11.1</v>
      </c>
      <c r="AT3218">
        <v>8.2000000000000003E-2</v>
      </c>
      <c r="AU3218">
        <v>7.58</v>
      </c>
      <c r="AV3218">
        <v>-10</v>
      </c>
      <c r="AW3218">
        <v>-2</v>
      </c>
      <c r="AX3218">
        <v>4.4000000000000004</v>
      </c>
      <c r="AY3218">
        <v>-1</v>
      </c>
      <c r="AZ3218">
        <v>0.32</v>
      </c>
      <c r="BA3218">
        <v>0.56999999999999995</v>
      </c>
      <c r="BB3218">
        <v>1.6</v>
      </c>
      <c r="BC3218">
        <v>1.4</v>
      </c>
      <c r="BD3218">
        <v>0.5</v>
      </c>
      <c r="BE3218">
        <v>17.2</v>
      </c>
      <c r="BF3218">
        <v>-0.05</v>
      </c>
      <c r="BG3218">
        <v>-0.02</v>
      </c>
      <c r="BH3218">
        <v>1.4</v>
      </c>
      <c r="BI3218">
        <v>1.9E-2</v>
      </c>
      <c r="BJ3218">
        <v>0.08</v>
      </c>
      <c r="BK3218">
        <v>4.9000000000000004</v>
      </c>
      <c r="BL3218">
        <v>15</v>
      </c>
      <c r="BM3218">
        <v>0.1</v>
      </c>
      <c r="BN3218">
        <v>31.97</v>
      </c>
      <c r="BO3218">
        <v>118.4</v>
      </c>
      <c r="BP3218">
        <v>0.8</v>
      </c>
      <c r="BQ3218">
        <v>29.5</v>
      </c>
      <c r="BR3218">
        <v>106.88</v>
      </c>
      <c r="BS3218">
        <v>15.07</v>
      </c>
      <c r="BT3218">
        <v>1.86</v>
      </c>
      <c r="BU3218">
        <v>10.85</v>
      </c>
      <c r="BV3218">
        <v>1.2</v>
      </c>
      <c r="BW3218">
        <v>6.25</v>
      </c>
      <c r="BX3218">
        <v>1.21</v>
      </c>
      <c r="BY3218">
        <v>3.48</v>
      </c>
      <c r="BZ3218">
        <v>0.47</v>
      </c>
      <c r="CA3218">
        <v>3.28</v>
      </c>
      <c r="CB3218">
        <v>0.47</v>
      </c>
    </row>
    <row r="3219" spans="1:80" x14ac:dyDescent="0.3">
      <c r="A3219" t="s">
        <v>11521</v>
      </c>
      <c r="B3219" t="s">
        <v>11522</v>
      </c>
      <c r="C3219" s="1" t="str">
        <f>HYPERLINK("http://geochem.nrcan.gc.ca/cdogs/content/bdl/bdl211194_e.htm", "21:1194")</f>
        <v>21:1194</v>
      </c>
      <c r="D3219" s="1" t="str">
        <f>HYPERLINK("http://geochem.nrcan.gc.ca/cdogs/content/svy/svy210092_e.htm", "21:0092")</f>
        <v>21:0092</v>
      </c>
      <c r="E3219" t="s">
        <v>11523</v>
      </c>
      <c r="F3219" t="s">
        <v>11524</v>
      </c>
      <c r="H3219">
        <v>57.550470500000003</v>
      </c>
      <c r="I3219">
        <v>-103.2439646</v>
      </c>
      <c r="J3219" s="1" t="str">
        <f>HYPERLINK("http://geochem.nrcan.gc.ca/cdogs/content/kwd/kwd020027_e.htm", "NGR lake sediment grab sample")</f>
        <v>NGR lake sediment grab sample</v>
      </c>
      <c r="K3219" s="1" t="str">
        <f>HYPERLINK("http://geochem.nrcan.gc.ca/cdogs/content/kwd/kwd080006_e.htm", "&lt;177 micron (NGR)")</f>
        <v>&lt;177 micron (NGR)</v>
      </c>
      <c r="L3219">
        <v>41</v>
      </c>
      <c r="M3219" t="s">
        <v>142</v>
      </c>
      <c r="N3219">
        <v>1471</v>
      </c>
      <c r="O3219">
        <v>1</v>
      </c>
      <c r="P3219">
        <v>61</v>
      </c>
      <c r="Q3219">
        <v>0.82</v>
      </c>
      <c r="R3219">
        <v>0.2</v>
      </c>
      <c r="S3219">
        <v>-0.2</v>
      </c>
      <c r="T3219">
        <v>-20</v>
      </c>
      <c r="U3219">
        <v>71.7</v>
      </c>
      <c r="V3219">
        <v>0.9</v>
      </c>
      <c r="W3219">
        <v>0.05</v>
      </c>
      <c r="X3219">
        <v>0.47</v>
      </c>
      <c r="Y3219">
        <v>0.56000000000000005</v>
      </c>
      <c r="Z3219">
        <v>223.8</v>
      </c>
      <c r="AA3219">
        <v>6.4</v>
      </c>
      <c r="AB3219">
        <v>18.600000000000001</v>
      </c>
      <c r="AC3219">
        <v>0.38</v>
      </c>
      <c r="AD3219">
        <v>11.3</v>
      </c>
      <c r="AE3219">
        <v>6.02</v>
      </c>
      <c r="AF3219">
        <v>1.2</v>
      </c>
      <c r="AG3219">
        <v>0.1</v>
      </c>
      <c r="AH3219">
        <v>7.0000000000000007E-2</v>
      </c>
      <c r="AI3219">
        <v>118</v>
      </c>
      <c r="AJ3219">
        <v>-0.02</v>
      </c>
      <c r="AK3219">
        <v>0.03</v>
      </c>
      <c r="AL3219">
        <v>111</v>
      </c>
      <c r="AM3219">
        <v>1.3</v>
      </c>
      <c r="AN3219">
        <v>7.0000000000000007E-2</v>
      </c>
      <c r="AO3219">
        <v>372</v>
      </c>
      <c r="AP3219">
        <v>6.23</v>
      </c>
      <c r="AQ3219">
        <v>5.0000000000000001E-3</v>
      </c>
      <c r="AR3219">
        <v>1.71</v>
      </c>
      <c r="AS3219">
        <v>9</v>
      </c>
      <c r="AT3219">
        <v>9.9000000000000005E-2</v>
      </c>
      <c r="AU3219">
        <v>2.56</v>
      </c>
      <c r="AV3219">
        <v>-10</v>
      </c>
      <c r="AW3219">
        <v>-2</v>
      </c>
      <c r="AX3219">
        <v>3</v>
      </c>
      <c r="AY3219">
        <v>1</v>
      </c>
      <c r="AZ3219">
        <v>0.31</v>
      </c>
      <c r="BA3219">
        <v>0.13</v>
      </c>
      <c r="BB3219">
        <v>3.8</v>
      </c>
      <c r="BC3219">
        <v>1.2</v>
      </c>
      <c r="BD3219">
        <v>0.3</v>
      </c>
      <c r="BE3219">
        <v>15.6</v>
      </c>
      <c r="BF3219">
        <v>-0.05</v>
      </c>
      <c r="BG3219">
        <v>-0.02</v>
      </c>
      <c r="BH3219">
        <v>6.6</v>
      </c>
      <c r="BI3219">
        <v>2.1999999999999999E-2</v>
      </c>
      <c r="BJ3219">
        <v>0.12</v>
      </c>
      <c r="BK3219">
        <v>3.2</v>
      </c>
      <c r="BL3219">
        <v>45</v>
      </c>
      <c r="BM3219">
        <v>0.4</v>
      </c>
      <c r="BN3219">
        <v>28.99</v>
      </c>
      <c r="BO3219">
        <v>116.5</v>
      </c>
      <c r="BP3219">
        <v>4.8</v>
      </c>
      <c r="BQ3219">
        <v>27</v>
      </c>
      <c r="BR3219">
        <v>99.24</v>
      </c>
      <c r="BS3219">
        <v>14.12</v>
      </c>
      <c r="BT3219">
        <v>1.84</v>
      </c>
      <c r="BU3219">
        <v>8.58</v>
      </c>
      <c r="BV3219">
        <v>1.06</v>
      </c>
      <c r="BW3219">
        <v>5.37</v>
      </c>
      <c r="BX3219">
        <v>1.08</v>
      </c>
      <c r="BY3219">
        <v>3.01</v>
      </c>
      <c r="BZ3219">
        <v>0.41</v>
      </c>
      <c r="CA3219">
        <v>2.71</v>
      </c>
      <c r="CB3219">
        <v>0.43</v>
      </c>
    </row>
    <row r="3220" spans="1:80" x14ac:dyDescent="0.3">
      <c r="A3220" t="s">
        <v>11525</v>
      </c>
      <c r="B3220" t="s">
        <v>11526</v>
      </c>
      <c r="C3220" s="1" t="str">
        <f>HYPERLINK("http://geochem.nrcan.gc.ca/cdogs/content/bdl/bdl211194_e.htm", "21:1194")</f>
        <v>21:1194</v>
      </c>
      <c r="D3220" s="1" t="str">
        <f>HYPERLINK("http://geochem.nrcan.gc.ca/cdogs/content/svy/svy210092_e.htm", "21:0092")</f>
        <v>21:0092</v>
      </c>
      <c r="E3220" t="s">
        <v>11527</v>
      </c>
      <c r="F3220" t="s">
        <v>11528</v>
      </c>
      <c r="H3220">
        <v>57.569646599999999</v>
      </c>
      <c r="I3220">
        <v>-103.3060294</v>
      </c>
      <c r="J3220" s="1" t="str">
        <f>HYPERLINK("http://geochem.nrcan.gc.ca/cdogs/content/kwd/kwd020027_e.htm", "NGR lake sediment grab sample")</f>
        <v>NGR lake sediment grab sample</v>
      </c>
      <c r="K3220" s="1" t="str">
        <f>HYPERLINK("http://geochem.nrcan.gc.ca/cdogs/content/kwd/kwd080006_e.htm", "&lt;177 micron (NGR)")</f>
        <v>&lt;177 micron (NGR)</v>
      </c>
      <c r="L3220">
        <v>41</v>
      </c>
      <c r="M3220" t="s">
        <v>147</v>
      </c>
      <c r="N3220">
        <v>1472</v>
      </c>
      <c r="O3220">
        <v>1</v>
      </c>
      <c r="P3220">
        <v>52</v>
      </c>
      <c r="Q3220">
        <v>1.0900000000000001</v>
      </c>
      <c r="R3220">
        <v>0.4</v>
      </c>
      <c r="S3220">
        <v>1</v>
      </c>
      <c r="T3220">
        <v>-20</v>
      </c>
      <c r="U3220">
        <v>72.7</v>
      </c>
      <c r="V3220">
        <v>1</v>
      </c>
      <c r="W3220">
        <v>0.09</v>
      </c>
      <c r="X3220">
        <v>0.34</v>
      </c>
      <c r="Y3220">
        <v>0.6</v>
      </c>
      <c r="Z3220">
        <v>101.2</v>
      </c>
      <c r="AA3220">
        <v>7.5</v>
      </c>
      <c r="AB3220">
        <v>13.4</v>
      </c>
      <c r="AC3220">
        <v>0.44</v>
      </c>
      <c r="AD3220">
        <v>10.97</v>
      </c>
      <c r="AE3220">
        <v>3.33</v>
      </c>
      <c r="AF3220">
        <v>1.6</v>
      </c>
      <c r="AG3220">
        <v>-0.1</v>
      </c>
      <c r="AH3220">
        <v>-0.02</v>
      </c>
      <c r="AI3220">
        <v>95</v>
      </c>
      <c r="AJ3220">
        <v>-0.02</v>
      </c>
      <c r="AK3220">
        <v>0.03</v>
      </c>
      <c r="AL3220">
        <v>47.2</v>
      </c>
      <c r="AM3220">
        <v>2.2999999999999998</v>
      </c>
      <c r="AN3220">
        <v>0.06</v>
      </c>
      <c r="AO3220">
        <v>349</v>
      </c>
      <c r="AP3220">
        <v>8.08</v>
      </c>
      <c r="AQ3220">
        <v>4.0000000000000001E-3</v>
      </c>
      <c r="AR3220">
        <v>1.2</v>
      </c>
      <c r="AS3220">
        <v>9.6</v>
      </c>
      <c r="AT3220">
        <v>6.5000000000000002E-2</v>
      </c>
      <c r="AU3220">
        <v>3.43</v>
      </c>
      <c r="AV3220">
        <v>-10</v>
      </c>
      <c r="AW3220">
        <v>-2</v>
      </c>
      <c r="AX3220">
        <v>3.1</v>
      </c>
      <c r="AY3220">
        <v>1</v>
      </c>
      <c r="AZ3220">
        <v>0.44</v>
      </c>
      <c r="BA3220">
        <v>0.1</v>
      </c>
      <c r="BB3220">
        <v>1.4</v>
      </c>
      <c r="BC3220">
        <v>1.1000000000000001</v>
      </c>
      <c r="BD3220">
        <v>0.3</v>
      </c>
      <c r="BE3220">
        <v>15.6</v>
      </c>
      <c r="BF3220">
        <v>-0.05</v>
      </c>
      <c r="BG3220">
        <v>-0.02</v>
      </c>
      <c r="BH3220">
        <v>1.2</v>
      </c>
      <c r="BI3220">
        <v>1.2E-2</v>
      </c>
      <c r="BJ3220">
        <v>0.15</v>
      </c>
      <c r="BK3220">
        <v>4.5999999999999996</v>
      </c>
      <c r="BL3220">
        <v>22</v>
      </c>
      <c r="BM3220">
        <v>0.5</v>
      </c>
      <c r="BN3220">
        <v>21.29</v>
      </c>
      <c r="BO3220">
        <v>96.2</v>
      </c>
      <c r="BP3220">
        <v>0.3</v>
      </c>
      <c r="BQ3220">
        <v>11.54</v>
      </c>
      <c r="BR3220">
        <v>42.04</v>
      </c>
      <c r="BS3220">
        <v>6.55</v>
      </c>
      <c r="BT3220">
        <v>0.83</v>
      </c>
      <c r="BU3220">
        <v>5.16</v>
      </c>
      <c r="BV3220">
        <v>0.67</v>
      </c>
      <c r="BW3220">
        <v>3.7</v>
      </c>
      <c r="BX3220">
        <v>0.74</v>
      </c>
      <c r="BY3220">
        <v>2.12</v>
      </c>
      <c r="BZ3220">
        <v>0.32</v>
      </c>
      <c r="CA3220">
        <v>2.0299999999999998</v>
      </c>
      <c r="CB3220">
        <v>0.28000000000000003</v>
      </c>
    </row>
    <row r="3221" spans="1:80" x14ac:dyDescent="0.3">
      <c r="A3221" t="s">
        <v>11529</v>
      </c>
      <c r="B3221" t="s">
        <v>11530</v>
      </c>
      <c r="C3221" s="1" t="str">
        <f>HYPERLINK("http://geochem.nrcan.gc.ca/cdogs/content/bdl/bdl211194_e.htm", "21:1194")</f>
        <v>21:1194</v>
      </c>
      <c r="D3221" s="1" t="str">
        <f>HYPERLINK("http://geochem.nrcan.gc.ca/cdogs/content/svy/svy210092_e.htm", "21:0092")</f>
        <v>21:0092</v>
      </c>
      <c r="E3221" t="s">
        <v>11531</v>
      </c>
      <c r="F3221" t="s">
        <v>11532</v>
      </c>
      <c r="H3221">
        <v>57.562099799999999</v>
      </c>
      <c r="I3221">
        <v>-103.3269421</v>
      </c>
      <c r="J3221" s="1" t="str">
        <f>HYPERLINK("http://geochem.nrcan.gc.ca/cdogs/content/kwd/kwd020027_e.htm", "NGR lake sediment grab sample")</f>
        <v>NGR lake sediment grab sample</v>
      </c>
      <c r="K3221" s="1" t="str">
        <f>HYPERLINK("http://geochem.nrcan.gc.ca/cdogs/content/kwd/kwd080006_e.htm", "&lt;177 micron (NGR)")</f>
        <v>&lt;177 micron (NGR)</v>
      </c>
      <c r="L3221">
        <v>41</v>
      </c>
      <c r="M3221" t="s">
        <v>152</v>
      </c>
      <c r="N3221">
        <v>1473</v>
      </c>
      <c r="O3221">
        <v>1</v>
      </c>
      <c r="P3221">
        <v>31</v>
      </c>
      <c r="Q3221">
        <v>0.91</v>
      </c>
      <c r="R3221">
        <v>-0.1</v>
      </c>
      <c r="S3221">
        <v>0.3</v>
      </c>
      <c r="T3221">
        <v>-20</v>
      </c>
      <c r="U3221">
        <v>47.4</v>
      </c>
      <c r="V3221">
        <v>1.6</v>
      </c>
      <c r="W3221">
        <v>0.05</v>
      </c>
      <c r="X3221">
        <v>0.33</v>
      </c>
      <c r="Y3221">
        <v>0.34</v>
      </c>
      <c r="Z3221">
        <v>208.3</v>
      </c>
      <c r="AA3221">
        <v>3.3</v>
      </c>
      <c r="AB3221">
        <v>14.6</v>
      </c>
      <c r="AC3221">
        <v>0.13</v>
      </c>
      <c r="AD3221">
        <v>8.31</v>
      </c>
      <c r="AE3221">
        <v>1.55</v>
      </c>
      <c r="AF3221">
        <v>0.8</v>
      </c>
      <c r="AG3221">
        <v>-0.1</v>
      </c>
      <c r="AH3221">
        <v>-0.02</v>
      </c>
      <c r="AI3221">
        <v>114</v>
      </c>
      <c r="AJ3221">
        <v>-0.02</v>
      </c>
      <c r="AK3221">
        <v>0.01</v>
      </c>
      <c r="AL3221">
        <v>100.2</v>
      </c>
      <c r="AM3221">
        <v>0.4</v>
      </c>
      <c r="AN3221">
        <v>0.03</v>
      </c>
      <c r="AO3221">
        <v>76</v>
      </c>
      <c r="AP3221">
        <v>4.08</v>
      </c>
      <c r="AQ3221">
        <v>5.0000000000000001E-3</v>
      </c>
      <c r="AR3221">
        <v>1.35</v>
      </c>
      <c r="AS3221">
        <v>8.6</v>
      </c>
      <c r="AT3221">
        <v>3.7999999999999999E-2</v>
      </c>
      <c r="AU3221">
        <v>1.78</v>
      </c>
      <c r="AV3221">
        <v>-10</v>
      </c>
      <c r="AW3221">
        <v>-2</v>
      </c>
      <c r="AX3221">
        <v>1.2</v>
      </c>
      <c r="AY3221">
        <v>-1</v>
      </c>
      <c r="AZ3221">
        <v>0.24</v>
      </c>
      <c r="BA3221">
        <v>0.11</v>
      </c>
      <c r="BB3221">
        <v>1.9</v>
      </c>
      <c r="BC3221">
        <v>0.7</v>
      </c>
      <c r="BD3221">
        <v>0.4</v>
      </c>
      <c r="BE3221">
        <v>15.9</v>
      </c>
      <c r="BF3221">
        <v>-0.05</v>
      </c>
      <c r="BG3221">
        <v>-0.02</v>
      </c>
      <c r="BH3221">
        <v>2.5</v>
      </c>
      <c r="BI3221">
        <v>1.4999999999999999E-2</v>
      </c>
      <c r="BJ3221">
        <v>0.11</v>
      </c>
      <c r="BK3221">
        <v>9.5</v>
      </c>
      <c r="BL3221">
        <v>38</v>
      </c>
      <c r="BM3221">
        <v>0.4</v>
      </c>
      <c r="BN3221">
        <v>40.29</v>
      </c>
      <c r="BO3221">
        <v>54</v>
      </c>
      <c r="BP3221">
        <v>0.9</v>
      </c>
      <c r="BQ3221">
        <v>25.08</v>
      </c>
      <c r="BR3221">
        <v>90.4</v>
      </c>
      <c r="BS3221">
        <v>14.24</v>
      </c>
      <c r="BT3221">
        <v>1.37</v>
      </c>
      <c r="BU3221">
        <v>9.4499999999999993</v>
      </c>
      <c r="BV3221">
        <v>1.31</v>
      </c>
      <c r="BW3221">
        <v>7.21</v>
      </c>
      <c r="BX3221">
        <v>1.42</v>
      </c>
      <c r="BY3221">
        <v>3.89</v>
      </c>
      <c r="BZ3221">
        <v>0.56999999999999995</v>
      </c>
      <c r="CA3221">
        <v>3.68</v>
      </c>
      <c r="CB3221">
        <v>0.56000000000000005</v>
      </c>
    </row>
    <row r="3222" spans="1:80" x14ac:dyDescent="0.3">
      <c r="A3222" t="s">
        <v>11533</v>
      </c>
      <c r="B3222" t="s">
        <v>11534</v>
      </c>
      <c r="C3222" s="1" t="str">
        <f>HYPERLINK("http://geochem.nrcan.gc.ca/cdogs/content/bdl/bdl211194_e.htm", "21:1194")</f>
        <v>21:1194</v>
      </c>
      <c r="D3222" s="1" t="str">
        <f>HYPERLINK("http://geochem.nrcan.gc.ca/cdogs/content/svy/svy210092_e.htm", "21:0092")</f>
        <v>21:0092</v>
      </c>
      <c r="E3222" t="s">
        <v>11535</v>
      </c>
      <c r="F3222" t="s">
        <v>11536</v>
      </c>
      <c r="H3222">
        <v>57.571528600000001</v>
      </c>
      <c r="I3222">
        <v>-103.3573777</v>
      </c>
      <c r="J3222" s="1" t="str">
        <f>HYPERLINK("http://geochem.nrcan.gc.ca/cdogs/content/kwd/kwd020027_e.htm", "NGR lake sediment grab sample")</f>
        <v>NGR lake sediment grab sample</v>
      </c>
      <c r="K3222" s="1" t="str">
        <f>HYPERLINK("http://geochem.nrcan.gc.ca/cdogs/content/kwd/kwd080006_e.htm", "&lt;177 micron (NGR)")</f>
        <v>&lt;177 micron (NGR)</v>
      </c>
      <c r="L3222">
        <v>41</v>
      </c>
      <c r="M3222" t="s">
        <v>157</v>
      </c>
      <c r="N3222">
        <v>1474</v>
      </c>
      <c r="O3222">
        <v>1</v>
      </c>
      <c r="P3222">
        <v>30</v>
      </c>
      <c r="Q3222">
        <v>0.44</v>
      </c>
      <c r="R3222">
        <v>0.4</v>
      </c>
      <c r="S3222">
        <v>-0.2</v>
      </c>
      <c r="T3222">
        <v>-20</v>
      </c>
      <c r="U3222">
        <v>38</v>
      </c>
      <c r="V3222">
        <v>0.4</v>
      </c>
      <c r="W3222">
        <v>0.05</v>
      </c>
      <c r="X3222">
        <v>0.18</v>
      </c>
      <c r="Y3222">
        <v>0.36</v>
      </c>
      <c r="Z3222">
        <v>44.7</v>
      </c>
      <c r="AA3222">
        <v>1.9</v>
      </c>
      <c r="AB3222">
        <v>7.8</v>
      </c>
      <c r="AC3222">
        <v>0.23</v>
      </c>
      <c r="AD3222">
        <v>6.63</v>
      </c>
      <c r="AE3222">
        <v>0.76</v>
      </c>
      <c r="AF3222">
        <v>0.8</v>
      </c>
      <c r="AG3222">
        <v>-0.1</v>
      </c>
      <c r="AH3222">
        <v>-0.02</v>
      </c>
      <c r="AI3222">
        <v>108</v>
      </c>
      <c r="AJ3222">
        <v>-0.02</v>
      </c>
      <c r="AK3222">
        <v>0.02</v>
      </c>
      <c r="AL3222">
        <v>21.4</v>
      </c>
      <c r="AM3222">
        <v>0.7</v>
      </c>
      <c r="AN3222">
        <v>0.04</v>
      </c>
      <c r="AO3222">
        <v>71</v>
      </c>
      <c r="AP3222">
        <v>1.39</v>
      </c>
      <c r="AQ3222">
        <v>6.0000000000000001E-3</v>
      </c>
      <c r="AR3222">
        <v>0.61</v>
      </c>
      <c r="AS3222">
        <v>5.9</v>
      </c>
      <c r="AT3222">
        <v>5.2999999999999999E-2</v>
      </c>
      <c r="AU3222">
        <v>2.92</v>
      </c>
      <c r="AV3222">
        <v>-10</v>
      </c>
      <c r="AW3222">
        <v>-2</v>
      </c>
      <c r="AX3222">
        <v>2.1</v>
      </c>
      <c r="AY3222">
        <v>-1</v>
      </c>
      <c r="AZ3222">
        <v>0.13</v>
      </c>
      <c r="BA3222">
        <v>0.12</v>
      </c>
      <c r="BB3222">
        <v>1.1000000000000001</v>
      </c>
      <c r="BC3222">
        <v>0.6</v>
      </c>
      <c r="BD3222">
        <v>0.3</v>
      </c>
      <c r="BE3222">
        <v>12.7</v>
      </c>
      <c r="BF3222">
        <v>-0.05</v>
      </c>
      <c r="BG3222">
        <v>-0.02</v>
      </c>
      <c r="BH3222">
        <v>0.5</v>
      </c>
      <c r="BI3222">
        <v>7.0000000000000001E-3</v>
      </c>
      <c r="BJ3222">
        <v>0.03</v>
      </c>
      <c r="BK3222">
        <v>2.7</v>
      </c>
      <c r="BL3222">
        <v>10</v>
      </c>
      <c r="BM3222">
        <v>0.1</v>
      </c>
      <c r="BN3222">
        <v>10.220000000000001</v>
      </c>
      <c r="BO3222">
        <v>24.5</v>
      </c>
      <c r="BP3222">
        <v>0.2</v>
      </c>
      <c r="BQ3222">
        <v>5.61</v>
      </c>
      <c r="BR3222">
        <v>20.21</v>
      </c>
      <c r="BS3222">
        <v>3.4</v>
      </c>
      <c r="BT3222">
        <v>0.39</v>
      </c>
      <c r="BU3222">
        <v>2.57</v>
      </c>
      <c r="BV3222">
        <v>0.34</v>
      </c>
      <c r="BW3222">
        <v>1.98</v>
      </c>
      <c r="BX3222">
        <v>0.38</v>
      </c>
      <c r="BY3222">
        <v>1.1299999999999999</v>
      </c>
      <c r="BZ3222">
        <v>0.16</v>
      </c>
      <c r="CA3222">
        <v>0.97</v>
      </c>
      <c r="CB3222">
        <v>0.13</v>
      </c>
    </row>
    <row r="3223" spans="1:80" x14ac:dyDescent="0.3">
      <c r="A3223" t="s">
        <v>11537</v>
      </c>
      <c r="B3223" t="s">
        <v>11538</v>
      </c>
      <c r="C3223" s="1" t="str">
        <f>HYPERLINK("http://geochem.nrcan.gc.ca/cdogs/content/bdl/bdl211194_e.htm", "21:1194")</f>
        <v>21:1194</v>
      </c>
      <c r="D3223" s="1" t="str">
        <f>HYPERLINK("http://geochem.nrcan.gc.ca/cdogs/content/svy/svy210092_e.htm", "21:0092")</f>
        <v>21:0092</v>
      </c>
      <c r="E3223" t="s">
        <v>11539</v>
      </c>
      <c r="F3223" t="s">
        <v>11540</v>
      </c>
      <c r="H3223">
        <v>57.549368700000002</v>
      </c>
      <c r="I3223">
        <v>-103.4132549</v>
      </c>
      <c r="J3223" s="1" t="str">
        <f>HYPERLINK("http://geochem.nrcan.gc.ca/cdogs/content/kwd/kwd020027_e.htm", "NGR lake sediment grab sample")</f>
        <v>NGR lake sediment grab sample</v>
      </c>
      <c r="K3223" s="1" t="str">
        <f>HYPERLINK("http://geochem.nrcan.gc.ca/cdogs/content/kwd/kwd080006_e.htm", "&lt;177 micron (NGR)")</f>
        <v>&lt;177 micron (NGR)</v>
      </c>
      <c r="L3223">
        <v>41</v>
      </c>
      <c r="M3223" t="s">
        <v>162</v>
      </c>
      <c r="N3223">
        <v>1475</v>
      </c>
      <c r="O3223">
        <v>1</v>
      </c>
      <c r="P3223">
        <v>46</v>
      </c>
      <c r="Q3223">
        <v>0.54</v>
      </c>
      <c r="R3223">
        <v>0.2</v>
      </c>
      <c r="S3223">
        <v>0.3</v>
      </c>
      <c r="T3223">
        <v>-20</v>
      </c>
      <c r="U3223">
        <v>32.9</v>
      </c>
      <c r="V3223">
        <v>0.3</v>
      </c>
      <c r="W3223">
        <v>7.0000000000000007E-2</v>
      </c>
      <c r="X3223">
        <v>0.21</v>
      </c>
      <c r="Y3223">
        <v>0.48</v>
      </c>
      <c r="Z3223">
        <v>30.7</v>
      </c>
      <c r="AA3223">
        <v>2.1</v>
      </c>
      <c r="AB3223">
        <v>8.5</v>
      </c>
      <c r="AC3223">
        <v>0.34</v>
      </c>
      <c r="AD3223">
        <v>7.43</v>
      </c>
      <c r="AE3223">
        <v>0.43</v>
      </c>
      <c r="AF3223">
        <v>1.7</v>
      </c>
      <c r="AG3223">
        <v>-0.1</v>
      </c>
      <c r="AH3223">
        <v>-0.02</v>
      </c>
      <c r="AI3223">
        <v>112</v>
      </c>
      <c r="AJ3223">
        <v>-0.02</v>
      </c>
      <c r="AK3223">
        <v>0.03</v>
      </c>
      <c r="AL3223">
        <v>13.9</v>
      </c>
      <c r="AM3223">
        <v>2.6</v>
      </c>
      <c r="AN3223">
        <v>7.0000000000000007E-2</v>
      </c>
      <c r="AO3223">
        <v>118</v>
      </c>
      <c r="AP3223">
        <v>1.31</v>
      </c>
      <c r="AQ3223">
        <v>8.0000000000000002E-3</v>
      </c>
      <c r="AR3223">
        <v>0.87</v>
      </c>
      <c r="AS3223">
        <v>5.4</v>
      </c>
      <c r="AT3223">
        <v>5.0999999999999997E-2</v>
      </c>
      <c r="AU3223">
        <v>2.02</v>
      </c>
      <c r="AV3223">
        <v>-10</v>
      </c>
      <c r="AW3223">
        <v>-2</v>
      </c>
      <c r="AX3223">
        <v>3.4</v>
      </c>
      <c r="AY3223">
        <v>-1</v>
      </c>
      <c r="AZ3223">
        <v>0.1</v>
      </c>
      <c r="BA3223">
        <v>0.05</v>
      </c>
      <c r="BB3223">
        <v>0.6</v>
      </c>
      <c r="BC3223">
        <v>0.4</v>
      </c>
      <c r="BD3223">
        <v>0.3</v>
      </c>
      <c r="BE3223">
        <v>10.1</v>
      </c>
      <c r="BF3223">
        <v>-0.05</v>
      </c>
      <c r="BG3223">
        <v>-0.02</v>
      </c>
      <c r="BH3223">
        <v>0.3</v>
      </c>
      <c r="BI3223">
        <v>1.4E-2</v>
      </c>
      <c r="BJ3223">
        <v>0.05</v>
      </c>
      <c r="BK3223">
        <v>1.4</v>
      </c>
      <c r="BL3223">
        <v>17</v>
      </c>
      <c r="BM3223">
        <v>-0.1</v>
      </c>
      <c r="BN3223">
        <v>6.33</v>
      </c>
      <c r="BO3223">
        <v>38.5</v>
      </c>
      <c r="BP3223">
        <v>0.3</v>
      </c>
      <c r="BQ3223">
        <v>3.71</v>
      </c>
      <c r="BR3223">
        <v>13.73</v>
      </c>
      <c r="BS3223">
        <v>2.2400000000000002</v>
      </c>
      <c r="BT3223">
        <v>0.24</v>
      </c>
      <c r="BU3223">
        <v>1.69</v>
      </c>
      <c r="BV3223">
        <v>0.21</v>
      </c>
      <c r="BW3223">
        <v>1.26</v>
      </c>
      <c r="BX3223">
        <v>0.27</v>
      </c>
      <c r="BY3223">
        <v>0.66</v>
      </c>
      <c r="BZ3223">
        <v>0.1</v>
      </c>
      <c r="CA3223">
        <v>0.64</v>
      </c>
      <c r="CB3223">
        <v>0.08</v>
      </c>
    </row>
    <row r="3224" spans="1:80" x14ac:dyDescent="0.3">
      <c r="A3224" t="s">
        <v>11541</v>
      </c>
      <c r="B3224" t="s">
        <v>11542</v>
      </c>
      <c r="C3224" s="1" t="str">
        <f>HYPERLINK("http://geochem.nrcan.gc.ca/cdogs/content/bdl/bdl211194_e.htm", "21:1194")</f>
        <v>21:1194</v>
      </c>
      <c r="D3224" s="1" t="str">
        <f>HYPERLINK("http://geochem.nrcan.gc.ca/cdogs/content/svy/svy210092_e.htm", "21:0092")</f>
        <v>21:0092</v>
      </c>
      <c r="E3224" t="s">
        <v>11543</v>
      </c>
      <c r="F3224" t="s">
        <v>11544</v>
      </c>
      <c r="H3224">
        <v>57.5649047</v>
      </c>
      <c r="I3224">
        <v>-103.45693230000001</v>
      </c>
      <c r="J3224" s="1" t="str">
        <f>HYPERLINK("http://geochem.nrcan.gc.ca/cdogs/content/kwd/kwd020027_e.htm", "NGR lake sediment grab sample")</f>
        <v>NGR lake sediment grab sample</v>
      </c>
      <c r="K3224" s="1" t="str">
        <f>HYPERLINK("http://geochem.nrcan.gc.ca/cdogs/content/kwd/kwd080006_e.htm", "&lt;177 micron (NGR)")</f>
        <v>&lt;177 micron (NGR)</v>
      </c>
      <c r="L3224">
        <v>41</v>
      </c>
      <c r="M3224" t="s">
        <v>167</v>
      </c>
      <c r="N3224">
        <v>1476</v>
      </c>
      <c r="O3224">
        <v>1</v>
      </c>
      <c r="P3224">
        <v>84</v>
      </c>
      <c r="Q3224">
        <v>1.89</v>
      </c>
      <c r="R3224">
        <v>1.6</v>
      </c>
      <c r="S3224">
        <v>0.3</v>
      </c>
      <c r="T3224">
        <v>-20</v>
      </c>
      <c r="U3224">
        <v>70.099999999999994</v>
      </c>
      <c r="V3224">
        <v>1.1000000000000001</v>
      </c>
      <c r="W3224">
        <v>0.15</v>
      </c>
      <c r="X3224">
        <v>0.35</v>
      </c>
      <c r="Y3224">
        <v>0.81</v>
      </c>
      <c r="Z3224">
        <v>121.5</v>
      </c>
      <c r="AA3224">
        <v>8.5</v>
      </c>
      <c r="AB3224">
        <v>23</v>
      </c>
      <c r="AC3224">
        <v>0.67</v>
      </c>
      <c r="AD3224">
        <v>15.48</v>
      </c>
      <c r="AE3224">
        <v>3.3</v>
      </c>
      <c r="AF3224">
        <v>2.4</v>
      </c>
      <c r="AG3224">
        <v>-0.1</v>
      </c>
      <c r="AH3224">
        <v>-0.02</v>
      </c>
      <c r="AI3224">
        <v>146</v>
      </c>
      <c r="AJ3224">
        <v>-0.02</v>
      </c>
      <c r="AK3224">
        <v>0.06</v>
      </c>
      <c r="AL3224">
        <v>54.5</v>
      </c>
      <c r="AM3224">
        <v>6</v>
      </c>
      <c r="AN3224">
        <v>0.14000000000000001</v>
      </c>
      <c r="AO3224">
        <v>583</v>
      </c>
      <c r="AP3224">
        <v>3.5</v>
      </c>
      <c r="AQ3224">
        <v>7.0000000000000001E-3</v>
      </c>
      <c r="AR3224">
        <v>1.66</v>
      </c>
      <c r="AS3224">
        <v>15.9</v>
      </c>
      <c r="AT3224">
        <v>0.18</v>
      </c>
      <c r="AU3224">
        <v>3.93</v>
      </c>
      <c r="AV3224">
        <v>-10</v>
      </c>
      <c r="AW3224">
        <v>-2</v>
      </c>
      <c r="AX3224">
        <v>6.4</v>
      </c>
      <c r="AY3224">
        <v>1</v>
      </c>
      <c r="AZ3224">
        <v>0.25</v>
      </c>
      <c r="BA3224">
        <v>0.08</v>
      </c>
      <c r="BB3224">
        <v>2.4</v>
      </c>
      <c r="BC3224">
        <v>1.2</v>
      </c>
      <c r="BD3224">
        <v>0.5</v>
      </c>
      <c r="BE3224">
        <v>13.4</v>
      </c>
      <c r="BF3224">
        <v>-0.05</v>
      </c>
      <c r="BG3224">
        <v>-0.02</v>
      </c>
      <c r="BH3224">
        <v>2.2999999999999998</v>
      </c>
      <c r="BI3224">
        <v>2.5000000000000001E-2</v>
      </c>
      <c r="BJ3224">
        <v>0.16</v>
      </c>
      <c r="BK3224">
        <v>4.4000000000000004</v>
      </c>
      <c r="BL3224">
        <v>36</v>
      </c>
      <c r="BM3224">
        <v>0.5</v>
      </c>
      <c r="BN3224">
        <v>26.37</v>
      </c>
      <c r="BO3224">
        <v>123.4</v>
      </c>
      <c r="BP3224">
        <v>0.5</v>
      </c>
      <c r="BQ3224">
        <v>14.06</v>
      </c>
      <c r="BR3224">
        <v>52.34</v>
      </c>
      <c r="BS3224">
        <v>8.4700000000000006</v>
      </c>
      <c r="BT3224">
        <v>1.06</v>
      </c>
      <c r="BU3224">
        <v>5.91</v>
      </c>
      <c r="BV3224">
        <v>0.83</v>
      </c>
      <c r="BW3224">
        <v>4.62</v>
      </c>
      <c r="BX3224">
        <v>0.94</v>
      </c>
      <c r="BY3224">
        <v>2.63</v>
      </c>
      <c r="BZ3224">
        <v>0.39</v>
      </c>
      <c r="CA3224">
        <v>2.58</v>
      </c>
      <c r="CB3224">
        <v>0.34</v>
      </c>
    </row>
    <row r="3225" spans="1:80" x14ac:dyDescent="0.3">
      <c r="A3225" t="s">
        <v>11545</v>
      </c>
      <c r="B3225" t="s">
        <v>11546</v>
      </c>
      <c r="C3225" s="1" t="str">
        <f>HYPERLINK("http://geochem.nrcan.gc.ca/cdogs/content/bdl/bdl211194_e.htm", "21:1194")</f>
        <v>21:1194</v>
      </c>
      <c r="D3225" s="1" t="str">
        <f>HYPERLINK("http://geochem.nrcan.gc.ca/cdogs/content/svy/svy210092_e.htm", "21:0092")</f>
        <v>21:0092</v>
      </c>
      <c r="E3225" t="s">
        <v>11547</v>
      </c>
      <c r="F3225" t="s">
        <v>11548</v>
      </c>
      <c r="H3225">
        <v>57.552513099999999</v>
      </c>
      <c r="I3225">
        <v>-103.5045178</v>
      </c>
      <c r="J3225" s="1" t="str">
        <f>HYPERLINK("http://geochem.nrcan.gc.ca/cdogs/content/kwd/kwd020027_e.htm", "NGR lake sediment grab sample")</f>
        <v>NGR lake sediment grab sample</v>
      </c>
      <c r="K3225" s="1" t="str">
        <f>HYPERLINK("http://geochem.nrcan.gc.ca/cdogs/content/kwd/kwd080006_e.htm", "&lt;177 micron (NGR)")</f>
        <v>&lt;177 micron (NGR)</v>
      </c>
      <c r="L3225">
        <v>41</v>
      </c>
      <c r="M3225" t="s">
        <v>172</v>
      </c>
      <c r="N3225">
        <v>1477</v>
      </c>
      <c r="O3225">
        <v>1</v>
      </c>
      <c r="P3225">
        <v>40</v>
      </c>
      <c r="Q3225">
        <v>0.82</v>
      </c>
      <c r="R3225">
        <v>4.0999999999999996</v>
      </c>
      <c r="S3225">
        <v>0.7</v>
      </c>
      <c r="T3225">
        <v>-20</v>
      </c>
      <c r="U3225">
        <v>46.9</v>
      </c>
      <c r="V3225">
        <v>0.5</v>
      </c>
      <c r="W3225">
        <v>0.04</v>
      </c>
      <c r="X3225">
        <v>0.28000000000000003</v>
      </c>
      <c r="Y3225">
        <v>0.4</v>
      </c>
      <c r="Z3225">
        <v>63</v>
      </c>
      <c r="AA3225">
        <v>3.5</v>
      </c>
      <c r="AB3225">
        <v>11.8</v>
      </c>
      <c r="AC3225">
        <v>0.2</v>
      </c>
      <c r="AD3225">
        <v>9.31</v>
      </c>
      <c r="AE3225">
        <v>1.1499999999999999</v>
      </c>
      <c r="AF3225">
        <v>1.2</v>
      </c>
      <c r="AG3225">
        <v>-0.1</v>
      </c>
      <c r="AH3225">
        <v>-0.02</v>
      </c>
      <c r="AI3225">
        <v>116</v>
      </c>
      <c r="AJ3225">
        <v>-0.02</v>
      </c>
      <c r="AK3225">
        <v>0.03</v>
      </c>
      <c r="AL3225">
        <v>30.8</v>
      </c>
      <c r="AM3225">
        <v>1.8</v>
      </c>
      <c r="AN3225">
        <v>0.06</v>
      </c>
      <c r="AO3225">
        <v>173</v>
      </c>
      <c r="AP3225">
        <v>1.95</v>
      </c>
      <c r="AQ3225">
        <v>7.0000000000000001E-3</v>
      </c>
      <c r="AR3225">
        <v>0.89</v>
      </c>
      <c r="AS3225">
        <v>9.9</v>
      </c>
      <c r="AT3225">
        <v>7.0999999999999994E-2</v>
      </c>
      <c r="AU3225">
        <v>1.74</v>
      </c>
      <c r="AV3225">
        <v>-10</v>
      </c>
      <c r="AW3225">
        <v>-2</v>
      </c>
      <c r="AX3225">
        <v>2.2000000000000002</v>
      </c>
      <c r="AY3225">
        <v>-1</v>
      </c>
      <c r="AZ3225">
        <v>0.24</v>
      </c>
      <c r="BA3225">
        <v>0.08</v>
      </c>
      <c r="BB3225">
        <v>1</v>
      </c>
      <c r="BC3225">
        <v>0.5</v>
      </c>
      <c r="BD3225">
        <v>0.2</v>
      </c>
      <c r="BE3225">
        <v>13.8</v>
      </c>
      <c r="BF3225">
        <v>-0.05</v>
      </c>
      <c r="BG3225">
        <v>-0.02</v>
      </c>
      <c r="BH3225">
        <v>0.4</v>
      </c>
      <c r="BI3225">
        <v>1.0999999999999999E-2</v>
      </c>
      <c r="BJ3225">
        <v>0.1</v>
      </c>
      <c r="BK3225">
        <v>1.9</v>
      </c>
      <c r="BL3225">
        <v>25</v>
      </c>
      <c r="BM3225">
        <v>0.2</v>
      </c>
      <c r="BN3225">
        <v>13.9</v>
      </c>
      <c r="BO3225">
        <v>53.7</v>
      </c>
      <c r="BP3225">
        <v>0.2</v>
      </c>
      <c r="BQ3225">
        <v>7.47</v>
      </c>
      <c r="BR3225">
        <v>28.38</v>
      </c>
      <c r="BS3225">
        <v>4.62</v>
      </c>
      <c r="BT3225">
        <v>0.55000000000000004</v>
      </c>
      <c r="BU3225">
        <v>3.4</v>
      </c>
      <c r="BV3225">
        <v>0.45</v>
      </c>
      <c r="BW3225">
        <v>2.56</v>
      </c>
      <c r="BX3225">
        <v>0.52</v>
      </c>
      <c r="BY3225">
        <v>1.45</v>
      </c>
      <c r="BZ3225">
        <v>0.22</v>
      </c>
      <c r="CA3225">
        <v>1.26</v>
      </c>
      <c r="CB3225">
        <v>0.2</v>
      </c>
    </row>
    <row r="3226" spans="1:80" x14ac:dyDescent="0.3">
      <c r="A3226" t="s">
        <v>11549</v>
      </c>
      <c r="B3226" t="s">
        <v>11550</v>
      </c>
      <c r="C3226" s="1" t="str">
        <f>HYPERLINK("http://geochem.nrcan.gc.ca/cdogs/content/bdl/bdl211194_e.htm", "21:1194")</f>
        <v>21:1194</v>
      </c>
      <c r="D3226" s="1" t="str">
        <f>HYPERLINK("http://geochem.nrcan.gc.ca/cdogs/content/svy/svy210092_e.htm", "21:0092")</f>
        <v>21:0092</v>
      </c>
      <c r="E3226" t="s">
        <v>11551</v>
      </c>
      <c r="F3226" t="s">
        <v>11552</v>
      </c>
      <c r="H3226">
        <v>57.547250900000002</v>
      </c>
      <c r="I3226">
        <v>-103.6083486</v>
      </c>
      <c r="J3226" s="1" t="str">
        <f>HYPERLINK("http://geochem.nrcan.gc.ca/cdogs/content/kwd/kwd020027_e.htm", "NGR lake sediment grab sample")</f>
        <v>NGR lake sediment grab sample</v>
      </c>
      <c r="K3226" s="1" t="str">
        <f>HYPERLINK("http://geochem.nrcan.gc.ca/cdogs/content/kwd/kwd080006_e.htm", "&lt;177 micron (NGR)")</f>
        <v>&lt;177 micron (NGR)</v>
      </c>
      <c r="L3226">
        <v>41</v>
      </c>
      <c r="M3226" t="s">
        <v>177</v>
      </c>
      <c r="N3226">
        <v>1478</v>
      </c>
      <c r="O3226">
        <v>1</v>
      </c>
      <c r="P3226">
        <v>62</v>
      </c>
      <c r="Q3226">
        <v>0.74</v>
      </c>
      <c r="R3226">
        <v>0.7</v>
      </c>
      <c r="S3226">
        <v>0.6</v>
      </c>
      <c r="T3226">
        <v>-20</v>
      </c>
      <c r="U3226">
        <v>77.5</v>
      </c>
      <c r="V3226">
        <v>0.6</v>
      </c>
      <c r="W3226">
        <v>0.06</v>
      </c>
      <c r="X3226">
        <v>0.41</v>
      </c>
      <c r="Y3226">
        <v>0.54</v>
      </c>
      <c r="Z3226">
        <v>46.9</v>
      </c>
      <c r="AA3226">
        <v>5.7</v>
      </c>
      <c r="AB3226">
        <v>14.5</v>
      </c>
      <c r="AC3226">
        <v>0.42</v>
      </c>
      <c r="AD3226">
        <v>10.6</v>
      </c>
      <c r="AE3226">
        <v>1.6</v>
      </c>
      <c r="AF3226">
        <v>1.4</v>
      </c>
      <c r="AG3226">
        <v>-0.1</v>
      </c>
      <c r="AH3226">
        <v>-0.02</v>
      </c>
      <c r="AI3226">
        <v>118</v>
      </c>
      <c r="AJ3226">
        <v>-0.02</v>
      </c>
      <c r="AK3226">
        <v>0.04</v>
      </c>
      <c r="AL3226">
        <v>23.8</v>
      </c>
      <c r="AM3226">
        <v>3.7</v>
      </c>
      <c r="AN3226">
        <v>0.12</v>
      </c>
      <c r="AO3226">
        <v>331</v>
      </c>
      <c r="AP3226">
        <v>7.25</v>
      </c>
      <c r="AQ3226">
        <v>8.0000000000000002E-3</v>
      </c>
      <c r="AR3226">
        <v>1.1299999999999999</v>
      </c>
      <c r="AS3226">
        <v>11.5</v>
      </c>
      <c r="AT3226">
        <v>9.2999999999999999E-2</v>
      </c>
      <c r="AU3226">
        <v>2.72</v>
      </c>
      <c r="AV3226">
        <v>-10</v>
      </c>
      <c r="AW3226">
        <v>-2</v>
      </c>
      <c r="AX3226">
        <v>4</v>
      </c>
      <c r="AY3226">
        <v>-1</v>
      </c>
      <c r="AZ3226">
        <v>0.42</v>
      </c>
      <c r="BA3226">
        <v>0.15</v>
      </c>
      <c r="BB3226">
        <v>1.2</v>
      </c>
      <c r="BC3226">
        <v>1.2</v>
      </c>
      <c r="BD3226">
        <v>0.3</v>
      </c>
      <c r="BE3226">
        <v>15.9</v>
      </c>
      <c r="BF3226">
        <v>-0.05</v>
      </c>
      <c r="BG3226">
        <v>-0.02</v>
      </c>
      <c r="BH3226">
        <v>0.9</v>
      </c>
      <c r="BI3226">
        <v>1.4E-2</v>
      </c>
      <c r="BJ3226">
        <v>0.09</v>
      </c>
      <c r="BK3226">
        <v>2.2000000000000002</v>
      </c>
      <c r="BL3226">
        <v>21</v>
      </c>
      <c r="BM3226">
        <v>1.2</v>
      </c>
      <c r="BN3226">
        <v>12.41</v>
      </c>
      <c r="BO3226">
        <v>87.6</v>
      </c>
      <c r="BP3226">
        <v>0.3</v>
      </c>
      <c r="BQ3226">
        <v>5.65</v>
      </c>
      <c r="BR3226">
        <v>21.11</v>
      </c>
      <c r="BS3226">
        <v>3.66</v>
      </c>
      <c r="BT3226">
        <v>0.45</v>
      </c>
      <c r="BU3226">
        <v>2.74</v>
      </c>
      <c r="BV3226">
        <v>0.36</v>
      </c>
      <c r="BW3226">
        <v>1.98</v>
      </c>
      <c r="BX3226">
        <v>0.42</v>
      </c>
      <c r="BY3226">
        <v>1.2</v>
      </c>
      <c r="BZ3226">
        <v>0.17</v>
      </c>
      <c r="CA3226">
        <v>1.08</v>
      </c>
      <c r="CB3226">
        <v>0.19</v>
      </c>
    </row>
    <row r="3227" spans="1:80" x14ac:dyDescent="0.3">
      <c r="A3227" t="s">
        <v>11553</v>
      </c>
      <c r="B3227" t="s">
        <v>11554</v>
      </c>
      <c r="C3227" s="1" t="str">
        <f>HYPERLINK("http://geochem.nrcan.gc.ca/cdogs/content/bdl/bdl211194_e.htm", "21:1194")</f>
        <v>21:1194</v>
      </c>
      <c r="D3227" s="1" t="str">
        <f>HYPERLINK("http://geochem.nrcan.gc.ca/cdogs/content/svy/svy210092_e.htm", "21:0092")</f>
        <v>21:0092</v>
      </c>
      <c r="E3227" t="s">
        <v>11555</v>
      </c>
      <c r="F3227" t="s">
        <v>11556</v>
      </c>
      <c r="H3227">
        <v>57.434221100000002</v>
      </c>
      <c r="I3227">
        <v>-103.57862830000001</v>
      </c>
      <c r="J3227" s="1" t="str">
        <f>HYPERLINK("http://geochem.nrcan.gc.ca/cdogs/content/kwd/kwd020027_e.htm", "NGR lake sediment grab sample")</f>
        <v>NGR lake sediment grab sample</v>
      </c>
      <c r="K3227" s="1" t="str">
        <f>HYPERLINK("http://geochem.nrcan.gc.ca/cdogs/content/kwd/kwd080006_e.htm", "&lt;177 micron (NGR)")</f>
        <v>&lt;177 micron (NGR)</v>
      </c>
      <c r="L3227">
        <v>42</v>
      </c>
      <c r="M3227" t="s">
        <v>84</v>
      </c>
      <c r="N3227">
        <v>1479</v>
      </c>
      <c r="O3227">
        <v>7</v>
      </c>
      <c r="P3227">
        <v>44</v>
      </c>
      <c r="Q3227">
        <v>0.67</v>
      </c>
      <c r="R3227">
        <v>0.2</v>
      </c>
      <c r="S3227">
        <v>0.4</v>
      </c>
      <c r="T3227">
        <v>-20</v>
      </c>
      <c r="U3227">
        <v>58.5</v>
      </c>
      <c r="V3227">
        <v>1.1000000000000001</v>
      </c>
      <c r="W3227">
        <v>0.11</v>
      </c>
      <c r="X3227">
        <v>0.36</v>
      </c>
      <c r="Y3227">
        <v>0.4</v>
      </c>
      <c r="Z3227">
        <v>62.1</v>
      </c>
      <c r="AA3227">
        <v>4.9000000000000004</v>
      </c>
      <c r="AB3227">
        <v>9.8000000000000007</v>
      </c>
      <c r="AC3227">
        <v>0.64</v>
      </c>
      <c r="AD3227">
        <v>11.9</v>
      </c>
      <c r="AE3227">
        <v>0.86</v>
      </c>
      <c r="AF3227">
        <v>1</v>
      </c>
      <c r="AG3227">
        <v>-0.1</v>
      </c>
      <c r="AH3227">
        <v>-0.02</v>
      </c>
      <c r="AI3227">
        <v>134</v>
      </c>
      <c r="AJ3227">
        <v>-0.02</v>
      </c>
      <c r="AK3227">
        <v>0.02</v>
      </c>
      <c r="AL3227">
        <v>29.8</v>
      </c>
      <c r="AM3227">
        <v>2</v>
      </c>
      <c r="AN3227">
        <v>0.05</v>
      </c>
      <c r="AO3227">
        <v>102</v>
      </c>
      <c r="AP3227">
        <v>6.89</v>
      </c>
      <c r="AQ3227">
        <v>6.0000000000000001E-3</v>
      </c>
      <c r="AR3227">
        <v>0.74</v>
      </c>
      <c r="AS3227">
        <v>12.9</v>
      </c>
      <c r="AT3227">
        <v>4.7E-2</v>
      </c>
      <c r="AU3227">
        <v>2.44</v>
      </c>
      <c r="AV3227">
        <v>-10</v>
      </c>
      <c r="AW3227">
        <v>-2</v>
      </c>
      <c r="AX3227">
        <v>2.2999999999999998</v>
      </c>
      <c r="AY3227">
        <v>1</v>
      </c>
      <c r="AZ3227">
        <v>0.3</v>
      </c>
      <c r="BA3227">
        <v>0.11</v>
      </c>
      <c r="BB3227">
        <v>0.9</v>
      </c>
      <c r="BC3227">
        <v>0.8</v>
      </c>
      <c r="BD3227">
        <v>0.2</v>
      </c>
      <c r="BE3227">
        <v>20.100000000000001</v>
      </c>
      <c r="BF3227">
        <v>-0.05</v>
      </c>
      <c r="BG3227">
        <v>-0.02</v>
      </c>
      <c r="BH3227">
        <v>0.5</v>
      </c>
      <c r="BI3227">
        <v>0.01</v>
      </c>
      <c r="BJ3227">
        <v>0.09</v>
      </c>
      <c r="BK3227">
        <v>3.4</v>
      </c>
      <c r="BL3227">
        <v>13</v>
      </c>
      <c r="BM3227">
        <v>0.2</v>
      </c>
      <c r="BN3227">
        <v>12.22</v>
      </c>
      <c r="BO3227">
        <v>104.6</v>
      </c>
      <c r="BP3227">
        <v>0.2</v>
      </c>
      <c r="BQ3227">
        <v>7.85</v>
      </c>
      <c r="BR3227">
        <v>29.92</v>
      </c>
      <c r="BS3227">
        <v>4.26</v>
      </c>
      <c r="BT3227">
        <v>0.47</v>
      </c>
      <c r="BU3227">
        <v>3.04</v>
      </c>
      <c r="BV3227">
        <v>0.39</v>
      </c>
      <c r="BW3227">
        <v>1.99</v>
      </c>
      <c r="BX3227">
        <v>0.41</v>
      </c>
      <c r="BY3227">
        <v>1.1200000000000001</v>
      </c>
      <c r="BZ3227">
        <v>0.18</v>
      </c>
      <c r="CA3227">
        <v>1.1000000000000001</v>
      </c>
      <c r="CB3227">
        <v>0.2</v>
      </c>
    </row>
    <row r="3228" spans="1:80" x14ac:dyDescent="0.3">
      <c r="A3228" t="s">
        <v>11557</v>
      </c>
      <c r="B3228" t="s">
        <v>11558</v>
      </c>
      <c r="C3228" s="1" t="str">
        <f>HYPERLINK("http://geochem.nrcan.gc.ca/cdogs/content/bdl/bdl211194_e.htm", "21:1194")</f>
        <v>21:1194</v>
      </c>
      <c r="D3228" s="1" t="str">
        <f>HYPERLINK("http://geochem.nrcan.gc.ca/cdogs/content/svy/svy210092_e.htm", "21:0092")</f>
        <v>21:0092</v>
      </c>
      <c r="E3228" t="s">
        <v>11559</v>
      </c>
      <c r="F3228" t="s">
        <v>11560</v>
      </c>
      <c r="H3228">
        <v>57.555351399999999</v>
      </c>
      <c r="I3228">
        <v>-103.6502062</v>
      </c>
      <c r="J3228" s="1" t="str">
        <f>HYPERLINK("http://geochem.nrcan.gc.ca/cdogs/content/kwd/kwd020027_e.htm", "NGR lake sediment grab sample")</f>
        <v>NGR lake sediment grab sample</v>
      </c>
      <c r="K3228" s="1" t="str">
        <f>HYPERLINK("http://geochem.nrcan.gc.ca/cdogs/content/kwd/kwd080006_e.htm", "&lt;177 micron (NGR)")</f>
        <v>&lt;177 micron (NGR)</v>
      </c>
      <c r="L3228">
        <v>42</v>
      </c>
      <c r="M3228" t="s">
        <v>89</v>
      </c>
      <c r="N3228">
        <v>1480</v>
      </c>
      <c r="O3228">
        <v>1</v>
      </c>
      <c r="P3228">
        <v>20</v>
      </c>
      <c r="Q3228">
        <v>0.75</v>
      </c>
      <c r="R3228">
        <v>3.1</v>
      </c>
      <c r="S3228">
        <v>0.2</v>
      </c>
      <c r="T3228">
        <v>-20</v>
      </c>
      <c r="U3228">
        <v>110.7</v>
      </c>
      <c r="V3228">
        <v>0.7</v>
      </c>
      <c r="W3228">
        <v>7.0000000000000007E-2</v>
      </c>
      <c r="X3228">
        <v>0.27</v>
      </c>
      <c r="Y3228">
        <v>0.28999999999999998</v>
      </c>
      <c r="Z3228">
        <v>76</v>
      </c>
      <c r="AA3228">
        <v>7</v>
      </c>
      <c r="AB3228">
        <v>12.3</v>
      </c>
      <c r="AC3228">
        <v>0.86</v>
      </c>
      <c r="AD3228">
        <v>4.37</v>
      </c>
      <c r="AE3228">
        <v>3.96</v>
      </c>
      <c r="AF3228">
        <v>1.6</v>
      </c>
      <c r="AG3228">
        <v>-0.1</v>
      </c>
      <c r="AH3228">
        <v>-0.02</v>
      </c>
      <c r="AI3228">
        <v>67</v>
      </c>
      <c r="AJ3228">
        <v>-0.02</v>
      </c>
      <c r="AK3228">
        <v>7.0000000000000007E-2</v>
      </c>
      <c r="AL3228">
        <v>35.4</v>
      </c>
      <c r="AM3228">
        <v>10.199999999999999</v>
      </c>
      <c r="AN3228">
        <v>0.19</v>
      </c>
      <c r="AO3228">
        <v>2021</v>
      </c>
      <c r="AP3228">
        <v>2.54</v>
      </c>
      <c r="AQ3228">
        <v>6.0000000000000001E-3</v>
      </c>
      <c r="AR3228">
        <v>0.82</v>
      </c>
      <c r="AS3228">
        <v>7.2</v>
      </c>
      <c r="AT3228">
        <v>7.0000000000000007E-2</v>
      </c>
      <c r="AU3228">
        <v>4.51</v>
      </c>
      <c r="AV3228">
        <v>-10</v>
      </c>
      <c r="AW3228">
        <v>-2</v>
      </c>
      <c r="AX3228">
        <v>8.6999999999999993</v>
      </c>
      <c r="AY3228">
        <v>-1</v>
      </c>
      <c r="AZ3228">
        <v>0.1</v>
      </c>
      <c r="BA3228">
        <v>0.14000000000000001</v>
      </c>
      <c r="BB3228">
        <v>1.7</v>
      </c>
      <c r="BC3228">
        <v>0.5</v>
      </c>
      <c r="BD3228">
        <v>0.4</v>
      </c>
      <c r="BE3228">
        <v>10.1</v>
      </c>
      <c r="BF3228">
        <v>-0.05</v>
      </c>
      <c r="BG3228">
        <v>-0.02</v>
      </c>
      <c r="BH3228">
        <v>4.5999999999999996</v>
      </c>
      <c r="BI3228">
        <v>2.3E-2</v>
      </c>
      <c r="BJ3228">
        <v>0.1</v>
      </c>
      <c r="BK3228">
        <v>2.8</v>
      </c>
      <c r="BL3228">
        <v>16</v>
      </c>
      <c r="BM3228">
        <v>0.4</v>
      </c>
      <c r="BN3228">
        <v>16.07</v>
      </c>
      <c r="BO3228">
        <v>69.400000000000006</v>
      </c>
      <c r="BP3228">
        <v>0.4</v>
      </c>
      <c r="BQ3228">
        <v>8.5500000000000007</v>
      </c>
      <c r="BR3228">
        <v>31.47</v>
      </c>
      <c r="BS3228">
        <v>5.36</v>
      </c>
      <c r="BT3228">
        <v>0.63</v>
      </c>
      <c r="BU3228">
        <v>3.84</v>
      </c>
      <c r="BV3228">
        <v>0.54</v>
      </c>
      <c r="BW3228">
        <v>2.82</v>
      </c>
      <c r="BX3228">
        <v>0.52</v>
      </c>
      <c r="BY3228">
        <v>1.57</v>
      </c>
      <c r="BZ3228">
        <v>0.24</v>
      </c>
      <c r="CA3228">
        <v>1.4</v>
      </c>
      <c r="CB3228">
        <v>0.22</v>
      </c>
    </row>
    <row r="3229" spans="1:80" x14ac:dyDescent="0.3">
      <c r="A3229" t="s">
        <v>11561</v>
      </c>
      <c r="B3229" t="s">
        <v>11562</v>
      </c>
      <c r="C3229" s="1" t="str">
        <f>HYPERLINK("http://geochem.nrcan.gc.ca/cdogs/content/bdl/bdl211194_e.htm", "21:1194")</f>
        <v>21:1194</v>
      </c>
      <c r="D3229" s="1" t="str">
        <f>HYPERLINK("http://geochem.nrcan.gc.ca/cdogs/content/svy/svy210092_e.htm", "21:0092")</f>
        <v>21:0092</v>
      </c>
      <c r="E3229" t="s">
        <v>11563</v>
      </c>
      <c r="F3229" t="s">
        <v>11564</v>
      </c>
      <c r="H3229">
        <v>57.546134799999997</v>
      </c>
      <c r="I3229">
        <v>-103.7034645</v>
      </c>
      <c r="J3229" s="1" t="str">
        <f>HYPERLINK("http://geochem.nrcan.gc.ca/cdogs/content/kwd/kwd020027_e.htm", "NGR lake sediment grab sample")</f>
        <v>NGR lake sediment grab sample</v>
      </c>
      <c r="K3229" s="1" t="str">
        <f>HYPERLINK("http://geochem.nrcan.gc.ca/cdogs/content/kwd/kwd080006_e.htm", "&lt;177 micron (NGR)")</f>
        <v>&lt;177 micron (NGR)</v>
      </c>
      <c r="L3229">
        <v>42</v>
      </c>
      <c r="M3229" t="s">
        <v>94</v>
      </c>
      <c r="N3229">
        <v>1481</v>
      </c>
      <c r="O3229">
        <v>1</v>
      </c>
      <c r="P3229">
        <v>35</v>
      </c>
      <c r="Q3229">
        <v>0.44</v>
      </c>
      <c r="R3229">
        <v>0.5</v>
      </c>
      <c r="S3229">
        <v>0.4</v>
      </c>
      <c r="T3229">
        <v>-20</v>
      </c>
      <c r="U3229">
        <v>37.6</v>
      </c>
      <c r="V3229">
        <v>0.3</v>
      </c>
      <c r="W3229">
        <v>0.04</v>
      </c>
      <c r="X3229">
        <v>0.19</v>
      </c>
      <c r="Y3229">
        <v>0.33</v>
      </c>
      <c r="Z3229">
        <v>40.299999999999997</v>
      </c>
      <c r="AA3229">
        <v>1.5</v>
      </c>
      <c r="AB3229">
        <v>9.1</v>
      </c>
      <c r="AC3229">
        <v>0.22</v>
      </c>
      <c r="AD3229">
        <v>6.71</v>
      </c>
      <c r="AE3229">
        <v>0.71</v>
      </c>
      <c r="AF3229">
        <v>1.2</v>
      </c>
      <c r="AG3229">
        <v>-0.1</v>
      </c>
      <c r="AH3229">
        <v>-0.02</v>
      </c>
      <c r="AI3229">
        <v>126</v>
      </c>
      <c r="AJ3229">
        <v>-0.02</v>
      </c>
      <c r="AK3229">
        <v>0.02</v>
      </c>
      <c r="AL3229">
        <v>19.600000000000001</v>
      </c>
      <c r="AM3229">
        <v>1.3</v>
      </c>
      <c r="AN3229">
        <v>0.05</v>
      </c>
      <c r="AO3229">
        <v>164</v>
      </c>
      <c r="AP3229">
        <v>0.94</v>
      </c>
      <c r="AQ3229">
        <v>3.0000000000000001E-3</v>
      </c>
      <c r="AR3229">
        <v>0.69</v>
      </c>
      <c r="AS3229">
        <v>6.9</v>
      </c>
      <c r="AT3229">
        <v>4.8000000000000001E-2</v>
      </c>
      <c r="AU3229">
        <v>2.15</v>
      </c>
      <c r="AV3229">
        <v>-10</v>
      </c>
      <c r="AW3229">
        <v>-2</v>
      </c>
      <c r="AX3229">
        <v>1.7</v>
      </c>
      <c r="AY3229">
        <v>1</v>
      </c>
      <c r="AZ3229">
        <v>0.14000000000000001</v>
      </c>
      <c r="BA3229">
        <v>0.12</v>
      </c>
      <c r="BB3229">
        <v>0.8</v>
      </c>
      <c r="BC3229">
        <v>0.6</v>
      </c>
      <c r="BD3229">
        <v>0.2</v>
      </c>
      <c r="BE3229">
        <v>12</v>
      </c>
      <c r="BF3229">
        <v>-0.05</v>
      </c>
      <c r="BG3229">
        <v>-0.02</v>
      </c>
      <c r="BH3229">
        <v>0.4</v>
      </c>
      <c r="BI3229">
        <v>8.9999999999999993E-3</v>
      </c>
      <c r="BJ3229">
        <v>0.03</v>
      </c>
      <c r="BK3229">
        <v>1.4</v>
      </c>
      <c r="BL3229">
        <v>12</v>
      </c>
      <c r="BM3229">
        <v>0.1</v>
      </c>
      <c r="BN3229">
        <v>9.74</v>
      </c>
      <c r="BO3229">
        <v>62.5</v>
      </c>
      <c r="BP3229">
        <v>0.3</v>
      </c>
      <c r="BQ3229">
        <v>5.03</v>
      </c>
      <c r="BR3229">
        <v>18.61</v>
      </c>
      <c r="BS3229">
        <v>3.32</v>
      </c>
      <c r="BT3229">
        <v>0.36</v>
      </c>
      <c r="BU3229">
        <v>2.1800000000000002</v>
      </c>
      <c r="BV3229">
        <v>0.32</v>
      </c>
      <c r="BW3229">
        <v>2.0099999999999998</v>
      </c>
      <c r="BX3229">
        <v>0.33</v>
      </c>
      <c r="BY3229">
        <v>1.18</v>
      </c>
      <c r="BZ3229">
        <v>0.17</v>
      </c>
      <c r="CA3229">
        <v>1.01</v>
      </c>
      <c r="CB3229">
        <v>0.15</v>
      </c>
    </row>
    <row r="3230" spans="1:80" x14ac:dyDescent="0.3">
      <c r="A3230" t="s">
        <v>11565</v>
      </c>
      <c r="B3230" t="s">
        <v>11566</v>
      </c>
      <c r="C3230" s="1" t="str">
        <f>HYPERLINK("http://geochem.nrcan.gc.ca/cdogs/content/bdl/bdl211194_e.htm", "21:1194")</f>
        <v>21:1194</v>
      </c>
      <c r="D3230" s="1" t="str">
        <f>HYPERLINK("http://geochem.nrcan.gc.ca/cdogs/content/svy/svy210092_e.htm", "21:0092")</f>
        <v>21:0092</v>
      </c>
      <c r="E3230" t="s">
        <v>11567</v>
      </c>
      <c r="F3230" t="s">
        <v>11568</v>
      </c>
      <c r="H3230">
        <v>57.425734200000001</v>
      </c>
      <c r="I3230">
        <v>-103.720567</v>
      </c>
      <c r="J3230" s="1" t="str">
        <f>HYPERLINK("http://geochem.nrcan.gc.ca/cdogs/content/kwd/kwd020027_e.htm", "NGR lake sediment grab sample")</f>
        <v>NGR lake sediment grab sample</v>
      </c>
      <c r="K3230" s="1" t="str">
        <f>HYPERLINK("http://geochem.nrcan.gc.ca/cdogs/content/kwd/kwd080006_e.htm", "&lt;177 micron (NGR)")</f>
        <v>&lt;177 micron (NGR)</v>
      </c>
      <c r="L3230">
        <v>42</v>
      </c>
      <c r="M3230" t="s">
        <v>99</v>
      </c>
      <c r="N3230">
        <v>1482</v>
      </c>
      <c r="O3230">
        <v>1</v>
      </c>
      <c r="P3230">
        <v>42</v>
      </c>
      <c r="Q3230">
        <v>1.1299999999999999</v>
      </c>
      <c r="R3230">
        <v>0.1</v>
      </c>
      <c r="S3230">
        <v>0.6</v>
      </c>
      <c r="T3230">
        <v>-20</v>
      </c>
      <c r="U3230">
        <v>83.8</v>
      </c>
      <c r="V3230">
        <v>1</v>
      </c>
      <c r="W3230">
        <v>0.08</v>
      </c>
      <c r="X3230">
        <v>0.34</v>
      </c>
      <c r="Y3230">
        <v>0.48</v>
      </c>
      <c r="Z3230">
        <v>131.4</v>
      </c>
      <c r="AA3230">
        <v>7.6</v>
      </c>
      <c r="AB3230">
        <v>12.7</v>
      </c>
      <c r="AC3230">
        <v>0.28999999999999998</v>
      </c>
      <c r="AD3230">
        <v>13.08</v>
      </c>
      <c r="AE3230">
        <v>2.37</v>
      </c>
      <c r="AF3230">
        <v>1.2</v>
      </c>
      <c r="AG3230">
        <v>0.1</v>
      </c>
      <c r="AH3230">
        <v>-0.02</v>
      </c>
      <c r="AI3230">
        <v>112</v>
      </c>
      <c r="AJ3230">
        <v>-0.02</v>
      </c>
      <c r="AK3230">
        <v>0.02</v>
      </c>
      <c r="AL3230">
        <v>65.400000000000006</v>
      </c>
      <c r="AM3230">
        <v>1.8</v>
      </c>
      <c r="AN3230">
        <v>0.05</v>
      </c>
      <c r="AO3230">
        <v>297</v>
      </c>
      <c r="AP3230">
        <v>1.67</v>
      </c>
      <c r="AQ3230">
        <v>6.0000000000000001E-3</v>
      </c>
      <c r="AR3230">
        <v>1.04</v>
      </c>
      <c r="AS3230">
        <v>14.2</v>
      </c>
      <c r="AT3230">
        <v>3.9E-2</v>
      </c>
      <c r="AU3230">
        <v>2.4700000000000002</v>
      </c>
      <c r="AV3230">
        <v>-10</v>
      </c>
      <c r="AW3230">
        <v>-2</v>
      </c>
      <c r="AX3230">
        <v>2.2999999999999998</v>
      </c>
      <c r="AY3230">
        <v>2</v>
      </c>
      <c r="AZ3230">
        <v>0.27</v>
      </c>
      <c r="BA3230">
        <v>0.13</v>
      </c>
      <c r="BB3230">
        <v>1.9</v>
      </c>
      <c r="BC3230">
        <v>0.8</v>
      </c>
      <c r="BD3230">
        <v>0.3</v>
      </c>
      <c r="BE3230">
        <v>18.100000000000001</v>
      </c>
      <c r="BF3230">
        <v>-0.05</v>
      </c>
      <c r="BG3230">
        <v>-0.02</v>
      </c>
      <c r="BH3230">
        <v>2.1</v>
      </c>
      <c r="BI3230">
        <v>1.4E-2</v>
      </c>
      <c r="BJ3230">
        <v>0.18</v>
      </c>
      <c r="BK3230">
        <v>2.9</v>
      </c>
      <c r="BL3230">
        <v>21</v>
      </c>
      <c r="BM3230">
        <v>0.1</v>
      </c>
      <c r="BN3230">
        <v>28.06</v>
      </c>
      <c r="BO3230">
        <v>180.1</v>
      </c>
      <c r="BP3230">
        <v>0.6</v>
      </c>
      <c r="BQ3230">
        <v>16.850000000000001</v>
      </c>
      <c r="BR3230">
        <v>65.06</v>
      </c>
      <c r="BS3230">
        <v>10.45</v>
      </c>
      <c r="BT3230">
        <v>1.3</v>
      </c>
      <c r="BU3230">
        <v>7.76</v>
      </c>
      <c r="BV3230">
        <v>0.97</v>
      </c>
      <c r="BW3230">
        <v>5.12</v>
      </c>
      <c r="BX3230">
        <v>0.97</v>
      </c>
      <c r="BY3230">
        <v>2.8</v>
      </c>
      <c r="BZ3230">
        <v>0.38</v>
      </c>
      <c r="CA3230">
        <v>2.2599999999999998</v>
      </c>
      <c r="CB3230">
        <v>0.38</v>
      </c>
    </row>
    <row r="3231" spans="1:80" x14ac:dyDescent="0.3">
      <c r="A3231" t="s">
        <v>11569</v>
      </c>
      <c r="B3231" t="s">
        <v>11570</v>
      </c>
      <c r="C3231" s="1" t="str">
        <f>HYPERLINK("http://geochem.nrcan.gc.ca/cdogs/content/bdl/bdl211194_e.htm", "21:1194")</f>
        <v>21:1194</v>
      </c>
      <c r="D3231" s="1" t="str">
        <f>HYPERLINK("http://geochem.nrcan.gc.ca/cdogs/content/svy/svy_e.htm", "")</f>
        <v/>
      </c>
      <c r="G3231" s="1" t="str">
        <f>HYPERLINK("http://geochem.nrcan.gc.ca/cdogs/content/cr_/cr_00128_e.htm", "128")</f>
        <v>128</v>
      </c>
      <c r="J3231" t="s">
        <v>135</v>
      </c>
      <c r="K3231" t="s">
        <v>136</v>
      </c>
      <c r="L3231">
        <v>42</v>
      </c>
      <c r="M3231" t="s">
        <v>137</v>
      </c>
      <c r="N3231">
        <v>1483</v>
      </c>
      <c r="O3231">
        <v>8</v>
      </c>
      <c r="P3231">
        <v>219</v>
      </c>
      <c r="Q3231">
        <v>1.27</v>
      </c>
      <c r="R3231">
        <v>13.9</v>
      </c>
      <c r="S3231">
        <v>1.8</v>
      </c>
      <c r="T3231">
        <v>-20</v>
      </c>
      <c r="U3231">
        <v>135.5</v>
      </c>
      <c r="V3231">
        <v>0.4</v>
      </c>
      <c r="W3231">
        <v>0.52</v>
      </c>
      <c r="X3231">
        <v>0.84</v>
      </c>
      <c r="Y3231">
        <v>2.02</v>
      </c>
      <c r="Z3231">
        <v>38.6</v>
      </c>
      <c r="AA3231">
        <v>10.3</v>
      </c>
      <c r="AB3231">
        <v>22</v>
      </c>
      <c r="AC3231">
        <v>1.02</v>
      </c>
      <c r="AD3231">
        <v>29.11</v>
      </c>
      <c r="AE3231">
        <v>2.4300000000000002</v>
      </c>
      <c r="AF3231">
        <v>4</v>
      </c>
      <c r="AG3231">
        <v>-0.1</v>
      </c>
      <c r="AH3231">
        <v>0.03</v>
      </c>
      <c r="AI3231">
        <v>178</v>
      </c>
      <c r="AJ3231">
        <v>0.05</v>
      </c>
      <c r="AK3231">
        <v>0.11</v>
      </c>
      <c r="AL3231">
        <v>21.4</v>
      </c>
      <c r="AM3231">
        <v>9.1</v>
      </c>
      <c r="AN3231">
        <v>0.36</v>
      </c>
      <c r="AO3231">
        <v>415</v>
      </c>
      <c r="AP3231">
        <v>1.67</v>
      </c>
      <c r="AQ3231">
        <v>1.6E-2</v>
      </c>
      <c r="AR3231">
        <v>1.2</v>
      </c>
      <c r="AS3231">
        <v>34.4</v>
      </c>
      <c r="AT3231">
        <v>0.126</v>
      </c>
      <c r="AU3231">
        <v>90.78</v>
      </c>
      <c r="AV3231">
        <v>-10</v>
      </c>
      <c r="AW3231">
        <v>-2</v>
      </c>
      <c r="AX3231">
        <v>9.5</v>
      </c>
      <c r="AY3231">
        <v>2</v>
      </c>
      <c r="AZ3231">
        <v>0.93</v>
      </c>
      <c r="BA3231">
        <v>1.03</v>
      </c>
      <c r="BB3231">
        <v>3.9</v>
      </c>
      <c r="BC3231">
        <v>2.2000000000000002</v>
      </c>
      <c r="BD3231">
        <v>3.3</v>
      </c>
      <c r="BE3231">
        <v>38.5</v>
      </c>
      <c r="BF3231">
        <v>-0.05</v>
      </c>
      <c r="BG3231">
        <v>0.11</v>
      </c>
      <c r="BH3231">
        <v>1.7</v>
      </c>
      <c r="BI3231">
        <v>5.2999999999999999E-2</v>
      </c>
      <c r="BJ3231">
        <v>0.38</v>
      </c>
      <c r="BK3231">
        <v>29.7</v>
      </c>
      <c r="BL3231">
        <v>31</v>
      </c>
      <c r="BM3231">
        <v>0.2</v>
      </c>
      <c r="BN3231">
        <v>16.04</v>
      </c>
      <c r="BO3231">
        <v>183.4</v>
      </c>
      <c r="BP3231">
        <v>0.9</v>
      </c>
      <c r="BQ3231">
        <v>5.56</v>
      </c>
      <c r="BR3231">
        <v>21.51</v>
      </c>
      <c r="BS3231">
        <v>4.33</v>
      </c>
      <c r="BT3231">
        <v>0.89</v>
      </c>
      <c r="BU3231">
        <v>3.46</v>
      </c>
      <c r="BV3231">
        <v>0.47</v>
      </c>
      <c r="BW3231">
        <v>2.87</v>
      </c>
      <c r="BX3231">
        <v>0.54</v>
      </c>
      <c r="BY3231">
        <v>1.49</v>
      </c>
      <c r="BZ3231">
        <v>0.24</v>
      </c>
      <c r="CA3231">
        <v>1.48</v>
      </c>
      <c r="CB3231">
        <v>0.21</v>
      </c>
    </row>
    <row r="3232" spans="1:80" x14ac:dyDescent="0.3">
      <c r="A3232" t="s">
        <v>11571</v>
      </c>
      <c r="B3232" t="s">
        <v>11572</v>
      </c>
      <c r="C3232" s="1" t="str">
        <f>HYPERLINK("http://geochem.nrcan.gc.ca/cdogs/content/bdl/bdl211194_e.htm", "21:1194")</f>
        <v>21:1194</v>
      </c>
      <c r="D3232" s="1" t="str">
        <f>HYPERLINK("http://geochem.nrcan.gc.ca/cdogs/content/svy/svy210092_e.htm", "21:0092")</f>
        <v>21:0092</v>
      </c>
      <c r="E3232" t="s">
        <v>11573</v>
      </c>
      <c r="F3232" t="s">
        <v>11574</v>
      </c>
      <c r="H3232">
        <v>57.434738199999998</v>
      </c>
      <c r="I3232">
        <v>-103.6367789</v>
      </c>
      <c r="J3232" s="1" t="str">
        <f>HYPERLINK("http://geochem.nrcan.gc.ca/cdogs/content/kwd/kwd020027_e.htm", "NGR lake sediment grab sample")</f>
        <v>NGR lake sediment grab sample</v>
      </c>
      <c r="K3232" s="1" t="str">
        <f>HYPERLINK("http://geochem.nrcan.gc.ca/cdogs/content/kwd/kwd080006_e.htm", "&lt;177 micron (NGR)")</f>
        <v>&lt;177 micron (NGR)</v>
      </c>
      <c r="L3232">
        <v>42</v>
      </c>
      <c r="M3232" t="s">
        <v>104</v>
      </c>
      <c r="N3232">
        <v>1484</v>
      </c>
      <c r="O3232">
        <v>1</v>
      </c>
      <c r="P3232">
        <v>44</v>
      </c>
      <c r="Q3232">
        <v>0.97</v>
      </c>
      <c r="R3232">
        <v>1</v>
      </c>
      <c r="S3232">
        <v>0.5</v>
      </c>
      <c r="T3232">
        <v>-20</v>
      </c>
      <c r="U3232">
        <v>45.2</v>
      </c>
      <c r="V3232">
        <v>0.7</v>
      </c>
      <c r="W3232">
        <v>0.09</v>
      </c>
      <c r="X3232">
        <v>0.2</v>
      </c>
      <c r="Y3232">
        <v>0.33</v>
      </c>
      <c r="Z3232">
        <v>70.7</v>
      </c>
      <c r="AA3232">
        <v>5.9</v>
      </c>
      <c r="AB3232">
        <v>16.2</v>
      </c>
      <c r="AC3232">
        <v>0.83</v>
      </c>
      <c r="AD3232">
        <v>8.51</v>
      </c>
      <c r="AE3232">
        <v>2.34</v>
      </c>
      <c r="AF3232">
        <v>1.9</v>
      </c>
      <c r="AG3232">
        <v>-0.1</v>
      </c>
      <c r="AH3232">
        <v>-0.02</v>
      </c>
      <c r="AI3232">
        <v>65</v>
      </c>
      <c r="AJ3232">
        <v>-0.02</v>
      </c>
      <c r="AK3232">
        <v>0.08</v>
      </c>
      <c r="AL3232">
        <v>35</v>
      </c>
      <c r="AM3232">
        <v>7.2</v>
      </c>
      <c r="AN3232">
        <v>0.17</v>
      </c>
      <c r="AO3232">
        <v>298</v>
      </c>
      <c r="AP3232">
        <v>2.42</v>
      </c>
      <c r="AQ3232">
        <v>8.9999999999999993E-3</v>
      </c>
      <c r="AR3232">
        <v>1.22</v>
      </c>
      <c r="AS3232">
        <v>10.4</v>
      </c>
      <c r="AT3232">
        <v>0.09</v>
      </c>
      <c r="AU3232">
        <v>3.31</v>
      </c>
      <c r="AV3232">
        <v>-10</v>
      </c>
      <c r="AW3232">
        <v>-2</v>
      </c>
      <c r="AX3232">
        <v>9.1999999999999993</v>
      </c>
      <c r="AY3232">
        <v>-1</v>
      </c>
      <c r="AZ3232">
        <v>0.18</v>
      </c>
      <c r="BA3232">
        <v>0.05</v>
      </c>
      <c r="BB3232">
        <v>2</v>
      </c>
      <c r="BC3232">
        <v>0.6</v>
      </c>
      <c r="BD3232">
        <v>0.5</v>
      </c>
      <c r="BE3232">
        <v>9.4</v>
      </c>
      <c r="BF3232">
        <v>-0.05</v>
      </c>
      <c r="BG3232">
        <v>-0.02</v>
      </c>
      <c r="BH3232">
        <v>3.4</v>
      </c>
      <c r="BI3232">
        <v>3.1E-2</v>
      </c>
      <c r="BJ3232">
        <v>0.14000000000000001</v>
      </c>
      <c r="BK3232">
        <v>2.4</v>
      </c>
      <c r="BL3232">
        <v>21</v>
      </c>
      <c r="BM3232">
        <v>0.5</v>
      </c>
      <c r="BN3232">
        <v>16.43</v>
      </c>
      <c r="BO3232">
        <v>84.8</v>
      </c>
      <c r="BP3232">
        <v>0.6</v>
      </c>
      <c r="BQ3232">
        <v>8.81</v>
      </c>
      <c r="BR3232">
        <v>32.770000000000003</v>
      </c>
      <c r="BS3232">
        <v>5.27</v>
      </c>
      <c r="BT3232">
        <v>0.64</v>
      </c>
      <c r="BU3232">
        <v>4.1399999999999997</v>
      </c>
      <c r="BV3232">
        <v>0.53</v>
      </c>
      <c r="BW3232">
        <v>2.73</v>
      </c>
      <c r="BX3232">
        <v>0.56000000000000005</v>
      </c>
      <c r="BY3232">
        <v>1.64</v>
      </c>
      <c r="BZ3232">
        <v>0.21</v>
      </c>
      <c r="CA3232">
        <v>1.42</v>
      </c>
      <c r="CB3232">
        <v>0.23</v>
      </c>
    </row>
    <row r="3233" spans="1:80" x14ac:dyDescent="0.3">
      <c r="A3233" t="s">
        <v>11575</v>
      </c>
      <c r="B3233" t="s">
        <v>11576</v>
      </c>
      <c r="C3233" s="1" t="str">
        <f>HYPERLINK("http://geochem.nrcan.gc.ca/cdogs/content/bdl/bdl211194_e.htm", "21:1194")</f>
        <v>21:1194</v>
      </c>
      <c r="D3233" s="1" t="str">
        <f>HYPERLINK("http://geochem.nrcan.gc.ca/cdogs/content/svy/svy210092_e.htm", "21:0092")</f>
        <v>21:0092</v>
      </c>
      <c r="E3233" t="s">
        <v>11555</v>
      </c>
      <c r="F3233" t="s">
        <v>11577</v>
      </c>
      <c r="H3233">
        <v>57.434221100000002</v>
      </c>
      <c r="I3233">
        <v>-103.57862830000001</v>
      </c>
      <c r="J3233" s="1" t="str">
        <f>HYPERLINK("http://geochem.nrcan.gc.ca/cdogs/content/kwd/kwd020027_e.htm", "NGR lake sediment grab sample")</f>
        <v>NGR lake sediment grab sample</v>
      </c>
      <c r="K3233" s="1" t="str">
        <f>HYPERLINK("http://geochem.nrcan.gc.ca/cdogs/content/kwd/kwd080006_e.htm", "&lt;177 micron (NGR)")</f>
        <v>&lt;177 micron (NGR)</v>
      </c>
      <c r="L3233">
        <v>42</v>
      </c>
      <c r="M3233" t="s">
        <v>112</v>
      </c>
      <c r="N3233">
        <v>1485</v>
      </c>
      <c r="O3233">
        <v>1</v>
      </c>
      <c r="P3233">
        <v>49</v>
      </c>
      <c r="Q3233">
        <v>0.67</v>
      </c>
      <c r="R3233">
        <v>0.3</v>
      </c>
      <c r="S3233">
        <v>0.9</v>
      </c>
      <c r="T3233">
        <v>-20</v>
      </c>
      <c r="U3233">
        <v>57.7</v>
      </c>
      <c r="V3233">
        <v>1.1000000000000001</v>
      </c>
      <c r="W3233">
        <v>0.11</v>
      </c>
      <c r="X3233">
        <v>0.36</v>
      </c>
      <c r="Y3233">
        <v>0.38</v>
      </c>
      <c r="Z3233">
        <v>61.1</v>
      </c>
      <c r="AA3233">
        <v>4.9000000000000004</v>
      </c>
      <c r="AB3233">
        <v>9.6</v>
      </c>
      <c r="AC3233">
        <v>0.62</v>
      </c>
      <c r="AD3233">
        <v>11.4</v>
      </c>
      <c r="AE3233">
        <v>0.87</v>
      </c>
      <c r="AF3233">
        <v>1</v>
      </c>
      <c r="AG3233">
        <v>-0.1</v>
      </c>
      <c r="AH3233">
        <v>-0.02</v>
      </c>
      <c r="AI3233">
        <v>134</v>
      </c>
      <c r="AJ3233">
        <v>-0.02</v>
      </c>
      <c r="AK3233">
        <v>0.02</v>
      </c>
      <c r="AL3233">
        <v>30</v>
      </c>
      <c r="AM3233">
        <v>1.9</v>
      </c>
      <c r="AN3233">
        <v>0.05</v>
      </c>
      <c r="AO3233">
        <v>95</v>
      </c>
      <c r="AP3233">
        <v>6.85</v>
      </c>
      <c r="AQ3233">
        <v>8.0000000000000002E-3</v>
      </c>
      <c r="AR3233">
        <v>0.76</v>
      </c>
      <c r="AS3233">
        <v>12.6</v>
      </c>
      <c r="AT3233">
        <v>4.7E-2</v>
      </c>
      <c r="AU3233">
        <v>2.39</v>
      </c>
      <c r="AV3233">
        <v>-10</v>
      </c>
      <c r="AW3233">
        <v>-2</v>
      </c>
      <c r="AX3233">
        <v>2.2000000000000002</v>
      </c>
      <c r="AY3233">
        <v>1</v>
      </c>
      <c r="AZ3233">
        <v>0.32</v>
      </c>
      <c r="BA3233">
        <v>0.12</v>
      </c>
      <c r="BB3233">
        <v>1</v>
      </c>
      <c r="BC3233">
        <v>0.8</v>
      </c>
      <c r="BD3233">
        <v>0.3</v>
      </c>
      <c r="BE3233">
        <v>19.7</v>
      </c>
      <c r="BF3233">
        <v>-0.05</v>
      </c>
      <c r="BG3233">
        <v>-0.02</v>
      </c>
      <c r="BH3233">
        <v>0.6</v>
      </c>
      <c r="BI3233">
        <v>8.9999999999999993E-3</v>
      </c>
      <c r="BJ3233">
        <v>0.08</v>
      </c>
      <c r="BK3233">
        <v>3.4</v>
      </c>
      <c r="BL3233">
        <v>13</v>
      </c>
      <c r="BM3233">
        <v>0.2</v>
      </c>
      <c r="BN3233">
        <v>12.03</v>
      </c>
      <c r="BO3233">
        <v>104.4</v>
      </c>
      <c r="BP3233">
        <v>0.3</v>
      </c>
      <c r="BQ3233">
        <v>7.73</v>
      </c>
      <c r="BR3233">
        <v>29.37</v>
      </c>
      <c r="BS3233">
        <v>4.75</v>
      </c>
      <c r="BT3233">
        <v>0.47</v>
      </c>
      <c r="BU3233">
        <v>3.01</v>
      </c>
      <c r="BV3233">
        <v>0.38</v>
      </c>
      <c r="BW3233">
        <v>2.08</v>
      </c>
      <c r="BX3233">
        <v>0.43</v>
      </c>
      <c r="BY3233">
        <v>1.19</v>
      </c>
      <c r="BZ3233">
        <v>0.19</v>
      </c>
      <c r="CA3233">
        <v>1.1100000000000001</v>
      </c>
      <c r="CB3233">
        <v>0.17</v>
      </c>
    </row>
    <row r="3234" spans="1:80" x14ac:dyDescent="0.3">
      <c r="A3234" t="s">
        <v>11578</v>
      </c>
      <c r="B3234" t="s">
        <v>11579</v>
      </c>
      <c r="C3234" s="1" t="str">
        <f>HYPERLINK("http://geochem.nrcan.gc.ca/cdogs/content/bdl/bdl211194_e.htm", "21:1194")</f>
        <v>21:1194</v>
      </c>
      <c r="D3234" s="1" t="str">
        <f>HYPERLINK("http://geochem.nrcan.gc.ca/cdogs/content/svy/svy210092_e.htm", "21:0092")</f>
        <v>21:0092</v>
      </c>
      <c r="E3234" t="s">
        <v>11555</v>
      </c>
      <c r="F3234" t="s">
        <v>11580</v>
      </c>
      <c r="H3234">
        <v>57.434221100000002</v>
      </c>
      <c r="I3234">
        <v>-103.57862830000001</v>
      </c>
      <c r="J3234" s="1" t="str">
        <f>HYPERLINK("http://geochem.nrcan.gc.ca/cdogs/content/kwd/kwd020027_e.htm", "NGR lake sediment grab sample")</f>
        <v>NGR lake sediment grab sample</v>
      </c>
      <c r="K3234" s="1" t="str">
        <f>HYPERLINK("http://geochem.nrcan.gc.ca/cdogs/content/kwd/kwd080006_e.htm", "&lt;177 micron (NGR)")</f>
        <v>&lt;177 micron (NGR)</v>
      </c>
      <c r="L3234">
        <v>42</v>
      </c>
      <c r="M3234" t="s">
        <v>108</v>
      </c>
      <c r="N3234">
        <v>1486</v>
      </c>
      <c r="O3234">
        <v>1</v>
      </c>
      <c r="P3234">
        <v>50</v>
      </c>
      <c r="Q3234">
        <v>0.69</v>
      </c>
      <c r="R3234">
        <v>-0.1</v>
      </c>
      <c r="S3234">
        <v>0.8</v>
      </c>
      <c r="T3234">
        <v>-20</v>
      </c>
      <c r="U3234">
        <v>58</v>
      </c>
      <c r="V3234">
        <v>1.1000000000000001</v>
      </c>
      <c r="W3234">
        <v>0.12</v>
      </c>
      <c r="X3234">
        <v>0.35</v>
      </c>
      <c r="Y3234">
        <v>0.41</v>
      </c>
      <c r="Z3234">
        <v>66.099999999999994</v>
      </c>
      <c r="AA3234">
        <v>5</v>
      </c>
      <c r="AB3234">
        <v>10</v>
      </c>
      <c r="AC3234">
        <v>0.63</v>
      </c>
      <c r="AD3234">
        <v>12.31</v>
      </c>
      <c r="AE3234">
        <v>0.81</v>
      </c>
      <c r="AF3234">
        <v>1.1000000000000001</v>
      </c>
      <c r="AG3234">
        <v>-0.1</v>
      </c>
      <c r="AH3234">
        <v>-0.02</v>
      </c>
      <c r="AI3234">
        <v>113</v>
      </c>
      <c r="AJ3234">
        <v>-0.02</v>
      </c>
      <c r="AK3234">
        <v>0.02</v>
      </c>
      <c r="AL3234">
        <v>32.1</v>
      </c>
      <c r="AM3234">
        <v>1.9</v>
      </c>
      <c r="AN3234">
        <v>0.05</v>
      </c>
      <c r="AO3234">
        <v>93</v>
      </c>
      <c r="AP3234">
        <v>7.03</v>
      </c>
      <c r="AQ3234">
        <v>4.0000000000000001E-3</v>
      </c>
      <c r="AR3234">
        <v>0.74</v>
      </c>
      <c r="AS3234">
        <v>13.4</v>
      </c>
      <c r="AT3234">
        <v>0.05</v>
      </c>
      <c r="AU3234">
        <v>1.87</v>
      </c>
      <c r="AV3234">
        <v>-10</v>
      </c>
      <c r="AW3234">
        <v>2</v>
      </c>
      <c r="AX3234">
        <v>2.4</v>
      </c>
      <c r="AY3234">
        <v>1</v>
      </c>
      <c r="AZ3234">
        <v>0.3</v>
      </c>
      <c r="BA3234">
        <v>0.05</v>
      </c>
      <c r="BB3234">
        <v>1</v>
      </c>
      <c r="BC3234">
        <v>0.9</v>
      </c>
      <c r="BD3234">
        <v>0.3</v>
      </c>
      <c r="BE3234">
        <v>19.7</v>
      </c>
      <c r="BF3234">
        <v>-0.05</v>
      </c>
      <c r="BG3234">
        <v>-0.02</v>
      </c>
      <c r="BH3234">
        <v>0.5</v>
      </c>
      <c r="BI3234">
        <v>0.01</v>
      </c>
      <c r="BJ3234">
        <v>0.08</v>
      </c>
      <c r="BK3234">
        <v>3.6</v>
      </c>
      <c r="BL3234">
        <v>14</v>
      </c>
      <c r="BM3234">
        <v>0.2</v>
      </c>
      <c r="BN3234">
        <v>12.7</v>
      </c>
      <c r="BO3234">
        <v>124.7</v>
      </c>
      <c r="BP3234">
        <v>0.2</v>
      </c>
      <c r="BQ3234">
        <v>8.2100000000000009</v>
      </c>
      <c r="BR3234">
        <v>30.97</v>
      </c>
      <c r="BS3234">
        <v>4.66</v>
      </c>
      <c r="BT3234">
        <v>0.56000000000000005</v>
      </c>
      <c r="BU3234">
        <v>3.08</v>
      </c>
      <c r="BV3234">
        <v>0.39</v>
      </c>
      <c r="BW3234">
        <v>2.3199999999999998</v>
      </c>
      <c r="BX3234">
        <v>0.45</v>
      </c>
      <c r="BY3234">
        <v>1.34</v>
      </c>
      <c r="BZ3234">
        <v>0.19</v>
      </c>
      <c r="CA3234">
        <v>1.22</v>
      </c>
      <c r="CB3234">
        <v>0.17</v>
      </c>
    </row>
    <row r="3235" spans="1:80" x14ac:dyDescent="0.3">
      <c r="A3235" t="s">
        <v>11581</v>
      </c>
      <c r="B3235" t="s">
        <v>11582</v>
      </c>
      <c r="C3235" s="1" t="str">
        <f>HYPERLINK("http://geochem.nrcan.gc.ca/cdogs/content/bdl/bdl211194_e.htm", "21:1194")</f>
        <v>21:1194</v>
      </c>
      <c r="D3235" s="1" t="str">
        <f>HYPERLINK("http://geochem.nrcan.gc.ca/cdogs/content/svy/svy210092_e.htm", "21:0092")</f>
        <v>21:0092</v>
      </c>
      <c r="E3235" t="s">
        <v>11583</v>
      </c>
      <c r="F3235" t="s">
        <v>11584</v>
      </c>
      <c r="H3235">
        <v>57.433055000000003</v>
      </c>
      <c r="I3235">
        <v>-103.5318154</v>
      </c>
      <c r="J3235" s="1" t="str">
        <f>HYPERLINK("http://geochem.nrcan.gc.ca/cdogs/content/kwd/kwd020027_e.htm", "NGR lake sediment grab sample")</f>
        <v>NGR lake sediment grab sample</v>
      </c>
      <c r="K3235" s="1" t="str">
        <f>HYPERLINK("http://geochem.nrcan.gc.ca/cdogs/content/kwd/kwd080006_e.htm", "&lt;177 micron (NGR)")</f>
        <v>&lt;177 micron (NGR)</v>
      </c>
      <c r="L3235">
        <v>42</v>
      </c>
      <c r="M3235" t="s">
        <v>117</v>
      </c>
      <c r="N3235">
        <v>1487</v>
      </c>
      <c r="O3235">
        <v>1</v>
      </c>
      <c r="P3235">
        <v>86</v>
      </c>
      <c r="Q3235">
        <v>1.59</v>
      </c>
      <c r="R3235">
        <v>-0.1</v>
      </c>
      <c r="S3235">
        <v>0.4</v>
      </c>
      <c r="T3235">
        <v>-20</v>
      </c>
      <c r="U3235">
        <v>38.9</v>
      </c>
      <c r="V3235">
        <v>4.5999999999999996</v>
      </c>
      <c r="W3235">
        <v>0.14000000000000001</v>
      </c>
      <c r="X3235">
        <v>0.31</v>
      </c>
      <c r="Y3235">
        <v>0.88</v>
      </c>
      <c r="Z3235">
        <v>202.5</v>
      </c>
      <c r="AA3235">
        <v>14.3</v>
      </c>
      <c r="AB3235">
        <v>23.8</v>
      </c>
      <c r="AC3235">
        <v>1.05</v>
      </c>
      <c r="AD3235">
        <v>25.63</v>
      </c>
      <c r="AE3235">
        <v>6.14</v>
      </c>
      <c r="AF3235">
        <v>1.7</v>
      </c>
      <c r="AG3235">
        <v>0.1</v>
      </c>
      <c r="AH3235">
        <v>0.02</v>
      </c>
      <c r="AI3235">
        <v>135</v>
      </c>
      <c r="AJ3235">
        <v>-0.02</v>
      </c>
      <c r="AK3235">
        <v>0.04</v>
      </c>
      <c r="AL3235">
        <v>104.9</v>
      </c>
      <c r="AM3235">
        <v>3.9</v>
      </c>
      <c r="AN3235">
        <v>0.1</v>
      </c>
      <c r="AO3235">
        <v>489</v>
      </c>
      <c r="AP3235">
        <v>10.55</v>
      </c>
      <c r="AQ3235">
        <v>0.01</v>
      </c>
      <c r="AR3235">
        <v>1.58</v>
      </c>
      <c r="AS3235">
        <v>21.8</v>
      </c>
      <c r="AT3235">
        <v>8.1000000000000003E-2</v>
      </c>
      <c r="AU3235">
        <v>3.86</v>
      </c>
      <c r="AV3235">
        <v>-10</v>
      </c>
      <c r="AW3235">
        <v>-2</v>
      </c>
      <c r="AX3235">
        <v>5</v>
      </c>
      <c r="AY3235">
        <v>1</v>
      </c>
      <c r="AZ3235">
        <v>0.48</v>
      </c>
      <c r="BA3235">
        <v>0.18</v>
      </c>
      <c r="BB3235">
        <v>3.4</v>
      </c>
      <c r="BC3235">
        <v>1.4</v>
      </c>
      <c r="BD3235">
        <v>0.4</v>
      </c>
      <c r="BE3235">
        <v>12.9</v>
      </c>
      <c r="BF3235">
        <v>-0.05</v>
      </c>
      <c r="BG3235">
        <v>-0.02</v>
      </c>
      <c r="BH3235">
        <v>5.9</v>
      </c>
      <c r="BI3235">
        <v>2.3E-2</v>
      </c>
      <c r="BJ3235">
        <v>0.16</v>
      </c>
      <c r="BK3235">
        <v>10.7</v>
      </c>
      <c r="BL3235">
        <v>24</v>
      </c>
      <c r="BM3235">
        <v>0.7</v>
      </c>
      <c r="BN3235">
        <v>56.58</v>
      </c>
      <c r="BO3235">
        <v>277.39999999999998</v>
      </c>
      <c r="BP3235">
        <v>1</v>
      </c>
      <c r="BQ3235">
        <v>25.83</v>
      </c>
      <c r="BR3235">
        <v>98.68</v>
      </c>
      <c r="BS3235">
        <v>15.97</v>
      </c>
      <c r="BT3235">
        <v>1.69</v>
      </c>
      <c r="BU3235">
        <v>12.03</v>
      </c>
      <c r="BV3235">
        <v>1.5</v>
      </c>
      <c r="BW3235">
        <v>9.0500000000000007</v>
      </c>
      <c r="BX3235">
        <v>1.76</v>
      </c>
      <c r="BY3235">
        <v>5.61</v>
      </c>
      <c r="BZ3235">
        <v>0.83</v>
      </c>
      <c r="CA3235">
        <v>5.35</v>
      </c>
      <c r="CB3235">
        <v>0.93</v>
      </c>
    </row>
    <row r="3236" spans="1:80" x14ac:dyDescent="0.3">
      <c r="A3236" t="s">
        <v>11585</v>
      </c>
      <c r="B3236" t="s">
        <v>11586</v>
      </c>
      <c r="C3236" s="1" t="str">
        <f>HYPERLINK("http://geochem.nrcan.gc.ca/cdogs/content/bdl/bdl211194_e.htm", "21:1194")</f>
        <v>21:1194</v>
      </c>
      <c r="D3236" s="1" t="str">
        <f>HYPERLINK("http://geochem.nrcan.gc.ca/cdogs/content/svy/svy210092_e.htm", "21:0092")</f>
        <v>21:0092</v>
      </c>
      <c r="E3236" t="s">
        <v>11587</v>
      </c>
      <c r="F3236" t="s">
        <v>11588</v>
      </c>
      <c r="H3236">
        <v>57.429599600000003</v>
      </c>
      <c r="I3236">
        <v>-103.4438083</v>
      </c>
      <c r="J3236" s="1" t="str">
        <f>HYPERLINK("http://geochem.nrcan.gc.ca/cdogs/content/kwd/kwd020027_e.htm", "NGR lake sediment grab sample")</f>
        <v>NGR lake sediment grab sample</v>
      </c>
      <c r="K3236" s="1" t="str">
        <f>HYPERLINK("http://geochem.nrcan.gc.ca/cdogs/content/kwd/kwd080006_e.htm", "&lt;177 micron (NGR)")</f>
        <v>&lt;177 micron (NGR)</v>
      </c>
      <c r="L3236">
        <v>42</v>
      </c>
      <c r="M3236" t="s">
        <v>122</v>
      </c>
      <c r="N3236">
        <v>1488</v>
      </c>
      <c r="O3236">
        <v>1</v>
      </c>
      <c r="P3236">
        <v>68</v>
      </c>
      <c r="Q3236">
        <v>1.44</v>
      </c>
      <c r="R3236">
        <v>-0.1</v>
      </c>
      <c r="S3236">
        <v>0.4</v>
      </c>
      <c r="T3236">
        <v>-20</v>
      </c>
      <c r="U3236">
        <v>50.8</v>
      </c>
      <c r="V3236">
        <v>2.2000000000000002</v>
      </c>
      <c r="W3236">
        <v>0.1</v>
      </c>
      <c r="X3236">
        <v>0.25</v>
      </c>
      <c r="Y3236">
        <v>0.61</v>
      </c>
      <c r="Z3236">
        <v>196.6</v>
      </c>
      <c r="AA3236">
        <v>8.6999999999999993</v>
      </c>
      <c r="AB3236">
        <v>18.3</v>
      </c>
      <c r="AC3236">
        <v>0.44</v>
      </c>
      <c r="AD3236">
        <v>18.13</v>
      </c>
      <c r="AE3236">
        <v>3.4</v>
      </c>
      <c r="AF3236">
        <v>1.8</v>
      </c>
      <c r="AG3236">
        <v>-0.1</v>
      </c>
      <c r="AH3236">
        <v>-0.02</v>
      </c>
      <c r="AI3236">
        <v>124</v>
      </c>
      <c r="AJ3236">
        <v>-0.02</v>
      </c>
      <c r="AK3236">
        <v>0.03</v>
      </c>
      <c r="AL3236">
        <v>90.6</v>
      </c>
      <c r="AM3236">
        <v>2.4</v>
      </c>
      <c r="AN3236">
        <v>7.0000000000000007E-2</v>
      </c>
      <c r="AO3236">
        <v>292</v>
      </c>
      <c r="AP3236">
        <v>2.85</v>
      </c>
      <c r="AQ3236">
        <v>7.0000000000000001E-3</v>
      </c>
      <c r="AR3236">
        <v>1.76</v>
      </c>
      <c r="AS3236">
        <v>16</v>
      </c>
      <c r="AT3236">
        <v>8.3000000000000004E-2</v>
      </c>
      <c r="AU3236">
        <v>3.9</v>
      </c>
      <c r="AV3236">
        <v>-10</v>
      </c>
      <c r="AW3236">
        <v>-2</v>
      </c>
      <c r="AX3236">
        <v>3</v>
      </c>
      <c r="AY3236">
        <v>1</v>
      </c>
      <c r="AZ3236">
        <v>0.28999999999999998</v>
      </c>
      <c r="BA3236">
        <v>0.18</v>
      </c>
      <c r="BB3236">
        <v>2.2999999999999998</v>
      </c>
      <c r="BC3236">
        <v>1</v>
      </c>
      <c r="BD3236">
        <v>0.3</v>
      </c>
      <c r="BE3236">
        <v>14</v>
      </c>
      <c r="BF3236">
        <v>-0.05</v>
      </c>
      <c r="BG3236">
        <v>-0.02</v>
      </c>
      <c r="BH3236">
        <v>2.1</v>
      </c>
      <c r="BI3236">
        <v>1.6E-2</v>
      </c>
      <c r="BJ3236">
        <v>0.12</v>
      </c>
      <c r="BK3236">
        <v>6.4</v>
      </c>
      <c r="BL3236">
        <v>27</v>
      </c>
      <c r="BM3236">
        <v>0.3</v>
      </c>
      <c r="BN3236">
        <v>39.26</v>
      </c>
      <c r="BO3236">
        <v>201.8</v>
      </c>
      <c r="BP3236">
        <v>0.3</v>
      </c>
      <c r="BQ3236">
        <v>24.16</v>
      </c>
      <c r="BR3236">
        <v>90.87</v>
      </c>
      <c r="BS3236">
        <v>15.64</v>
      </c>
      <c r="BT3236">
        <v>1.54</v>
      </c>
      <c r="BU3236">
        <v>11.16</v>
      </c>
      <c r="BV3236">
        <v>1.34</v>
      </c>
      <c r="BW3236">
        <v>7.07</v>
      </c>
      <c r="BX3236">
        <v>1.41</v>
      </c>
      <c r="BY3236">
        <v>4.16</v>
      </c>
      <c r="BZ3236">
        <v>0.56000000000000005</v>
      </c>
      <c r="CA3236">
        <v>3.71</v>
      </c>
      <c r="CB3236">
        <v>0.56999999999999995</v>
      </c>
    </row>
    <row r="3237" spans="1:80" x14ac:dyDescent="0.3">
      <c r="A3237" t="s">
        <v>11589</v>
      </c>
      <c r="B3237" t="s">
        <v>11590</v>
      </c>
      <c r="C3237" s="1" t="str">
        <f>HYPERLINK("http://geochem.nrcan.gc.ca/cdogs/content/bdl/bdl211194_e.htm", "21:1194")</f>
        <v>21:1194</v>
      </c>
      <c r="D3237" s="1" t="str">
        <f>HYPERLINK("http://geochem.nrcan.gc.ca/cdogs/content/svy/svy210092_e.htm", "21:0092")</f>
        <v>21:0092</v>
      </c>
      <c r="E3237" t="s">
        <v>11591</v>
      </c>
      <c r="F3237" t="s">
        <v>11592</v>
      </c>
      <c r="H3237">
        <v>57.431698400000002</v>
      </c>
      <c r="I3237">
        <v>-103.3983442</v>
      </c>
      <c r="J3237" s="1" t="str">
        <f>HYPERLINK("http://geochem.nrcan.gc.ca/cdogs/content/kwd/kwd020027_e.htm", "NGR lake sediment grab sample")</f>
        <v>NGR lake sediment grab sample</v>
      </c>
      <c r="K3237" s="1" t="str">
        <f>HYPERLINK("http://geochem.nrcan.gc.ca/cdogs/content/kwd/kwd080006_e.htm", "&lt;177 micron (NGR)")</f>
        <v>&lt;177 micron (NGR)</v>
      </c>
      <c r="L3237">
        <v>42</v>
      </c>
      <c r="M3237" t="s">
        <v>127</v>
      </c>
      <c r="N3237">
        <v>1489</v>
      </c>
      <c r="O3237">
        <v>1</v>
      </c>
      <c r="P3237">
        <v>64</v>
      </c>
      <c r="Q3237">
        <v>1.46</v>
      </c>
      <c r="R3237">
        <v>-0.1</v>
      </c>
      <c r="S3237">
        <v>0.5</v>
      </c>
      <c r="T3237">
        <v>-20</v>
      </c>
      <c r="U3237">
        <v>39.5</v>
      </c>
      <c r="V3237">
        <v>1.7</v>
      </c>
      <c r="W3237">
        <v>0.13</v>
      </c>
      <c r="X3237">
        <v>0.23</v>
      </c>
      <c r="Y3237">
        <v>0.59</v>
      </c>
      <c r="Z3237">
        <v>164.8</v>
      </c>
      <c r="AA3237">
        <v>7</v>
      </c>
      <c r="AB3237">
        <v>19.2</v>
      </c>
      <c r="AC3237">
        <v>0.9</v>
      </c>
      <c r="AD3237">
        <v>16.14</v>
      </c>
      <c r="AE3237">
        <v>4.96</v>
      </c>
      <c r="AF3237">
        <v>2</v>
      </c>
      <c r="AG3237">
        <v>-0.1</v>
      </c>
      <c r="AH3237">
        <v>-0.02</v>
      </c>
      <c r="AI3237">
        <v>103</v>
      </c>
      <c r="AJ3237">
        <v>-0.02</v>
      </c>
      <c r="AK3237">
        <v>0.04</v>
      </c>
      <c r="AL3237">
        <v>82.1</v>
      </c>
      <c r="AM3237">
        <v>3.7</v>
      </c>
      <c r="AN3237">
        <v>0.09</v>
      </c>
      <c r="AO3237">
        <v>263</v>
      </c>
      <c r="AP3237">
        <v>4.76</v>
      </c>
      <c r="AQ3237">
        <v>8.9999999999999993E-3</v>
      </c>
      <c r="AR3237">
        <v>1.83</v>
      </c>
      <c r="AS3237">
        <v>17.899999999999999</v>
      </c>
      <c r="AT3237">
        <v>0.10100000000000001</v>
      </c>
      <c r="AU3237">
        <v>3.66</v>
      </c>
      <c r="AV3237">
        <v>-10</v>
      </c>
      <c r="AW3237">
        <v>-2</v>
      </c>
      <c r="AX3237">
        <v>5.0999999999999996</v>
      </c>
      <c r="AY3237">
        <v>-1</v>
      </c>
      <c r="AZ3237">
        <v>0.28000000000000003</v>
      </c>
      <c r="BA3237">
        <v>0.1</v>
      </c>
      <c r="BB3237">
        <v>3.2</v>
      </c>
      <c r="BC3237">
        <v>0.9</v>
      </c>
      <c r="BD3237">
        <v>0.4</v>
      </c>
      <c r="BE3237">
        <v>10.5</v>
      </c>
      <c r="BF3237">
        <v>-0.05</v>
      </c>
      <c r="BG3237">
        <v>-0.02</v>
      </c>
      <c r="BH3237">
        <v>5.2</v>
      </c>
      <c r="BI3237">
        <v>2.4E-2</v>
      </c>
      <c r="BJ3237">
        <v>0.1</v>
      </c>
      <c r="BK3237">
        <v>5.5</v>
      </c>
      <c r="BL3237">
        <v>23</v>
      </c>
      <c r="BM3237">
        <v>0.3</v>
      </c>
      <c r="BN3237">
        <v>37.85</v>
      </c>
      <c r="BO3237">
        <v>182.9</v>
      </c>
      <c r="BP3237">
        <v>0.6</v>
      </c>
      <c r="BQ3237">
        <v>21.95</v>
      </c>
      <c r="BR3237">
        <v>82.61</v>
      </c>
      <c r="BS3237">
        <v>14.37</v>
      </c>
      <c r="BT3237">
        <v>1.39</v>
      </c>
      <c r="BU3237">
        <v>11.2</v>
      </c>
      <c r="BV3237">
        <v>1.23</v>
      </c>
      <c r="BW3237">
        <v>6.83</v>
      </c>
      <c r="BX3237">
        <v>1.37</v>
      </c>
      <c r="BY3237">
        <v>3.87</v>
      </c>
      <c r="BZ3237">
        <v>0.52</v>
      </c>
      <c r="CA3237">
        <v>3.38</v>
      </c>
      <c r="CB3237">
        <v>0.49</v>
      </c>
    </row>
    <row r="3238" spans="1:80" x14ac:dyDescent="0.3">
      <c r="A3238" t="s">
        <v>11593</v>
      </c>
      <c r="B3238" t="s">
        <v>11594</v>
      </c>
      <c r="C3238" s="1" t="str">
        <f>HYPERLINK("http://geochem.nrcan.gc.ca/cdogs/content/bdl/bdl211194_e.htm", "21:1194")</f>
        <v>21:1194</v>
      </c>
      <c r="D3238" s="1" t="str">
        <f>HYPERLINK("http://geochem.nrcan.gc.ca/cdogs/content/svy/svy210092_e.htm", "21:0092")</f>
        <v>21:0092</v>
      </c>
      <c r="E3238" t="s">
        <v>11595</v>
      </c>
      <c r="F3238" t="s">
        <v>11596</v>
      </c>
      <c r="H3238">
        <v>57.422366199999999</v>
      </c>
      <c r="I3238">
        <v>-103.3525717</v>
      </c>
      <c r="J3238" s="1" t="str">
        <f>HYPERLINK("http://geochem.nrcan.gc.ca/cdogs/content/kwd/kwd020027_e.htm", "NGR lake sediment grab sample")</f>
        <v>NGR lake sediment grab sample</v>
      </c>
      <c r="K3238" s="1" t="str">
        <f>HYPERLINK("http://geochem.nrcan.gc.ca/cdogs/content/kwd/kwd080006_e.htm", "&lt;177 micron (NGR)")</f>
        <v>&lt;177 micron (NGR)</v>
      </c>
      <c r="L3238">
        <v>42</v>
      </c>
      <c r="M3238" t="s">
        <v>132</v>
      </c>
      <c r="N3238">
        <v>1490</v>
      </c>
      <c r="O3238">
        <v>1</v>
      </c>
      <c r="P3238">
        <v>59</v>
      </c>
      <c r="Q3238">
        <v>0.99</v>
      </c>
      <c r="R3238">
        <v>2.2999999999999998</v>
      </c>
      <c r="S3238">
        <v>0.8</v>
      </c>
      <c r="T3238">
        <v>-20</v>
      </c>
      <c r="U3238">
        <v>81.099999999999994</v>
      </c>
      <c r="V3238">
        <v>1.3</v>
      </c>
      <c r="W3238">
        <v>0.13</v>
      </c>
      <c r="X3238">
        <v>0.26</v>
      </c>
      <c r="Y3238">
        <v>0.43</v>
      </c>
      <c r="Z3238">
        <v>138.69999999999999</v>
      </c>
      <c r="AA3238">
        <v>13.3</v>
      </c>
      <c r="AB3238">
        <v>17.8</v>
      </c>
      <c r="AC3238">
        <v>0.75</v>
      </c>
      <c r="AD3238">
        <v>18.84</v>
      </c>
      <c r="AE3238">
        <v>10.039999999999999</v>
      </c>
      <c r="AF3238">
        <v>1.7</v>
      </c>
      <c r="AG3238">
        <v>0.2</v>
      </c>
      <c r="AH3238">
        <v>0.2</v>
      </c>
      <c r="AI3238">
        <v>102</v>
      </c>
      <c r="AJ3238">
        <v>-0.02</v>
      </c>
      <c r="AK3238">
        <v>7.0000000000000007E-2</v>
      </c>
      <c r="AL3238">
        <v>68.599999999999994</v>
      </c>
      <c r="AM3238">
        <v>4.8</v>
      </c>
      <c r="AN3238">
        <v>0.15</v>
      </c>
      <c r="AO3238">
        <v>1081</v>
      </c>
      <c r="AP3238">
        <v>12.84</v>
      </c>
      <c r="AQ3238">
        <v>7.0000000000000001E-3</v>
      </c>
      <c r="AR3238">
        <v>1.93</v>
      </c>
      <c r="AS3238">
        <v>14.9</v>
      </c>
      <c r="AT3238">
        <v>0.10199999999999999</v>
      </c>
      <c r="AU3238">
        <v>4.26</v>
      </c>
      <c r="AV3238">
        <v>-10</v>
      </c>
      <c r="AW3238">
        <v>-2</v>
      </c>
      <c r="AX3238">
        <v>8.1</v>
      </c>
      <c r="AY3238">
        <v>1</v>
      </c>
      <c r="AZ3238">
        <v>0.26</v>
      </c>
      <c r="BA3238">
        <v>0.06</v>
      </c>
      <c r="BB3238">
        <v>3.4</v>
      </c>
      <c r="BC3238">
        <v>1.1000000000000001</v>
      </c>
      <c r="BD3238">
        <v>0.3</v>
      </c>
      <c r="BE3238">
        <v>12.1</v>
      </c>
      <c r="BF3238">
        <v>-0.05</v>
      </c>
      <c r="BG3238">
        <v>-0.02</v>
      </c>
      <c r="BH3238">
        <v>12.5</v>
      </c>
      <c r="BI3238">
        <v>3.3000000000000002E-2</v>
      </c>
      <c r="BJ3238">
        <v>0.15</v>
      </c>
      <c r="BK3238">
        <v>6.8</v>
      </c>
      <c r="BL3238">
        <v>24</v>
      </c>
      <c r="BM3238">
        <v>0.9</v>
      </c>
      <c r="BN3238">
        <v>28.33</v>
      </c>
      <c r="BO3238">
        <v>133.80000000000001</v>
      </c>
      <c r="BP3238">
        <v>7.5</v>
      </c>
      <c r="BQ3238">
        <v>17.89</v>
      </c>
      <c r="BR3238">
        <v>66.58</v>
      </c>
      <c r="BS3238">
        <v>10.61</v>
      </c>
      <c r="BT3238">
        <v>1.19</v>
      </c>
      <c r="BU3238">
        <v>7.28</v>
      </c>
      <c r="BV3238">
        <v>0.88</v>
      </c>
      <c r="BW3238">
        <v>4.8499999999999996</v>
      </c>
      <c r="BX3238">
        <v>1.02</v>
      </c>
      <c r="BY3238">
        <v>3.02</v>
      </c>
      <c r="BZ3238">
        <v>0.41</v>
      </c>
      <c r="CA3238">
        <v>2.67</v>
      </c>
      <c r="CB3238">
        <v>0.43</v>
      </c>
    </row>
    <row r="3239" spans="1:80" x14ac:dyDescent="0.3">
      <c r="A3239" t="s">
        <v>11597</v>
      </c>
      <c r="B3239" t="s">
        <v>11598</v>
      </c>
      <c r="C3239" s="1" t="str">
        <f>HYPERLINK("http://geochem.nrcan.gc.ca/cdogs/content/bdl/bdl211194_e.htm", "21:1194")</f>
        <v>21:1194</v>
      </c>
      <c r="D3239" s="1" t="str">
        <f>HYPERLINK("http://geochem.nrcan.gc.ca/cdogs/content/svy/svy210092_e.htm", "21:0092")</f>
        <v>21:0092</v>
      </c>
      <c r="E3239" t="s">
        <v>11599</v>
      </c>
      <c r="F3239" t="s">
        <v>11600</v>
      </c>
      <c r="H3239">
        <v>57.433222899999997</v>
      </c>
      <c r="I3239">
        <v>-103.2840504</v>
      </c>
      <c r="J3239" s="1" t="str">
        <f>HYPERLINK("http://geochem.nrcan.gc.ca/cdogs/content/kwd/kwd020027_e.htm", "NGR lake sediment grab sample")</f>
        <v>NGR lake sediment grab sample</v>
      </c>
      <c r="K3239" s="1" t="str">
        <f>HYPERLINK("http://geochem.nrcan.gc.ca/cdogs/content/kwd/kwd080006_e.htm", "&lt;177 micron (NGR)")</f>
        <v>&lt;177 micron (NGR)</v>
      </c>
      <c r="L3239">
        <v>42</v>
      </c>
      <c r="M3239" t="s">
        <v>142</v>
      </c>
      <c r="N3239">
        <v>1491</v>
      </c>
      <c r="O3239">
        <v>1</v>
      </c>
      <c r="P3239">
        <v>35</v>
      </c>
      <c r="Q3239">
        <v>1.28</v>
      </c>
      <c r="R3239">
        <v>-0.1</v>
      </c>
      <c r="S3239">
        <v>0.6</v>
      </c>
      <c r="T3239">
        <v>-20</v>
      </c>
      <c r="U3239">
        <v>112.2</v>
      </c>
      <c r="V3239">
        <v>1.2</v>
      </c>
      <c r="W3239">
        <v>0.15</v>
      </c>
      <c r="X3239">
        <v>0.17</v>
      </c>
      <c r="Y3239">
        <v>0.09</v>
      </c>
      <c r="Z3239">
        <v>195</v>
      </c>
      <c r="AA3239">
        <v>8</v>
      </c>
      <c r="AB3239">
        <v>21.4</v>
      </c>
      <c r="AC3239">
        <v>1.38</v>
      </c>
      <c r="AD3239">
        <v>8.91</v>
      </c>
      <c r="AE3239">
        <v>3</v>
      </c>
      <c r="AF3239">
        <v>2.7</v>
      </c>
      <c r="AG3239">
        <v>-0.1</v>
      </c>
      <c r="AH3239">
        <v>0.04</v>
      </c>
      <c r="AI3239">
        <v>61</v>
      </c>
      <c r="AJ3239">
        <v>-0.02</v>
      </c>
      <c r="AK3239">
        <v>0.08</v>
      </c>
      <c r="AL3239">
        <v>92.9</v>
      </c>
      <c r="AM3239">
        <v>8.9</v>
      </c>
      <c r="AN3239">
        <v>0.19</v>
      </c>
      <c r="AO3239">
        <v>369</v>
      </c>
      <c r="AP3239">
        <v>1.07</v>
      </c>
      <c r="AQ3239">
        <v>6.0000000000000001E-3</v>
      </c>
      <c r="AR3239">
        <v>1.73</v>
      </c>
      <c r="AS3239">
        <v>10.5</v>
      </c>
      <c r="AT3239">
        <v>3.2000000000000001E-2</v>
      </c>
      <c r="AU3239">
        <v>4.8</v>
      </c>
      <c r="AV3239">
        <v>-10</v>
      </c>
      <c r="AW3239">
        <v>-2</v>
      </c>
      <c r="AX3239">
        <v>11</v>
      </c>
      <c r="AY3239">
        <v>-1</v>
      </c>
      <c r="AZ3239">
        <v>0.05</v>
      </c>
      <c r="BA3239">
        <v>0.06</v>
      </c>
      <c r="BB3239">
        <v>3.9</v>
      </c>
      <c r="BC3239">
        <v>0.4</v>
      </c>
      <c r="BD3239">
        <v>0.6</v>
      </c>
      <c r="BE3239">
        <v>8.6999999999999993</v>
      </c>
      <c r="BF3239">
        <v>-0.05</v>
      </c>
      <c r="BG3239">
        <v>-0.02</v>
      </c>
      <c r="BH3239">
        <v>12.3</v>
      </c>
      <c r="BI3239">
        <v>5.1999999999999998E-2</v>
      </c>
      <c r="BJ3239">
        <v>0.13</v>
      </c>
      <c r="BK3239">
        <v>8.1</v>
      </c>
      <c r="BL3239">
        <v>27</v>
      </c>
      <c r="BM3239">
        <v>0.3</v>
      </c>
      <c r="BN3239">
        <v>35.6</v>
      </c>
      <c r="BO3239">
        <v>71.900000000000006</v>
      </c>
      <c r="BP3239">
        <v>2.5</v>
      </c>
      <c r="BQ3239">
        <v>25.36</v>
      </c>
      <c r="BR3239">
        <v>90.69</v>
      </c>
      <c r="BS3239">
        <v>15.16</v>
      </c>
      <c r="BT3239">
        <v>1.59</v>
      </c>
      <c r="BU3239">
        <v>10.17</v>
      </c>
      <c r="BV3239">
        <v>1.25</v>
      </c>
      <c r="BW3239">
        <v>6.69</v>
      </c>
      <c r="BX3239">
        <v>1.29</v>
      </c>
      <c r="BY3239">
        <v>3.67</v>
      </c>
      <c r="BZ3239">
        <v>0.5</v>
      </c>
      <c r="CA3239">
        <v>3.25</v>
      </c>
      <c r="CB3239">
        <v>0.54</v>
      </c>
    </row>
    <row r="3240" spans="1:80" x14ac:dyDescent="0.3">
      <c r="A3240" t="s">
        <v>11601</v>
      </c>
      <c r="B3240" t="s">
        <v>11602</v>
      </c>
      <c r="C3240" s="1" t="str">
        <f>HYPERLINK("http://geochem.nrcan.gc.ca/cdogs/content/bdl/bdl211194_e.htm", "21:1194")</f>
        <v>21:1194</v>
      </c>
      <c r="D3240" s="1" t="str">
        <f>HYPERLINK("http://geochem.nrcan.gc.ca/cdogs/content/svy/svy210092_e.htm", "21:0092")</f>
        <v>21:0092</v>
      </c>
      <c r="E3240" t="s">
        <v>11603</v>
      </c>
      <c r="F3240" t="s">
        <v>11604</v>
      </c>
      <c r="H3240">
        <v>57.426661899999999</v>
      </c>
      <c r="I3240">
        <v>-103.2248125</v>
      </c>
      <c r="J3240" s="1" t="str">
        <f>HYPERLINK("http://geochem.nrcan.gc.ca/cdogs/content/kwd/kwd020027_e.htm", "NGR lake sediment grab sample")</f>
        <v>NGR lake sediment grab sample</v>
      </c>
      <c r="K3240" s="1" t="str">
        <f>HYPERLINK("http://geochem.nrcan.gc.ca/cdogs/content/kwd/kwd080006_e.htm", "&lt;177 micron (NGR)")</f>
        <v>&lt;177 micron (NGR)</v>
      </c>
      <c r="L3240">
        <v>42</v>
      </c>
      <c r="M3240" t="s">
        <v>147</v>
      </c>
      <c r="N3240">
        <v>1492</v>
      </c>
      <c r="O3240">
        <v>1</v>
      </c>
      <c r="P3240">
        <v>107</v>
      </c>
      <c r="Q3240">
        <v>1.29</v>
      </c>
      <c r="R3240">
        <v>-0.1</v>
      </c>
      <c r="S3240">
        <v>2.1</v>
      </c>
      <c r="T3240">
        <v>-20</v>
      </c>
      <c r="U3240">
        <v>76.7</v>
      </c>
      <c r="V3240">
        <v>1.6</v>
      </c>
      <c r="W3240">
        <v>0.15</v>
      </c>
      <c r="X3240">
        <v>0.38</v>
      </c>
      <c r="Y3240">
        <v>0.97</v>
      </c>
      <c r="Z3240">
        <v>220.5</v>
      </c>
      <c r="AA3240">
        <v>2.8</v>
      </c>
      <c r="AB3240">
        <v>17.100000000000001</v>
      </c>
      <c r="AC3240">
        <v>0.85</v>
      </c>
      <c r="AD3240">
        <v>18.04</v>
      </c>
      <c r="AE3240">
        <v>1.1599999999999999</v>
      </c>
      <c r="AF3240">
        <v>2.7</v>
      </c>
      <c r="AG3240">
        <v>-0.1</v>
      </c>
      <c r="AH3240">
        <v>0.03</v>
      </c>
      <c r="AI3240">
        <v>159</v>
      </c>
      <c r="AJ3240">
        <v>0.03</v>
      </c>
      <c r="AK3240">
        <v>0.04</v>
      </c>
      <c r="AL3240">
        <v>98.4</v>
      </c>
      <c r="AM3240">
        <v>6.9</v>
      </c>
      <c r="AN3240">
        <v>0.11</v>
      </c>
      <c r="AO3240">
        <v>225</v>
      </c>
      <c r="AP3240">
        <v>2.5299999999999998</v>
      </c>
      <c r="AQ3240">
        <v>7.0000000000000001E-3</v>
      </c>
      <c r="AR3240">
        <v>2.62</v>
      </c>
      <c r="AS3240">
        <v>9.4</v>
      </c>
      <c r="AT3240">
        <v>9.0999999999999998E-2</v>
      </c>
      <c r="AU3240">
        <v>3.4</v>
      </c>
      <c r="AV3240">
        <v>-10</v>
      </c>
      <c r="AW3240">
        <v>-2</v>
      </c>
      <c r="AX3240">
        <v>6.6</v>
      </c>
      <c r="AY3240">
        <v>1</v>
      </c>
      <c r="AZ3240">
        <v>0.19</v>
      </c>
      <c r="BA3240">
        <v>0.09</v>
      </c>
      <c r="BB3240">
        <v>2.4</v>
      </c>
      <c r="BC3240">
        <v>0.9</v>
      </c>
      <c r="BD3240">
        <v>0.8</v>
      </c>
      <c r="BE3240">
        <v>18.2</v>
      </c>
      <c r="BF3240">
        <v>-0.05</v>
      </c>
      <c r="BG3240">
        <v>-0.02</v>
      </c>
      <c r="BH3240">
        <v>1.7</v>
      </c>
      <c r="BI3240">
        <v>2.1000000000000001E-2</v>
      </c>
      <c r="BJ3240">
        <v>0.09</v>
      </c>
      <c r="BK3240">
        <v>6.1</v>
      </c>
      <c r="BL3240">
        <v>24</v>
      </c>
      <c r="BM3240">
        <v>0.3</v>
      </c>
      <c r="BN3240">
        <v>40.28</v>
      </c>
      <c r="BO3240">
        <v>161.80000000000001</v>
      </c>
      <c r="BP3240">
        <v>1.2</v>
      </c>
      <c r="BQ3240">
        <v>29.03</v>
      </c>
      <c r="BR3240">
        <v>113.74</v>
      </c>
      <c r="BS3240">
        <v>20.059999999999999</v>
      </c>
      <c r="BT3240">
        <v>1.89</v>
      </c>
      <c r="BU3240">
        <v>13.53</v>
      </c>
      <c r="BV3240">
        <v>1.63</v>
      </c>
      <c r="BW3240">
        <v>8.2100000000000009</v>
      </c>
      <c r="BX3240">
        <v>1.5</v>
      </c>
      <c r="BY3240">
        <v>4.0999999999999996</v>
      </c>
      <c r="BZ3240">
        <v>0.52</v>
      </c>
      <c r="CA3240">
        <v>3.51</v>
      </c>
      <c r="CB3240">
        <v>0.53</v>
      </c>
    </row>
    <row r="3241" spans="1:80" x14ac:dyDescent="0.3">
      <c r="A3241" t="s">
        <v>11605</v>
      </c>
      <c r="B3241" t="s">
        <v>11606</v>
      </c>
      <c r="C3241" s="1" t="str">
        <f>HYPERLINK("http://geochem.nrcan.gc.ca/cdogs/content/bdl/bdl211194_e.htm", "21:1194")</f>
        <v>21:1194</v>
      </c>
      <c r="D3241" s="1" t="str">
        <f>HYPERLINK("http://geochem.nrcan.gc.ca/cdogs/content/svy/svy210092_e.htm", "21:0092")</f>
        <v>21:0092</v>
      </c>
      <c r="E3241" t="s">
        <v>11607</v>
      </c>
      <c r="F3241" t="s">
        <v>11608</v>
      </c>
      <c r="H3241">
        <v>57.424629000000003</v>
      </c>
      <c r="I3241">
        <v>-103.1786591</v>
      </c>
      <c r="J3241" s="1" t="str">
        <f>HYPERLINK("http://geochem.nrcan.gc.ca/cdogs/content/kwd/kwd020027_e.htm", "NGR lake sediment grab sample")</f>
        <v>NGR lake sediment grab sample</v>
      </c>
      <c r="K3241" s="1" t="str">
        <f>HYPERLINK("http://geochem.nrcan.gc.ca/cdogs/content/kwd/kwd080006_e.htm", "&lt;177 micron (NGR)")</f>
        <v>&lt;177 micron (NGR)</v>
      </c>
      <c r="L3241">
        <v>42</v>
      </c>
      <c r="M3241" t="s">
        <v>152</v>
      </c>
      <c r="N3241">
        <v>1493</v>
      </c>
      <c r="O3241">
        <v>1</v>
      </c>
      <c r="P3241">
        <v>39</v>
      </c>
      <c r="Q3241">
        <v>0.8</v>
      </c>
      <c r="R3241">
        <v>1</v>
      </c>
      <c r="S3241">
        <v>2.4</v>
      </c>
      <c r="T3241">
        <v>-20</v>
      </c>
      <c r="U3241">
        <v>109</v>
      </c>
      <c r="V3241">
        <v>0.9</v>
      </c>
      <c r="W3241">
        <v>0.06</v>
      </c>
      <c r="X3241">
        <v>0.42</v>
      </c>
      <c r="Y3241">
        <v>0.56999999999999995</v>
      </c>
      <c r="Z3241">
        <v>102.9</v>
      </c>
      <c r="AA3241">
        <v>9.1999999999999993</v>
      </c>
      <c r="AB3241">
        <v>9.9</v>
      </c>
      <c r="AC3241">
        <v>0.22</v>
      </c>
      <c r="AD3241">
        <v>8.61</v>
      </c>
      <c r="AE3241">
        <v>3.61</v>
      </c>
      <c r="AF3241">
        <v>0.7</v>
      </c>
      <c r="AG3241">
        <v>-0.1</v>
      </c>
      <c r="AH3241">
        <v>0.03</v>
      </c>
      <c r="AI3241">
        <v>126</v>
      </c>
      <c r="AJ3241">
        <v>-0.02</v>
      </c>
      <c r="AK3241">
        <v>0.02</v>
      </c>
      <c r="AL3241">
        <v>46.7</v>
      </c>
      <c r="AM3241">
        <v>0.8</v>
      </c>
      <c r="AN3241">
        <v>0.04</v>
      </c>
      <c r="AO3241">
        <v>732</v>
      </c>
      <c r="AP3241">
        <v>1.92</v>
      </c>
      <c r="AQ3241">
        <v>5.0000000000000001E-3</v>
      </c>
      <c r="AR3241">
        <v>0.88</v>
      </c>
      <c r="AS3241">
        <v>11.9</v>
      </c>
      <c r="AT3241">
        <v>4.8000000000000001E-2</v>
      </c>
      <c r="AU3241">
        <v>2.73</v>
      </c>
      <c r="AV3241">
        <v>-10</v>
      </c>
      <c r="AW3241">
        <v>-2</v>
      </c>
      <c r="AX3241">
        <v>1.4</v>
      </c>
      <c r="AY3241">
        <v>-1</v>
      </c>
      <c r="AZ3241">
        <v>0.23</v>
      </c>
      <c r="BA3241">
        <v>0.18</v>
      </c>
      <c r="BB3241">
        <v>2.2000000000000002</v>
      </c>
      <c r="BC3241">
        <v>1</v>
      </c>
      <c r="BD3241">
        <v>0.3</v>
      </c>
      <c r="BE3241">
        <v>20.399999999999999</v>
      </c>
      <c r="BF3241">
        <v>-0.05</v>
      </c>
      <c r="BG3241">
        <v>-0.02</v>
      </c>
      <c r="BH3241">
        <v>2.1</v>
      </c>
      <c r="BI3241">
        <v>8.9999999999999993E-3</v>
      </c>
      <c r="BJ3241">
        <v>0.13</v>
      </c>
      <c r="BK3241">
        <v>1.6</v>
      </c>
      <c r="BL3241">
        <v>19</v>
      </c>
      <c r="BM3241">
        <v>0.2</v>
      </c>
      <c r="BN3241">
        <v>21.04</v>
      </c>
      <c r="BO3241">
        <v>161</v>
      </c>
      <c r="BP3241">
        <v>1.4</v>
      </c>
      <c r="BQ3241">
        <v>11.88</v>
      </c>
      <c r="BR3241">
        <v>45.23</v>
      </c>
      <c r="BS3241">
        <v>7.67</v>
      </c>
      <c r="BT3241">
        <v>1.03</v>
      </c>
      <c r="BU3241">
        <v>5.58</v>
      </c>
      <c r="BV3241">
        <v>0.68</v>
      </c>
      <c r="BW3241">
        <v>3.4</v>
      </c>
      <c r="BX3241">
        <v>0.72</v>
      </c>
      <c r="BY3241">
        <v>1.87</v>
      </c>
      <c r="BZ3241">
        <v>0.28000000000000003</v>
      </c>
      <c r="CA3241">
        <v>1.87</v>
      </c>
      <c r="CB3241">
        <v>0.28999999999999998</v>
      </c>
    </row>
    <row r="3242" spans="1:80" x14ac:dyDescent="0.3">
      <c r="A3242" t="s">
        <v>11609</v>
      </c>
      <c r="B3242" t="s">
        <v>11610</v>
      </c>
      <c r="C3242" s="1" t="str">
        <f>HYPERLINK("http://geochem.nrcan.gc.ca/cdogs/content/bdl/bdl211194_e.htm", "21:1194")</f>
        <v>21:1194</v>
      </c>
      <c r="D3242" s="1" t="str">
        <f>HYPERLINK("http://geochem.nrcan.gc.ca/cdogs/content/svy/svy210092_e.htm", "21:0092")</f>
        <v>21:0092</v>
      </c>
      <c r="E3242" t="s">
        <v>11611</v>
      </c>
      <c r="F3242" t="s">
        <v>11612</v>
      </c>
      <c r="H3242">
        <v>57.425996499999997</v>
      </c>
      <c r="I3242">
        <v>-103.1170137</v>
      </c>
      <c r="J3242" s="1" t="str">
        <f>HYPERLINK("http://geochem.nrcan.gc.ca/cdogs/content/kwd/kwd020027_e.htm", "NGR lake sediment grab sample")</f>
        <v>NGR lake sediment grab sample</v>
      </c>
      <c r="K3242" s="1" t="str">
        <f>HYPERLINK("http://geochem.nrcan.gc.ca/cdogs/content/kwd/kwd080006_e.htm", "&lt;177 micron (NGR)")</f>
        <v>&lt;177 micron (NGR)</v>
      </c>
      <c r="L3242">
        <v>42</v>
      </c>
      <c r="M3242" t="s">
        <v>157</v>
      </c>
      <c r="N3242">
        <v>1494</v>
      </c>
      <c r="O3242">
        <v>1</v>
      </c>
      <c r="P3242">
        <v>27</v>
      </c>
      <c r="Q3242">
        <v>0.96</v>
      </c>
      <c r="R3242">
        <v>0.8</v>
      </c>
      <c r="S3242">
        <v>0.7</v>
      </c>
      <c r="T3242">
        <v>-20</v>
      </c>
      <c r="U3242">
        <v>86.6</v>
      </c>
      <c r="V3242">
        <v>0.6</v>
      </c>
      <c r="W3242">
        <v>0.05</v>
      </c>
      <c r="X3242">
        <v>0.27</v>
      </c>
      <c r="Y3242">
        <v>0.57999999999999996</v>
      </c>
      <c r="Z3242">
        <v>98.8</v>
      </c>
      <c r="AA3242">
        <v>4.7</v>
      </c>
      <c r="AB3242">
        <v>11.8</v>
      </c>
      <c r="AC3242">
        <v>0.35</v>
      </c>
      <c r="AD3242">
        <v>6.71</v>
      </c>
      <c r="AE3242">
        <v>1.78</v>
      </c>
      <c r="AF3242">
        <v>1</v>
      </c>
      <c r="AG3242">
        <v>-0.1</v>
      </c>
      <c r="AH3242">
        <v>-0.02</v>
      </c>
      <c r="AI3242">
        <v>112</v>
      </c>
      <c r="AJ3242">
        <v>-0.02</v>
      </c>
      <c r="AK3242">
        <v>0.03</v>
      </c>
      <c r="AL3242">
        <v>42.5</v>
      </c>
      <c r="AM3242">
        <v>3.1</v>
      </c>
      <c r="AN3242">
        <v>7.0000000000000007E-2</v>
      </c>
      <c r="AO3242">
        <v>216</v>
      </c>
      <c r="AP3242">
        <v>0.93</v>
      </c>
      <c r="AQ3242">
        <v>5.0000000000000001E-3</v>
      </c>
      <c r="AR3242">
        <v>0.99</v>
      </c>
      <c r="AS3242">
        <v>11.1</v>
      </c>
      <c r="AT3242">
        <v>0.05</v>
      </c>
      <c r="AU3242">
        <v>2.16</v>
      </c>
      <c r="AV3242">
        <v>-10</v>
      </c>
      <c r="AW3242">
        <v>-2</v>
      </c>
      <c r="AX3242">
        <v>2.8</v>
      </c>
      <c r="AY3242">
        <v>-1</v>
      </c>
      <c r="AZ3242">
        <v>0.16</v>
      </c>
      <c r="BA3242">
        <v>0.09</v>
      </c>
      <c r="BB3242">
        <v>1.5</v>
      </c>
      <c r="BC3242">
        <v>0.9</v>
      </c>
      <c r="BD3242">
        <v>0.3</v>
      </c>
      <c r="BE3242">
        <v>18.5</v>
      </c>
      <c r="BF3242">
        <v>-0.05</v>
      </c>
      <c r="BG3242">
        <v>-0.02</v>
      </c>
      <c r="BH3242">
        <v>1.2</v>
      </c>
      <c r="BI3242">
        <v>1.0999999999999999E-2</v>
      </c>
      <c r="BJ3242">
        <v>7.0000000000000007E-2</v>
      </c>
      <c r="BK3242">
        <v>1.2</v>
      </c>
      <c r="BL3242">
        <v>12</v>
      </c>
      <c r="BM3242">
        <v>0.1</v>
      </c>
      <c r="BN3242">
        <v>19.07</v>
      </c>
      <c r="BO3242">
        <v>129.4</v>
      </c>
      <c r="BP3242">
        <v>0.5</v>
      </c>
      <c r="BQ3242">
        <v>11.97</v>
      </c>
      <c r="BR3242">
        <v>46.84</v>
      </c>
      <c r="BS3242">
        <v>7.72</v>
      </c>
      <c r="BT3242">
        <v>0.98</v>
      </c>
      <c r="BU3242">
        <v>5.63</v>
      </c>
      <c r="BV3242">
        <v>0.62</v>
      </c>
      <c r="BW3242">
        <v>3.31</v>
      </c>
      <c r="BX3242">
        <v>0.66</v>
      </c>
      <c r="BY3242">
        <v>1.97</v>
      </c>
      <c r="BZ3242">
        <v>0.28000000000000003</v>
      </c>
      <c r="CA3242">
        <v>1.86</v>
      </c>
      <c r="CB3242">
        <v>0.28999999999999998</v>
      </c>
    </row>
    <row r="3243" spans="1:80" x14ac:dyDescent="0.3">
      <c r="A3243" t="s">
        <v>11613</v>
      </c>
      <c r="B3243" t="s">
        <v>11614</v>
      </c>
      <c r="C3243" s="1" t="str">
        <f>HYPERLINK("http://geochem.nrcan.gc.ca/cdogs/content/bdl/bdl211194_e.htm", "21:1194")</f>
        <v>21:1194</v>
      </c>
      <c r="D3243" s="1" t="str">
        <f>HYPERLINK("http://geochem.nrcan.gc.ca/cdogs/content/svy/svy210092_e.htm", "21:0092")</f>
        <v>21:0092</v>
      </c>
      <c r="E3243" t="s">
        <v>11615</v>
      </c>
      <c r="F3243" t="s">
        <v>11616</v>
      </c>
      <c r="H3243">
        <v>57.423347800000002</v>
      </c>
      <c r="I3243">
        <v>-103.0831568</v>
      </c>
      <c r="J3243" s="1" t="str">
        <f>HYPERLINK("http://geochem.nrcan.gc.ca/cdogs/content/kwd/kwd020027_e.htm", "NGR lake sediment grab sample")</f>
        <v>NGR lake sediment grab sample</v>
      </c>
      <c r="K3243" s="1" t="str">
        <f>HYPERLINK("http://geochem.nrcan.gc.ca/cdogs/content/kwd/kwd080006_e.htm", "&lt;177 micron (NGR)")</f>
        <v>&lt;177 micron (NGR)</v>
      </c>
      <c r="L3243">
        <v>42</v>
      </c>
      <c r="M3243" t="s">
        <v>162</v>
      </c>
      <c r="N3243">
        <v>1495</v>
      </c>
      <c r="O3243">
        <v>1</v>
      </c>
      <c r="P3243">
        <v>32</v>
      </c>
      <c r="Q3243">
        <v>0.83</v>
      </c>
      <c r="R3243">
        <v>0.2</v>
      </c>
      <c r="S3243">
        <v>1.2</v>
      </c>
      <c r="T3243">
        <v>-20</v>
      </c>
      <c r="U3243">
        <v>68.900000000000006</v>
      </c>
      <c r="V3243">
        <v>0.8</v>
      </c>
      <c r="W3243">
        <v>7.0000000000000007E-2</v>
      </c>
      <c r="X3243">
        <v>0.34</v>
      </c>
      <c r="Y3243">
        <v>0.41</v>
      </c>
      <c r="Z3243">
        <v>80.099999999999994</v>
      </c>
      <c r="AA3243">
        <v>4.3</v>
      </c>
      <c r="AB3243">
        <v>11.8</v>
      </c>
      <c r="AC3243">
        <v>0.54</v>
      </c>
      <c r="AD3243">
        <v>8.89</v>
      </c>
      <c r="AE3243">
        <v>0.8</v>
      </c>
      <c r="AF3243">
        <v>1.7</v>
      </c>
      <c r="AG3243">
        <v>-0.1</v>
      </c>
      <c r="AH3243">
        <v>-0.02</v>
      </c>
      <c r="AI3243">
        <v>140</v>
      </c>
      <c r="AJ3243">
        <v>-0.02</v>
      </c>
      <c r="AK3243">
        <v>0.04</v>
      </c>
      <c r="AL3243">
        <v>40.1</v>
      </c>
      <c r="AM3243">
        <v>5.0999999999999996</v>
      </c>
      <c r="AN3243">
        <v>0.11</v>
      </c>
      <c r="AO3243">
        <v>209</v>
      </c>
      <c r="AP3243">
        <v>1.86</v>
      </c>
      <c r="AQ3243">
        <v>8.0000000000000002E-3</v>
      </c>
      <c r="AR3243">
        <v>1.1599999999999999</v>
      </c>
      <c r="AS3243">
        <v>10.7</v>
      </c>
      <c r="AT3243">
        <v>4.5999999999999999E-2</v>
      </c>
      <c r="AU3243">
        <v>3.28</v>
      </c>
      <c r="AV3243">
        <v>-10</v>
      </c>
      <c r="AW3243">
        <v>-2</v>
      </c>
      <c r="AX3243">
        <v>4.7</v>
      </c>
      <c r="AY3243">
        <v>-1</v>
      </c>
      <c r="AZ3243">
        <v>0.25</v>
      </c>
      <c r="BA3243">
        <v>0.12</v>
      </c>
      <c r="BB3243">
        <v>1.2</v>
      </c>
      <c r="BC3243">
        <v>0.6</v>
      </c>
      <c r="BD3243">
        <v>0.5</v>
      </c>
      <c r="BE3243">
        <v>37.200000000000003</v>
      </c>
      <c r="BF3243">
        <v>-0.05</v>
      </c>
      <c r="BG3243">
        <v>-0.02</v>
      </c>
      <c r="BH3243">
        <v>0.8</v>
      </c>
      <c r="BI3243">
        <v>1.9E-2</v>
      </c>
      <c r="BJ3243">
        <v>0.08</v>
      </c>
      <c r="BK3243">
        <v>5.7</v>
      </c>
      <c r="BL3243">
        <v>11</v>
      </c>
      <c r="BM3243">
        <v>0.3</v>
      </c>
      <c r="BN3243">
        <v>13.65</v>
      </c>
      <c r="BO3243">
        <v>116.4</v>
      </c>
      <c r="BP3243">
        <v>0.4</v>
      </c>
      <c r="BQ3243">
        <v>10.56</v>
      </c>
      <c r="BR3243">
        <v>40.49</v>
      </c>
      <c r="BS3243">
        <v>6.6</v>
      </c>
      <c r="BT3243">
        <v>1.1200000000000001</v>
      </c>
      <c r="BU3243">
        <v>4.1500000000000004</v>
      </c>
      <c r="BV3243">
        <v>0.44</v>
      </c>
      <c r="BW3243">
        <v>2.59</v>
      </c>
      <c r="BX3243">
        <v>0.46</v>
      </c>
      <c r="BY3243">
        <v>1.35</v>
      </c>
      <c r="BZ3243">
        <v>0.18</v>
      </c>
      <c r="CA3243">
        <v>1.22</v>
      </c>
      <c r="CB3243">
        <v>0.18</v>
      </c>
    </row>
    <row r="3244" spans="1:80" x14ac:dyDescent="0.3">
      <c r="A3244" t="s">
        <v>11617</v>
      </c>
      <c r="B3244" t="s">
        <v>11618</v>
      </c>
      <c r="C3244" s="1" t="str">
        <f>HYPERLINK("http://geochem.nrcan.gc.ca/cdogs/content/bdl/bdl211194_e.htm", "21:1194")</f>
        <v>21:1194</v>
      </c>
      <c r="D3244" s="1" t="str">
        <f>HYPERLINK("http://geochem.nrcan.gc.ca/cdogs/content/svy/svy210092_e.htm", "21:0092")</f>
        <v>21:0092</v>
      </c>
      <c r="E3244" t="s">
        <v>11619</v>
      </c>
      <c r="F3244" t="s">
        <v>11620</v>
      </c>
      <c r="H3244">
        <v>57.395389799999997</v>
      </c>
      <c r="I3244">
        <v>-102.6075661</v>
      </c>
      <c r="J3244" s="1" t="str">
        <f>HYPERLINK("http://geochem.nrcan.gc.ca/cdogs/content/kwd/kwd020027_e.htm", "NGR lake sediment grab sample")</f>
        <v>NGR lake sediment grab sample</v>
      </c>
      <c r="K3244" s="1" t="str">
        <f>HYPERLINK("http://geochem.nrcan.gc.ca/cdogs/content/kwd/kwd080006_e.htm", "&lt;177 micron (NGR)")</f>
        <v>&lt;177 micron (NGR)</v>
      </c>
      <c r="L3244">
        <v>42</v>
      </c>
      <c r="M3244" t="s">
        <v>167</v>
      </c>
      <c r="N3244">
        <v>1496</v>
      </c>
      <c r="O3244">
        <v>1</v>
      </c>
      <c r="P3244">
        <v>57</v>
      </c>
      <c r="Q3244">
        <v>1.21</v>
      </c>
      <c r="R3244">
        <v>0.9</v>
      </c>
      <c r="S3244">
        <v>0.7</v>
      </c>
      <c r="T3244">
        <v>-20</v>
      </c>
      <c r="U3244">
        <v>126.2</v>
      </c>
      <c r="V3244">
        <v>0.3</v>
      </c>
      <c r="W3244">
        <v>0.08</v>
      </c>
      <c r="X3244">
        <v>0.48</v>
      </c>
      <c r="Y3244">
        <v>0.56000000000000005</v>
      </c>
      <c r="Z3244">
        <v>117.7</v>
      </c>
      <c r="AA3244">
        <v>5.5</v>
      </c>
      <c r="AB3244">
        <v>12.4</v>
      </c>
      <c r="AC3244">
        <v>0.28000000000000003</v>
      </c>
      <c r="AD3244">
        <v>15.92</v>
      </c>
      <c r="AE3244">
        <v>1.05</v>
      </c>
      <c r="AF3244">
        <v>1.9</v>
      </c>
      <c r="AG3244">
        <v>-0.1</v>
      </c>
      <c r="AH3244">
        <v>-0.02</v>
      </c>
      <c r="AI3244">
        <v>123</v>
      </c>
      <c r="AJ3244">
        <v>-0.02</v>
      </c>
      <c r="AK3244">
        <v>0.03</v>
      </c>
      <c r="AL3244">
        <v>55</v>
      </c>
      <c r="AM3244">
        <v>2.1</v>
      </c>
      <c r="AN3244">
        <v>7.0000000000000007E-2</v>
      </c>
      <c r="AO3244">
        <v>207</v>
      </c>
      <c r="AP3244">
        <v>0.79</v>
      </c>
      <c r="AQ3244">
        <v>6.0000000000000001E-3</v>
      </c>
      <c r="AR3244">
        <v>1.25</v>
      </c>
      <c r="AS3244">
        <v>15.1</v>
      </c>
      <c r="AT3244">
        <v>0.08</v>
      </c>
      <c r="AU3244">
        <v>4.21</v>
      </c>
      <c r="AV3244">
        <v>-10</v>
      </c>
      <c r="AW3244">
        <v>-2</v>
      </c>
      <c r="AX3244">
        <v>3.1</v>
      </c>
      <c r="AY3244">
        <v>-1</v>
      </c>
      <c r="AZ3244">
        <v>0.2</v>
      </c>
      <c r="BA3244">
        <v>0.16</v>
      </c>
      <c r="BB3244">
        <v>0.9</v>
      </c>
      <c r="BC3244">
        <v>1.1000000000000001</v>
      </c>
      <c r="BD3244">
        <v>0.6</v>
      </c>
      <c r="BE3244">
        <v>32.700000000000003</v>
      </c>
      <c r="BF3244">
        <v>-0.05</v>
      </c>
      <c r="BG3244">
        <v>0.03</v>
      </c>
      <c r="BH3244">
        <v>0.4</v>
      </c>
      <c r="BI3244">
        <v>1.4E-2</v>
      </c>
      <c r="BJ3244">
        <v>0.08</v>
      </c>
      <c r="BK3244">
        <v>1.1000000000000001</v>
      </c>
      <c r="BL3244">
        <v>28</v>
      </c>
      <c r="BM3244">
        <v>-0.1</v>
      </c>
      <c r="BN3244">
        <v>12.81</v>
      </c>
      <c r="BO3244">
        <v>164.6</v>
      </c>
      <c r="BP3244">
        <v>0.4</v>
      </c>
      <c r="BQ3244">
        <v>13.91</v>
      </c>
      <c r="BR3244">
        <v>52.1</v>
      </c>
      <c r="BS3244">
        <v>7</v>
      </c>
      <c r="BT3244">
        <v>1.1499999999999999</v>
      </c>
      <c r="BU3244">
        <v>4.18</v>
      </c>
      <c r="BV3244">
        <v>0.47</v>
      </c>
      <c r="BW3244">
        <v>2.5099999999999998</v>
      </c>
      <c r="BX3244">
        <v>0.48</v>
      </c>
      <c r="BY3244">
        <v>1.36</v>
      </c>
      <c r="BZ3244">
        <v>0.17</v>
      </c>
      <c r="CA3244">
        <v>1.05</v>
      </c>
      <c r="CB3244">
        <v>0.19</v>
      </c>
    </row>
    <row r="3245" spans="1:80" x14ac:dyDescent="0.3">
      <c r="A3245" t="s">
        <v>11621</v>
      </c>
      <c r="B3245" t="s">
        <v>11622</v>
      </c>
      <c r="C3245" s="1" t="str">
        <f>HYPERLINK("http://geochem.nrcan.gc.ca/cdogs/content/bdl/bdl211194_e.htm", "21:1194")</f>
        <v>21:1194</v>
      </c>
      <c r="D3245" s="1" t="str">
        <f>HYPERLINK("http://geochem.nrcan.gc.ca/cdogs/content/svy/svy210092_e.htm", "21:0092")</f>
        <v>21:0092</v>
      </c>
      <c r="E3245" t="s">
        <v>11623</v>
      </c>
      <c r="F3245" t="s">
        <v>11624</v>
      </c>
      <c r="H3245">
        <v>57.328198700000002</v>
      </c>
      <c r="I3245">
        <v>-102.64998110000001</v>
      </c>
      <c r="J3245" s="1" t="str">
        <f>HYPERLINK("http://geochem.nrcan.gc.ca/cdogs/content/kwd/kwd020027_e.htm", "NGR lake sediment grab sample")</f>
        <v>NGR lake sediment grab sample</v>
      </c>
      <c r="K3245" s="1" t="str">
        <f>HYPERLINK("http://geochem.nrcan.gc.ca/cdogs/content/kwd/kwd080006_e.htm", "&lt;177 micron (NGR)")</f>
        <v>&lt;177 micron (NGR)</v>
      </c>
      <c r="L3245">
        <v>42</v>
      </c>
      <c r="M3245" t="s">
        <v>172</v>
      </c>
      <c r="N3245">
        <v>1497</v>
      </c>
      <c r="O3245">
        <v>1</v>
      </c>
      <c r="P3245">
        <v>62</v>
      </c>
      <c r="Q3245">
        <v>1.1200000000000001</v>
      </c>
      <c r="R3245">
        <v>1.1000000000000001</v>
      </c>
      <c r="S3245">
        <v>0.3</v>
      </c>
      <c r="T3245">
        <v>-20</v>
      </c>
      <c r="U3245">
        <v>94.6</v>
      </c>
      <c r="V3245">
        <v>0.5</v>
      </c>
      <c r="W3245">
        <v>0.1</v>
      </c>
      <c r="X3245">
        <v>0.41</v>
      </c>
      <c r="Y3245">
        <v>0.51</v>
      </c>
      <c r="Z3245">
        <v>89.4</v>
      </c>
      <c r="AA3245">
        <v>8.4</v>
      </c>
      <c r="AB3245">
        <v>15.9</v>
      </c>
      <c r="AC3245">
        <v>0.45</v>
      </c>
      <c r="AD3245">
        <v>21.15</v>
      </c>
      <c r="AE3245">
        <v>1.6</v>
      </c>
      <c r="AF3245">
        <v>2.1</v>
      </c>
      <c r="AG3245">
        <v>-0.1</v>
      </c>
      <c r="AH3245">
        <v>-0.02</v>
      </c>
      <c r="AI3245">
        <v>138</v>
      </c>
      <c r="AJ3245">
        <v>-0.02</v>
      </c>
      <c r="AK3245">
        <v>0.05</v>
      </c>
      <c r="AL3245">
        <v>43.7</v>
      </c>
      <c r="AM3245">
        <v>4.0999999999999996</v>
      </c>
      <c r="AN3245">
        <v>0.12</v>
      </c>
      <c r="AO3245">
        <v>437</v>
      </c>
      <c r="AP3245">
        <v>2.02</v>
      </c>
      <c r="AQ3245">
        <v>8.9999999999999993E-3</v>
      </c>
      <c r="AR3245">
        <v>1.63</v>
      </c>
      <c r="AS3245">
        <v>15.9</v>
      </c>
      <c r="AT3245">
        <v>8.5999999999999993E-2</v>
      </c>
      <c r="AU3245">
        <v>5.05</v>
      </c>
      <c r="AV3245">
        <v>-10</v>
      </c>
      <c r="AW3245">
        <v>-2</v>
      </c>
      <c r="AX3245">
        <v>5.7</v>
      </c>
      <c r="AY3245">
        <v>3</v>
      </c>
      <c r="AZ3245">
        <v>0.38</v>
      </c>
      <c r="BA3245">
        <v>0.17</v>
      </c>
      <c r="BB3245">
        <v>1.2</v>
      </c>
      <c r="BC3245">
        <v>1.1000000000000001</v>
      </c>
      <c r="BD3245">
        <v>0.5</v>
      </c>
      <c r="BE3245">
        <v>29.2</v>
      </c>
      <c r="BF3245">
        <v>-0.05</v>
      </c>
      <c r="BG3245">
        <v>0.03</v>
      </c>
      <c r="BH3245">
        <v>0.5</v>
      </c>
      <c r="BI3245">
        <v>1.7000000000000001E-2</v>
      </c>
      <c r="BJ3245">
        <v>0.13</v>
      </c>
      <c r="BK3245">
        <v>2.9</v>
      </c>
      <c r="BL3245">
        <v>31</v>
      </c>
      <c r="BM3245">
        <v>0.1</v>
      </c>
      <c r="BN3245">
        <v>12.52</v>
      </c>
      <c r="BO3245">
        <v>140.30000000000001</v>
      </c>
      <c r="BP3245">
        <v>0.6</v>
      </c>
      <c r="BQ3245">
        <v>10.56</v>
      </c>
      <c r="BR3245">
        <v>37.770000000000003</v>
      </c>
      <c r="BS3245">
        <v>5.26</v>
      </c>
      <c r="BT3245">
        <v>0.84</v>
      </c>
      <c r="BU3245">
        <v>3.56</v>
      </c>
      <c r="BV3245">
        <v>0.43</v>
      </c>
      <c r="BW3245">
        <v>2.2999999999999998</v>
      </c>
      <c r="BX3245">
        <v>0.43</v>
      </c>
      <c r="BY3245">
        <v>1.27</v>
      </c>
      <c r="BZ3245">
        <v>0.18</v>
      </c>
      <c r="CA3245">
        <v>1.1200000000000001</v>
      </c>
      <c r="CB3245">
        <v>0.16</v>
      </c>
    </row>
    <row r="3246" spans="1:80" x14ac:dyDescent="0.3">
      <c r="A3246" t="s">
        <v>11625</v>
      </c>
      <c r="B3246" t="s">
        <v>11626</v>
      </c>
      <c r="C3246" s="1" t="str">
        <f>HYPERLINK("http://geochem.nrcan.gc.ca/cdogs/content/bdl/bdl211194_e.htm", "21:1194")</f>
        <v>21:1194</v>
      </c>
      <c r="D3246" s="1" t="str">
        <f>HYPERLINK("http://geochem.nrcan.gc.ca/cdogs/content/svy/svy210092_e.htm", "21:0092")</f>
        <v>21:0092</v>
      </c>
      <c r="E3246" t="s">
        <v>11627</v>
      </c>
      <c r="F3246" t="s">
        <v>11628</v>
      </c>
      <c r="H3246">
        <v>57.3341116</v>
      </c>
      <c r="I3246">
        <v>-102.4890339</v>
      </c>
      <c r="J3246" s="1" t="str">
        <f>HYPERLINK("http://geochem.nrcan.gc.ca/cdogs/content/kwd/kwd020027_e.htm", "NGR lake sediment grab sample")</f>
        <v>NGR lake sediment grab sample</v>
      </c>
      <c r="K3246" s="1" t="str">
        <f>HYPERLINK("http://geochem.nrcan.gc.ca/cdogs/content/kwd/kwd080006_e.htm", "&lt;177 micron (NGR)")</f>
        <v>&lt;177 micron (NGR)</v>
      </c>
      <c r="L3246">
        <v>42</v>
      </c>
      <c r="M3246" t="s">
        <v>177</v>
      </c>
      <c r="N3246">
        <v>1498</v>
      </c>
      <c r="O3246">
        <v>1</v>
      </c>
      <c r="P3246">
        <v>109</v>
      </c>
      <c r="Q3246">
        <v>2.02</v>
      </c>
      <c r="R3246">
        <v>0.6</v>
      </c>
      <c r="S3246">
        <v>0.8</v>
      </c>
      <c r="T3246">
        <v>-20</v>
      </c>
      <c r="U3246">
        <v>155.6</v>
      </c>
      <c r="V3246">
        <v>0.9</v>
      </c>
      <c r="W3246">
        <v>0.22</v>
      </c>
      <c r="X3246">
        <v>0.47</v>
      </c>
      <c r="Y3246">
        <v>0.53</v>
      </c>
      <c r="Z3246">
        <v>198.1</v>
      </c>
      <c r="AA3246">
        <v>9.5</v>
      </c>
      <c r="AB3246">
        <v>25.1</v>
      </c>
      <c r="AC3246">
        <v>1.52</v>
      </c>
      <c r="AD3246">
        <v>22.72</v>
      </c>
      <c r="AE3246">
        <v>1.84</v>
      </c>
      <c r="AF3246">
        <v>4.8</v>
      </c>
      <c r="AG3246">
        <v>0.1</v>
      </c>
      <c r="AH3246">
        <v>0.05</v>
      </c>
      <c r="AI3246">
        <v>148</v>
      </c>
      <c r="AJ3246">
        <v>0.03</v>
      </c>
      <c r="AK3246">
        <v>0.17</v>
      </c>
      <c r="AL3246">
        <v>96</v>
      </c>
      <c r="AM3246">
        <v>15.2</v>
      </c>
      <c r="AN3246">
        <v>0.32</v>
      </c>
      <c r="AO3246">
        <v>448</v>
      </c>
      <c r="AP3246">
        <v>1.06</v>
      </c>
      <c r="AQ3246">
        <v>1.4999999999999999E-2</v>
      </c>
      <c r="AR3246">
        <v>3.9</v>
      </c>
      <c r="AS3246">
        <v>15.9</v>
      </c>
      <c r="AT3246">
        <v>0.23699999999999999</v>
      </c>
      <c r="AU3246">
        <v>5.95</v>
      </c>
      <c r="AV3246">
        <v>-10</v>
      </c>
      <c r="AW3246">
        <v>-2</v>
      </c>
      <c r="AX3246">
        <v>21.8</v>
      </c>
      <c r="AY3246">
        <v>2</v>
      </c>
      <c r="AZ3246">
        <v>0.15</v>
      </c>
      <c r="BA3246">
        <v>0.05</v>
      </c>
      <c r="BB3246">
        <v>3.6</v>
      </c>
      <c r="BC3246">
        <v>0.7</v>
      </c>
      <c r="BD3246">
        <v>0.9</v>
      </c>
      <c r="BE3246">
        <v>30.8</v>
      </c>
      <c r="BF3246">
        <v>-0.05</v>
      </c>
      <c r="BG3246">
        <v>-0.02</v>
      </c>
      <c r="BH3246">
        <v>5.6</v>
      </c>
      <c r="BI3246">
        <v>7.3999999999999996E-2</v>
      </c>
      <c r="BJ3246">
        <v>0.27</v>
      </c>
      <c r="BK3246">
        <v>4.3</v>
      </c>
      <c r="BL3246">
        <v>48</v>
      </c>
      <c r="BM3246">
        <v>0.3</v>
      </c>
      <c r="BN3246">
        <v>21.29</v>
      </c>
      <c r="BO3246">
        <v>137.19999999999999</v>
      </c>
      <c r="BP3246">
        <v>3.3</v>
      </c>
      <c r="BQ3246">
        <v>22.83</v>
      </c>
      <c r="BR3246">
        <v>79.489999999999995</v>
      </c>
      <c r="BS3246">
        <v>11.12</v>
      </c>
      <c r="BT3246">
        <v>1.71</v>
      </c>
      <c r="BU3246">
        <v>6.83</v>
      </c>
      <c r="BV3246">
        <v>0.85</v>
      </c>
      <c r="BW3246">
        <v>4.2699999999999996</v>
      </c>
      <c r="BX3246">
        <v>0.8</v>
      </c>
      <c r="BY3246">
        <v>2.17</v>
      </c>
      <c r="BZ3246">
        <v>0.3</v>
      </c>
      <c r="CA3246">
        <v>1.76</v>
      </c>
      <c r="CB3246">
        <v>0.22</v>
      </c>
    </row>
    <row r="3247" spans="1:80" x14ac:dyDescent="0.3">
      <c r="A3247" t="s">
        <v>11629</v>
      </c>
      <c r="B3247" t="s">
        <v>11630</v>
      </c>
      <c r="C3247" s="1" t="str">
        <f>HYPERLINK("http://geochem.nrcan.gc.ca/cdogs/content/bdl/bdl211194_e.htm", "21:1194")</f>
        <v>21:1194</v>
      </c>
      <c r="D3247" s="1" t="str">
        <f>HYPERLINK("http://geochem.nrcan.gc.ca/cdogs/content/svy/svy210092_e.htm", "21:0092")</f>
        <v>21:0092</v>
      </c>
      <c r="E3247" t="s">
        <v>11631</v>
      </c>
      <c r="F3247" t="s">
        <v>11632</v>
      </c>
      <c r="H3247">
        <v>57.3973394</v>
      </c>
      <c r="I3247">
        <v>-102.4615707</v>
      </c>
      <c r="J3247" s="1" t="str">
        <f>HYPERLINK("http://geochem.nrcan.gc.ca/cdogs/content/kwd/kwd020027_e.htm", "NGR lake sediment grab sample")</f>
        <v>NGR lake sediment grab sample</v>
      </c>
      <c r="K3247" s="1" t="str">
        <f>HYPERLINK("http://geochem.nrcan.gc.ca/cdogs/content/kwd/kwd080006_e.htm", "&lt;177 micron (NGR)")</f>
        <v>&lt;177 micron (NGR)</v>
      </c>
      <c r="L3247">
        <v>43</v>
      </c>
      <c r="M3247" t="s">
        <v>84</v>
      </c>
      <c r="N3247">
        <v>1499</v>
      </c>
      <c r="O3247">
        <v>7</v>
      </c>
      <c r="P3247">
        <v>50</v>
      </c>
      <c r="Q3247">
        <v>1.26</v>
      </c>
      <c r="R3247">
        <v>0.7</v>
      </c>
      <c r="S3247">
        <v>0.8</v>
      </c>
      <c r="T3247">
        <v>-20</v>
      </c>
      <c r="U3247">
        <v>94.3</v>
      </c>
      <c r="V3247">
        <v>0.6</v>
      </c>
      <c r="W3247">
        <v>0.14000000000000001</v>
      </c>
      <c r="X3247">
        <v>0.33</v>
      </c>
      <c r="Y3247">
        <v>0.3</v>
      </c>
      <c r="Z3247">
        <v>112.1</v>
      </c>
      <c r="AA3247">
        <v>7.7</v>
      </c>
      <c r="AB3247">
        <v>21.1</v>
      </c>
      <c r="AC3247">
        <v>1.29</v>
      </c>
      <c r="AD3247">
        <v>13.34</v>
      </c>
      <c r="AE3247">
        <v>1.54</v>
      </c>
      <c r="AF3247">
        <v>3.7</v>
      </c>
      <c r="AG3247">
        <v>-0.1</v>
      </c>
      <c r="AH3247">
        <v>0.05</v>
      </c>
      <c r="AI3247">
        <v>103</v>
      </c>
      <c r="AJ3247">
        <v>-0.02</v>
      </c>
      <c r="AK3247">
        <v>0.12</v>
      </c>
      <c r="AL3247">
        <v>52.1</v>
      </c>
      <c r="AM3247">
        <v>13.4</v>
      </c>
      <c r="AN3247">
        <v>0.27</v>
      </c>
      <c r="AO3247">
        <v>392</v>
      </c>
      <c r="AP3247">
        <v>0.8</v>
      </c>
      <c r="AQ3247">
        <v>1.2E-2</v>
      </c>
      <c r="AR3247">
        <v>2.56</v>
      </c>
      <c r="AS3247">
        <v>13.5</v>
      </c>
      <c r="AT3247">
        <v>0.13300000000000001</v>
      </c>
      <c r="AU3247">
        <v>4.4800000000000004</v>
      </c>
      <c r="AV3247">
        <v>-10</v>
      </c>
      <c r="AW3247">
        <v>-2</v>
      </c>
      <c r="AX3247">
        <v>17.600000000000001</v>
      </c>
      <c r="AY3247">
        <v>-1</v>
      </c>
      <c r="AZ3247">
        <v>0.12</v>
      </c>
      <c r="BA3247">
        <v>0.06</v>
      </c>
      <c r="BB3247">
        <v>2.6</v>
      </c>
      <c r="BC3247">
        <v>0.6</v>
      </c>
      <c r="BD3247">
        <v>0.7</v>
      </c>
      <c r="BE3247">
        <v>19.899999999999999</v>
      </c>
      <c r="BF3247">
        <v>-0.05</v>
      </c>
      <c r="BG3247">
        <v>-0.02</v>
      </c>
      <c r="BH3247">
        <v>3.8</v>
      </c>
      <c r="BI3247">
        <v>5.8999999999999997E-2</v>
      </c>
      <c r="BJ3247">
        <v>0.18</v>
      </c>
      <c r="BK3247">
        <v>3</v>
      </c>
      <c r="BL3247">
        <v>32</v>
      </c>
      <c r="BM3247">
        <v>0.2</v>
      </c>
      <c r="BN3247">
        <v>16.04</v>
      </c>
      <c r="BO3247">
        <v>86.6</v>
      </c>
      <c r="BP3247">
        <v>2</v>
      </c>
      <c r="BQ3247">
        <v>12.87</v>
      </c>
      <c r="BR3247">
        <v>47.45</v>
      </c>
      <c r="BS3247">
        <v>7.07</v>
      </c>
      <c r="BT3247">
        <v>1.02</v>
      </c>
      <c r="BU3247">
        <v>4.12</v>
      </c>
      <c r="BV3247">
        <v>0.56999999999999995</v>
      </c>
      <c r="BW3247">
        <v>3.16</v>
      </c>
      <c r="BX3247">
        <v>0.6</v>
      </c>
      <c r="BY3247">
        <v>1.62</v>
      </c>
      <c r="BZ3247">
        <v>0.21</v>
      </c>
      <c r="CA3247">
        <v>1.37</v>
      </c>
      <c r="CB3247">
        <v>0.2</v>
      </c>
    </row>
    <row r="3248" spans="1:80" x14ac:dyDescent="0.3">
      <c r="A3248" t="s">
        <v>11633</v>
      </c>
      <c r="B3248" t="s">
        <v>11634</v>
      </c>
      <c r="C3248" s="1" t="str">
        <f>HYPERLINK("http://geochem.nrcan.gc.ca/cdogs/content/bdl/bdl211194_e.htm", "21:1194")</f>
        <v>21:1194</v>
      </c>
      <c r="D3248" s="1" t="str">
        <f>HYPERLINK("http://geochem.nrcan.gc.ca/cdogs/content/svy/svy210092_e.htm", "21:0092")</f>
        <v>21:0092</v>
      </c>
      <c r="E3248" t="s">
        <v>11631</v>
      </c>
      <c r="F3248" t="s">
        <v>11635</v>
      </c>
      <c r="H3248">
        <v>57.3973394</v>
      </c>
      <c r="I3248">
        <v>-102.4615707</v>
      </c>
      <c r="J3248" s="1" t="str">
        <f>HYPERLINK("http://geochem.nrcan.gc.ca/cdogs/content/kwd/kwd020027_e.htm", "NGR lake sediment grab sample")</f>
        <v>NGR lake sediment grab sample</v>
      </c>
      <c r="K3248" s="1" t="str">
        <f>HYPERLINK("http://geochem.nrcan.gc.ca/cdogs/content/kwd/kwd080006_e.htm", "&lt;177 micron (NGR)")</f>
        <v>&lt;177 micron (NGR)</v>
      </c>
      <c r="L3248">
        <v>43</v>
      </c>
      <c r="M3248" t="s">
        <v>112</v>
      </c>
      <c r="N3248">
        <v>1500</v>
      </c>
      <c r="O3248">
        <v>1</v>
      </c>
      <c r="P3248">
        <v>50</v>
      </c>
      <c r="Q3248">
        <v>1.26</v>
      </c>
      <c r="R3248">
        <v>0.6</v>
      </c>
      <c r="S3248">
        <v>1.2</v>
      </c>
      <c r="T3248">
        <v>-20</v>
      </c>
      <c r="U3248">
        <v>93.2</v>
      </c>
      <c r="V3248">
        <v>0.5</v>
      </c>
      <c r="W3248">
        <v>0.14000000000000001</v>
      </c>
      <c r="X3248">
        <v>0.33</v>
      </c>
      <c r="Y3248">
        <v>0.3</v>
      </c>
      <c r="Z3248">
        <v>114.2</v>
      </c>
      <c r="AA3248">
        <v>7.6</v>
      </c>
      <c r="AB3248">
        <v>20.7</v>
      </c>
      <c r="AC3248">
        <v>1.28</v>
      </c>
      <c r="AD3248">
        <v>14.31</v>
      </c>
      <c r="AE3248">
        <v>1.55</v>
      </c>
      <c r="AF3248">
        <v>3.8</v>
      </c>
      <c r="AG3248">
        <v>-0.1</v>
      </c>
      <c r="AH3248">
        <v>0.05</v>
      </c>
      <c r="AI3248">
        <v>102</v>
      </c>
      <c r="AJ3248">
        <v>-0.02</v>
      </c>
      <c r="AK3248">
        <v>0.12</v>
      </c>
      <c r="AL3248">
        <v>52.7</v>
      </c>
      <c r="AM3248">
        <v>14.4</v>
      </c>
      <c r="AN3248">
        <v>0.28000000000000003</v>
      </c>
      <c r="AO3248">
        <v>394</v>
      </c>
      <c r="AP3248">
        <v>0.8</v>
      </c>
      <c r="AQ3248">
        <v>1.2E-2</v>
      </c>
      <c r="AR3248">
        <v>2.6</v>
      </c>
      <c r="AS3248">
        <v>13.9</v>
      </c>
      <c r="AT3248">
        <v>0.14099999999999999</v>
      </c>
      <c r="AU3248">
        <v>4.49</v>
      </c>
      <c r="AV3248">
        <v>-10</v>
      </c>
      <c r="AW3248">
        <v>-2</v>
      </c>
      <c r="AX3248">
        <v>16.8</v>
      </c>
      <c r="AY3248">
        <v>-1</v>
      </c>
      <c r="AZ3248">
        <v>0.12</v>
      </c>
      <c r="BA3248">
        <v>0.05</v>
      </c>
      <c r="BB3248">
        <v>2.5</v>
      </c>
      <c r="BC3248">
        <v>0.5</v>
      </c>
      <c r="BD3248">
        <v>0.7</v>
      </c>
      <c r="BE3248">
        <v>18.899999999999999</v>
      </c>
      <c r="BF3248">
        <v>-0.05</v>
      </c>
      <c r="BG3248">
        <v>-0.02</v>
      </c>
      <c r="BH3248">
        <v>3.8</v>
      </c>
      <c r="BI3248">
        <v>5.6000000000000001E-2</v>
      </c>
      <c r="BJ3248">
        <v>0.19</v>
      </c>
      <c r="BK3248">
        <v>3.1</v>
      </c>
      <c r="BL3248">
        <v>32</v>
      </c>
      <c r="BM3248">
        <v>0.2</v>
      </c>
      <c r="BN3248">
        <v>15.65</v>
      </c>
      <c r="BO3248">
        <v>89.2</v>
      </c>
      <c r="BP3248">
        <v>2.1</v>
      </c>
      <c r="BQ3248">
        <v>12.91</v>
      </c>
      <c r="BR3248">
        <v>46.98</v>
      </c>
      <c r="BS3248">
        <v>7.25</v>
      </c>
      <c r="BT3248">
        <v>1.05</v>
      </c>
      <c r="BU3248">
        <v>4.32</v>
      </c>
      <c r="BV3248">
        <v>0.57999999999999996</v>
      </c>
      <c r="BW3248">
        <v>3.37</v>
      </c>
      <c r="BX3248">
        <v>0.59</v>
      </c>
      <c r="BY3248">
        <v>1.57</v>
      </c>
      <c r="BZ3248">
        <v>0.22</v>
      </c>
      <c r="CA3248">
        <v>1.37</v>
      </c>
      <c r="CB3248">
        <v>0.19</v>
      </c>
    </row>
    <row r="3249" spans="1:80" x14ac:dyDescent="0.3">
      <c r="A3249" t="s">
        <v>11636</v>
      </c>
      <c r="B3249" t="s">
        <v>11637</v>
      </c>
      <c r="C3249" s="1" t="str">
        <f>HYPERLINK("http://geochem.nrcan.gc.ca/cdogs/content/bdl/bdl211194_e.htm", "21:1194")</f>
        <v>21:1194</v>
      </c>
      <c r="D3249" s="1" t="str">
        <f>HYPERLINK("http://geochem.nrcan.gc.ca/cdogs/content/svy/svy210092_e.htm", "21:0092")</f>
        <v>21:0092</v>
      </c>
      <c r="E3249" t="s">
        <v>11631</v>
      </c>
      <c r="F3249" t="s">
        <v>11638</v>
      </c>
      <c r="H3249">
        <v>57.3973394</v>
      </c>
      <c r="I3249">
        <v>-102.4615707</v>
      </c>
      <c r="J3249" s="1" t="str">
        <f>HYPERLINK("http://geochem.nrcan.gc.ca/cdogs/content/kwd/kwd020027_e.htm", "NGR lake sediment grab sample")</f>
        <v>NGR lake sediment grab sample</v>
      </c>
      <c r="K3249" s="1" t="str">
        <f>HYPERLINK("http://geochem.nrcan.gc.ca/cdogs/content/kwd/kwd080006_e.htm", "&lt;177 micron (NGR)")</f>
        <v>&lt;177 micron (NGR)</v>
      </c>
      <c r="L3249">
        <v>43</v>
      </c>
      <c r="M3249" t="s">
        <v>108</v>
      </c>
      <c r="N3249">
        <v>1501</v>
      </c>
      <c r="O3249">
        <v>1</v>
      </c>
      <c r="P3249">
        <v>56</v>
      </c>
      <c r="Q3249">
        <v>1.37</v>
      </c>
      <c r="R3249">
        <v>0.9</v>
      </c>
      <c r="S3249">
        <v>0.9</v>
      </c>
      <c r="T3249">
        <v>-20</v>
      </c>
      <c r="U3249">
        <v>98.3</v>
      </c>
      <c r="V3249">
        <v>0.7</v>
      </c>
      <c r="W3249">
        <v>0.15</v>
      </c>
      <c r="X3249">
        <v>0.34</v>
      </c>
      <c r="Y3249">
        <v>0.34</v>
      </c>
      <c r="Z3249">
        <v>119.8</v>
      </c>
      <c r="AA3249">
        <v>8.3000000000000007</v>
      </c>
      <c r="AB3249">
        <v>22.7</v>
      </c>
      <c r="AC3249">
        <v>1.33</v>
      </c>
      <c r="AD3249">
        <v>15.17</v>
      </c>
      <c r="AE3249">
        <v>1.65</v>
      </c>
      <c r="AF3249">
        <v>4</v>
      </c>
      <c r="AG3249">
        <v>-0.1</v>
      </c>
      <c r="AH3249">
        <v>0.06</v>
      </c>
      <c r="AI3249">
        <v>110</v>
      </c>
      <c r="AJ3249">
        <v>-0.02</v>
      </c>
      <c r="AK3249">
        <v>0.12</v>
      </c>
      <c r="AL3249">
        <v>55.8</v>
      </c>
      <c r="AM3249">
        <v>14.1</v>
      </c>
      <c r="AN3249">
        <v>0.28000000000000003</v>
      </c>
      <c r="AO3249">
        <v>408</v>
      </c>
      <c r="AP3249">
        <v>0.92</v>
      </c>
      <c r="AQ3249">
        <v>1.4E-2</v>
      </c>
      <c r="AR3249">
        <v>2.73</v>
      </c>
      <c r="AS3249">
        <v>14.7</v>
      </c>
      <c r="AT3249">
        <v>0.14099999999999999</v>
      </c>
      <c r="AU3249">
        <v>5.39</v>
      </c>
      <c r="AV3249">
        <v>-10</v>
      </c>
      <c r="AW3249">
        <v>-2</v>
      </c>
      <c r="AX3249">
        <v>18</v>
      </c>
      <c r="AY3249">
        <v>-1</v>
      </c>
      <c r="AZ3249">
        <v>0.13</v>
      </c>
      <c r="BA3249">
        <v>0.08</v>
      </c>
      <c r="BB3249">
        <v>2.8</v>
      </c>
      <c r="BC3249">
        <v>0.6</v>
      </c>
      <c r="BD3249">
        <v>0.8</v>
      </c>
      <c r="BE3249">
        <v>20.399999999999999</v>
      </c>
      <c r="BF3249">
        <v>-0.05</v>
      </c>
      <c r="BG3249">
        <v>-0.02</v>
      </c>
      <c r="BH3249">
        <v>4.0999999999999996</v>
      </c>
      <c r="BI3249">
        <v>6.3E-2</v>
      </c>
      <c r="BJ3249">
        <v>0.19</v>
      </c>
      <c r="BK3249">
        <v>3.1</v>
      </c>
      <c r="BL3249">
        <v>34</v>
      </c>
      <c r="BM3249">
        <v>0.3</v>
      </c>
      <c r="BN3249">
        <v>16.62</v>
      </c>
      <c r="BO3249">
        <v>125.5</v>
      </c>
      <c r="BP3249">
        <v>2.2999999999999998</v>
      </c>
      <c r="BQ3249">
        <v>13.55</v>
      </c>
      <c r="BR3249">
        <v>51.73</v>
      </c>
      <c r="BS3249">
        <v>7.51</v>
      </c>
      <c r="BT3249">
        <v>1.1000000000000001</v>
      </c>
      <c r="BU3249">
        <v>4.6500000000000004</v>
      </c>
      <c r="BV3249">
        <v>0.62</v>
      </c>
      <c r="BW3249">
        <v>3.36</v>
      </c>
      <c r="BX3249">
        <v>0.65</v>
      </c>
      <c r="BY3249">
        <v>1.74</v>
      </c>
      <c r="BZ3249">
        <v>0.24</v>
      </c>
      <c r="CA3249">
        <v>1.56</v>
      </c>
      <c r="CB3249">
        <v>0.22</v>
      </c>
    </row>
    <row r="3250" spans="1:80" x14ac:dyDescent="0.3">
      <c r="A3250" t="s">
        <v>11639</v>
      </c>
      <c r="B3250" t="s">
        <v>11640</v>
      </c>
      <c r="C3250" s="1" t="str">
        <f>HYPERLINK("http://geochem.nrcan.gc.ca/cdogs/content/bdl/bdl211194_e.htm", "21:1194")</f>
        <v>21:1194</v>
      </c>
      <c r="D3250" s="1" t="str">
        <f>HYPERLINK("http://geochem.nrcan.gc.ca/cdogs/content/svy/svy210092_e.htm", "21:0092")</f>
        <v>21:0092</v>
      </c>
      <c r="E3250" t="s">
        <v>11641</v>
      </c>
      <c r="F3250" t="s">
        <v>11642</v>
      </c>
      <c r="H3250">
        <v>57.439783200000001</v>
      </c>
      <c r="I3250">
        <v>-102.4965952</v>
      </c>
      <c r="J3250" s="1" t="str">
        <f>HYPERLINK("http://geochem.nrcan.gc.ca/cdogs/content/kwd/kwd020027_e.htm", "NGR lake sediment grab sample")</f>
        <v>NGR lake sediment grab sample</v>
      </c>
      <c r="K3250" s="1" t="str">
        <f>HYPERLINK("http://geochem.nrcan.gc.ca/cdogs/content/kwd/kwd080006_e.htm", "&lt;177 micron (NGR)")</f>
        <v>&lt;177 micron (NGR)</v>
      </c>
      <c r="L3250">
        <v>43</v>
      </c>
      <c r="M3250" t="s">
        <v>89</v>
      </c>
      <c r="N3250">
        <v>1502</v>
      </c>
      <c r="O3250">
        <v>1</v>
      </c>
      <c r="P3250">
        <v>39</v>
      </c>
      <c r="Q3250">
        <v>1.0900000000000001</v>
      </c>
      <c r="R3250">
        <v>0.5</v>
      </c>
      <c r="S3250">
        <v>0.9</v>
      </c>
      <c r="T3250">
        <v>-20</v>
      </c>
      <c r="U3250">
        <v>92.9</v>
      </c>
      <c r="V3250">
        <v>0.6</v>
      </c>
      <c r="W3250">
        <v>0.15</v>
      </c>
      <c r="X3250">
        <v>0.34</v>
      </c>
      <c r="Y3250">
        <v>0.26</v>
      </c>
      <c r="Z3250">
        <v>106.7</v>
      </c>
      <c r="AA3250">
        <v>8.8000000000000007</v>
      </c>
      <c r="AB3250">
        <v>21.2</v>
      </c>
      <c r="AC3250">
        <v>1.53</v>
      </c>
      <c r="AD3250">
        <v>13.17</v>
      </c>
      <c r="AE3250">
        <v>1.93</v>
      </c>
      <c r="AF3250">
        <v>3.7</v>
      </c>
      <c r="AG3250">
        <v>-0.1</v>
      </c>
      <c r="AH3250">
        <v>0.1</v>
      </c>
      <c r="AI3250">
        <v>69</v>
      </c>
      <c r="AJ3250">
        <v>-0.02</v>
      </c>
      <c r="AK3250">
        <v>0.17</v>
      </c>
      <c r="AL3250">
        <v>50.3</v>
      </c>
      <c r="AM3250">
        <v>16.2</v>
      </c>
      <c r="AN3250">
        <v>0.34</v>
      </c>
      <c r="AO3250">
        <v>260</v>
      </c>
      <c r="AP3250">
        <v>1.31</v>
      </c>
      <c r="AQ3250">
        <v>1.6E-2</v>
      </c>
      <c r="AR3250">
        <v>3.41</v>
      </c>
      <c r="AS3250">
        <v>14.4</v>
      </c>
      <c r="AT3250">
        <v>6.2E-2</v>
      </c>
      <c r="AU3250">
        <v>4.8899999999999997</v>
      </c>
      <c r="AV3250">
        <v>-10</v>
      </c>
      <c r="AW3250">
        <v>-2</v>
      </c>
      <c r="AX3250">
        <v>23.2</v>
      </c>
      <c r="AY3250">
        <v>1</v>
      </c>
      <c r="AZ3250">
        <v>0.13</v>
      </c>
      <c r="BA3250">
        <v>7.0000000000000007E-2</v>
      </c>
      <c r="BB3250">
        <v>3.2</v>
      </c>
      <c r="BC3250">
        <v>0.4</v>
      </c>
      <c r="BD3250">
        <v>0.8</v>
      </c>
      <c r="BE3250">
        <v>17.600000000000001</v>
      </c>
      <c r="BF3250">
        <v>-0.05</v>
      </c>
      <c r="BG3250">
        <v>-0.02</v>
      </c>
      <c r="BH3250">
        <v>7.9</v>
      </c>
      <c r="BI3250">
        <v>7.8E-2</v>
      </c>
      <c r="BJ3250">
        <v>0.23</v>
      </c>
      <c r="BK3250">
        <v>2.9</v>
      </c>
      <c r="BL3250">
        <v>30</v>
      </c>
      <c r="BM3250">
        <v>0.2</v>
      </c>
      <c r="BN3250">
        <v>15.44</v>
      </c>
      <c r="BO3250">
        <v>91.7</v>
      </c>
      <c r="BP3250">
        <v>4.5</v>
      </c>
      <c r="BQ3250">
        <v>12.17</v>
      </c>
      <c r="BR3250">
        <v>43.06</v>
      </c>
      <c r="BS3250">
        <v>6.95</v>
      </c>
      <c r="BT3250">
        <v>0.93</v>
      </c>
      <c r="BU3250">
        <v>4.4400000000000004</v>
      </c>
      <c r="BV3250">
        <v>0.56999999999999995</v>
      </c>
      <c r="BW3250">
        <v>2.96</v>
      </c>
      <c r="BX3250">
        <v>0.57999999999999996</v>
      </c>
      <c r="BY3250">
        <v>1.6</v>
      </c>
      <c r="BZ3250">
        <v>0.22</v>
      </c>
      <c r="CA3250">
        <v>1.33</v>
      </c>
      <c r="CB3250">
        <v>0.2</v>
      </c>
    </row>
    <row r="3251" spans="1:80" x14ac:dyDescent="0.3">
      <c r="A3251" t="s">
        <v>11643</v>
      </c>
      <c r="B3251" t="s">
        <v>11644</v>
      </c>
      <c r="C3251" s="1" t="str">
        <f>HYPERLINK("http://geochem.nrcan.gc.ca/cdogs/content/bdl/bdl211194_e.htm", "21:1194")</f>
        <v>21:1194</v>
      </c>
      <c r="D3251" s="1" t="str">
        <f>HYPERLINK("http://geochem.nrcan.gc.ca/cdogs/content/svy/svy210092_e.htm", "21:0092")</f>
        <v>21:0092</v>
      </c>
      <c r="E3251" t="s">
        <v>11645</v>
      </c>
      <c r="F3251" t="s">
        <v>11646</v>
      </c>
      <c r="H3251">
        <v>57.462185900000001</v>
      </c>
      <c r="I3251">
        <v>-102.4870762</v>
      </c>
      <c r="J3251" s="1" t="str">
        <f>HYPERLINK("http://geochem.nrcan.gc.ca/cdogs/content/kwd/kwd020027_e.htm", "NGR lake sediment grab sample")</f>
        <v>NGR lake sediment grab sample</v>
      </c>
      <c r="K3251" s="1" t="str">
        <f>HYPERLINK("http://geochem.nrcan.gc.ca/cdogs/content/kwd/kwd080006_e.htm", "&lt;177 micron (NGR)")</f>
        <v>&lt;177 micron (NGR)</v>
      </c>
      <c r="L3251">
        <v>43</v>
      </c>
      <c r="M3251" t="s">
        <v>94</v>
      </c>
      <c r="N3251">
        <v>1503</v>
      </c>
      <c r="O3251">
        <v>1</v>
      </c>
      <c r="P3251">
        <v>62</v>
      </c>
      <c r="Q3251">
        <v>1.04</v>
      </c>
      <c r="R3251">
        <v>0.6</v>
      </c>
      <c r="S3251">
        <v>0.5</v>
      </c>
      <c r="T3251">
        <v>-20</v>
      </c>
      <c r="U3251">
        <v>91.4</v>
      </c>
      <c r="V3251">
        <v>0.5</v>
      </c>
      <c r="W3251">
        <v>7.0000000000000007E-2</v>
      </c>
      <c r="X3251">
        <v>0.39</v>
      </c>
      <c r="Y3251">
        <v>0.61</v>
      </c>
      <c r="Z3251">
        <v>109.8</v>
      </c>
      <c r="AA3251">
        <v>7.6</v>
      </c>
      <c r="AB3251">
        <v>13.8</v>
      </c>
      <c r="AC3251">
        <v>0.48</v>
      </c>
      <c r="AD3251">
        <v>13.81</v>
      </c>
      <c r="AE3251">
        <v>1.62</v>
      </c>
      <c r="AF3251">
        <v>2.1</v>
      </c>
      <c r="AG3251">
        <v>-0.1</v>
      </c>
      <c r="AH3251">
        <v>-0.02</v>
      </c>
      <c r="AI3251">
        <v>100</v>
      </c>
      <c r="AJ3251">
        <v>-0.02</v>
      </c>
      <c r="AK3251">
        <v>0.05</v>
      </c>
      <c r="AL3251">
        <v>51.4</v>
      </c>
      <c r="AM3251">
        <v>4.2</v>
      </c>
      <c r="AN3251">
        <v>0.12</v>
      </c>
      <c r="AO3251">
        <v>246</v>
      </c>
      <c r="AP3251">
        <v>1.1100000000000001</v>
      </c>
      <c r="AQ3251">
        <v>8.0000000000000002E-3</v>
      </c>
      <c r="AR3251">
        <v>1.74</v>
      </c>
      <c r="AS3251">
        <v>12.3</v>
      </c>
      <c r="AT3251">
        <v>0.111</v>
      </c>
      <c r="AU3251">
        <v>3.43</v>
      </c>
      <c r="AV3251">
        <v>-10</v>
      </c>
      <c r="AW3251">
        <v>-2</v>
      </c>
      <c r="AX3251">
        <v>5.5</v>
      </c>
      <c r="AY3251">
        <v>-1</v>
      </c>
      <c r="AZ3251">
        <v>0.27</v>
      </c>
      <c r="BA3251">
        <v>0.14000000000000001</v>
      </c>
      <c r="BB3251">
        <v>1</v>
      </c>
      <c r="BC3251">
        <v>1.2</v>
      </c>
      <c r="BD3251">
        <v>0.4</v>
      </c>
      <c r="BE3251">
        <v>29.6</v>
      </c>
      <c r="BF3251">
        <v>-0.05</v>
      </c>
      <c r="BG3251">
        <v>-0.02</v>
      </c>
      <c r="BH3251">
        <v>1</v>
      </c>
      <c r="BI3251">
        <v>1.9E-2</v>
      </c>
      <c r="BJ3251">
        <v>0.16</v>
      </c>
      <c r="BK3251">
        <v>1.6</v>
      </c>
      <c r="BL3251">
        <v>25</v>
      </c>
      <c r="BM3251">
        <v>0.1</v>
      </c>
      <c r="BN3251">
        <v>14.35</v>
      </c>
      <c r="BO3251">
        <v>155.30000000000001</v>
      </c>
      <c r="BP3251">
        <v>0.8</v>
      </c>
      <c r="BQ3251">
        <v>12.73</v>
      </c>
      <c r="BR3251">
        <v>45.52</v>
      </c>
      <c r="BS3251">
        <v>6.55</v>
      </c>
      <c r="BT3251">
        <v>1.03</v>
      </c>
      <c r="BU3251">
        <v>4.04</v>
      </c>
      <c r="BV3251">
        <v>0.5</v>
      </c>
      <c r="BW3251">
        <v>2.82</v>
      </c>
      <c r="BX3251">
        <v>0.48</v>
      </c>
      <c r="BY3251">
        <v>1.42</v>
      </c>
      <c r="BZ3251">
        <v>0.18</v>
      </c>
      <c r="CA3251">
        <v>1.29</v>
      </c>
      <c r="CB3251">
        <v>0.19</v>
      </c>
    </row>
    <row r="3252" spans="1:80" x14ac:dyDescent="0.3">
      <c r="A3252" t="s">
        <v>11647</v>
      </c>
      <c r="B3252" t="s">
        <v>11648</v>
      </c>
      <c r="C3252" s="1" t="str">
        <f>HYPERLINK("http://geochem.nrcan.gc.ca/cdogs/content/bdl/bdl211194_e.htm", "21:1194")</f>
        <v>21:1194</v>
      </c>
      <c r="D3252" s="1" t="str">
        <f>HYPERLINK("http://geochem.nrcan.gc.ca/cdogs/content/svy/svy210092_e.htm", "21:0092")</f>
        <v>21:0092</v>
      </c>
      <c r="E3252" t="s">
        <v>11649</v>
      </c>
      <c r="F3252" t="s">
        <v>11650</v>
      </c>
      <c r="H3252">
        <v>57.465312500000003</v>
      </c>
      <c r="I3252">
        <v>-102.46057829999999</v>
      </c>
      <c r="J3252" s="1" t="str">
        <f>HYPERLINK("http://geochem.nrcan.gc.ca/cdogs/content/kwd/kwd020027_e.htm", "NGR lake sediment grab sample")</f>
        <v>NGR lake sediment grab sample</v>
      </c>
      <c r="K3252" s="1" t="str">
        <f>HYPERLINK("http://geochem.nrcan.gc.ca/cdogs/content/kwd/kwd080006_e.htm", "&lt;177 micron (NGR)")</f>
        <v>&lt;177 micron (NGR)</v>
      </c>
      <c r="L3252">
        <v>43</v>
      </c>
      <c r="M3252" t="s">
        <v>99</v>
      </c>
      <c r="N3252">
        <v>1504</v>
      </c>
      <c r="O3252">
        <v>1</v>
      </c>
      <c r="P3252">
        <v>44</v>
      </c>
      <c r="Q3252">
        <v>1.1299999999999999</v>
      </c>
      <c r="R3252">
        <v>0.6</v>
      </c>
      <c r="S3252">
        <v>0.7</v>
      </c>
      <c r="T3252">
        <v>-20</v>
      </c>
      <c r="U3252">
        <v>91.2</v>
      </c>
      <c r="V3252">
        <v>0.7</v>
      </c>
      <c r="W3252">
        <v>0.16</v>
      </c>
      <c r="X3252">
        <v>0.32</v>
      </c>
      <c r="Y3252">
        <v>0.36</v>
      </c>
      <c r="Z3252">
        <v>102.2</v>
      </c>
      <c r="AA3252">
        <v>10.4</v>
      </c>
      <c r="AB3252">
        <v>20.7</v>
      </c>
      <c r="AC3252">
        <v>1.4</v>
      </c>
      <c r="AD3252">
        <v>12.97</v>
      </c>
      <c r="AE3252">
        <v>2.2799999999999998</v>
      </c>
      <c r="AF3252">
        <v>3.3</v>
      </c>
      <c r="AG3252">
        <v>-0.1</v>
      </c>
      <c r="AH3252">
        <v>0.06</v>
      </c>
      <c r="AI3252">
        <v>84</v>
      </c>
      <c r="AJ3252">
        <v>-0.02</v>
      </c>
      <c r="AK3252">
        <v>0.15</v>
      </c>
      <c r="AL3252">
        <v>48.6</v>
      </c>
      <c r="AM3252">
        <v>15.3</v>
      </c>
      <c r="AN3252">
        <v>0.32</v>
      </c>
      <c r="AO3252">
        <v>349</v>
      </c>
      <c r="AP3252">
        <v>1.57</v>
      </c>
      <c r="AQ3252">
        <v>1.6E-2</v>
      </c>
      <c r="AR3252">
        <v>2.99</v>
      </c>
      <c r="AS3252">
        <v>15.1</v>
      </c>
      <c r="AT3252">
        <v>9.1999999999999998E-2</v>
      </c>
      <c r="AU3252">
        <v>5.0199999999999996</v>
      </c>
      <c r="AV3252">
        <v>-10</v>
      </c>
      <c r="AW3252">
        <v>-2</v>
      </c>
      <c r="AX3252">
        <v>20.6</v>
      </c>
      <c r="AY3252">
        <v>-1</v>
      </c>
      <c r="AZ3252">
        <v>0.17</v>
      </c>
      <c r="BA3252">
        <v>0.08</v>
      </c>
      <c r="BB3252">
        <v>2.8</v>
      </c>
      <c r="BC3252">
        <v>0.6</v>
      </c>
      <c r="BD3252">
        <v>0.8</v>
      </c>
      <c r="BE3252">
        <v>16.600000000000001</v>
      </c>
      <c r="BF3252">
        <v>-0.05</v>
      </c>
      <c r="BG3252">
        <v>-0.02</v>
      </c>
      <c r="BH3252">
        <v>6</v>
      </c>
      <c r="BI3252">
        <v>6.6000000000000003E-2</v>
      </c>
      <c r="BJ3252">
        <v>0.22</v>
      </c>
      <c r="BK3252">
        <v>3.1</v>
      </c>
      <c r="BL3252">
        <v>31</v>
      </c>
      <c r="BM3252">
        <v>0.3</v>
      </c>
      <c r="BN3252">
        <v>14.6</v>
      </c>
      <c r="BO3252">
        <v>129.4</v>
      </c>
      <c r="BP3252">
        <v>3</v>
      </c>
      <c r="BQ3252">
        <v>11.41</v>
      </c>
      <c r="BR3252">
        <v>41.56</v>
      </c>
      <c r="BS3252">
        <v>6.68</v>
      </c>
      <c r="BT3252">
        <v>0.95</v>
      </c>
      <c r="BU3252">
        <v>4.22</v>
      </c>
      <c r="BV3252">
        <v>0.54</v>
      </c>
      <c r="BW3252">
        <v>2.75</v>
      </c>
      <c r="BX3252">
        <v>0.51</v>
      </c>
      <c r="BY3252">
        <v>1.46</v>
      </c>
      <c r="BZ3252">
        <v>0.2</v>
      </c>
      <c r="CA3252">
        <v>1.2</v>
      </c>
      <c r="CB3252">
        <v>0.19</v>
      </c>
    </row>
    <row r="3253" spans="1:80" x14ac:dyDescent="0.3">
      <c r="A3253" t="s">
        <v>11651</v>
      </c>
      <c r="B3253" t="s">
        <v>11652</v>
      </c>
      <c r="C3253" s="1" t="str">
        <f>HYPERLINK("http://geochem.nrcan.gc.ca/cdogs/content/bdl/bdl211194_e.htm", "21:1194")</f>
        <v>21:1194</v>
      </c>
      <c r="D3253" s="1" t="str">
        <f>HYPERLINK("http://geochem.nrcan.gc.ca/cdogs/content/svy/svy210092_e.htm", "21:0092")</f>
        <v>21:0092</v>
      </c>
      <c r="E3253" t="s">
        <v>11653</v>
      </c>
      <c r="F3253" t="s">
        <v>11654</v>
      </c>
      <c r="H3253">
        <v>57.556007100000002</v>
      </c>
      <c r="I3253">
        <v>-102.4473141</v>
      </c>
      <c r="J3253" s="1" t="str">
        <f>HYPERLINK("http://geochem.nrcan.gc.ca/cdogs/content/kwd/kwd020027_e.htm", "NGR lake sediment grab sample")</f>
        <v>NGR lake sediment grab sample</v>
      </c>
      <c r="K3253" s="1" t="str">
        <f>HYPERLINK("http://geochem.nrcan.gc.ca/cdogs/content/kwd/kwd080006_e.htm", "&lt;177 micron (NGR)")</f>
        <v>&lt;177 micron (NGR)</v>
      </c>
      <c r="L3253">
        <v>43</v>
      </c>
      <c r="M3253" t="s">
        <v>104</v>
      </c>
      <c r="N3253">
        <v>1505</v>
      </c>
      <c r="O3253">
        <v>1</v>
      </c>
      <c r="P3253">
        <v>71</v>
      </c>
      <c r="Q3253">
        <v>1.32</v>
      </c>
      <c r="R3253">
        <v>0.6</v>
      </c>
      <c r="S3253">
        <v>0.5</v>
      </c>
      <c r="T3253">
        <v>-20</v>
      </c>
      <c r="U3253">
        <v>122.1</v>
      </c>
      <c r="V3253">
        <v>0.6</v>
      </c>
      <c r="W3253">
        <v>0.16</v>
      </c>
      <c r="X3253">
        <v>0.39</v>
      </c>
      <c r="Y3253">
        <v>0.39</v>
      </c>
      <c r="Z3253">
        <v>135.5</v>
      </c>
      <c r="AA3253">
        <v>6.4</v>
      </c>
      <c r="AB3253">
        <v>23.9</v>
      </c>
      <c r="AC3253">
        <v>1.36</v>
      </c>
      <c r="AD3253">
        <v>17.11</v>
      </c>
      <c r="AE3253">
        <v>1.68</v>
      </c>
      <c r="AF3253">
        <v>3.7</v>
      </c>
      <c r="AG3253">
        <v>-0.1</v>
      </c>
      <c r="AH3253">
        <v>0.04</v>
      </c>
      <c r="AI3253">
        <v>110</v>
      </c>
      <c r="AJ3253">
        <v>-0.02</v>
      </c>
      <c r="AK3253">
        <v>0.14000000000000001</v>
      </c>
      <c r="AL3253">
        <v>63.5</v>
      </c>
      <c r="AM3253">
        <v>15.1</v>
      </c>
      <c r="AN3253">
        <v>0.31</v>
      </c>
      <c r="AO3253">
        <v>449</v>
      </c>
      <c r="AP3253">
        <v>1.36</v>
      </c>
      <c r="AQ3253">
        <v>1.7000000000000001E-2</v>
      </c>
      <c r="AR3253">
        <v>2.4500000000000002</v>
      </c>
      <c r="AS3253">
        <v>13.4</v>
      </c>
      <c r="AT3253">
        <v>0.19600000000000001</v>
      </c>
      <c r="AU3253">
        <v>4.71</v>
      </c>
      <c r="AV3253">
        <v>-10</v>
      </c>
      <c r="AW3253">
        <v>2</v>
      </c>
      <c r="AX3253">
        <v>19.5</v>
      </c>
      <c r="AY3253">
        <v>-1</v>
      </c>
      <c r="AZ3253">
        <v>0.16</v>
      </c>
      <c r="BA3253">
        <v>0.06</v>
      </c>
      <c r="BB3253">
        <v>3</v>
      </c>
      <c r="BC3253">
        <v>0.8</v>
      </c>
      <c r="BD3253">
        <v>0.7</v>
      </c>
      <c r="BE3253">
        <v>25.3</v>
      </c>
      <c r="BF3253">
        <v>-0.05</v>
      </c>
      <c r="BG3253">
        <v>-0.02</v>
      </c>
      <c r="BH3253">
        <v>5.0999999999999996</v>
      </c>
      <c r="BI3253">
        <v>5.7000000000000002E-2</v>
      </c>
      <c r="BJ3253">
        <v>0.19</v>
      </c>
      <c r="BK3253">
        <v>3.9</v>
      </c>
      <c r="BL3253">
        <v>33</v>
      </c>
      <c r="BM3253">
        <v>0.4</v>
      </c>
      <c r="BN3253">
        <v>19.82</v>
      </c>
      <c r="BO3253">
        <v>106</v>
      </c>
      <c r="BP3253">
        <v>2.2000000000000002</v>
      </c>
      <c r="BQ3253">
        <v>15.58</v>
      </c>
      <c r="BR3253">
        <v>54.42</v>
      </c>
      <c r="BS3253">
        <v>8.18</v>
      </c>
      <c r="BT3253">
        <v>1.3</v>
      </c>
      <c r="BU3253">
        <v>6.12</v>
      </c>
      <c r="BV3253">
        <v>0.69</v>
      </c>
      <c r="BW3253">
        <v>3.73</v>
      </c>
      <c r="BX3253">
        <v>0.73</v>
      </c>
      <c r="BY3253">
        <v>2</v>
      </c>
      <c r="BZ3253">
        <v>0.28999999999999998</v>
      </c>
      <c r="CA3253">
        <v>1.83</v>
      </c>
      <c r="CB3253">
        <v>0.26</v>
      </c>
    </row>
    <row r="3254" spans="1:80" x14ac:dyDescent="0.3">
      <c r="A3254" t="s">
        <v>11655</v>
      </c>
      <c r="B3254" t="s">
        <v>11656</v>
      </c>
      <c r="C3254" s="1" t="str">
        <f>HYPERLINK("http://geochem.nrcan.gc.ca/cdogs/content/bdl/bdl211194_e.htm", "21:1194")</f>
        <v>21:1194</v>
      </c>
      <c r="D3254" s="1" t="str">
        <f>HYPERLINK("http://geochem.nrcan.gc.ca/cdogs/content/svy/svy210092_e.htm", "21:0092")</f>
        <v>21:0092</v>
      </c>
      <c r="E3254" t="s">
        <v>11657</v>
      </c>
      <c r="F3254" t="s">
        <v>11658</v>
      </c>
      <c r="H3254">
        <v>57.573650000000001</v>
      </c>
      <c r="I3254">
        <v>-102.42970339999999</v>
      </c>
      <c r="J3254" s="1" t="str">
        <f>HYPERLINK("http://geochem.nrcan.gc.ca/cdogs/content/kwd/kwd020027_e.htm", "NGR lake sediment grab sample")</f>
        <v>NGR lake sediment grab sample</v>
      </c>
      <c r="K3254" s="1" t="str">
        <f>HYPERLINK("http://geochem.nrcan.gc.ca/cdogs/content/kwd/kwd080006_e.htm", "&lt;177 micron (NGR)")</f>
        <v>&lt;177 micron (NGR)</v>
      </c>
      <c r="L3254">
        <v>43</v>
      </c>
      <c r="M3254" t="s">
        <v>117</v>
      </c>
      <c r="N3254">
        <v>1506</v>
      </c>
      <c r="O3254">
        <v>1</v>
      </c>
      <c r="P3254">
        <v>46</v>
      </c>
      <c r="Q3254">
        <v>1.1100000000000001</v>
      </c>
      <c r="R3254">
        <v>0.6</v>
      </c>
      <c r="S3254">
        <v>1.1000000000000001</v>
      </c>
      <c r="T3254">
        <v>-20</v>
      </c>
      <c r="U3254">
        <v>104.8</v>
      </c>
      <c r="V3254">
        <v>0.8</v>
      </c>
      <c r="W3254">
        <v>0.18</v>
      </c>
      <c r="X3254">
        <v>0.35</v>
      </c>
      <c r="Y3254">
        <v>0.25</v>
      </c>
      <c r="Z3254">
        <v>126.9</v>
      </c>
      <c r="AA3254">
        <v>9.6999999999999993</v>
      </c>
      <c r="AB3254">
        <v>23.2</v>
      </c>
      <c r="AC3254">
        <v>1.74</v>
      </c>
      <c r="AD3254">
        <v>18.940000000000001</v>
      </c>
      <c r="AE3254">
        <v>2.13</v>
      </c>
      <c r="AF3254">
        <v>3.8</v>
      </c>
      <c r="AG3254">
        <v>-0.1</v>
      </c>
      <c r="AH3254">
        <v>0.1</v>
      </c>
      <c r="AI3254">
        <v>112</v>
      </c>
      <c r="AJ3254">
        <v>0.02</v>
      </c>
      <c r="AK3254">
        <v>0.2</v>
      </c>
      <c r="AL3254">
        <v>62.7</v>
      </c>
      <c r="AM3254">
        <v>17.7</v>
      </c>
      <c r="AN3254">
        <v>0.4</v>
      </c>
      <c r="AO3254">
        <v>350</v>
      </c>
      <c r="AP3254">
        <v>1.9</v>
      </c>
      <c r="AQ3254">
        <v>1.7999999999999999E-2</v>
      </c>
      <c r="AR3254">
        <v>3.39</v>
      </c>
      <c r="AS3254">
        <v>17.399999999999999</v>
      </c>
      <c r="AT3254">
        <v>8.4000000000000005E-2</v>
      </c>
      <c r="AU3254">
        <v>5.04</v>
      </c>
      <c r="AV3254">
        <v>-10</v>
      </c>
      <c r="AW3254">
        <v>-2</v>
      </c>
      <c r="AX3254">
        <v>27.4</v>
      </c>
      <c r="AY3254">
        <v>-1</v>
      </c>
      <c r="AZ3254">
        <v>0.25</v>
      </c>
      <c r="BA3254">
        <v>0.05</v>
      </c>
      <c r="BB3254">
        <v>3.5</v>
      </c>
      <c r="BC3254">
        <v>0.6</v>
      </c>
      <c r="BD3254">
        <v>0.8</v>
      </c>
      <c r="BE3254">
        <v>20.6</v>
      </c>
      <c r="BF3254">
        <v>-0.05</v>
      </c>
      <c r="BG3254">
        <v>-0.02</v>
      </c>
      <c r="BH3254">
        <v>9.5</v>
      </c>
      <c r="BI3254">
        <v>7.9000000000000001E-2</v>
      </c>
      <c r="BJ3254">
        <v>0.22</v>
      </c>
      <c r="BK3254">
        <v>3.5</v>
      </c>
      <c r="BL3254">
        <v>31</v>
      </c>
      <c r="BM3254">
        <v>0.3</v>
      </c>
      <c r="BN3254">
        <v>17.79</v>
      </c>
      <c r="BO3254">
        <v>151.19999999999999</v>
      </c>
      <c r="BP3254">
        <v>5</v>
      </c>
      <c r="BQ3254">
        <v>14.72</v>
      </c>
      <c r="BR3254">
        <v>52.43</v>
      </c>
      <c r="BS3254">
        <v>8.08</v>
      </c>
      <c r="BT3254">
        <v>1.1100000000000001</v>
      </c>
      <c r="BU3254">
        <v>4.91</v>
      </c>
      <c r="BV3254">
        <v>0.64</v>
      </c>
      <c r="BW3254">
        <v>3.47</v>
      </c>
      <c r="BX3254">
        <v>0.65</v>
      </c>
      <c r="BY3254">
        <v>1.68</v>
      </c>
      <c r="BZ3254">
        <v>0.24</v>
      </c>
      <c r="CA3254">
        <v>1.55</v>
      </c>
      <c r="CB3254">
        <v>0.22</v>
      </c>
    </row>
    <row r="3255" spans="1:80" x14ac:dyDescent="0.3">
      <c r="A3255" t="s">
        <v>11659</v>
      </c>
      <c r="B3255" t="s">
        <v>11660</v>
      </c>
      <c r="C3255" s="1" t="str">
        <f>HYPERLINK("http://geochem.nrcan.gc.ca/cdogs/content/bdl/bdl211194_e.htm", "21:1194")</f>
        <v>21:1194</v>
      </c>
      <c r="D3255" s="1" t="str">
        <f>HYPERLINK("http://geochem.nrcan.gc.ca/cdogs/content/svy/svy210092_e.htm", "21:0092")</f>
        <v>21:0092</v>
      </c>
      <c r="E3255" t="s">
        <v>11661</v>
      </c>
      <c r="F3255" t="s">
        <v>11662</v>
      </c>
      <c r="H3255">
        <v>57.395182900000002</v>
      </c>
      <c r="I3255">
        <v>-102.20440290000001</v>
      </c>
      <c r="J3255" s="1" t="str">
        <f>HYPERLINK("http://geochem.nrcan.gc.ca/cdogs/content/kwd/kwd020027_e.htm", "NGR lake sediment grab sample")</f>
        <v>NGR lake sediment grab sample</v>
      </c>
      <c r="K3255" s="1" t="str">
        <f>HYPERLINK("http://geochem.nrcan.gc.ca/cdogs/content/kwd/kwd080006_e.htm", "&lt;177 micron (NGR)")</f>
        <v>&lt;177 micron (NGR)</v>
      </c>
      <c r="L3255">
        <v>43</v>
      </c>
      <c r="M3255" t="s">
        <v>122</v>
      </c>
      <c r="N3255">
        <v>1507</v>
      </c>
      <c r="O3255">
        <v>1</v>
      </c>
      <c r="P3255">
        <v>68</v>
      </c>
      <c r="Q3255">
        <v>1.75</v>
      </c>
      <c r="R3255">
        <v>0.3</v>
      </c>
      <c r="S3255">
        <v>0.2</v>
      </c>
      <c r="T3255">
        <v>-20</v>
      </c>
      <c r="U3255">
        <v>112.5</v>
      </c>
      <c r="V3255">
        <v>0.9</v>
      </c>
      <c r="W3255">
        <v>0.06</v>
      </c>
      <c r="X3255">
        <v>0.34</v>
      </c>
      <c r="Y3255">
        <v>0.56999999999999995</v>
      </c>
      <c r="Z3255">
        <v>180.7</v>
      </c>
      <c r="AA3255">
        <v>9.9</v>
      </c>
      <c r="AB3255">
        <v>23</v>
      </c>
      <c r="AC3255">
        <v>0.27</v>
      </c>
      <c r="AD3255">
        <v>25.7</v>
      </c>
      <c r="AE3255">
        <v>2.73</v>
      </c>
      <c r="AF3255">
        <v>2.2000000000000002</v>
      </c>
      <c r="AG3255">
        <v>-0.1</v>
      </c>
      <c r="AH3255">
        <v>-0.02</v>
      </c>
      <c r="AI3255">
        <v>120</v>
      </c>
      <c r="AJ3255">
        <v>-0.02</v>
      </c>
      <c r="AK3255">
        <v>0.03</v>
      </c>
      <c r="AL3255">
        <v>80.099999999999994</v>
      </c>
      <c r="AM3255">
        <v>2.1</v>
      </c>
      <c r="AN3255">
        <v>7.0000000000000007E-2</v>
      </c>
      <c r="AO3255">
        <v>477</v>
      </c>
      <c r="AP3255">
        <v>1.1399999999999999</v>
      </c>
      <c r="AQ3255">
        <v>7.0000000000000001E-3</v>
      </c>
      <c r="AR3255">
        <v>1.84</v>
      </c>
      <c r="AS3255">
        <v>26.4</v>
      </c>
      <c r="AT3255">
        <v>7.1999999999999995E-2</v>
      </c>
      <c r="AU3255">
        <v>3.85</v>
      </c>
      <c r="AV3255">
        <v>-10</v>
      </c>
      <c r="AW3255">
        <v>-2</v>
      </c>
      <c r="AX3255">
        <v>3</v>
      </c>
      <c r="AY3255">
        <v>-1</v>
      </c>
      <c r="AZ3255">
        <v>0.28999999999999998</v>
      </c>
      <c r="BA3255">
        <v>0.27</v>
      </c>
      <c r="BB3255">
        <v>2</v>
      </c>
      <c r="BC3255">
        <v>1.3</v>
      </c>
      <c r="BD3255">
        <v>0.4</v>
      </c>
      <c r="BE3255">
        <v>31.5</v>
      </c>
      <c r="BF3255">
        <v>-0.05</v>
      </c>
      <c r="BG3255">
        <v>0.02</v>
      </c>
      <c r="BH3255">
        <v>1.9</v>
      </c>
      <c r="BI3255">
        <v>2.4E-2</v>
      </c>
      <c r="BJ3255">
        <v>0.23</v>
      </c>
      <c r="BK3255">
        <v>3.5</v>
      </c>
      <c r="BL3255">
        <v>39</v>
      </c>
      <c r="BM3255">
        <v>-0.1</v>
      </c>
      <c r="BN3255">
        <v>25.36</v>
      </c>
      <c r="BO3255">
        <v>181.9</v>
      </c>
      <c r="BP3255">
        <v>0.6</v>
      </c>
      <c r="BQ3255">
        <v>20.96</v>
      </c>
      <c r="BR3255">
        <v>76.97</v>
      </c>
      <c r="BS3255">
        <v>11.78</v>
      </c>
      <c r="BT3255">
        <v>1.8</v>
      </c>
      <c r="BU3255">
        <v>7.53</v>
      </c>
      <c r="BV3255">
        <v>0.88</v>
      </c>
      <c r="BW3255">
        <v>4.82</v>
      </c>
      <c r="BX3255">
        <v>0.95</v>
      </c>
      <c r="BY3255">
        <v>2.4300000000000002</v>
      </c>
      <c r="BZ3255">
        <v>0.37</v>
      </c>
      <c r="CA3255">
        <v>2.34</v>
      </c>
      <c r="CB3255">
        <v>0.33</v>
      </c>
    </row>
    <row r="3256" spans="1:80" x14ac:dyDescent="0.3">
      <c r="A3256" t="s">
        <v>11663</v>
      </c>
      <c r="B3256" t="s">
        <v>11664</v>
      </c>
      <c r="C3256" s="1" t="str">
        <f>HYPERLINK("http://geochem.nrcan.gc.ca/cdogs/content/bdl/bdl211194_e.htm", "21:1194")</f>
        <v>21:1194</v>
      </c>
      <c r="D3256" s="1" t="str">
        <f>HYPERLINK("http://geochem.nrcan.gc.ca/cdogs/content/svy/svy210092_e.htm", "21:0092")</f>
        <v>21:0092</v>
      </c>
      <c r="E3256" t="s">
        <v>11665</v>
      </c>
      <c r="F3256" t="s">
        <v>11666</v>
      </c>
      <c r="H3256">
        <v>57.442790799999997</v>
      </c>
      <c r="I3256">
        <v>-102.16464999999999</v>
      </c>
      <c r="J3256" s="1" t="str">
        <f>HYPERLINK("http://geochem.nrcan.gc.ca/cdogs/content/kwd/kwd020027_e.htm", "NGR lake sediment grab sample")</f>
        <v>NGR lake sediment grab sample</v>
      </c>
      <c r="K3256" s="1" t="str">
        <f>HYPERLINK("http://geochem.nrcan.gc.ca/cdogs/content/kwd/kwd080006_e.htm", "&lt;177 micron (NGR)")</f>
        <v>&lt;177 micron (NGR)</v>
      </c>
      <c r="L3256">
        <v>43</v>
      </c>
      <c r="M3256" t="s">
        <v>127</v>
      </c>
      <c r="N3256">
        <v>1508</v>
      </c>
      <c r="O3256">
        <v>1</v>
      </c>
      <c r="P3256">
        <v>101</v>
      </c>
      <c r="Q3256">
        <v>1.82</v>
      </c>
      <c r="R3256">
        <v>0.4</v>
      </c>
      <c r="S3256">
        <v>1</v>
      </c>
      <c r="T3256">
        <v>-20</v>
      </c>
      <c r="U3256">
        <v>126.3</v>
      </c>
      <c r="V3256">
        <v>0.7</v>
      </c>
      <c r="W3256">
        <v>0.12</v>
      </c>
      <c r="X3256">
        <v>0.36</v>
      </c>
      <c r="Y3256">
        <v>0.5</v>
      </c>
      <c r="Z3256">
        <v>259.39999999999998</v>
      </c>
      <c r="AA3256">
        <v>6.8</v>
      </c>
      <c r="AB3256">
        <v>22.6</v>
      </c>
      <c r="AC3256">
        <v>0.98</v>
      </c>
      <c r="AD3256">
        <v>23.64</v>
      </c>
      <c r="AE3256">
        <v>2.13</v>
      </c>
      <c r="AF3256">
        <v>3.3</v>
      </c>
      <c r="AG3256">
        <v>-0.1</v>
      </c>
      <c r="AH3256">
        <v>-0.02</v>
      </c>
      <c r="AI3256">
        <v>103</v>
      </c>
      <c r="AJ3256">
        <v>-0.02</v>
      </c>
      <c r="AK3256">
        <v>0.11</v>
      </c>
      <c r="AL3256">
        <v>118.4</v>
      </c>
      <c r="AM3256">
        <v>10.4</v>
      </c>
      <c r="AN3256">
        <v>0.22</v>
      </c>
      <c r="AO3256">
        <v>555</v>
      </c>
      <c r="AP3256">
        <v>2.06</v>
      </c>
      <c r="AQ3256">
        <v>1.0999999999999999E-2</v>
      </c>
      <c r="AR3256">
        <v>1.72</v>
      </c>
      <c r="AS3256">
        <v>13.9</v>
      </c>
      <c r="AT3256">
        <v>0.21</v>
      </c>
      <c r="AU3256">
        <v>4.21</v>
      </c>
      <c r="AV3256">
        <v>-10</v>
      </c>
      <c r="AW3256">
        <v>-2</v>
      </c>
      <c r="AX3256">
        <v>14</v>
      </c>
      <c r="AY3256">
        <v>1</v>
      </c>
      <c r="AZ3256">
        <v>0.19</v>
      </c>
      <c r="BA3256">
        <v>0.08</v>
      </c>
      <c r="BB3256">
        <v>2.4</v>
      </c>
      <c r="BC3256">
        <v>0.9</v>
      </c>
      <c r="BD3256">
        <v>0.5</v>
      </c>
      <c r="BE3256">
        <v>21.5</v>
      </c>
      <c r="BF3256">
        <v>-0.05</v>
      </c>
      <c r="BG3256">
        <v>-0.02</v>
      </c>
      <c r="BH3256">
        <v>3</v>
      </c>
      <c r="BI3256">
        <v>4.1000000000000002E-2</v>
      </c>
      <c r="BJ3256">
        <v>0.16</v>
      </c>
      <c r="BK3256">
        <v>3.6</v>
      </c>
      <c r="BL3256">
        <v>37</v>
      </c>
      <c r="BM3256">
        <v>0.3</v>
      </c>
      <c r="BN3256">
        <v>21.38</v>
      </c>
      <c r="BO3256">
        <v>128.6</v>
      </c>
      <c r="BP3256">
        <v>1.1000000000000001</v>
      </c>
      <c r="BQ3256">
        <v>28.94</v>
      </c>
      <c r="BR3256">
        <v>102.22</v>
      </c>
      <c r="BS3256">
        <v>13.01</v>
      </c>
      <c r="BT3256">
        <v>1.78</v>
      </c>
      <c r="BU3256">
        <v>6.24</v>
      </c>
      <c r="BV3256">
        <v>0.83</v>
      </c>
      <c r="BW3256">
        <v>4.43</v>
      </c>
      <c r="BX3256">
        <v>0.76</v>
      </c>
      <c r="BY3256">
        <v>2.04</v>
      </c>
      <c r="BZ3256">
        <v>0.28999999999999998</v>
      </c>
      <c r="CA3256">
        <v>1.81</v>
      </c>
      <c r="CB3256">
        <v>0.25</v>
      </c>
    </row>
    <row r="3257" spans="1:80" x14ac:dyDescent="0.3">
      <c r="A3257" t="s">
        <v>11667</v>
      </c>
      <c r="B3257" t="s">
        <v>11668</v>
      </c>
      <c r="C3257" s="1" t="str">
        <f>HYPERLINK("http://geochem.nrcan.gc.ca/cdogs/content/bdl/bdl211194_e.htm", "21:1194")</f>
        <v>21:1194</v>
      </c>
      <c r="D3257" s="1" t="str">
        <f>HYPERLINK("http://geochem.nrcan.gc.ca/cdogs/content/svy/svy210092_e.htm", "21:0092")</f>
        <v>21:0092</v>
      </c>
      <c r="E3257" t="s">
        <v>11669</v>
      </c>
      <c r="F3257" t="s">
        <v>11670</v>
      </c>
      <c r="H3257">
        <v>57.465997600000001</v>
      </c>
      <c r="I3257">
        <v>-102.0664592</v>
      </c>
      <c r="J3257" s="1" t="str">
        <f>HYPERLINK("http://geochem.nrcan.gc.ca/cdogs/content/kwd/kwd020027_e.htm", "NGR lake sediment grab sample")</f>
        <v>NGR lake sediment grab sample</v>
      </c>
      <c r="K3257" s="1" t="str">
        <f>HYPERLINK("http://geochem.nrcan.gc.ca/cdogs/content/kwd/kwd080006_e.htm", "&lt;177 micron (NGR)")</f>
        <v>&lt;177 micron (NGR)</v>
      </c>
      <c r="L3257">
        <v>43</v>
      </c>
      <c r="M3257" t="s">
        <v>132</v>
      </c>
      <c r="N3257">
        <v>1509</v>
      </c>
      <c r="O3257">
        <v>1</v>
      </c>
      <c r="P3257">
        <v>47</v>
      </c>
      <c r="Q3257">
        <v>0.74</v>
      </c>
      <c r="R3257">
        <v>0.9</v>
      </c>
      <c r="S3257">
        <v>0.6</v>
      </c>
      <c r="T3257">
        <v>-20</v>
      </c>
      <c r="U3257">
        <v>88.7</v>
      </c>
      <c r="V3257">
        <v>0.5</v>
      </c>
      <c r="W3257">
        <v>7.0000000000000007E-2</v>
      </c>
      <c r="X3257">
        <v>0.44</v>
      </c>
      <c r="Y3257">
        <v>0.51</v>
      </c>
      <c r="Z3257">
        <v>60.3</v>
      </c>
      <c r="AA3257">
        <v>6.3</v>
      </c>
      <c r="AB3257">
        <v>15.5</v>
      </c>
      <c r="AC3257">
        <v>0.62</v>
      </c>
      <c r="AD3257">
        <v>7.6</v>
      </c>
      <c r="AE3257">
        <v>2.34</v>
      </c>
      <c r="AF3257">
        <v>2.4</v>
      </c>
      <c r="AG3257">
        <v>-0.1</v>
      </c>
      <c r="AH3257">
        <v>-0.02</v>
      </c>
      <c r="AI3257">
        <v>82</v>
      </c>
      <c r="AJ3257">
        <v>-0.02</v>
      </c>
      <c r="AK3257">
        <v>7.0000000000000007E-2</v>
      </c>
      <c r="AL3257">
        <v>29.2</v>
      </c>
      <c r="AM3257">
        <v>5.8</v>
      </c>
      <c r="AN3257">
        <v>0.17</v>
      </c>
      <c r="AO3257">
        <v>433</v>
      </c>
      <c r="AP3257">
        <v>0.84</v>
      </c>
      <c r="AQ3257">
        <v>1.0999999999999999E-2</v>
      </c>
      <c r="AR3257">
        <v>1.75</v>
      </c>
      <c r="AS3257">
        <v>10.1</v>
      </c>
      <c r="AT3257">
        <v>0.109</v>
      </c>
      <c r="AU3257">
        <v>2.86</v>
      </c>
      <c r="AV3257">
        <v>-10</v>
      </c>
      <c r="AW3257">
        <v>-2</v>
      </c>
      <c r="AX3257">
        <v>8.1999999999999993</v>
      </c>
      <c r="AY3257">
        <v>-1</v>
      </c>
      <c r="AZ3257">
        <v>0.19</v>
      </c>
      <c r="BA3257">
        <v>0.05</v>
      </c>
      <c r="BB3257">
        <v>1.8</v>
      </c>
      <c r="BC3257">
        <v>0.9</v>
      </c>
      <c r="BD3257">
        <v>0.4</v>
      </c>
      <c r="BE3257">
        <v>22.9</v>
      </c>
      <c r="BF3257">
        <v>-0.05</v>
      </c>
      <c r="BG3257">
        <v>-0.02</v>
      </c>
      <c r="BH3257">
        <v>2.8</v>
      </c>
      <c r="BI3257">
        <v>3.3000000000000002E-2</v>
      </c>
      <c r="BJ3257">
        <v>0.15</v>
      </c>
      <c r="BK3257">
        <v>1.5</v>
      </c>
      <c r="BL3257">
        <v>27</v>
      </c>
      <c r="BM3257">
        <v>0.2</v>
      </c>
      <c r="BN3257">
        <v>12.24</v>
      </c>
      <c r="BO3257">
        <v>92.3</v>
      </c>
      <c r="BP3257">
        <v>1.3</v>
      </c>
      <c r="BQ3257">
        <v>7.09</v>
      </c>
      <c r="BR3257">
        <v>26.58</v>
      </c>
      <c r="BS3257">
        <v>4.57</v>
      </c>
      <c r="BT3257">
        <v>0.57999999999999996</v>
      </c>
      <c r="BU3257">
        <v>2.74</v>
      </c>
      <c r="BV3257">
        <v>0.38</v>
      </c>
      <c r="BW3257">
        <v>2.11</v>
      </c>
      <c r="BX3257">
        <v>0.42</v>
      </c>
      <c r="BY3257">
        <v>1.2</v>
      </c>
      <c r="BZ3257">
        <v>0.16</v>
      </c>
      <c r="CA3257">
        <v>1.22</v>
      </c>
      <c r="CB3257">
        <v>0.15</v>
      </c>
    </row>
    <row r="3258" spans="1:80" x14ac:dyDescent="0.3">
      <c r="A3258" t="s">
        <v>11671</v>
      </c>
      <c r="B3258" t="s">
        <v>11672</v>
      </c>
      <c r="C3258" s="1" t="str">
        <f>HYPERLINK("http://geochem.nrcan.gc.ca/cdogs/content/bdl/bdl211194_e.htm", "21:1194")</f>
        <v>21:1194</v>
      </c>
      <c r="D3258" s="1" t="str">
        <f>HYPERLINK("http://geochem.nrcan.gc.ca/cdogs/content/svy/svy210092_e.htm", "21:0092")</f>
        <v>21:0092</v>
      </c>
      <c r="E3258" t="s">
        <v>11673</v>
      </c>
      <c r="F3258" t="s">
        <v>11674</v>
      </c>
      <c r="H3258">
        <v>57.496763299999998</v>
      </c>
      <c r="I3258">
        <v>-102.0758134</v>
      </c>
      <c r="J3258" s="1" t="str">
        <f>HYPERLINK("http://geochem.nrcan.gc.ca/cdogs/content/kwd/kwd020027_e.htm", "NGR lake sediment grab sample")</f>
        <v>NGR lake sediment grab sample</v>
      </c>
      <c r="K3258" s="1" t="str">
        <f>HYPERLINK("http://geochem.nrcan.gc.ca/cdogs/content/kwd/kwd080006_e.htm", "&lt;177 micron (NGR)")</f>
        <v>&lt;177 micron (NGR)</v>
      </c>
      <c r="L3258">
        <v>43</v>
      </c>
      <c r="M3258" t="s">
        <v>142</v>
      </c>
      <c r="N3258">
        <v>1510</v>
      </c>
      <c r="O3258">
        <v>1</v>
      </c>
      <c r="P3258">
        <v>43</v>
      </c>
      <c r="Q3258">
        <v>0.81</v>
      </c>
      <c r="R3258">
        <v>0.8</v>
      </c>
      <c r="S3258">
        <v>0.8</v>
      </c>
      <c r="T3258">
        <v>-20</v>
      </c>
      <c r="U3258">
        <v>78.7</v>
      </c>
      <c r="V3258">
        <v>0.5</v>
      </c>
      <c r="W3258">
        <v>0.12</v>
      </c>
      <c r="X3258">
        <v>0.22</v>
      </c>
      <c r="Y3258">
        <v>0.11</v>
      </c>
      <c r="Z3258">
        <v>86.6</v>
      </c>
      <c r="AA3258">
        <v>6</v>
      </c>
      <c r="AB3258">
        <v>18.2</v>
      </c>
      <c r="AC3258">
        <v>1.55</v>
      </c>
      <c r="AD3258">
        <v>12.83</v>
      </c>
      <c r="AE3258">
        <v>1.28</v>
      </c>
      <c r="AF3258">
        <v>3.1</v>
      </c>
      <c r="AG3258">
        <v>-0.1</v>
      </c>
      <c r="AH3258">
        <v>0.08</v>
      </c>
      <c r="AI3258">
        <v>63</v>
      </c>
      <c r="AJ3258">
        <v>-0.02</v>
      </c>
      <c r="AK3258">
        <v>0.16</v>
      </c>
      <c r="AL3258">
        <v>45.9</v>
      </c>
      <c r="AM3258">
        <v>13.3</v>
      </c>
      <c r="AN3258">
        <v>0.32</v>
      </c>
      <c r="AO3258">
        <v>181</v>
      </c>
      <c r="AP3258">
        <v>1.68</v>
      </c>
      <c r="AQ3258">
        <v>1.4999999999999999E-2</v>
      </c>
      <c r="AR3258">
        <v>2.1800000000000002</v>
      </c>
      <c r="AS3258">
        <v>11.9</v>
      </c>
      <c r="AT3258">
        <v>4.8000000000000001E-2</v>
      </c>
      <c r="AU3258">
        <v>4.32</v>
      </c>
      <c r="AV3258">
        <v>-10</v>
      </c>
      <c r="AW3258">
        <v>-2</v>
      </c>
      <c r="AX3258">
        <v>23.9</v>
      </c>
      <c r="AY3258">
        <v>-1</v>
      </c>
      <c r="AZ3258">
        <v>0.18</v>
      </c>
      <c r="BA3258">
        <v>0.06</v>
      </c>
      <c r="BB3258">
        <v>2.7</v>
      </c>
      <c r="BC3258">
        <v>0.4</v>
      </c>
      <c r="BD3258">
        <v>0.7</v>
      </c>
      <c r="BE3258">
        <v>12.6</v>
      </c>
      <c r="BF3258">
        <v>-0.05</v>
      </c>
      <c r="BG3258">
        <v>-0.02</v>
      </c>
      <c r="BH3258">
        <v>7.6</v>
      </c>
      <c r="BI3258">
        <v>6.4000000000000001E-2</v>
      </c>
      <c r="BJ3258">
        <v>0.18</v>
      </c>
      <c r="BK3258">
        <v>3.3</v>
      </c>
      <c r="BL3258">
        <v>20</v>
      </c>
      <c r="BM3258">
        <v>0.2</v>
      </c>
      <c r="BN3258">
        <v>13.27</v>
      </c>
      <c r="BO3258">
        <v>68</v>
      </c>
      <c r="BP3258">
        <v>3.5</v>
      </c>
      <c r="BQ3258">
        <v>10.64</v>
      </c>
      <c r="BR3258">
        <v>37.78</v>
      </c>
      <c r="BS3258">
        <v>5.75</v>
      </c>
      <c r="BT3258">
        <v>0.7</v>
      </c>
      <c r="BU3258">
        <v>3.56</v>
      </c>
      <c r="BV3258">
        <v>0.47</v>
      </c>
      <c r="BW3258">
        <v>2.36</v>
      </c>
      <c r="BX3258">
        <v>0.51</v>
      </c>
      <c r="BY3258">
        <v>1.2</v>
      </c>
      <c r="BZ3258">
        <v>0.17</v>
      </c>
      <c r="CA3258">
        <v>1.06</v>
      </c>
      <c r="CB3258">
        <v>0.16</v>
      </c>
    </row>
    <row r="3259" spans="1:80" x14ac:dyDescent="0.3">
      <c r="A3259" t="s">
        <v>11675</v>
      </c>
      <c r="B3259" t="s">
        <v>11676</v>
      </c>
      <c r="C3259" s="1" t="str">
        <f>HYPERLINK("http://geochem.nrcan.gc.ca/cdogs/content/bdl/bdl211194_e.htm", "21:1194")</f>
        <v>21:1194</v>
      </c>
      <c r="D3259" s="1" t="str">
        <f>HYPERLINK("http://geochem.nrcan.gc.ca/cdogs/content/svy/svy210092_e.htm", "21:0092")</f>
        <v>21:0092</v>
      </c>
      <c r="E3259" t="s">
        <v>11677</v>
      </c>
      <c r="F3259" t="s">
        <v>11678</v>
      </c>
      <c r="H3259">
        <v>57.4954009</v>
      </c>
      <c r="I3259">
        <v>-102.0301984</v>
      </c>
      <c r="J3259" s="1" t="str">
        <f>HYPERLINK("http://geochem.nrcan.gc.ca/cdogs/content/kwd/kwd020027_e.htm", "NGR lake sediment grab sample")</f>
        <v>NGR lake sediment grab sample</v>
      </c>
      <c r="K3259" s="1" t="str">
        <f>HYPERLINK("http://geochem.nrcan.gc.ca/cdogs/content/kwd/kwd080006_e.htm", "&lt;177 micron (NGR)")</f>
        <v>&lt;177 micron (NGR)</v>
      </c>
      <c r="L3259">
        <v>43</v>
      </c>
      <c r="M3259" t="s">
        <v>147</v>
      </c>
      <c r="N3259">
        <v>1511</v>
      </c>
      <c r="O3259">
        <v>1</v>
      </c>
      <c r="P3259">
        <v>50</v>
      </c>
      <c r="Q3259">
        <v>0.62</v>
      </c>
      <c r="R3259">
        <v>0.5</v>
      </c>
      <c r="S3259">
        <v>-0.2</v>
      </c>
      <c r="T3259">
        <v>-20</v>
      </c>
      <c r="U3259">
        <v>129.69999999999999</v>
      </c>
      <c r="V3259">
        <v>0.4</v>
      </c>
      <c r="W3259">
        <v>0.04</v>
      </c>
      <c r="X3259">
        <v>0.31</v>
      </c>
      <c r="Y3259">
        <v>0.41</v>
      </c>
      <c r="Z3259">
        <v>51.8</v>
      </c>
      <c r="AA3259">
        <v>13.7</v>
      </c>
      <c r="AB3259">
        <v>12.7</v>
      </c>
      <c r="AC3259">
        <v>0.42</v>
      </c>
      <c r="AD3259">
        <v>11.57</v>
      </c>
      <c r="AE3259">
        <v>7.8</v>
      </c>
      <c r="AF3259">
        <v>1.2</v>
      </c>
      <c r="AG3259">
        <v>0.1</v>
      </c>
      <c r="AH3259">
        <v>0.18</v>
      </c>
      <c r="AI3259">
        <v>121</v>
      </c>
      <c r="AJ3259">
        <v>-0.02</v>
      </c>
      <c r="AK3259">
        <v>0.05</v>
      </c>
      <c r="AL3259">
        <v>27</v>
      </c>
      <c r="AM3259">
        <v>2.6</v>
      </c>
      <c r="AN3259">
        <v>0.1</v>
      </c>
      <c r="AO3259">
        <v>413</v>
      </c>
      <c r="AP3259">
        <v>1.31</v>
      </c>
      <c r="AQ3259">
        <v>8.0000000000000002E-3</v>
      </c>
      <c r="AR3259">
        <v>0.98</v>
      </c>
      <c r="AS3259">
        <v>16.100000000000001</v>
      </c>
      <c r="AT3259">
        <v>6.7000000000000004E-2</v>
      </c>
      <c r="AU3259">
        <v>2.41</v>
      </c>
      <c r="AV3259">
        <v>-10</v>
      </c>
      <c r="AW3259">
        <v>-2</v>
      </c>
      <c r="AX3259">
        <v>5</v>
      </c>
      <c r="AY3259">
        <v>-1</v>
      </c>
      <c r="AZ3259">
        <v>0.28999999999999998</v>
      </c>
      <c r="BA3259">
        <v>0.1</v>
      </c>
      <c r="BB3259">
        <v>1.8</v>
      </c>
      <c r="BC3259">
        <v>1.2</v>
      </c>
      <c r="BD3259">
        <v>0.2</v>
      </c>
      <c r="BE3259">
        <v>17.2</v>
      </c>
      <c r="BF3259">
        <v>-0.05</v>
      </c>
      <c r="BG3259">
        <v>-0.02</v>
      </c>
      <c r="BH3259">
        <v>5.2</v>
      </c>
      <c r="BI3259">
        <v>0.02</v>
      </c>
      <c r="BJ3259">
        <v>0.13</v>
      </c>
      <c r="BK3259">
        <v>1.1000000000000001</v>
      </c>
      <c r="BL3259">
        <v>16</v>
      </c>
      <c r="BM3259">
        <v>0.1</v>
      </c>
      <c r="BN3259">
        <v>8.27</v>
      </c>
      <c r="BO3259">
        <v>185.6</v>
      </c>
      <c r="BP3259">
        <v>7.5</v>
      </c>
      <c r="BQ3259">
        <v>6.15</v>
      </c>
      <c r="BR3259">
        <v>21.22</v>
      </c>
      <c r="BS3259">
        <v>3.11</v>
      </c>
      <c r="BT3259">
        <v>0.41</v>
      </c>
      <c r="BU3259">
        <v>1.88</v>
      </c>
      <c r="BV3259">
        <v>0.27</v>
      </c>
      <c r="BW3259">
        <v>1.42</v>
      </c>
      <c r="BX3259">
        <v>0.3</v>
      </c>
      <c r="BY3259">
        <v>0.81</v>
      </c>
      <c r="BZ3259">
        <v>0.12</v>
      </c>
      <c r="CA3259">
        <v>0.79</v>
      </c>
      <c r="CB3259">
        <v>0.12</v>
      </c>
    </row>
    <row r="3260" spans="1:80" x14ac:dyDescent="0.3">
      <c r="A3260" t="s">
        <v>11679</v>
      </c>
      <c r="B3260" t="s">
        <v>11680</v>
      </c>
      <c r="C3260" s="1" t="str">
        <f>HYPERLINK("http://geochem.nrcan.gc.ca/cdogs/content/bdl/bdl211194_e.htm", "21:1194")</f>
        <v>21:1194</v>
      </c>
      <c r="D3260" s="1" t="str">
        <f>HYPERLINK("http://geochem.nrcan.gc.ca/cdogs/content/svy/svy210092_e.htm", "21:0092")</f>
        <v>21:0092</v>
      </c>
      <c r="E3260" t="s">
        <v>11681</v>
      </c>
      <c r="F3260" t="s">
        <v>11682</v>
      </c>
      <c r="H3260">
        <v>57.474677700000001</v>
      </c>
      <c r="I3260">
        <v>-102.0299097</v>
      </c>
      <c r="J3260" s="1" t="str">
        <f>HYPERLINK("http://geochem.nrcan.gc.ca/cdogs/content/kwd/kwd020027_e.htm", "NGR lake sediment grab sample")</f>
        <v>NGR lake sediment grab sample</v>
      </c>
      <c r="K3260" s="1" t="str">
        <f>HYPERLINK("http://geochem.nrcan.gc.ca/cdogs/content/kwd/kwd080006_e.htm", "&lt;177 micron (NGR)")</f>
        <v>&lt;177 micron (NGR)</v>
      </c>
      <c r="L3260">
        <v>43</v>
      </c>
      <c r="M3260" t="s">
        <v>152</v>
      </c>
      <c r="N3260">
        <v>1512</v>
      </c>
      <c r="O3260">
        <v>1</v>
      </c>
      <c r="P3260">
        <v>38</v>
      </c>
      <c r="Q3260">
        <v>0.37</v>
      </c>
      <c r="R3260">
        <v>0.5</v>
      </c>
      <c r="S3260">
        <v>0.4</v>
      </c>
      <c r="T3260">
        <v>-20</v>
      </c>
      <c r="U3260">
        <v>84</v>
      </c>
      <c r="V3260">
        <v>0.3</v>
      </c>
      <c r="W3260">
        <v>0.04</v>
      </c>
      <c r="X3260">
        <v>0.42</v>
      </c>
      <c r="Y3260">
        <v>0.56000000000000005</v>
      </c>
      <c r="Z3260">
        <v>42</v>
      </c>
      <c r="AA3260">
        <v>5.7</v>
      </c>
      <c r="AB3260">
        <v>13.5</v>
      </c>
      <c r="AC3260">
        <v>0.33</v>
      </c>
      <c r="AD3260">
        <v>4.8600000000000003</v>
      </c>
      <c r="AE3260">
        <v>1.48</v>
      </c>
      <c r="AF3260">
        <v>0.8</v>
      </c>
      <c r="AG3260">
        <v>-0.1</v>
      </c>
      <c r="AH3260">
        <v>0.11</v>
      </c>
      <c r="AI3260">
        <v>87</v>
      </c>
      <c r="AJ3260">
        <v>-0.02</v>
      </c>
      <c r="AK3260">
        <v>0.02</v>
      </c>
      <c r="AL3260">
        <v>21.1</v>
      </c>
      <c r="AM3260">
        <v>1.3</v>
      </c>
      <c r="AN3260">
        <v>0.05</v>
      </c>
      <c r="AO3260">
        <v>190</v>
      </c>
      <c r="AP3260">
        <v>1.64</v>
      </c>
      <c r="AQ3260">
        <v>8.0000000000000002E-3</v>
      </c>
      <c r="AR3260">
        <v>0.67</v>
      </c>
      <c r="AS3260">
        <v>6.5</v>
      </c>
      <c r="AT3260">
        <v>4.5999999999999999E-2</v>
      </c>
      <c r="AU3260">
        <v>1.98</v>
      </c>
      <c r="AV3260">
        <v>-10</v>
      </c>
      <c r="AW3260">
        <v>-2</v>
      </c>
      <c r="AX3260">
        <v>3.1</v>
      </c>
      <c r="AY3260">
        <v>-1</v>
      </c>
      <c r="AZ3260">
        <v>0.31</v>
      </c>
      <c r="BA3260">
        <v>0.09</v>
      </c>
      <c r="BB3260">
        <v>1.6</v>
      </c>
      <c r="BC3260">
        <v>0.9</v>
      </c>
      <c r="BD3260">
        <v>0.3</v>
      </c>
      <c r="BE3260">
        <v>25.9</v>
      </c>
      <c r="BF3260">
        <v>-0.05</v>
      </c>
      <c r="BG3260">
        <v>-0.02</v>
      </c>
      <c r="BH3260">
        <v>2.5</v>
      </c>
      <c r="BI3260">
        <v>1.0999999999999999E-2</v>
      </c>
      <c r="BJ3260">
        <v>0.11</v>
      </c>
      <c r="BK3260">
        <v>0.5</v>
      </c>
      <c r="BL3260">
        <v>28</v>
      </c>
      <c r="BM3260">
        <v>0.1</v>
      </c>
      <c r="BN3260">
        <v>8.08</v>
      </c>
      <c r="BO3260">
        <v>183.3</v>
      </c>
      <c r="BP3260">
        <v>4.5999999999999996</v>
      </c>
      <c r="BQ3260">
        <v>5.17</v>
      </c>
      <c r="BR3260">
        <v>19.41</v>
      </c>
      <c r="BS3260">
        <v>2.85</v>
      </c>
      <c r="BT3260">
        <v>0.36</v>
      </c>
      <c r="BU3260">
        <v>1.77</v>
      </c>
      <c r="BV3260">
        <v>0.22</v>
      </c>
      <c r="BW3260">
        <v>1.2</v>
      </c>
      <c r="BX3260">
        <v>0.26</v>
      </c>
      <c r="BY3260">
        <v>0.77</v>
      </c>
      <c r="BZ3260">
        <v>0.1</v>
      </c>
      <c r="CA3260">
        <v>0.72</v>
      </c>
      <c r="CB3260">
        <v>0.12</v>
      </c>
    </row>
    <row r="3261" spans="1:80" x14ac:dyDescent="0.3">
      <c r="A3261" t="s">
        <v>11683</v>
      </c>
      <c r="B3261" t="s">
        <v>11684</v>
      </c>
      <c r="C3261" s="1" t="str">
        <f>HYPERLINK("http://geochem.nrcan.gc.ca/cdogs/content/bdl/bdl211194_e.htm", "21:1194")</f>
        <v>21:1194</v>
      </c>
      <c r="D3261" s="1" t="str">
        <f>HYPERLINK("http://geochem.nrcan.gc.ca/cdogs/content/svy/svy210092_e.htm", "21:0092")</f>
        <v>21:0092</v>
      </c>
      <c r="E3261" t="s">
        <v>11685</v>
      </c>
      <c r="F3261" t="s">
        <v>11686</v>
      </c>
      <c r="H3261">
        <v>57.432991399999999</v>
      </c>
      <c r="I3261">
        <v>-102.0420673</v>
      </c>
      <c r="J3261" s="1" t="str">
        <f>HYPERLINK("http://geochem.nrcan.gc.ca/cdogs/content/kwd/kwd020027_e.htm", "NGR lake sediment grab sample")</f>
        <v>NGR lake sediment grab sample</v>
      </c>
      <c r="K3261" s="1" t="str">
        <f>HYPERLINK("http://geochem.nrcan.gc.ca/cdogs/content/kwd/kwd080006_e.htm", "&lt;177 micron (NGR)")</f>
        <v>&lt;177 micron (NGR)</v>
      </c>
      <c r="L3261">
        <v>43</v>
      </c>
      <c r="M3261" t="s">
        <v>157</v>
      </c>
      <c r="N3261">
        <v>1513</v>
      </c>
      <c r="O3261">
        <v>1</v>
      </c>
      <c r="P3261">
        <v>62</v>
      </c>
      <c r="Q3261">
        <v>1.33</v>
      </c>
      <c r="R3261">
        <v>0.5</v>
      </c>
      <c r="S3261">
        <v>0.5</v>
      </c>
      <c r="T3261">
        <v>-20</v>
      </c>
      <c r="U3261">
        <v>79.400000000000006</v>
      </c>
      <c r="V3261">
        <v>0.7</v>
      </c>
      <c r="W3261">
        <v>0.06</v>
      </c>
      <c r="X3261">
        <v>0.28999999999999998</v>
      </c>
      <c r="Y3261">
        <v>0.51</v>
      </c>
      <c r="Z3261">
        <v>78.8</v>
      </c>
      <c r="AA3261">
        <v>8</v>
      </c>
      <c r="AB3261">
        <v>15.6</v>
      </c>
      <c r="AC3261">
        <v>0.31</v>
      </c>
      <c r="AD3261">
        <v>12.28</v>
      </c>
      <c r="AE3261">
        <v>5.53</v>
      </c>
      <c r="AF3261">
        <v>2.2000000000000002</v>
      </c>
      <c r="AG3261">
        <v>-0.1</v>
      </c>
      <c r="AH3261">
        <v>-0.02</v>
      </c>
      <c r="AI3261">
        <v>104</v>
      </c>
      <c r="AJ3261">
        <v>-0.02</v>
      </c>
      <c r="AK3261">
        <v>0.03</v>
      </c>
      <c r="AL3261">
        <v>38.6</v>
      </c>
      <c r="AM3261">
        <v>2.2000000000000002</v>
      </c>
      <c r="AN3261">
        <v>7.0000000000000007E-2</v>
      </c>
      <c r="AO3261">
        <v>384</v>
      </c>
      <c r="AP3261">
        <v>1.4</v>
      </c>
      <c r="AQ3261">
        <v>7.0000000000000001E-3</v>
      </c>
      <c r="AR3261">
        <v>1.61</v>
      </c>
      <c r="AS3261">
        <v>11.2</v>
      </c>
      <c r="AT3261">
        <v>0.109</v>
      </c>
      <c r="AU3261">
        <v>2.78</v>
      </c>
      <c r="AV3261">
        <v>-10</v>
      </c>
      <c r="AW3261">
        <v>-2</v>
      </c>
      <c r="AX3261">
        <v>2.7</v>
      </c>
      <c r="AY3261">
        <v>-1</v>
      </c>
      <c r="AZ3261">
        <v>0.28999999999999998</v>
      </c>
      <c r="BA3261">
        <v>0.12</v>
      </c>
      <c r="BB3261">
        <v>1.9</v>
      </c>
      <c r="BC3261">
        <v>1.1000000000000001</v>
      </c>
      <c r="BD3261">
        <v>0.3</v>
      </c>
      <c r="BE3261">
        <v>18.7</v>
      </c>
      <c r="BF3261">
        <v>-0.05</v>
      </c>
      <c r="BG3261">
        <v>-0.02</v>
      </c>
      <c r="BH3261">
        <v>1.4</v>
      </c>
      <c r="BI3261">
        <v>0.02</v>
      </c>
      <c r="BJ3261">
        <v>0.16</v>
      </c>
      <c r="BK3261">
        <v>1.5</v>
      </c>
      <c r="BL3261">
        <v>38</v>
      </c>
      <c r="BM3261">
        <v>0.1</v>
      </c>
      <c r="BN3261">
        <v>16.14</v>
      </c>
      <c r="BO3261">
        <v>180.4</v>
      </c>
      <c r="BP3261">
        <v>0.5</v>
      </c>
      <c r="BQ3261">
        <v>9.7200000000000006</v>
      </c>
      <c r="BR3261">
        <v>34.68</v>
      </c>
      <c r="BS3261">
        <v>5.48</v>
      </c>
      <c r="BT3261">
        <v>0.97</v>
      </c>
      <c r="BU3261">
        <v>4.07</v>
      </c>
      <c r="BV3261">
        <v>0.5</v>
      </c>
      <c r="BW3261">
        <v>2.92</v>
      </c>
      <c r="BX3261">
        <v>0.56000000000000005</v>
      </c>
      <c r="BY3261">
        <v>1.7</v>
      </c>
      <c r="BZ3261">
        <v>0.21</v>
      </c>
      <c r="CA3261">
        <v>1.61</v>
      </c>
      <c r="CB3261">
        <v>0.22</v>
      </c>
    </row>
    <row r="3262" spans="1:80" x14ac:dyDescent="0.3">
      <c r="A3262" t="s">
        <v>11687</v>
      </c>
      <c r="B3262" t="s">
        <v>11688</v>
      </c>
      <c r="C3262" s="1" t="str">
        <f>HYPERLINK("http://geochem.nrcan.gc.ca/cdogs/content/bdl/bdl211194_e.htm", "21:1194")</f>
        <v>21:1194</v>
      </c>
      <c r="D3262" s="1" t="str">
        <f>HYPERLINK("http://geochem.nrcan.gc.ca/cdogs/content/svy/svy210092_e.htm", "21:0092")</f>
        <v>21:0092</v>
      </c>
      <c r="E3262" t="s">
        <v>11689</v>
      </c>
      <c r="F3262" t="s">
        <v>11690</v>
      </c>
      <c r="H3262">
        <v>57.405673800000002</v>
      </c>
      <c r="I3262">
        <v>-102.0669006</v>
      </c>
      <c r="J3262" s="1" t="str">
        <f>HYPERLINK("http://geochem.nrcan.gc.ca/cdogs/content/kwd/kwd020027_e.htm", "NGR lake sediment grab sample")</f>
        <v>NGR lake sediment grab sample</v>
      </c>
      <c r="K3262" s="1" t="str">
        <f>HYPERLINK("http://geochem.nrcan.gc.ca/cdogs/content/kwd/kwd080006_e.htm", "&lt;177 micron (NGR)")</f>
        <v>&lt;177 micron (NGR)</v>
      </c>
      <c r="L3262">
        <v>43</v>
      </c>
      <c r="M3262" t="s">
        <v>162</v>
      </c>
      <c r="N3262">
        <v>1514</v>
      </c>
      <c r="O3262">
        <v>1</v>
      </c>
      <c r="P3262">
        <v>42</v>
      </c>
      <c r="Q3262">
        <v>0.85</v>
      </c>
      <c r="R3262">
        <v>0.8</v>
      </c>
      <c r="S3262">
        <v>1.1000000000000001</v>
      </c>
      <c r="T3262">
        <v>-20</v>
      </c>
      <c r="U3262">
        <v>89.6</v>
      </c>
      <c r="V3262">
        <v>0.6</v>
      </c>
      <c r="W3262">
        <v>0.14000000000000001</v>
      </c>
      <c r="X3262">
        <v>0.28000000000000003</v>
      </c>
      <c r="Y3262">
        <v>0.23</v>
      </c>
      <c r="Z3262">
        <v>84.2</v>
      </c>
      <c r="AA3262">
        <v>5.0999999999999996</v>
      </c>
      <c r="AB3262">
        <v>17.100000000000001</v>
      </c>
      <c r="AC3262">
        <v>1.0900000000000001</v>
      </c>
      <c r="AD3262">
        <v>11.6</v>
      </c>
      <c r="AE3262">
        <v>1.49</v>
      </c>
      <c r="AF3262">
        <v>2.9</v>
      </c>
      <c r="AG3262">
        <v>-0.1</v>
      </c>
      <c r="AH3262">
        <v>0.1</v>
      </c>
      <c r="AI3262">
        <v>83</v>
      </c>
      <c r="AJ3262">
        <v>-0.02</v>
      </c>
      <c r="AK3262">
        <v>0.13</v>
      </c>
      <c r="AL3262">
        <v>42.1</v>
      </c>
      <c r="AM3262">
        <v>9.6</v>
      </c>
      <c r="AN3262">
        <v>0.25</v>
      </c>
      <c r="AO3262">
        <v>379</v>
      </c>
      <c r="AP3262">
        <v>1.18</v>
      </c>
      <c r="AQ3262">
        <v>1.4999999999999999E-2</v>
      </c>
      <c r="AR3262">
        <v>2.16</v>
      </c>
      <c r="AS3262">
        <v>11.1</v>
      </c>
      <c r="AT3262">
        <v>8.5000000000000006E-2</v>
      </c>
      <c r="AU3262">
        <v>4.97</v>
      </c>
      <c r="AV3262">
        <v>-10</v>
      </c>
      <c r="AW3262">
        <v>-2</v>
      </c>
      <c r="AX3262">
        <v>17.100000000000001</v>
      </c>
      <c r="AY3262">
        <v>-1</v>
      </c>
      <c r="AZ3262">
        <v>0.13</v>
      </c>
      <c r="BA3262">
        <v>0.04</v>
      </c>
      <c r="BB3262">
        <v>2.7</v>
      </c>
      <c r="BC3262">
        <v>0.7</v>
      </c>
      <c r="BD3262">
        <v>0.7</v>
      </c>
      <c r="BE3262">
        <v>12.9</v>
      </c>
      <c r="BF3262">
        <v>-0.05</v>
      </c>
      <c r="BG3262">
        <v>-0.02</v>
      </c>
      <c r="BH3262">
        <v>10.9</v>
      </c>
      <c r="BI3262">
        <v>5.8000000000000003E-2</v>
      </c>
      <c r="BJ3262">
        <v>0.14000000000000001</v>
      </c>
      <c r="BK3262">
        <v>2.9</v>
      </c>
      <c r="BL3262">
        <v>23</v>
      </c>
      <c r="BM3262">
        <v>0.2</v>
      </c>
      <c r="BN3262">
        <v>13.86</v>
      </c>
      <c r="BO3262">
        <v>64.099999999999994</v>
      </c>
      <c r="BP3262">
        <v>4.0999999999999996</v>
      </c>
      <c r="BQ3262">
        <v>10.16</v>
      </c>
      <c r="BR3262">
        <v>36.07</v>
      </c>
      <c r="BS3262">
        <v>5.57</v>
      </c>
      <c r="BT3262">
        <v>0.67</v>
      </c>
      <c r="BU3262">
        <v>3.54</v>
      </c>
      <c r="BV3262">
        <v>0.49</v>
      </c>
      <c r="BW3262">
        <v>2.61</v>
      </c>
      <c r="BX3262">
        <v>0.5</v>
      </c>
      <c r="BY3262">
        <v>1.35</v>
      </c>
      <c r="BZ3262">
        <v>0.18</v>
      </c>
      <c r="CA3262">
        <v>1.2</v>
      </c>
      <c r="CB3262">
        <v>0.16</v>
      </c>
    </row>
    <row r="3263" spans="1:80" x14ac:dyDescent="0.3">
      <c r="A3263" t="s">
        <v>11691</v>
      </c>
      <c r="B3263" t="s">
        <v>11692</v>
      </c>
      <c r="C3263" s="1" t="str">
        <f>HYPERLINK("http://geochem.nrcan.gc.ca/cdogs/content/bdl/bdl211194_e.htm", "21:1194")</f>
        <v>21:1194</v>
      </c>
      <c r="D3263" s="1" t="str">
        <f>HYPERLINK("http://geochem.nrcan.gc.ca/cdogs/content/svy/svy_e.htm", "")</f>
        <v/>
      </c>
      <c r="G3263" s="1" t="str">
        <f>HYPERLINK("http://geochem.nrcan.gc.ca/cdogs/content/cr_/cr_00126_e.htm", "126")</f>
        <v>126</v>
      </c>
      <c r="J3263" t="s">
        <v>135</v>
      </c>
      <c r="K3263" t="s">
        <v>136</v>
      </c>
      <c r="L3263">
        <v>43</v>
      </c>
      <c r="M3263" t="s">
        <v>137</v>
      </c>
      <c r="N3263">
        <v>1515</v>
      </c>
      <c r="O3263">
        <v>8</v>
      </c>
      <c r="P3263">
        <v>753</v>
      </c>
      <c r="Q3263">
        <v>1.42</v>
      </c>
      <c r="R3263">
        <v>9</v>
      </c>
      <c r="S3263">
        <v>2.7</v>
      </c>
      <c r="T3263">
        <v>-20</v>
      </c>
      <c r="U3263">
        <v>206.1</v>
      </c>
      <c r="V3263">
        <v>0.6</v>
      </c>
      <c r="W3263">
        <v>1.1200000000000001</v>
      </c>
      <c r="X3263">
        <v>0.54</v>
      </c>
      <c r="Y3263">
        <v>0.85</v>
      </c>
      <c r="Z3263">
        <v>91.7</v>
      </c>
      <c r="AA3263">
        <v>15.9</v>
      </c>
      <c r="AB3263">
        <v>29.5</v>
      </c>
      <c r="AC3263">
        <v>1.29</v>
      </c>
      <c r="AD3263">
        <v>34.26</v>
      </c>
      <c r="AE3263">
        <v>3.17</v>
      </c>
      <c r="AF3263">
        <v>4.7</v>
      </c>
      <c r="AG3263">
        <v>0.1</v>
      </c>
      <c r="AH3263">
        <v>0.08</v>
      </c>
      <c r="AI3263">
        <v>132</v>
      </c>
      <c r="AJ3263">
        <v>0.06</v>
      </c>
      <c r="AK3263">
        <v>0.21</v>
      </c>
      <c r="AL3263">
        <v>53.1</v>
      </c>
      <c r="AM3263">
        <v>15.6</v>
      </c>
      <c r="AN3263">
        <v>0.57999999999999996</v>
      </c>
      <c r="AO3263">
        <v>1712</v>
      </c>
      <c r="AP3263">
        <v>1.1599999999999999</v>
      </c>
      <c r="AQ3263">
        <v>2.4E-2</v>
      </c>
      <c r="AR3263">
        <v>1.36</v>
      </c>
      <c r="AS3263">
        <v>25</v>
      </c>
      <c r="AT3263">
        <v>0.11899999999999999</v>
      </c>
      <c r="AU3263">
        <v>38.86</v>
      </c>
      <c r="AV3263">
        <v>-10</v>
      </c>
      <c r="AW3263">
        <v>2</v>
      </c>
      <c r="AX3263">
        <v>17.2</v>
      </c>
      <c r="AY3263">
        <v>1</v>
      </c>
      <c r="AZ3263">
        <v>0.15</v>
      </c>
      <c r="BA3263">
        <v>0.45</v>
      </c>
      <c r="BB3263">
        <v>5.8</v>
      </c>
      <c r="BC3263">
        <v>0.7</v>
      </c>
      <c r="BD3263">
        <v>1.3</v>
      </c>
      <c r="BE3263">
        <v>25.4</v>
      </c>
      <c r="BF3263">
        <v>-0.05</v>
      </c>
      <c r="BG3263">
        <v>0.05</v>
      </c>
      <c r="BH3263">
        <v>8.3000000000000007</v>
      </c>
      <c r="BI3263">
        <v>6.6000000000000003E-2</v>
      </c>
      <c r="BJ3263">
        <v>0.28000000000000003</v>
      </c>
      <c r="BK3263">
        <v>6.2</v>
      </c>
      <c r="BL3263">
        <v>41</v>
      </c>
      <c r="BM3263">
        <v>0.4</v>
      </c>
      <c r="BN3263">
        <v>26.29</v>
      </c>
      <c r="BO3263">
        <v>191.9</v>
      </c>
      <c r="BP3263">
        <v>3.4</v>
      </c>
      <c r="BQ3263">
        <v>13.39</v>
      </c>
      <c r="BR3263">
        <v>49.93</v>
      </c>
      <c r="BS3263">
        <v>8.7200000000000006</v>
      </c>
      <c r="BT3263">
        <v>1.24</v>
      </c>
      <c r="BU3263">
        <v>6.35</v>
      </c>
      <c r="BV3263">
        <v>0.84</v>
      </c>
      <c r="BW3263">
        <v>4.66</v>
      </c>
      <c r="BX3263">
        <v>0.92</v>
      </c>
      <c r="BY3263">
        <v>2.6</v>
      </c>
      <c r="BZ3263">
        <v>0.37</v>
      </c>
      <c r="CA3263">
        <v>2.2999999999999998</v>
      </c>
      <c r="CB3263">
        <v>0.32</v>
      </c>
    </row>
    <row r="3264" spans="1:80" x14ac:dyDescent="0.3">
      <c r="A3264" t="s">
        <v>11693</v>
      </c>
      <c r="B3264" t="s">
        <v>11694</v>
      </c>
      <c r="C3264" s="1" t="str">
        <f>HYPERLINK("http://geochem.nrcan.gc.ca/cdogs/content/bdl/bdl211194_e.htm", "21:1194")</f>
        <v>21:1194</v>
      </c>
      <c r="D3264" s="1" t="str">
        <f>HYPERLINK("http://geochem.nrcan.gc.ca/cdogs/content/svy/svy210092_e.htm", "21:0092")</f>
        <v>21:0092</v>
      </c>
      <c r="E3264" t="s">
        <v>11695</v>
      </c>
      <c r="F3264" t="s">
        <v>11696</v>
      </c>
      <c r="H3264">
        <v>57.406523900000003</v>
      </c>
      <c r="I3264">
        <v>-102.0112934</v>
      </c>
      <c r="J3264" s="1" t="str">
        <f>HYPERLINK("http://geochem.nrcan.gc.ca/cdogs/content/kwd/kwd020027_e.htm", "NGR lake sediment grab sample")</f>
        <v>NGR lake sediment grab sample</v>
      </c>
      <c r="K3264" s="1" t="str">
        <f>HYPERLINK("http://geochem.nrcan.gc.ca/cdogs/content/kwd/kwd080006_e.htm", "&lt;177 micron (NGR)")</f>
        <v>&lt;177 micron (NGR)</v>
      </c>
      <c r="L3264">
        <v>43</v>
      </c>
      <c r="M3264" t="s">
        <v>167</v>
      </c>
      <c r="N3264">
        <v>1516</v>
      </c>
      <c r="O3264">
        <v>1</v>
      </c>
      <c r="P3264">
        <v>34</v>
      </c>
      <c r="Q3264">
        <v>0.99</v>
      </c>
      <c r="R3264">
        <v>1</v>
      </c>
      <c r="S3264">
        <v>1.2</v>
      </c>
      <c r="T3264">
        <v>-20</v>
      </c>
      <c r="U3264">
        <v>81.599999999999994</v>
      </c>
      <c r="V3264">
        <v>0.4</v>
      </c>
      <c r="W3264">
        <v>0.13</v>
      </c>
      <c r="X3264">
        <v>0.26</v>
      </c>
      <c r="Y3264">
        <v>0.38</v>
      </c>
      <c r="Z3264">
        <v>62.1</v>
      </c>
      <c r="AA3264">
        <v>6.4</v>
      </c>
      <c r="AB3264">
        <v>18.8</v>
      </c>
      <c r="AC3264">
        <v>1.37</v>
      </c>
      <c r="AD3264">
        <v>7.95</v>
      </c>
      <c r="AE3264">
        <v>1.2</v>
      </c>
      <c r="AF3264">
        <v>3</v>
      </c>
      <c r="AG3264">
        <v>-0.1</v>
      </c>
      <c r="AH3264">
        <v>0.05</v>
      </c>
      <c r="AI3264">
        <v>121</v>
      </c>
      <c r="AJ3264">
        <v>-0.02</v>
      </c>
      <c r="AK3264">
        <v>0.13</v>
      </c>
      <c r="AL3264">
        <v>28.2</v>
      </c>
      <c r="AM3264">
        <v>13.8</v>
      </c>
      <c r="AN3264">
        <v>0.26</v>
      </c>
      <c r="AO3264">
        <v>187</v>
      </c>
      <c r="AP3264">
        <v>0.77</v>
      </c>
      <c r="AQ3264">
        <v>1.2999999999999999E-2</v>
      </c>
      <c r="AR3264">
        <v>2.38</v>
      </c>
      <c r="AS3264">
        <v>15.9</v>
      </c>
      <c r="AT3264">
        <v>5.2999999999999999E-2</v>
      </c>
      <c r="AU3264">
        <v>4.24</v>
      </c>
      <c r="AV3264">
        <v>-10</v>
      </c>
      <c r="AW3264">
        <v>-2</v>
      </c>
      <c r="AX3264">
        <v>17.3</v>
      </c>
      <c r="AY3264">
        <v>-1</v>
      </c>
      <c r="AZ3264">
        <v>0.14000000000000001</v>
      </c>
      <c r="BA3264">
        <v>0.11</v>
      </c>
      <c r="BB3264">
        <v>1.6</v>
      </c>
      <c r="BC3264">
        <v>0.6</v>
      </c>
      <c r="BD3264">
        <v>0.7</v>
      </c>
      <c r="BE3264">
        <v>19.3</v>
      </c>
      <c r="BF3264">
        <v>-0.05</v>
      </c>
      <c r="BG3264">
        <v>-0.02</v>
      </c>
      <c r="BH3264">
        <v>2</v>
      </c>
      <c r="BI3264">
        <v>3.9E-2</v>
      </c>
      <c r="BJ3264">
        <v>0.14000000000000001</v>
      </c>
      <c r="BK3264">
        <v>1.6</v>
      </c>
      <c r="BL3264">
        <v>25</v>
      </c>
      <c r="BM3264">
        <v>0.2</v>
      </c>
      <c r="BN3264">
        <v>9.7100000000000009</v>
      </c>
      <c r="BO3264">
        <v>116.1</v>
      </c>
      <c r="BP3264">
        <v>2.2000000000000002</v>
      </c>
      <c r="BQ3264">
        <v>7.16</v>
      </c>
      <c r="BR3264">
        <v>25.37</v>
      </c>
      <c r="BS3264">
        <v>4.05</v>
      </c>
      <c r="BT3264">
        <v>0.54</v>
      </c>
      <c r="BU3264">
        <v>2.77</v>
      </c>
      <c r="BV3264">
        <v>0.37</v>
      </c>
      <c r="BW3264">
        <v>1.94</v>
      </c>
      <c r="BX3264">
        <v>0.35</v>
      </c>
      <c r="BY3264">
        <v>1.03</v>
      </c>
      <c r="BZ3264">
        <v>0.13</v>
      </c>
      <c r="CA3264">
        <v>0.85</v>
      </c>
      <c r="CB3264">
        <v>0.11</v>
      </c>
    </row>
    <row r="3265" spans="1:80" x14ac:dyDescent="0.3">
      <c r="A3265" t="s">
        <v>11697</v>
      </c>
      <c r="B3265" t="s">
        <v>11698</v>
      </c>
      <c r="C3265" s="1" t="str">
        <f>HYPERLINK("http://geochem.nrcan.gc.ca/cdogs/content/bdl/bdl211194_e.htm", "21:1194")</f>
        <v>21:1194</v>
      </c>
      <c r="D3265" s="1" t="str">
        <f>HYPERLINK("http://geochem.nrcan.gc.ca/cdogs/content/svy/svy210092_e.htm", "21:0092")</f>
        <v>21:0092</v>
      </c>
      <c r="E3265" t="s">
        <v>11699</v>
      </c>
      <c r="F3265" t="s">
        <v>11700</v>
      </c>
      <c r="H3265">
        <v>57.367985099999999</v>
      </c>
      <c r="I3265">
        <v>-102.0799774</v>
      </c>
      <c r="J3265" s="1" t="str">
        <f>HYPERLINK("http://geochem.nrcan.gc.ca/cdogs/content/kwd/kwd020027_e.htm", "NGR lake sediment grab sample")</f>
        <v>NGR lake sediment grab sample</v>
      </c>
      <c r="K3265" s="1" t="str">
        <f>HYPERLINK("http://geochem.nrcan.gc.ca/cdogs/content/kwd/kwd080006_e.htm", "&lt;177 micron (NGR)")</f>
        <v>&lt;177 micron (NGR)</v>
      </c>
      <c r="L3265">
        <v>43</v>
      </c>
      <c r="M3265" t="s">
        <v>172</v>
      </c>
      <c r="N3265">
        <v>1517</v>
      </c>
      <c r="O3265">
        <v>1</v>
      </c>
      <c r="P3265">
        <v>86</v>
      </c>
      <c r="Q3265">
        <v>1.54</v>
      </c>
      <c r="R3265">
        <v>0.7</v>
      </c>
      <c r="S3265">
        <v>0.4</v>
      </c>
      <c r="T3265">
        <v>-20</v>
      </c>
      <c r="U3265">
        <v>207.8</v>
      </c>
      <c r="V3265">
        <v>0.9</v>
      </c>
      <c r="W3265">
        <v>0.05</v>
      </c>
      <c r="X3265">
        <v>0.21</v>
      </c>
      <c r="Y3265">
        <v>0.48</v>
      </c>
      <c r="Z3265">
        <v>159.80000000000001</v>
      </c>
      <c r="AA3265">
        <v>19.2</v>
      </c>
      <c r="AB3265">
        <v>27</v>
      </c>
      <c r="AC3265">
        <v>0.19</v>
      </c>
      <c r="AD3265">
        <v>16</v>
      </c>
      <c r="AE3265">
        <v>12.2</v>
      </c>
      <c r="AF3265">
        <v>2.2000000000000002</v>
      </c>
      <c r="AG3265">
        <v>0.2</v>
      </c>
      <c r="AH3265">
        <v>0.06</v>
      </c>
      <c r="AI3265">
        <v>90</v>
      </c>
      <c r="AJ3265">
        <v>-0.02</v>
      </c>
      <c r="AK3265">
        <v>0.02</v>
      </c>
      <c r="AL3265">
        <v>79.8</v>
      </c>
      <c r="AM3265">
        <v>1.1000000000000001</v>
      </c>
      <c r="AN3265">
        <v>0.04</v>
      </c>
      <c r="AO3265">
        <v>916</v>
      </c>
      <c r="AP3265">
        <v>1.27</v>
      </c>
      <c r="AQ3265">
        <v>7.0000000000000001E-3</v>
      </c>
      <c r="AR3265">
        <v>1.97</v>
      </c>
      <c r="AS3265">
        <v>11.3</v>
      </c>
      <c r="AT3265">
        <v>0.28599999999999998</v>
      </c>
      <c r="AU3265">
        <v>2.65</v>
      </c>
      <c r="AV3265">
        <v>-10</v>
      </c>
      <c r="AW3265">
        <v>-2</v>
      </c>
      <c r="AX3265">
        <v>2</v>
      </c>
      <c r="AY3265">
        <v>-1</v>
      </c>
      <c r="AZ3265">
        <v>0.52</v>
      </c>
      <c r="BA3265">
        <v>0.06</v>
      </c>
      <c r="BB3265">
        <v>3.5</v>
      </c>
      <c r="BC3265">
        <v>1.7</v>
      </c>
      <c r="BD3265">
        <v>0.3</v>
      </c>
      <c r="BE3265">
        <v>18.100000000000001</v>
      </c>
      <c r="BF3265">
        <v>-0.05</v>
      </c>
      <c r="BG3265">
        <v>-0.02</v>
      </c>
      <c r="BH3265">
        <v>5.2</v>
      </c>
      <c r="BI3265">
        <v>2.5999999999999999E-2</v>
      </c>
      <c r="BJ3265">
        <v>0.13</v>
      </c>
      <c r="BK3265">
        <v>1.3</v>
      </c>
      <c r="BL3265">
        <v>73</v>
      </c>
      <c r="BM3265">
        <v>0.2</v>
      </c>
      <c r="BN3265">
        <v>31.22</v>
      </c>
      <c r="BO3265">
        <v>173.8</v>
      </c>
      <c r="BP3265">
        <v>2.8</v>
      </c>
      <c r="BQ3265">
        <v>20.03</v>
      </c>
      <c r="BR3265">
        <v>74.489999999999995</v>
      </c>
      <c r="BS3265">
        <v>10.23</v>
      </c>
      <c r="BT3265">
        <v>1.6</v>
      </c>
      <c r="BU3265">
        <v>7.2</v>
      </c>
      <c r="BV3265">
        <v>0.95</v>
      </c>
      <c r="BW3265">
        <v>5.38</v>
      </c>
      <c r="BX3265">
        <v>1.06</v>
      </c>
      <c r="BY3265">
        <v>3.13</v>
      </c>
      <c r="BZ3265">
        <v>0.45</v>
      </c>
      <c r="CA3265">
        <v>2.84</v>
      </c>
      <c r="CB3265">
        <v>0.45</v>
      </c>
    </row>
    <row r="3266" spans="1:80" x14ac:dyDescent="0.3">
      <c r="A3266" t="s">
        <v>11701</v>
      </c>
      <c r="B3266" t="s">
        <v>11702</v>
      </c>
      <c r="C3266" s="1" t="str">
        <f>HYPERLINK("http://geochem.nrcan.gc.ca/cdogs/content/bdl/bdl211194_e.htm", "21:1194")</f>
        <v>21:1194</v>
      </c>
      <c r="D3266" s="1" t="str">
        <f>HYPERLINK("http://geochem.nrcan.gc.ca/cdogs/content/svy/svy210092_e.htm", "21:0092")</f>
        <v>21:0092</v>
      </c>
      <c r="E3266" t="s">
        <v>11703</v>
      </c>
      <c r="F3266" t="s">
        <v>11704</v>
      </c>
      <c r="H3266">
        <v>57.359976600000003</v>
      </c>
      <c r="I3266">
        <v>-102.0595082</v>
      </c>
      <c r="J3266" s="1" t="str">
        <f>HYPERLINK("http://geochem.nrcan.gc.ca/cdogs/content/kwd/kwd020027_e.htm", "NGR lake sediment grab sample")</f>
        <v>NGR lake sediment grab sample</v>
      </c>
      <c r="K3266" s="1" t="str">
        <f>HYPERLINK("http://geochem.nrcan.gc.ca/cdogs/content/kwd/kwd080006_e.htm", "&lt;177 micron (NGR)")</f>
        <v>&lt;177 micron (NGR)</v>
      </c>
      <c r="L3266">
        <v>43</v>
      </c>
      <c r="M3266" t="s">
        <v>177</v>
      </c>
      <c r="N3266">
        <v>1518</v>
      </c>
      <c r="O3266">
        <v>1</v>
      </c>
      <c r="P3266">
        <v>76</v>
      </c>
      <c r="Q3266">
        <v>1.35</v>
      </c>
      <c r="R3266">
        <v>1.2</v>
      </c>
      <c r="S3266">
        <v>1.1000000000000001</v>
      </c>
      <c r="T3266">
        <v>-20</v>
      </c>
      <c r="U3266">
        <v>223</v>
      </c>
      <c r="V3266">
        <v>0.7</v>
      </c>
      <c r="W3266">
        <v>0.16</v>
      </c>
      <c r="X3266">
        <v>0.33</v>
      </c>
      <c r="Y3266">
        <v>0.56999999999999995</v>
      </c>
      <c r="Z3266">
        <v>111.8</v>
      </c>
      <c r="AA3266">
        <v>7.9</v>
      </c>
      <c r="AB3266">
        <v>26.8</v>
      </c>
      <c r="AC3266">
        <v>1.5</v>
      </c>
      <c r="AD3266">
        <v>16.010000000000002</v>
      </c>
      <c r="AE3266">
        <v>2.95</v>
      </c>
      <c r="AF3266">
        <v>4.3</v>
      </c>
      <c r="AG3266">
        <v>0.1</v>
      </c>
      <c r="AH3266">
        <v>0.16</v>
      </c>
      <c r="AI3266">
        <v>127</v>
      </c>
      <c r="AJ3266">
        <v>0.03</v>
      </c>
      <c r="AK3266">
        <v>0.16</v>
      </c>
      <c r="AL3266">
        <v>54.1</v>
      </c>
      <c r="AM3266">
        <v>12.6</v>
      </c>
      <c r="AN3266">
        <v>0.32</v>
      </c>
      <c r="AO3266">
        <v>720</v>
      </c>
      <c r="AP3266">
        <v>1.41</v>
      </c>
      <c r="AQ3266">
        <v>1.7999999999999999E-2</v>
      </c>
      <c r="AR3266">
        <v>2.85</v>
      </c>
      <c r="AS3266">
        <v>16.600000000000001</v>
      </c>
      <c r="AT3266">
        <v>9.6000000000000002E-2</v>
      </c>
      <c r="AU3266">
        <v>5.63</v>
      </c>
      <c r="AV3266">
        <v>-10</v>
      </c>
      <c r="AW3266">
        <v>-2</v>
      </c>
      <c r="AX3266">
        <v>21.1</v>
      </c>
      <c r="AY3266">
        <v>-1</v>
      </c>
      <c r="AZ3266">
        <v>0.2</v>
      </c>
      <c r="BA3266">
        <v>0.06</v>
      </c>
      <c r="BB3266">
        <v>4</v>
      </c>
      <c r="BC3266">
        <v>0.8</v>
      </c>
      <c r="BD3266">
        <v>0.8</v>
      </c>
      <c r="BE3266">
        <v>18.7</v>
      </c>
      <c r="BF3266">
        <v>-0.05</v>
      </c>
      <c r="BG3266">
        <v>-0.02</v>
      </c>
      <c r="BH3266">
        <v>11.8</v>
      </c>
      <c r="BI3266">
        <v>7.0999999999999994E-2</v>
      </c>
      <c r="BJ3266">
        <v>0.24</v>
      </c>
      <c r="BK3266">
        <v>3.4</v>
      </c>
      <c r="BL3266">
        <v>34</v>
      </c>
      <c r="BM3266">
        <v>0.4</v>
      </c>
      <c r="BN3266">
        <v>17.48</v>
      </c>
      <c r="BO3266">
        <v>133.1</v>
      </c>
      <c r="BP3266">
        <v>5.9</v>
      </c>
      <c r="BQ3266">
        <v>12.81</v>
      </c>
      <c r="BR3266">
        <v>46.27</v>
      </c>
      <c r="BS3266">
        <v>7.24</v>
      </c>
      <c r="BT3266">
        <v>0.98</v>
      </c>
      <c r="BU3266">
        <v>4.8</v>
      </c>
      <c r="BV3266">
        <v>0.59</v>
      </c>
      <c r="BW3266">
        <v>3.3</v>
      </c>
      <c r="BX3266">
        <v>0.62</v>
      </c>
      <c r="BY3266">
        <v>1.72</v>
      </c>
      <c r="BZ3266">
        <v>0.24</v>
      </c>
      <c r="CA3266">
        <v>1.54</v>
      </c>
      <c r="CB3266">
        <v>0.25</v>
      </c>
    </row>
    <row r="3267" spans="1:80" x14ac:dyDescent="0.3">
      <c r="A3267" t="s">
        <v>11705</v>
      </c>
      <c r="B3267" t="s">
        <v>11706</v>
      </c>
      <c r="C3267" s="1" t="str">
        <f>HYPERLINK("http://geochem.nrcan.gc.ca/cdogs/content/bdl/bdl211194_e.htm", "21:1194")</f>
        <v>21:1194</v>
      </c>
      <c r="D3267" s="1" t="str">
        <f>HYPERLINK("http://geochem.nrcan.gc.ca/cdogs/content/svy/svy210092_e.htm", "21:0092")</f>
        <v>21:0092</v>
      </c>
      <c r="E3267" t="s">
        <v>11707</v>
      </c>
      <c r="F3267" t="s">
        <v>11708</v>
      </c>
      <c r="H3267">
        <v>57.3491766</v>
      </c>
      <c r="I3267">
        <v>-102.0542872</v>
      </c>
      <c r="J3267" s="1" t="str">
        <f>HYPERLINK("http://geochem.nrcan.gc.ca/cdogs/content/kwd/kwd020027_e.htm", "NGR lake sediment grab sample")</f>
        <v>NGR lake sediment grab sample</v>
      </c>
      <c r="K3267" s="1" t="str">
        <f>HYPERLINK("http://geochem.nrcan.gc.ca/cdogs/content/kwd/kwd080006_e.htm", "&lt;177 micron (NGR)")</f>
        <v>&lt;177 micron (NGR)</v>
      </c>
      <c r="L3267">
        <v>44</v>
      </c>
      <c r="M3267" t="s">
        <v>84</v>
      </c>
      <c r="N3267">
        <v>1519</v>
      </c>
      <c r="O3267">
        <v>7</v>
      </c>
      <c r="P3267">
        <v>52</v>
      </c>
      <c r="Q3267">
        <v>1.07</v>
      </c>
      <c r="R3267">
        <v>0.9</v>
      </c>
      <c r="S3267">
        <v>1.2</v>
      </c>
      <c r="T3267">
        <v>-20</v>
      </c>
      <c r="U3267">
        <v>142.30000000000001</v>
      </c>
      <c r="V3267">
        <v>0.5</v>
      </c>
      <c r="W3267">
        <v>0.14000000000000001</v>
      </c>
      <c r="X3267">
        <v>0.26</v>
      </c>
      <c r="Y3267">
        <v>0.35</v>
      </c>
      <c r="Z3267">
        <v>98.7</v>
      </c>
      <c r="AA3267">
        <v>6.4</v>
      </c>
      <c r="AB3267">
        <v>21</v>
      </c>
      <c r="AC3267">
        <v>1.1000000000000001</v>
      </c>
      <c r="AD3267">
        <v>11.49</v>
      </c>
      <c r="AE3267">
        <v>2.2400000000000002</v>
      </c>
      <c r="AF3267">
        <v>3.3</v>
      </c>
      <c r="AG3267">
        <v>-0.1</v>
      </c>
      <c r="AH3267">
        <v>7.0000000000000007E-2</v>
      </c>
      <c r="AI3267">
        <v>108</v>
      </c>
      <c r="AJ3267">
        <v>-0.02</v>
      </c>
      <c r="AK3267">
        <v>0.13</v>
      </c>
      <c r="AL3267">
        <v>46.7</v>
      </c>
      <c r="AM3267">
        <v>11.1</v>
      </c>
      <c r="AN3267">
        <v>0.27</v>
      </c>
      <c r="AO3267">
        <v>514</v>
      </c>
      <c r="AP3267">
        <v>1.05</v>
      </c>
      <c r="AQ3267">
        <v>1.6E-2</v>
      </c>
      <c r="AR3267">
        <v>2.2799999999999998</v>
      </c>
      <c r="AS3267">
        <v>12.6</v>
      </c>
      <c r="AT3267">
        <v>0.105</v>
      </c>
      <c r="AU3267">
        <v>5.85</v>
      </c>
      <c r="AV3267">
        <v>-10</v>
      </c>
      <c r="AW3267">
        <v>-2</v>
      </c>
      <c r="AX3267">
        <v>16.7</v>
      </c>
      <c r="AY3267">
        <v>-1</v>
      </c>
      <c r="AZ3267">
        <v>0.12</v>
      </c>
      <c r="BA3267">
        <v>0.09</v>
      </c>
      <c r="BB3267">
        <v>3.4</v>
      </c>
      <c r="BC3267">
        <v>0.6</v>
      </c>
      <c r="BD3267">
        <v>0.7</v>
      </c>
      <c r="BE3267">
        <v>13.7</v>
      </c>
      <c r="BF3267">
        <v>-0.05</v>
      </c>
      <c r="BG3267">
        <v>-0.02</v>
      </c>
      <c r="BH3267">
        <v>11.2</v>
      </c>
      <c r="BI3267">
        <v>6.6000000000000003E-2</v>
      </c>
      <c r="BJ3267">
        <v>0.17</v>
      </c>
      <c r="BK3267">
        <v>3.1</v>
      </c>
      <c r="BL3267">
        <v>29</v>
      </c>
      <c r="BM3267">
        <v>0.2</v>
      </c>
      <c r="BN3267">
        <v>15.88</v>
      </c>
      <c r="BO3267">
        <v>70.099999999999994</v>
      </c>
      <c r="BP3267">
        <v>3.4</v>
      </c>
      <c r="BQ3267">
        <v>11.59</v>
      </c>
      <c r="BR3267">
        <v>40.99</v>
      </c>
      <c r="BS3267">
        <v>6.97</v>
      </c>
      <c r="BT3267">
        <v>0.82</v>
      </c>
      <c r="BU3267">
        <v>3.93</v>
      </c>
      <c r="BV3267">
        <v>0.56000000000000005</v>
      </c>
      <c r="BW3267">
        <v>3.28</v>
      </c>
      <c r="BX3267">
        <v>0.56000000000000005</v>
      </c>
      <c r="BY3267">
        <v>1.53</v>
      </c>
      <c r="BZ3267">
        <v>0.23</v>
      </c>
      <c r="CA3267">
        <v>1.44</v>
      </c>
      <c r="CB3267">
        <v>0.2</v>
      </c>
    </row>
    <row r="3268" spans="1:80" x14ac:dyDescent="0.3">
      <c r="A3268" t="s">
        <v>11709</v>
      </c>
      <c r="B3268" t="s">
        <v>11710</v>
      </c>
      <c r="C3268" s="1" t="str">
        <f>HYPERLINK("http://geochem.nrcan.gc.ca/cdogs/content/bdl/bdl211194_e.htm", "21:1194")</f>
        <v>21:1194</v>
      </c>
      <c r="D3268" s="1" t="str">
        <f>HYPERLINK("http://geochem.nrcan.gc.ca/cdogs/content/svy/svy210092_e.htm", "21:0092")</f>
        <v>21:0092</v>
      </c>
      <c r="E3268" t="s">
        <v>11707</v>
      </c>
      <c r="F3268" t="s">
        <v>11711</v>
      </c>
      <c r="H3268">
        <v>57.3491766</v>
      </c>
      <c r="I3268">
        <v>-102.0542872</v>
      </c>
      <c r="J3268" s="1" t="str">
        <f>HYPERLINK("http://geochem.nrcan.gc.ca/cdogs/content/kwd/kwd020027_e.htm", "NGR lake sediment grab sample")</f>
        <v>NGR lake sediment grab sample</v>
      </c>
      <c r="K3268" s="1" t="str">
        <f>HYPERLINK("http://geochem.nrcan.gc.ca/cdogs/content/kwd/kwd080006_e.htm", "&lt;177 micron (NGR)")</f>
        <v>&lt;177 micron (NGR)</v>
      </c>
      <c r="L3268">
        <v>44</v>
      </c>
      <c r="M3268" t="s">
        <v>108</v>
      </c>
      <c r="N3268">
        <v>1520</v>
      </c>
      <c r="O3268">
        <v>1</v>
      </c>
      <c r="P3268">
        <v>48</v>
      </c>
      <c r="Q3268">
        <v>1.18</v>
      </c>
      <c r="R3268">
        <v>1</v>
      </c>
      <c r="S3268">
        <v>0.5</v>
      </c>
      <c r="T3268">
        <v>-20</v>
      </c>
      <c r="U3268">
        <v>178.1</v>
      </c>
      <c r="V3268">
        <v>0.6</v>
      </c>
      <c r="W3268">
        <v>0.15</v>
      </c>
      <c r="X3268">
        <v>0.25</v>
      </c>
      <c r="Y3268">
        <v>0.28000000000000003</v>
      </c>
      <c r="Z3268">
        <v>111.9</v>
      </c>
      <c r="AA3268">
        <v>9</v>
      </c>
      <c r="AB3268">
        <v>23.8</v>
      </c>
      <c r="AC3268">
        <v>1.23</v>
      </c>
      <c r="AD3268">
        <v>11.47</v>
      </c>
      <c r="AE3268">
        <v>3.17</v>
      </c>
      <c r="AF3268">
        <v>3.6</v>
      </c>
      <c r="AG3268">
        <v>-0.1</v>
      </c>
      <c r="AH3268">
        <v>0.15</v>
      </c>
      <c r="AI3268">
        <v>78</v>
      </c>
      <c r="AJ3268">
        <v>-0.02</v>
      </c>
      <c r="AK3268">
        <v>0.15</v>
      </c>
      <c r="AL3268">
        <v>53</v>
      </c>
      <c r="AM3268">
        <v>12.5</v>
      </c>
      <c r="AN3268">
        <v>0.3</v>
      </c>
      <c r="AO3268">
        <v>598</v>
      </c>
      <c r="AP3268">
        <v>1.36</v>
      </c>
      <c r="AQ3268">
        <v>1.6E-2</v>
      </c>
      <c r="AR3268">
        <v>2.65</v>
      </c>
      <c r="AS3268">
        <v>14.2</v>
      </c>
      <c r="AT3268">
        <v>9.6000000000000002E-2</v>
      </c>
      <c r="AU3268">
        <v>5.0599999999999996</v>
      </c>
      <c r="AV3268">
        <v>-10</v>
      </c>
      <c r="AW3268">
        <v>-2</v>
      </c>
      <c r="AX3268">
        <v>18.399999999999999</v>
      </c>
      <c r="AY3268">
        <v>-1</v>
      </c>
      <c r="AZ3268">
        <v>0.12</v>
      </c>
      <c r="BA3268">
        <v>0.04</v>
      </c>
      <c r="BB3268">
        <v>3.9</v>
      </c>
      <c r="BC3268">
        <v>0.7</v>
      </c>
      <c r="BD3268">
        <v>0.8</v>
      </c>
      <c r="BE3268">
        <v>13.1</v>
      </c>
      <c r="BF3268">
        <v>-0.05</v>
      </c>
      <c r="BG3268">
        <v>-0.02</v>
      </c>
      <c r="BH3268">
        <v>14.6</v>
      </c>
      <c r="BI3268">
        <v>7.8E-2</v>
      </c>
      <c r="BJ3268">
        <v>0.22</v>
      </c>
      <c r="BK3268">
        <v>3.4</v>
      </c>
      <c r="BL3268">
        <v>33</v>
      </c>
      <c r="BM3268">
        <v>0.4</v>
      </c>
      <c r="BN3268">
        <v>17.72</v>
      </c>
      <c r="BO3268">
        <v>73.400000000000006</v>
      </c>
      <c r="BP3268">
        <v>6.2</v>
      </c>
      <c r="BQ3268">
        <v>12.83</v>
      </c>
      <c r="BR3268">
        <v>45.03</v>
      </c>
      <c r="BS3268">
        <v>7.5</v>
      </c>
      <c r="BT3268">
        <v>0.87</v>
      </c>
      <c r="BU3268">
        <v>4.9000000000000004</v>
      </c>
      <c r="BV3268">
        <v>0.65</v>
      </c>
      <c r="BW3268">
        <v>3.49</v>
      </c>
      <c r="BX3268">
        <v>0.61</v>
      </c>
      <c r="BY3268">
        <v>1.74</v>
      </c>
      <c r="BZ3268">
        <v>0.25</v>
      </c>
      <c r="CA3268">
        <v>1.51</v>
      </c>
      <c r="CB3268">
        <v>0.21</v>
      </c>
    </row>
    <row r="3269" spans="1:80" x14ac:dyDescent="0.3">
      <c r="A3269" t="s">
        <v>11712</v>
      </c>
      <c r="B3269" t="s">
        <v>11713</v>
      </c>
      <c r="C3269" s="1" t="str">
        <f>HYPERLINK("http://geochem.nrcan.gc.ca/cdogs/content/bdl/bdl211194_e.htm", "21:1194")</f>
        <v>21:1194</v>
      </c>
      <c r="D3269" s="1" t="str">
        <f>HYPERLINK("http://geochem.nrcan.gc.ca/cdogs/content/svy/svy210092_e.htm", "21:0092")</f>
        <v>21:0092</v>
      </c>
      <c r="E3269" t="s">
        <v>11707</v>
      </c>
      <c r="F3269" t="s">
        <v>11714</v>
      </c>
      <c r="H3269">
        <v>57.3491766</v>
      </c>
      <c r="I3269">
        <v>-102.0542872</v>
      </c>
      <c r="J3269" s="1" t="str">
        <f>HYPERLINK("http://geochem.nrcan.gc.ca/cdogs/content/kwd/kwd020027_e.htm", "NGR lake sediment grab sample")</f>
        <v>NGR lake sediment grab sample</v>
      </c>
      <c r="K3269" s="1" t="str">
        <f>HYPERLINK("http://geochem.nrcan.gc.ca/cdogs/content/kwd/kwd080006_e.htm", "&lt;177 micron (NGR)")</f>
        <v>&lt;177 micron (NGR)</v>
      </c>
      <c r="L3269">
        <v>44</v>
      </c>
      <c r="M3269" t="s">
        <v>112</v>
      </c>
      <c r="N3269">
        <v>1521</v>
      </c>
      <c r="O3269">
        <v>1</v>
      </c>
      <c r="P3269">
        <v>50</v>
      </c>
      <c r="Q3269">
        <v>1.06</v>
      </c>
      <c r="R3269">
        <v>0.7</v>
      </c>
      <c r="S3269">
        <v>1</v>
      </c>
      <c r="T3269">
        <v>-20</v>
      </c>
      <c r="U3269">
        <v>139.6</v>
      </c>
      <c r="V3269">
        <v>0.5</v>
      </c>
      <c r="W3269">
        <v>0.13</v>
      </c>
      <c r="X3269">
        <v>0.26</v>
      </c>
      <c r="Y3269">
        <v>0.33</v>
      </c>
      <c r="Z3269">
        <v>96.7</v>
      </c>
      <c r="AA3269">
        <v>6.5</v>
      </c>
      <c r="AB3269">
        <v>20.3</v>
      </c>
      <c r="AC3269">
        <v>1.05</v>
      </c>
      <c r="AD3269">
        <v>10.83</v>
      </c>
      <c r="AE3269">
        <v>2.2000000000000002</v>
      </c>
      <c r="AF3269">
        <v>3.2</v>
      </c>
      <c r="AG3269">
        <v>-0.1</v>
      </c>
      <c r="AH3269">
        <v>7.0000000000000007E-2</v>
      </c>
      <c r="AI3269">
        <v>107</v>
      </c>
      <c r="AJ3269">
        <v>-0.02</v>
      </c>
      <c r="AK3269">
        <v>0.13</v>
      </c>
      <c r="AL3269">
        <v>46.3</v>
      </c>
      <c r="AM3269">
        <v>11.7</v>
      </c>
      <c r="AN3269">
        <v>0.27</v>
      </c>
      <c r="AO3269">
        <v>512</v>
      </c>
      <c r="AP3269">
        <v>1.04</v>
      </c>
      <c r="AQ3269">
        <v>1.7999999999999999E-2</v>
      </c>
      <c r="AR3269">
        <v>2.19</v>
      </c>
      <c r="AS3269">
        <v>12.5</v>
      </c>
      <c r="AT3269">
        <v>0.10299999999999999</v>
      </c>
      <c r="AU3269">
        <v>5.74</v>
      </c>
      <c r="AV3269">
        <v>-10</v>
      </c>
      <c r="AW3269">
        <v>-2</v>
      </c>
      <c r="AX3269">
        <v>16.100000000000001</v>
      </c>
      <c r="AY3269">
        <v>-1</v>
      </c>
      <c r="AZ3269">
        <v>0.12</v>
      </c>
      <c r="BA3269">
        <v>0.09</v>
      </c>
      <c r="BB3269">
        <v>3.3</v>
      </c>
      <c r="BC3269">
        <v>0.6</v>
      </c>
      <c r="BD3269">
        <v>0.6</v>
      </c>
      <c r="BE3269">
        <v>13.4</v>
      </c>
      <c r="BF3269">
        <v>-0.05</v>
      </c>
      <c r="BG3269">
        <v>-0.02</v>
      </c>
      <c r="BH3269">
        <v>11.2</v>
      </c>
      <c r="BI3269">
        <v>6.3E-2</v>
      </c>
      <c r="BJ3269">
        <v>0.17</v>
      </c>
      <c r="BK3269">
        <v>3</v>
      </c>
      <c r="BL3269">
        <v>28</v>
      </c>
      <c r="BM3269">
        <v>0.3</v>
      </c>
      <c r="BN3269">
        <v>15.12</v>
      </c>
      <c r="BO3269">
        <v>67.900000000000006</v>
      </c>
      <c r="BP3269">
        <v>3.2</v>
      </c>
      <c r="BQ3269">
        <v>11.2</v>
      </c>
      <c r="BR3269">
        <v>39.65</v>
      </c>
      <c r="BS3269">
        <v>6.37</v>
      </c>
      <c r="BT3269">
        <v>0.83</v>
      </c>
      <c r="BU3269">
        <v>4.38</v>
      </c>
      <c r="BV3269">
        <v>0.56999999999999995</v>
      </c>
      <c r="BW3269">
        <v>3.08</v>
      </c>
      <c r="BX3269">
        <v>0.56000000000000005</v>
      </c>
      <c r="BY3269">
        <v>1.54</v>
      </c>
      <c r="BZ3269">
        <v>0.23</v>
      </c>
      <c r="CA3269">
        <v>1.3</v>
      </c>
      <c r="CB3269">
        <v>0.2</v>
      </c>
    </row>
    <row r="3270" spans="1:80" x14ac:dyDescent="0.3">
      <c r="A3270" t="s">
        <v>11715</v>
      </c>
      <c r="B3270" t="s">
        <v>11716</v>
      </c>
      <c r="C3270" s="1" t="str">
        <f>HYPERLINK("http://geochem.nrcan.gc.ca/cdogs/content/bdl/bdl211194_e.htm", "21:1194")</f>
        <v>21:1194</v>
      </c>
      <c r="D3270" s="1" t="str">
        <f>HYPERLINK("http://geochem.nrcan.gc.ca/cdogs/content/svy/svy210092_e.htm", "21:0092")</f>
        <v>21:0092</v>
      </c>
      <c r="E3270" t="s">
        <v>11717</v>
      </c>
      <c r="F3270" t="s">
        <v>11718</v>
      </c>
      <c r="H3270">
        <v>57.3404685</v>
      </c>
      <c r="I3270">
        <v>-102.0891129</v>
      </c>
      <c r="J3270" s="1" t="str">
        <f>HYPERLINK("http://geochem.nrcan.gc.ca/cdogs/content/kwd/kwd020027_e.htm", "NGR lake sediment grab sample")</f>
        <v>NGR lake sediment grab sample</v>
      </c>
      <c r="K3270" s="1" t="str">
        <f>HYPERLINK("http://geochem.nrcan.gc.ca/cdogs/content/kwd/kwd080006_e.htm", "&lt;177 micron (NGR)")</f>
        <v>&lt;177 micron (NGR)</v>
      </c>
      <c r="L3270">
        <v>44</v>
      </c>
      <c r="M3270" t="s">
        <v>89</v>
      </c>
      <c r="N3270">
        <v>1522</v>
      </c>
      <c r="O3270">
        <v>1</v>
      </c>
      <c r="P3270">
        <v>91</v>
      </c>
      <c r="Q3270">
        <v>0.99</v>
      </c>
      <c r="R3270">
        <v>1.6</v>
      </c>
      <c r="S3270">
        <v>1.4</v>
      </c>
      <c r="T3270">
        <v>-20</v>
      </c>
      <c r="U3270">
        <v>181.1</v>
      </c>
      <c r="V3270">
        <v>0.7</v>
      </c>
      <c r="W3270">
        <v>0.14000000000000001</v>
      </c>
      <c r="X3270">
        <v>0.21</v>
      </c>
      <c r="Y3270">
        <v>0.34</v>
      </c>
      <c r="Z3270">
        <v>107.5</v>
      </c>
      <c r="AA3270">
        <v>9.1</v>
      </c>
      <c r="AB3270">
        <v>20</v>
      </c>
      <c r="AC3270">
        <v>0.73</v>
      </c>
      <c r="AD3270">
        <v>18.690000000000001</v>
      </c>
      <c r="AE3270">
        <v>9.66</v>
      </c>
      <c r="AF3270">
        <v>2.2999999999999998</v>
      </c>
      <c r="AG3270">
        <v>0.2</v>
      </c>
      <c r="AH3270">
        <v>0.17</v>
      </c>
      <c r="AI3270">
        <v>124</v>
      </c>
      <c r="AJ3270">
        <v>-0.02</v>
      </c>
      <c r="AK3270">
        <v>0.09</v>
      </c>
      <c r="AL3270">
        <v>51.4</v>
      </c>
      <c r="AM3270">
        <v>6.4</v>
      </c>
      <c r="AN3270">
        <v>0.19</v>
      </c>
      <c r="AO3270">
        <v>2489</v>
      </c>
      <c r="AP3270">
        <v>3.59</v>
      </c>
      <c r="AQ3270">
        <v>1.6E-2</v>
      </c>
      <c r="AR3270">
        <v>1.65</v>
      </c>
      <c r="AS3270">
        <v>15.4</v>
      </c>
      <c r="AT3270">
        <v>0.76100000000000001</v>
      </c>
      <c r="AU3270">
        <v>4.54</v>
      </c>
      <c r="AV3270">
        <v>-10</v>
      </c>
      <c r="AW3270">
        <v>-2</v>
      </c>
      <c r="AX3270">
        <v>11.2</v>
      </c>
      <c r="AY3270">
        <v>-1</v>
      </c>
      <c r="AZ3270">
        <v>0.37</v>
      </c>
      <c r="BA3270">
        <v>0.05</v>
      </c>
      <c r="BB3270">
        <v>3.9</v>
      </c>
      <c r="BC3270">
        <v>1.1000000000000001</v>
      </c>
      <c r="BD3270">
        <v>0.5</v>
      </c>
      <c r="BE3270">
        <v>13</v>
      </c>
      <c r="BF3270">
        <v>-0.05</v>
      </c>
      <c r="BG3270">
        <v>-0.02</v>
      </c>
      <c r="BH3270">
        <v>10.8</v>
      </c>
      <c r="BI3270">
        <v>4.7E-2</v>
      </c>
      <c r="BJ3270">
        <v>0.15</v>
      </c>
      <c r="BK3270">
        <v>3.3</v>
      </c>
      <c r="BL3270">
        <v>34</v>
      </c>
      <c r="BM3270">
        <v>0.6</v>
      </c>
      <c r="BN3270">
        <v>17.989999999999998</v>
      </c>
      <c r="BO3270">
        <v>89.6</v>
      </c>
      <c r="BP3270">
        <v>6.3</v>
      </c>
      <c r="BQ3270">
        <v>12.77</v>
      </c>
      <c r="BR3270">
        <v>47.05</v>
      </c>
      <c r="BS3270">
        <v>7.26</v>
      </c>
      <c r="BT3270">
        <v>0.98</v>
      </c>
      <c r="BU3270">
        <v>4.3600000000000003</v>
      </c>
      <c r="BV3270">
        <v>0.62</v>
      </c>
      <c r="BW3270">
        <v>3.56</v>
      </c>
      <c r="BX3270">
        <v>0.64</v>
      </c>
      <c r="BY3270">
        <v>1.81</v>
      </c>
      <c r="BZ3270">
        <v>0.23</v>
      </c>
      <c r="CA3270">
        <v>1.63</v>
      </c>
      <c r="CB3270">
        <v>0.24</v>
      </c>
    </row>
    <row r="3271" spans="1:80" x14ac:dyDescent="0.3">
      <c r="A3271" t="s">
        <v>11719</v>
      </c>
      <c r="B3271" t="s">
        <v>11720</v>
      </c>
      <c r="C3271" s="1" t="str">
        <f>HYPERLINK("http://geochem.nrcan.gc.ca/cdogs/content/bdl/bdl211194_e.htm", "21:1194")</f>
        <v>21:1194</v>
      </c>
      <c r="D3271" s="1" t="str">
        <f>HYPERLINK("http://geochem.nrcan.gc.ca/cdogs/content/svy/svy210092_e.htm", "21:0092")</f>
        <v>21:0092</v>
      </c>
      <c r="E3271" t="s">
        <v>11721</v>
      </c>
      <c r="F3271" t="s">
        <v>11722</v>
      </c>
      <c r="H3271">
        <v>57.301453100000003</v>
      </c>
      <c r="I3271">
        <v>-102.02620880000001</v>
      </c>
      <c r="J3271" s="1" t="str">
        <f>HYPERLINK("http://geochem.nrcan.gc.ca/cdogs/content/kwd/kwd020027_e.htm", "NGR lake sediment grab sample")</f>
        <v>NGR lake sediment grab sample</v>
      </c>
      <c r="K3271" s="1" t="str">
        <f>HYPERLINK("http://geochem.nrcan.gc.ca/cdogs/content/kwd/kwd080006_e.htm", "&lt;177 micron (NGR)")</f>
        <v>&lt;177 micron (NGR)</v>
      </c>
      <c r="L3271">
        <v>44</v>
      </c>
      <c r="M3271" t="s">
        <v>94</v>
      </c>
      <c r="N3271">
        <v>1523</v>
      </c>
      <c r="O3271">
        <v>1</v>
      </c>
      <c r="P3271">
        <v>67</v>
      </c>
      <c r="Q3271">
        <v>1.61</v>
      </c>
      <c r="R3271">
        <v>0.4</v>
      </c>
      <c r="S3271">
        <v>0.8</v>
      </c>
      <c r="T3271">
        <v>-20</v>
      </c>
      <c r="U3271">
        <v>84.5</v>
      </c>
      <c r="V3271">
        <v>0.7</v>
      </c>
      <c r="W3271">
        <v>0.1</v>
      </c>
      <c r="X3271">
        <v>0.32</v>
      </c>
      <c r="Y3271">
        <v>0.52</v>
      </c>
      <c r="Z3271">
        <v>105.9</v>
      </c>
      <c r="AA3271">
        <v>7.3</v>
      </c>
      <c r="AB3271">
        <v>24.3</v>
      </c>
      <c r="AC3271">
        <v>0.77</v>
      </c>
      <c r="AD3271">
        <v>16.899999999999999</v>
      </c>
      <c r="AE3271">
        <v>3.63</v>
      </c>
      <c r="AF3271">
        <v>3.2</v>
      </c>
      <c r="AG3271">
        <v>0.1</v>
      </c>
      <c r="AH3271">
        <v>-0.02</v>
      </c>
      <c r="AI3271">
        <v>109</v>
      </c>
      <c r="AJ3271">
        <v>-0.02</v>
      </c>
      <c r="AK3271">
        <v>0.09</v>
      </c>
      <c r="AL3271">
        <v>48.9</v>
      </c>
      <c r="AM3271">
        <v>8.3000000000000007</v>
      </c>
      <c r="AN3271">
        <v>0.18</v>
      </c>
      <c r="AO3271">
        <v>675</v>
      </c>
      <c r="AP3271">
        <v>1.28</v>
      </c>
      <c r="AQ3271">
        <v>1.2E-2</v>
      </c>
      <c r="AR3271">
        <v>1.61</v>
      </c>
      <c r="AS3271">
        <v>17.2</v>
      </c>
      <c r="AT3271">
        <v>0.17499999999999999</v>
      </c>
      <c r="AU3271">
        <v>4.53</v>
      </c>
      <c r="AV3271">
        <v>-10</v>
      </c>
      <c r="AW3271">
        <v>-2</v>
      </c>
      <c r="AX3271">
        <v>9.8000000000000007</v>
      </c>
      <c r="AY3271">
        <v>-1</v>
      </c>
      <c r="AZ3271">
        <v>0.28999999999999998</v>
      </c>
      <c r="BA3271">
        <v>0.11</v>
      </c>
      <c r="BB3271">
        <v>3</v>
      </c>
      <c r="BC3271">
        <v>0.9</v>
      </c>
      <c r="BD3271">
        <v>0.5</v>
      </c>
      <c r="BE3271">
        <v>16.600000000000001</v>
      </c>
      <c r="BF3271">
        <v>-0.05</v>
      </c>
      <c r="BG3271">
        <v>-0.02</v>
      </c>
      <c r="BH3271">
        <v>3</v>
      </c>
      <c r="BI3271">
        <v>3.6999999999999998E-2</v>
      </c>
      <c r="BJ3271">
        <v>0.17</v>
      </c>
      <c r="BK3271">
        <v>2.8</v>
      </c>
      <c r="BL3271">
        <v>34</v>
      </c>
      <c r="BM3271">
        <v>0.3</v>
      </c>
      <c r="BN3271">
        <v>21.46</v>
      </c>
      <c r="BO3271">
        <v>87.5</v>
      </c>
      <c r="BP3271">
        <v>0.7</v>
      </c>
      <c r="BQ3271">
        <v>12.65</v>
      </c>
      <c r="BR3271">
        <v>47.18</v>
      </c>
      <c r="BS3271">
        <v>8.01</v>
      </c>
      <c r="BT3271">
        <v>1.1100000000000001</v>
      </c>
      <c r="BU3271">
        <v>5.41</v>
      </c>
      <c r="BV3271">
        <v>0.7</v>
      </c>
      <c r="BW3271">
        <v>4.12</v>
      </c>
      <c r="BX3271">
        <v>0.72</v>
      </c>
      <c r="BY3271">
        <v>2.16</v>
      </c>
      <c r="BZ3271">
        <v>0.3</v>
      </c>
      <c r="CA3271">
        <v>1.9</v>
      </c>
      <c r="CB3271">
        <v>0.28000000000000003</v>
      </c>
    </row>
    <row r="3272" spans="1:80" x14ac:dyDescent="0.3">
      <c r="A3272" t="s">
        <v>11723</v>
      </c>
      <c r="B3272" t="s">
        <v>11724</v>
      </c>
      <c r="C3272" s="1" t="str">
        <f>HYPERLINK("http://geochem.nrcan.gc.ca/cdogs/content/bdl/bdl211194_e.htm", "21:1194")</f>
        <v>21:1194</v>
      </c>
      <c r="D3272" s="1" t="str">
        <f>HYPERLINK("http://geochem.nrcan.gc.ca/cdogs/content/svy/svy210092_e.htm", "21:0092")</f>
        <v>21:0092</v>
      </c>
      <c r="E3272" t="s">
        <v>11725</v>
      </c>
      <c r="F3272" t="s">
        <v>11726</v>
      </c>
      <c r="H3272">
        <v>57.044271799999997</v>
      </c>
      <c r="I3272">
        <v>-102.0066504</v>
      </c>
      <c r="J3272" s="1" t="str">
        <f>HYPERLINK("http://geochem.nrcan.gc.ca/cdogs/content/kwd/kwd020027_e.htm", "NGR lake sediment grab sample")</f>
        <v>NGR lake sediment grab sample</v>
      </c>
      <c r="K3272" s="1" t="str">
        <f>HYPERLINK("http://geochem.nrcan.gc.ca/cdogs/content/kwd/kwd080006_e.htm", "&lt;177 micron (NGR)")</f>
        <v>&lt;177 micron (NGR)</v>
      </c>
      <c r="L3272">
        <v>44</v>
      </c>
      <c r="M3272" t="s">
        <v>99</v>
      </c>
      <c r="N3272">
        <v>1524</v>
      </c>
      <c r="O3272">
        <v>1</v>
      </c>
      <c r="P3272">
        <v>73</v>
      </c>
      <c r="Q3272">
        <v>1.1100000000000001</v>
      </c>
      <c r="R3272">
        <v>-0.1</v>
      </c>
      <c r="S3272">
        <v>1.9</v>
      </c>
      <c r="T3272">
        <v>-20</v>
      </c>
      <c r="U3272">
        <v>95</v>
      </c>
      <c r="V3272">
        <v>0.4</v>
      </c>
      <c r="W3272">
        <v>0.06</v>
      </c>
      <c r="X3272">
        <v>0.36</v>
      </c>
      <c r="Y3272">
        <v>0.53</v>
      </c>
      <c r="Z3272">
        <v>70</v>
      </c>
      <c r="AA3272">
        <v>5.3</v>
      </c>
      <c r="AB3272">
        <v>18</v>
      </c>
      <c r="AC3272">
        <v>0.3</v>
      </c>
      <c r="AD3272">
        <v>33.49</v>
      </c>
      <c r="AE3272">
        <v>0.53</v>
      </c>
      <c r="AF3272">
        <v>1.9</v>
      </c>
      <c r="AG3272">
        <v>-0.1</v>
      </c>
      <c r="AH3272">
        <v>0.02</v>
      </c>
      <c r="AI3272">
        <v>121</v>
      </c>
      <c r="AJ3272">
        <v>-0.02</v>
      </c>
      <c r="AK3272">
        <v>0.03</v>
      </c>
      <c r="AL3272">
        <v>35.1</v>
      </c>
      <c r="AM3272">
        <v>2</v>
      </c>
      <c r="AN3272">
        <v>7.0000000000000007E-2</v>
      </c>
      <c r="AO3272">
        <v>113</v>
      </c>
      <c r="AP3272">
        <v>1.08</v>
      </c>
      <c r="AQ3272">
        <v>0.01</v>
      </c>
      <c r="AR3272">
        <v>0.99</v>
      </c>
      <c r="AS3272">
        <v>19</v>
      </c>
      <c r="AT3272">
        <v>0.129</v>
      </c>
      <c r="AU3272">
        <v>2.9</v>
      </c>
      <c r="AV3272">
        <v>-10</v>
      </c>
      <c r="AW3272">
        <v>-2</v>
      </c>
      <c r="AX3272">
        <v>2.6</v>
      </c>
      <c r="AY3272">
        <v>2</v>
      </c>
      <c r="AZ3272">
        <v>0.37</v>
      </c>
      <c r="BA3272">
        <v>0.09</v>
      </c>
      <c r="BB3272">
        <v>0.7</v>
      </c>
      <c r="BC3272">
        <v>1.4</v>
      </c>
      <c r="BD3272">
        <v>0.3</v>
      </c>
      <c r="BE3272">
        <v>27.4</v>
      </c>
      <c r="BF3272">
        <v>-0.05</v>
      </c>
      <c r="BG3272">
        <v>-0.02</v>
      </c>
      <c r="BH3272">
        <v>0.7</v>
      </c>
      <c r="BI3272">
        <v>0.01</v>
      </c>
      <c r="BJ3272">
        <v>0.16</v>
      </c>
      <c r="BK3272">
        <v>3.8</v>
      </c>
      <c r="BL3272">
        <v>17</v>
      </c>
      <c r="BM3272">
        <v>-0.1</v>
      </c>
      <c r="BN3272">
        <v>14.93</v>
      </c>
      <c r="BO3272">
        <v>124</v>
      </c>
      <c r="BP3272">
        <v>0.9</v>
      </c>
      <c r="BQ3272">
        <v>9.6999999999999993</v>
      </c>
      <c r="BR3272">
        <v>36.39</v>
      </c>
      <c r="BS3272">
        <v>5.75</v>
      </c>
      <c r="BT3272">
        <v>0.83</v>
      </c>
      <c r="BU3272">
        <v>3.67</v>
      </c>
      <c r="BV3272">
        <v>0.48</v>
      </c>
      <c r="BW3272">
        <v>2.58</v>
      </c>
      <c r="BX3272">
        <v>0.49</v>
      </c>
      <c r="BY3272">
        <v>1.44</v>
      </c>
      <c r="BZ3272">
        <v>0.21</v>
      </c>
      <c r="CA3272">
        <v>1.29</v>
      </c>
      <c r="CB3272">
        <v>0.22</v>
      </c>
    </row>
    <row r="3273" spans="1:80" x14ac:dyDescent="0.3">
      <c r="A3273" t="s">
        <v>11727</v>
      </c>
      <c r="B3273" t="s">
        <v>11728</v>
      </c>
      <c r="C3273" s="1" t="str">
        <f>HYPERLINK("http://geochem.nrcan.gc.ca/cdogs/content/bdl/bdl211194_e.htm", "21:1194")</f>
        <v>21:1194</v>
      </c>
      <c r="D3273" s="1" t="str">
        <f>HYPERLINK("http://geochem.nrcan.gc.ca/cdogs/content/svy/svy210092_e.htm", "21:0092")</f>
        <v>21:0092</v>
      </c>
      <c r="E3273" t="s">
        <v>11729</v>
      </c>
      <c r="F3273" t="s">
        <v>11730</v>
      </c>
      <c r="H3273">
        <v>57.045477200000001</v>
      </c>
      <c r="I3273">
        <v>-102.05713179999999</v>
      </c>
      <c r="J3273" s="1" t="str">
        <f>HYPERLINK("http://geochem.nrcan.gc.ca/cdogs/content/kwd/kwd020027_e.htm", "NGR lake sediment grab sample")</f>
        <v>NGR lake sediment grab sample</v>
      </c>
      <c r="K3273" s="1" t="str">
        <f>HYPERLINK("http://geochem.nrcan.gc.ca/cdogs/content/kwd/kwd080006_e.htm", "&lt;177 micron (NGR)")</f>
        <v>&lt;177 micron (NGR)</v>
      </c>
      <c r="L3273">
        <v>44</v>
      </c>
      <c r="M3273" t="s">
        <v>104</v>
      </c>
      <c r="N3273">
        <v>1525</v>
      </c>
      <c r="O3273">
        <v>1</v>
      </c>
      <c r="P3273">
        <v>72</v>
      </c>
      <c r="Q3273">
        <v>1.75</v>
      </c>
      <c r="R3273">
        <v>0.7</v>
      </c>
      <c r="S3273">
        <v>0.8</v>
      </c>
      <c r="T3273">
        <v>-20</v>
      </c>
      <c r="U3273">
        <v>171.1</v>
      </c>
      <c r="V3273">
        <v>0.5</v>
      </c>
      <c r="W3273">
        <v>0.06</v>
      </c>
      <c r="X3273">
        <v>0.36</v>
      </c>
      <c r="Y3273">
        <v>0.38</v>
      </c>
      <c r="Z3273">
        <v>108.3</v>
      </c>
      <c r="AA3273">
        <v>19.399999999999999</v>
      </c>
      <c r="AB3273">
        <v>27.4</v>
      </c>
      <c r="AC3273">
        <v>0.27</v>
      </c>
      <c r="AD3273">
        <v>20.37</v>
      </c>
      <c r="AE3273">
        <v>4.13</v>
      </c>
      <c r="AF3273">
        <v>2.5</v>
      </c>
      <c r="AG3273">
        <v>0.1</v>
      </c>
      <c r="AH3273">
        <v>-0.02</v>
      </c>
      <c r="AI3273">
        <v>138</v>
      </c>
      <c r="AJ3273">
        <v>-0.02</v>
      </c>
      <c r="AK3273">
        <v>0.04</v>
      </c>
      <c r="AL3273">
        <v>48.9</v>
      </c>
      <c r="AM3273">
        <v>1.9</v>
      </c>
      <c r="AN3273">
        <v>7.0000000000000007E-2</v>
      </c>
      <c r="AO3273">
        <v>558</v>
      </c>
      <c r="AP3273">
        <v>1.06</v>
      </c>
      <c r="AQ3273">
        <v>8.9999999999999993E-3</v>
      </c>
      <c r="AR3273">
        <v>1.86</v>
      </c>
      <c r="AS3273">
        <v>18.5</v>
      </c>
      <c r="AT3273">
        <v>0.26900000000000002</v>
      </c>
      <c r="AU3273">
        <v>3.4</v>
      </c>
      <c r="AV3273">
        <v>-10</v>
      </c>
      <c r="AW3273">
        <v>-2</v>
      </c>
      <c r="AX3273">
        <v>3.1</v>
      </c>
      <c r="AY3273">
        <v>2</v>
      </c>
      <c r="AZ3273">
        <v>0.37</v>
      </c>
      <c r="BA3273">
        <v>7.0000000000000007E-2</v>
      </c>
      <c r="BB3273">
        <v>2.2999999999999998</v>
      </c>
      <c r="BC3273">
        <v>1.2</v>
      </c>
      <c r="BD3273">
        <v>0.4</v>
      </c>
      <c r="BE3273">
        <v>29.7</v>
      </c>
      <c r="BF3273">
        <v>-0.05</v>
      </c>
      <c r="BG3273">
        <v>-0.02</v>
      </c>
      <c r="BH3273">
        <v>1.6</v>
      </c>
      <c r="BI3273">
        <v>2.5000000000000001E-2</v>
      </c>
      <c r="BJ3273">
        <v>0.17</v>
      </c>
      <c r="BK3273">
        <v>10.5</v>
      </c>
      <c r="BL3273">
        <v>52</v>
      </c>
      <c r="BM3273">
        <v>0.2</v>
      </c>
      <c r="BN3273">
        <v>17.36</v>
      </c>
      <c r="BO3273">
        <v>136.5</v>
      </c>
      <c r="BP3273">
        <v>0.7</v>
      </c>
      <c r="BQ3273">
        <v>12.85</v>
      </c>
      <c r="BR3273">
        <v>46.18</v>
      </c>
      <c r="BS3273">
        <v>7.1</v>
      </c>
      <c r="BT3273">
        <v>1.0900000000000001</v>
      </c>
      <c r="BU3273">
        <v>4.7300000000000004</v>
      </c>
      <c r="BV3273">
        <v>0.6</v>
      </c>
      <c r="BW3273">
        <v>3.36</v>
      </c>
      <c r="BX3273">
        <v>0.65</v>
      </c>
      <c r="BY3273">
        <v>1.81</v>
      </c>
      <c r="BZ3273">
        <v>0.27</v>
      </c>
      <c r="CA3273">
        <v>1.72</v>
      </c>
      <c r="CB3273">
        <v>0.23</v>
      </c>
    </row>
    <row r="3274" spans="1:80" x14ac:dyDescent="0.3">
      <c r="A3274" t="s">
        <v>11731</v>
      </c>
      <c r="B3274" t="s">
        <v>11732</v>
      </c>
      <c r="C3274" s="1" t="str">
        <f>HYPERLINK("http://geochem.nrcan.gc.ca/cdogs/content/bdl/bdl211194_e.htm", "21:1194")</f>
        <v>21:1194</v>
      </c>
      <c r="D3274" s="1" t="str">
        <f>HYPERLINK("http://geochem.nrcan.gc.ca/cdogs/content/svy/svy_e.htm", "")</f>
        <v/>
      </c>
      <c r="G3274" s="1" t="str">
        <f>HYPERLINK("http://geochem.nrcan.gc.ca/cdogs/content/cr_/cr_00128_e.htm", "128")</f>
        <v>128</v>
      </c>
      <c r="J3274" t="s">
        <v>135</v>
      </c>
      <c r="K3274" t="s">
        <v>136</v>
      </c>
      <c r="L3274">
        <v>44</v>
      </c>
      <c r="M3274" t="s">
        <v>137</v>
      </c>
      <c r="N3274">
        <v>1526</v>
      </c>
      <c r="O3274">
        <v>8</v>
      </c>
      <c r="P3274">
        <v>212</v>
      </c>
      <c r="Q3274">
        <v>1.22</v>
      </c>
      <c r="R3274">
        <v>13.3</v>
      </c>
      <c r="S3274">
        <v>2.5</v>
      </c>
      <c r="T3274">
        <v>-20</v>
      </c>
      <c r="U3274">
        <v>128.6</v>
      </c>
      <c r="V3274">
        <v>0.3</v>
      </c>
      <c r="W3274">
        <v>0.47</v>
      </c>
      <c r="X3274">
        <v>0.84</v>
      </c>
      <c r="Y3274">
        <v>2.0499999999999998</v>
      </c>
      <c r="Z3274">
        <v>37</v>
      </c>
      <c r="AA3274">
        <v>10</v>
      </c>
      <c r="AB3274">
        <v>21.8</v>
      </c>
      <c r="AC3274">
        <v>0.99</v>
      </c>
      <c r="AD3274">
        <v>29.36</v>
      </c>
      <c r="AE3274">
        <v>2.36</v>
      </c>
      <c r="AF3274">
        <v>3.9</v>
      </c>
      <c r="AG3274">
        <v>-0.1</v>
      </c>
      <c r="AH3274">
        <v>0.03</v>
      </c>
      <c r="AI3274">
        <v>153</v>
      </c>
      <c r="AJ3274">
        <v>0.05</v>
      </c>
      <c r="AK3274">
        <v>0.11</v>
      </c>
      <c r="AL3274">
        <v>19.8</v>
      </c>
      <c r="AM3274">
        <v>8.1</v>
      </c>
      <c r="AN3274">
        <v>0.35</v>
      </c>
      <c r="AO3274">
        <v>401</v>
      </c>
      <c r="AP3274">
        <v>1.68</v>
      </c>
      <c r="AQ3274">
        <v>1.6E-2</v>
      </c>
      <c r="AR3274">
        <v>1.21</v>
      </c>
      <c r="AS3274">
        <v>34.4</v>
      </c>
      <c r="AT3274">
        <v>0.11700000000000001</v>
      </c>
      <c r="AU3274">
        <v>88.55</v>
      </c>
      <c r="AV3274">
        <v>-10</v>
      </c>
      <c r="AW3274">
        <v>-2</v>
      </c>
      <c r="AX3274">
        <v>9.1999999999999993</v>
      </c>
      <c r="AY3274">
        <v>6</v>
      </c>
      <c r="AZ3274">
        <v>0.9</v>
      </c>
      <c r="BA3274">
        <v>0.98</v>
      </c>
      <c r="BB3274">
        <v>3.9</v>
      </c>
      <c r="BC3274">
        <v>2.2000000000000002</v>
      </c>
      <c r="BD3274">
        <v>3.1</v>
      </c>
      <c r="BE3274">
        <v>39.1</v>
      </c>
      <c r="BF3274">
        <v>-0.05</v>
      </c>
      <c r="BG3274">
        <v>0.12</v>
      </c>
      <c r="BH3274">
        <v>1.7</v>
      </c>
      <c r="BI3274">
        <v>5.0999999999999997E-2</v>
      </c>
      <c r="BJ3274">
        <v>0.38</v>
      </c>
      <c r="BK3274">
        <v>28.7</v>
      </c>
      <c r="BL3274">
        <v>30</v>
      </c>
      <c r="BM3274">
        <v>0.2</v>
      </c>
      <c r="BN3274">
        <v>15.66</v>
      </c>
      <c r="BO3274">
        <v>181.4</v>
      </c>
      <c r="BP3274">
        <v>0.9</v>
      </c>
      <c r="BQ3274">
        <v>5.41</v>
      </c>
      <c r="BR3274">
        <v>20.64</v>
      </c>
      <c r="BS3274">
        <v>3.97</v>
      </c>
      <c r="BT3274">
        <v>0.85</v>
      </c>
      <c r="BU3274">
        <v>3.07</v>
      </c>
      <c r="BV3274">
        <v>0.46</v>
      </c>
      <c r="BW3274">
        <v>2.66</v>
      </c>
      <c r="BX3274">
        <v>0.51</v>
      </c>
      <c r="BY3274">
        <v>1.54</v>
      </c>
      <c r="BZ3274">
        <v>0.23</v>
      </c>
      <c r="CA3274">
        <v>1.37</v>
      </c>
      <c r="CB3274">
        <v>0.21</v>
      </c>
    </row>
    <row r="3275" spans="1:80" x14ac:dyDescent="0.3">
      <c r="A3275" t="s">
        <v>11733</v>
      </c>
      <c r="B3275" t="s">
        <v>11734</v>
      </c>
      <c r="C3275" s="1" t="str">
        <f>HYPERLINK("http://geochem.nrcan.gc.ca/cdogs/content/bdl/bdl211194_e.htm", "21:1194")</f>
        <v>21:1194</v>
      </c>
      <c r="D3275" s="1" t="str">
        <f>HYPERLINK("http://geochem.nrcan.gc.ca/cdogs/content/svy/svy210092_e.htm", "21:0092")</f>
        <v>21:0092</v>
      </c>
      <c r="E3275" t="s">
        <v>11735</v>
      </c>
      <c r="F3275" t="s">
        <v>11736</v>
      </c>
      <c r="H3275">
        <v>57.017208599999996</v>
      </c>
      <c r="I3275">
        <v>-102.0651682</v>
      </c>
      <c r="J3275" s="1" t="str">
        <f>HYPERLINK("http://geochem.nrcan.gc.ca/cdogs/content/kwd/kwd020027_e.htm", "NGR lake sediment grab sample")</f>
        <v>NGR lake sediment grab sample</v>
      </c>
      <c r="K3275" s="1" t="str">
        <f>HYPERLINK("http://geochem.nrcan.gc.ca/cdogs/content/kwd/kwd080006_e.htm", "&lt;177 micron (NGR)")</f>
        <v>&lt;177 micron (NGR)</v>
      </c>
      <c r="L3275">
        <v>44</v>
      </c>
      <c r="M3275" t="s">
        <v>117</v>
      </c>
      <c r="N3275">
        <v>1527</v>
      </c>
      <c r="O3275">
        <v>1</v>
      </c>
      <c r="P3275">
        <v>48</v>
      </c>
      <c r="Q3275">
        <v>0.96</v>
      </c>
      <c r="R3275">
        <v>0.7</v>
      </c>
      <c r="S3275">
        <v>1.3</v>
      </c>
      <c r="T3275">
        <v>-20</v>
      </c>
      <c r="U3275">
        <v>88.6</v>
      </c>
      <c r="V3275">
        <v>0.4</v>
      </c>
      <c r="W3275">
        <v>0.05</v>
      </c>
      <c r="X3275">
        <v>0.25</v>
      </c>
      <c r="Y3275">
        <v>0.44</v>
      </c>
      <c r="Z3275">
        <v>68.099999999999994</v>
      </c>
      <c r="AA3275">
        <v>5.3</v>
      </c>
      <c r="AB3275">
        <v>20.6</v>
      </c>
      <c r="AC3275">
        <v>0.33</v>
      </c>
      <c r="AD3275">
        <v>16.170000000000002</v>
      </c>
      <c r="AE3275">
        <v>1.46</v>
      </c>
      <c r="AF3275">
        <v>1.5</v>
      </c>
      <c r="AG3275">
        <v>-0.1</v>
      </c>
      <c r="AH3275">
        <v>-0.02</v>
      </c>
      <c r="AI3275">
        <v>106</v>
      </c>
      <c r="AJ3275">
        <v>-0.02</v>
      </c>
      <c r="AK3275">
        <v>0.03</v>
      </c>
      <c r="AL3275">
        <v>32.299999999999997</v>
      </c>
      <c r="AM3275">
        <v>2.1</v>
      </c>
      <c r="AN3275">
        <v>7.0000000000000007E-2</v>
      </c>
      <c r="AO3275">
        <v>190</v>
      </c>
      <c r="AP3275">
        <v>1.57</v>
      </c>
      <c r="AQ3275">
        <v>5.0000000000000001E-3</v>
      </c>
      <c r="AR3275">
        <v>1.1000000000000001</v>
      </c>
      <c r="AS3275">
        <v>17.100000000000001</v>
      </c>
      <c r="AT3275">
        <v>6.7000000000000004E-2</v>
      </c>
      <c r="AU3275">
        <v>3.25</v>
      </c>
      <c r="AV3275">
        <v>-10</v>
      </c>
      <c r="AW3275">
        <v>-2</v>
      </c>
      <c r="AX3275">
        <v>2.7</v>
      </c>
      <c r="AY3275">
        <v>1</v>
      </c>
      <c r="AZ3275">
        <v>0.27</v>
      </c>
      <c r="BA3275">
        <v>0.14000000000000001</v>
      </c>
      <c r="BB3275">
        <v>1.1000000000000001</v>
      </c>
      <c r="BC3275">
        <v>1.2</v>
      </c>
      <c r="BD3275">
        <v>0.3</v>
      </c>
      <c r="BE3275">
        <v>23.3</v>
      </c>
      <c r="BF3275">
        <v>-0.05</v>
      </c>
      <c r="BG3275">
        <v>-0.02</v>
      </c>
      <c r="BH3275">
        <v>0.5</v>
      </c>
      <c r="BI3275">
        <v>1.6E-2</v>
      </c>
      <c r="BJ3275">
        <v>0.08</v>
      </c>
      <c r="BK3275">
        <v>9.8000000000000007</v>
      </c>
      <c r="BL3275">
        <v>30</v>
      </c>
      <c r="BM3275">
        <v>0.1</v>
      </c>
      <c r="BN3275">
        <v>14.5</v>
      </c>
      <c r="BO3275">
        <v>75.099999999999994</v>
      </c>
      <c r="BP3275">
        <v>0.5</v>
      </c>
      <c r="BQ3275">
        <v>8.83</v>
      </c>
      <c r="BR3275">
        <v>34.119999999999997</v>
      </c>
      <c r="BS3275">
        <v>5.58</v>
      </c>
      <c r="BT3275">
        <v>0.82</v>
      </c>
      <c r="BU3275">
        <v>3.51</v>
      </c>
      <c r="BV3275">
        <v>0.48</v>
      </c>
      <c r="BW3275">
        <v>2.77</v>
      </c>
      <c r="BX3275">
        <v>0.54</v>
      </c>
      <c r="BY3275">
        <v>1.48</v>
      </c>
      <c r="BZ3275">
        <v>0.21</v>
      </c>
      <c r="CA3275">
        <v>1.41</v>
      </c>
      <c r="CB3275">
        <v>0.2</v>
      </c>
    </row>
    <row r="3276" spans="1:80" x14ac:dyDescent="0.3">
      <c r="A3276" t="s">
        <v>11737</v>
      </c>
      <c r="B3276" t="s">
        <v>11738</v>
      </c>
      <c r="C3276" s="1" t="str">
        <f>HYPERLINK("http://geochem.nrcan.gc.ca/cdogs/content/bdl/bdl211194_e.htm", "21:1194")</f>
        <v>21:1194</v>
      </c>
      <c r="D3276" s="1" t="str">
        <f>HYPERLINK("http://geochem.nrcan.gc.ca/cdogs/content/svy/svy210092_e.htm", "21:0092")</f>
        <v>21:0092</v>
      </c>
      <c r="E3276" t="s">
        <v>11739</v>
      </c>
      <c r="F3276" t="s">
        <v>11740</v>
      </c>
      <c r="H3276">
        <v>57.007633499999997</v>
      </c>
      <c r="I3276">
        <v>-102.147896</v>
      </c>
      <c r="J3276" s="1" t="str">
        <f>HYPERLINK("http://geochem.nrcan.gc.ca/cdogs/content/kwd/kwd020027_e.htm", "NGR lake sediment grab sample")</f>
        <v>NGR lake sediment grab sample</v>
      </c>
      <c r="K3276" s="1" t="str">
        <f>HYPERLINK("http://geochem.nrcan.gc.ca/cdogs/content/kwd/kwd080006_e.htm", "&lt;177 micron (NGR)")</f>
        <v>&lt;177 micron (NGR)</v>
      </c>
      <c r="L3276">
        <v>44</v>
      </c>
      <c r="M3276" t="s">
        <v>122</v>
      </c>
      <c r="N3276">
        <v>1528</v>
      </c>
      <c r="O3276">
        <v>1</v>
      </c>
      <c r="P3276">
        <v>109</v>
      </c>
      <c r="Q3276">
        <v>1.52</v>
      </c>
      <c r="R3276">
        <v>1.5</v>
      </c>
      <c r="S3276">
        <v>0.8</v>
      </c>
      <c r="T3276">
        <v>-20</v>
      </c>
      <c r="U3276">
        <v>75.8</v>
      </c>
      <c r="V3276">
        <v>0.8</v>
      </c>
      <c r="W3276">
        <v>0.2</v>
      </c>
      <c r="X3276">
        <v>0.23</v>
      </c>
      <c r="Y3276">
        <v>0.47</v>
      </c>
      <c r="Z3276">
        <v>91.7</v>
      </c>
      <c r="AA3276">
        <v>9.5</v>
      </c>
      <c r="AB3276">
        <v>25</v>
      </c>
      <c r="AC3276">
        <v>1.39</v>
      </c>
      <c r="AD3276">
        <v>32.909999999999997</v>
      </c>
      <c r="AE3276">
        <v>1.76</v>
      </c>
      <c r="AF3276">
        <v>3.8</v>
      </c>
      <c r="AG3276">
        <v>-0.1</v>
      </c>
      <c r="AH3276">
        <v>-0.02</v>
      </c>
      <c r="AI3276">
        <v>159</v>
      </c>
      <c r="AJ3276">
        <v>0.02</v>
      </c>
      <c r="AK3276">
        <v>0.11</v>
      </c>
      <c r="AL3276">
        <v>43.8</v>
      </c>
      <c r="AM3276">
        <v>17.600000000000001</v>
      </c>
      <c r="AN3276">
        <v>0.22</v>
      </c>
      <c r="AO3276">
        <v>412</v>
      </c>
      <c r="AP3276">
        <v>0.93</v>
      </c>
      <c r="AQ3276">
        <v>1.2E-2</v>
      </c>
      <c r="AR3276">
        <v>2.37</v>
      </c>
      <c r="AS3276">
        <v>16.399999999999999</v>
      </c>
      <c r="AT3276">
        <v>0.10199999999999999</v>
      </c>
      <c r="AU3276">
        <v>5.93</v>
      </c>
      <c r="AV3276">
        <v>34</v>
      </c>
      <c r="AW3276">
        <v>-2</v>
      </c>
      <c r="AX3276">
        <v>15.7</v>
      </c>
      <c r="AY3276">
        <v>1</v>
      </c>
      <c r="AZ3276">
        <v>0.14000000000000001</v>
      </c>
      <c r="BA3276">
        <v>0.12</v>
      </c>
      <c r="BB3276">
        <v>2.8</v>
      </c>
      <c r="BC3276">
        <v>0.9</v>
      </c>
      <c r="BD3276">
        <v>1</v>
      </c>
      <c r="BE3276">
        <v>15.8</v>
      </c>
      <c r="BF3276">
        <v>-0.05</v>
      </c>
      <c r="BG3276">
        <v>-0.02</v>
      </c>
      <c r="BH3276">
        <v>3.1</v>
      </c>
      <c r="BI3276">
        <v>4.9000000000000002E-2</v>
      </c>
      <c r="BJ3276">
        <v>0.28999999999999998</v>
      </c>
      <c r="BK3276">
        <v>12.3</v>
      </c>
      <c r="BL3276">
        <v>31</v>
      </c>
      <c r="BM3276">
        <v>0.2</v>
      </c>
      <c r="BN3276">
        <v>21.14</v>
      </c>
      <c r="BO3276">
        <v>114</v>
      </c>
      <c r="BP3276">
        <v>1.7</v>
      </c>
      <c r="BQ3276">
        <v>11.59</v>
      </c>
      <c r="BR3276">
        <v>41.51</v>
      </c>
      <c r="BS3276">
        <v>7.5</v>
      </c>
      <c r="BT3276">
        <v>1.1200000000000001</v>
      </c>
      <c r="BU3276">
        <v>5.68</v>
      </c>
      <c r="BV3276">
        <v>0.74</v>
      </c>
      <c r="BW3276">
        <v>4.1900000000000004</v>
      </c>
      <c r="BX3276">
        <v>0.8</v>
      </c>
      <c r="BY3276">
        <v>2.0699999999999998</v>
      </c>
      <c r="BZ3276">
        <v>0.31</v>
      </c>
      <c r="CA3276">
        <v>1.96</v>
      </c>
      <c r="CB3276">
        <v>0.28000000000000003</v>
      </c>
    </row>
    <row r="3277" spans="1:80" x14ac:dyDescent="0.3">
      <c r="A3277" t="s">
        <v>11741</v>
      </c>
      <c r="B3277" t="s">
        <v>11742</v>
      </c>
      <c r="C3277" s="1" t="str">
        <f>HYPERLINK("http://geochem.nrcan.gc.ca/cdogs/content/bdl/bdl211194_e.htm", "21:1194")</f>
        <v>21:1194</v>
      </c>
      <c r="D3277" s="1" t="str">
        <f>HYPERLINK("http://geochem.nrcan.gc.ca/cdogs/content/svy/svy210092_e.htm", "21:0092")</f>
        <v>21:0092</v>
      </c>
      <c r="E3277" t="s">
        <v>11743</v>
      </c>
      <c r="F3277" t="s">
        <v>11744</v>
      </c>
      <c r="H3277">
        <v>57.025538500000003</v>
      </c>
      <c r="I3277">
        <v>-102.1609782</v>
      </c>
      <c r="J3277" s="1" t="str">
        <f>HYPERLINK("http://geochem.nrcan.gc.ca/cdogs/content/kwd/kwd020027_e.htm", "NGR lake sediment grab sample")</f>
        <v>NGR lake sediment grab sample</v>
      </c>
      <c r="K3277" s="1" t="str">
        <f>HYPERLINK("http://geochem.nrcan.gc.ca/cdogs/content/kwd/kwd080006_e.htm", "&lt;177 micron (NGR)")</f>
        <v>&lt;177 micron (NGR)</v>
      </c>
      <c r="L3277">
        <v>44</v>
      </c>
      <c r="M3277" t="s">
        <v>127</v>
      </c>
      <c r="N3277">
        <v>1529</v>
      </c>
      <c r="O3277">
        <v>1</v>
      </c>
      <c r="P3277">
        <v>64</v>
      </c>
      <c r="Q3277">
        <v>1.72</v>
      </c>
      <c r="R3277">
        <v>1.4</v>
      </c>
      <c r="S3277">
        <v>-0.2</v>
      </c>
      <c r="T3277">
        <v>-20</v>
      </c>
      <c r="U3277">
        <v>85.7</v>
      </c>
      <c r="V3277">
        <v>1.1000000000000001</v>
      </c>
      <c r="W3277">
        <v>0.19</v>
      </c>
      <c r="X3277">
        <v>0.3</v>
      </c>
      <c r="Y3277">
        <v>0.41</v>
      </c>
      <c r="Z3277">
        <v>112.3</v>
      </c>
      <c r="AA3277">
        <v>8.6</v>
      </c>
      <c r="AB3277">
        <v>24.7</v>
      </c>
      <c r="AC3277">
        <v>1.05</v>
      </c>
      <c r="AD3277">
        <v>16.440000000000001</v>
      </c>
      <c r="AE3277">
        <v>2.16</v>
      </c>
      <c r="AF3277">
        <v>3.4</v>
      </c>
      <c r="AG3277">
        <v>-0.1</v>
      </c>
      <c r="AH3277">
        <v>0.03</v>
      </c>
      <c r="AI3277">
        <v>146</v>
      </c>
      <c r="AJ3277">
        <v>-0.02</v>
      </c>
      <c r="AK3277">
        <v>0.09</v>
      </c>
      <c r="AL3277">
        <v>54.9</v>
      </c>
      <c r="AM3277">
        <v>14.8</v>
      </c>
      <c r="AN3277">
        <v>0.2</v>
      </c>
      <c r="AO3277">
        <v>526</v>
      </c>
      <c r="AP3277">
        <v>1.1399999999999999</v>
      </c>
      <c r="AQ3277">
        <v>1.4E-2</v>
      </c>
      <c r="AR3277">
        <v>2.2599999999999998</v>
      </c>
      <c r="AS3277">
        <v>15</v>
      </c>
      <c r="AT3277">
        <v>0.108</v>
      </c>
      <c r="AU3277">
        <v>4.9000000000000004</v>
      </c>
      <c r="AV3277">
        <v>-10</v>
      </c>
      <c r="AW3277">
        <v>-2</v>
      </c>
      <c r="AX3277">
        <v>11.7</v>
      </c>
      <c r="AY3277">
        <v>-1</v>
      </c>
      <c r="AZ3277">
        <v>0.17</v>
      </c>
      <c r="BA3277">
        <v>0.11</v>
      </c>
      <c r="BB3277">
        <v>3.2</v>
      </c>
      <c r="BC3277">
        <v>1</v>
      </c>
      <c r="BD3277">
        <v>0.8</v>
      </c>
      <c r="BE3277">
        <v>18.600000000000001</v>
      </c>
      <c r="BF3277">
        <v>-0.05</v>
      </c>
      <c r="BG3277">
        <v>0.05</v>
      </c>
      <c r="BH3277">
        <v>3.9</v>
      </c>
      <c r="BI3277">
        <v>4.7E-2</v>
      </c>
      <c r="BJ3277">
        <v>0.23</v>
      </c>
      <c r="BK3277">
        <v>11.3</v>
      </c>
      <c r="BL3277">
        <v>33</v>
      </c>
      <c r="BM3277">
        <v>0.4</v>
      </c>
      <c r="BN3277">
        <v>24.28</v>
      </c>
      <c r="BO3277">
        <v>93.5</v>
      </c>
      <c r="BP3277">
        <v>1.9</v>
      </c>
      <c r="BQ3277">
        <v>13.78</v>
      </c>
      <c r="BR3277">
        <v>52.02</v>
      </c>
      <c r="BS3277">
        <v>8.84</v>
      </c>
      <c r="BT3277">
        <v>1.25</v>
      </c>
      <c r="BU3277">
        <v>6.34</v>
      </c>
      <c r="BV3277">
        <v>0.81</v>
      </c>
      <c r="BW3277">
        <v>4.5599999999999996</v>
      </c>
      <c r="BX3277">
        <v>0.83</v>
      </c>
      <c r="BY3277">
        <v>2.19</v>
      </c>
      <c r="BZ3277">
        <v>0.37</v>
      </c>
      <c r="CA3277">
        <v>2.11</v>
      </c>
      <c r="CB3277">
        <v>0.32</v>
      </c>
    </row>
    <row r="3278" spans="1:80" x14ac:dyDescent="0.3">
      <c r="A3278" t="s">
        <v>11745</v>
      </c>
      <c r="B3278" t="s">
        <v>11746</v>
      </c>
      <c r="C3278" s="1" t="str">
        <f>HYPERLINK("http://geochem.nrcan.gc.ca/cdogs/content/bdl/bdl211194_e.htm", "21:1194")</f>
        <v>21:1194</v>
      </c>
      <c r="D3278" s="1" t="str">
        <f>HYPERLINK("http://geochem.nrcan.gc.ca/cdogs/content/svy/svy210092_e.htm", "21:0092")</f>
        <v>21:0092</v>
      </c>
      <c r="E3278" t="s">
        <v>11747</v>
      </c>
      <c r="F3278" t="s">
        <v>11748</v>
      </c>
      <c r="H3278">
        <v>57.010397400000002</v>
      </c>
      <c r="I3278">
        <v>-102.31638</v>
      </c>
      <c r="J3278" s="1" t="str">
        <f>HYPERLINK("http://geochem.nrcan.gc.ca/cdogs/content/kwd/kwd020027_e.htm", "NGR lake sediment grab sample")</f>
        <v>NGR lake sediment grab sample</v>
      </c>
      <c r="K3278" s="1" t="str">
        <f>HYPERLINK("http://geochem.nrcan.gc.ca/cdogs/content/kwd/kwd080006_e.htm", "&lt;177 micron (NGR)")</f>
        <v>&lt;177 micron (NGR)</v>
      </c>
      <c r="L3278">
        <v>44</v>
      </c>
      <c r="M3278" t="s">
        <v>132</v>
      </c>
      <c r="N3278">
        <v>1530</v>
      </c>
      <c r="O3278">
        <v>1</v>
      </c>
      <c r="P3278">
        <v>98</v>
      </c>
      <c r="Q3278">
        <v>1.01</v>
      </c>
      <c r="R3278">
        <v>0.4</v>
      </c>
      <c r="S3278">
        <v>0.4</v>
      </c>
      <c r="T3278">
        <v>-20</v>
      </c>
      <c r="U3278">
        <v>77</v>
      </c>
      <c r="V3278">
        <v>0.4</v>
      </c>
      <c r="W3278">
        <v>0.1</v>
      </c>
      <c r="X3278">
        <v>0.38</v>
      </c>
      <c r="Y3278">
        <v>0.52</v>
      </c>
      <c r="Z3278">
        <v>48.3</v>
      </c>
      <c r="AA3278">
        <v>4</v>
      </c>
      <c r="AB3278">
        <v>18.100000000000001</v>
      </c>
      <c r="AC3278">
        <v>0.48</v>
      </c>
      <c r="AD3278">
        <v>25.95</v>
      </c>
      <c r="AE3278">
        <v>0.9</v>
      </c>
      <c r="AF3278">
        <v>2.1</v>
      </c>
      <c r="AG3278">
        <v>-0.1</v>
      </c>
      <c r="AH3278">
        <v>0.06</v>
      </c>
      <c r="AI3278">
        <v>146</v>
      </c>
      <c r="AJ3278">
        <v>-0.02</v>
      </c>
      <c r="AK3278">
        <v>0.04</v>
      </c>
      <c r="AL3278">
        <v>24.1</v>
      </c>
      <c r="AM3278">
        <v>4</v>
      </c>
      <c r="AN3278">
        <v>0.11</v>
      </c>
      <c r="AO3278">
        <v>96</v>
      </c>
      <c r="AP3278">
        <v>1.74</v>
      </c>
      <c r="AQ3278">
        <v>8.0000000000000002E-3</v>
      </c>
      <c r="AR3278">
        <v>1.65</v>
      </c>
      <c r="AS3278">
        <v>22.2</v>
      </c>
      <c r="AT3278">
        <v>9.4E-2</v>
      </c>
      <c r="AU3278">
        <v>2.2799999999999998</v>
      </c>
      <c r="AV3278">
        <v>-10</v>
      </c>
      <c r="AW3278">
        <v>-2</v>
      </c>
      <c r="AX3278">
        <v>4.2</v>
      </c>
      <c r="AY3278">
        <v>1</v>
      </c>
      <c r="AZ3278">
        <v>0.36</v>
      </c>
      <c r="BA3278">
        <v>0.06</v>
      </c>
      <c r="BB3278">
        <v>1.3</v>
      </c>
      <c r="BC3278">
        <v>0.7</v>
      </c>
      <c r="BD3278">
        <v>0.7</v>
      </c>
      <c r="BE3278">
        <v>19.899999999999999</v>
      </c>
      <c r="BF3278">
        <v>-0.05</v>
      </c>
      <c r="BG3278">
        <v>-0.02</v>
      </c>
      <c r="BH3278">
        <v>1</v>
      </c>
      <c r="BI3278">
        <v>2.3E-2</v>
      </c>
      <c r="BJ3278">
        <v>0.26</v>
      </c>
      <c r="BK3278">
        <v>2.6</v>
      </c>
      <c r="BL3278">
        <v>21</v>
      </c>
      <c r="BM3278">
        <v>0.1</v>
      </c>
      <c r="BN3278">
        <v>10.9</v>
      </c>
      <c r="BO3278">
        <v>95.9</v>
      </c>
      <c r="BP3278">
        <v>1.7</v>
      </c>
      <c r="BQ3278">
        <v>6.11</v>
      </c>
      <c r="BR3278">
        <v>22.93</v>
      </c>
      <c r="BS3278">
        <v>4</v>
      </c>
      <c r="BT3278">
        <v>0.56999999999999995</v>
      </c>
      <c r="BU3278">
        <v>2.69</v>
      </c>
      <c r="BV3278">
        <v>0.38</v>
      </c>
      <c r="BW3278">
        <v>2.15</v>
      </c>
      <c r="BX3278">
        <v>0.39</v>
      </c>
      <c r="BY3278">
        <v>1.0900000000000001</v>
      </c>
      <c r="BZ3278">
        <v>0.15</v>
      </c>
      <c r="CA3278">
        <v>0.94</v>
      </c>
      <c r="CB3278">
        <v>0.14000000000000001</v>
      </c>
    </row>
    <row r="3279" spans="1:80" x14ac:dyDescent="0.3">
      <c r="A3279" t="s">
        <v>11749</v>
      </c>
      <c r="B3279" t="s">
        <v>11750</v>
      </c>
      <c r="C3279" s="1" t="str">
        <f>HYPERLINK("http://geochem.nrcan.gc.ca/cdogs/content/bdl/bdl211194_e.htm", "21:1194")</f>
        <v>21:1194</v>
      </c>
      <c r="D3279" s="1" t="str">
        <f>HYPERLINK("http://geochem.nrcan.gc.ca/cdogs/content/svy/svy210092_e.htm", "21:0092")</f>
        <v>21:0092</v>
      </c>
      <c r="E3279" t="s">
        <v>11751</v>
      </c>
      <c r="F3279" t="s">
        <v>11752</v>
      </c>
      <c r="H3279">
        <v>57.0514844</v>
      </c>
      <c r="I3279">
        <v>-102.2556438</v>
      </c>
      <c r="J3279" s="1" t="str">
        <f>HYPERLINK("http://geochem.nrcan.gc.ca/cdogs/content/kwd/kwd020027_e.htm", "NGR lake sediment grab sample")</f>
        <v>NGR lake sediment grab sample</v>
      </c>
      <c r="K3279" s="1" t="str">
        <f>HYPERLINK("http://geochem.nrcan.gc.ca/cdogs/content/kwd/kwd080006_e.htm", "&lt;177 micron (NGR)")</f>
        <v>&lt;177 micron (NGR)</v>
      </c>
      <c r="L3279">
        <v>44</v>
      </c>
      <c r="M3279" t="s">
        <v>142</v>
      </c>
      <c r="N3279">
        <v>1531</v>
      </c>
      <c r="O3279">
        <v>1</v>
      </c>
      <c r="P3279">
        <v>83</v>
      </c>
      <c r="Q3279">
        <v>1.86</v>
      </c>
      <c r="R3279">
        <v>0.4</v>
      </c>
      <c r="S3279">
        <v>-0.2</v>
      </c>
      <c r="T3279">
        <v>-20</v>
      </c>
      <c r="U3279">
        <v>111.8</v>
      </c>
      <c r="V3279">
        <v>0.8</v>
      </c>
      <c r="W3279">
        <v>0.15</v>
      </c>
      <c r="X3279">
        <v>0.38</v>
      </c>
      <c r="Y3279">
        <v>0.57999999999999996</v>
      </c>
      <c r="Z3279">
        <v>89.2</v>
      </c>
      <c r="AA3279">
        <v>10.1</v>
      </c>
      <c r="AB3279">
        <v>23.8</v>
      </c>
      <c r="AC3279">
        <v>1.03</v>
      </c>
      <c r="AD3279">
        <v>21.86</v>
      </c>
      <c r="AE3279">
        <v>1.6</v>
      </c>
      <c r="AF3279">
        <v>4.2</v>
      </c>
      <c r="AG3279">
        <v>-0.1</v>
      </c>
      <c r="AH3279">
        <v>0.05</v>
      </c>
      <c r="AI3279">
        <v>109</v>
      </c>
      <c r="AJ3279">
        <v>0.02</v>
      </c>
      <c r="AK3279">
        <v>0.09</v>
      </c>
      <c r="AL3279">
        <v>43.2</v>
      </c>
      <c r="AM3279">
        <v>11.5</v>
      </c>
      <c r="AN3279">
        <v>0.2</v>
      </c>
      <c r="AO3279">
        <v>372</v>
      </c>
      <c r="AP3279">
        <v>1.5</v>
      </c>
      <c r="AQ3279">
        <v>1.4E-2</v>
      </c>
      <c r="AR3279">
        <v>2.64</v>
      </c>
      <c r="AS3279">
        <v>23.8</v>
      </c>
      <c r="AT3279">
        <v>0.113</v>
      </c>
      <c r="AU3279">
        <v>5.18</v>
      </c>
      <c r="AV3279">
        <v>-10</v>
      </c>
      <c r="AW3279">
        <v>-2</v>
      </c>
      <c r="AX3279">
        <v>11.4</v>
      </c>
      <c r="AY3279">
        <v>2</v>
      </c>
      <c r="AZ3279">
        <v>0.32</v>
      </c>
      <c r="BA3279">
        <v>0.08</v>
      </c>
      <c r="BB3279">
        <v>2.5</v>
      </c>
      <c r="BC3279">
        <v>0.9</v>
      </c>
      <c r="BD3279">
        <v>0.7</v>
      </c>
      <c r="BE3279">
        <v>27.6</v>
      </c>
      <c r="BF3279">
        <v>-0.05</v>
      </c>
      <c r="BG3279">
        <v>0.02</v>
      </c>
      <c r="BH3279">
        <v>1.7</v>
      </c>
      <c r="BI3279">
        <v>4.7E-2</v>
      </c>
      <c r="BJ3279">
        <v>0.19</v>
      </c>
      <c r="BK3279">
        <v>3.6</v>
      </c>
      <c r="BL3279">
        <v>32</v>
      </c>
      <c r="BM3279">
        <v>0.2</v>
      </c>
      <c r="BN3279">
        <v>17.05</v>
      </c>
      <c r="BO3279">
        <v>148.80000000000001</v>
      </c>
      <c r="BP3279">
        <v>2</v>
      </c>
      <c r="BQ3279">
        <v>11.16</v>
      </c>
      <c r="BR3279">
        <v>40.11</v>
      </c>
      <c r="BS3279">
        <v>6.91</v>
      </c>
      <c r="BT3279">
        <v>0.92</v>
      </c>
      <c r="BU3279">
        <v>5.03</v>
      </c>
      <c r="BV3279">
        <v>0.61</v>
      </c>
      <c r="BW3279">
        <v>3.43</v>
      </c>
      <c r="BX3279">
        <v>0.62</v>
      </c>
      <c r="BY3279">
        <v>1.71</v>
      </c>
      <c r="BZ3279">
        <v>0.26</v>
      </c>
      <c r="CA3279">
        <v>1.53</v>
      </c>
      <c r="CB3279">
        <v>0.2</v>
      </c>
    </row>
    <row r="3280" spans="1:80" x14ac:dyDescent="0.3">
      <c r="A3280" t="s">
        <v>11753</v>
      </c>
      <c r="B3280" t="s">
        <v>11754</v>
      </c>
      <c r="C3280" s="1" t="str">
        <f>HYPERLINK("http://geochem.nrcan.gc.ca/cdogs/content/bdl/bdl211194_e.htm", "21:1194")</f>
        <v>21:1194</v>
      </c>
      <c r="D3280" s="1" t="str">
        <f>HYPERLINK("http://geochem.nrcan.gc.ca/cdogs/content/svy/svy210092_e.htm", "21:0092")</f>
        <v>21:0092</v>
      </c>
      <c r="E3280" t="s">
        <v>11755</v>
      </c>
      <c r="F3280" t="s">
        <v>11756</v>
      </c>
      <c r="H3280">
        <v>57.0473699</v>
      </c>
      <c r="I3280">
        <v>-102.15777799999999</v>
      </c>
      <c r="J3280" s="1" t="str">
        <f>HYPERLINK("http://geochem.nrcan.gc.ca/cdogs/content/kwd/kwd020027_e.htm", "NGR lake sediment grab sample")</f>
        <v>NGR lake sediment grab sample</v>
      </c>
      <c r="K3280" s="1" t="str">
        <f>HYPERLINK("http://geochem.nrcan.gc.ca/cdogs/content/kwd/kwd080006_e.htm", "&lt;177 micron (NGR)")</f>
        <v>&lt;177 micron (NGR)</v>
      </c>
      <c r="L3280">
        <v>44</v>
      </c>
      <c r="M3280" t="s">
        <v>147</v>
      </c>
      <c r="N3280">
        <v>1532</v>
      </c>
      <c r="O3280">
        <v>1</v>
      </c>
      <c r="P3280">
        <v>87</v>
      </c>
      <c r="Q3280">
        <v>1.51</v>
      </c>
      <c r="R3280">
        <v>1.2</v>
      </c>
      <c r="S3280">
        <v>1</v>
      </c>
      <c r="T3280">
        <v>-20</v>
      </c>
      <c r="U3280">
        <v>90.3</v>
      </c>
      <c r="V3280">
        <v>0.9</v>
      </c>
      <c r="W3280">
        <v>0.12</v>
      </c>
      <c r="X3280">
        <v>0.3</v>
      </c>
      <c r="Y3280">
        <v>0.74</v>
      </c>
      <c r="Z3280">
        <v>92</v>
      </c>
      <c r="AA3280">
        <v>8.1999999999999993</v>
      </c>
      <c r="AB3280">
        <v>24.5</v>
      </c>
      <c r="AC3280">
        <v>0.63</v>
      </c>
      <c r="AD3280">
        <v>31.65</v>
      </c>
      <c r="AE3280">
        <v>2.13</v>
      </c>
      <c r="AF3280">
        <v>2.4</v>
      </c>
      <c r="AG3280">
        <v>-0.1</v>
      </c>
      <c r="AH3280">
        <v>-0.02</v>
      </c>
      <c r="AI3280">
        <v>132</v>
      </c>
      <c r="AJ3280">
        <v>-0.02</v>
      </c>
      <c r="AK3280">
        <v>0.04</v>
      </c>
      <c r="AL3280">
        <v>44.3</v>
      </c>
      <c r="AM3280">
        <v>6.9</v>
      </c>
      <c r="AN3280">
        <v>0.12</v>
      </c>
      <c r="AO3280">
        <v>398</v>
      </c>
      <c r="AP3280">
        <v>1.33</v>
      </c>
      <c r="AQ3280">
        <v>8.0000000000000002E-3</v>
      </c>
      <c r="AR3280">
        <v>1.77</v>
      </c>
      <c r="AS3280">
        <v>19.5</v>
      </c>
      <c r="AT3280">
        <v>8.6999999999999994E-2</v>
      </c>
      <c r="AU3280">
        <v>5.07</v>
      </c>
      <c r="AV3280">
        <v>-10</v>
      </c>
      <c r="AW3280">
        <v>-2</v>
      </c>
      <c r="AX3280">
        <v>5.2</v>
      </c>
      <c r="AY3280">
        <v>2</v>
      </c>
      <c r="AZ3280">
        <v>0.24</v>
      </c>
      <c r="BA3280">
        <v>0.13</v>
      </c>
      <c r="BB3280">
        <v>1.5</v>
      </c>
      <c r="BC3280">
        <v>1.1000000000000001</v>
      </c>
      <c r="BD3280">
        <v>1.1000000000000001</v>
      </c>
      <c r="BE3280">
        <v>21.7</v>
      </c>
      <c r="BF3280">
        <v>-0.05</v>
      </c>
      <c r="BG3280">
        <v>0.02</v>
      </c>
      <c r="BH3280">
        <v>0.8</v>
      </c>
      <c r="BI3280">
        <v>1.9E-2</v>
      </c>
      <c r="BJ3280">
        <v>0.21</v>
      </c>
      <c r="BK3280">
        <v>7.1</v>
      </c>
      <c r="BL3280">
        <v>35</v>
      </c>
      <c r="BM3280">
        <v>0.2</v>
      </c>
      <c r="BN3280">
        <v>23.74</v>
      </c>
      <c r="BO3280">
        <v>136.4</v>
      </c>
      <c r="BP3280">
        <v>0.8</v>
      </c>
      <c r="BQ3280">
        <v>11.83</v>
      </c>
      <c r="BR3280">
        <v>44.74</v>
      </c>
      <c r="BS3280">
        <v>7.63</v>
      </c>
      <c r="BT3280">
        <v>1.19</v>
      </c>
      <c r="BU3280">
        <v>5.87</v>
      </c>
      <c r="BV3280">
        <v>0.79</v>
      </c>
      <c r="BW3280">
        <v>4.3600000000000003</v>
      </c>
      <c r="BX3280">
        <v>0.86</v>
      </c>
      <c r="BY3280">
        <v>2.39</v>
      </c>
      <c r="BZ3280">
        <v>0.33</v>
      </c>
      <c r="CA3280">
        <v>2.36</v>
      </c>
      <c r="CB3280">
        <v>0.31</v>
      </c>
    </row>
    <row r="3281" spans="1:80" x14ac:dyDescent="0.3">
      <c r="A3281" t="s">
        <v>11757</v>
      </c>
      <c r="B3281" t="s">
        <v>11758</v>
      </c>
      <c r="C3281" s="1" t="str">
        <f>HYPERLINK("http://geochem.nrcan.gc.ca/cdogs/content/bdl/bdl211194_e.htm", "21:1194")</f>
        <v>21:1194</v>
      </c>
      <c r="D3281" s="1" t="str">
        <f>HYPERLINK("http://geochem.nrcan.gc.ca/cdogs/content/svy/svy210092_e.htm", "21:0092")</f>
        <v>21:0092</v>
      </c>
      <c r="E3281" t="s">
        <v>11759</v>
      </c>
      <c r="F3281" t="s">
        <v>11760</v>
      </c>
      <c r="H3281">
        <v>57.0551034</v>
      </c>
      <c r="I3281">
        <v>-102.1354468</v>
      </c>
      <c r="J3281" s="1" t="str">
        <f>HYPERLINK("http://geochem.nrcan.gc.ca/cdogs/content/kwd/kwd020027_e.htm", "NGR lake sediment grab sample")</f>
        <v>NGR lake sediment grab sample</v>
      </c>
      <c r="K3281" s="1" t="str">
        <f>HYPERLINK("http://geochem.nrcan.gc.ca/cdogs/content/kwd/kwd080006_e.htm", "&lt;177 micron (NGR)")</f>
        <v>&lt;177 micron (NGR)</v>
      </c>
      <c r="L3281">
        <v>44</v>
      </c>
      <c r="M3281" t="s">
        <v>152</v>
      </c>
      <c r="N3281">
        <v>1533</v>
      </c>
      <c r="O3281">
        <v>1</v>
      </c>
      <c r="P3281">
        <v>101</v>
      </c>
      <c r="Q3281">
        <v>2.19</v>
      </c>
      <c r="R3281">
        <v>0.6</v>
      </c>
      <c r="S3281">
        <v>3.5</v>
      </c>
      <c r="T3281">
        <v>-20</v>
      </c>
      <c r="U3281">
        <v>70.5</v>
      </c>
      <c r="V3281">
        <v>1.2</v>
      </c>
      <c r="W3281">
        <v>0.09</v>
      </c>
      <c r="X3281">
        <v>0.28000000000000003</v>
      </c>
      <c r="Y3281">
        <v>0.5</v>
      </c>
      <c r="Z3281">
        <v>105.3</v>
      </c>
      <c r="AA3281">
        <v>4.3</v>
      </c>
      <c r="AB3281">
        <v>24.1</v>
      </c>
      <c r="AC3281">
        <v>0.45</v>
      </c>
      <c r="AD3281">
        <v>56.24</v>
      </c>
      <c r="AE3281">
        <v>0.96</v>
      </c>
      <c r="AF3281">
        <v>2.6</v>
      </c>
      <c r="AG3281">
        <v>-0.1</v>
      </c>
      <c r="AH3281">
        <v>0.03</v>
      </c>
      <c r="AI3281">
        <v>146</v>
      </c>
      <c r="AJ3281">
        <v>-0.02</v>
      </c>
      <c r="AK3281">
        <v>0.03</v>
      </c>
      <c r="AL3281">
        <v>50.5</v>
      </c>
      <c r="AM3281">
        <v>6.5</v>
      </c>
      <c r="AN3281">
        <v>0.1</v>
      </c>
      <c r="AO3281">
        <v>144</v>
      </c>
      <c r="AP3281">
        <v>0.88</v>
      </c>
      <c r="AQ3281">
        <v>8.9999999999999993E-3</v>
      </c>
      <c r="AR3281">
        <v>2.11</v>
      </c>
      <c r="AS3281">
        <v>14.4</v>
      </c>
      <c r="AT3281">
        <v>0.17199999999999999</v>
      </c>
      <c r="AU3281">
        <v>3.41</v>
      </c>
      <c r="AV3281">
        <v>-10</v>
      </c>
      <c r="AW3281">
        <v>3</v>
      </c>
      <c r="AX3281">
        <v>4.3</v>
      </c>
      <c r="AY3281">
        <v>-1</v>
      </c>
      <c r="AZ3281">
        <v>0.24</v>
      </c>
      <c r="BA3281">
        <v>0.08</v>
      </c>
      <c r="BB3281">
        <v>2.1</v>
      </c>
      <c r="BC3281">
        <v>1.4</v>
      </c>
      <c r="BD3281">
        <v>0.5</v>
      </c>
      <c r="BE3281">
        <v>18.399999999999999</v>
      </c>
      <c r="BF3281">
        <v>-0.05</v>
      </c>
      <c r="BG3281">
        <v>-0.02</v>
      </c>
      <c r="BH3281">
        <v>0.9</v>
      </c>
      <c r="BI3281">
        <v>2.5000000000000001E-2</v>
      </c>
      <c r="BJ3281">
        <v>0.23</v>
      </c>
      <c r="BK3281">
        <v>12.2</v>
      </c>
      <c r="BL3281">
        <v>32</v>
      </c>
      <c r="BM3281">
        <v>0.2</v>
      </c>
      <c r="BN3281">
        <v>25.57</v>
      </c>
      <c r="BO3281">
        <v>78.099999999999994</v>
      </c>
      <c r="BP3281">
        <v>1</v>
      </c>
      <c r="BQ3281">
        <v>13.81</v>
      </c>
      <c r="BR3281">
        <v>52.2</v>
      </c>
      <c r="BS3281">
        <v>9.25</v>
      </c>
      <c r="BT3281">
        <v>1.5</v>
      </c>
      <c r="BU3281">
        <v>6.98</v>
      </c>
      <c r="BV3281">
        <v>0.95</v>
      </c>
      <c r="BW3281">
        <v>4.87</v>
      </c>
      <c r="BX3281">
        <v>0.97</v>
      </c>
      <c r="BY3281">
        <v>2.69</v>
      </c>
      <c r="BZ3281">
        <v>0.37</v>
      </c>
      <c r="CA3281">
        <v>2.2599999999999998</v>
      </c>
      <c r="CB3281">
        <v>0.34</v>
      </c>
    </row>
    <row r="3282" spans="1:80" x14ac:dyDescent="0.3">
      <c r="A3282" t="s">
        <v>11761</v>
      </c>
      <c r="B3282" t="s">
        <v>11762</v>
      </c>
      <c r="C3282" s="1" t="str">
        <f>HYPERLINK("http://geochem.nrcan.gc.ca/cdogs/content/bdl/bdl211194_e.htm", "21:1194")</f>
        <v>21:1194</v>
      </c>
      <c r="D3282" s="1" t="str">
        <f>HYPERLINK("http://geochem.nrcan.gc.ca/cdogs/content/svy/svy210092_e.htm", "21:0092")</f>
        <v>21:0092</v>
      </c>
      <c r="E3282" t="s">
        <v>11763</v>
      </c>
      <c r="F3282" t="s">
        <v>11764</v>
      </c>
      <c r="H3282">
        <v>57.068487900000001</v>
      </c>
      <c r="I3282">
        <v>-102.1774815</v>
      </c>
      <c r="J3282" s="1" t="str">
        <f>HYPERLINK("http://geochem.nrcan.gc.ca/cdogs/content/kwd/kwd020027_e.htm", "NGR lake sediment grab sample")</f>
        <v>NGR lake sediment grab sample</v>
      </c>
      <c r="K3282" s="1" t="str">
        <f>HYPERLINK("http://geochem.nrcan.gc.ca/cdogs/content/kwd/kwd080006_e.htm", "&lt;177 micron (NGR)")</f>
        <v>&lt;177 micron (NGR)</v>
      </c>
      <c r="L3282">
        <v>44</v>
      </c>
      <c r="M3282" t="s">
        <v>157</v>
      </c>
      <c r="N3282">
        <v>1534</v>
      </c>
      <c r="O3282">
        <v>1</v>
      </c>
      <c r="P3282">
        <v>59</v>
      </c>
      <c r="Q3282">
        <v>1.27</v>
      </c>
      <c r="R3282">
        <v>0.6</v>
      </c>
      <c r="S3282">
        <v>-0.2</v>
      </c>
      <c r="T3282">
        <v>-20</v>
      </c>
      <c r="U3282">
        <v>60.1</v>
      </c>
      <c r="V3282">
        <v>0.9</v>
      </c>
      <c r="W3282">
        <v>7.0000000000000007E-2</v>
      </c>
      <c r="X3282">
        <v>0.24</v>
      </c>
      <c r="Y3282">
        <v>0.43</v>
      </c>
      <c r="Z3282">
        <v>107.3</v>
      </c>
      <c r="AA3282">
        <v>7.8</v>
      </c>
      <c r="AB3282">
        <v>26</v>
      </c>
      <c r="AC3282">
        <v>0.49</v>
      </c>
      <c r="AD3282">
        <v>37.44</v>
      </c>
      <c r="AE3282">
        <v>4.47</v>
      </c>
      <c r="AF3282">
        <v>2.2000000000000002</v>
      </c>
      <c r="AG3282">
        <v>0.1</v>
      </c>
      <c r="AH3282">
        <v>-0.02</v>
      </c>
      <c r="AI3282">
        <v>98</v>
      </c>
      <c r="AJ3282">
        <v>-0.02</v>
      </c>
      <c r="AK3282">
        <v>0.05</v>
      </c>
      <c r="AL3282">
        <v>52.8</v>
      </c>
      <c r="AM3282">
        <v>6.5</v>
      </c>
      <c r="AN3282">
        <v>0.14000000000000001</v>
      </c>
      <c r="AO3282">
        <v>528</v>
      </c>
      <c r="AP3282">
        <v>2.1</v>
      </c>
      <c r="AQ3282">
        <v>8.9999999999999993E-3</v>
      </c>
      <c r="AR3282">
        <v>1.44</v>
      </c>
      <c r="AS3282">
        <v>14.8</v>
      </c>
      <c r="AT3282">
        <v>0.17699999999999999</v>
      </c>
      <c r="AU3282">
        <v>3.59</v>
      </c>
      <c r="AV3282">
        <v>-10</v>
      </c>
      <c r="AW3282">
        <v>-2</v>
      </c>
      <c r="AX3282">
        <v>5.8</v>
      </c>
      <c r="AY3282">
        <v>-1</v>
      </c>
      <c r="AZ3282">
        <v>0.24</v>
      </c>
      <c r="BA3282">
        <v>0.12</v>
      </c>
      <c r="BB3282">
        <v>2.9</v>
      </c>
      <c r="BC3282">
        <v>1</v>
      </c>
      <c r="BD3282">
        <v>0.4</v>
      </c>
      <c r="BE3282">
        <v>13.1</v>
      </c>
      <c r="BF3282">
        <v>-0.05</v>
      </c>
      <c r="BG3282">
        <v>-0.02</v>
      </c>
      <c r="BH3282">
        <v>2.6</v>
      </c>
      <c r="BI3282">
        <v>2.7E-2</v>
      </c>
      <c r="BJ3282">
        <v>0.17</v>
      </c>
      <c r="BK3282">
        <v>6</v>
      </c>
      <c r="BL3282">
        <v>37</v>
      </c>
      <c r="BM3282">
        <v>0.3</v>
      </c>
      <c r="BN3282">
        <v>27.72</v>
      </c>
      <c r="BO3282">
        <v>138.5</v>
      </c>
      <c r="BP3282">
        <v>0.5</v>
      </c>
      <c r="BQ3282">
        <v>14.08</v>
      </c>
      <c r="BR3282">
        <v>51.88</v>
      </c>
      <c r="BS3282">
        <v>9.82</v>
      </c>
      <c r="BT3282">
        <v>1.41</v>
      </c>
      <c r="BU3282">
        <v>7.28</v>
      </c>
      <c r="BV3282">
        <v>0.97</v>
      </c>
      <c r="BW3282">
        <v>5.21</v>
      </c>
      <c r="BX3282">
        <v>0.99</v>
      </c>
      <c r="BY3282">
        <v>2.69</v>
      </c>
      <c r="BZ3282">
        <v>0.39</v>
      </c>
      <c r="CA3282">
        <v>2.54</v>
      </c>
      <c r="CB3282">
        <v>0.4</v>
      </c>
    </row>
    <row r="3283" spans="1:80" x14ac:dyDescent="0.3">
      <c r="A3283" t="s">
        <v>11765</v>
      </c>
      <c r="B3283" t="s">
        <v>11766</v>
      </c>
      <c r="C3283" s="1" t="str">
        <f>HYPERLINK("http://geochem.nrcan.gc.ca/cdogs/content/bdl/bdl211194_e.htm", "21:1194")</f>
        <v>21:1194</v>
      </c>
      <c r="D3283" s="1" t="str">
        <f>HYPERLINK("http://geochem.nrcan.gc.ca/cdogs/content/svy/svy210092_e.htm", "21:0092")</f>
        <v>21:0092</v>
      </c>
      <c r="E3283" t="s">
        <v>11767</v>
      </c>
      <c r="F3283" t="s">
        <v>11768</v>
      </c>
      <c r="H3283">
        <v>57.0890275</v>
      </c>
      <c r="I3283">
        <v>-102.12302270000001</v>
      </c>
      <c r="J3283" s="1" t="str">
        <f>HYPERLINK("http://geochem.nrcan.gc.ca/cdogs/content/kwd/kwd020027_e.htm", "NGR lake sediment grab sample")</f>
        <v>NGR lake sediment grab sample</v>
      </c>
      <c r="K3283" s="1" t="str">
        <f>HYPERLINK("http://geochem.nrcan.gc.ca/cdogs/content/kwd/kwd080006_e.htm", "&lt;177 micron (NGR)")</f>
        <v>&lt;177 micron (NGR)</v>
      </c>
      <c r="L3283">
        <v>44</v>
      </c>
      <c r="M3283" t="s">
        <v>162</v>
      </c>
      <c r="N3283">
        <v>1535</v>
      </c>
      <c r="O3283">
        <v>1</v>
      </c>
      <c r="P3283">
        <v>52</v>
      </c>
      <c r="Q3283">
        <v>1.24</v>
      </c>
      <c r="R3283">
        <v>0.6</v>
      </c>
      <c r="S3283">
        <v>0.5</v>
      </c>
      <c r="T3283">
        <v>-20</v>
      </c>
      <c r="U3283">
        <v>71.3</v>
      </c>
      <c r="V3283">
        <v>0.5</v>
      </c>
      <c r="W3283">
        <v>0.06</v>
      </c>
      <c r="X3283">
        <v>0.34</v>
      </c>
      <c r="Y3283">
        <v>0.49</v>
      </c>
      <c r="Z3283">
        <v>94</v>
      </c>
      <c r="AA3283">
        <v>5.8</v>
      </c>
      <c r="AB3283">
        <v>21.8</v>
      </c>
      <c r="AC3283">
        <v>0.35</v>
      </c>
      <c r="AD3283">
        <v>14.53</v>
      </c>
      <c r="AE3283">
        <v>1.34</v>
      </c>
      <c r="AF3283">
        <v>2.4</v>
      </c>
      <c r="AG3283">
        <v>-0.1</v>
      </c>
      <c r="AH3283">
        <v>-0.02</v>
      </c>
      <c r="AI3283">
        <v>128</v>
      </c>
      <c r="AJ3283">
        <v>-0.02</v>
      </c>
      <c r="AK3283">
        <v>0.03</v>
      </c>
      <c r="AL3283">
        <v>45.9</v>
      </c>
      <c r="AM3283">
        <v>3.2</v>
      </c>
      <c r="AN3283">
        <v>0.1</v>
      </c>
      <c r="AO3283">
        <v>192</v>
      </c>
      <c r="AP3283">
        <v>0.83</v>
      </c>
      <c r="AQ3283">
        <v>7.0000000000000001E-3</v>
      </c>
      <c r="AR3283">
        <v>1.55</v>
      </c>
      <c r="AS3283">
        <v>22.9</v>
      </c>
      <c r="AT3283">
        <v>9.1999999999999998E-2</v>
      </c>
      <c r="AU3283">
        <v>3.49</v>
      </c>
      <c r="AV3283">
        <v>-10</v>
      </c>
      <c r="AW3283">
        <v>-2</v>
      </c>
      <c r="AX3283">
        <v>3.3</v>
      </c>
      <c r="AY3283">
        <v>-1</v>
      </c>
      <c r="AZ3283">
        <v>0.22</v>
      </c>
      <c r="BA3283">
        <v>0.12</v>
      </c>
      <c r="BB3283">
        <v>1.1000000000000001</v>
      </c>
      <c r="BC3283">
        <v>0.9</v>
      </c>
      <c r="BD3283">
        <v>0.5</v>
      </c>
      <c r="BE3283">
        <v>22.5</v>
      </c>
      <c r="BF3283">
        <v>-0.05</v>
      </c>
      <c r="BG3283">
        <v>-0.02</v>
      </c>
      <c r="BH3283">
        <v>0.7</v>
      </c>
      <c r="BI3283">
        <v>2.4E-2</v>
      </c>
      <c r="BJ3283">
        <v>0.17</v>
      </c>
      <c r="BK3283">
        <v>3.7</v>
      </c>
      <c r="BL3283">
        <v>28</v>
      </c>
      <c r="BM3283">
        <v>0.1</v>
      </c>
      <c r="BN3283">
        <v>15.51</v>
      </c>
      <c r="BO3283">
        <v>111.2</v>
      </c>
      <c r="BP3283">
        <v>0.6</v>
      </c>
      <c r="BQ3283">
        <v>12.6</v>
      </c>
      <c r="BR3283">
        <v>46.04</v>
      </c>
      <c r="BS3283">
        <v>7.43</v>
      </c>
      <c r="BT3283">
        <v>1</v>
      </c>
      <c r="BU3283">
        <v>5.36</v>
      </c>
      <c r="BV3283">
        <v>0.6</v>
      </c>
      <c r="BW3283">
        <v>3.01</v>
      </c>
      <c r="BX3283">
        <v>0.59</v>
      </c>
      <c r="BY3283">
        <v>1.62</v>
      </c>
      <c r="BZ3283">
        <v>0.23</v>
      </c>
      <c r="CA3283">
        <v>1.4</v>
      </c>
      <c r="CB3283">
        <v>0.19</v>
      </c>
    </row>
    <row r="3284" spans="1:80" x14ac:dyDescent="0.3">
      <c r="A3284" t="s">
        <v>11769</v>
      </c>
      <c r="B3284" t="s">
        <v>11770</v>
      </c>
      <c r="C3284" s="1" t="str">
        <f>HYPERLINK("http://geochem.nrcan.gc.ca/cdogs/content/bdl/bdl211194_e.htm", "21:1194")</f>
        <v>21:1194</v>
      </c>
      <c r="D3284" s="1" t="str">
        <f>HYPERLINK("http://geochem.nrcan.gc.ca/cdogs/content/svy/svy210092_e.htm", "21:0092")</f>
        <v>21:0092</v>
      </c>
      <c r="E3284" t="s">
        <v>11771</v>
      </c>
      <c r="F3284" t="s">
        <v>11772</v>
      </c>
      <c r="H3284">
        <v>57.151005400000003</v>
      </c>
      <c r="I3284">
        <v>-102.26347250000001</v>
      </c>
      <c r="J3284" s="1" t="str">
        <f>HYPERLINK("http://geochem.nrcan.gc.ca/cdogs/content/kwd/kwd020027_e.htm", "NGR lake sediment grab sample")</f>
        <v>NGR lake sediment grab sample</v>
      </c>
      <c r="K3284" s="1" t="str">
        <f>HYPERLINK("http://geochem.nrcan.gc.ca/cdogs/content/kwd/kwd080006_e.htm", "&lt;177 micron (NGR)")</f>
        <v>&lt;177 micron (NGR)</v>
      </c>
      <c r="L3284">
        <v>44</v>
      </c>
      <c r="M3284" t="s">
        <v>167</v>
      </c>
      <c r="N3284">
        <v>1536</v>
      </c>
      <c r="O3284">
        <v>1</v>
      </c>
      <c r="P3284">
        <v>152</v>
      </c>
      <c r="Q3284">
        <v>1.92</v>
      </c>
      <c r="R3284">
        <v>0.7</v>
      </c>
      <c r="S3284">
        <v>2.4</v>
      </c>
      <c r="T3284">
        <v>-20</v>
      </c>
      <c r="U3284">
        <v>99.7</v>
      </c>
      <c r="V3284">
        <v>1</v>
      </c>
      <c r="W3284">
        <v>0.12</v>
      </c>
      <c r="X3284">
        <v>0.47</v>
      </c>
      <c r="Y3284">
        <v>0.6</v>
      </c>
      <c r="Z3284">
        <v>133.4</v>
      </c>
      <c r="AA3284">
        <v>10.4</v>
      </c>
      <c r="AB3284">
        <v>23.6</v>
      </c>
      <c r="AC3284">
        <v>0.7</v>
      </c>
      <c r="AD3284">
        <v>30.24</v>
      </c>
      <c r="AE3284">
        <v>1.94</v>
      </c>
      <c r="AF3284">
        <v>3.1</v>
      </c>
      <c r="AG3284">
        <v>-0.1</v>
      </c>
      <c r="AH3284">
        <v>-0.02</v>
      </c>
      <c r="AI3284">
        <v>144</v>
      </c>
      <c r="AJ3284">
        <v>-0.02</v>
      </c>
      <c r="AK3284">
        <v>0.06</v>
      </c>
      <c r="AL3284">
        <v>68.7</v>
      </c>
      <c r="AM3284">
        <v>7.5</v>
      </c>
      <c r="AN3284">
        <v>0.17</v>
      </c>
      <c r="AO3284">
        <v>665</v>
      </c>
      <c r="AP3284">
        <v>1.23</v>
      </c>
      <c r="AQ3284">
        <v>1.2E-2</v>
      </c>
      <c r="AR3284">
        <v>1.98</v>
      </c>
      <c r="AS3284">
        <v>17.7</v>
      </c>
      <c r="AT3284">
        <v>0.16500000000000001</v>
      </c>
      <c r="AU3284">
        <v>5.21</v>
      </c>
      <c r="AV3284">
        <v>18</v>
      </c>
      <c r="AW3284">
        <v>3</v>
      </c>
      <c r="AX3284">
        <v>7.1</v>
      </c>
      <c r="AY3284">
        <v>1</v>
      </c>
      <c r="AZ3284">
        <v>0.38</v>
      </c>
      <c r="BA3284">
        <v>0.16</v>
      </c>
      <c r="BB3284">
        <v>2.4</v>
      </c>
      <c r="BC3284">
        <v>0.9</v>
      </c>
      <c r="BD3284">
        <v>0.7</v>
      </c>
      <c r="BE3284">
        <v>24</v>
      </c>
      <c r="BF3284">
        <v>-0.05</v>
      </c>
      <c r="BG3284">
        <v>-0.02</v>
      </c>
      <c r="BH3284">
        <v>1.4</v>
      </c>
      <c r="BI3284">
        <v>3.4000000000000002E-2</v>
      </c>
      <c r="BJ3284">
        <v>0.17</v>
      </c>
      <c r="BK3284">
        <v>5.4</v>
      </c>
      <c r="BL3284">
        <v>30</v>
      </c>
      <c r="BM3284">
        <v>0.3</v>
      </c>
      <c r="BN3284">
        <v>27.97</v>
      </c>
      <c r="BO3284">
        <v>177.8</v>
      </c>
      <c r="BP3284">
        <v>0.9</v>
      </c>
      <c r="BQ3284">
        <v>16.88</v>
      </c>
      <c r="BR3284">
        <v>60.93</v>
      </c>
      <c r="BS3284">
        <v>10.43</v>
      </c>
      <c r="BT3284">
        <v>1.57</v>
      </c>
      <c r="BU3284">
        <v>8.17</v>
      </c>
      <c r="BV3284">
        <v>1.01</v>
      </c>
      <c r="BW3284">
        <v>5.62</v>
      </c>
      <c r="BX3284">
        <v>1.05</v>
      </c>
      <c r="BY3284">
        <v>2.71</v>
      </c>
      <c r="BZ3284">
        <v>0.37</v>
      </c>
      <c r="CA3284">
        <v>2.29</v>
      </c>
      <c r="CB3284">
        <v>0.32</v>
      </c>
    </row>
    <row r="3285" spans="1:80" x14ac:dyDescent="0.3">
      <c r="A3285" t="s">
        <v>11773</v>
      </c>
      <c r="B3285" t="s">
        <v>11774</v>
      </c>
      <c r="C3285" s="1" t="str">
        <f>HYPERLINK("http://geochem.nrcan.gc.ca/cdogs/content/bdl/bdl211194_e.htm", "21:1194")</f>
        <v>21:1194</v>
      </c>
      <c r="D3285" s="1" t="str">
        <f>HYPERLINK("http://geochem.nrcan.gc.ca/cdogs/content/svy/svy210092_e.htm", "21:0092")</f>
        <v>21:0092</v>
      </c>
      <c r="E3285" t="s">
        <v>11775</v>
      </c>
      <c r="F3285" t="s">
        <v>11776</v>
      </c>
      <c r="H3285">
        <v>57.155693100000001</v>
      </c>
      <c r="I3285">
        <v>-102.2325953</v>
      </c>
      <c r="J3285" s="1" t="str">
        <f>HYPERLINK("http://geochem.nrcan.gc.ca/cdogs/content/kwd/kwd020027_e.htm", "NGR lake sediment grab sample")</f>
        <v>NGR lake sediment grab sample</v>
      </c>
      <c r="K3285" s="1" t="str">
        <f>HYPERLINK("http://geochem.nrcan.gc.ca/cdogs/content/kwd/kwd080006_e.htm", "&lt;177 micron (NGR)")</f>
        <v>&lt;177 micron (NGR)</v>
      </c>
      <c r="L3285">
        <v>44</v>
      </c>
      <c r="M3285" t="s">
        <v>172</v>
      </c>
      <c r="N3285">
        <v>1537</v>
      </c>
      <c r="O3285">
        <v>1</v>
      </c>
      <c r="P3285">
        <v>88</v>
      </c>
      <c r="Q3285">
        <v>1.95</v>
      </c>
      <c r="R3285">
        <v>1.1000000000000001</v>
      </c>
      <c r="S3285">
        <v>0.6</v>
      </c>
      <c r="T3285">
        <v>-20</v>
      </c>
      <c r="U3285">
        <v>113.9</v>
      </c>
      <c r="V3285">
        <v>1.1000000000000001</v>
      </c>
      <c r="W3285">
        <v>0.17</v>
      </c>
      <c r="X3285">
        <v>0.45</v>
      </c>
      <c r="Y3285">
        <v>0.4</v>
      </c>
      <c r="Z3285">
        <v>119.1</v>
      </c>
      <c r="AA3285">
        <v>4.8</v>
      </c>
      <c r="AB3285">
        <v>29.7</v>
      </c>
      <c r="AC3285">
        <v>1.19</v>
      </c>
      <c r="AD3285">
        <v>24.04</v>
      </c>
      <c r="AE3285">
        <v>2.0299999999999998</v>
      </c>
      <c r="AF3285">
        <v>3.6</v>
      </c>
      <c r="AG3285">
        <v>-0.1</v>
      </c>
      <c r="AH3285">
        <v>0.03</v>
      </c>
      <c r="AI3285">
        <v>125</v>
      </c>
      <c r="AJ3285">
        <v>-0.02</v>
      </c>
      <c r="AK3285">
        <v>0.12</v>
      </c>
      <c r="AL3285">
        <v>69.2</v>
      </c>
      <c r="AM3285">
        <v>14.9</v>
      </c>
      <c r="AN3285">
        <v>0.27</v>
      </c>
      <c r="AO3285">
        <v>354</v>
      </c>
      <c r="AP3285">
        <v>1.07</v>
      </c>
      <c r="AQ3285">
        <v>1.6E-2</v>
      </c>
      <c r="AR3285">
        <v>2.52</v>
      </c>
      <c r="AS3285">
        <v>14.5</v>
      </c>
      <c r="AT3285">
        <v>0.14399999999999999</v>
      </c>
      <c r="AU3285">
        <v>5.68</v>
      </c>
      <c r="AV3285">
        <v>-10</v>
      </c>
      <c r="AW3285">
        <v>-2</v>
      </c>
      <c r="AX3285">
        <v>15.5</v>
      </c>
      <c r="AY3285">
        <v>-1</v>
      </c>
      <c r="AZ3285">
        <v>0.24</v>
      </c>
      <c r="BA3285">
        <v>0.09</v>
      </c>
      <c r="BB3285">
        <v>3.2</v>
      </c>
      <c r="BC3285">
        <v>0.9</v>
      </c>
      <c r="BD3285">
        <v>0.8</v>
      </c>
      <c r="BE3285">
        <v>27.2</v>
      </c>
      <c r="BF3285">
        <v>-0.05</v>
      </c>
      <c r="BG3285">
        <v>-0.02</v>
      </c>
      <c r="BH3285">
        <v>3.1</v>
      </c>
      <c r="BI3285">
        <v>5.2999999999999999E-2</v>
      </c>
      <c r="BJ3285">
        <v>0.14000000000000001</v>
      </c>
      <c r="BK3285">
        <v>4.8</v>
      </c>
      <c r="BL3285">
        <v>36</v>
      </c>
      <c r="BM3285">
        <v>0.5</v>
      </c>
      <c r="BN3285">
        <v>26.72</v>
      </c>
      <c r="BO3285">
        <v>111.2</v>
      </c>
      <c r="BP3285">
        <v>1.7</v>
      </c>
      <c r="BQ3285">
        <v>16.510000000000002</v>
      </c>
      <c r="BR3285">
        <v>58.28</v>
      </c>
      <c r="BS3285">
        <v>9.85</v>
      </c>
      <c r="BT3285">
        <v>1.48</v>
      </c>
      <c r="BU3285">
        <v>6.52</v>
      </c>
      <c r="BV3285">
        <v>0.92</v>
      </c>
      <c r="BW3285">
        <v>5.16</v>
      </c>
      <c r="BX3285">
        <v>0.98</v>
      </c>
      <c r="BY3285">
        <v>2.5</v>
      </c>
      <c r="BZ3285">
        <v>0.37</v>
      </c>
      <c r="CA3285">
        <v>2.3199999999999998</v>
      </c>
      <c r="CB3285">
        <v>0.31</v>
      </c>
    </row>
    <row r="3286" spans="1:80" x14ac:dyDescent="0.3">
      <c r="A3286" t="s">
        <v>11777</v>
      </c>
      <c r="B3286" t="s">
        <v>11778</v>
      </c>
      <c r="C3286" s="1" t="str">
        <f>HYPERLINK("http://geochem.nrcan.gc.ca/cdogs/content/bdl/bdl211194_e.htm", "21:1194")</f>
        <v>21:1194</v>
      </c>
      <c r="D3286" s="1" t="str">
        <f>HYPERLINK("http://geochem.nrcan.gc.ca/cdogs/content/svy/svy210092_e.htm", "21:0092")</f>
        <v>21:0092</v>
      </c>
      <c r="E3286" t="s">
        <v>11779</v>
      </c>
      <c r="F3286" t="s">
        <v>11780</v>
      </c>
      <c r="H3286">
        <v>57.145388500000003</v>
      </c>
      <c r="I3286">
        <v>-102.1100326</v>
      </c>
      <c r="J3286" s="1" t="str">
        <f>HYPERLINK("http://geochem.nrcan.gc.ca/cdogs/content/kwd/kwd020027_e.htm", "NGR lake sediment grab sample")</f>
        <v>NGR lake sediment grab sample</v>
      </c>
      <c r="K3286" s="1" t="str">
        <f>HYPERLINK("http://geochem.nrcan.gc.ca/cdogs/content/kwd/kwd080006_e.htm", "&lt;177 micron (NGR)")</f>
        <v>&lt;177 micron (NGR)</v>
      </c>
      <c r="L3286">
        <v>44</v>
      </c>
      <c r="M3286" t="s">
        <v>177</v>
      </c>
      <c r="N3286">
        <v>1538</v>
      </c>
      <c r="O3286">
        <v>1</v>
      </c>
      <c r="P3286">
        <v>73</v>
      </c>
      <c r="Q3286">
        <v>1.25</v>
      </c>
      <c r="R3286">
        <v>0.2</v>
      </c>
      <c r="S3286">
        <v>0.3</v>
      </c>
      <c r="T3286">
        <v>-20</v>
      </c>
      <c r="U3286">
        <v>93</v>
      </c>
      <c r="V3286">
        <v>0.6</v>
      </c>
      <c r="W3286">
        <v>0.09</v>
      </c>
      <c r="X3286">
        <v>0.47</v>
      </c>
      <c r="Y3286">
        <v>0.56000000000000005</v>
      </c>
      <c r="Z3286">
        <v>60.3</v>
      </c>
      <c r="AA3286">
        <v>8.1999999999999993</v>
      </c>
      <c r="AB3286">
        <v>18.3</v>
      </c>
      <c r="AC3286">
        <v>0.45</v>
      </c>
      <c r="AD3286">
        <v>19.420000000000002</v>
      </c>
      <c r="AE3286">
        <v>1.54</v>
      </c>
      <c r="AF3286">
        <v>2.4</v>
      </c>
      <c r="AG3286">
        <v>-0.1</v>
      </c>
      <c r="AH3286">
        <v>-0.02</v>
      </c>
      <c r="AI3286">
        <v>109</v>
      </c>
      <c r="AJ3286">
        <v>-0.02</v>
      </c>
      <c r="AK3286">
        <v>0.04</v>
      </c>
      <c r="AL3286">
        <v>31.3</v>
      </c>
      <c r="AM3286">
        <v>4.7</v>
      </c>
      <c r="AN3286">
        <v>0.14000000000000001</v>
      </c>
      <c r="AO3286">
        <v>494</v>
      </c>
      <c r="AP3286">
        <v>1.04</v>
      </c>
      <c r="AQ3286">
        <v>1.2999999999999999E-2</v>
      </c>
      <c r="AR3286">
        <v>1.07</v>
      </c>
      <c r="AS3286">
        <v>15.9</v>
      </c>
      <c r="AT3286">
        <v>0.11600000000000001</v>
      </c>
      <c r="AU3286">
        <v>3.41</v>
      </c>
      <c r="AV3286">
        <v>-10</v>
      </c>
      <c r="AW3286">
        <v>-2</v>
      </c>
      <c r="AX3286">
        <v>4.9000000000000004</v>
      </c>
      <c r="AY3286">
        <v>1</v>
      </c>
      <c r="AZ3286">
        <v>0.39</v>
      </c>
      <c r="BA3286">
        <v>0.1</v>
      </c>
      <c r="BB3286">
        <v>0.9</v>
      </c>
      <c r="BC3286">
        <v>0.8</v>
      </c>
      <c r="BD3286">
        <v>0.4</v>
      </c>
      <c r="BE3286">
        <v>26</v>
      </c>
      <c r="BF3286">
        <v>-0.05</v>
      </c>
      <c r="BG3286">
        <v>-0.02</v>
      </c>
      <c r="BH3286">
        <v>0.4</v>
      </c>
      <c r="BI3286">
        <v>1.6E-2</v>
      </c>
      <c r="BJ3286">
        <v>0.1</v>
      </c>
      <c r="BK3286">
        <v>5.4</v>
      </c>
      <c r="BL3286">
        <v>23</v>
      </c>
      <c r="BM3286">
        <v>0.1</v>
      </c>
      <c r="BN3286">
        <v>12.94</v>
      </c>
      <c r="BO3286">
        <v>184.1</v>
      </c>
      <c r="BP3286">
        <v>0.3</v>
      </c>
      <c r="BQ3286">
        <v>8.0399999999999991</v>
      </c>
      <c r="BR3286">
        <v>27.96</v>
      </c>
      <c r="BS3286">
        <v>4.83</v>
      </c>
      <c r="BT3286">
        <v>0.64</v>
      </c>
      <c r="BU3286">
        <v>3.53</v>
      </c>
      <c r="BV3286">
        <v>0.47</v>
      </c>
      <c r="BW3286">
        <v>2.4700000000000002</v>
      </c>
      <c r="BX3286">
        <v>0.45</v>
      </c>
      <c r="BY3286">
        <v>1.17</v>
      </c>
      <c r="BZ3286">
        <v>0.2</v>
      </c>
      <c r="CA3286">
        <v>1.25</v>
      </c>
      <c r="CB3286">
        <v>0.17</v>
      </c>
    </row>
    <row r="3287" spans="1:80" x14ac:dyDescent="0.3">
      <c r="A3287" t="s">
        <v>11781</v>
      </c>
      <c r="B3287" t="s">
        <v>11782</v>
      </c>
      <c r="C3287" s="1" t="str">
        <f>HYPERLINK("http://geochem.nrcan.gc.ca/cdogs/content/bdl/bdl211194_e.htm", "21:1194")</f>
        <v>21:1194</v>
      </c>
      <c r="D3287" s="1" t="str">
        <f>HYPERLINK("http://geochem.nrcan.gc.ca/cdogs/content/svy/svy210092_e.htm", "21:0092")</f>
        <v>21:0092</v>
      </c>
      <c r="E3287" t="s">
        <v>11783</v>
      </c>
      <c r="F3287" t="s">
        <v>11784</v>
      </c>
      <c r="H3287">
        <v>57.136166000000003</v>
      </c>
      <c r="I3287">
        <v>-102.0425106</v>
      </c>
      <c r="J3287" s="1" t="str">
        <f>HYPERLINK("http://geochem.nrcan.gc.ca/cdogs/content/kwd/kwd020027_e.htm", "NGR lake sediment grab sample")</f>
        <v>NGR lake sediment grab sample</v>
      </c>
      <c r="K3287" s="1" t="str">
        <f>HYPERLINK("http://geochem.nrcan.gc.ca/cdogs/content/kwd/kwd080006_e.htm", "&lt;177 micron (NGR)")</f>
        <v>&lt;177 micron (NGR)</v>
      </c>
      <c r="L3287">
        <v>45</v>
      </c>
      <c r="M3287" t="s">
        <v>84</v>
      </c>
      <c r="N3287">
        <v>1539</v>
      </c>
      <c r="O3287">
        <v>7</v>
      </c>
      <c r="P3287">
        <v>85</v>
      </c>
      <c r="Q3287">
        <v>1.1499999999999999</v>
      </c>
      <c r="R3287">
        <v>-0.1</v>
      </c>
      <c r="S3287">
        <v>1</v>
      </c>
      <c r="T3287">
        <v>-20</v>
      </c>
      <c r="U3287">
        <v>100.1</v>
      </c>
      <c r="V3287">
        <v>0.6</v>
      </c>
      <c r="W3287">
        <v>7.0000000000000007E-2</v>
      </c>
      <c r="X3287">
        <v>0.35</v>
      </c>
      <c r="Y3287">
        <v>0.56999999999999995</v>
      </c>
      <c r="Z3287">
        <v>55.4</v>
      </c>
      <c r="AA3287">
        <v>4.7</v>
      </c>
      <c r="AB3287">
        <v>20.9</v>
      </c>
      <c r="AC3287">
        <v>0.49</v>
      </c>
      <c r="AD3287">
        <v>17.68</v>
      </c>
      <c r="AE3287">
        <v>0.71</v>
      </c>
      <c r="AF3287">
        <v>2.4</v>
      </c>
      <c r="AG3287">
        <v>-0.1</v>
      </c>
      <c r="AH3287">
        <v>-0.02</v>
      </c>
      <c r="AI3287">
        <v>149</v>
      </c>
      <c r="AJ3287">
        <v>-0.02</v>
      </c>
      <c r="AK3287">
        <v>0.06</v>
      </c>
      <c r="AL3287">
        <v>29.2</v>
      </c>
      <c r="AM3287">
        <v>4.2</v>
      </c>
      <c r="AN3287">
        <v>0.14000000000000001</v>
      </c>
      <c r="AO3287">
        <v>86</v>
      </c>
      <c r="AP3287">
        <v>0.94</v>
      </c>
      <c r="AQ3287">
        <v>8.9999999999999993E-3</v>
      </c>
      <c r="AR3287">
        <v>1.4</v>
      </c>
      <c r="AS3287">
        <v>19.7</v>
      </c>
      <c r="AT3287">
        <v>8.7999999999999995E-2</v>
      </c>
      <c r="AU3287">
        <v>4.08</v>
      </c>
      <c r="AV3287">
        <v>-10</v>
      </c>
      <c r="AW3287">
        <v>-2</v>
      </c>
      <c r="AX3287">
        <v>4.8</v>
      </c>
      <c r="AY3287">
        <v>-1</v>
      </c>
      <c r="AZ3287">
        <v>0.36</v>
      </c>
      <c r="BA3287">
        <v>0.11</v>
      </c>
      <c r="BB3287">
        <v>0.7</v>
      </c>
      <c r="BC3287">
        <v>1.5</v>
      </c>
      <c r="BD3287">
        <v>0.6</v>
      </c>
      <c r="BE3287">
        <v>25.3</v>
      </c>
      <c r="BF3287">
        <v>-0.05</v>
      </c>
      <c r="BG3287">
        <v>-0.02</v>
      </c>
      <c r="BH3287">
        <v>0.3</v>
      </c>
      <c r="BI3287">
        <v>1.9E-2</v>
      </c>
      <c r="BJ3287">
        <v>0.08</v>
      </c>
      <c r="BK3287">
        <v>3.1</v>
      </c>
      <c r="BL3287">
        <v>22</v>
      </c>
      <c r="BM3287">
        <v>-0.1</v>
      </c>
      <c r="BN3287">
        <v>10.66</v>
      </c>
      <c r="BO3287">
        <v>148.9</v>
      </c>
      <c r="BP3287">
        <v>0.8</v>
      </c>
      <c r="BQ3287">
        <v>7.07</v>
      </c>
      <c r="BR3287">
        <v>24.08</v>
      </c>
      <c r="BS3287">
        <v>4.0599999999999996</v>
      </c>
      <c r="BT3287">
        <v>0.56000000000000005</v>
      </c>
      <c r="BU3287">
        <v>2.92</v>
      </c>
      <c r="BV3287">
        <v>0.38</v>
      </c>
      <c r="BW3287">
        <v>1.97</v>
      </c>
      <c r="BX3287">
        <v>0.37</v>
      </c>
      <c r="BY3287">
        <v>0.98</v>
      </c>
      <c r="BZ3287">
        <v>0.16</v>
      </c>
      <c r="CA3287">
        <v>1</v>
      </c>
      <c r="CB3287">
        <v>0.15</v>
      </c>
    </row>
    <row r="3288" spans="1:80" x14ac:dyDescent="0.3">
      <c r="A3288" t="s">
        <v>11785</v>
      </c>
      <c r="B3288" t="s">
        <v>11786</v>
      </c>
      <c r="C3288" s="1" t="str">
        <f>HYPERLINK("http://geochem.nrcan.gc.ca/cdogs/content/bdl/bdl211194_e.htm", "21:1194")</f>
        <v>21:1194</v>
      </c>
      <c r="D3288" s="1" t="str">
        <f>HYPERLINK("http://geochem.nrcan.gc.ca/cdogs/content/svy/svy210092_e.htm", "21:0092")</f>
        <v>21:0092</v>
      </c>
      <c r="E3288" t="s">
        <v>11783</v>
      </c>
      <c r="F3288" t="s">
        <v>11787</v>
      </c>
      <c r="H3288">
        <v>57.136166000000003</v>
      </c>
      <c r="I3288">
        <v>-102.0425106</v>
      </c>
      <c r="J3288" s="1" t="str">
        <f>HYPERLINK("http://geochem.nrcan.gc.ca/cdogs/content/kwd/kwd020027_e.htm", "NGR lake sediment grab sample")</f>
        <v>NGR lake sediment grab sample</v>
      </c>
      <c r="K3288" s="1" t="str">
        <f>HYPERLINK("http://geochem.nrcan.gc.ca/cdogs/content/kwd/kwd080006_e.htm", "&lt;177 micron (NGR)")</f>
        <v>&lt;177 micron (NGR)</v>
      </c>
      <c r="L3288">
        <v>45</v>
      </c>
      <c r="M3288" t="s">
        <v>108</v>
      </c>
      <c r="N3288">
        <v>1540</v>
      </c>
      <c r="O3288">
        <v>1</v>
      </c>
      <c r="P3288">
        <v>86</v>
      </c>
      <c r="Q3288">
        <v>1.1200000000000001</v>
      </c>
      <c r="R3288">
        <v>0.1</v>
      </c>
      <c r="S3288">
        <v>0.6</v>
      </c>
      <c r="T3288">
        <v>-20</v>
      </c>
      <c r="U3288">
        <v>90.1</v>
      </c>
      <c r="V3288">
        <v>0.5</v>
      </c>
      <c r="W3288">
        <v>7.0000000000000007E-2</v>
      </c>
      <c r="X3288">
        <v>0.34</v>
      </c>
      <c r="Y3288">
        <v>0.55000000000000004</v>
      </c>
      <c r="Z3288">
        <v>55.1</v>
      </c>
      <c r="AA3288">
        <v>5.0999999999999996</v>
      </c>
      <c r="AB3288">
        <v>20.399999999999999</v>
      </c>
      <c r="AC3288">
        <v>0.48</v>
      </c>
      <c r="AD3288">
        <v>16.3</v>
      </c>
      <c r="AE3288">
        <v>0.72</v>
      </c>
      <c r="AF3288">
        <v>2.4</v>
      </c>
      <c r="AG3288">
        <v>-0.1</v>
      </c>
      <c r="AH3288">
        <v>-0.02</v>
      </c>
      <c r="AI3288">
        <v>89</v>
      </c>
      <c r="AJ3288">
        <v>-0.02</v>
      </c>
      <c r="AK3288">
        <v>0.06</v>
      </c>
      <c r="AL3288">
        <v>29</v>
      </c>
      <c r="AM3288">
        <v>4.2</v>
      </c>
      <c r="AN3288">
        <v>0.14000000000000001</v>
      </c>
      <c r="AO3288">
        <v>79</v>
      </c>
      <c r="AP3288">
        <v>0.9</v>
      </c>
      <c r="AQ3288">
        <v>8.9999999999999993E-3</v>
      </c>
      <c r="AR3288">
        <v>1.3</v>
      </c>
      <c r="AS3288">
        <v>19.8</v>
      </c>
      <c r="AT3288">
        <v>9.0999999999999998E-2</v>
      </c>
      <c r="AU3288">
        <v>3.67</v>
      </c>
      <c r="AV3288">
        <v>-10</v>
      </c>
      <c r="AW3288">
        <v>-2</v>
      </c>
      <c r="AX3288">
        <v>4.5</v>
      </c>
      <c r="AY3288">
        <v>2</v>
      </c>
      <c r="AZ3288">
        <v>0.35</v>
      </c>
      <c r="BA3288">
        <v>0.11</v>
      </c>
      <c r="BB3288">
        <v>0.7</v>
      </c>
      <c r="BC3288">
        <v>1.5</v>
      </c>
      <c r="BD3288">
        <v>0.6</v>
      </c>
      <c r="BE3288">
        <v>24.6</v>
      </c>
      <c r="BF3288">
        <v>-0.05</v>
      </c>
      <c r="BG3288">
        <v>-0.02</v>
      </c>
      <c r="BH3288">
        <v>0.3</v>
      </c>
      <c r="BI3288">
        <v>1.9E-2</v>
      </c>
      <c r="BJ3288">
        <v>0.08</v>
      </c>
      <c r="BK3288">
        <v>3</v>
      </c>
      <c r="BL3288">
        <v>23</v>
      </c>
      <c r="BM3288">
        <v>-0.1</v>
      </c>
      <c r="BN3288">
        <v>10.52</v>
      </c>
      <c r="BO3288">
        <v>128.6</v>
      </c>
      <c r="BP3288">
        <v>0.7</v>
      </c>
      <c r="BQ3288">
        <v>7.14</v>
      </c>
      <c r="BR3288">
        <v>25.46</v>
      </c>
      <c r="BS3288">
        <v>4.03</v>
      </c>
      <c r="BT3288">
        <v>0.62</v>
      </c>
      <c r="BU3288">
        <v>2.89</v>
      </c>
      <c r="BV3288">
        <v>0.38</v>
      </c>
      <c r="BW3288">
        <v>2.0699999999999998</v>
      </c>
      <c r="BX3288">
        <v>0.4</v>
      </c>
      <c r="BY3288">
        <v>1.07</v>
      </c>
      <c r="BZ3288">
        <v>0.16</v>
      </c>
      <c r="CA3288">
        <v>0.96</v>
      </c>
      <c r="CB3288">
        <v>0.12</v>
      </c>
    </row>
    <row r="3289" spans="1:80" x14ac:dyDescent="0.3">
      <c r="A3289" t="s">
        <v>11788</v>
      </c>
      <c r="B3289" t="s">
        <v>11789</v>
      </c>
      <c r="C3289" s="1" t="str">
        <f>HYPERLINK("http://geochem.nrcan.gc.ca/cdogs/content/bdl/bdl211194_e.htm", "21:1194")</f>
        <v>21:1194</v>
      </c>
      <c r="D3289" s="1" t="str">
        <f>HYPERLINK("http://geochem.nrcan.gc.ca/cdogs/content/svy/svy_e.htm", "")</f>
        <v/>
      </c>
      <c r="G3289" s="1" t="str">
        <f>HYPERLINK("http://geochem.nrcan.gc.ca/cdogs/content/cr_/cr_00126_e.htm", "126")</f>
        <v>126</v>
      </c>
      <c r="J3289" t="s">
        <v>135</v>
      </c>
      <c r="K3289" t="s">
        <v>136</v>
      </c>
      <c r="L3289">
        <v>45</v>
      </c>
      <c r="M3289" t="s">
        <v>137</v>
      </c>
      <c r="N3289">
        <v>1541</v>
      </c>
      <c r="O3289">
        <v>8</v>
      </c>
      <c r="P3289">
        <v>725</v>
      </c>
      <c r="Q3289">
        <v>1.38</v>
      </c>
      <c r="R3289">
        <v>8.9</v>
      </c>
      <c r="S3289">
        <v>1.2</v>
      </c>
      <c r="T3289">
        <v>-20</v>
      </c>
      <c r="U3289">
        <v>200.3</v>
      </c>
      <c r="V3289">
        <v>0.5</v>
      </c>
      <c r="W3289">
        <v>1.1299999999999999</v>
      </c>
      <c r="X3289">
        <v>0.52</v>
      </c>
      <c r="Y3289">
        <v>0.81</v>
      </c>
      <c r="Z3289">
        <v>85.5</v>
      </c>
      <c r="AA3289">
        <v>16.100000000000001</v>
      </c>
      <c r="AB3289">
        <v>28.6</v>
      </c>
      <c r="AC3289">
        <v>1.1000000000000001</v>
      </c>
      <c r="AD3289">
        <v>33.340000000000003</v>
      </c>
      <c r="AE3289">
        <v>3.15</v>
      </c>
      <c r="AF3289">
        <v>4.7</v>
      </c>
      <c r="AG3289">
        <v>0.1</v>
      </c>
      <c r="AH3289">
        <v>7.0000000000000007E-2</v>
      </c>
      <c r="AI3289">
        <v>131</v>
      </c>
      <c r="AJ3289">
        <v>0.05</v>
      </c>
      <c r="AK3289">
        <v>0.19</v>
      </c>
      <c r="AL3289">
        <v>54.2</v>
      </c>
      <c r="AM3289">
        <v>16.3</v>
      </c>
      <c r="AN3289">
        <v>0.59</v>
      </c>
      <c r="AO3289">
        <v>1699</v>
      </c>
      <c r="AP3289">
        <v>1.19</v>
      </c>
      <c r="AQ3289">
        <v>2.5000000000000001E-2</v>
      </c>
      <c r="AR3289">
        <v>1.18</v>
      </c>
      <c r="AS3289">
        <v>25.2</v>
      </c>
      <c r="AT3289">
        <v>0.108</v>
      </c>
      <c r="AU3289">
        <v>40.11</v>
      </c>
      <c r="AV3289">
        <v>-10</v>
      </c>
      <c r="AW3289">
        <v>-2</v>
      </c>
      <c r="AX3289">
        <v>14.8</v>
      </c>
      <c r="AY3289">
        <v>1</v>
      </c>
      <c r="AZ3289">
        <v>0.15</v>
      </c>
      <c r="BA3289">
        <v>0.48</v>
      </c>
      <c r="BB3289">
        <v>5.0999999999999996</v>
      </c>
      <c r="BC3289">
        <v>0.6</v>
      </c>
      <c r="BD3289">
        <v>1.3</v>
      </c>
      <c r="BE3289">
        <v>24.3</v>
      </c>
      <c r="BF3289">
        <v>-0.05</v>
      </c>
      <c r="BG3289">
        <v>0.04</v>
      </c>
      <c r="BH3289">
        <v>8</v>
      </c>
      <c r="BI3289">
        <v>6.4000000000000001E-2</v>
      </c>
      <c r="BJ3289">
        <v>0.24</v>
      </c>
      <c r="BK3289">
        <v>6.5</v>
      </c>
      <c r="BL3289">
        <v>42</v>
      </c>
      <c r="BM3289">
        <v>0.3</v>
      </c>
      <c r="BN3289">
        <v>25.18</v>
      </c>
      <c r="BO3289">
        <v>187.1</v>
      </c>
      <c r="BP3289">
        <v>3.4</v>
      </c>
      <c r="BQ3289">
        <v>13.22</v>
      </c>
      <c r="BR3289">
        <v>46.29</v>
      </c>
      <c r="BS3289">
        <v>8.3699999999999992</v>
      </c>
      <c r="BT3289">
        <v>1.26</v>
      </c>
      <c r="BU3289">
        <v>6.1</v>
      </c>
      <c r="BV3289">
        <v>0.86</v>
      </c>
      <c r="BW3289">
        <v>4.99</v>
      </c>
      <c r="BX3289">
        <v>0.89</v>
      </c>
      <c r="BY3289">
        <v>2.58</v>
      </c>
      <c r="BZ3289">
        <v>0.37</v>
      </c>
      <c r="CA3289">
        <v>2.21</v>
      </c>
      <c r="CB3289">
        <v>0.36</v>
      </c>
    </row>
    <row r="3290" spans="1:80" x14ac:dyDescent="0.3">
      <c r="A3290" t="s">
        <v>11790</v>
      </c>
      <c r="B3290" t="s">
        <v>11791</v>
      </c>
      <c r="C3290" s="1" t="str">
        <f>HYPERLINK("http://geochem.nrcan.gc.ca/cdogs/content/bdl/bdl211194_e.htm", "21:1194")</f>
        <v>21:1194</v>
      </c>
      <c r="D3290" s="1" t="str">
        <f>HYPERLINK("http://geochem.nrcan.gc.ca/cdogs/content/svy/svy210092_e.htm", "21:0092")</f>
        <v>21:0092</v>
      </c>
      <c r="E3290" t="s">
        <v>11783</v>
      </c>
      <c r="F3290" t="s">
        <v>11792</v>
      </c>
      <c r="H3290">
        <v>57.136166000000003</v>
      </c>
      <c r="I3290">
        <v>-102.0425106</v>
      </c>
      <c r="J3290" s="1" t="str">
        <f>HYPERLINK("http://geochem.nrcan.gc.ca/cdogs/content/kwd/kwd020027_e.htm", "NGR lake sediment grab sample")</f>
        <v>NGR lake sediment grab sample</v>
      </c>
      <c r="K3290" s="1" t="str">
        <f>HYPERLINK("http://geochem.nrcan.gc.ca/cdogs/content/kwd/kwd080006_e.htm", "&lt;177 micron (NGR)")</f>
        <v>&lt;177 micron (NGR)</v>
      </c>
      <c r="L3290">
        <v>45</v>
      </c>
      <c r="M3290" t="s">
        <v>112</v>
      </c>
      <c r="N3290">
        <v>1542</v>
      </c>
      <c r="O3290">
        <v>1</v>
      </c>
      <c r="P3290">
        <v>76</v>
      </c>
      <c r="Q3290">
        <v>1.1100000000000001</v>
      </c>
      <c r="R3290">
        <v>-0.1</v>
      </c>
      <c r="S3290">
        <v>-0.2</v>
      </c>
      <c r="T3290">
        <v>-20</v>
      </c>
      <c r="U3290">
        <v>94</v>
      </c>
      <c r="V3290">
        <v>0.4</v>
      </c>
      <c r="W3290">
        <v>7.0000000000000007E-2</v>
      </c>
      <c r="X3290">
        <v>0.34</v>
      </c>
      <c r="Y3290">
        <v>0.57999999999999996</v>
      </c>
      <c r="Z3290">
        <v>53.3</v>
      </c>
      <c r="AA3290">
        <v>4.7</v>
      </c>
      <c r="AB3290">
        <v>20.5</v>
      </c>
      <c r="AC3290">
        <v>0.49</v>
      </c>
      <c r="AD3290">
        <v>16.690000000000001</v>
      </c>
      <c r="AE3290">
        <v>0.69</v>
      </c>
      <c r="AF3290">
        <v>2.4</v>
      </c>
      <c r="AG3290">
        <v>-0.1</v>
      </c>
      <c r="AH3290">
        <v>-0.02</v>
      </c>
      <c r="AI3290">
        <v>120</v>
      </c>
      <c r="AJ3290">
        <v>-0.02</v>
      </c>
      <c r="AK3290">
        <v>0.06</v>
      </c>
      <c r="AL3290">
        <v>27.8</v>
      </c>
      <c r="AM3290">
        <v>4.2</v>
      </c>
      <c r="AN3290">
        <v>0.13</v>
      </c>
      <c r="AO3290">
        <v>80</v>
      </c>
      <c r="AP3290">
        <v>0.94</v>
      </c>
      <c r="AQ3290">
        <v>8.9999999999999993E-3</v>
      </c>
      <c r="AR3290">
        <v>1.29</v>
      </c>
      <c r="AS3290">
        <v>19.2</v>
      </c>
      <c r="AT3290">
        <v>8.5000000000000006E-2</v>
      </c>
      <c r="AU3290">
        <v>3.9</v>
      </c>
      <c r="AV3290">
        <v>-10</v>
      </c>
      <c r="AW3290">
        <v>-2</v>
      </c>
      <c r="AX3290">
        <v>4.5999999999999996</v>
      </c>
      <c r="AY3290">
        <v>1</v>
      </c>
      <c r="AZ3290">
        <v>0.34</v>
      </c>
      <c r="BA3290">
        <v>0.13</v>
      </c>
      <c r="BB3290">
        <v>0.7</v>
      </c>
      <c r="BC3290">
        <v>1.4</v>
      </c>
      <c r="BD3290">
        <v>0.5</v>
      </c>
      <c r="BE3290">
        <v>23.4</v>
      </c>
      <c r="BF3290">
        <v>-0.05</v>
      </c>
      <c r="BG3290">
        <v>-0.02</v>
      </c>
      <c r="BH3290">
        <v>0.5</v>
      </c>
      <c r="BI3290">
        <v>1.9E-2</v>
      </c>
      <c r="BJ3290">
        <v>0.08</v>
      </c>
      <c r="BK3290">
        <v>3</v>
      </c>
      <c r="BL3290">
        <v>22</v>
      </c>
      <c r="BM3290">
        <v>-0.1</v>
      </c>
      <c r="BN3290">
        <v>10.02</v>
      </c>
      <c r="BO3290">
        <v>143.19999999999999</v>
      </c>
      <c r="BP3290">
        <v>0.7</v>
      </c>
      <c r="BQ3290">
        <v>6.73</v>
      </c>
      <c r="BR3290">
        <v>23.47</v>
      </c>
      <c r="BS3290">
        <v>3.89</v>
      </c>
      <c r="BT3290">
        <v>0.56999999999999995</v>
      </c>
      <c r="BU3290">
        <v>2.94</v>
      </c>
      <c r="BV3290">
        <v>0.36</v>
      </c>
      <c r="BW3290">
        <v>1.88</v>
      </c>
      <c r="BX3290">
        <v>0.38</v>
      </c>
      <c r="BY3290">
        <v>1</v>
      </c>
      <c r="BZ3290">
        <v>0.13</v>
      </c>
      <c r="CA3290">
        <v>0.83</v>
      </c>
      <c r="CB3290">
        <v>0.14000000000000001</v>
      </c>
    </row>
    <row r="3291" spans="1:80" x14ac:dyDescent="0.3">
      <c r="A3291" t="s">
        <v>11793</v>
      </c>
      <c r="B3291" t="s">
        <v>11794</v>
      </c>
      <c r="C3291" s="1" t="str">
        <f>HYPERLINK("http://geochem.nrcan.gc.ca/cdogs/content/bdl/bdl211194_e.htm", "21:1194")</f>
        <v>21:1194</v>
      </c>
      <c r="D3291" s="1" t="str">
        <f>HYPERLINK("http://geochem.nrcan.gc.ca/cdogs/content/svy/svy210092_e.htm", "21:0092")</f>
        <v>21:0092</v>
      </c>
      <c r="E3291" t="s">
        <v>11795</v>
      </c>
      <c r="F3291" t="s">
        <v>11796</v>
      </c>
      <c r="H3291">
        <v>57.122297699999997</v>
      </c>
      <c r="I3291">
        <v>-102.0650996</v>
      </c>
      <c r="J3291" s="1" t="str">
        <f>HYPERLINK("http://geochem.nrcan.gc.ca/cdogs/content/kwd/kwd020027_e.htm", "NGR lake sediment grab sample")</f>
        <v>NGR lake sediment grab sample</v>
      </c>
      <c r="K3291" s="1" t="str">
        <f>HYPERLINK("http://geochem.nrcan.gc.ca/cdogs/content/kwd/kwd080006_e.htm", "&lt;177 micron (NGR)")</f>
        <v>&lt;177 micron (NGR)</v>
      </c>
      <c r="L3291">
        <v>45</v>
      </c>
      <c r="M3291" t="s">
        <v>89</v>
      </c>
      <c r="N3291">
        <v>1543</v>
      </c>
      <c r="O3291">
        <v>1</v>
      </c>
      <c r="P3291">
        <v>64</v>
      </c>
      <c r="Q3291">
        <v>1.29</v>
      </c>
      <c r="R3291">
        <v>1.3</v>
      </c>
      <c r="S3291">
        <v>-0.2</v>
      </c>
      <c r="T3291">
        <v>-20</v>
      </c>
      <c r="U3291">
        <v>117.6</v>
      </c>
      <c r="V3291">
        <v>0.8</v>
      </c>
      <c r="W3291">
        <v>0.23</v>
      </c>
      <c r="X3291">
        <v>0.34</v>
      </c>
      <c r="Y3291">
        <v>0.28999999999999998</v>
      </c>
      <c r="Z3291">
        <v>98.4</v>
      </c>
      <c r="AA3291">
        <v>15</v>
      </c>
      <c r="AB3291">
        <v>28.2</v>
      </c>
      <c r="AC3291">
        <v>1.72</v>
      </c>
      <c r="AD3291">
        <v>13.94</v>
      </c>
      <c r="AE3291">
        <v>2.35</v>
      </c>
      <c r="AF3291">
        <v>4.3</v>
      </c>
      <c r="AG3291">
        <v>-0.1</v>
      </c>
      <c r="AH3291">
        <v>0.11</v>
      </c>
      <c r="AI3291">
        <v>104</v>
      </c>
      <c r="AJ3291">
        <v>0.02</v>
      </c>
      <c r="AK3291">
        <v>0.19</v>
      </c>
      <c r="AL3291">
        <v>49.2</v>
      </c>
      <c r="AM3291">
        <v>18.399999999999999</v>
      </c>
      <c r="AN3291">
        <v>0.38</v>
      </c>
      <c r="AO3291">
        <v>391</v>
      </c>
      <c r="AP3291">
        <v>1.77</v>
      </c>
      <c r="AQ3291">
        <v>2.5000000000000001E-2</v>
      </c>
      <c r="AR3291">
        <v>3.5</v>
      </c>
      <c r="AS3291">
        <v>23.9</v>
      </c>
      <c r="AT3291">
        <v>0.14799999999999999</v>
      </c>
      <c r="AU3291">
        <v>6.66</v>
      </c>
      <c r="AV3291">
        <v>-10</v>
      </c>
      <c r="AW3291">
        <v>2</v>
      </c>
      <c r="AX3291">
        <v>25</v>
      </c>
      <c r="AY3291">
        <v>2</v>
      </c>
      <c r="AZ3291">
        <v>0.28000000000000003</v>
      </c>
      <c r="BA3291">
        <v>0.1</v>
      </c>
      <c r="BB3291">
        <v>3.6</v>
      </c>
      <c r="BC3291">
        <v>0.4</v>
      </c>
      <c r="BD3291">
        <v>1</v>
      </c>
      <c r="BE3291">
        <v>23.2</v>
      </c>
      <c r="BF3291">
        <v>-0.05</v>
      </c>
      <c r="BG3291">
        <v>-0.02</v>
      </c>
      <c r="BH3291">
        <v>10</v>
      </c>
      <c r="BI3291">
        <v>8.5000000000000006E-2</v>
      </c>
      <c r="BJ3291">
        <v>0.25</v>
      </c>
      <c r="BK3291">
        <v>3.4</v>
      </c>
      <c r="BL3291">
        <v>40</v>
      </c>
      <c r="BM3291">
        <v>0.5</v>
      </c>
      <c r="BN3291">
        <v>16.149999999999999</v>
      </c>
      <c r="BO3291">
        <v>91.5</v>
      </c>
      <c r="BP3291">
        <v>4.9000000000000004</v>
      </c>
      <c r="BQ3291">
        <v>11.49</v>
      </c>
      <c r="BR3291">
        <v>39.49</v>
      </c>
      <c r="BS3291">
        <v>6.6</v>
      </c>
      <c r="BT3291">
        <v>0.8</v>
      </c>
      <c r="BU3291">
        <v>4.95</v>
      </c>
      <c r="BV3291">
        <v>0.63</v>
      </c>
      <c r="BW3291">
        <v>3.34</v>
      </c>
      <c r="BX3291">
        <v>0.61</v>
      </c>
      <c r="BY3291">
        <v>1.57</v>
      </c>
      <c r="BZ3291">
        <v>0.26</v>
      </c>
      <c r="CA3291">
        <v>1.45</v>
      </c>
      <c r="CB3291">
        <v>0.22</v>
      </c>
    </row>
    <row r="3292" spans="1:80" x14ac:dyDescent="0.3">
      <c r="A3292" t="s">
        <v>11797</v>
      </c>
      <c r="B3292" t="s">
        <v>11798</v>
      </c>
      <c r="C3292" s="1" t="str">
        <f>HYPERLINK("http://geochem.nrcan.gc.ca/cdogs/content/bdl/bdl211194_e.htm", "21:1194")</f>
        <v>21:1194</v>
      </c>
      <c r="D3292" s="1" t="str">
        <f>HYPERLINK("http://geochem.nrcan.gc.ca/cdogs/content/svy/svy210092_e.htm", "21:0092")</f>
        <v>21:0092</v>
      </c>
      <c r="E3292" t="s">
        <v>11799</v>
      </c>
      <c r="F3292" t="s">
        <v>11800</v>
      </c>
      <c r="H3292">
        <v>57.114660600000001</v>
      </c>
      <c r="I3292">
        <v>-102.01156090000001</v>
      </c>
      <c r="J3292" s="1" t="str">
        <f>HYPERLINK("http://geochem.nrcan.gc.ca/cdogs/content/kwd/kwd020027_e.htm", "NGR lake sediment grab sample")</f>
        <v>NGR lake sediment grab sample</v>
      </c>
      <c r="K3292" s="1" t="str">
        <f>HYPERLINK("http://geochem.nrcan.gc.ca/cdogs/content/kwd/kwd080006_e.htm", "&lt;177 micron (NGR)")</f>
        <v>&lt;177 micron (NGR)</v>
      </c>
      <c r="L3292">
        <v>45</v>
      </c>
      <c r="M3292" t="s">
        <v>94</v>
      </c>
      <c r="N3292">
        <v>1544</v>
      </c>
      <c r="O3292">
        <v>1</v>
      </c>
      <c r="P3292">
        <v>74</v>
      </c>
      <c r="Q3292">
        <v>1.39</v>
      </c>
      <c r="R3292">
        <v>0.4</v>
      </c>
      <c r="S3292">
        <v>-0.2</v>
      </c>
      <c r="T3292">
        <v>-20</v>
      </c>
      <c r="U3292">
        <v>91.7</v>
      </c>
      <c r="V3292">
        <v>0.8</v>
      </c>
      <c r="W3292">
        <v>0.08</v>
      </c>
      <c r="X3292">
        <v>0.28999999999999998</v>
      </c>
      <c r="Y3292">
        <v>0.45</v>
      </c>
      <c r="Z3292">
        <v>92</v>
      </c>
      <c r="AA3292">
        <v>6.8</v>
      </c>
      <c r="AB3292">
        <v>23.8</v>
      </c>
      <c r="AC3292">
        <v>0.59</v>
      </c>
      <c r="AD3292">
        <v>22.85</v>
      </c>
      <c r="AE3292">
        <v>1.67</v>
      </c>
      <c r="AF3292">
        <v>2.9</v>
      </c>
      <c r="AG3292">
        <v>-0.1</v>
      </c>
      <c r="AH3292">
        <v>-0.02</v>
      </c>
      <c r="AI3292">
        <v>151</v>
      </c>
      <c r="AJ3292">
        <v>-0.02</v>
      </c>
      <c r="AK3292">
        <v>0.06</v>
      </c>
      <c r="AL3292">
        <v>43.3</v>
      </c>
      <c r="AM3292">
        <v>6.1</v>
      </c>
      <c r="AN3292">
        <v>0.15</v>
      </c>
      <c r="AO3292">
        <v>403</v>
      </c>
      <c r="AP3292">
        <v>1.25</v>
      </c>
      <c r="AQ3292">
        <v>1.2999999999999999E-2</v>
      </c>
      <c r="AR3292">
        <v>1.79</v>
      </c>
      <c r="AS3292">
        <v>13.4</v>
      </c>
      <c r="AT3292">
        <v>0.14499999999999999</v>
      </c>
      <c r="AU3292">
        <v>3.32</v>
      </c>
      <c r="AV3292">
        <v>-10</v>
      </c>
      <c r="AW3292">
        <v>-2</v>
      </c>
      <c r="AX3292">
        <v>6.8</v>
      </c>
      <c r="AY3292">
        <v>2</v>
      </c>
      <c r="AZ3292">
        <v>0.15</v>
      </c>
      <c r="BA3292">
        <v>0.05</v>
      </c>
      <c r="BB3292">
        <v>2.2000000000000002</v>
      </c>
      <c r="BC3292">
        <v>0.7</v>
      </c>
      <c r="BD3292">
        <v>0.5</v>
      </c>
      <c r="BE3292">
        <v>17.600000000000001</v>
      </c>
      <c r="BF3292">
        <v>-0.05</v>
      </c>
      <c r="BG3292">
        <v>-0.02</v>
      </c>
      <c r="BH3292">
        <v>2</v>
      </c>
      <c r="BI3292">
        <v>3.7999999999999999E-2</v>
      </c>
      <c r="BJ3292">
        <v>0.15</v>
      </c>
      <c r="BK3292">
        <v>2.7</v>
      </c>
      <c r="BL3292">
        <v>34</v>
      </c>
      <c r="BM3292">
        <v>0.2</v>
      </c>
      <c r="BN3292">
        <v>17.829999999999998</v>
      </c>
      <c r="BO3292">
        <v>108.5</v>
      </c>
      <c r="BP3292">
        <v>1</v>
      </c>
      <c r="BQ3292">
        <v>11.52</v>
      </c>
      <c r="BR3292">
        <v>40.869999999999997</v>
      </c>
      <c r="BS3292">
        <v>7.33</v>
      </c>
      <c r="BT3292">
        <v>1</v>
      </c>
      <c r="BU3292">
        <v>5.47</v>
      </c>
      <c r="BV3292">
        <v>0.69</v>
      </c>
      <c r="BW3292">
        <v>3.43</v>
      </c>
      <c r="BX3292">
        <v>0.69</v>
      </c>
      <c r="BY3292">
        <v>1.95</v>
      </c>
      <c r="BZ3292">
        <v>0.28999999999999998</v>
      </c>
      <c r="CA3292">
        <v>1.77</v>
      </c>
      <c r="CB3292">
        <v>0.24</v>
      </c>
    </row>
    <row r="3293" spans="1:80" x14ac:dyDescent="0.3">
      <c r="A3293" t="s">
        <v>11801</v>
      </c>
      <c r="B3293" t="s">
        <v>11802</v>
      </c>
      <c r="C3293" s="1" t="str">
        <f>HYPERLINK("http://geochem.nrcan.gc.ca/cdogs/content/bdl/bdl211194_e.htm", "21:1194")</f>
        <v>21:1194</v>
      </c>
      <c r="D3293" s="1" t="str">
        <f>HYPERLINK("http://geochem.nrcan.gc.ca/cdogs/content/svy/svy210092_e.htm", "21:0092")</f>
        <v>21:0092</v>
      </c>
      <c r="E3293" t="s">
        <v>11803</v>
      </c>
      <c r="F3293" t="s">
        <v>11804</v>
      </c>
      <c r="H3293">
        <v>57.147045800000001</v>
      </c>
      <c r="I3293">
        <v>-102.0085691</v>
      </c>
      <c r="J3293" s="1" t="str">
        <f>HYPERLINK("http://geochem.nrcan.gc.ca/cdogs/content/kwd/kwd020027_e.htm", "NGR lake sediment grab sample")</f>
        <v>NGR lake sediment grab sample</v>
      </c>
      <c r="K3293" s="1" t="str">
        <f>HYPERLINK("http://geochem.nrcan.gc.ca/cdogs/content/kwd/kwd080006_e.htm", "&lt;177 micron (NGR)")</f>
        <v>&lt;177 micron (NGR)</v>
      </c>
      <c r="L3293">
        <v>45</v>
      </c>
      <c r="M3293" t="s">
        <v>99</v>
      </c>
      <c r="N3293">
        <v>1545</v>
      </c>
      <c r="O3293">
        <v>1</v>
      </c>
      <c r="P3293">
        <v>100</v>
      </c>
      <c r="Q3293">
        <v>1.7</v>
      </c>
      <c r="R3293">
        <v>1.1000000000000001</v>
      </c>
      <c r="S3293">
        <v>-0.2</v>
      </c>
      <c r="T3293">
        <v>-20</v>
      </c>
      <c r="U3293">
        <v>153.9</v>
      </c>
      <c r="V3293">
        <v>0.9</v>
      </c>
      <c r="W3293">
        <v>0.13</v>
      </c>
      <c r="X3293">
        <v>0.33</v>
      </c>
      <c r="Y3293">
        <v>0.44</v>
      </c>
      <c r="Z3293">
        <v>176.5</v>
      </c>
      <c r="AA3293">
        <v>15.7</v>
      </c>
      <c r="AB3293">
        <v>35.200000000000003</v>
      </c>
      <c r="AC3293">
        <v>0.51</v>
      </c>
      <c r="AD3293">
        <v>19.02</v>
      </c>
      <c r="AE3293">
        <v>9.5299999999999994</v>
      </c>
      <c r="AF3293">
        <v>3.3</v>
      </c>
      <c r="AG3293">
        <v>0.1</v>
      </c>
      <c r="AH3293">
        <v>7.0000000000000007E-2</v>
      </c>
      <c r="AI3293">
        <v>158</v>
      </c>
      <c r="AJ3293">
        <v>-0.02</v>
      </c>
      <c r="AK3293">
        <v>0.06</v>
      </c>
      <c r="AL3293">
        <v>89.1</v>
      </c>
      <c r="AM3293">
        <v>5.9</v>
      </c>
      <c r="AN3293">
        <v>0.15</v>
      </c>
      <c r="AO3293">
        <v>1203</v>
      </c>
      <c r="AP3293">
        <v>5.18</v>
      </c>
      <c r="AQ3293">
        <v>1.0999999999999999E-2</v>
      </c>
      <c r="AR3293">
        <v>2.54</v>
      </c>
      <c r="AS3293">
        <v>17.7</v>
      </c>
      <c r="AT3293">
        <v>0.19900000000000001</v>
      </c>
      <c r="AU3293">
        <v>3.98</v>
      </c>
      <c r="AV3293">
        <v>-10</v>
      </c>
      <c r="AW3293">
        <v>2</v>
      </c>
      <c r="AX3293">
        <v>6.4</v>
      </c>
      <c r="AY3293">
        <v>2</v>
      </c>
      <c r="AZ3293">
        <v>0.37</v>
      </c>
      <c r="BA3293">
        <v>0.06</v>
      </c>
      <c r="BB3293">
        <v>5</v>
      </c>
      <c r="BC3293">
        <v>1</v>
      </c>
      <c r="BD3293">
        <v>0.8</v>
      </c>
      <c r="BE3293">
        <v>23.9</v>
      </c>
      <c r="BF3293">
        <v>-0.05</v>
      </c>
      <c r="BG3293">
        <v>-0.02</v>
      </c>
      <c r="BH3293">
        <v>8.9</v>
      </c>
      <c r="BI3293">
        <v>5.1999999999999998E-2</v>
      </c>
      <c r="BJ3293">
        <v>0.22</v>
      </c>
      <c r="BK3293">
        <v>3.6</v>
      </c>
      <c r="BL3293">
        <v>108</v>
      </c>
      <c r="BM3293">
        <v>0.5</v>
      </c>
      <c r="BN3293">
        <v>35.130000000000003</v>
      </c>
      <c r="BO3293">
        <v>122.9</v>
      </c>
      <c r="BP3293">
        <v>3.4</v>
      </c>
      <c r="BQ3293">
        <v>22.87</v>
      </c>
      <c r="BR3293">
        <v>80.56</v>
      </c>
      <c r="BS3293">
        <v>12.92</v>
      </c>
      <c r="BT3293">
        <v>1.84</v>
      </c>
      <c r="BU3293">
        <v>9.8000000000000007</v>
      </c>
      <c r="BV3293">
        <v>1.22</v>
      </c>
      <c r="BW3293">
        <v>6.51</v>
      </c>
      <c r="BX3293">
        <v>1.27</v>
      </c>
      <c r="BY3293">
        <v>3.68</v>
      </c>
      <c r="BZ3293">
        <v>0.53</v>
      </c>
      <c r="CA3293">
        <v>3.56</v>
      </c>
      <c r="CB3293">
        <v>0.53</v>
      </c>
    </row>
    <row r="3294" spans="1:80" x14ac:dyDescent="0.3">
      <c r="A3294" t="s">
        <v>11805</v>
      </c>
      <c r="B3294" t="s">
        <v>11806</v>
      </c>
      <c r="C3294" s="1" t="str">
        <f>HYPERLINK("http://geochem.nrcan.gc.ca/cdogs/content/bdl/bdl211194_e.htm", "21:1194")</f>
        <v>21:1194</v>
      </c>
      <c r="D3294" s="1" t="str">
        <f>HYPERLINK("http://geochem.nrcan.gc.ca/cdogs/content/svy/svy210092_e.htm", "21:0092")</f>
        <v>21:0092</v>
      </c>
      <c r="E3294" t="s">
        <v>11807</v>
      </c>
      <c r="F3294" t="s">
        <v>11808</v>
      </c>
      <c r="H3294">
        <v>57.1748245</v>
      </c>
      <c r="I3294">
        <v>-102.0027499</v>
      </c>
      <c r="J3294" s="1" t="str">
        <f>HYPERLINK("http://geochem.nrcan.gc.ca/cdogs/content/kwd/kwd020027_e.htm", "NGR lake sediment grab sample")</f>
        <v>NGR lake sediment grab sample</v>
      </c>
      <c r="K3294" s="1" t="str">
        <f>HYPERLINK("http://geochem.nrcan.gc.ca/cdogs/content/kwd/kwd080006_e.htm", "&lt;177 micron (NGR)")</f>
        <v>&lt;177 micron (NGR)</v>
      </c>
      <c r="L3294">
        <v>45</v>
      </c>
      <c r="M3294" t="s">
        <v>104</v>
      </c>
      <c r="N3294">
        <v>1546</v>
      </c>
      <c r="O3294">
        <v>1</v>
      </c>
      <c r="P3294">
        <v>41</v>
      </c>
      <c r="Q3294">
        <v>0.61</v>
      </c>
      <c r="R3294">
        <v>0.7</v>
      </c>
      <c r="S3294">
        <v>0.5</v>
      </c>
      <c r="T3294">
        <v>-20</v>
      </c>
      <c r="U3294">
        <v>58.2</v>
      </c>
      <c r="V3294">
        <v>0.5</v>
      </c>
      <c r="W3294">
        <v>0.04</v>
      </c>
      <c r="X3294">
        <v>0.28999999999999998</v>
      </c>
      <c r="Y3294">
        <v>0.33</v>
      </c>
      <c r="Z3294">
        <v>64.400000000000006</v>
      </c>
      <c r="AA3294">
        <v>5.6</v>
      </c>
      <c r="AB3294">
        <v>17.2</v>
      </c>
      <c r="AC3294">
        <v>0.21</v>
      </c>
      <c r="AD3294">
        <v>8.27</v>
      </c>
      <c r="AE3294">
        <v>6.47</v>
      </c>
      <c r="AF3294">
        <v>1</v>
      </c>
      <c r="AG3294">
        <v>0.2</v>
      </c>
      <c r="AH3294">
        <v>0.14000000000000001</v>
      </c>
      <c r="AI3294">
        <v>147</v>
      </c>
      <c r="AJ3294">
        <v>-0.02</v>
      </c>
      <c r="AK3294">
        <v>0.02</v>
      </c>
      <c r="AL3294">
        <v>34.200000000000003</v>
      </c>
      <c r="AM3294">
        <v>1.2</v>
      </c>
      <c r="AN3294">
        <v>0.05</v>
      </c>
      <c r="AO3294">
        <v>360</v>
      </c>
      <c r="AP3294">
        <v>1.81</v>
      </c>
      <c r="AQ3294">
        <v>8.0000000000000002E-3</v>
      </c>
      <c r="AR3294">
        <v>0.85</v>
      </c>
      <c r="AS3294">
        <v>8.6999999999999993</v>
      </c>
      <c r="AT3294">
        <v>9.8000000000000004E-2</v>
      </c>
      <c r="AU3294">
        <v>1.89</v>
      </c>
      <c r="AV3294">
        <v>-10</v>
      </c>
      <c r="AW3294">
        <v>-2</v>
      </c>
      <c r="AX3294">
        <v>2</v>
      </c>
      <c r="AY3294">
        <v>-1</v>
      </c>
      <c r="AZ3294">
        <v>0.33</v>
      </c>
      <c r="BA3294">
        <v>0.06</v>
      </c>
      <c r="BB3294">
        <v>2.2999999999999998</v>
      </c>
      <c r="BC3294">
        <v>1</v>
      </c>
      <c r="BD3294">
        <v>0.2</v>
      </c>
      <c r="BE3294">
        <v>14.9</v>
      </c>
      <c r="BF3294">
        <v>-0.05</v>
      </c>
      <c r="BG3294">
        <v>-0.02</v>
      </c>
      <c r="BH3294">
        <v>4.5</v>
      </c>
      <c r="BI3294">
        <v>1.7000000000000001E-2</v>
      </c>
      <c r="BJ3294">
        <v>0.08</v>
      </c>
      <c r="BK3294">
        <v>2.4</v>
      </c>
      <c r="BL3294">
        <v>31</v>
      </c>
      <c r="BM3294">
        <v>0.2</v>
      </c>
      <c r="BN3294">
        <v>15.76</v>
      </c>
      <c r="BO3294">
        <v>137.19999999999999</v>
      </c>
      <c r="BP3294">
        <v>6.3</v>
      </c>
      <c r="BQ3294">
        <v>8.48</v>
      </c>
      <c r="BR3294">
        <v>29.01</v>
      </c>
      <c r="BS3294">
        <v>4.78</v>
      </c>
      <c r="BT3294">
        <v>0.63</v>
      </c>
      <c r="BU3294">
        <v>3.68</v>
      </c>
      <c r="BV3294">
        <v>0.47</v>
      </c>
      <c r="BW3294">
        <v>2.58</v>
      </c>
      <c r="BX3294">
        <v>0.55000000000000004</v>
      </c>
      <c r="BY3294">
        <v>1.59</v>
      </c>
      <c r="BZ3294">
        <v>0.23</v>
      </c>
      <c r="CA3294">
        <v>1.69</v>
      </c>
      <c r="CB3294">
        <v>0.27</v>
      </c>
    </row>
    <row r="3295" spans="1:80" x14ac:dyDescent="0.3">
      <c r="A3295" t="s">
        <v>11809</v>
      </c>
      <c r="B3295" t="s">
        <v>11810</v>
      </c>
      <c r="C3295" s="1" t="str">
        <f>HYPERLINK("http://geochem.nrcan.gc.ca/cdogs/content/bdl/bdl211194_e.htm", "21:1194")</f>
        <v>21:1194</v>
      </c>
      <c r="D3295" s="1" t="str">
        <f>HYPERLINK("http://geochem.nrcan.gc.ca/cdogs/content/svy/svy210092_e.htm", "21:0092")</f>
        <v>21:0092</v>
      </c>
      <c r="E3295" t="s">
        <v>11417</v>
      </c>
      <c r="F3295" t="s">
        <v>11418</v>
      </c>
      <c r="H3295">
        <v>57.614564100000003</v>
      </c>
      <c r="I3295">
        <v>-103.5127178</v>
      </c>
      <c r="J3295" s="1" t="str">
        <f>HYPERLINK("http://geochem.nrcan.gc.ca/cdogs/content/kwd/kwd020027_e.htm", "NGR lake sediment grab sample")</f>
        <v>NGR lake sediment grab sample</v>
      </c>
      <c r="K3295" s="1" t="str">
        <f>HYPERLINK("http://geochem.nrcan.gc.ca/cdogs/content/kwd/kwd080006_e.htm", "&lt;177 micron (NGR)")</f>
        <v>&lt;177 micron (NGR)</v>
      </c>
      <c r="O3295">
        <v>2</v>
      </c>
      <c r="P3295">
        <v>92</v>
      </c>
      <c r="Q3295">
        <v>1.48</v>
      </c>
      <c r="R3295">
        <v>0.9</v>
      </c>
      <c r="S3295">
        <v>-0.2</v>
      </c>
      <c r="T3295">
        <v>-20</v>
      </c>
      <c r="U3295">
        <v>122.5</v>
      </c>
      <c r="V3295">
        <v>1.4</v>
      </c>
      <c r="W3295">
        <v>0.13</v>
      </c>
      <c r="X3295">
        <v>0.35</v>
      </c>
      <c r="Y3295">
        <v>0.86</v>
      </c>
      <c r="Z3295">
        <v>128.30000000000001</v>
      </c>
      <c r="AA3295">
        <v>7.5</v>
      </c>
      <c r="AB3295">
        <v>26.9</v>
      </c>
      <c r="AC3295">
        <v>0.55000000000000004</v>
      </c>
      <c r="AD3295">
        <v>13.58</v>
      </c>
      <c r="AE3295">
        <v>3.58</v>
      </c>
      <c r="AF3295">
        <v>2</v>
      </c>
      <c r="AG3295">
        <v>-0.1</v>
      </c>
      <c r="AH3295">
        <v>-0.02</v>
      </c>
      <c r="AI3295">
        <v>183</v>
      </c>
      <c r="AJ3295">
        <v>-0.02</v>
      </c>
      <c r="AK3295">
        <v>0.05</v>
      </c>
      <c r="AL3295">
        <v>60.3</v>
      </c>
      <c r="AM3295">
        <v>6.5</v>
      </c>
      <c r="AN3295">
        <v>0.13</v>
      </c>
      <c r="AO3295">
        <v>572</v>
      </c>
      <c r="AP3295">
        <v>4.05</v>
      </c>
      <c r="AQ3295">
        <v>8.0000000000000002E-3</v>
      </c>
      <c r="AR3295">
        <v>1.82</v>
      </c>
      <c r="AS3295">
        <v>11.8</v>
      </c>
      <c r="AT3295">
        <v>0.27300000000000002</v>
      </c>
      <c r="AU3295">
        <v>6.26</v>
      </c>
      <c r="AV3295">
        <v>-10</v>
      </c>
      <c r="AW3295">
        <v>-2</v>
      </c>
      <c r="AX3295">
        <v>5.3</v>
      </c>
      <c r="AY3295">
        <v>2</v>
      </c>
      <c r="AZ3295">
        <v>0.37</v>
      </c>
      <c r="BA3295">
        <v>0.1</v>
      </c>
      <c r="BB3295">
        <v>3</v>
      </c>
      <c r="BC3295">
        <v>1.2</v>
      </c>
      <c r="BD3295">
        <v>0.4</v>
      </c>
      <c r="BE3295">
        <v>15.7</v>
      </c>
      <c r="BF3295">
        <v>-0.05</v>
      </c>
      <c r="BG3295">
        <v>-0.02</v>
      </c>
      <c r="BH3295">
        <v>4.0999999999999996</v>
      </c>
      <c r="BI3295">
        <v>2.4E-2</v>
      </c>
      <c r="BJ3295">
        <v>0.15</v>
      </c>
      <c r="BK3295">
        <v>6.3</v>
      </c>
      <c r="BL3295">
        <v>38</v>
      </c>
      <c r="BM3295">
        <v>1.3</v>
      </c>
      <c r="BN3295">
        <v>30.9</v>
      </c>
      <c r="BO3295">
        <v>148.80000000000001</v>
      </c>
      <c r="BP3295">
        <v>0.8</v>
      </c>
      <c r="BQ3295">
        <v>15.01</v>
      </c>
      <c r="BR3295">
        <v>56.37</v>
      </c>
      <c r="BS3295">
        <v>9.49</v>
      </c>
      <c r="BT3295">
        <v>1.06</v>
      </c>
      <c r="BU3295">
        <v>7.25</v>
      </c>
      <c r="BV3295">
        <v>0.9</v>
      </c>
      <c r="BW3295">
        <v>5.47</v>
      </c>
      <c r="BX3295">
        <v>1.07</v>
      </c>
      <c r="BY3295">
        <v>2.98</v>
      </c>
      <c r="BZ3295">
        <v>0.47</v>
      </c>
      <c r="CA3295">
        <v>2.95</v>
      </c>
      <c r="CB3295">
        <v>0.46</v>
      </c>
    </row>
    <row r="3296" spans="1:80" x14ac:dyDescent="0.3">
      <c r="A3296" t="s">
        <v>11811</v>
      </c>
      <c r="B3296" t="s">
        <v>11812</v>
      </c>
      <c r="C3296" s="1" t="str">
        <f>HYPERLINK("http://geochem.nrcan.gc.ca/cdogs/content/bdl/bdl211194_e.htm", "21:1194")</f>
        <v>21:1194</v>
      </c>
      <c r="D3296" s="1" t="str">
        <f>HYPERLINK("http://geochem.nrcan.gc.ca/cdogs/content/svy/svy210092_e.htm", "21:0092")</f>
        <v>21:0092</v>
      </c>
      <c r="E3296" t="s">
        <v>11555</v>
      </c>
      <c r="F3296" t="s">
        <v>11556</v>
      </c>
      <c r="H3296">
        <v>57.434221100000002</v>
      </c>
      <c r="I3296">
        <v>-103.57862830000001</v>
      </c>
      <c r="J3296" s="1" t="str">
        <f>HYPERLINK("http://geochem.nrcan.gc.ca/cdogs/content/kwd/kwd020027_e.htm", "NGR lake sediment grab sample")</f>
        <v>NGR lake sediment grab sample</v>
      </c>
      <c r="K3296" s="1" t="str">
        <f>HYPERLINK("http://geochem.nrcan.gc.ca/cdogs/content/kwd/kwd080006_e.htm", "&lt;177 micron (NGR)")</f>
        <v>&lt;177 micron (NGR)</v>
      </c>
      <c r="O3296">
        <v>2</v>
      </c>
      <c r="P3296">
        <v>46</v>
      </c>
      <c r="Q3296">
        <v>0.67</v>
      </c>
      <c r="R3296">
        <v>0.1</v>
      </c>
      <c r="S3296">
        <v>0.2</v>
      </c>
      <c r="T3296">
        <v>-20</v>
      </c>
      <c r="U3296">
        <v>57.9</v>
      </c>
      <c r="V3296">
        <v>1.1000000000000001</v>
      </c>
      <c r="W3296">
        <v>0.12</v>
      </c>
      <c r="X3296">
        <v>0.35</v>
      </c>
      <c r="Y3296">
        <v>0.37</v>
      </c>
      <c r="Z3296">
        <v>62.4</v>
      </c>
      <c r="AA3296">
        <v>4.8</v>
      </c>
      <c r="AB3296">
        <v>9.6999999999999993</v>
      </c>
      <c r="AC3296">
        <v>0.63</v>
      </c>
      <c r="AD3296">
        <v>11.75</v>
      </c>
      <c r="AE3296">
        <v>0.86</v>
      </c>
      <c r="AF3296">
        <v>1</v>
      </c>
      <c r="AG3296">
        <v>-0.1</v>
      </c>
      <c r="AH3296">
        <v>-0.02</v>
      </c>
      <c r="AI3296">
        <v>128</v>
      </c>
      <c r="AJ3296">
        <v>-0.02</v>
      </c>
      <c r="AK3296">
        <v>0.02</v>
      </c>
      <c r="AL3296">
        <v>30.8</v>
      </c>
      <c r="AM3296">
        <v>1.9</v>
      </c>
      <c r="AN3296">
        <v>0.05</v>
      </c>
      <c r="AO3296">
        <v>102</v>
      </c>
      <c r="AP3296">
        <v>6.9</v>
      </c>
      <c r="AQ3296">
        <v>7.0000000000000001E-3</v>
      </c>
      <c r="AR3296">
        <v>0.78</v>
      </c>
      <c r="AS3296">
        <v>12.7</v>
      </c>
      <c r="AT3296">
        <v>4.5999999999999999E-2</v>
      </c>
      <c r="AU3296">
        <v>2.42</v>
      </c>
      <c r="AV3296">
        <v>-10</v>
      </c>
      <c r="AW3296">
        <v>-2</v>
      </c>
      <c r="AX3296">
        <v>2.2999999999999998</v>
      </c>
      <c r="AY3296">
        <v>1</v>
      </c>
      <c r="AZ3296">
        <v>0.31</v>
      </c>
      <c r="BA3296">
        <v>0.1</v>
      </c>
      <c r="BB3296">
        <v>1</v>
      </c>
      <c r="BC3296">
        <v>0.7</v>
      </c>
      <c r="BD3296">
        <v>0.3</v>
      </c>
      <c r="BE3296">
        <v>20</v>
      </c>
      <c r="BF3296">
        <v>-0.05</v>
      </c>
      <c r="BG3296">
        <v>-0.02</v>
      </c>
      <c r="BH3296">
        <v>0.5</v>
      </c>
      <c r="BI3296">
        <v>8.9999999999999993E-3</v>
      </c>
      <c r="BJ3296">
        <v>0.08</v>
      </c>
      <c r="BK3296">
        <v>3.4</v>
      </c>
      <c r="BL3296">
        <v>13</v>
      </c>
      <c r="BM3296">
        <v>0.2</v>
      </c>
      <c r="BN3296">
        <v>12.35</v>
      </c>
      <c r="BO3296">
        <v>104</v>
      </c>
      <c r="BP3296">
        <v>0.2</v>
      </c>
      <c r="BQ3296">
        <v>8.17</v>
      </c>
      <c r="BR3296">
        <v>30</v>
      </c>
      <c r="BS3296">
        <v>4.66</v>
      </c>
      <c r="BT3296">
        <v>0.53</v>
      </c>
      <c r="BU3296">
        <v>2.8</v>
      </c>
      <c r="BV3296">
        <v>0.4</v>
      </c>
      <c r="BW3296">
        <v>2.12</v>
      </c>
      <c r="BX3296">
        <v>0.42</v>
      </c>
      <c r="BY3296">
        <v>1.25</v>
      </c>
      <c r="BZ3296">
        <v>0.17</v>
      </c>
      <c r="CA3296">
        <v>1.21</v>
      </c>
      <c r="CB3296">
        <v>0.17</v>
      </c>
    </row>
    <row r="3297" spans="1:80" x14ac:dyDescent="0.3">
      <c r="A3297" t="s">
        <v>11813</v>
      </c>
      <c r="B3297" t="s">
        <v>11814</v>
      </c>
      <c r="C3297" s="1" t="str">
        <f>HYPERLINK("http://geochem.nrcan.gc.ca/cdogs/content/bdl/bdl211194_e.htm", "21:1194")</f>
        <v>21:1194</v>
      </c>
      <c r="D3297" s="1" t="str">
        <f>HYPERLINK("http://geochem.nrcan.gc.ca/cdogs/content/svy/svy_e.htm", "")</f>
        <v/>
      </c>
      <c r="G3297" s="1" t="str">
        <f>HYPERLINK("http://geochem.nrcan.gc.ca/cdogs/content/cr_/cr_00126_e.htm", "126")</f>
        <v>126</v>
      </c>
      <c r="J3297" t="s">
        <v>135</v>
      </c>
      <c r="K3297" t="s">
        <v>136</v>
      </c>
      <c r="O3297">
        <v>2</v>
      </c>
      <c r="P3297">
        <v>722</v>
      </c>
      <c r="Q3297">
        <v>1.4</v>
      </c>
      <c r="R3297">
        <v>8.6999999999999993</v>
      </c>
      <c r="S3297">
        <v>2.2000000000000002</v>
      </c>
      <c r="T3297">
        <v>-20</v>
      </c>
      <c r="U3297">
        <v>194.8</v>
      </c>
      <c r="V3297">
        <v>0.7</v>
      </c>
      <c r="W3297">
        <v>1.0900000000000001</v>
      </c>
      <c r="X3297">
        <v>0.53</v>
      </c>
      <c r="Y3297">
        <v>0.8</v>
      </c>
      <c r="Z3297">
        <v>88.5</v>
      </c>
      <c r="AA3297">
        <v>15.9</v>
      </c>
      <c r="AB3297">
        <v>28.6</v>
      </c>
      <c r="AC3297">
        <v>1.2</v>
      </c>
      <c r="AD3297">
        <v>32.89</v>
      </c>
      <c r="AE3297">
        <v>3.1</v>
      </c>
      <c r="AF3297">
        <v>4.8</v>
      </c>
      <c r="AG3297">
        <v>-0.1</v>
      </c>
      <c r="AH3297">
        <v>0.08</v>
      </c>
      <c r="AI3297">
        <v>153</v>
      </c>
      <c r="AJ3297">
        <v>0.06</v>
      </c>
      <c r="AK3297">
        <v>0.21</v>
      </c>
      <c r="AL3297">
        <v>50.4</v>
      </c>
      <c r="AM3297">
        <v>15.3</v>
      </c>
      <c r="AN3297">
        <v>0.56999999999999995</v>
      </c>
      <c r="AO3297">
        <v>1677</v>
      </c>
      <c r="AP3297">
        <v>1.05</v>
      </c>
      <c r="AQ3297">
        <v>2.4E-2</v>
      </c>
      <c r="AR3297">
        <v>1.26</v>
      </c>
      <c r="AS3297">
        <v>24.4</v>
      </c>
      <c r="AT3297">
        <v>0.112</v>
      </c>
      <c r="AU3297">
        <v>36.19</v>
      </c>
      <c r="AV3297">
        <v>-10</v>
      </c>
      <c r="AW3297">
        <v>-2</v>
      </c>
      <c r="AX3297">
        <v>15.9</v>
      </c>
      <c r="AY3297">
        <v>1</v>
      </c>
      <c r="AZ3297">
        <v>0.15</v>
      </c>
      <c r="BA3297">
        <v>0.44</v>
      </c>
      <c r="BB3297">
        <v>5.5</v>
      </c>
      <c r="BC3297">
        <v>0.8</v>
      </c>
      <c r="BD3297">
        <v>1.3</v>
      </c>
      <c r="BE3297">
        <v>24.3</v>
      </c>
      <c r="BF3297">
        <v>-0.05</v>
      </c>
      <c r="BG3297">
        <v>0.05</v>
      </c>
      <c r="BH3297">
        <v>7.9</v>
      </c>
      <c r="BI3297">
        <v>6.4000000000000001E-2</v>
      </c>
      <c r="BJ3297">
        <v>0.25</v>
      </c>
      <c r="BK3297">
        <v>6.2</v>
      </c>
      <c r="BL3297">
        <v>41</v>
      </c>
      <c r="BM3297">
        <v>0.3</v>
      </c>
      <c r="BN3297">
        <v>24.57</v>
      </c>
      <c r="BO3297">
        <v>183.9</v>
      </c>
      <c r="BP3297">
        <v>3.3</v>
      </c>
      <c r="BQ3297">
        <v>12.83</v>
      </c>
      <c r="BR3297">
        <v>47.05</v>
      </c>
      <c r="BS3297">
        <v>8.68</v>
      </c>
      <c r="BT3297">
        <v>1.26</v>
      </c>
      <c r="BU3297">
        <v>5.67</v>
      </c>
      <c r="BV3297">
        <v>0.81</v>
      </c>
      <c r="BW3297">
        <v>4.51</v>
      </c>
      <c r="BX3297">
        <v>0.9</v>
      </c>
      <c r="BY3297">
        <v>2.52</v>
      </c>
      <c r="BZ3297">
        <v>0.34</v>
      </c>
      <c r="CA3297">
        <v>2.2799999999999998</v>
      </c>
      <c r="CB3297">
        <v>0.33</v>
      </c>
    </row>
    <row r="3298" spans="1:80" x14ac:dyDescent="0.3">
      <c r="A3298" t="s">
        <v>11815</v>
      </c>
      <c r="B3298" t="s">
        <v>11816</v>
      </c>
      <c r="C3298" s="1" t="str">
        <f>HYPERLINK("http://geochem.nrcan.gc.ca/cdogs/content/bdl/bdl211194_e.htm", "21:1194")</f>
        <v>21:1194</v>
      </c>
      <c r="D3298" s="1" t="str">
        <f>HYPERLINK("http://geochem.nrcan.gc.ca/cdogs/content/svy/svy210092_e.htm", "21:0092")</f>
        <v>21:0092</v>
      </c>
      <c r="E3298" t="s">
        <v>11783</v>
      </c>
      <c r="F3298" t="s">
        <v>11787</v>
      </c>
      <c r="H3298">
        <v>57.136166000000003</v>
      </c>
      <c r="I3298">
        <v>-102.0425106</v>
      </c>
      <c r="J3298" s="1" t="str">
        <f>HYPERLINK("http://geochem.nrcan.gc.ca/cdogs/content/kwd/kwd020027_e.htm", "NGR lake sediment grab sample")</f>
        <v>NGR lake sediment grab sample</v>
      </c>
      <c r="K3298" s="1" t="str">
        <f>HYPERLINK("http://geochem.nrcan.gc.ca/cdogs/content/kwd/kwd080006_e.htm", "&lt;177 micron (NGR)")</f>
        <v>&lt;177 micron (NGR)</v>
      </c>
      <c r="O3298">
        <v>2</v>
      </c>
      <c r="P3298">
        <v>83</v>
      </c>
      <c r="Q3298">
        <v>1.1399999999999999</v>
      </c>
      <c r="R3298">
        <v>-0.1</v>
      </c>
      <c r="S3298">
        <v>-0.2</v>
      </c>
      <c r="T3298">
        <v>-20</v>
      </c>
      <c r="U3298">
        <v>90.9</v>
      </c>
      <c r="V3298">
        <v>0.5</v>
      </c>
      <c r="W3298">
        <v>7.0000000000000007E-2</v>
      </c>
      <c r="X3298">
        <v>0.37</v>
      </c>
      <c r="Y3298">
        <v>0.51</v>
      </c>
      <c r="Z3298">
        <v>54.6</v>
      </c>
      <c r="AA3298">
        <v>5.0999999999999996</v>
      </c>
      <c r="AB3298">
        <v>20.2</v>
      </c>
      <c r="AC3298">
        <v>0.49</v>
      </c>
      <c r="AD3298">
        <v>16.600000000000001</v>
      </c>
      <c r="AE3298">
        <v>0.71</v>
      </c>
      <c r="AF3298">
        <v>2.2999999999999998</v>
      </c>
      <c r="AG3298">
        <v>-0.1</v>
      </c>
      <c r="AH3298">
        <v>-0.02</v>
      </c>
      <c r="AI3298">
        <v>87</v>
      </c>
      <c r="AJ3298">
        <v>-0.02</v>
      </c>
      <c r="AK3298">
        <v>0.06</v>
      </c>
      <c r="AL3298">
        <v>28.5</v>
      </c>
      <c r="AM3298">
        <v>4.2</v>
      </c>
      <c r="AN3298">
        <v>0.14000000000000001</v>
      </c>
      <c r="AO3298">
        <v>77</v>
      </c>
      <c r="AP3298">
        <v>0.9</v>
      </c>
      <c r="AQ3298">
        <v>0.01</v>
      </c>
      <c r="AR3298">
        <v>1.32</v>
      </c>
      <c r="AS3298">
        <v>19.899999999999999</v>
      </c>
      <c r="AT3298">
        <v>8.5999999999999993E-2</v>
      </c>
      <c r="AU3298">
        <v>3.56</v>
      </c>
      <c r="AV3298">
        <v>-10</v>
      </c>
      <c r="AW3298">
        <v>-2</v>
      </c>
      <c r="AX3298">
        <v>4.5999999999999996</v>
      </c>
      <c r="AY3298">
        <v>-1</v>
      </c>
      <c r="AZ3298">
        <v>0.38</v>
      </c>
      <c r="BA3298">
        <v>0.09</v>
      </c>
      <c r="BB3298">
        <v>0.6</v>
      </c>
      <c r="BC3298">
        <v>1.5</v>
      </c>
      <c r="BD3298">
        <v>0.6</v>
      </c>
      <c r="BE3298">
        <v>24.1</v>
      </c>
      <c r="BF3298">
        <v>-0.05</v>
      </c>
      <c r="BG3298">
        <v>-0.02</v>
      </c>
      <c r="BH3298">
        <v>0.3</v>
      </c>
      <c r="BI3298">
        <v>1.9E-2</v>
      </c>
      <c r="BJ3298">
        <v>0.08</v>
      </c>
      <c r="BK3298">
        <v>3</v>
      </c>
      <c r="BL3298">
        <v>23</v>
      </c>
      <c r="BM3298">
        <v>-0.1</v>
      </c>
      <c r="BN3298">
        <v>10.210000000000001</v>
      </c>
      <c r="BO3298">
        <v>127.9</v>
      </c>
      <c r="BP3298">
        <v>0.7</v>
      </c>
      <c r="BQ3298">
        <v>7.34</v>
      </c>
      <c r="BR3298">
        <v>25.3</v>
      </c>
      <c r="BS3298">
        <v>4.24</v>
      </c>
      <c r="BT3298">
        <v>0.6</v>
      </c>
      <c r="BU3298">
        <v>2.92</v>
      </c>
      <c r="BV3298">
        <v>0.35</v>
      </c>
      <c r="BW3298">
        <v>2.04</v>
      </c>
      <c r="BX3298">
        <v>0.38</v>
      </c>
      <c r="BY3298">
        <v>1.06</v>
      </c>
      <c r="BZ3298">
        <v>0.16</v>
      </c>
      <c r="CA3298">
        <v>0.98</v>
      </c>
      <c r="CB3298">
        <v>0.13</v>
      </c>
    </row>
    <row r="3299" spans="1:80" x14ac:dyDescent="0.3">
      <c r="A3299" t="s">
        <v>5400</v>
      </c>
      <c r="B3299" t="s">
        <v>11817</v>
      </c>
      <c r="C3299" s="1" t="str">
        <f>HYPERLINK("http://geochem.nrcan.gc.ca/cdogs/content/bdl/bdl211194_e.htm", "21:1194")</f>
        <v>21:1194</v>
      </c>
      <c r="D3299" s="1" t="str">
        <f>HYPERLINK("http://geochem.nrcan.gc.ca/cdogs/content/svy/svy_e.htm", "")</f>
        <v/>
      </c>
      <c r="G3299" s="1" t="str">
        <f>HYPERLINK("http://geochem.nrcan.gc.ca/cdogs/content/cr_/cr_00330_e.htm", "330")</f>
        <v>330</v>
      </c>
      <c r="J3299" t="s">
        <v>135</v>
      </c>
      <c r="K3299" t="s">
        <v>136</v>
      </c>
      <c r="O3299">
        <v>3</v>
      </c>
      <c r="P3299">
        <v>1590</v>
      </c>
      <c r="Q3299">
        <v>1.1299999999999999</v>
      </c>
      <c r="R3299">
        <v>42.2</v>
      </c>
      <c r="S3299">
        <v>418.8</v>
      </c>
      <c r="T3299">
        <v>-20</v>
      </c>
      <c r="U3299">
        <v>402.5</v>
      </c>
      <c r="V3299">
        <v>0.6</v>
      </c>
      <c r="W3299">
        <v>11.55</v>
      </c>
      <c r="X3299">
        <v>1.04</v>
      </c>
      <c r="Y3299">
        <v>2.31</v>
      </c>
      <c r="Z3299">
        <v>34.799999999999997</v>
      </c>
      <c r="AA3299">
        <v>14.5</v>
      </c>
      <c r="AB3299">
        <v>61.6</v>
      </c>
      <c r="AC3299">
        <v>2.72</v>
      </c>
      <c r="AD3299">
        <v>144.13999999999999</v>
      </c>
      <c r="AE3299">
        <v>3.14</v>
      </c>
      <c r="AF3299">
        <v>4.9000000000000004</v>
      </c>
      <c r="AG3299">
        <v>-0.1</v>
      </c>
      <c r="AH3299">
        <v>0.05</v>
      </c>
      <c r="AI3299">
        <v>236</v>
      </c>
      <c r="AJ3299">
        <v>0.21</v>
      </c>
      <c r="AK3299">
        <v>0.4</v>
      </c>
      <c r="AL3299">
        <v>16.600000000000001</v>
      </c>
      <c r="AM3299">
        <v>23.8</v>
      </c>
      <c r="AN3299">
        <v>0.85</v>
      </c>
      <c r="AO3299">
        <v>1011</v>
      </c>
      <c r="AP3299">
        <v>15.01</v>
      </c>
      <c r="AQ3299">
        <v>7.0999999999999994E-2</v>
      </c>
      <c r="AR3299">
        <v>1.0900000000000001</v>
      </c>
      <c r="AS3299">
        <v>83.1</v>
      </c>
      <c r="AT3299">
        <v>7.3999999999999996E-2</v>
      </c>
      <c r="AU3299">
        <v>136.93</v>
      </c>
      <c r="AV3299">
        <v>107</v>
      </c>
      <c r="AW3299">
        <v>167</v>
      </c>
      <c r="AX3299">
        <v>33.200000000000003</v>
      </c>
      <c r="AY3299">
        <v>41</v>
      </c>
      <c r="AZ3299">
        <v>0.28000000000000003</v>
      </c>
      <c r="BA3299">
        <v>6.8</v>
      </c>
      <c r="BB3299">
        <v>3.2</v>
      </c>
      <c r="BC3299">
        <v>2.2000000000000002</v>
      </c>
      <c r="BD3299">
        <v>1.7</v>
      </c>
      <c r="BE3299">
        <v>64.7</v>
      </c>
      <c r="BF3299">
        <v>-0.05</v>
      </c>
      <c r="BG3299">
        <v>4.5999999999999996</v>
      </c>
      <c r="BH3299">
        <v>7.8</v>
      </c>
      <c r="BI3299">
        <v>8.6999999999999994E-2</v>
      </c>
      <c r="BJ3299">
        <v>4.8899999999999997</v>
      </c>
      <c r="BK3299">
        <v>2.6</v>
      </c>
      <c r="BL3299">
        <v>49</v>
      </c>
      <c r="BM3299">
        <v>2.5</v>
      </c>
      <c r="BN3299">
        <v>7.22</v>
      </c>
      <c r="BO3299">
        <v>336</v>
      </c>
      <c r="BP3299">
        <v>2</v>
      </c>
      <c r="BQ3299">
        <v>3.72</v>
      </c>
      <c r="BR3299">
        <v>13.67</v>
      </c>
      <c r="BS3299">
        <v>2.5</v>
      </c>
      <c r="BT3299">
        <v>0.44</v>
      </c>
      <c r="BU3299">
        <v>1.64</v>
      </c>
      <c r="BV3299">
        <v>0.26</v>
      </c>
      <c r="BW3299">
        <v>1.47</v>
      </c>
      <c r="BX3299">
        <v>0.27</v>
      </c>
      <c r="BY3299">
        <v>0.78</v>
      </c>
      <c r="BZ3299">
        <v>0.1</v>
      </c>
      <c r="CA3299">
        <v>0.71</v>
      </c>
      <c r="CB3299">
        <v>0.11</v>
      </c>
    </row>
    <row r="3300" spans="1:80" x14ac:dyDescent="0.3">
      <c r="A3300" t="s">
        <v>5402</v>
      </c>
      <c r="B3300" t="s">
        <v>11818</v>
      </c>
      <c r="C3300" s="1" t="str">
        <f>HYPERLINK("http://geochem.nrcan.gc.ca/cdogs/content/bdl/bdl211194_e.htm", "21:1194")</f>
        <v>21:1194</v>
      </c>
      <c r="D3300" s="1" t="str">
        <f>HYPERLINK("http://geochem.nrcan.gc.ca/cdogs/content/svy/svy_e.htm", "")</f>
        <v/>
      </c>
      <c r="G3300" s="1" t="str">
        <f>HYPERLINK("http://geochem.nrcan.gc.ca/cdogs/content/cr_/cr_00331_e.htm", "331")</f>
        <v>331</v>
      </c>
      <c r="J3300" t="s">
        <v>135</v>
      </c>
      <c r="K3300" t="s">
        <v>136</v>
      </c>
      <c r="O3300">
        <v>3</v>
      </c>
      <c r="P3300">
        <v>443</v>
      </c>
      <c r="Q3300">
        <v>1.25</v>
      </c>
      <c r="R3300">
        <v>36.9</v>
      </c>
      <c r="S3300">
        <v>61.1</v>
      </c>
      <c r="T3300">
        <v>-20</v>
      </c>
      <c r="U3300">
        <v>257.5</v>
      </c>
      <c r="V3300">
        <v>1.1000000000000001</v>
      </c>
      <c r="W3300">
        <v>0.96</v>
      </c>
      <c r="X3300">
        <v>2.86</v>
      </c>
      <c r="Y3300">
        <v>0.65</v>
      </c>
      <c r="Z3300">
        <v>33.799999999999997</v>
      </c>
      <c r="AA3300">
        <v>28.5</v>
      </c>
      <c r="AB3300">
        <v>43.1</v>
      </c>
      <c r="AC3300">
        <v>2.42</v>
      </c>
      <c r="AD3300">
        <v>111.19</v>
      </c>
      <c r="AE3300">
        <v>3.32</v>
      </c>
      <c r="AF3300">
        <v>3.6</v>
      </c>
      <c r="AG3300">
        <v>-0.1</v>
      </c>
      <c r="AH3300">
        <v>0.13</v>
      </c>
      <c r="AI3300">
        <v>146</v>
      </c>
      <c r="AJ3300">
        <v>0.04</v>
      </c>
      <c r="AK3300">
        <v>0.31</v>
      </c>
      <c r="AL3300">
        <v>16</v>
      </c>
      <c r="AM3300">
        <v>17.399999999999999</v>
      </c>
      <c r="AN3300">
        <v>1.1599999999999999</v>
      </c>
      <c r="AO3300">
        <v>516</v>
      </c>
      <c r="AP3300">
        <v>0.61</v>
      </c>
      <c r="AQ3300">
        <v>6.9000000000000006E-2</v>
      </c>
      <c r="AR3300">
        <v>-0.02</v>
      </c>
      <c r="AS3300">
        <v>65.7</v>
      </c>
      <c r="AT3300">
        <v>4.2000000000000003E-2</v>
      </c>
      <c r="AU3300">
        <v>56.09</v>
      </c>
      <c r="AV3300">
        <v>-10</v>
      </c>
      <c r="AW3300">
        <v>2</v>
      </c>
      <c r="AX3300">
        <v>18.8</v>
      </c>
      <c r="AY3300">
        <v>-1</v>
      </c>
      <c r="AZ3300">
        <v>0.26</v>
      </c>
      <c r="BA3300">
        <v>2.8</v>
      </c>
      <c r="BB3300">
        <v>3.5</v>
      </c>
      <c r="BC3300">
        <v>0.5</v>
      </c>
      <c r="BD3300">
        <v>0.5</v>
      </c>
      <c r="BE3300">
        <v>35.5</v>
      </c>
      <c r="BF3300">
        <v>-0.05</v>
      </c>
      <c r="BG3300">
        <v>0.24</v>
      </c>
      <c r="BH3300">
        <v>9.3000000000000007</v>
      </c>
      <c r="BI3300">
        <v>3.0000000000000001E-3</v>
      </c>
      <c r="BJ3300">
        <v>0.47</v>
      </c>
      <c r="BK3300">
        <v>1.2</v>
      </c>
      <c r="BL3300">
        <v>21</v>
      </c>
      <c r="BM3300">
        <v>0.1</v>
      </c>
      <c r="BN3300">
        <v>10.09</v>
      </c>
      <c r="BO3300">
        <v>146</v>
      </c>
      <c r="BP3300">
        <v>5.5</v>
      </c>
      <c r="BQ3300">
        <v>3.99</v>
      </c>
      <c r="BR3300">
        <v>15.64</v>
      </c>
      <c r="BS3300">
        <v>3.31</v>
      </c>
      <c r="BT3300">
        <v>0.63</v>
      </c>
      <c r="BU3300">
        <v>2.85</v>
      </c>
      <c r="BV3300">
        <v>0.37</v>
      </c>
      <c r="BW3300">
        <v>2.15</v>
      </c>
      <c r="BX3300">
        <v>0.41</v>
      </c>
      <c r="BY3300">
        <v>1.01</v>
      </c>
      <c r="BZ3300">
        <v>0.15</v>
      </c>
      <c r="CA3300">
        <v>0.74</v>
      </c>
      <c r="CB3300">
        <v>0.12</v>
      </c>
    </row>
    <row r="3301" spans="1:80" x14ac:dyDescent="0.3">
      <c r="A3301" t="s">
        <v>5404</v>
      </c>
      <c r="B3301" t="s">
        <v>11819</v>
      </c>
      <c r="C3301" s="1" t="str">
        <f>HYPERLINK("http://geochem.nrcan.gc.ca/cdogs/content/bdl/bdl211194_e.htm", "21:1194")</f>
        <v>21:1194</v>
      </c>
      <c r="D3301" s="1" t="str">
        <f>HYPERLINK("http://geochem.nrcan.gc.ca/cdogs/content/svy/svy_e.htm", "")</f>
        <v/>
      </c>
      <c r="G3301" s="1" t="str">
        <f>HYPERLINK("http://geochem.nrcan.gc.ca/cdogs/content/cr_/cr_00332_e.htm", "332")</f>
        <v>332</v>
      </c>
      <c r="J3301" t="s">
        <v>135</v>
      </c>
      <c r="K3301" t="s">
        <v>136</v>
      </c>
      <c r="O3301">
        <v>3</v>
      </c>
      <c r="P3301">
        <v>2431</v>
      </c>
      <c r="Q3301">
        <v>2.19</v>
      </c>
      <c r="R3301">
        <v>122.9</v>
      </c>
      <c r="S3301">
        <v>209.7</v>
      </c>
      <c r="T3301">
        <v>-20</v>
      </c>
      <c r="U3301">
        <v>330.1</v>
      </c>
      <c r="V3301">
        <v>0.6</v>
      </c>
      <c r="W3301">
        <v>23.81</v>
      </c>
      <c r="X3301">
        <v>1.29</v>
      </c>
      <c r="Y3301">
        <v>6.31</v>
      </c>
      <c r="Z3301">
        <v>51.5</v>
      </c>
      <c r="AA3301">
        <v>25.9</v>
      </c>
      <c r="AB3301">
        <v>171.6</v>
      </c>
      <c r="AC3301">
        <v>6.77</v>
      </c>
      <c r="AD3301">
        <v>4398.93</v>
      </c>
      <c r="AE3301">
        <v>3.68</v>
      </c>
      <c r="AF3301">
        <v>6.7</v>
      </c>
      <c r="AG3301">
        <v>0.1</v>
      </c>
      <c r="AH3301">
        <v>0.23</v>
      </c>
      <c r="AI3301">
        <v>86</v>
      </c>
      <c r="AJ3301">
        <v>0.43</v>
      </c>
      <c r="AK3301">
        <v>0.88</v>
      </c>
      <c r="AL3301">
        <v>25.2</v>
      </c>
      <c r="AM3301">
        <v>20.7</v>
      </c>
      <c r="AN3301">
        <v>1.23</v>
      </c>
      <c r="AO3301">
        <v>689</v>
      </c>
      <c r="AP3301">
        <v>10.46</v>
      </c>
      <c r="AQ3301">
        <v>0.185</v>
      </c>
      <c r="AR3301">
        <v>0.18</v>
      </c>
      <c r="AS3301">
        <v>156.80000000000001</v>
      </c>
      <c r="AT3301">
        <v>7.4999999999999997E-2</v>
      </c>
      <c r="AU3301">
        <v>188.08</v>
      </c>
      <c r="AV3301">
        <v>145</v>
      </c>
      <c r="AW3301">
        <v>169</v>
      </c>
      <c r="AX3301">
        <v>91.8</v>
      </c>
      <c r="AY3301">
        <v>5</v>
      </c>
      <c r="AZ3301">
        <v>0.67</v>
      </c>
      <c r="BA3301">
        <v>2.37</v>
      </c>
      <c r="BB3301">
        <v>6.1</v>
      </c>
      <c r="BC3301">
        <v>4.5999999999999996</v>
      </c>
      <c r="BD3301">
        <v>5.3</v>
      </c>
      <c r="BE3301">
        <v>52.3</v>
      </c>
      <c r="BF3301">
        <v>-0.05</v>
      </c>
      <c r="BG3301">
        <v>0.91</v>
      </c>
      <c r="BH3301">
        <v>15.4</v>
      </c>
      <c r="BI3301">
        <v>0.24199999999999999</v>
      </c>
      <c r="BJ3301">
        <v>0.62</v>
      </c>
      <c r="BK3301">
        <v>3.7</v>
      </c>
      <c r="BL3301">
        <v>72</v>
      </c>
      <c r="BM3301">
        <v>3.9</v>
      </c>
      <c r="BN3301">
        <v>13.24</v>
      </c>
      <c r="BO3301">
        <v>1729.6</v>
      </c>
      <c r="BP3301">
        <v>5.8</v>
      </c>
      <c r="BQ3301">
        <v>5.85</v>
      </c>
      <c r="BR3301">
        <v>21.64</v>
      </c>
      <c r="BS3301">
        <v>3.92</v>
      </c>
      <c r="BT3301">
        <v>0.43</v>
      </c>
      <c r="BU3301">
        <v>3.17</v>
      </c>
      <c r="BV3301">
        <v>0.44</v>
      </c>
      <c r="BW3301">
        <v>2.4300000000000002</v>
      </c>
      <c r="BX3301">
        <v>0.5</v>
      </c>
      <c r="BY3301">
        <v>1.32</v>
      </c>
      <c r="BZ3301">
        <v>0.18</v>
      </c>
      <c r="CA3301">
        <v>1.1399999999999999</v>
      </c>
      <c r="CB3301">
        <v>0.15</v>
      </c>
    </row>
    <row r="3302" spans="1:80" x14ac:dyDescent="0.3">
      <c r="A3302" t="s">
        <v>6286</v>
      </c>
      <c r="B3302" t="s">
        <v>11820</v>
      </c>
      <c r="C3302" s="1" t="str">
        <f>HYPERLINK("http://geochem.nrcan.gc.ca/cdogs/content/bdl/bdl211194_e.htm", "21:1194")</f>
        <v>21:1194</v>
      </c>
      <c r="D3302" s="1" t="str">
        <f>HYPERLINK("http://geochem.nrcan.gc.ca/cdogs/content/svy/svy_e.htm", "")</f>
        <v/>
      </c>
      <c r="G3302" s="1" t="str">
        <f>HYPERLINK("http://geochem.nrcan.gc.ca/cdogs/content/cr_/cr_00331_e.htm", "331")</f>
        <v>331</v>
      </c>
      <c r="J3302" t="s">
        <v>135</v>
      </c>
      <c r="K3302" t="s">
        <v>136</v>
      </c>
      <c r="O3302">
        <v>3</v>
      </c>
      <c r="P3302">
        <v>455</v>
      </c>
      <c r="Q3302">
        <v>1.24</v>
      </c>
      <c r="R3302">
        <v>37.799999999999997</v>
      </c>
      <c r="S3302">
        <v>58.8</v>
      </c>
      <c r="T3302">
        <v>-20</v>
      </c>
      <c r="U3302">
        <v>257.7</v>
      </c>
      <c r="V3302">
        <v>1</v>
      </c>
      <c r="W3302">
        <v>0.98</v>
      </c>
      <c r="X3302">
        <v>2.93</v>
      </c>
      <c r="Y3302">
        <v>0.64</v>
      </c>
      <c r="Z3302">
        <v>32.4</v>
      </c>
      <c r="AA3302">
        <v>29.3</v>
      </c>
      <c r="AB3302">
        <v>45</v>
      </c>
      <c r="AC3302">
        <v>2.34</v>
      </c>
      <c r="AD3302">
        <v>117.1</v>
      </c>
      <c r="AE3302">
        <v>3.32</v>
      </c>
      <c r="AF3302">
        <v>3.9</v>
      </c>
      <c r="AG3302">
        <v>-0.1</v>
      </c>
      <c r="AH3302">
        <v>0.15</v>
      </c>
      <c r="AI3302">
        <v>159</v>
      </c>
      <c r="AJ3302">
        <v>0.03</v>
      </c>
      <c r="AK3302">
        <v>0.31</v>
      </c>
      <c r="AL3302">
        <v>15.8</v>
      </c>
      <c r="AM3302">
        <v>16.899999999999999</v>
      </c>
      <c r="AN3302">
        <v>1.17</v>
      </c>
      <c r="AO3302">
        <v>521</v>
      </c>
      <c r="AP3302">
        <v>0.65</v>
      </c>
      <c r="AQ3302">
        <v>7.0000000000000007E-2</v>
      </c>
      <c r="AR3302">
        <v>-0.02</v>
      </c>
      <c r="AS3302">
        <v>68.3</v>
      </c>
      <c r="AT3302">
        <v>0.04</v>
      </c>
      <c r="AU3302">
        <v>58.28</v>
      </c>
      <c r="AV3302">
        <v>-10</v>
      </c>
      <c r="AW3302">
        <v>-2</v>
      </c>
      <c r="AX3302">
        <v>18.3</v>
      </c>
      <c r="AY3302">
        <v>-1</v>
      </c>
      <c r="AZ3302">
        <v>0.27</v>
      </c>
      <c r="BA3302">
        <v>2.84</v>
      </c>
      <c r="BB3302">
        <v>3.3</v>
      </c>
      <c r="BC3302">
        <v>0.5</v>
      </c>
      <c r="BD3302">
        <v>0.5</v>
      </c>
      <c r="BE3302">
        <v>36.6</v>
      </c>
      <c r="BF3302">
        <v>-0.05</v>
      </c>
      <c r="BG3302">
        <v>0.21</v>
      </c>
      <c r="BH3302">
        <v>9.5</v>
      </c>
      <c r="BI3302">
        <v>3.0000000000000001E-3</v>
      </c>
      <c r="BJ3302">
        <v>0.48</v>
      </c>
      <c r="BK3302">
        <v>1.2</v>
      </c>
      <c r="BL3302">
        <v>22</v>
      </c>
      <c r="BM3302">
        <v>-0.1</v>
      </c>
      <c r="BN3302">
        <v>10.07</v>
      </c>
      <c r="BO3302">
        <v>150.69999999999999</v>
      </c>
      <c r="BP3302">
        <v>5.6</v>
      </c>
      <c r="BQ3302">
        <v>3.93</v>
      </c>
      <c r="BR3302">
        <v>15.51</v>
      </c>
      <c r="BS3302">
        <v>3.35</v>
      </c>
      <c r="BT3302">
        <v>0.63</v>
      </c>
      <c r="BU3302">
        <v>2.88</v>
      </c>
      <c r="BV3302">
        <v>0.39</v>
      </c>
      <c r="BW3302">
        <v>1.91</v>
      </c>
      <c r="BX3302">
        <v>0.4</v>
      </c>
      <c r="BY3302">
        <v>1.05</v>
      </c>
      <c r="BZ3302">
        <v>0.15</v>
      </c>
      <c r="CA3302">
        <v>0.78</v>
      </c>
      <c r="CB3302">
        <v>0.11</v>
      </c>
    </row>
    <row r="3303" spans="1:80" x14ac:dyDescent="0.3">
      <c r="A3303" t="s">
        <v>6288</v>
      </c>
      <c r="B3303" t="s">
        <v>11821</v>
      </c>
      <c r="C3303" s="1" t="str">
        <f>HYPERLINK("http://geochem.nrcan.gc.ca/cdogs/content/bdl/bdl211194_e.htm", "21:1194")</f>
        <v>21:1194</v>
      </c>
      <c r="D3303" s="1" t="str">
        <f>HYPERLINK("http://geochem.nrcan.gc.ca/cdogs/content/svy/svy_e.htm", "")</f>
        <v/>
      </c>
      <c r="G3303" s="1" t="str">
        <f>HYPERLINK("http://geochem.nrcan.gc.ca/cdogs/content/cr_/cr_00330_e.htm", "330")</f>
        <v>330</v>
      </c>
      <c r="J3303" t="s">
        <v>135</v>
      </c>
      <c r="K3303" t="s">
        <v>136</v>
      </c>
      <c r="O3303">
        <v>3</v>
      </c>
      <c r="P3303">
        <v>1570</v>
      </c>
      <c r="Q3303">
        <v>1.05</v>
      </c>
      <c r="R3303">
        <v>43.4</v>
      </c>
      <c r="S3303">
        <v>39.200000000000003</v>
      </c>
      <c r="T3303">
        <v>-20</v>
      </c>
      <c r="U3303">
        <v>381</v>
      </c>
      <c r="V3303">
        <v>0.5</v>
      </c>
      <c r="W3303">
        <v>10.8</v>
      </c>
      <c r="X3303">
        <v>0.99</v>
      </c>
      <c r="Y3303">
        <v>2.2400000000000002</v>
      </c>
      <c r="Z3303">
        <v>32.6</v>
      </c>
      <c r="AA3303">
        <v>14.2</v>
      </c>
      <c r="AB3303">
        <v>59.3</v>
      </c>
      <c r="AC3303">
        <v>2.6</v>
      </c>
      <c r="AD3303">
        <v>142.77000000000001</v>
      </c>
      <c r="AE3303">
        <v>2.99</v>
      </c>
      <c r="AF3303">
        <v>4.4000000000000004</v>
      </c>
      <c r="AG3303">
        <v>-0.1</v>
      </c>
      <c r="AH3303">
        <v>0.04</v>
      </c>
      <c r="AI3303">
        <v>232</v>
      </c>
      <c r="AJ3303">
        <v>0.23</v>
      </c>
      <c r="AK3303">
        <v>0.38</v>
      </c>
      <c r="AL3303">
        <v>15.9</v>
      </c>
      <c r="AM3303">
        <v>21.7</v>
      </c>
      <c r="AN3303">
        <v>0.81</v>
      </c>
      <c r="AO3303">
        <v>965</v>
      </c>
      <c r="AP3303">
        <v>12.73</v>
      </c>
      <c r="AQ3303">
        <v>6.4000000000000001E-2</v>
      </c>
      <c r="AR3303">
        <v>1.1100000000000001</v>
      </c>
      <c r="AS3303">
        <v>81.3</v>
      </c>
      <c r="AT3303">
        <v>7.1999999999999995E-2</v>
      </c>
      <c r="AU3303">
        <v>133.44999999999999</v>
      </c>
      <c r="AV3303">
        <v>103</v>
      </c>
      <c r="AW3303">
        <v>151</v>
      </c>
      <c r="AX3303">
        <v>31.5</v>
      </c>
      <c r="AY3303">
        <v>47</v>
      </c>
      <c r="AZ3303">
        <v>0.28000000000000003</v>
      </c>
      <c r="BA3303">
        <v>7.17</v>
      </c>
      <c r="BB3303">
        <v>2.9</v>
      </c>
      <c r="BC3303">
        <v>2</v>
      </c>
      <c r="BD3303">
        <v>1.7</v>
      </c>
      <c r="BE3303">
        <v>57.8</v>
      </c>
      <c r="BF3303">
        <v>-0.05</v>
      </c>
      <c r="BG3303">
        <v>4.21</v>
      </c>
      <c r="BH3303">
        <v>7.5</v>
      </c>
      <c r="BI3303">
        <v>8.2000000000000003E-2</v>
      </c>
      <c r="BJ3303">
        <v>4.59</v>
      </c>
      <c r="BK3303">
        <v>2.5</v>
      </c>
      <c r="BL3303">
        <v>46</v>
      </c>
      <c r="BM3303">
        <v>2.4</v>
      </c>
      <c r="BN3303">
        <v>6.83</v>
      </c>
      <c r="BO3303">
        <v>331.9</v>
      </c>
      <c r="BP3303">
        <v>1.9</v>
      </c>
      <c r="BQ3303">
        <v>3.5</v>
      </c>
      <c r="BR3303">
        <v>13.27</v>
      </c>
      <c r="BS3303">
        <v>2.3199999999999998</v>
      </c>
      <c r="BT3303">
        <v>0.47</v>
      </c>
      <c r="BU3303">
        <v>2.1</v>
      </c>
      <c r="BV3303">
        <v>0.26</v>
      </c>
      <c r="BW3303">
        <v>1.36</v>
      </c>
      <c r="BX3303">
        <v>0.25</v>
      </c>
      <c r="BY3303">
        <v>0.72</v>
      </c>
      <c r="BZ3303">
        <v>0.11</v>
      </c>
      <c r="CA3303">
        <v>0.52</v>
      </c>
      <c r="CB3303">
        <v>0.09</v>
      </c>
    </row>
    <row r="3304" spans="1:80" x14ac:dyDescent="0.3">
      <c r="A3304" t="s">
        <v>6290</v>
      </c>
      <c r="B3304" t="s">
        <v>11822</v>
      </c>
      <c r="C3304" s="1" t="str">
        <f>HYPERLINK("http://geochem.nrcan.gc.ca/cdogs/content/bdl/bdl211194_e.htm", "21:1194")</f>
        <v>21:1194</v>
      </c>
      <c r="D3304" s="1" t="str">
        <f>HYPERLINK("http://geochem.nrcan.gc.ca/cdogs/content/svy/svy_e.htm", "")</f>
        <v/>
      </c>
      <c r="G3304" s="1" t="str">
        <f>HYPERLINK("http://geochem.nrcan.gc.ca/cdogs/content/cr_/cr_00331_e.htm", "331")</f>
        <v>331</v>
      </c>
      <c r="J3304" t="s">
        <v>135</v>
      </c>
      <c r="K3304" t="s">
        <v>136</v>
      </c>
      <c r="O3304">
        <v>3</v>
      </c>
      <c r="P3304">
        <v>429</v>
      </c>
      <c r="Q3304">
        <v>1.17</v>
      </c>
      <c r="R3304">
        <v>35.200000000000003</v>
      </c>
      <c r="S3304">
        <v>54.1</v>
      </c>
      <c r="T3304">
        <v>-20</v>
      </c>
      <c r="U3304">
        <v>245.6</v>
      </c>
      <c r="V3304">
        <v>0.9</v>
      </c>
      <c r="W3304">
        <v>0.96</v>
      </c>
      <c r="X3304">
        <v>2.92</v>
      </c>
      <c r="Y3304">
        <v>0.61</v>
      </c>
      <c r="Z3304">
        <v>29.4</v>
      </c>
      <c r="AA3304">
        <v>29.4</v>
      </c>
      <c r="AB3304">
        <v>43.5</v>
      </c>
      <c r="AC3304">
        <v>2.1800000000000002</v>
      </c>
      <c r="AD3304">
        <v>110.91</v>
      </c>
      <c r="AE3304">
        <v>3.26</v>
      </c>
      <c r="AF3304">
        <v>3.6</v>
      </c>
      <c r="AG3304">
        <v>-0.1</v>
      </c>
      <c r="AH3304">
        <v>0.15</v>
      </c>
      <c r="AI3304">
        <v>179</v>
      </c>
      <c r="AJ3304">
        <v>0.03</v>
      </c>
      <c r="AK3304">
        <v>0.28999999999999998</v>
      </c>
      <c r="AL3304">
        <v>14.3</v>
      </c>
      <c r="AM3304">
        <v>16.100000000000001</v>
      </c>
      <c r="AN3304">
        <v>1.1499999999999999</v>
      </c>
      <c r="AO3304">
        <v>527</v>
      </c>
      <c r="AP3304">
        <v>0.66</v>
      </c>
      <c r="AQ3304">
        <v>6.8000000000000005E-2</v>
      </c>
      <c r="AR3304">
        <v>-0.02</v>
      </c>
      <c r="AS3304">
        <v>67.099999999999994</v>
      </c>
      <c r="AT3304">
        <v>4.2000000000000003E-2</v>
      </c>
      <c r="AU3304">
        <v>54.72</v>
      </c>
      <c r="AV3304">
        <v>-10</v>
      </c>
      <c r="AW3304">
        <v>-2</v>
      </c>
      <c r="AX3304">
        <v>17</v>
      </c>
      <c r="AY3304">
        <v>-1</v>
      </c>
      <c r="AZ3304">
        <v>0.25</v>
      </c>
      <c r="BA3304">
        <v>3.04</v>
      </c>
      <c r="BB3304">
        <v>3.2</v>
      </c>
      <c r="BC3304">
        <v>0.5</v>
      </c>
      <c r="BD3304">
        <v>0.5</v>
      </c>
      <c r="BE3304">
        <v>33.799999999999997</v>
      </c>
      <c r="BF3304">
        <v>-0.05</v>
      </c>
      <c r="BG3304">
        <v>0.2</v>
      </c>
      <c r="BH3304">
        <v>9</v>
      </c>
      <c r="BI3304">
        <v>3.0000000000000001E-3</v>
      </c>
      <c r="BJ3304">
        <v>0.44</v>
      </c>
      <c r="BK3304">
        <v>1.1000000000000001</v>
      </c>
      <c r="BL3304">
        <v>21</v>
      </c>
      <c r="BM3304">
        <v>0.1</v>
      </c>
      <c r="BN3304">
        <v>9.59</v>
      </c>
      <c r="BO3304">
        <v>145</v>
      </c>
      <c r="BP3304">
        <v>6.1</v>
      </c>
      <c r="BQ3304">
        <v>3.49</v>
      </c>
      <c r="BR3304">
        <v>14.11</v>
      </c>
      <c r="BS3304">
        <v>3.05</v>
      </c>
      <c r="BT3304">
        <v>0.63</v>
      </c>
      <c r="BU3304">
        <v>2.8</v>
      </c>
      <c r="BV3304">
        <v>0.34</v>
      </c>
      <c r="BW3304">
        <v>1.98</v>
      </c>
      <c r="BX3304">
        <v>0.36</v>
      </c>
      <c r="BY3304">
        <v>0.96</v>
      </c>
      <c r="BZ3304">
        <v>0.12</v>
      </c>
      <c r="CA3304">
        <v>0.82</v>
      </c>
      <c r="CB3304">
        <v>0.09</v>
      </c>
    </row>
    <row r="3305" spans="1:80" x14ac:dyDescent="0.3">
      <c r="A3305" t="s">
        <v>6292</v>
      </c>
      <c r="B3305" t="s">
        <v>11823</v>
      </c>
      <c r="C3305" s="1" t="str">
        <f>HYPERLINK("http://geochem.nrcan.gc.ca/cdogs/content/bdl/bdl211194_e.htm", "21:1194")</f>
        <v>21:1194</v>
      </c>
      <c r="D3305" s="1" t="str">
        <f>HYPERLINK("http://geochem.nrcan.gc.ca/cdogs/content/svy/svy_e.htm", "")</f>
        <v/>
      </c>
      <c r="G3305" s="1" t="str">
        <f>HYPERLINK("http://geochem.nrcan.gc.ca/cdogs/content/cr_/cr_00332_e.htm", "332")</f>
        <v>332</v>
      </c>
      <c r="J3305" t="s">
        <v>135</v>
      </c>
      <c r="K3305" t="s">
        <v>136</v>
      </c>
      <c r="O3305">
        <v>3</v>
      </c>
      <c r="P3305">
        <v>2505</v>
      </c>
      <c r="Q3305">
        <v>2.19</v>
      </c>
      <c r="R3305">
        <v>118.6</v>
      </c>
      <c r="S3305">
        <v>218</v>
      </c>
      <c r="T3305">
        <v>-20</v>
      </c>
      <c r="U3305">
        <v>326.60000000000002</v>
      </c>
      <c r="V3305">
        <v>0.6</v>
      </c>
      <c r="W3305">
        <v>24.77</v>
      </c>
      <c r="X3305">
        <v>1.28</v>
      </c>
      <c r="Y3305">
        <v>6.23</v>
      </c>
      <c r="Z3305">
        <v>50.4</v>
      </c>
      <c r="AA3305">
        <v>25.8</v>
      </c>
      <c r="AB3305">
        <v>162.4</v>
      </c>
      <c r="AC3305">
        <v>6.93</v>
      </c>
      <c r="AD3305">
        <v>4381.6899999999996</v>
      </c>
      <c r="AE3305">
        <v>3.61</v>
      </c>
      <c r="AF3305">
        <v>7.1</v>
      </c>
      <c r="AG3305">
        <v>0.1</v>
      </c>
      <c r="AH3305">
        <v>0.27</v>
      </c>
      <c r="AI3305">
        <v>85</v>
      </c>
      <c r="AJ3305">
        <v>0.42</v>
      </c>
      <c r="AK3305">
        <v>0.82</v>
      </c>
      <c r="AL3305">
        <v>25.8</v>
      </c>
      <c r="AM3305">
        <v>23.2</v>
      </c>
      <c r="AN3305">
        <v>1.27</v>
      </c>
      <c r="AO3305">
        <v>710</v>
      </c>
      <c r="AP3305">
        <v>10.85</v>
      </c>
      <c r="AQ3305">
        <v>0.18</v>
      </c>
      <c r="AR3305">
        <v>0.15</v>
      </c>
      <c r="AS3305">
        <v>159.5</v>
      </c>
      <c r="AT3305">
        <v>7.1999999999999995E-2</v>
      </c>
      <c r="AU3305">
        <v>189.17</v>
      </c>
      <c r="AV3305">
        <v>209</v>
      </c>
      <c r="AW3305">
        <v>180</v>
      </c>
      <c r="AX3305">
        <v>89.7</v>
      </c>
      <c r="AY3305">
        <v>3</v>
      </c>
      <c r="AZ3305">
        <v>0.65</v>
      </c>
      <c r="BA3305">
        <v>2.69</v>
      </c>
      <c r="BB3305">
        <v>5.9</v>
      </c>
      <c r="BC3305">
        <v>4.5999999999999996</v>
      </c>
      <c r="BD3305">
        <v>5.5</v>
      </c>
      <c r="BE3305">
        <v>56.1</v>
      </c>
      <c r="BF3305">
        <v>-0.05</v>
      </c>
      <c r="BG3305">
        <v>1</v>
      </c>
      <c r="BH3305">
        <v>15.9</v>
      </c>
      <c r="BI3305">
        <v>0.24299999999999999</v>
      </c>
      <c r="BJ3305">
        <v>0.61</v>
      </c>
      <c r="BK3305">
        <v>4</v>
      </c>
      <c r="BL3305">
        <v>71</v>
      </c>
      <c r="BM3305">
        <v>3.9</v>
      </c>
      <c r="BN3305">
        <v>13.46</v>
      </c>
      <c r="BO3305">
        <v>1723.8</v>
      </c>
      <c r="BP3305">
        <v>6.6</v>
      </c>
      <c r="BQ3305">
        <v>5.93</v>
      </c>
      <c r="BR3305">
        <v>19.57</v>
      </c>
      <c r="BS3305">
        <v>3.76</v>
      </c>
      <c r="BT3305">
        <v>0.47</v>
      </c>
      <c r="BU3305">
        <v>3.29</v>
      </c>
      <c r="BV3305">
        <v>0.47</v>
      </c>
      <c r="BW3305">
        <v>2.5099999999999998</v>
      </c>
      <c r="BX3305">
        <v>0.48</v>
      </c>
      <c r="BY3305">
        <v>1.34</v>
      </c>
      <c r="BZ3305">
        <v>0.2</v>
      </c>
      <c r="CA3305">
        <v>1.1200000000000001</v>
      </c>
      <c r="CB3305">
        <v>0.19</v>
      </c>
    </row>
    <row r="3306" spans="1:80" x14ac:dyDescent="0.3">
      <c r="A3306" t="s">
        <v>6294</v>
      </c>
      <c r="B3306" t="s">
        <v>11824</v>
      </c>
      <c r="C3306" s="1" t="str">
        <f>HYPERLINK("http://geochem.nrcan.gc.ca/cdogs/content/bdl/bdl211194_e.htm", "21:1194")</f>
        <v>21:1194</v>
      </c>
      <c r="D3306" s="1" t="str">
        <f>HYPERLINK("http://geochem.nrcan.gc.ca/cdogs/content/svy/svy_e.htm", "")</f>
        <v/>
      </c>
      <c r="G3306" s="1" t="str">
        <f>HYPERLINK("http://geochem.nrcan.gc.ca/cdogs/content/cr_/cr_00331_e.htm", "331")</f>
        <v>331</v>
      </c>
      <c r="J3306" t="s">
        <v>135</v>
      </c>
      <c r="K3306" t="s">
        <v>136</v>
      </c>
      <c r="O3306">
        <v>3</v>
      </c>
      <c r="P3306">
        <v>440</v>
      </c>
      <c r="Q3306">
        <v>1.18</v>
      </c>
      <c r="R3306">
        <v>35.799999999999997</v>
      </c>
      <c r="S3306">
        <v>58.7</v>
      </c>
      <c r="T3306">
        <v>-20</v>
      </c>
      <c r="U3306">
        <v>240.2</v>
      </c>
      <c r="V3306">
        <v>0.9</v>
      </c>
      <c r="W3306">
        <v>1.02</v>
      </c>
      <c r="X3306">
        <v>3.04</v>
      </c>
      <c r="Y3306">
        <v>0.64</v>
      </c>
      <c r="Z3306">
        <v>29.9</v>
      </c>
      <c r="AA3306">
        <v>29.3</v>
      </c>
      <c r="AB3306">
        <v>41.4</v>
      </c>
      <c r="AC3306">
        <v>2.2599999999999998</v>
      </c>
      <c r="AD3306">
        <v>110.26</v>
      </c>
      <c r="AE3306">
        <v>3.25</v>
      </c>
      <c r="AF3306">
        <v>3.5</v>
      </c>
      <c r="AG3306">
        <v>-0.1</v>
      </c>
      <c r="AH3306">
        <v>0.18</v>
      </c>
      <c r="AI3306">
        <v>150</v>
      </c>
      <c r="AJ3306">
        <v>-0.02</v>
      </c>
      <c r="AK3306">
        <v>0.28999999999999998</v>
      </c>
      <c r="AL3306">
        <v>15.3</v>
      </c>
      <c r="AM3306">
        <v>20</v>
      </c>
      <c r="AN3306">
        <v>1.19</v>
      </c>
      <c r="AO3306">
        <v>550</v>
      </c>
      <c r="AP3306">
        <v>0.65</v>
      </c>
      <c r="AQ3306">
        <v>6.7000000000000004E-2</v>
      </c>
      <c r="AR3306">
        <v>-0.02</v>
      </c>
      <c r="AS3306">
        <v>66</v>
      </c>
      <c r="AT3306">
        <v>0.04</v>
      </c>
      <c r="AU3306">
        <v>56.92</v>
      </c>
      <c r="AV3306">
        <v>-10</v>
      </c>
      <c r="AW3306">
        <v>-2</v>
      </c>
      <c r="AX3306">
        <v>16.8</v>
      </c>
      <c r="AY3306">
        <v>-1</v>
      </c>
      <c r="AZ3306">
        <v>0.26</v>
      </c>
      <c r="BA3306">
        <v>3.28</v>
      </c>
      <c r="BB3306">
        <v>3.3</v>
      </c>
      <c r="BC3306">
        <v>0.4</v>
      </c>
      <c r="BD3306">
        <v>0.6</v>
      </c>
      <c r="BE3306">
        <v>35.700000000000003</v>
      </c>
      <c r="BF3306">
        <v>-0.05</v>
      </c>
      <c r="BG3306">
        <v>0.21</v>
      </c>
      <c r="BH3306">
        <v>9.6999999999999993</v>
      </c>
      <c r="BI3306">
        <v>3.0000000000000001E-3</v>
      </c>
      <c r="BJ3306">
        <v>0.43</v>
      </c>
      <c r="BK3306">
        <v>1.2</v>
      </c>
      <c r="BL3306">
        <v>20</v>
      </c>
      <c r="BM3306">
        <v>0.1</v>
      </c>
      <c r="BN3306">
        <v>9.58</v>
      </c>
      <c r="BO3306">
        <v>150.5</v>
      </c>
      <c r="BP3306">
        <v>7.1</v>
      </c>
      <c r="BQ3306">
        <v>3.58</v>
      </c>
      <c r="BR3306">
        <v>13.27</v>
      </c>
      <c r="BS3306">
        <v>3.07</v>
      </c>
      <c r="BT3306">
        <v>0.62</v>
      </c>
      <c r="BU3306">
        <v>2.66</v>
      </c>
      <c r="BV3306">
        <v>0.37</v>
      </c>
      <c r="BW3306">
        <v>2.0099999999999998</v>
      </c>
      <c r="BX3306">
        <v>0.37</v>
      </c>
      <c r="BY3306">
        <v>0.9</v>
      </c>
      <c r="BZ3306">
        <v>0.15</v>
      </c>
      <c r="CA3306">
        <v>0.91</v>
      </c>
      <c r="CB3306">
        <v>0.11</v>
      </c>
    </row>
    <row r="3307" spans="1:80" x14ac:dyDescent="0.3">
      <c r="A3307" t="s">
        <v>6316</v>
      </c>
      <c r="B3307" t="s">
        <v>11825</v>
      </c>
      <c r="C3307" s="1" t="str">
        <f>HYPERLINK("http://geochem.nrcan.gc.ca/cdogs/content/bdl/bdl211194_e.htm", "21:1194")</f>
        <v>21:1194</v>
      </c>
      <c r="D3307" s="1" t="str">
        <f>HYPERLINK("http://geochem.nrcan.gc.ca/cdogs/content/svy/svy_e.htm", "")</f>
        <v/>
      </c>
      <c r="G3307" s="1" t="str">
        <f>HYPERLINK("http://geochem.nrcan.gc.ca/cdogs/content/cr_/cr_00166_e.htm", "166")</f>
        <v>166</v>
      </c>
      <c r="J3307" t="s">
        <v>135</v>
      </c>
      <c r="K3307" t="s">
        <v>136</v>
      </c>
      <c r="O3307">
        <v>4</v>
      </c>
      <c r="P3307">
        <v>-2</v>
      </c>
      <c r="Q3307">
        <v>-0.01</v>
      </c>
      <c r="R3307">
        <v>0.1</v>
      </c>
      <c r="S3307">
        <v>-0.2</v>
      </c>
      <c r="T3307">
        <v>-20</v>
      </c>
      <c r="U3307">
        <v>-0.5</v>
      </c>
      <c r="V3307">
        <v>-0.1</v>
      </c>
      <c r="W3307">
        <v>-0.02</v>
      </c>
      <c r="X3307">
        <v>-0.01</v>
      </c>
      <c r="Y3307">
        <v>-0.01</v>
      </c>
      <c r="Z3307">
        <v>-0.1</v>
      </c>
      <c r="AA3307">
        <v>-0.1</v>
      </c>
      <c r="AB3307">
        <v>-0.5</v>
      </c>
      <c r="AC3307">
        <v>-0.02</v>
      </c>
      <c r="AD3307">
        <v>-0.01</v>
      </c>
      <c r="AE3307">
        <v>-0.01</v>
      </c>
      <c r="AF3307">
        <v>-0.1</v>
      </c>
      <c r="AG3307">
        <v>-0.1</v>
      </c>
      <c r="AH3307">
        <v>-0.02</v>
      </c>
      <c r="AI3307">
        <v>-5</v>
      </c>
      <c r="AJ3307">
        <v>-0.02</v>
      </c>
      <c r="AK3307">
        <v>-0.01</v>
      </c>
      <c r="AL3307">
        <v>-0.5</v>
      </c>
      <c r="AM3307">
        <v>-0.1</v>
      </c>
      <c r="AN3307">
        <v>-0.01</v>
      </c>
      <c r="AO3307">
        <v>-1</v>
      </c>
      <c r="AP3307">
        <v>-0.01</v>
      </c>
      <c r="AQ3307">
        <v>-1E-3</v>
      </c>
      <c r="AR3307">
        <v>-0.02</v>
      </c>
      <c r="AS3307">
        <v>-0.1</v>
      </c>
      <c r="AT3307">
        <v>-1E-3</v>
      </c>
      <c r="AU3307">
        <v>-0.01</v>
      </c>
      <c r="AV3307">
        <v>-10</v>
      </c>
      <c r="AW3307">
        <v>-2</v>
      </c>
      <c r="AX3307">
        <v>-0.1</v>
      </c>
      <c r="AY3307">
        <v>-1</v>
      </c>
      <c r="AZ3307">
        <v>-0.02</v>
      </c>
      <c r="BA3307">
        <v>-0.02</v>
      </c>
      <c r="BB3307">
        <v>-0.1</v>
      </c>
      <c r="BC3307">
        <v>-0.1</v>
      </c>
      <c r="BD3307">
        <v>-0.1</v>
      </c>
      <c r="BE3307">
        <v>-0.5</v>
      </c>
      <c r="BF3307">
        <v>-0.05</v>
      </c>
      <c r="BG3307">
        <v>-0.02</v>
      </c>
      <c r="BH3307">
        <v>-0.1</v>
      </c>
      <c r="BI3307">
        <v>-1E-3</v>
      </c>
      <c r="BJ3307">
        <v>-0.02</v>
      </c>
      <c r="BK3307">
        <v>-0.1</v>
      </c>
      <c r="BL3307">
        <v>-1</v>
      </c>
      <c r="BM3307">
        <v>-0.1</v>
      </c>
      <c r="BN3307">
        <v>-0.01</v>
      </c>
      <c r="BO3307">
        <v>-0.1</v>
      </c>
      <c r="BP3307">
        <v>-0.1</v>
      </c>
      <c r="BQ3307">
        <v>-0.02</v>
      </c>
      <c r="BR3307">
        <v>-0.02</v>
      </c>
      <c r="BS3307">
        <v>-0.02</v>
      </c>
      <c r="BT3307">
        <v>-0.02</v>
      </c>
      <c r="BU3307">
        <v>-0.02</v>
      </c>
      <c r="BV3307">
        <v>-0.02</v>
      </c>
      <c r="BW3307">
        <v>-0.02</v>
      </c>
      <c r="BX3307">
        <v>-0.02</v>
      </c>
      <c r="BY3307">
        <v>-0.02</v>
      </c>
      <c r="BZ3307">
        <v>-0.02</v>
      </c>
      <c r="CA3307">
        <v>-0.02</v>
      </c>
      <c r="CB3307">
        <v>-0.02</v>
      </c>
    </row>
    <row r="3308" spans="1:80" x14ac:dyDescent="0.3">
      <c r="A3308" t="s">
        <v>6318</v>
      </c>
      <c r="B3308" t="s">
        <v>11826</v>
      </c>
      <c r="C3308" s="1" t="str">
        <f>HYPERLINK("http://geochem.nrcan.gc.ca/cdogs/content/bdl/bdl211194_e.htm", "21:1194")</f>
        <v>21:1194</v>
      </c>
      <c r="D3308" s="1" t="str">
        <f>HYPERLINK("http://geochem.nrcan.gc.ca/cdogs/content/svy/svy_e.htm", "")</f>
        <v/>
      </c>
      <c r="G3308" s="1" t="str">
        <f>HYPERLINK("http://geochem.nrcan.gc.ca/cdogs/content/cr_/cr_00166_e.htm", "166")</f>
        <v>166</v>
      </c>
      <c r="J3308" t="s">
        <v>135</v>
      </c>
      <c r="K3308" t="s">
        <v>136</v>
      </c>
      <c r="O3308">
        <v>4</v>
      </c>
      <c r="P3308">
        <v>-2</v>
      </c>
      <c r="Q3308">
        <v>-0.01</v>
      </c>
      <c r="R3308">
        <v>-0.1</v>
      </c>
      <c r="S3308">
        <v>-0.2</v>
      </c>
      <c r="T3308">
        <v>-20</v>
      </c>
      <c r="U3308">
        <v>-0.5</v>
      </c>
      <c r="V3308">
        <v>-0.1</v>
      </c>
      <c r="W3308">
        <v>-0.02</v>
      </c>
      <c r="X3308">
        <v>-0.01</v>
      </c>
      <c r="Y3308">
        <v>-0.01</v>
      </c>
      <c r="Z3308">
        <v>-0.1</v>
      </c>
      <c r="AA3308">
        <v>-0.1</v>
      </c>
      <c r="AB3308">
        <v>-0.5</v>
      </c>
      <c r="AC3308">
        <v>-0.02</v>
      </c>
      <c r="AD3308">
        <v>-0.01</v>
      </c>
      <c r="AE3308">
        <v>-0.01</v>
      </c>
      <c r="AF3308">
        <v>-0.1</v>
      </c>
      <c r="AG3308">
        <v>-0.1</v>
      </c>
      <c r="AH3308">
        <v>-0.02</v>
      </c>
      <c r="AI3308">
        <v>-5</v>
      </c>
      <c r="AJ3308">
        <v>-0.02</v>
      </c>
      <c r="AK3308">
        <v>-0.01</v>
      </c>
      <c r="AL3308">
        <v>-0.5</v>
      </c>
      <c r="AM3308">
        <v>-0.1</v>
      </c>
      <c r="AN3308">
        <v>-0.01</v>
      </c>
      <c r="AO3308">
        <v>-1</v>
      </c>
      <c r="AP3308">
        <v>-0.01</v>
      </c>
      <c r="AQ3308">
        <v>-1E-3</v>
      </c>
      <c r="AR3308">
        <v>-0.02</v>
      </c>
      <c r="AS3308">
        <v>-0.1</v>
      </c>
      <c r="AT3308">
        <v>-1E-3</v>
      </c>
      <c r="AU3308">
        <v>-0.01</v>
      </c>
      <c r="AV3308">
        <v>-10</v>
      </c>
      <c r="AW3308">
        <v>-2</v>
      </c>
      <c r="AX3308">
        <v>-0.1</v>
      </c>
      <c r="AY3308">
        <v>-1</v>
      </c>
      <c r="AZ3308">
        <v>-0.02</v>
      </c>
      <c r="BA3308">
        <v>-0.02</v>
      </c>
      <c r="BB3308">
        <v>-0.1</v>
      </c>
      <c r="BC3308">
        <v>-0.1</v>
      </c>
      <c r="BD3308">
        <v>-0.1</v>
      </c>
      <c r="BE3308">
        <v>-0.5</v>
      </c>
      <c r="BF3308">
        <v>-0.05</v>
      </c>
      <c r="BG3308">
        <v>-0.02</v>
      </c>
      <c r="BH3308">
        <v>-0.1</v>
      </c>
      <c r="BI3308">
        <v>-1E-3</v>
      </c>
      <c r="BJ3308">
        <v>-0.02</v>
      </c>
      <c r="BK3308">
        <v>-0.1</v>
      </c>
      <c r="BL3308">
        <v>-1</v>
      </c>
      <c r="BM3308">
        <v>-0.1</v>
      </c>
      <c r="BN3308">
        <v>-0.01</v>
      </c>
      <c r="BO3308">
        <v>-0.1</v>
      </c>
      <c r="BP3308">
        <v>-0.1</v>
      </c>
      <c r="BQ3308">
        <v>-0.02</v>
      </c>
      <c r="BR3308">
        <v>-0.02</v>
      </c>
      <c r="BS3308">
        <v>-0.02</v>
      </c>
      <c r="BT3308">
        <v>-0.02</v>
      </c>
      <c r="BU3308">
        <v>-0.02</v>
      </c>
      <c r="BV3308">
        <v>-0.02</v>
      </c>
      <c r="BW3308">
        <v>-0.02</v>
      </c>
      <c r="BX3308">
        <v>-0.02</v>
      </c>
      <c r="BY3308">
        <v>-0.02</v>
      </c>
      <c r="BZ3308">
        <v>-0.02</v>
      </c>
      <c r="CA3308">
        <v>-0.02</v>
      </c>
      <c r="CB3308">
        <v>-0.02</v>
      </c>
    </row>
    <row r="3309" spans="1:80" x14ac:dyDescent="0.3">
      <c r="A3309" t="s">
        <v>6320</v>
      </c>
      <c r="B3309" t="s">
        <v>11827</v>
      </c>
      <c r="C3309" s="1" t="str">
        <f>HYPERLINK("http://geochem.nrcan.gc.ca/cdogs/content/bdl/bdl211194_e.htm", "21:1194")</f>
        <v>21:1194</v>
      </c>
      <c r="D3309" s="1" t="str">
        <f>HYPERLINK("http://geochem.nrcan.gc.ca/cdogs/content/svy/svy_e.htm", "")</f>
        <v/>
      </c>
      <c r="G3309" s="1" t="str">
        <f>HYPERLINK("http://geochem.nrcan.gc.ca/cdogs/content/cr_/cr_00166_e.htm", "166")</f>
        <v>166</v>
      </c>
      <c r="J3309" t="s">
        <v>135</v>
      </c>
      <c r="K3309" t="s">
        <v>136</v>
      </c>
      <c r="O3309">
        <v>4</v>
      </c>
      <c r="P3309">
        <v>-2</v>
      </c>
      <c r="Q3309">
        <v>-0.01</v>
      </c>
      <c r="R3309">
        <v>-0.1</v>
      </c>
      <c r="S3309">
        <v>-0.2</v>
      </c>
      <c r="T3309">
        <v>-20</v>
      </c>
      <c r="U3309">
        <v>-0.5</v>
      </c>
      <c r="V3309">
        <v>-0.1</v>
      </c>
      <c r="W3309">
        <v>-0.02</v>
      </c>
      <c r="X3309">
        <v>-0.01</v>
      </c>
      <c r="Y3309">
        <v>-0.01</v>
      </c>
      <c r="Z3309">
        <v>-0.1</v>
      </c>
      <c r="AA3309">
        <v>-0.1</v>
      </c>
      <c r="AB3309">
        <v>-0.5</v>
      </c>
      <c r="AC3309">
        <v>-0.02</v>
      </c>
      <c r="AD3309">
        <v>-0.01</v>
      </c>
      <c r="AE3309">
        <v>-0.01</v>
      </c>
      <c r="AF3309">
        <v>-0.1</v>
      </c>
      <c r="AG3309">
        <v>-0.1</v>
      </c>
      <c r="AH3309">
        <v>-0.02</v>
      </c>
      <c r="AI3309">
        <v>-5</v>
      </c>
      <c r="AJ3309">
        <v>-0.02</v>
      </c>
      <c r="AK3309">
        <v>-0.01</v>
      </c>
      <c r="AL3309">
        <v>-0.5</v>
      </c>
      <c r="AM3309">
        <v>-0.1</v>
      </c>
      <c r="AN3309">
        <v>-0.01</v>
      </c>
      <c r="AO3309">
        <v>-1</v>
      </c>
      <c r="AP3309">
        <v>-0.01</v>
      </c>
      <c r="AQ3309">
        <v>-1E-3</v>
      </c>
      <c r="AR3309">
        <v>-0.02</v>
      </c>
      <c r="AS3309">
        <v>-0.1</v>
      </c>
      <c r="AT3309">
        <v>-1E-3</v>
      </c>
      <c r="AU3309">
        <v>-0.01</v>
      </c>
      <c r="AV3309">
        <v>-10</v>
      </c>
      <c r="AW3309">
        <v>-2</v>
      </c>
      <c r="AX3309">
        <v>-0.1</v>
      </c>
      <c r="AY3309">
        <v>-1</v>
      </c>
      <c r="AZ3309">
        <v>-0.02</v>
      </c>
      <c r="BA3309">
        <v>-0.02</v>
      </c>
      <c r="BB3309">
        <v>-0.1</v>
      </c>
      <c r="BC3309">
        <v>-0.1</v>
      </c>
      <c r="BD3309">
        <v>-0.1</v>
      </c>
      <c r="BE3309">
        <v>-0.5</v>
      </c>
      <c r="BF3309">
        <v>-0.05</v>
      </c>
      <c r="BG3309">
        <v>-0.02</v>
      </c>
      <c r="BH3309">
        <v>-0.1</v>
      </c>
      <c r="BI3309">
        <v>-1E-3</v>
      </c>
      <c r="BJ3309">
        <v>-0.02</v>
      </c>
      <c r="BK3309">
        <v>-0.1</v>
      </c>
      <c r="BL3309">
        <v>-1</v>
      </c>
      <c r="BM3309">
        <v>-0.1</v>
      </c>
      <c r="BN3309">
        <v>-0.01</v>
      </c>
      <c r="BO3309">
        <v>-0.1</v>
      </c>
      <c r="BP3309">
        <v>-0.1</v>
      </c>
      <c r="BQ3309">
        <v>-0.02</v>
      </c>
      <c r="BR3309">
        <v>0.04</v>
      </c>
      <c r="BS3309">
        <v>-0.02</v>
      </c>
      <c r="BT3309">
        <v>-0.02</v>
      </c>
      <c r="BU3309">
        <v>-0.02</v>
      </c>
      <c r="BV3309">
        <v>-0.02</v>
      </c>
      <c r="BW3309">
        <v>-0.02</v>
      </c>
      <c r="BX3309">
        <v>-0.02</v>
      </c>
      <c r="BY3309">
        <v>-0.02</v>
      </c>
      <c r="BZ3309">
        <v>-0.02</v>
      </c>
      <c r="CA3309">
        <v>-0.02</v>
      </c>
      <c r="CB3309">
        <v>-0.02</v>
      </c>
    </row>
    <row r="3310" spans="1:80" x14ac:dyDescent="0.3">
      <c r="A3310" t="s">
        <v>6322</v>
      </c>
      <c r="B3310" t="s">
        <v>11828</v>
      </c>
      <c r="C3310" s="1" t="str">
        <f>HYPERLINK("http://geochem.nrcan.gc.ca/cdogs/content/bdl/bdl211194_e.htm", "21:1194")</f>
        <v>21:1194</v>
      </c>
      <c r="D3310" s="1" t="str">
        <f>HYPERLINK("http://geochem.nrcan.gc.ca/cdogs/content/svy/svy_e.htm", "")</f>
        <v/>
      </c>
      <c r="G3310" s="1" t="str">
        <f>HYPERLINK("http://geochem.nrcan.gc.ca/cdogs/content/cr_/cr_00166_e.htm", "166")</f>
        <v>166</v>
      </c>
      <c r="J3310" t="s">
        <v>135</v>
      </c>
      <c r="K3310" t="s">
        <v>136</v>
      </c>
      <c r="O3310">
        <v>4</v>
      </c>
      <c r="P3310">
        <v>-2</v>
      </c>
      <c r="Q3310">
        <v>-0.01</v>
      </c>
      <c r="R3310">
        <v>-0.1</v>
      </c>
      <c r="S3310">
        <v>-0.2</v>
      </c>
      <c r="T3310">
        <v>-20</v>
      </c>
      <c r="U3310">
        <v>-0.5</v>
      </c>
      <c r="V3310">
        <v>-0.1</v>
      </c>
      <c r="W3310">
        <v>-0.02</v>
      </c>
      <c r="X3310">
        <v>-0.01</v>
      </c>
      <c r="Y3310">
        <v>-0.01</v>
      </c>
      <c r="Z3310">
        <v>-0.1</v>
      </c>
      <c r="AA3310">
        <v>-0.1</v>
      </c>
      <c r="AB3310">
        <v>-0.5</v>
      </c>
      <c r="AC3310">
        <v>-0.02</v>
      </c>
      <c r="AD3310">
        <v>-0.01</v>
      </c>
      <c r="AE3310">
        <v>-0.01</v>
      </c>
      <c r="AF3310">
        <v>-0.1</v>
      </c>
      <c r="AG3310">
        <v>-0.1</v>
      </c>
      <c r="AH3310">
        <v>-0.02</v>
      </c>
      <c r="AI3310">
        <v>-5</v>
      </c>
      <c r="AJ3310">
        <v>-0.02</v>
      </c>
      <c r="AK3310">
        <v>-0.01</v>
      </c>
      <c r="AL3310">
        <v>-0.5</v>
      </c>
      <c r="AM3310">
        <v>-0.1</v>
      </c>
      <c r="AN3310">
        <v>-0.01</v>
      </c>
      <c r="AO3310">
        <v>-1</v>
      </c>
      <c r="AP3310">
        <v>-0.01</v>
      </c>
      <c r="AQ3310">
        <v>-1E-3</v>
      </c>
      <c r="AR3310">
        <v>-0.02</v>
      </c>
      <c r="AS3310">
        <v>-0.1</v>
      </c>
      <c r="AT3310">
        <v>-1E-3</v>
      </c>
      <c r="AU3310">
        <v>-0.01</v>
      </c>
      <c r="AV3310">
        <v>-10</v>
      </c>
      <c r="AW3310">
        <v>-2</v>
      </c>
      <c r="AX3310">
        <v>-0.1</v>
      </c>
      <c r="AY3310">
        <v>-1</v>
      </c>
      <c r="AZ3310">
        <v>-0.02</v>
      </c>
      <c r="BA3310">
        <v>-0.02</v>
      </c>
      <c r="BB3310">
        <v>-0.1</v>
      </c>
      <c r="BC3310">
        <v>-0.1</v>
      </c>
      <c r="BD3310">
        <v>-0.1</v>
      </c>
      <c r="BE3310">
        <v>-0.5</v>
      </c>
      <c r="BF3310">
        <v>-0.05</v>
      </c>
      <c r="BG3310">
        <v>-0.02</v>
      </c>
      <c r="BH3310">
        <v>-0.1</v>
      </c>
      <c r="BI3310">
        <v>-1E-3</v>
      </c>
      <c r="BJ3310">
        <v>-0.02</v>
      </c>
      <c r="BK3310">
        <v>-0.1</v>
      </c>
      <c r="BL3310">
        <v>-1</v>
      </c>
      <c r="BM3310">
        <v>-0.1</v>
      </c>
      <c r="BN3310">
        <v>-0.01</v>
      </c>
      <c r="BO3310">
        <v>-0.1</v>
      </c>
      <c r="BP3310">
        <v>-0.1</v>
      </c>
      <c r="BQ3310">
        <v>-0.02</v>
      </c>
      <c r="BR3310">
        <v>-0.02</v>
      </c>
      <c r="BS3310">
        <v>-0.02</v>
      </c>
      <c r="BT3310">
        <v>-0.02</v>
      </c>
      <c r="BU3310">
        <v>-0.02</v>
      </c>
      <c r="BV3310">
        <v>-0.02</v>
      </c>
      <c r="BW3310">
        <v>-0.02</v>
      </c>
      <c r="BX3310">
        <v>-0.02</v>
      </c>
      <c r="BY3310">
        <v>-0.02</v>
      </c>
      <c r="BZ3310">
        <v>-0.02</v>
      </c>
      <c r="CA3310">
        <v>-0.02</v>
      </c>
      <c r="CB3310">
        <v>-0.02</v>
      </c>
    </row>
  </sheetData>
  <autoFilter ref="A1:O3310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pkg_0507a</vt:lpstr>
      <vt:lpstr>pkg_0507a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2024-11-22T08:28:15Z</dcterms:created>
  <dcterms:modified xsi:type="dcterms:W3CDTF">2024-11-22T19:00:58Z</dcterms:modified>
</cp:coreProperties>
</file>